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ariasg\Downloads\"/>
    </mc:Choice>
  </mc:AlternateContent>
  <xr:revisionPtr revIDLastSave="0" documentId="13_ncr:1_{3B4C7488-20CC-4EC5-907D-146F7C74EF77}" xr6:coauthVersionLast="47" xr6:coauthVersionMax="47" xr10:uidLastSave="{00000000-0000-0000-0000-000000000000}"/>
  <workbookProtection workbookAlgorithmName="SHA-512" workbookHashValue="O43A/es9LsaasAEWHclmX9p35P22OozWqHsB4DQQeuC4HpQpJVm+q/wjymmmQGlnJp+ytvudXdg4n+sX1l215g==" workbookSaltValue="RtfaY9S6vl3DOgGsyf/86A==" workbookSpinCount="100000" lockStructure="1"/>
  <bookViews>
    <workbookView xWindow="-120" yWindow="-120" windowWidth="29040" windowHeight="15720" firstSheet="5" activeTab="5" xr2:uid="{C823EC67-5EB5-4953-A834-F24999F29962}"/>
  </bookViews>
  <sheets>
    <sheet name="PROVISIONAL" sheetId="6" state="hidden" r:id="rId1"/>
    <sheet name="VALIDACIÓN" sheetId="2" state="hidden" r:id="rId2"/>
    <sheet name="CGN002 II TRIM 2026" sheetId="1" state="hidden" r:id="rId3"/>
    <sheet name="FORMULADO" sheetId="3" state="hidden" r:id="rId4"/>
    <sheet name="PLANO" sheetId="4" state="hidden" r:id="rId5"/>
    <sheet name="REPORTE OPERACIONES RECIPROCAS " sheetId="5" r:id="rId6"/>
  </sheets>
  <externalReferences>
    <externalReference r:id="rId7"/>
  </externalReferences>
  <definedNames>
    <definedName name="_xlnm._FilterDatabase" localSheetId="2" hidden="1">'CGN002 II TRIM 2026'!$A$7:$G$4846</definedName>
    <definedName name="_xlnm._FilterDatabase" localSheetId="3" hidden="1">FORMULADO!$A$2:$H$4840</definedName>
    <definedName name="_xlnm._FilterDatabase" localSheetId="4" hidden="1">PLANO!$A$1:$K$4839</definedName>
    <definedName name="_xlnm._FilterDatabase" localSheetId="0" hidden="1">PROVISIONAL!$A$2:$J$4842</definedName>
    <definedName name="_xlnm._FilterDatabase" localSheetId="1" hidden="1">VALIDACIÓN!$A$1:$F$52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warnBelowVersion="2" setVersion="2"/>
    </ext>
  </extLst>
</workbook>
</file>

<file path=xl/calcChain.xml><?xml version="1.0" encoding="utf-8"?>
<calcChain xmlns="http://schemas.openxmlformats.org/spreadsheetml/2006/main">
  <c r="D3" i="4" l="1"/>
  <c r="D4" i="4"/>
  <c r="D5" i="4"/>
  <c r="D6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44" i="4"/>
  <c r="D45" i="4"/>
  <c r="D46" i="4"/>
  <c r="D47" i="4"/>
  <c r="D48" i="4"/>
  <c r="D49" i="4"/>
  <c r="D50" i="4"/>
  <c r="D51" i="4"/>
  <c r="D52" i="4"/>
  <c r="D53" i="4"/>
  <c r="D54" i="4"/>
  <c r="D55" i="4"/>
  <c r="D56" i="4"/>
  <c r="D57" i="4"/>
  <c r="D58" i="4"/>
  <c r="D59" i="4"/>
  <c r="D60" i="4"/>
  <c r="D61" i="4"/>
  <c r="D62" i="4"/>
  <c r="D63" i="4"/>
  <c r="D64" i="4"/>
  <c r="D65" i="4"/>
  <c r="D66" i="4"/>
  <c r="D67" i="4"/>
  <c r="D68" i="4"/>
  <c r="D69" i="4"/>
  <c r="D70" i="4"/>
  <c r="D71" i="4"/>
  <c r="D72" i="4"/>
  <c r="D73" i="4"/>
  <c r="D74" i="4"/>
  <c r="D75" i="4"/>
  <c r="D76" i="4"/>
  <c r="D77" i="4"/>
  <c r="D78" i="4"/>
  <c r="D79" i="4"/>
  <c r="D80" i="4"/>
  <c r="D81" i="4"/>
  <c r="D82" i="4"/>
  <c r="D83" i="4"/>
  <c r="D84" i="4"/>
  <c r="D85" i="4"/>
  <c r="D86" i="4"/>
  <c r="D87" i="4"/>
  <c r="D88" i="4"/>
  <c r="D89" i="4"/>
  <c r="D90" i="4"/>
  <c r="D91" i="4"/>
  <c r="D92" i="4"/>
  <c r="D93" i="4"/>
  <c r="D94" i="4"/>
  <c r="D95" i="4"/>
  <c r="D96" i="4"/>
  <c r="D97" i="4"/>
  <c r="D98" i="4"/>
  <c r="D99" i="4"/>
  <c r="D100" i="4"/>
  <c r="D101" i="4"/>
  <c r="D102" i="4"/>
  <c r="D103" i="4"/>
  <c r="D104" i="4"/>
  <c r="D105" i="4"/>
  <c r="D106" i="4"/>
  <c r="D107" i="4"/>
  <c r="D108" i="4"/>
  <c r="D109" i="4"/>
  <c r="D110" i="4"/>
  <c r="D111" i="4"/>
  <c r="D112" i="4"/>
  <c r="D113" i="4"/>
  <c r="D114" i="4"/>
  <c r="D115" i="4"/>
  <c r="D116" i="4"/>
  <c r="D117" i="4"/>
  <c r="D118" i="4"/>
  <c r="D119" i="4"/>
  <c r="D120" i="4"/>
  <c r="D121" i="4"/>
  <c r="D122" i="4"/>
  <c r="D123" i="4"/>
  <c r="D124" i="4"/>
  <c r="D125" i="4"/>
  <c r="D126" i="4"/>
  <c r="D127" i="4"/>
  <c r="D128" i="4"/>
  <c r="D129" i="4"/>
  <c r="D130" i="4"/>
  <c r="D131" i="4"/>
  <c r="D132" i="4"/>
  <c r="D133" i="4"/>
  <c r="D134" i="4"/>
  <c r="D135" i="4"/>
  <c r="D136" i="4"/>
  <c r="D137" i="4"/>
  <c r="D138" i="4"/>
  <c r="D139" i="4"/>
  <c r="D140" i="4"/>
  <c r="D141" i="4"/>
  <c r="D142" i="4"/>
  <c r="D143" i="4"/>
  <c r="D144" i="4"/>
  <c r="D145" i="4"/>
  <c r="D146" i="4"/>
  <c r="D147" i="4"/>
  <c r="D148" i="4"/>
  <c r="D149" i="4"/>
  <c r="D150" i="4"/>
  <c r="D151" i="4"/>
  <c r="D152" i="4"/>
  <c r="D153" i="4"/>
  <c r="D154" i="4"/>
  <c r="D155" i="4"/>
  <c r="D156" i="4"/>
  <c r="D157" i="4"/>
  <c r="D158" i="4"/>
  <c r="D159" i="4"/>
  <c r="D160" i="4"/>
  <c r="D161" i="4"/>
  <c r="D162" i="4"/>
  <c r="D163" i="4"/>
  <c r="D164" i="4"/>
  <c r="D165" i="4"/>
  <c r="D166" i="4"/>
  <c r="D167" i="4"/>
  <c r="D168" i="4"/>
  <c r="D169" i="4"/>
  <c r="D170" i="4"/>
  <c r="D171" i="4"/>
  <c r="D172" i="4"/>
  <c r="D173" i="4"/>
  <c r="D174" i="4"/>
  <c r="D175" i="4"/>
  <c r="D176" i="4"/>
  <c r="D177" i="4"/>
  <c r="D178" i="4"/>
  <c r="D179" i="4"/>
  <c r="D180" i="4"/>
  <c r="D181" i="4"/>
  <c r="D182" i="4"/>
  <c r="D183" i="4"/>
  <c r="D184" i="4"/>
  <c r="D185" i="4"/>
  <c r="D186" i="4"/>
  <c r="D187" i="4"/>
  <c r="D188" i="4"/>
  <c r="D189" i="4"/>
  <c r="D190" i="4"/>
  <c r="D191" i="4"/>
  <c r="D192" i="4"/>
  <c r="D193" i="4"/>
  <c r="D194" i="4"/>
  <c r="D195" i="4"/>
  <c r="D196" i="4"/>
  <c r="D197" i="4"/>
  <c r="D198" i="4"/>
  <c r="D199" i="4"/>
  <c r="D200" i="4"/>
  <c r="D201" i="4"/>
  <c r="D202" i="4"/>
  <c r="D203" i="4"/>
  <c r="D204" i="4"/>
  <c r="D205" i="4"/>
  <c r="D206" i="4"/>
  <c r="D207" i="4"/>
  <c r="D208" i="4"/>
  <c r="D209" i="4"/>
  <c r="D210" i="4"/>
  <c r="D211" i="4"/>
  <c r="D212" i="4"/>
  <c r="D213" i="4"/>
  <c r="D214" i="4"/>
  <c r="D215" i="4"/>
  <c r="D216" i="4"/>
  <c r="D217" i="4"/>
  <c r="D218" i="4"/>
  <c r="D219" i="4"/>
  <c r="D220" i="4"/>
  <c r="D221" i="4"/>
  <c r="D222" i="4"/>
  <c r="D223" i="4"/>
  <c r="D224" i="4"/>
  <c r="D225" i="4"/>
  <c r="D226" i="4"/>
  <c r="D227" i="4"/>
  <c r="D228" i="4"/>
  <c r="D229" i="4"/>
  <c r="D230" i="4"/>
  <c r="D231" i="4"/>
  <c r="D232" i="4"/>
  <c r="D233" i="4"/>
  <c r="D234" i="4"/>
  <c r="D235" i="4"/>
  <c r="D236" i="4"/>
  <c r="D237" i="4"/>
  <c r="D238" i="4"/>
  <c r="D239" i="4"/>
  <c r="D240" i="4"/>
  <c r="D241" i="4"/>
  <c r="D242" i="4"/>
  <c r="D243" i="4"/>
  <c r="D244" i="4"/>
  <c r="D245" i="4"/>
  <c r="D246" i="4"/>
  <c r="D247" i="4"/>
  <c r="D248" i="4"/>
  <c r="D249" i="4"/>
  <c r="D250" i="4"/>
  <c r="D251" i="4"/>
  <c r="D252" i="4"/>
  <c r="D253" i="4"/>
  <c r="D254" i="4"/>
  <c r="D255" i="4"/>
  <c r="D256" i="4"/>
  <c r="D257" i="4"/>
  <c r="D258" i="4"/>
  <c r="D259" i="4"/>
  <c r="D260" i="4"/>
  <c r="D261" i="4"/>
  <c r="D262" i="4"/>
  <c r="D263" i="4"/>
  <c r="D264" i="4"/>
  <c r="D265" i="4"/>
  <c r="D266" i="4"/>
  <c r="D267" i="4"/>
  <c r="D268" i="4"/>
  <c r="D269" i="4"/>
  <c r="D270" i="4"/>
  <c r="D271" i="4"/>
  <c r="D272" i="4"/>
  <c r="D273" i="4"/>
  <c r="D274" i="4"/>
  <c r="D275" i="4"/>
  <c r="D276" i="4"/>
  <c r="D277" i="4"/>
  <c r="D278" i="4"/>
  <c r="D279" i="4"/>
  <c r="D280" i="4"/>
  <c r="D281" i="4"/>
  <c r="D282" i="4"/>
  <c r="D283" i="4"/>
  <c r="D284" i="4"/>
  <c r="D285" i="4"/>
  <c r="D286" i="4"/>
  <c r="D287" i="4"/>
  <c r="D288" i="4"/>
  <c r="D289" i="4"/>
  <c r="D290" i="4"/>
  <c r="D291" i="4"/>
  <c r="D292" i="4"/>
  <c r="D293" i="4"/>
  <c r="D294" i="4"/>
  <c r="D295" i="4"/>
  <c r="D296" i="4"/>
  <c r="D297" i="4"/>
  <c r="D298" i="4"/>
  <c r="D299" i="4"/>
  <c r="D300" i="4"/>
  <c r="D301" i="4"/>
  <c r="D302" i="4"/>
  <c r="D303" i="4"/>
  <c r="D304" i="4"/>
  <c r="D305" i="4"/>
  <c r="D306" i="4"/>
  <c r="D307" i="4"/>
  <c r="D308" i="4"/>
  <c r="D309" i="4"/>
  <c r="D310" i="4"/>
  <c r="D311" i="4"/>
  <c r="D312" i="4"/>
  <c r="D313" i="4"/>
  <c r="D314" i="4"/>
  <c r="D315" i="4"/>
  <c r="D316" i="4"/>
  <c r="D317" i="4"/>
  <c r="D318" i="4"/>
  <c r="D319" i="4"/>
  <c r="D320" i="4"/>
  <c r="D321" i="4"/>
  <c r="D322" i="4"/>
  <c r="D323" i="4"/>
  <c r="D324" i="4"/>
  <c r="D325" i="4"/>
  <c r="D326" i="4"/>
  <c r="D327" i="4"/>
  <c r="D328" i="4"/>
  <c r="D329" i="4"/>
  <c r="D330" i="4"/>
  <c r="D331" i="4"/>
  <c r="D332" i="4"/>
  <c r="D333" i="4"/>
  <c r="D334" i="4"/>
  <c r="D335" i="4"/>
  <c r="D336" i="4"/>
  <c r="D337" i="4"/>
  <c r="D338" i="4"/>
  <c r="D339" i="4"/>
  <c r="D340" i="4"/>
  <c r="E341" i="4"/>
  <c r="E342" i="4"/>
  <c r="E343" i="4"/>
  <c r="E344" i="4"/>
  <c r="E345" i="4"/>
  <c r="E346" i="4"/>
  <c r="D347" i="4"/>
  <c r="E348" i="4"/>
  <c r="D349" i="4"/>
  <c r="D350" i="4"/>
  <c r="D351" i="4"/>
  <c r="D352" i="4"/>
  <c r="D353" i="4"/>
  <c r="D354" i="4"/>
  <c r="D355" i="4"/>
  <c r="D356" i="4"/>
  <c r="D357" i="4"/>
  <c r="D358" i="4"/>
  <c r="D359" i="4"/>
  <c r="D360" i="4"/>
  <c r="D361" i="4"/>
  <c r="D362" i="4"/>
  <c r="D363" i="4"/>
  <c r="D364" i="4"/>
  <c r="D365" i="4"/>
  <c r="D366" i="4"/>
  <c r="D367" i="4"/>
  <c r="D368" i="4"/>
  <c r="D369" i="4"/>
  <c r="D370" i="4"/>
  <c r="D371" i="4"/>
  <c r="D372" i="4"/>
  <c r="D373" i="4"/>
  <c r="D374" i="4"/>
  <c r="D375" i="4"/>
  <c r="D376" i="4"/>
  <c r="D377" i="4"/>
  <c r="D378" i="4"/>
  <c r="D379" i="4"/>
  <c r="D380" i="4"/>
  <c r="D381" i="4"/>
  <c r="D382" i="4"/>
  <c r="D383" i="4"/>
  <c r="D384" i="4"/>
  <c r="D385" i="4"/>
  <c r="D386" i="4"/>
  <c r="D387" i="4"/>
  <c r="D388" i="4"/>
  <c r="D389" i="4"/>
  <c r="D390" i="4"/>
  <c r="D391" i="4"/>
  <c r="D392" i="4"/>
  <c r="D393" i="4"/>
  <c r="D394" i="4"/>
  <c r="D395" i="4"/>
  <c r="D396" i="4"/>
  <c r="D397" i="4"/>
  <c r="D398" i="4"/>
  <c r="D399" i="4"/>
  <c r="D400" i="4"/>
  <c r="D401" i="4"/>
  <c r="D402" i="4"/>
  <c r="D403" i="4"/>
  <c r="D404" i="4"/>
  <c r="D405" i="4"/>
  <c r="D406" i="4"/>
  <c r="D407" i="4"/>
  <c r="D408" i="4"/>
  <c r="D409" i="4"/>
  <c r="D410" i="4"/>
  <c r="D411" i="4"/>
  <c r="D412" i="4"/>
  <c r="D413" i="4"/>
  <c r="D414" i="4"/>
  <c r="D415" i="4"/>
  <c r="D416" i="4"/>
  <c r="D417" i="4"/>
  <c r="D418" i="4"/>
  <c r="D419" i="4"/>
  <c r="D420" i="4"/>
  <c r="D421" i="4"/>
  <c r="D422" i="4"/>
  <c r="D423" i="4"/>
  <c r="D424" i="4"/>
  <c r="D425" i="4"/>
  <c r="D426" i="4"/>
  <c r="D427" i="4"/>
  <c r="D428" i="4"/>
  <c r="D429" i="4"/>
  <c r="D430" i="4"/>
  <c r="D431" i="4"/>
  <c r="D432" i="4"/>
  <c r="D433" i="4"/>
  <c r="D434" i="4"/>
  <c r="D435" i="4"/>
  <c r="D436" i="4"/>
  <c r="D437" i="4"/>
  <c r="D438" i="4"/>
  <c r="D439" i="4"/>
  <c r="D440" i="4"/>
  <c r="D441" i="4"/>
  <c r="D442" i="4"/>
  <c r="D443" i="4"/>
  <c r="D444" i="4"/>
  <c r="D445" i="4"/>
  <c r="D446" i="4"/>
  <c r="D447" i="4"/>
  <c r="D448" i="4"/>
  <c r="D449" i="4"/>
  <c r="D450" i="4"/>
  <c r="D451" i="4"/>
  <c r="D452" i="4"/>
  <c r="D453" i="4"/>
  <c r="D454" i="4"/>
  <c r="D455" i="4"/>
  <c r="D456" i="4"/>
  <c r="D457" i="4"/>
  <c r="D458" i="4"/>
  <c r="D459" i="4"/>
  <c r="D460" i="4"/>
  <c r="D461" i="4"/>
  <c r="D462" i="4"/>
  <c r="D463" i="4"/>
  <c r="D464" i="4"/>
  <c r="D465" i="4"/>
  <c r="D466" i="4"/>
  <c r="D467" i="4"/>
  <c r="D468" i="4"/>
  <c r="D469" i="4"/>
  <c r="D470" i="4"/>
  <c r="D471" i="4"/>
  <c r="D472" i="4"/>
  <c r="D473" i="4"/>
  <c r="D474" i="4"/>
  <c r="D475" i="4"/>
  <c r="D476" i="4"/>
  <c r="D477" i="4"/>
  <c r="D478" i="4"/>
  <c r="D479" i="4"/>
  <c r="D480" i="4"/>
  <c r="D481" i="4"/>
  <c r="D482" i="4"/>
  <c r="D483" i="4"/>
  <c r="D484" i="4"/>
  <c r="D485" i="4"/>
  <c r="D486" i="4"/>
  <c r="D487" i="4"/>
  <c r="D488" i="4"/>
  <c r="D489" i="4"/>
  <c r="D490" i="4"/>
  <c r="D491" i="4"/>
  <c r="D492" i="4"/>
  <c r="D493" i="4"/>
  <c r="D494" i="4"/>
  <c r="D495" i="4"/>
  <c r="D496" i="4"/>
  <c r="D497" i="4"/>
  <c r="D498" i="4"/>
  <c r="D499" i="4"/>
  <c r="D500" i="4"/>
  <c r="D501" i="4"/>
  <c r="D502" i="4"/>
  <c r="D503" i="4"/>
  <c r="D504" i="4"/>
  <c r="D505" i="4"/>
  <c r="D506" i="4"/>
  <c r="D507" i="4"/>
  <c r="D508" i="4"/>
  <c r="D509" i="4"/>
  <c r="D510" i="4"/>
  <c r="D511" i="4"/>
  <c r="D512" i="4"/>
  <c r="D513" i="4"/>
  <c r="D514" i="4"/>
  <c r="D515" i="4"/>
  <c r="D516" i="4"/>
  <c r="D517" i="4"/>
  <c r="D518" i="4"/>
  <c r="D519" i="4"/>
  <c r="D520" i="4"/>
  <c r="D521" i="4"/>
  <c r="D522" i="4"/>
  <c r="D523" i="4"/>
  <c r="D524" i="4"/>
  <c r="D525" i="4"/>
  <c r="D526" i="4"/>
  <c r="D527" i="4"/>
  <c r="D528" i="4"/>
  <c r="D529" i="4"/>
  <c r="D530" i="4"/>
  <c r="D531" i="4"/>
  <c r="D532" i="4"/>
  <c r="D533" i="4"/>
  <c r="D534" i="4"/>
  <c r="D535" i="4"/>
  <c r="D536" i="4"/>
  <c r="D537" i="4"/>
  <c r="D538" i="4"/>
  <c r="D539" i="4"/>
  <c r="D540" i="4"/>
  <c r="D541" i="4"/>
  <c r="D542" i="4"/>
  <c r="D543" i="4"/>
  <c r="D544" i="4"/>
  <c r="D545" i="4"/>
  <c r="D546" i="4"/>
  <c r="D547" i="4"/>
  <c r="D548" i="4"/>
  <c r="D549" i="4"/>
  <c r="D550" i="4"/>
  <c r="D551" i="4"/>
  <c r="D552" i="4"/>
  <c r="D553" i="4"/>
  <c r="D554" i="4"/>
  <c r="D555" i="4"/>
  <c r="D556" i="4"/>
  <c r="D557" i="4"/>
  <c r="D558" i="4"/>
  <c r="D559" i="4"/>
  <c r="D560" i="4"/>
  <c r="D561" i="4"/>
  <c r="D562" i="4"/>
  <c r="D563" i="4"/>
  <c r="D564" i="4"/>
  <c r="D565" i="4"/>
  <c r="D566" i="4"/>
  <c r="D567" i="4"/>
  <c r="D568" i="4"/>
  <c r="D569" i="4"/>
  <c r="D570" i="4"/>
  <c r="D571" i="4"/>
  <c r="D572" i="4"/>
  <c r="D573" i="4"/>
  <c r="D574" i="4"/>
  <c r="D575" i="4"/>
  <c r="D576" i="4"/>
  <c r="D577" i="4"/>
  <c r="D578" i="4"/>
  <c r="D579" i="4"/>
  <c r="D580" i="4"/>
  <c r="D581" i="4"/>
  <c r="D582" i="4"/>
  <c r="D583" i="4"/>
  <c r="D584" i="4"/>
  <c r="D585" i="4"/>
  <c r="D586" i="4"/>
  <c r="D587" i="4"/>
  <c r="D588" i="4"/>
  <c r="D589" i="4"/>
  <c r="D590" i="4"/>
  <c r="D591" i="4"/>
  <c r="D592" i="4"/>
  <c r="D593" i="4"/>
  <c r="D594" i="4"/>
  <c r="D595" i="4"/>
  <c r="D596" i="4"/>
  <c r="D597" i="4"/>
  <c r="D598" i="4"/>
  <c r="D599" i="4"/>
  <c r="D600" i="4"/>
  <c r="D601" i="4"/>
  <c r="D602" i="4"/>
  <c r="D603" i="4"/>
  <c r="D604" i="4"/>
  <c r="D605" i="4"/>
  <c r="D606" i="4"/>
  <c r="D607" i="4"/>
  <c r="D608" i="4"/>
  <c r="D609" i="4"/>
  <c r="D610" i="4"/>
  <c r="D611" i="4"/>
  <c r="D612" i="4"/>
  <c r="D613" i="4"/>
  <c r="D614" i="4"/>
  <c r="D615" i="4"/>
  <c r="D616" i="4"/>
  <c r="D617" i="4"/>
  <c r="D618" i="4"/>
  <c r="D619" i="4"/>
  <c r="D620" i="4"/>
  <c r="D621" i="4"/>
  <c r="D622" i="4"/>
  <c r="D623" i="4"/>
  <c r="D624" i="4"/>
  <c r="D625" i="4"/>
  <c r="D626" i="4"/>
  <c r="D627" i="4"/>
  <c r="D628" i="4"/>
  <c r="D629" i="4"/>
  <c r="D630" i="4"/>
  <c r="D631" i="4"/>
  <c r="D632" i="4"/>
  <c r="D633" i="4"/>
  <c r="D634" i="4"/>
  <c r="D635" i="4"/>
  <c r="D636" i="4"/>
  <c r="D637" i="4"/>
  <c r="D638" i="4"/>
  <c r="D639" i="4"/>
  <c r="D640" i="4"/>
  <c r="D641" i="4"/>
  <c r="D642" i="4"/>
  <c r="D643" i="4"/>
  <c r="D644" i="4"/>
  <c r="D645" i="4"/>
  <c r="D646" i="4"/>
  <c r="D647" i="4"/>
  <c r="D648" i="4"/>
  <c r="D649" i="4"/>
  <c r="D650" i="4"/>
  <c r="D651" i="4"/>
  <c r="D652" i="4"/>
  <c r="D653" i="4"/>
  <c r="D654" i="4"/>
  <c r="D655" i="4"/>
  <c r="D656" i="4"/>
  <c r="D657" i="4"/>
  <c r="D658" i="4"/>
  <c r="D659" i="4"/>
  <c r="D660" i="4"/>
  <c r="D661" i="4"/>
  <c r="D662" i="4"/>
  <c r="D663" i="4"/>
  <c r="D664" i="4"/>
  <c r="D665" i="4"/>
  <c r="D666" i="4"/>
  <c r="D667" i="4"/>
  <c r="D668" i="4"/>
  <c r="D669" i="4"/>
  <c r="D670" i="4"/>
  <c r="D671" i="4"/>
  <c r="D672" i="4"/>
  <c r="D673" i="4"/>
  <c r="D674" i="4"/>
  <c r="D675" i="4"/>
  <c r="D676" i="4"/>
  <c r="D677" i="4"/>
  <c r="D678" i="4"/>
  <c r="D679" i="4"/>
  <c r="D680" i="4"/>
  <c r="D681" i="4"/>
  <c r="D682" i="4"/>
  <c r="D683" i="4"/>
  <c r="D684" i="4"/>
  <c r="D685" i="4"/>
  <c r="D686" i="4"/>
  <c r="D687" i="4"/>
  <c r="D688" i="4"/>
  <c r="D689" i="4"/>
  <c r="D690" i="4"/>
  <c r="D691" i="4"/>
  <c r="D692" i="4"/>
  <c r="D693" i="4"/>
  <c r="D694" i="4"/>
  <c r="D695" i="4"/>
  <c r="D696" i="4"/>
  <c r="D697" i="4"/>
  <c r="D698" i="4"/>
  <c r="D699" i="4"/>
  <c r="D700" i="4"/>
  <c r="D701" i="4"/>
  <c r="D702" i="4"/>
  <c r="D703" i="4"/>
  <c r="D704" i="4"/>
  <c r="D705" i="4"/>
  <c r="D706" i="4"/>
  <c r="D707" i="4"/>
  <c r="D708" i="4"/>
  <c r="D709" i="4"/>
  <c r="D710" i="4"/>
  <c r="D711" i="4"/>
  <c r="D712" i="4"/>
  <c r="D713" i="4"/>
  <c r="D714" i="4"/>
  <c r="D715" i="4"/>
  <c r="D716" i="4"/>
  <c r="D717" i="4"/>
  <c r="D718" i="4"/>
  <c r="D719" i="4"/>
  <c r="D720" i="4"/>
  <c r="D721" i="4"/>
  <c r="D722" i="4"/>
  <c r="D723" i="4"/>
  <c r="D724" i="4"/>
  <c r="D725" i="4"/>
  <c r="D726" i="4"/>
  <c r="D727" i="4"/>
  <c r="D728" i="4"/>
  <c r="D729" i="4"/>
  <c r="D730" i="4"/>
  <c r="D731" i="4"/>
  <c r="D732" i="4"/>
  <c r="D733" i="4"/>
  <c r="D734" i="4"/>
  <c r="D735" i="4"/>
  <c r="D736" i="4"/>
  <c r="D737" i="4"/>
  <c r="D738" i="4"/>
  <c r="D739" i="4"/>
  <c r="D740" i="4"/>
  <c r="D741" i="4"/>
  <c r="D742" i="4"/>
  <c r="D743" i="4"/>
  <c r="D744" i="4"/>
  <c r="D745" i="4"/>
  <c r="D746" i="4"/>
  <c r="D747" i="4"/>
  <c r="D748" i="4"/>
  <c r="D749" i="4"/>
  <c r="D750" i="4"/>
  <c r="D751" i="4"/>
  <c r="D752" i="4"/>
  <c r="D753" i="4"/>
  <c r="D754" i="4"/>
  <c r="D755" i="4"/>
  <c r="D756" i="4"/>
  <c r="D757" i="4"/>
  <c r="D758" i="4"/>
  <c r="D759" i="4"/>
  <c r="D760" i="4"/>
  <c r="D761" i="4"/>
  <c r="D762" i="4"/>
  <c r="D763" i="4"/>
  <c r="D764" i="4"/>
  <c r="D765" i="4"/>
  <c r="D766" i="4"/>
  <c r="D767" i="4"/>
  <c r="D768" i="4"/>
  <c r="D769" i="4"/>
  <c r="D770" i="4"/>
  <c r="D771" i="4"/>
  <c r="D772" i="4"/>
  <c r="D773" i="4"/>
  <c r="D774" i="4"/>
  <c r="D775" i="4"/>
  <c r="D776" i="4"/>
  <c r="D777" i="4"/>
  <c r="D778" i="4"/>
  <c r="D779" i="4"/>
  <c r="D780" i="4"/>
  <c r="D781" i="4"/>
  <c r="D782" i="4"/>
  <c r="D783" i="4"/>
  <c r="D784" i="4"/>
  <c r="D785" i="4"/>
  <c r="D786" i="4"/>
  <c r="D787" i="4"/>
  <c r="D788" i="4"/>
  <c r="D789" i="4"/>
  <c r="D790" i="4"/>
  <c r="D791" i="4"/>
  <c r="D792" i="4"/>
  <c r="D793" i="4"/>
  <c r="D794" i="4"/>
  <c r="D795" i="4"/>
  <c r="D796" i="4"/>
  <c r="D797" i="4"/>
  <c r="D798" i="4"/>
  <c r="D799" i="4"/>
  <c r="D800" i="4"/>
  <c r="D801" i="4"/>
  <c r="D802" i="4"/>
  <c r="D803" i="4"/>
  <c r="D804" i="4"/>
  <c r="D805" i="4"/>
  <c r="D806" i="4"/>
  <c r="D807" i="4"/>
  <c r="D808" i="4"/>
  <c r="D809" i="4"/>
  <c r="D810" i="4"/>
  <c r="D811" i="4"/>
  <c r="D812" i="4"/>
  <c r="D813" i="4"/>
  <c r="D814" i="4"/>
  <c r="D815" i="4"/>
  <c r="D816" i="4"/>
  <c r="D817" i="4"/>
  <c r="D818" i="4"/>
  <c r="D819" i="4"/>
  <c r="D820" i="4"/>
  <c r="D821" i="4"/>
  <c r="D822" i="4"/>
  <c r="D823" i="4"/>
  <c r="D824" i="4"/>
  <c r="D825" i="4"/>
  <c r="D826" i="4"/>
  <c r="D827" i="4"/>
  <c r="D828" i="4"/>
  <c r="D829" i="4"/>
  <c r="D830" i="4"/>
  <c r="D831" i="4"/>
  <c r="D832" i="4"/>
  <c r="D833" i="4"/>
  <c r="D834" i="4"/>
  <c r="D835" i="4"/>
  <c r="D836" i="4"/>
  <c r="D837" i="4"/>
  <c r="D838" i="4"/>
  <c r="D839" i="4"/>
  <c r="D840" i="4"/>
  <c r="D841" i="4"/>
  <c r="D842" i="4"/>
  <c r="D843" i="4"/>
  <c r="D844" i="4"/>
  <c r="D845" i="4"/>
  <c r="D846" i="4"/>
  <c r="D847" i="4"/>
  <c r="D848" i="4"/>
  <c r="D849" i="4"/>
  <c r="D850" i="4"/>
  <c r="D851" i="4"/>
  <c r="D852" i="4"/>
  <c r="D853" i="4"/>
  <c r="D854" i="4"/>
  <c r="D855" i="4"/>
  <c r="D856" i="4"/>
  <c r="D857" i="4"/>
  <c r="D858" i="4"/>
  <c r="D859" i="4"/>
  <c r="D860" i="4"/>
  <c r="D861" i="4"/>
  <c r="D862" i="4"/>
  <c r="D863" i="4"/>
  <c r="D864" i="4"/>
  <c r="D865" i="4"/>
  <c r="D866" i="4"/>
  <c r="D867" i="4"/>
  <c r="D868" i="4"/>
  <c r="D869" i="4"/>
  <c r="D870" i="4"/>
  <c r="D871" i="4"/>
  <c r="D872" i="4"/>
  <c r="D873" i="4"/>
  <c r="D874" i="4"/>
  <c r="D875" i="4"/>
  <c r="D876" i="4"/>
  <c r="D877" i="4"/>
  <c r="D878" i="4"/>
  <c r="D879" i="4"/>
  <c r="D880" i="4"/>
  <c r="D881" i="4"/>
  <c r="D882" i="4"/>
  <c r="D883" i="4"/>
  <c r="D884" i="4"/>
  <c r="D885" i="4"/>
  <c r="D886" i="4"/>
  <c r="D887" i="4"/>
  <c r="D888" i="4"/>
  <c r="D889" i="4"/>
  <c r="D890" i="4"/>
  <c r="D891" i="4"/>
  <c r="D892" i="4"/>
  <c r="D893" i="4"/>
  <c r="D894" i="4"/>
  <c r="D895" i="4"/>
  <c r="D896" i="4"/>
  <c r="D897" i="4"/>
  <c r="D898" i="4"/>
  <c r="D899" i="4"/>
  <c r="D900" i="4"/>
  <c r="D901" i="4"/>
  <c r="D902" i="4"/>
  <c r="D903" i="4"/>
  <c r="D904" i="4"/>
  <c r="D905" i="4"/>
  <c r="D906" i="4"/>
  <c r="D907" i="4"/>
  <c r="D908" i="4"/>
  <c r="D909" i="4"/>
  <c r="D910" i="4"/>
  <c r="D911" i="4"/>
  <c r="D912" i="4"/>
  <c r="D913" i="4"/>
  <c r="D914" i="4"/>
  <c r="D915" i="4"/>
  <c r="D916" i="4"/>
  <c r="D917" i="4"/>
  <c r="D918" i="4"/>
  <c r="D919" i="4"/>
  <c r="D920" i="4"/>
  <c r="D921" i="4"/>
  <c r="D922" i="4"/>
  <c r="D923" i="4"/>
  <c r="D924" i="4"/>
  <c r="D925" i="4"/>
  <c r="D926" i="4"/>
  <c r="D927" i="4"/>
  <c r="D928" i="4"/>
  <c r="D929" i="4"/>
  <c r="D930" i="4"/>
  <c r="D931" i="4"/>
  <c r="D932" i="4"/>
  <c r="D933" i="4"/>
  <c r="D934" i="4"/>
  <c r="D935" i="4"/>
  <c r="D936" i="4"/>
  <c r="D937" i="4"/>
  <c r="D938" i="4"/>
  <c r="D939" i="4"/>
  <c r="D940" i="4"/>
  <c r="D941" i="4"/>
  <c r="D942" i="4"/>
  <c r="D943" i="4"/>
  <c r="D944" i="4"/>
  <c r="D945" i="4"/>
  <c r="D946" i="4"/>
  <c r="D947" i="4"/>
  <c r="D948" i="4"/>
  <c r="D949" i="4"/>
  <c r="D950" i="4"/>
  <c r="D951" i="4"/>
  <c r="D952" i="4"/>
  <c r="D953" i="4"/>
  <c r="D954" i="4"/>
  <c r="D955" i="4"/>
  <c r="D956" i="4"/>
  <c r="D957" i="4"/>
  <c r="D958" i="4"/>
  <c r="D959" i="4"/>
  <c r="D960" i="4"/>
  <c r="D961" i="4"/>
  <c r="D962" i="4"/>
  <c r="D963" i="4"/>
  <c r="D964" i="4"/>
  <c r="D965" i="4"/>
  <c r="D966" i="4"/>
  <c r="D967" i="4"/>
  <c r="D968" i="4"/>
  <c r="D969" i="4"/>
  <c r="D970" i="4"/>
  <c r="D971" i="4"/>
  <c r="D972" i="4"/>
  <c r="D973" i="4"/>
  <c r="D974" i="4"/>
  <c r="D975" i="4"/>
  <c r="D976" i="4"/>
  <c r="D977" i="4"/>
  <c r="D978" i="4"/>
  <c r="D979" i="4"/>
  <c r="D980" i="4"/>
  <c r="D981" i="4"/>
  <c r="D982" i="4"/>
  <c r="D983" i="4"/>
  <c r="D984" i="4"/>
  <c r="D985" i="4"/>
  <c r="D986" i="4"/>
  <c r="D987" i="4"/>
  <c r="D988" i="4"/>
  <c r="D989" i="4"/>
  <c r="D990" i="4"/>
  <c r="D991" i="4"/>
  <c r="D992" i="4"/>
  <c r="D993" i="4"/>
  <c r="D994" i="4"/>
  <c r="D995" i="4"/>
  <c r="D996" i="4"/>
  <c r="D997" i="4"/>
  <c r="D998" i="4"/>
  <c r="D999" i="4"/>
  <c r="D1000" i="4"/>
  <c r="D1001" i="4"/>
  <c r="D1002" i="4"/>
  <c r="D1003" i="4"/>
  <c r="D1004" i="4"/>
  <c r="D1005" i="4"/>
  <c r="D1006" i="4"/>
  <c r="D1007" i="4"/>
  <c r="D1008" i="4"/>
  <c r="D1009" i="4"/>
  <c r="D1010" i="4"/>
  <c r="D1011" i="4"/>
  <c r="D1012" i="4"/>
  <c r="D1013" i="4"/>
  <c r="D1014" i="4"/>
  <c r="D1015" i="4"/>
  <c r="D1016" i="4"/>
  <c r="D1017" i="4"/>
  <c r="D1018" i="4"/>
  <c r="D1019" i="4"/>
  <c r="D1020" i="4"/>
  <c r="D1021" i="4"/>
  <c r="D1022" i="4"/>
  <c r="D1023" i="4"/>
  <c r="D1024" i="4"/>
  <c r="D1025" i="4"/>
  <c r="D1026" i="4"/>
  <c r="D1027" i="4"/>
  <c r="D1028" i="4"/>
  <c r="D1029" i="4"/>
  <c r="D1030" i="4"/>
  <c r="D1031" i="4"/>
  <c r="D1032" i="4"/>
  <c r="D1033" i="4"/>
  <c r="D1034" i="4"/>
  <c r="D1035" i="4"/>
  <c r="D1036" i="4"/>
  <c r="D1037" i="4"/>
  <c r="D1038" i="4"/>
  <c r="D1039" i="4"/>
  <c r="D1040" i="4"/>
  <c r="D1041" i="4"/>
  <c r="D1042" i="4"/>
  <c r="D1043" i="4"/>
  <c r="D1044" i="4"/>
  <c r="D1045" i="4"/>
  <c r="D1046" i="4"/>
  <c r="D1047" i="4"/>
  <c r="D1048" i="4"/>
  <c r="D1049" i="4"/>
  <c r="D1050" i="4"/>
  <c r="D1051" i="4"/>
  <c r="D1052" i="4"/>
  <c r="D1053" i="4"/>
  <c r="D1054" i="4"/>
  <c r="D1055" i="4"/>
  <c r="D1056" i="4"/>
  <c r="E1057" i="4"/>
  <c r="E1058" i="4"/>
  <c r="E1059" i="4"/>
  <c r="E1060" i="4"/>
  <c r="E1061" i="4"/>
  <c r="E1062" i="4"/>
  <c r="E1063" i="4"/>
  <c r="E1064" i="4"/>
  <c r="E1065" i="4"/>
  <c r="E1066" i="4"/>
  <c r="E1067" i="4"/>
  <c r="E1068" i="4"/>
  <c r="E1069" i="4"/>
  <c r="E1070" i="4"/>
  <c r="E1071" i="4"/>
  <c r="E1072" i="4"/>
  <c r="E1073" i="4"/>
  <c r="E1074" i="4"/>
  <c r="E1075" i="4"/>
  <c r="E1076" i="4"/>
  <c r="E1077" i="4"/>
  <c r="E1078" i="4"/>
  <c r="E1079" i="4"/>
  <c r="E1080" i="4"/>
  <c r="E1081" i="4"/>
  <c r="E1082" i="4"/>
  <c r="E1083" i="4"/>
  <c r="E1084" i="4"/>
  <c r="E1085" i="4"/>
  <c r="E1086" i="4"/>
  <c r="E1087" i="4"/>
  <c r="E1088" i="4"/>
  <c r="E1089" i="4"/>
  <c r="E1090" i="4"/>
  <c r="E1091" i="4"/>
  <c r="E1092" i="4"/>
  <c r="E1093" i="4"/>
  <c r="E1094" i="4"/>
  <c r="E1095" i="4"/>
  <c r="E1096" i="4"/>
  <c r="E1097" i="4"/>
  <c r="E1098" i="4"/>
  <c r="E1099" i="4"/>
  <c r="E1100" i="4"/>
  <c r="E1101" i="4"/>
  <c r="E1102" i="4"/>
  <c r="E1103" i="4"/>
  <c r="E1104" i="4"/>
  <c r="E1105" i="4"/>
  <c r="E1106" i="4"/>
  <c r="E1107" i="4"/>
  <c r="E1108" i="4"/>
  <c r="E1109" i="4"/>
  <c r="E1110" i="4"/>
  <c r="E1111" i="4"/>
  <c r="E1112" i="4"/>
  <c r="E1113" i="4"/>
  <c r="E1114" i="4"/>
  <c r="E1115" i="4"/>
  <c r="E1116" i="4"/>
  <c r="E1117" i="4"/>
  <c r="E1118" i="4"/>
  <c r="E1119" i="4"/>
  <c r="E1120" i="4"/>
  <c r="E1121" i="4"/>
  <c r="E1122" i="4"/>
  <c r="E1123" i="4"/>
  <c r="E1124" i="4"/>
  <c r="E1125" i="4"/>
  <c r="E1126" i="4"/>
  <c r="E1127" i="4"/>
  <c r="E1128" i="4"/>
  <c r="E1129" i="4"/>
  <c r="E1130" i="4"/>
  <c r="E1131" i="4"/>
  <c r="E1132" i="4"/>
  <c r="E1133" i="4"/>
  <c r="E1134" i="4"/>
  <c r="E1135" i="4"/>
  <c r="E1136" i="4"/>
  <c r="E1137" i="4"/>
  <c r="E1138" i="4"/>
  <c r="E1139" i="4"/>
  <c r="E1140" i="4"/>
  <c r="E1141" i="4"/>
  <c r="E1142" i="4"/>
  <c r="E1143" i="4"/>
  <c r="E1144" i="4"/>
  <c r="E1145" i="4"/>
  <c r="E1146" i="4"/>
  <c r="E1147" i="4"/>
  <c r="E1148" i="4"/>
  <c r="E1149" i="4"/>
  <c r="E1150" i="4"/>
  <c r="E1151" i="4"/>
  <c r="E1152" i="4"/>
  <c r="E1153" i="4"/>
  <c r="E1154" i="4"/>
  <c r="E1155" i="4"/>
  <c r="E1156" i="4"/>
  <c r="E1157" i="4"/>
  <c r="E1158" i="4"/>
  <c r="E1159" i="4"/>
  <c r="E1160" i="4"/>
  <c r="E1161" i="4"/>
  <c r="E1162" i="4"/>
  <c r="E1163" i="4"/>
  <c r="E1164" i="4"/>
  <c r="E1165" i="4"/>
  <c r="E1166" i="4"/>
  <c r="E1167" i="4"/>
  <c r="E1168" i="4"/>
  <c r="E1169" i="4"/>
  <c r="E1170" i="4"/>
  <c r="E1171" i="4"/>
  <c r="E1172" i="4"/>
  <c r="E1173" i="4"/>
  <c r="E1174" i="4"/>
  <c r="E1175" i="4"/>
  <c r="E1176" i="4"/>
  <c r="E1177" i="4"/>
  <c r="E1178" i="4"/>
  <c r="E1179" i="4"/>
  <c r="E1180" i="4"/>
  <c r="E1181" i="4"/>
  <c r="E1182" i="4"/>
  <c r="E1183" i="4"/>
  <c r="E1184" i="4"/>
  <c r="E1185" i="4"/>
  <c r="E1186" i="4"/>
  <c r="E1187" i="4"/>
  <c r="E1188" i="4"/>
  <c r="E1189" i="4"/>
  <c r="E1190" i="4"/>
  <c r="E1191" i="4"/>
  <c r="E1192" i="4"/>
  <c r="E1193" i="4"/>
  <c r="E1194" i="4"/>
  <c r="E1195" i="4"/>
  <c r="E1196" i="4"/>
  <c r="E1197" i="4"/>
  <c r="E1198" i="4"/>
  <c r="E1199" i="4"/>
  <c r="E1200" i="4"/>
  <c r="E1201" i="4"/>
  <c r="E1202" i="4"/>
  <c r="E1203" i="4"/>
  <c r="E1204" i="4"/>
  <c r="E1205" i="4"/>
  <c r="E1206" i="4"/>
  <c r="E1207" i="4"/>
  <c r="E1208" i="4"/>
  <c r="E1209" i="4"/>
  <c r="E1210" i="4"/>
  <c r="E1211" i="4"/>
  <c r="E1212" i="4"/>
  <c r="E1213" i="4"/>
  <c r="E1214" i="4"/>
  <c r="E1215" i="4"/>
  <c r="E1216" i="4"/>
  <c r="E1217" i="4"/>
  <c r="E1218" i="4"/>
  <c r="E1219" i="4"/>
  <c r="E1220" i="4"/>
  <c r="E1221" i="4"/>
  <c r="E1222" i="4"/>
  <c r="E1223" i="4"/>
  <c r="E1224" i="4"/>
  <c r="E1225" i="4"/>
  <c r="E1226" i="4"/>
  <c r="E1227" i="4"/>
  <c r="E1228" i="4"/>
  <c r="E1229" i="4"/>
  <c r="E1230" i="4"/>
  <c r="E1231" i="4"/>
  <c r="E1232" i="4"/>
  <c r="E1233" i="4"/>
  <c r="E1234" i="4"/>
  <c r="E1235" i="4"/>
  <c r="E1236" i="4"/>
  <c r="E1237" i="4"/>
  <c r="E1238" i="4"/>
  <c r="E1239" i="4"/>
  <c r="E1240" i="4"/>
  <c r="E1241" i="4"/>
  <c r="E1242" i="4"/>
  <c r="E1243" i="4"/>
  <c r="E1244" i="4"/>
  <c r="E1245" i="4"/>
  <c r="E1246" i="4"/>
  <c r="E1247" i="4"/>
  <c r="E1248" i="4"/>
  <c r="E1249" i="4"/>
  <c r="E1250" i="4"/>
  <c r="E1251" i="4"/>
  <c r="E1252" i="4"/>
  <c r="E1253" i="4"/>
  <c r="E1254" i="4"/>
  <c r="E1255" i="4"/>
  <c r="E1256" i="4"/>
  <c r="E1257" i="4"/>
  <c r="E1258" i="4"/>
  <c r="E1259" i="4"/>
  <c r="E1260" i="4"/>
  <c r="E1261" i="4"/>
  <c r="E1262" i="4"/>
  <c r="E1263" i="4"/>
  <c r="E1264" i="4"/>
  <c r="E1265" i="4"/>
  <c r="E1266" i="4"/>
  <c r="E1267" i="4"/>
  <c r="E1268" i="4"/>
  <c r="E1269" i="4"/>
  <c r="E1270" i="4"/>
  <c r="E1271" i="4"/>
  <c r="E1272" i="4"/>
  <c r="E1273" i="4"/>
  <c r="E1274" i="4"/>
  <c r="E1275" i="4"/>
  <c r="E1276" i="4"/>
  <c r="E1277" i="4"/>
  <c r="E1278" i="4"/>
  <c r="E1279" i="4"/>
  <c r="E1280" i="4"/>
  <c r="E1281" i="4"/>
  <c r="E1282" i="4"/>
  <c r="E1283" i="4"/>
  <c r="E1284" i="4"/>
  <c r="E1285" i="4"/>
  <c r="E1286" i="4"/>
  <c r="E1287" i="4"/>
  <c r="E1288" i="4"/>
  <c r="E1289" i="4"/>
  <c r="E1290" i="4"/>
  <c r="E1291" i="4"/>
  <c r="E1292" i="4"/>
  <c r="E1293" i="4"/>
  <c r="E1294" i="4"/>
  <c r="E1295" i="4"/>
  <c r="E1296" i="4"/>
  <c r="E1297" i="4"/>
  <c r="E1298" i="4"/>
  <c r="E1299" i="4"/>
  <c r="E1300" i="4"/>
  <c r="E1301" i="4"/>
  <c r="E1302" i="4"/>
  <c r="E1303" i="4"/>
  <c r="E1304" i="4"/>
  <c r="E1305" i="4"/>
  <c r="E1306" i="4"/>
  <c r="E1307" i="4"/>
  <c r="E1308" i="4"/>
  <c r="E1309" i="4"/>
  <c r="E1310" i="4"/>
  <c r="E1311" i="4"/>
  <c r="E1312" i="4"/>
  <c r="E1313" i="4"/>
  <c r="E1314" i="4"/>
  <c r="E1315" i="4"/>
  <c r="E1316" i="4"/>
  <c r="E1317" i="4"/>
  <c r="E1318" i="4"/>
  <c r="E1319" i="4"/>
  <c r="E1320" i="4"/>
  <c r="E1321" i="4"/>
  <c r="E1322" i="4"/>
  <c r="E1323" i="4"/>
  <c r="E1324" i="4"/>
  <c r="E1325" i="4"/>
  <c r="E1326" i="4"/>
  <c r="E1327" i="4"/>
  <c r="E1328" i="4"/>
  <c r="E1329" i="4"/>
  <c r="E1330" i="4"/>
  <c r="E1331" i="4"/>
  <c r="E1332" i="4"/>
  <c r="E1333" i="4"/>
  <c r="E1334" i="4"/>
  <c r="E1335" i="4"/>
  <c r="E1336" i="4"/>
  <c r="E1337" i="4"/>
  <c r="E1338" i="4"/>
  <c r="E1339" i="4"/>
  <c r="E1340" i="4"/>
  <c r="E1341" i="4"/>
  <c r="E1342" i="4"/>
  <c r="E1343" i="4"/>
  <c r="E1344" i="4"/>
  <c r="E1345" i="4"/>
  <c r="E1346" i="4"/>
  <c r="E1347" i="4"/>
  <c r="E1348" i="4"/>
  <c r="E1349" i="4"/>
  <c r="E1350" i="4"/>
  <c r="E1351" i="4"/>
  <c r="E1352" i="4"/>
  <c r="E1353" i="4"/>
  <c r="E1354" i="4"/>
  <c r="E1355" i="4"/>
  <c r="E1356" i="4"/>
  <c r="E1357" i="4"/>
  <c r="E1358" i="4"/>
  <c r="E1359" i="4"/>
  <c r="E1360" i="4"/>
  <c r="E1361" i="4"/>
  <c r="E1362" i="4"/>
  <c r="E1363" i="4"/>
  <c r="E1364" i="4"/>
  <c r="E1365" i="4"/>
  <c r="E1366" i="4"/>
  <c r="E1367" i="4"/>
  <c r="E1368" i="4"/>
  <c r="E1369" i="4"/>
  <c r="E1370" i="4"/>
  <c r="E1371" i="4"/>
  <c r="E1372" i="4"/>
  <c r="E1373" i="4"/>
  <c r="E1374" i="4"/>
  <c r="E1375" i="4"/>
  <c r="E1376" i="4"/>
  <c r="E1377" i="4"/>
  <c r="E1378" i="4"/>
  <c r="E1379" i="4"/>
  <c r="E1380" i="4"/>
  <c r="E1381" i="4"/>
  <c r="E1382" i="4"/>
  <c r="E1383" i="4"/>
  <c r="E1384" i="4"/>
  <c r="E1385" i="4"/>
  <c r="E1386" i="4"/>
  <c r="E1387" i="4"/>
  <c r="E1388" i="4"/>
  <c r="E1389" i="4"/>
  <c r="E1390" i="4"/>
  <c r="E1391" i="4"/>
  <c r="E1392" i="4"/>
  <c r="E1393" i="4"/>
  <c r="E1394" i="4"/>
  <c r="E1395" i="4"/>
  <c r="E1396" i="4"/>
  <c r="E1397" i="4"/>
  <c r="E1398" i="4"/>
  <c r="E1399" i="4"/>
  <c r="E1400" i="4"/>
  <c r="E1401" i="4"/>
  <c r="E1402" i="4"/>
  <c r="E1403" i="4"/>
  <c r="E1404" i="4"/>
  <c r="E1405" i="4"/>
  <c r="E1406" i="4"/>
  <c r="E1407" i="4"/>
  <c r="E1408" i="4"/>
  <c r="E1409" i="4"/>
  <c r="E1410" i="4"/>
  <c r="E1411" i="4"/>
  <c r="E1412" i="4"/>
  <c r="E1413" i="4"/>
  <c r="E1414" i="4"/>
  <c r="E1415" i="4"/>
  <c r="E1416" i="4"/>
  <c r="E1417" i="4"/>
  <c r="E1418" i="4"/>
  <c r="E1419" i="4"/>
  <c r="E1420" i="4"/>
  <c r="E1421" i="4"/>
  <c r="E1422" i="4"/>
  <c r="E1423" i="4"/>
  <c r="E1424" i="4"/>
  <c r="E1425" i="4"/>
  <c r="E1426" i="4"/>
  <c r="E1427" i="4"/>
  <c r="E1428" i="4"/>
  <c r="E1429" i="4"/>
  <c r="E1430" i="4"/>
  <c r="E1431" i="4"/>
  <c r="E1432" i="4"/>
  <c r="E1433" i="4"/>
  <c r="E1434" i="4"/>
  <c r="E1435" i="4"/>
  <c r="E1436" i="4"/>
  <c r="E1437" i="4"/>
  <c r="E1438" i="4"/>
  <c r="E1439" i="4"/>
  <c r="E1440" i="4"/>
  <c r="E1441" i="4"/>
  <c r="E1442" i="4"/>
  <c r="E1443" i="4"/>
  <c r="E1444" i="4"/>
  <c r="E1445" i="4"/>
  <c r="E1446" i="4"/>
  <c r="E1447" i="4"/>
  <c r="E1448" i="4"/>
  <c r="E1449" i="4"/>
  <c r="E1450" i="4"/>
  <c r="E1451" i="4"/>
  <c r="E1452" i="4"/>
  <c r="E1453" i="4"/>
  <c r="E1454" i="4"/>
  <c r="E1455" i="4"/>
  <c r="E1456" i="4"/>
  <c r="E1457" i="4"/>
  <c r="E1458" i="4"/>
  <c r="E1459" i="4"/>
  <c r="E1460" i="4"/>
  <c r="E1461" i="4"/>
  <c r="E1462" i="4"/>
  <c r="E1463" i="4"/>
  <c r="E1464" i="4"/>
  <c r="E1465" i="4"/>
  <c r="E1466" i="4"/>
  <c r="E1467" i="4"/>
  <c r="E1468" i="4"/>
  <c r="E1469" i="4"/>
  <c r="E1470" i="4"/>
  <c r="E1471" i="4"/>
  <c r="E1472" i="4"/>
  <c r="E1473" i="4"/>
  <c r="E1474" i="4"/>
  <c r="E1475" i="4"/>
  <c r="E1476" i="4"/>
  <c r="E1477" i="4"/>
  <c r="E1478" i="4"/>
  <c r="E1479" i="4"/>
  <c r="E1480" i="4"/>
  <c r="E1481" i="4"/>
  <c r="E1482" i="4"/>
  <c r="E1483" i="4"/>
  <c r="E1484" i="4"/>
  <c r="E1485" i="4"/>
  <c r="E1486" i="4"/>
  <c r="E1487" i="4"/>
  <c r="E1488" i="4"/>
  <c r="E1489" i="4"/>
  <c r="E1490" i="4"/>
  <c r="E1491" i="4"/>
  <c r="E1492" i="4"/>
  <c r="E1493" i="4"/>
  <c r="E1494" i="4"/>
  <c r="E1495" i="4"/>
  <c r="E1496" i="4"/>
  <c r="E1497" i="4"/>
  <c r="E1498" i="4"/>
  <c r="E1499" i="4"/>
  <c r="E1500" i="4"/>
  <c r="E1501" i="4"/>
  <c r="E1502" i="4"/>
  <c r="E1503" i="4"/>
  <c r="E1504" i="4"/>
  <c r="E1505" i="4"/>
  <c r="E1506" i="4"/>
  <c r="E1507" i="4"/>
  <c r="E1508" i="4"/>
  <c r="E1509" i="4"/>
  <c r="E1510" i="4"/>
  <c r="E1511" i="4"/>
  <c r="E1512" i="4"/>
  <c r="E1513" i="4"/>
  <c r="E1514" i="4"/>
  <c r="E1515" i="4"/>
  <c r="E1516" i="4"/>
  <c r="E1517" i="4"/>
  <c r="E1518" i="4"/>
  <c r="E1519" i="4"/>
  <c r="E1520" i="4"/>
  <c r="E1521" i="4"/>
  <c r="E1522" i="4"/>
  <c r="E1523" i="4"/>
  <c r="E1524" i="4"/>
  <c r="E1525" i="4"/>
  <c r="E1526" i="4"/>
  <c r="E1527" i="4"/>
  <c r="E1528" i="4"/>
  <c r="E1529" i="4"/>
  <c r="E1530" i="4"/>
  <c r="E1531" i="4"/>
  <c r="E1532" i="4"/>
  <c r="E1533" i="4"/>
  <c r="E1534" i="4"/>
  <c r="E1535" i="4"/>
  <c r="E1536" i="4"/>
  <c r="E1537" i="4"/>
  <c r="E1538" i="4"/>
  <c r="E1539" i="4"/>
  <c r="E1540" i="4"/>
  <c r="E1541" i="4"/>
  <c r="E1542" i="4"/>
  <c r="E1543" i="4"/>
  <c r="E1544" i="4"/>
  <c r="E1545" i="4"/>
  <c r="E1546" i="4"/>
  <c r="E1547" i="4"/>
  <c r="E1548" i="4"/>
  <c r="E1549" i="4"/>
  <c r="E1550" i="4"/>
  <c r="E1551" i="4"/>
  <c r="E1552" i="4"/>
  <c r="E1553" i="4"/>
  <c r="E1554" i="4"/>
  <c r="E1555" i="4"/>
  <c r="E1556" i="4"/>
  <c r="E1557" i="4"/>
  <c r="E1558" i="4"/>
  <c r="E1559" i="4"/>
  <c r="E1560" i="4"/>
  <c r="E1561" i="4"/>
  <c r="E1562" i="4"/>
  <c r="E1563" i="4"/>
  <c r="E1564" i="4"/>
  <c r="E1565" i="4"/>
  <c r="E1566" i="4"/>
  <c r="E1567" i="4"/>
  <c r="E1568" i="4"/>
  <c r="E1569" i="4"/>
  <c r="E1570" i="4"/>
  <c r="E1571" i="4"/>
  <c r="E1572" i="4"/>
  <c r="E1573" i="4"/>
  <c r="E1574" i="4"/>
  <c r="E1575" i="4"/>
  <c r="E1576" i="4"/>
  <c r="E1577" i="4"/>
  <c r="E1578" i="4"/>
  <c r="E1579" i="4"/>
  <c r="E1580" i="4"/>
  <c r="E1581" i="4"/>
  <c r="E1582" i="4"/>
  <c r="E1583" i="4"/>
  <c r="E1584" i="4"/>
  <c r="E1585" i="4"/>
  <c r="E1586" i="4"/>
  <c r="E1587" i="4"/>
  <c r="E1588" i="4"/>
  <c r="E1589" i="4"/>
  <c r="E1590" i="4"/>
  <c r="E1591" i="4"/>
  <c r="E1592" i="4"/>
  <c r="E1593" i="4"/>
  <c r="E1594" i="4"/>
  <c r="E1595" i="4"/>
  <c r="E1596" i="4"/>
  <c r="E1597" i="4"/>
  <c r="E1598" i="4"/>
  <c r="E1599" i="4"/>
  <c r="E1600" i="4"/>
  <c r="E1601" i="4"/>
  <c r="E1602" i="4"/>
  <c r="E1603" i="4"/>
  <c r="E1604" i="4"/>
  <c r="E1605" i="4"/>
  <c r="E1606" i="4"/>
  <c r="E1607" i="4"/>
  <c r="E1608" i="4"/>
  <c r="E1609" i="4"/>
  <c r="E1610" i="4"/>
  <c r="E1611" i="4"/>
  <c r="E1612" i="4"/>
  <c r="E1613" i="4"/>
  <c r="E1614" i="4"/>
  <c r="E1615" i="4"/>
  <c r="E1616" i="4"/>
  <c r="E1617" i="4"/>
  <c r="E1618" i="4"/>
  <c r="E1619" i="4"/>
  <c r="E1620" i="4"/>
  <c r="E1621" i="4"/>
  <c r="E1622" i="4"/>
  <c r="E1623" i="4"/>
  <c r="E1624" i="4"/>
  <c r="E1625" i="4"/>
  <c r="E1626" i="4"/>
  <c r="E1627" i="4"/>
  <c r="E1628" i="4"/>
  <c r="E1629" i="4"/>
  <c r="E1630" i="4"/>
  <c r="E1631" i="4"/>
  <c r="E1632" i="4"/>
  <c r="E1633" i="4"/>
  <c r="E1634" i="4"/>
  <c r="E1635" i="4"/>
  <c r="E1636" i="4"/>
  <c r="E1637" i="4"/>
  <c r="E1638" i="4"/>
  <c r="E1639" i="4"/>
  <c r="E1640" i="4"/>
  <c r="E1641" i="4"/>
  <c r="E1642" i="4"/>
  <c r="E1643" i="4"/>
  <c r="E1644" i="4"/>
  <c r="E1645" i="4"/>
  <c r="E1646" i="4"/>
  <c r="E1647" i="4"/>
  <c r="E1648" i="4"/>
  <c r="E1649" i="4"/>
  <c r="E1650" i="4"/>
  <c r="E1651" i="4"/>
  <c r="E1652" i="4"/>
  <c r="E1653" i="4"/>
  <c r="E1654" i="4"/>
  <c r="E1655" i="4"/>
  <c r="E1656" i="4"/>
  <c r="E1657" i="4"/>
  <c r="E1658" i="4"/>
  <c r="E1659" i="4"/>
  <c r="E1660" i="4"/>
  <c r="E1661" i="4"/>
  <c r="E1662" i="4"/>
  <c r="E1663" i="4"/>
  <c r="E1664" i="4"/>
  <c r="E1665" i="4"/>
  <c r="E1666" i="4"/>
  <c r="E1667" i="4"/>
  <c r="E1668" i="4"/>
  <c r="E1669" i="4"/>
  <c r="E1670" i="4"/>
  <c r="E1671" i="4"/>
  <c r="E1672" i="4"/>
  <c r="E1673" i="4"/>
  <c r="E1674" i="4"/>
  <c r="E1675" i="4"/>
  <c r="E1676" i="4"/>
  <c r="E1677" i="4"/>
  <c r="E1678" i="4"/>
  <c r="E1679" i="4"/>
  <c r="E1680" i="4"/>
  <c r="E1681" i="4"/>
  <c r="E1682" i="4"/>
  <c r="E1683" i="4"/>
  <c r="E1684" i="4"/>
  <c r="E1685" i="4"/>
  <c r="E1686" i="4"/>
  <c r="E1687" i="4"/>
  <c r="E1688" i="4"/>
  <c r="E1689" i="4"/>
  <c r="E1690" i="4"/>
  <c r="E1691" i="4"/>
  <c r="E1692" i="4"/>
  <c r="E1693" i="4"/>
  <c r="E1694" i="4"/>
  <c r="E1695" i="4"/>
  <c r="E1696" i="4"/>
  <c r="E1697" i="4"/>
  <c r="E1698" i="4"/>
  <c r="E1699" i="4"/>
  <c r="E1700" i="4"/>
  <c r="E1701" i="4"/>
  <c r="E1702" i="4"/>
  <c r="E1703" i="4"/>
  <c r="E1704" i="4"/>
  <c r="E1705" i="4"/>
  <c r="E1706" i="4"/>
  <c r="E1707" i="4"/>
  <c r="E1708" i="4"/>
  <c r="E1709" i="4"/>
  <c r="E1710" i="4"/>
  <c r="E1711" i="4"/>
  <c r="E1712" i="4"/>
  <c r="E1713" i="4"/>
  <c r="E1714" i="4"/>
  <c r="E1715" i="4"/>
  <c r="E1716" i="4"/>
  <c r="E1717" i="4"/>
  <c r="E1718" i="4"/>
  <c r="E1719" i="4"/>
  <c r="E1720" i="4"/>
  <c r="E1721" i="4"/>
  <c r="E1722" i="4"/>
  <c r="E1723" i="4"/>
  <c r="E1724" i="4"/>
  <c r="E1725" i="4"/>
  <c r="E1726" i="4"/>
  <c r="E1727" i="4"/>
  <c r="E1728" i="4"/>
  <c r="E1729" i="4"/>
  <c r="E1730" i="4"/>
  <c r="E1731" i="4"/>
  <c r="E1732" i="4"/>
  <c r="E1733" i="4"/>
  <c r="E1734" i="4"/>
  <c r="E1735" i="4"/>
  <c r="E1736" i="4"/>
  <c r="E1737" i="4"/>
  <c r="E1738" i="4"/>
  <c r="E1739" i="4"/>
  <c r="E1740" i="4"/>
  <c r="E1741" i="4"/>
  <c r="E1742" i="4"/>
  <c r="E1743" i="4"/>
  <c r="E1744" i="4"/>
  <c r="E1745" i="4"/>
  <c r="E1746" i="4"/>
  <c r="E1747" i="4"/>
  <c r="E1748" i="4"/>
  <c r="E1749" i="4"/>
  <c r="E1750" i="4"/>
  <c r="E1751" i="4"/>
  <c r="E1752" i="4"/>
  <c r="E1753" i="4"/>
  <c r="E1754" i="4"/>
  <c r="E1755" i="4"/>
  <c r="E1756" i="4"/>
  <c r="E1757" i="4"/>
  <c r="E1758" i="4"/>
  <c r="E1759" i="4"/>
  <c r="E1760" i="4"/>
  <c r="E1761" i="4"/>
  <c r="E1762" i="4"/>
  <c r="E1763" i="4"/>
  <c r="E1764" i="4"/>
  <c r="E1765" i="4"/>
  <c r="E1766" i="4"/>
  <c r="E1767" i="4"/>
  <c r="E1768" i="4"/>
  <c r="E1769" i="4"/>
  <c r="E1770" i="4"/>
  <c r="E1771" i="4"/>
  <c r="E1772" i="4"/>
  <c r="E1773" i="4"/>
  <c r="E1774" i="4"/>
  <c r="E1775" i="4"/>
  <c r="E1776" i="4"/>
  <c r="E1777" i="4"/>
  <c r="E1778" i="4"/>
  <c r="E1779" i="4"/>
  <c r="E1780" i="4"/>
  <c r="E1781" i="4"/>
  <c r="E1782" i="4"/>
  <c r="E1783" i="4"/>
  <c r="E1784" i="4"/>
  <c r="E1785" i="4"/>
  <c r="E1786" i="4"/>
  <c r="E1787" i="4"/>
  <c r="E1788" i="4"/>
  <c r="E1789" i="4"/>
  <c r="E1790" i="4"/>
  <c r="E1791" i="4"/>
  <c r="E1792" i="4"/>
  <c r="E1793" i="4"/>
  <c r="E1794" i="4"/>
  <c r="E1795" i="4"/>
  <c r="E1796" i="4"/>
  <c r="E1797" i="4"/>
  <c r="E1798" i="4"/>
  <c r="E1799" i="4"/>
  <c r="E1800" i="4"/>
  <c r="E1801" i="4"/>
  <c r="E1802" i="4"/>
  <c r="E1803" i="4"/>
  <c r="E1804" i="4"/>
  <c r="E1805" i="4"/>
  <c r="E1806" i="4"/>
  <c r="E1807" i="4"/>
  <c r="E1808" i="4"/>
  <c r="E1809" i="4"/>
  <c r="E1810" i="4"/>
  <c r="E1811" i="4"/>
  <c r="E1812" i="4"/>
  <c r="E1813" i="4"/>
  <c r="E1814" i="4"/>
  <c r="E1815" i="4"/>
  <c r="E1816" i="4"/>
  <c r="E1817" i="4"/>
  <c r="E1818" i="4"/>
  <c r="E1819" i="4"/>
  <c r="E1820" i="4"/>
  <c r="E1821" i="4"/>
  <c r="E1822" i="4"/>
  <c r="E1823" i="4"/>
  <c r="E1824" i="4"/>
  <c r="E1825" i="4"/>
  <c r="E1826" i="4"/>
  <c r="E1827" i="4"/>
  <c r="E1828" i="4"/>
  <c r="E1829" i="4"/>
  <c r="E1830" i="4"/>
  <c r="E1831" i="4"/>
  <c r="E1832" i="4"/>
  <c r="E1833" i="4"/>
  <c r="E1834" i="4"/>
  <c r="E1835" i="4"/>
  <c r="E1836" i="4"/>
  <c r="E1837" i="4"/>
  <c r="E1838" i="4"/>
  <c r="E1839" i="4"/>
  <c r="E1840" i="4"/>
  <c r="E1841" i="4"/>
  <c r="E1842" i="4"/>
  <c r="E1843" i="4"/>
  <c r="E1844" i="4"/>
  <c r="E1845" i="4"/>
  <c r="E1846" i="4"/>
  <c r="E1847" i="4"/>
  <c r="E1848" i="4"/>
  <c r="E1849" i="4"/>
  <c r="E1850" i="4"/>
  <c r="E1851" i="4"/>
  <c r="E1852" i="4"/>
  <c r="E1853" i="4"/>
  <c r="E1854" i="4"/>
  <c r="E1855" i="4"/>
  <c r="E1856" i="4"/>
  <c r="E1857" i="4"/>
  <c r="E1858" i="4"/>
  <c r="E1859" i="4"/>
  <c r="E1860" i="4"/>
  <c r="E1861" i="4"/>
  <c r="E1862" i="4"/>
  <c r="E1863" i="4"/>
  <c r="E1864" i="4"/>
  <c r="E1865" i="4"/>
  <c r="E1866" i="4"/>
  <c r="E1867" i="4"/>
  <c r="E1868" i="4"/>
  <c r="E1869" i="4"/>
  <c r="E1870" i="4"/>
  <c r="E1871" i="4"/>
  <c r="E1872" i="4"/>
  <c r="E1873" i="4"/>
  <c r="E1874" i="4"/>
  <c r="E1875" i="4"/>
  <c r="E1876" i="4"/>
  <c r="E1877" i="4"/>
  <c r="E1878" i="4"/>
  <c r="E1879" i="4"/>
  <c r="E1880" i="4"/>
  <c r="E1881" i="4"/>
  <c r="E1882" i="4"/>
  <c r="E1883" i="4"/>
  <c r="E1884" i="4"/>
  <c r="E1885" i="4"/>
  <c r="E1886" i="4"/>
  <c r="E1887" i="4"/>
  <c r="E1888" i="4"/>
  <c r="E1889" i="4"/>
  <c r="E1890" i="4"/>
  <c r="E1891" i="4"/>
  <c r="E1892" i="4"/>
  <c r="E1893" i="4"/>
  <c r="E1894" i="4"/>
  <c r="E1895" i="4"/>
  <c r="E1896" i="4"/>
  <c r="E1897" i="4"/>
  <c r="E1898" i="4"/>
  <c r="E1899" i="4"/>
  <c r="E1900" i="4"/>
  <c r="E1901" i="4"/>
  <c r="E1902" i="4"/>
  <c r="E1903" i="4"/>
  <c r="E1904" i="4"/>
  <c r="E1905" i="4"/>
  <c r="E1906" i="4"/>
  <c r="E1907" i="4"/>
  <c r="E1908" i="4"/>
  <c r="E1909" i="4"/>
  <c r="E1910" i="4"/>
  <c r="E1911" i="4"/>
  <c r="E1912" i="4"/>
  <c r="E1913" i="4"/>
  <c r="E1914" i="4"/>
  <c r="E1915" i="4"/>
  <c r="E1916" i="4"/>
  <c r="E1917" i="4"/>
  <c r="E1918" i="4"/>
  <c r="E1919" i="4"/>
  <c r="E1920" i="4"/>
  <c r="E1921" i="4"/>
  <c r="E1922" i="4"/>
  <c r="E1923" i="4"/>
  <c r="E1924" i="4"/>
  <c r="E1925" i="4"/>
  <c r="E1926" i="4"/>
  <c r="E1927" i="4"/>
  <c r="E1928" i="4"/>
  <c r="E1929" i="4"/>
  <c r="E1930" i="4"/>
  <c r="E1931" i="4"/>
  <c r="E1932" i="4"/>
  <c r="E1933" i="4"/>
  <c r="E1934" i="4"/>
  <c r="E1935" i="4"/>
  <c r="E1936" i="4"/>
  <c r="E1937" i="4"/>
  <c r="E1938" i="4"/>
  <c r="E1939" i="4"/>
  <c r="E1940" i="4"/>
  <c r="E1941" i="4"/>
  <c r="E1942" i="4"/>
  <c r="E1943" i="4"/>
  <c r="E1944" i="4"/>
  <c r="E1945" i="4"/>
  <c r="E1946" i="4"/>
  <c r="E1947" i="4"/>
  <c r="E1948" i="4"/>
  <c r="E1949" i="4"/>
  <c r="E1950" i="4"/>
  <c r="E1951" i="4"/>
  <c r="E1952" i="4"/>
  <c r="E1953" i="4"/>
  <c r="E1954" i="4"/>
  <c r="E1955" i="4"/>
  <c r="E1956" i="4"/>
  <c r="E1957" i="4"/>
  <c r="E1958" i="4"/>
  <c r="E1959" i="4"/>
  <c r="E1960" i="4"/>
  <c r="E1961" i="4"/>
  <c r="E1962" i="4"/>
  <c r="E1963" i="4"/>
  <c r="E1964" i="4"/>
  <c r="E1965" i="4"/>
  <c r="E1966" i="4"/>
  <c r="E1967" i="4"/>
  <c r="E1968" i="4"/>
  <c r="E1969" i="4"/>
  <c r="E1970" i="4"/>
  <c r="E1971" i="4"/>
  <c r="E1972" i="4"/>
  <c r="E1973" i="4"/>
  <c r="E1974" i="4"/>
  <c r="E1975" i="4"/>
  <c r="E1976" i="4"/>
  <c r="E1977" i="4"/>
  <c r="E1978" i="4"/>
  <c r="E1979" i="4"/>
  <c r="E1980" i="4"/>
  <c r="E1981" i="4"/>
  <c r="E1982" i="4"/>
  <c r="E1983" i="4"/>
  <c r="E1984" i="4"/>
  <c r="E1985" i="4"/>
  <c r="E1986" i="4"/>
  <c r="E1987" i="4"/>
  <c r="E1988" i="4"/>
  <c r="E1989" i="4"/>
  <c r="E1990" i="4"/>
  <c r="E1991" i="4"/>
  <c r="E1992" i="4"/>
  <c r="E1993" i="4"/>
  <c r="E1994" i="4"/>
  <c r="E1995" i="4"/>
  <c r="E1996" i="4"/>
  <c r="E1997" i="4"/>
  <c r="E1998" i="4"/>
  <c r="E1999" i="4"/>
  <c r="E2000" i="4"/>
  <c r="E2001" i="4"/>
  <c r="E2002" i="4"/>
  <c r="E2003" i="4"/>
  <c r="E2004" i="4"/>
  <c r="E2005" i="4"/>
  <c r="E2006" i="4"/>
  <c r="E2007" i="4"/>
  <c r="E2008" i="4"/>
  <c r="E2009" i="4"/>
  <c r="E2010" i="4"/>
  <c r="E2011" i="4"/>
  <c r="E2012" i="4"/>
  <c r="E2013" i="4"/>
  <c r="E2014" i="4"/>
  <c r="E2015" i="4"/>
  <c r="E2016" i="4"/>
  <c r="E2017" i="4"/>
  <c r="E2018" i="4"/>
  <c r="E2019" i="4"/>
  <c r="E2020" i="4"/>
  <c r="E2021" i="4"/>
  <c r="E2022" i="4"/>
  <c r="E2023" i="4"/>
  <c r="E2024" i="4"/>
  <c r="E2025" i="4"/>
  <c r="E2026" i="4"/>
  <c r="E2027" i="4"/>
  <c r="E2028" i="4"/>
  <c r="E2029" i="4"/>
  <c r="E2030" i="4"/>
  <c r="E2031" i="4"/>
  <c r="E2032" i="4"/>
  <c r="E2033" i="4"/>
  <c r="E2034" i="4"/>
  <c r="E2035" i="4"/>
  <c r="E2036" i="4"/>
  <c r="E2037" i="4"/>
  <c r="E2038" i="4"/>
  <c r="E2039" i="4"/>
  <c r="E2040" i="4"/>
  <c r="E2041" i="4"/>
  <c r="E2042" i="4"/>
  <c r="E2043" i="4"/>
  <c r="E2044" i="4"/>
  <c r="E2045" i="4"/>
  <c r="E2046" i="4"/>
  <c r="E2047" i="4"/>
  <c r="E2048" i="4"/>
  <c r="E2049" i="4"/>
  <c r="E2050" i="4"/>
  <c r="E2051" i="4"/>
  <c r="E2052" i="4"/>
  <c r="E2053" i="4"/>
  <c r="E2054" i="4"/>
  <c r="E2055" i="4"/>
  <c r="E2056" i="4"/>
  <c r="E2057" i="4"/>
  <c r="E2058" i="4"/>
  <c r="E2059" i="4"/>
  <c r="E2060" i="4"/>
  <c r="E2061" i="4"/>
  <c r="E2062" i="4"/>
  <c r="E2063" i="4"/>
  <c r="E2064" i="4"/>
  <c r="E2065" i="4"/>
  <c r="E2066" i="4"/>
  <c r="E2067" i="4"/>
  <c r="E2068" i="4"/>
  <c r="E2069" i="4"/>
  <c r="E2070" i="4"/>
  <c r="E2071" i="4"/>
  <c r="E2072" i="4"/>
  <c r="E2073" i="4"/>
  <c r="E2074" i="4"/>
  <c r="E2075" i="4"/>
  <c r="E2076" i="4"/>
  <c r="E2077" i="4"/>
  <c r="E2078" i="4"/>
  <c r="E2079" i="4"/>
  <c r="E2080" i="4"/>
  <c r="E2081" i="4"/>
  <c r="E2082" i="4"/>
  <c r="E2083" i="4"/>
  <c r="E2084" i="4"/>
  <c r="E2085" i="4"/>
  <c r="E2086" i="4"/>
  <c r="E2087" i="4"/>
  <c r="E2088" i="4"/>
  <c r="E2089" i="4"/>
  <c r="E2090" i="4"/>
  <c r="E2091" i="4"/>
  <c r="E2092" i="4"/>
  <c r="E2093" i="4"/>
  <c r="E2094" i="4"/>
  <c r="E2095" i="4"/>
  <c r="E2096" i="4"/>
  <c r="E2097" i="4"/>
  <c r="E2098" i="4"/>
  <c r="E2099" i="4"/>
  <c r="E2100" i="4"/>
  <c r="E2101" i="4"/>
  <c r="E2102" i="4"/>
  <c r="E2103" i="4"/>
  <c r="E2104" i="4"/>
  <c r="E2105" i="4"/>
  <c r="E2106" i="4"/>
  <c r="E2107" i="4"/>
  <c r="E2108" i="4"/>
  <c r="E2109" i="4"/>
  <c r="E2110" i="4"/>
  <c r="E2111" i="4"/>
  <c r="E2112" i="4"/>
  <c r="E2113" i="4"/>
  <c r="E2114" i="4"/>
  <c r="E2115" i="4"/>
  <c r="E2116" i="4"/>
  <c r="E2117" i="4"/>
  <c r="E2118" i="4"/>
  <c r="E2119" i="4"/>
  <c r="E2120" i="4"/>
  <c r="E2121" i="4"/>
  <c r="E2122" i="4"/>
  <c r="E2123" i="4"/>
  <c r="E2124" i="4"/>
  <c r="E2125" i="4"/>
  <c r="E2126" i="4"/>
  <c r="E2127" i="4"/>
  <c r="E2128" i="4"/>
  <c r="E2129" i="4"/>
  <c r="E2130" i="4"/>
  <c r="E2131" i="4"/>
  <c r="E2132" i="4"/>
  <c r="E2133" i="4"/>
  <c r="E2134" i="4"/>
  <c r="E2135" i="4"/>
  <c r="E2136" i="4"/>
  <c r="E2137" i="4"/>
  <c r="E2138" i="4"/>
  <c r="E2139" i="4"/>
  <c r="E2140" i="4"/>
  <c r="E2141" i="4"/>
  <c r="E2142" i="4"/>
  <c r="E2143" i="4"/>
  <c r="E2144" i="4"/>
  <c r="E2145" i="4"/>
  <c r="E2146" i="4"/>
  <c r="E2147" i="4"/>
  <c r="E2148" i="4"/>
  <c r="E2149" i="4"/>
  <c r="E2150" i="4"/>
  <c r="E2151" i="4"/>
  <c r="E2152" i="4"/>
  <c r="E2153" i="4"/>
  <c r="E2154" i="4"/>
  <c r="E2155" i="4"/>
  <c r="E2156" i="4"/>
  <c r="E2157" i="4"/>
  <c r="E2158" i="4"/>
  <c r="E2159" i="4"/>
  <c r="E2160" i="4"/>
  <c r="E2161" i="4"/>
  <c r="E2162" i="4"/>
  <c r="E2163" i="4"/>
  <c r="E2164" i="4"/>
  <c r="E2165" i="4"/>
  <c r="E2166" i="4"/>
  <c r="E2167" i="4"/>
  <c r="E2168" i="4"/>
  <c r="E2169" i="4"/>
  <c r="E2170" i="4"/>
  <c r="E2171" i="4"/>
  <c r="E2172" i="4"/>
  <c r="E2173" i="4"/>
  <c r="E2174" i="4"/>
  <c r="E2175" i="4"/>
  <c r="E2176" i="4"/>
  <c r="E2177" i="4"/>
  <c r="E2178" i="4"/>
  <c r="E2179" i="4"/>
  <c r="E2180" i="4"/>
  <c r="E2181" i="4"/>
  <c r="E2182" i="4"/>
  <c r="E2183" i="4"/>
  <c r="E2184" i="4"/>
  <c r="E2185" i="4"/>
  <c r="E2186" i="4"/>
  <c r="E2187" i="4"/>
  <c r="E2188" i="4"/>
  <c r="E2189" i="4"/>
  <c r="E2190" i="4"/>
  <c r="E2191" i="4"/>
  <c r="E2192" i="4"/>
  <c r="E2193" i="4"/>
  <c r="E2194" i="4"/>
  <c r="E2195" i="4"/>
  <c r="E2196" i="4"/>
  <c r="E2197" i="4"/>
  <c r="E2198" i="4"/>
  <c r="E2199" i="4"/>
  <c r="E2200" i="4"/>
  <c r="E2201" i="4"/>
  <c r="E2202" i="4"/>
  <c r="E2203" i="4"/>
  <c r="E2204" i="4"/>
  <c r="E2205" i="4"/>
  <c r="E2206" i="4"/>
  <c r="E2207" i="4"/>
  <c r="E2208" i="4"/>
  <c r="E2209" i="4"/>
  <c r="E2210" i="4"/>
  <c r="E2211" i="4"/>
  <c r="E2212" i="4"/>
  <c r="E2213" i="4"/>
  <c r="E2214" i="4"/>
  <c r="E2215" i="4"/>
  <c r="E2216" i="4"/>
  <c r="E2217" i="4"/>
  <c r="E2218" i="4"/>
  <c r="E2219" i="4"/>
  <c r="E2220" i="4"/>
  <c r="E2221" i="4"/>
  <c r="E2222" i="4"/>
  <c r="E2223" i="4"/>
  <c r="E2224" i="4"/>
  <c r="E2225" i="4"/>
  <c r="E2226" i="4"/>
  <c r="E2227" i="4"/>
  <c r="E2228" i="4"/>
  <c r="E2229" i="4"/>
  <c r="E2230" i="4"/>
  <c r="E2231" i="4"/>
  <c r="E2232" i="4"/>
  <c r="E2233" i="4"/>
  <c r="E2234" i="4"/>
  <c r="E2235" i="4"/>
  <c r="E2236" i="4"/>
  <c r="E2237" i="4"/>
  <c r="E2238" i="4"/>
  <c r="E2239" i="4"/>
  <c r="E2240" i="4"/>
  <c r="E2241" i="4"/>
  <c r="E2242" i="4"/>
  <c r="D2243" i="4"/>
  <c r="D2244" i="4"/>
  <c r="D2245" i="4"/>
  <c r="D2246" i="4"/>
  <c r="D2247" i="4"/>
  <c r="D2248" i="4"/>
  <c r="D2249" i="4"/>
  <c r="D2250" i="4"/>
  <c r="D2251" i="4"/>
  <c r="D2252" i="4"/>
  <c r="D2253" i="4"/>
  <c r="D2254" i="4"/>
  <c r="D2255" i="4"/>
  <c r="D2256" i="4"/>
  <c r="D2257" i="4"/>
  <c r="D2258" i="4"/>
  <c r="D2259" i="4"/>
  <c r="D2260" i="4"/>
  <c r="D2261" i="4"/>
  <c r="D2262" i="4"/>
  <c r="D2263" i="4"/>
  <c r="D2264" i="4"/>
  <c r="D2265" i="4"/>
  <c r="D2266" i="4"/>
  <c r="D2267" i="4"/>
  <c r="D2268" i="4"/>
  <c r="D2269" i="4"/>
  <c r="D2270" i="4"/>
  <c r="D2271" i="4"/>
  <c r="D2272" i="4"/>
  <c r="D2273" i="4"/>
  <c r="D2274" i="4"/>
  <c r="D2275" i="4"/>
  <c r="D2276" i="4"/>
  <c r="D2277" i="4"/>
  <c r="D2278" i="4"/>
  <c r="D2279" i="4"/>
  <c r="D2280" i="4"/>
  <c r="D2281" i="4"/>
  <c r="D2282" i="4"/>
  <c r="D2283" i="4"/>
  <c r="D2284" i="4"/>
  <c r="D2285" i="4"/>
  <c r="D2286" i="4"/>
  <c r="D2287" i="4"/>
  <c r="D2288" i="4"/>
  <c r="D2289" i="4"/>
  <c r="D2290" i="4"/>
  <c r="D2291" i="4"/>
  <c r="D2292" i="4"/>
  <c r="D2293" i="4"/>
  <c r="D2294" i="4"/>
  <c r="D2295" i="4"/>
  <c r="D2296" i="4"/>
  <c r="D2297" i="4"/>
  <c r="D2298" i="4"/>
  <c r="D2299" i="4"/>
  <c r="D2300" i="4"/>
  <c r="D2301" i="4"/>
  <c r="D2302" i="4"/>
  <c r="D2303" i="4"/>
  <c r="D2304" i="4"/>
  <c r="D2305" i="4"/>
  <c r="D2306" i="4"/>
  <c r="D2307" i="4"/>
  <c r="D2308" i="4"/>
  <c r="D2309" i="4"/>
  <c r="D2310" i="4"/>
  <c r="D2311" i="4"/>
  <c r="D2312" i="4"/>
  <c r="D2313" i="4"/>
  <c r="D2314" i="4"/>
  <c r="D2315" i="4"/>
  <c r="D2316" i="4"/>
  <c r="D2317" i="4"/>
  <c r="D2318" i="4"/>
  <c r="D2319" i="4"/>
  <c r="D2320" i="4"/>
  <c r="D2321" i="4"/>
  <c r="D2322" i="4"/>
  <c r="D2323" i="4"/>
  <c r="D2324" i="4"/>
  <c r="D2325" i="4"/>
  <c r="D2326" i="4"/>
  <c r="D2327" i="4"/>
  <c r="D2328" i="4"/>
  <c r="D2329" i="4"/>
  <c r="D2330" i="4"/>
  <c r="D2331" i="4"/>
  <c r="D2332" i="4"/>
  <c r="D2333" i="4"/>
  <c r="D2334" i="4"/>
  <c r="D2335" i="4"/>
  <c r="D2336" i="4"/>
  <c r="D2337" i="4"/>
  <c r="D2338" i="4"/>
  <c r="D2339" i="4"/>
  <c r="D2340" i="4"/>
  <c r="D2341" i="4"/>
  <c r="D2342" i="4"/>
  <c r="D2343" i="4"/>
  <c r="D2344" i="4"/>
  <c r="D2345" i="4"/>
  <c r="D2346" i="4"/>
  <c r="D2347" i="4"/>
  <c r="D2348" i="4"/>
  <c r="D2349" i="4"/>
  <c r="D2350" i="4"/>
  <c r="D2351" i="4"/>
  <c r="D2352" i="4"/>
  <c r="D2353" i="4"/>
  <c r="D2354" i="4"/>
  <c r="D2355" i="4"/>
  <c r="D2356" i="4"/>
  <c r="D2357" i="4"/>
  <c r="D2358" i="4"/>
  <c r="D2359" i="4"/>
  <c r="D2360" i="4"/>
  <c r="D2361" i="4"/>
  <c r="D2362" i="4"/>
  <c r="D2363" i="4"/>
  <c r="D2364" i="4"/>
  <c r="D2365" i="4"/>
  <c r="D2366" i="4"/>
  <c r="D2367" i="4"/>
  <c r="D2368" i="4"/>
  <c r="D2369" i="4"/>
  <c r="D2370" i="4"/>
  <c r="D2371" i="4"/>
  <c r="D2372" i="4"/>
  <c r="D2373" i="4"/>
  <c r="D2374" i="4"/>
  <c r="D2375" i="4"/>
  <c r="D2376" i="4"/>
  <c r="D2377" i="4"/>
  <c r="D2378" i="4"/>
  <c r="D2379" i="4"/>
  <c r="D2380" i="4"/>
  <c r="D2381" i="4"/>
  <c r="D2382" i="4"/>
  <c r="D2383" i="4"/>
  <c r="D2384" i="4"/>
  <c r="D2385" i="4"/>
  <c r="D2386" i="4"/>
  <c r="D2387" i="4"/>
  <c r="D2388" i="4"/>
  <c r="D2389" i="4"/>
  <c r="D2390" i="4"/>
  <c r="D2391" i="4"/>
  <c r="D2392" i="4"/>
  <c r="D2393" i="4"/>
  <c r="D2394" i="4"/>
  <c r="D2395" i="4"/>
  <c r="D2396" i="4"/>
  <c r="D2397" i="4"/>
  <c r="D2398" i="4"/>
  <c r="D2399" i="4"/>
  <c r="D2400" i="4"/>
  <c r="D2401" i="4"/>
  <c r="D2402" i="4"/>
  <c r="D2403" i="4"/>
  <c r="D2404" i="4"/>
  <c r="D2405" i="4"/>
  <c r="D2406" i="4"/>
  <c r="D2407" i="4"/>
  <c r="D2408" i="4"/>
  <c r="D2409" i="4"/>
  <c r="D2410" i="4"/>
  <c r="D2411" i="4"/>
  <c r="D2412" i="4"/>
  <c r="D2413" i="4"/>
  <c r="D2414" i="4"/>
  <c r="D2415" i="4"/>
  <c r="D2416" i="4"/>
  <c r="D2417" i="4"/>
  <c r="D2418" i="4"/>
  <c r="D2419" i="4"/>
  <c r="D2420" i="4"/>
  <c r="D2421" i="4"/>
  <c r="D2422" i="4"/>
  <c r="D2423" i="4"/>
  <c r="D2424" i="4"/>
  <c r="D2425" i="4"/>
  <c r="D2426" i="4"/>
  <c r="D2427" i="4"/>
  <c r="D2428" i="4"/>
  <c r="D2429" i="4"/>
  <c r="D2430" i="4"/>
  <c r="D2431" i="4"/>
  <c r="D2432" i="4"/>
  <c r="D2433" i="4"/>
  <c r="D2434" i="4"/>
  <c r="D2435" i="4"/>
  <c r="D2436" i="4"/>
  <c r="D2437" i="4"/>
  <c r="D2438" i="4"/>
  <c r="D2439" i="4"/>
  <c r="D2440" i="4"/>
  <c r="D2441" i="4"/>
  <c r="D2442" i="4"/>
  <c r="D2443" i="4"/>
  <c r="D2444" i="4"/>
  <c r="D2445" i="4"/>
  <c r="D2446" i="4"/>
  <c r="D2447" i="4"/>
  <c r="D2448" i="4"/>
  <c r="D2449" i="4"/>
  <c r="D2450" i="4"/>
  <c r="D2451" i="4"/>
  <c r="D2452" i="4"/>
  <c r="D2453" i="4"/>
  <c r="D2454" i="4"/>
  <c r="D2455" i="4"/>
  <c r="D2456" i="4"/>
  <c r="D2457" i="4"/>
  <c r="D2458" i="4"/>
  <c r="D2459" i="4"/>
  <c r="D2460" i="4"/>
  <c r="D2461" i="4"/>
  <c r="D2462" i="4"/>
  <c r="D2463" i="4"/>
  <c r="D2464" i="4"/>
  <c r="D2465" i="4"/>
  <c r="D2466" i="4"/>
  <c r="D2467" i="4"/>
  <c r="D2468" i="4"/>
  <c r="D2469" i="4"/>
  <c r="D2470" i="4"/>
  <c r="D2471" i="4"/>
  <c r="D2472" i="4"/>
  <c r="D2473" i="4"/>
  <c r="D2474" i="4"/>
  <c r="D2475" i="4"/>
  <c r="D2476" i="4"/>
  <c r="D2477" i="4"/>
  <c r="D2478" i="4"/>
  <c r="D2479" i="4"/>
  <c r="D2480" i="4"/>
  <c r="D2481" i="4"/>
  <c r="D2482" i="4"/>
  <c r="D2483" i="4"/>
  <c r="D2484" i="4"/>
  <c r="D2485" i="4"/>
  <c r="D2486" i="4"/>
  <c r="D2487" i="4"/>
  <c r="D2488" i="4"/>
  <c r="D2489" i="4"/>
  <c r="D2490" i="4"/>
  <c r="D2491" i="4"/>
  <c r="D2492" i="4"/>
  <c r="D2493" i="4"/>
  <c r="D2494" i="4"/>
  <c r="D2495" i="4"/>
  <c r="D2496" i="4"/>
  <c r="D2497" i="4"/>
  <c r="D2498" i="4"/>
  <c r="D2499" i="4"/>
  <c r="D2500" i="4"/>
  <c r="D2501" i="4"/>
  <c r="D2502" i="4"/>
  <c r="D2503" i="4"/>
  <c r="D2504" i="4"/>
  <c r="D2505" i="4"/>
  <c r="D2506" i="4"/>
  <c r="D2507" i="4"/>
  <c r="D2508" i="4"/>
  <c r="D2509" i="4"/>
  <c r="D2510" i="4"/>
  <c r="D2511" i="4"/>
  <c r="D2512" i="4"/>
  <c r="D2513" i="4"/>
  <c r="D2514" i="4"/>
  <c r="D2515" i="4"/>
  <c r="D2516" i="4"/>
  <c r="D2517" i="4"/>
  <c r="D2518" i="4"/>
  <c r="D2519" i="4"/>
  <c r="D2520" i="4"/>
  <c r="D2521" i="4"/>
  <c r="D2522" i="4"/>
  <c r="D2523" i="4"/>
  <c r="D2524" i="4"/>
  <c r="D2525" i="4"/>
  <c r="D2526" i="4"/>
  <c r="D2527" i="4"/>
  <c r="D2528" i="4"/>
  <c r="D2529" i="4"/>
  <c r="D2530" i="4"/>
  <c r="D2531" i="4"/>
  <c r="D2532" i="4"/>
  <c r="D2533" i="4"/>
  <c r="D2534" i="4"/>
  <c r="D2535" i="4"/>
  <c r="D2536" i="4"/>
  <c r="D2537" i="4"/>
  <c r="D2538" i="4"/>
  <c r="D2539" i="4"/>
  <c r="D2540" i="4"/>
  <c r="D2541" i="4"/>
  <c r="D2542" i="4"/>
  <c r="D2543" i="4"/>
  <c r="D2544" i="4"/>
  <c r="D2545" i="4"/>
  <c r="D2546" i="4"/>
  <c r="D2547" i="4"/>
  <c r="D2548" i="4"/>
  <c r="D2549" i="4"/>
  <c r="D2550" i="4"/>
  <c r="D2551" i="4"/>
  <c r="D2552" i="4"/>
  <c r="D2553" i="4"/>
  <c r="D2554" i="4"/>
  <c r="D2555" i="4"/>
  <c r="D2556" i="4"/>
  <c r="D2557" i="4"/>
  <c r="D2558" i="4"/>
  <c r="D2559" i="4"/>
  <c r="D2560" i="4"/>
  <c r="D2561" i="4"/>
  <c r="D2562" i="4"/>
  <c r="D2563" i="4"/>
  <c r="D2564" i="4"/>
  <c r="D2565" i="4"/>
  <c r="D2566" i="4"/>
  <c r="D2567" i="4"/>
  <c r="D2568" i="4"/>
  <c r="D2569" i="4"/>
  <c r="D2570" i="4"/>
  <c r="D2571" i="4"/>
  <c r="D2572" i="4"/>
  <c r="D2573" i="4"/>
  <c r="D2574" i="4"/>
  <c r="D2575" i="4"/>
  <c r="D2576" i="4"/>
  <c r="D2577" i="4"/>
  <c r="D2578" i="4"/>
  <c r="D2579" i="4"/>
  <c r="D2580" i="4"/>
  <c r="D2581" i="4"/>
  <c r="D2582" i="4"/>
  <c r="D2583" i="4"/>
  <c r="D2584" i="4"/>
  <c r="D2585" i="4"/>
  <c r="D2586" i="4"/>
  <c r="D2587" i="4"/>
  <c r="D2588" i="4"/>
  <c r="D2589" i="4"/>
  <c r="D2590" i="4"/>
  <c r="D2591" i="4"/>
  <c r="D2592" i="4"/>
  <c r="D2593" i="4"/>
  <c r="D2594" i="4"/>
  <c r="D2595" i="4"/>
  <c r="D2596" i="4"/>
  <c r="D2597" i="4"/>
  <c r="D2598" i="4"/>
  <c r="D2599" i="4"/>
  <c r="D2600" i="4"/>
  <c r="D2601" i="4"/>
  <c r="D2602" i="4"/>
  <c r="D2603" i="4"/>
  <c r="D2604" i="4"/>
  <c r="D2605" i="4"/>
  <c r="D2606" i="4"/>
  <c r="D2607" i="4"/>
  <c r="D2608" i="4"/>
  <c r="D2609" i="4"/>
  <c r="D2610" i="4"/>
  <c r="D2611" i="4"/>
  <c r="D2612" i="4"/>
  <c r="D2613" i="4"/>
  <c r="D2614" i="4"/>
  <c r="D2615" i="4"/>
  <c r="D2616" i="4"/>
  <c r="D2617" i="4"/>
  <c r="D2618" i="4"/>
  <c r="D2619" i="4"/>
  <c r="D2620" i="4"/>
  <c r="D2621" i="4"/>
  <c r="D2622" i="4"/>
  <c r="D2623" i="4"/>
  <c r="D2624" i="4"/>
  <c r="D2625" i="4"/>
  <c r="D2626" i="4"/>
  <c r="D2627" i="4"/>
  <c r="D2628" i="4"/>
  <c r="D2629" i="4"/>
  <c r="D2630" i="4"/>
  <c r="D2631" i="4"/>
  <c r="D2632" i="4"/>
  <c r="D2633" i="4"/>
  <c r="D2634" i="4"/>
  <c r="D2635" i="4"/>
  <c r="D2636" i="4"/>
  <c r="D2637" i="4"/>
  <c r="D2638" i="4"/>
  <c r="D2639" i="4"/>
  <c r="D2640" i="4"/>
  <c r="D2641" i="4"/>
  <c r="D2642" i="4"/>
  <c r="D2643" i="4"/>
  <c r="D2644" i="4"/>
  <c r="D2645" i="4"/>
  <c r="D2646" i="4"/>
  <c r="D2647" i="4"/>
  <c r="D2648" i="4"/>
  <c r="D2649" i="4"/>
  <c r="D2650" i="4"/>
  <c r="D2651" i="4"/>
  <c r="D2652" i="4"/>
  <c r="D2653" i="4"/>
  <c r="D2654" i="4"/>
  <c r="D2655" i="4"/>
  <c r="D2656" i="4"/>
  <c r="D2657" i="4"/>
  <c r="D2658" i="4"/>
  <c r="D2659" i="4"/>
  <c r="D2660" i="4"/>
  <c r="D2661" i="4"/>
  <c r="D2662" i="4"/>
  <c r="D2663" i="4"/>
  <c r="D2664" i="4"/>
  <c r="D2665" i="4"/>
  <c r="D2666" i="4"/>
  <c r="D2667" i="4"/>
  <c r="D2668" i="4"/>
  <c r="D2669" i="4"/>
  <c r="D2670" i="4"/>
  <c r="D2671" i="4"/>
  <c r="D2672" i="4"/>
  <c r="D2673" i="4"/>
  <c r="D2674" i="4"/>
  <c r="D2675" i="4"/>
  <c r="D2676" i="4"/>
  <c r="D2677" i="4"/>
  <c r="D2678" i="4"/>
  <c r="D2679" i="4"/>
  <c r="D2680" i="4"/>
  <c r="D2681" i="4"/>
  <c r="D2682" i="4"/>
  <c r="D2683" i="4"/>
  <c r="D2684" i="4"/>
  <c r="D2685" i="4"/>
  <c r="D2686" i="4"/>
  <c r="D2687" i="4"/>
  <c r="D2688" i="4"/>
  <c r="D2689" i="4"/>
  <c r="D2690" i="4"/>
  <c r="D2691" i="4"/>
  <c r="D2692" i="4"/>
  <c r="D2693" i="4"/>
  <c r="D2694" i="4"/>
  <c r="D2695" i="4"/>
  <c r="D2696" i="4"/>
  <c r="D2697" i="4"/>
  <c r="D2698" i="4"/>
  <c r="D2699" i="4"/>
  <c r="D2700" i="4"/>
  <c r="D2701" i="4"/>
  <c r="D2702" i="4"/>
  <c r="D2703" i="4"/>
  <c r="D2704" i="4"/>
  <c r="D2705" i="4"/>
  <c r="D2706" i="4"/>
  <c r="D2707" i="4"/>
  <c r="D2708" i="4"/>
  <c r="D2709" i="4"/>
  <c r="D2710" i="4"/>
  <c r="D2711" i="4"/>
  <c r="D2712" i="4"/>
  <c r="D2713" i="4"/>
  <c r="D2714" i="4"/>
  <c r="D2715" i="4"/>
  <c r="D2716" i="4"/>
  <c r="D2717" i="4"/>
  <c r="D2718" i="4"/>
  <c r="D2719" i="4"/>
  <c r="D2720" i="4"/>
  <c r="D2721" i="4"/>
  <c r="D2722" i="4"/>
  <c r="D2723" i="4"/>
  <c r="D2724" i="4"/>
  <c r="D2725" i="4"/>
  <c r="D2726" i="4"/>
  <c r="D2727" i="4"/>
  <c r="D2728" i="4"/>
  <c r="D2729" i="4"/>
  <c r="D2730" i="4"/>
  <c r="D2731" i="4"/>
  <c r="D2732" i="4"/>
  <c r="D2733" i="4"/>
  <c r="D2734" i="4"/>
  <c r="D2735" i="4"/>
  <c r="D2736" i="4"/>
  <c r="D2737" i="4"/>
  <c r="D2738" i="4"/>
  <c r="D2739" i="4"/>
  <c r="D2740" i="4"/>
  <c r="D2741" i="4"/>
  <c r="D2742" i="4"/>
  <c r="D2743" i="4"/>
  <c r="D2744" i="4"/>
  <c r="D2745" i="4"/>
  <c r="D2746" i="4"/>
  <c r="D2747" i="4"/>
  <c r="D2748" i="4"/>
  <c r="D2749" i="4"/>
  <c r="D2750" i="4"/>
  <c r="D2751" i="4"/>
  <c r="D2752" i="4"/>
  <c r="D2753" i="4"/>
  <c r="D2754" i="4"/>
  <c r="D2755" i="4"/>
  <c r="D2756" i="4"/>
  <c r="D2757" i="4"/>
  <c r="D2758" i="4"/>
  <c r="D2759" i="4"/>
  <c r="D2760" i="4"/>
  <c r="D2761" i="4"/>
  <c r="D2762" i="4"/>
  <c r="D2763" i="4"/>
  <c r="D2764" i="4"/>
  <c r="D2765" i="4"/>
  <c r="D2766" i="4"/>
  <c r="D2767" i="4"/>
  <c r="D2768" i="4"/>
  <c r="D2769" i="4"/>
  <c r="D2770" i="4"/>
  <c r="D2771" i="4"/>
  <c r="D2772" i="4"/>
  <c r="D2773" i="4"/>
  <c r="D2774" i="4"/>
  <c r="D2775" i="4"/>
  <c r="D2776" i="4"/>
  <c r="D2777" i="4"/>
  <c r="D2778" i="4"/>
  <c r="D2779" i="4"/>
  <c r="D2780" i="4"/>
  <c r="D2781" i="4"/>
  <c r="D2782" i="4"/>
  <c r="D2783" i="4"/>
  <c r="D2784" i="4"/>
  <c r="D2785" i="4"/>
  <c r="D2786" i="4"/>
  <c r="D2787" i="4"/>
  <c r="D2788" i="4"/>
  <c r="D2789" i="4"/>
  <c r="D2790" i="4"/>
  <c r="D2791" i="4"/>
  <c r="D2792" i="4"/>
  <c r="D2793" i="4"/>
  <c r="D2794" i="4"/>
  <c r="D2795" i="4"/>
  <c r="D2796" i="4"/>
  <c r="D2797" i="4"/>
  <c r="D2798" i="4"/>
  <c r="D2799" i="4"/>
  <c r="D2800" i="4"/>
  <c r="D2801" i="4"/>
  <c r="D2802" i="4"/>
  <c r="D2803" i="4"/>
  <c r="D2804" i="4"/>
  <c r="D2805" i="4"/>
  <c r="D2806" i="4"/>
  <c r="D2807" i="4"/>
  <c r="D2808" i="4"/>
  <c r="D2809" i="4"/>
  <c r="D2810" i="4"/>
  <c r="D2811" i="4"/>
  <c r="D2812" i="4"/>
  <c r="D2813" i="4"/>
  <c r="D2814" i="4"/>
  <c r="D2815" i="4"/>
  <c r="D2816" i="4"/>
  <c r="D2817" i="4"/>
  <c r="D2818" i="4"/>
  <c r="D2819" i="4"/>
  <c r="D2820" i="4"/>
  <c r="D2821" i="4"/>
  <c r="D2822" i="4"/>
  <c r="D2823" i="4"/>
  <c r="D2824" i="4"/>
  <c r="D2825" i="4"/>
  <c r="D2826" i="4"/>
  <c r="D2827" i="4"/>
  <c r="D2828" i="4"/>
  <c r="D2829" i="4"/>
  <c r="D2830" i="4"/>
  <c r="D2831" i="4"/>
  <c r="D2832" i="4"/>
  <c r="D2833" i="4"/>
  <c r="D2834" i="4"/>
  <c r="D2835" i="4"/>
  <c r="D2836" i="4"/>
  <c r="D2837" i="4"/>
  <c r="D2838" i="4"/>
  <c r="D2839" i="4"/>
  <c r="D2840" i="4"/>
  <c r="D2841" i="4"/>
  <c r="D2842" i="4"/>
  <c r="D2843" i="4"/>
  <c r="D2844" i="4"/>
  <c r="D2845" i="4"/>
  <c r="D2846" i="4"/>
  <c r="D2847" i="4"/>
  <c r="D2848" i="4"/>
  <c r="D2849" i="4"/>
  <c r="D2850" i="4"/>
  <c r="D2851" i="4"/>
  <c r="D2852" i="4"/>
  <c r="D2853" i="4"/>
  <c r="D2854" i="4"/>
  <c r="D2855" i="4"/>
  <c r="D2856" i="4"/>
  <c r="D2857" i="4"/>
  <c r="D2858" i="4"/>
  <c r="D2859" i="4"/>
  <c r="D2860" i="4"/>
  <c r="D2861" i="4"/>
  <c r="D2862" i="4"/>
  <c r="D2863" i="4"/>
  <c r="D2864" i="4"/>
  <c r="D2865" i="4"/>
  <c r="D2866" i="4"/>
  <c r="D2867" i="4"/>
  <c r="D2868" i="4"/>
  <c r="D2869" i="4"/>
  <c r="D2870" i="4"/>
  <c r="D2871" i="4"/>
  <c r="D2872" i="4"/>
  <c r="D2873" i="4"/>
  <c r="D2874" i="4"/>
  <c r="D2875" i="4"/>
  <c r="D2876" i="4"/>
  <c r="D2877" i="4"/>
  <c r="D2878" i="4"/>
  <c r="D2879" i="4"/>
  <c r="D2880" i="4"/>
  <c r="D2881" i="4"/>
  <c r="D2882" i="4"/>
  <c r="D2883" i="4"/>
  <c r="D2884" i="4"/>
  <c r="D2885" i="4"/>
  <c r="D2886" i="4"/>
  <c r="D2887" i="4"/>
  <c r="D2888" i="4"/>
  <c r="D2889" i="4"/>
  <c r="D2890" i="4"/>
  <c r="D2891" i="4"/>
  <c r="D2892" i="4"/>
  <c r="D2893" i="4"/>
  <c r="D2894" i="4"/>
  <c r="D2895" i="4"/>
  <c r="D2896" i="4"/>
  <c r="D2897" i="4"/>
  <c r="D2898" i="4"/>
  <c r="D2899" i="4"/>
  <c r="D2900" i="4"/>
  <c r="D2901" i="4"/>
  <c r="D2902" i="4"/>
  <c r="D2903" i="4"/>
  <c r="D2904" i="4"/>
  <c r="D2905" i="4"/>
  <c r="D2906" i="4"/>
  <c r="D2907" i="4"/>
  <c r="D2908" i="4"/>
  <c r="D2909" i="4"/>
  <c r="D2910" i="4"/>
  <c r="D2911" i="4"/>
  <c r="D2912" i="4"/>
  <c r="D2913" i="4"/>
  <c r="D2914" i="4"/>
  <c r="D2915" i="4"/>
  <c r="D2916" i="4"/>
  <c r="D2917" i="4"/>
  <c r="D2918" i="4"/>
  <c r="D2919" i="4"/>
  <c r="D2920" i="4"/>
  <c r="D2921" i="4"/>
  <c r="D2922" i="4"/>
  <c r="D2923" i="4"/>
  <c r="D2924" i="4"/>
  <c r="D2925" i="4"/>
  <c r="D2926" i="4"/>
  <c r="D2927" i="4"/>
  <c r="D2928" i="4"/>
  <c r="D2929" i="4"/>
  <c r="D2930" i="4"/>
  <c r="D2931" i="4"/>
  <c r="D2932" i="4"/>
  <c r="D2933" i="4"/>
  <c r="D2934" i="4"/>
  <c r="D2935" i="4"/>
  <c r="D2936" i="4"/>
  <c r="D2937" i="4"/>
  <c r="D2938" i="4"/>
  <c r="D2939" i="4"/>
  <c r="D2940" i="4"/>
  <c r="D2941" i="4"/>
  <c r="D2942" i="4"/>
  <c r="D2943" i="4"/>
  <c r="D2944" i="4"/>
  <c r="D2945" i="4"/>
  <c r="D2946" i="4"/>
  <c r="D2947" i="4"/>
  <c r="D2948" i="4"/>
  <c r="D2949" i="4"/>
  <c r="D2950" i="4"/>
  <c r="D2951" i="4"/>
  <c r="D2952" i="4"/>
  <c r="D2953" i="4"/>
  <c r="D2954" i="4"/>
  <c r="D2955" i="4"/>
  <c r="D2956" i="4"/>
  <c r="D2957" i="4"/>
  <c r="D2958" i="4"/>
  <c r="D2959" i="4"/>
  <c r="D2960" i="4"/>
  <c r="D2961" i="4"/>
  <c r="D2962" i="4"/>
  <c r="D2963" i="4"/>
  <c r="D2964" i="4"/>
  <c r="D2965" i="4"/>
  <c r="D2966" i="4"/>
  <c r="D2967" i="4"/>
  <c r="D2968" i="4"/>
  <c r="D2969" i="4"/>
  <c r="D2970" i="4"/>
  <c r="D2971" i="4"/>
  <c r="D2972" i="4"/>
  <c r="D2973" i="4"/>
  <c r="D2974" i="4"/>
  <c r="D2975" i="4"/>
  <c r="D2976" i="4"/>
  <c r="D2977" i="4"/>
  <c r="D2978" i="4"/>
  <c r="D2979" i="4"/>
  <c r="D2980" i="4"/>
  <c r="D2981" i="4"/>
  <c r="D2982" i="4"/>
  <c r="D2983" i="4"/>
  <c r="D2984" i="4"/>
  <c r="D2985" i="4"/>
  <c r="D2986" i="4"/>
  <c r="D2987" i="4"/>
  <c r="D2988" i="4"/>
  <c r="D2989" i="4"/>
  <c r="D2990" i="4"/>
  <c r="D2991" i="4"/>
  <c r="D2992" i="4"/>
  <c r="D2993" i="4"/>
  <c r="D2994" i="4"/>
  <c r="D2995" i="4"/>
  <c r="D2996" i="4"/>
  <c r="D2997" i="4"/>
  <c r="D2998" i="4"/>
  <c r="D2999" i="4"/>
  <c r="D3000" i="4"/>
  <c r="D3001" i="4"/>
  <c r="D3002" i="4"/>
  <c r="D3003" i="4"/>
  <c r="D3004" i="4"/>
  <c r="D3005" i="4"/>
  <c r="D3006" i="4"/>
  <c r="D3007" i="4"/>
  <c r="D3008" i="4"/>
  <c r="D3009" i="4"/>
  <c r="D3010" i="4"/>
  <c r="D3011" i="4"/>
  <c r="D3012" i="4"/>
  <c r="D3013" i="4"/>
  <c r="D3014" i="4"/>
  <c r="D3015" i="4"/>
  <c r="D3016" i="4"/>
  <c r="D3017" i="4"/>
  <c r="D3018" i="4"/>
  <c r="D3019" i="4"/>
  <c r="D3020" i="4"/>
  <c r="D3021" i="4"/>
  <c r="D3022" i="4"/>
  <c r="D3023" i="4"/>
  <c r="D3024" i="4"/>
  <c r="D3025" i="4"/>
  <c r="D3026" i="4"/>
  <c r="D3027" i="4"/>
  <c r="D3028" i="4"/>
  <c r="D3029" i="4"/>
  <c r="D3030" i="4"/>
  <c r="D3031" i="4"/>
  <c r="D3032" i="4"/>
  <c r="D3033" i="4"/>
  <c r="D3034" i="4"/>
  <c r="D3035" i="4"/>
  <c r="D3036" i="4"/>
  <c r="D3037" i="4"/>
  <c r="D3038" i="4"/>
  <c r="D3039" i="4"/>
  <c r="D3040" i="4"/>
  <c r="D3041" i="4"/>
  <c r="D3042" i="4"/>
  <c r="D3043" i="4"/>
  <c r="D3044" i="4"/>
  <c r="D3045" i="4"/>
  <c r="D3046" i="4"/>
  <c r="D3047" i="4"/>
  <c r="D3048" i="4"/>
  <c r="D3049" i="4"/>
  <c r="D3050" i="4"/>
  <c r="D3051" i="4"/>
  <c r="D3052" i="4"/>
  <c r="D3053" i="4"/>
  <c r="D3054" i="4"/>
  <c r="D3055" i="4"/>
  <c r="D3056" i="4"/>
  <c r="D3057" i="4"/>
  <c r="D3058" i="4"/>
  <c r="D3059" i="4"/>
  <c r="D3060" i="4"/>
  <c r="D3061" i="4"/>
  <c r="D3062" i="4"/>
  <c r="D3063" i="4"/>
  <c r="D3064" i="4"/>
  <c r="D3065" i="4"/>
  <c r="D3066" i="4"/>
  <c r="D3067" i="4"/>
  <c r="D3068" i="4"/>
  <c r="D3069" i="4"/>
  <c r="D3070" i="4"/>
  <c r="D3071" i="4"/>
  <c r="D3072" i="4"/>
  <c r="D3073" i="4"/>
  <c r="D3074" i="4"/>
  <c r="D3075" i="4"/>
  <c r="D3076" i="4"/>
  <c r="D3077" i="4"/>
  <c r="D3078" i="4"/>
  <c r="D3079" i="4"/>
  <c r="D3080" i="4"/>
  <c r="D3081" i="4"/>
  <c r="D3082" i="4"/>
  <c r="D3083" i="4"/>
  <c r="D3084" i="4"/>
  <c r="D3085" i="4"/>
  <c r="D3086" i="4"/>
  <c r="D3087" i="4"/>
  <c r="D3088" i="4"/>
  <c r="D3089" i="4"/>
  <c r="D3090" i="4"/>
  <c r="D3091" i="4"/>
  <c r="D3092" i="4"/>
  <c r="D3093" i="4"/>
  <c r="D3094" i="4"/>
  <c r="D3095" i="4"/>
  <c r="D3096" i="4"/>
  <c r="D3097" i="4"/>
  <c r="D3098" i="4"/>
  <c r="D3099" i="4"/>
  <c r="D3100" i="4"/>
  <c r="D3101" i="4"/>
  <c r="D3102" i="4"/>
  <c r="D3103" i="4"/>
  <c r="D3104" i="4"/>
  <c r="D3105" i="4"/>
  <c r="D3106" i="4"/>
  <c r="D3107" i="4"/>
  <c r="D3108" i="4"/>
  <c r="D3109" i="4"/>
  <c r="D3110" i="4"/>
  <c r="D3111" i="4"/>
  <c r="D3112" i="4"/>
  <c r="D3113" i="4"/>
  <c r="D3114" i="4"/>
  <c r="D3115" i="4"/>
  <c r="D3116" i="4"/>
  <c r="D3117" i="4"/>
  <c r="D3118" i="4"/>
  <c r="D3119" i="4"/>
  <c r="D3120" i="4"/>
  <c r="D3121" i="4"/>
  <c r="D3122" i="4"/>
  <c r="D3123" i="4"/>
  <c r="D3124" i="4"/>
  <c r="D3125" i="4"/>
  <c r="D3126" i="4"/>
  <c r="D3127" i="4"/>
  <c r="D3128" i="4"/>
  <c r="D3129" i="4"/>
  <c r="D3130" i="4"/>
  <c r="D3131" i="4"/>
  <c r="D3132" i="4"/>
  <c r="D3133" i="4"/>
  <c r="D3134" i="4"/>
  <c r="D3135" i="4"/>
  <c r="D3136" i="4"/>
  <c r="D3137" i="4"/>
  <c r="D3138" i="4"/>
  <c r="D3139" i="4"/>
  <c r="D3140" i="4"/>
  <c r="D3141" i="4"/>
  <c r="D3142" i="4"/>
  <c r="D3143" i="4"/>
  <c r="D3144" i="4"/>
  <c r="D3145" i="4"/>
  <c r="D3146" i="4"/>
  <c r="D3147" i="4"/>
  <c r="D3148" i="4"/>
  <c r="D3149" i="4"/>
  <c r="D3150" i="4"/>
  <c r="D3151" i="4"/>
  <c r="D3152" i="4"/>
  <c r="D3153" i="4"/>
  <c r="D3154" i="4"/>
  <c r="D3155" i="4"/>
  <c r="D3156" i="4"/>
  <c r="D3157" i="4"/>
  <c r="D3158" i="4"/>
  <c r="D3159" i="4"/>
  <c r="D3160" i="4"/>
  <c r="D3161" i="4"/>
  <c r="D3162" i="4"/>
  <c r="D3163" i="4"/>
  <c r="D3164" i="4"/>
  <c r="D3165" i="4"/>
  <c r="D3166" i="4"/>
  <c r="D3167" i="4"/>
  <c r="D3168" i="4"/>
  <c r="D3169" i="4"/>
  <c r="D3170" i="4"/>
  <c r="D3171" i="4"/>
  <c r="D3172" i="4"/>
  <c r="D3173" i="4"/>
  <c r="D3174" i="4"/>
  <c r="D3175" i="4"/>
  <c r="D3176" i="4"/>
  <c r="D3177" i="4"/>
  <c r="D3178" i="4"/>
  <c r="D3179" i="4"/>
  <c r="D3180" i="4"/>
  <c r="D3181" i="4"/>
  <c r="D3182" i="4"/>
  <c r="D3183" i="4"/>
  <c r="D3184" i="4"/>
  <c r="D3185" i="4"/>
  <c r="D3186" i="4"/>
  <c r="D3187" i="4"/>
  <c r="D3188" i="4"/>
  <c r="D3189" i="4"/>
  <c r="D3190" i="4"/>
  <c r="D3191" i="4"/>
  <c r="D3192" i="4"/>
  <c r="D3193" i="4"/>
  <c r="D3194" i="4"/>
  <c r="D3195" i="4"/>
  <c r="D3196" i="4"/>
  <c r="D3197" i="4"/>
  <c r="D3198" i="4"/>
  <c r="D3199" i="4"/>
  <c r="D3200" i="4"/>
  <c r="D3201" i="4"/>
  <c r="D3202" i="4"/>
  <c r="D3203" i="4"/>
  <c r="D3204" i="4"/>
  <c r="D3205" i="4"/>
  <c r="D3206" i="4"/>
  <c r="D3207" i="4"/>
  <c r="D3208" i="4"/>
  <c r="D3209" i="4"/>
  <c r="D3210" i="4"/>
  <c r="D3211" i="4"/>
  <c r="D3212" i="4"/>
  <c r="D3213" i="4"/>
  <c r="D3214" i="4"/>
  <c r="D3215" i="4"/>
  <c r="D3216" i="4"/>
  <c r="D3217" i="4"/>
  <c r="D3218" i="4"/>
  <c r="D3219" i="4"/>
  <c r="D3220" i="4"/>
  <c r="D3221" i="4"/>
  <c r="D3222" i="4"/>
  <c r="D3223" i="4"/>
  <c r="D3224" i="4"/>
  <c r="D3225" i="4"/>
  <c r="D3226" i="4"/>
  <c r="D3227" i="4"/>
  <c r="D3228" i="4"/>
  <c r="D3229" i="4"/>
  <c r="D3230" i="4"/>
  <c r="D3231" i="4"/>
  <c r="D3232" i="4"/>
  <c r="D3233" i="4"/>
  <c r="D3234" i="4"/>
  <c r="D3235" i="4"/>
  <c r="D3236" i="4"/>
  <c r="D3237" i="4"/>
  <c r="D3238" i="4"/>
  <c r="D3239" i="4"/>
  <c r="D3240" i="4"/>
  <c r="D3241" i="4"/>
  <c r="D3242" i="4"/>
  <c r="D3243" i="4"/>
  <c r="D3244" i="4"/>
  <c r="D3245" i="4"/>
  <c r="D3246" i="4"/>
  <c r="D3247" i="4"/>
  <c r="D3248" i="4"/>
  <c r="D3249" i="4"/>
  <c r="D3250" i="4"/>
  <c r="D3251" i="4"/>
  <c r="D3252" i="4"/>
  <c r="D3253" i="4"/>
  <c r="D3254" i="4"/>
  <c r="D3255" i="4"/>
  <c r="D3256" i="4"/>
  <c r="D3257" i="4"/>
  <c r="D3258" i="4"/>
  <c r="D3259" i="4"/>
  <c r="D3260" i="4"/>
  <c r="D3261" i="4"/>
  <c r="D3262" i="4"/>
  <c r="D3263" i="4"/>
  <c r="D3264" i="4"/>
  <c r="D3265" i="4"/>
  <c r="D3266" i="4"/>
  <c r="D3267" i="4"/>
  <c r="D3268" i="4"/>
  <c r="D3269" i="4"/>
  <c r="D3270" i="4"/>
  <c r="D3271" i="4"/>
  <c r="D3272" i="4"/>
  <c r="D3273" i="4"/>
  <c r="D3274" i="4"/>
  <c r="D3275" i="4"/>
  <c r="D3276" i="4"/>
  <c r="D3277" i="4"/>
  <c r="D3278" i="4"/>
  <c r="D3279" i="4"/>
  <c r="D3280" i="4"/>
  <c r="D3281" i="4"/>
  <c r="D3282" i="4"/>
  <c r="D3283" i="4"/>
  <c r="D3284" i="4"/>
  <c r="D3285" i="4"/>
  <c r="D3286" i="4"/>
  <c r="D3287" i="4"/>
  <c r="D3288" i="4"/>
  <c r="D3289" i="4"/>
  <c r="D3290" i="4"/>
  <c r="D3291" i="4"/>
  <c r="D3292" i="4"/>
  <c r="D3293" i="4"/>
  <c r="D3294" i="4"/>
  <c r="D3295" i="4"/>
  <c r="D3296" i="4"/>
  <c r="D3297" i="4"/>
  <c r="D3298" i="4"/>
  <c r="D3299" i="4"/>
  <c r="D3300" i="4"/>
  <c r="D3301" i="4"/>
  <c r="D3302" i="4"/>
  <c r="D3303" i="4"/>
  <c r="D3304" i="4"/>
  <c r="D3305" i="4"/>
  <c r="D3306" i="4"/>
  <c r="D3307" i="4"/>
  <c r="D3308" i="4"/>
  <c r="D3309" i="4"/>
  <c r="D3310" i="4"/>
  <c r="D3311" i="4"/>
  <c r="D3312" i="4"/>
  <c r="D3313" i="4"/>
  <c r="D3314" i="4"/>
  <c r="D3315" i="4"/>
  <c r="D3316" i="4"/>
  <c r="D3317" i="4"/>
  <c r="D3318" i="4"/>
  <c r="D3319" i="4"/>
  <c r="D3320" i="4"/>
  <c r="D3321" i="4"/>
  <c r="D3322" i="4"/>
  <c r="D3323" i="4"/>
  <c r="D3324" i="4"/>
  <c r="D3325" i="4"/>
  <c r="D3326" i="4"/>
  <c r="D3327" i="4"/>
  <c r="D3328" i="4"/>
  <c r="D3329" i="4"/>
  <c r="D3330" i="4"/>
  <c r="D3331" i="4"/>
  <c r="D3332" i="4"/>
  <c r="D3333" i="4"/>
  <c r="D3334" i="4"/>
  <c r="D3335" i="4"/>
  <c r="D3336" i="4"/>
  <c r="D3337" i="4"/>
  <c r="D3338" i="4"/>
  <c r="D3339" i="4"/>
  <c r="D3340" i="4"/>
  <c r="D3341" i="4"/>
  <c r="D3342" i="4"/>
  <c r="D3343" i="4"/>
  <c r="D3344" i="4"/>
  <c r="D3345" i="4"/>
  <c r="D3346" i="4"/>
  <c r="D3347" i="4"/>
  <c r="D3348" i="4"/>
  <c r="D3349" i="4"/>
  <c r="D3350" i="4"/>
  <c r="D3351" i="4"/>
  <c r="D3352" i="4"/>
  <c r="D3353" i="4"/>
  <c r="D3354" i="4"/>
  <c r="D3355" i="4"/>
  <c r="D3356" i="4"/>
  <c r="D3357" i="4"/>
  <c r="D3358" i="4"/>
  <c r="D3359" i="4"/>
  <c r="D3360" i="4"/>
  <c r="D3361" i="4"/>
  <c r="D3362" i="4"/>
  <c r="D3363" i="4"/>
  <c r="D3364" i="4"/>
  <c r="D3365" i="4"/>
  <c r="D3366" i="4"/>
  <c r="D3367" i="4"/>
  <c r="D3368" i="4"/>
  <c r="D3369" i="4"/>
  <c r="D3370" i="4"/>
  <c r="D3371" i="4"/>
  <c r="D3372" i="4"/>
  <c r="D3373" i="4"/>
  <c r="D3374" i="4"/>
  <c r="D3375" i="4"/>
  <c r="D3376" i="4"/>
  <c r="D3377" i="4"/>
  <c r="D3378" i="4"/>
  <c r="D3379" i="4"/>
  <c r="D3380" i="4"/>
  <c r="D3381" i="4"/>
  <c r="D3382" i="4"/>
  <c r="D3383" i="4"/>
  <c r="D3384" i="4"/>
  <c r="D3385" i="4"/>
  <c r="D3386" i="4"/>
  <c r="D3387" i="4"/>
  <c r="D3388" i="4"/>
  <c r="D3389" i="4"/>
  <c r="D3390" i="4"/>
  <c r="D3391" i="4"/>
  <c r="D3392" i="4"/>
  <c r="D3393" i="4"/>
  <c r="D3394" i="4"/>
  <c r="D3395" i="4"/>
  <c r="D3396" i="4"/>
  <c r="D3397" i="4"/>
  <c r="D3398" i="4"/>
  <c r="D3399" i="4"/>
  <c r="D3400" i="4"/>
  <c r="D3401" i="4"/>
  <c r="D3402" i="4"/>
  <c r="D3403" i="4"/>
  <c r="D3404" i="4"/>
  <c r="D3405" i="4"/>
  <c r="D3406" i="4"/>
  <c r="D3407" i="4"/>
  <c r="D3408" i="4"/>
  <c r="D3409" i="4"/>
  <c r="D3410" i="4"/>
  <c r="D3411" i="4"/>
  <c r="D3412" i="4"/>
  <c r="D3413" i="4"/>
  <c r="D3414" i="4"/>
  <c r="D3415" i="4"/>
  <c r="D3416" i="4"/>
  <c r="D3417" i="4"/>
  <c r="D3418" i="4"/>
  <c r="D3419" i="4"/>
  <c r="D3420" i="4"/>
  <c r="D3421" i="4"/>
  <c r="D3422" i="4"/>
  <c r="D3423" i="4"/>
  <c r="D3424" i="4"/>
  <c r="D3425" i="4"/>
  <c r="D3426" i="4"/>
  <c r="D3427" i="4"/>
  <c r="D3428" i="4"/>
  <c r="D3429" i="4"/>
  <c r="D3430" i="4"/>
  <c r="D3431" i="4"/>
  <c r="D3432" i="4"/>
  <c r="D3433" i="4"/>
  <c r="D3434" i="4"/>
  <c r="D3435" i="4"/>
  <c r="D3436" i="4"/>
  <c r="D3437" i="4"/>
  <c r="D3438" i="4"/>
  <c r="D3439" i="4"/>
  <c r="D3440" i="4"/>
  <c r="D3441" i="4"/>
  <c r="D3442" i="4"/>
  <c r="D3443" i="4"/>
  <c r="D3444" i="4"/>
  <c r="D3445" i="4"/>
  <c r="D3446" i="4"/>
  <c r="D3447" i="4"/>
  <c r="D3448" i="4"/>
  <c r="D3449" i="4"/>
  <c r="D3450" i="4"/>
  <c r="D3451" i="4"/>
  <c r="D3452" i="4"/>
  <c r="D3453" i="4"/>
  <c r="D3454" i="4"/>
  <c r="D3455" i="4"/>
  <c r="D3456" i="4"/>
  <c r="D3457" i="4"/>
  <c r="D3458" i="4"/>
  <c r="D3459" i="4"/>
  <c r="D3460" i="4"/>
  <c r="D3461" i="4"/>
  <c r="D3462" i="4"/>
  <c r="D3463" i="4"/>
  <c r="D3464" i="4"/>
  <c r="D3465" i="4"/>
  <c r="D3466" i="4"/>
  <c r="D3467" i="4"/>
  <c r="D3468" i="4"/>
  <c r="D3469" i="4"/>
  <c r="D3470" i="4"/>
  <c r="D3471" i="4"/>
  <c r="D3472" i="4"/>
  <c r="D3473" i="4"/>
  <c r="D3474" i="4"/>
  <c r="D3475" i="4"/>
  <c r="D3476" i="4"/>
  <c r="D3477" i="4"/>
  <c r="D3478" i="4"/>
  <c r="D3479" i="4"/>
  <c r="D3480" i="4"/>
  <c r="D3481" i="4"/>
  <c r="D3482" i="4"/>
  <c r="D3483" i="4"/>
  <c r="D3484" i="4"/>
  <c r="D3485" i="4"/>
  <c r="D3486" i="4"/>
  <c r="D3487" i="4"/>
  <c r="D3488" i="4"/>
  <c r="D3489" i="4"/>
  <c r="D3490" i="4"/>
  <c r="D3491" i="4"/>
  <c r="D3492" i="4"/>
  <c r="D3493" i="4"/>
  <c r="D3494" i="4"/>
  <c r="D3495" i="4"/>
  <c r="D3496" i="4"/>
  <c r="D3497" i="4"/>
  <c r="D3498" i="4"/>
  <c r="D3499" i="4"/>
  <c r="D3500" i="4"/>
  <c r="D3501" i="4"/>
  <c r="D3502" i="4"/>
  <c r="D3503" i="4"/>
  <c r="D3504" i="4"/>
  <c r="D3505" i="4"/>
  <c r="D3506" i="4"/>
  <c r="D3507" i="4"/>
  <c r="D3508" i="4"/>
  <c r="D3509" i="4"/>
  <c r="D3510" i="4"/>
  <c r="D3511" i="4"/>
  <c r="D3512" i="4"/>
  <c r="D3513" i="4"/>
  <c r="D3514" i="4"/>
  <c r="D3515" i="4"/>
  <c r="D3516" i="4"/>
  <c r="D3517" i="4"/>
  <c r="D3518" i="4"/>
  <c r="D3519" i="4"/>
  <c r="D3520" i="4"/>
  <c r="D3521" i="4"/>
  <c r="D3522" i="4"/>
  <c r="D3523" i="4"/>
  <c r="D3524" i="4"/>
  <c r="D3525" i="4"/>
  <c r="D3526" i="4"/>
  <c r="D3527" i="4"/>
  <c r="D3528" i="4"/>
  <c r="D3529" i="4"/>
  <c r="D3530" i="4"/>
  <c r="D3531" i="4"/>
  <c r="D3532" i="4"/>
  <c r="D3533" i="4"/>
  <c r="D3534" i="4"/>
  <c r="D3535" i="4"/>
  <c r="D3536" i="4"/>
  <c r="D3537" i="4"/>
  <c r="D3538" i="4"/>
  <c r="D3539" i="4"/>
  <c r="D3540" i="4"/>
  <c r="D3541" i="4"/>
  <c r="D3542" i="4"/>
  <c r="D3543" i="4"/>
  <c r="D3544" i="4"/>
  <c r="D3545" i="4"/>
  <c r="D3546" i="4"/>
  <c r="D3547" i="4"/>
  <c r="D3548" i="4"/>
  <c r="D3549" i="4"/>
  <c r="D3550" i="4"/>
  <c r="D3551" i="4"/>
  <c r="D3552" i="4"/>
  <c r="D3553" i="4"/>
  <c r="D3554" i="4"/>
  <c r="D3555" i="4"/>
  <c r="D3556" i="4"/>
  <c r="D3557" i="4"/>
  <c r="D3558" i="4"/>
  <c r="D3559" i="4"/>
  <c r="D3560" i="4"/>
  <c r="D3561" i="4"/>
  <c r="D3562" i="4"/>
  <c r="D3563" i="4"/>
  <c r="D3564" i="4"/>
  <c r="D3565" i="4"/>
  <c r="D3566" i="4"/>
  <c r="D3567" i="4"/>
  <c r="D3568" i="4"/>
  <c r="D3569" i="4"/>
  <c r="D3570" i="4"/>
  <c r="D3571" i="4"/>
  <c r="D3572" i="4"/>
  <c r="D3573" i="4"/>
  <c r="D3574" i="4"/>
  <c r="D3575" i="4"/>
  <c r="D3576" i="4"/>
  <c r="D3577" i="4"/>
  <c r="D3578" i="4"/>
  <c r="D3579" i="4"/>
  <c r="D3580" i="4"/>
  <c r="D3581" i="4"/>
  <c r="D3582" i="4"/>
  <c r="D3583" i="4"/>
  <c r="D3584" i="4"/>
  <c r="D3585" i="4"/>
  <c r="D3586" i="4"/>
  <c r="D3587" i="4"/>
  <c r="D3588" i="4"/>
  <c r="D3589" i="4"/>
  <c r="D3590" i="4"/>
  <c r="D3591" i="4"/>
  <c r="D3592" i="4"/>
  <c r="D3593" i="4"/>
  <c r="D3594" i="4"/>
  <c r="D3595" i="4"/>
  <c r="D3596" i="4"/>
  <c r="D3597" i="4"/>
  <c r="D3598" i="4"/>
  <c r="D3599" i="4"/>
  <c r="D3600" i="4"/>
  <c r="D3601" i="4"/>
  <c r="D3602" i="4"/>
  <c r="D3603" i="4"/>
  <c r="D3604" i="4"/>
  <c r="D3605" i="4"/>
  <c r="D3606" i="4"/>
  <c r="D3607" i="4"/>
  <c r="D3608" i="4"/>
  <c r="D3609" i="4"/>
  <c r="D3610" i="4"/>
  <c r="D3611" i="4"/>
  <c r="D3612" i="4"/>
  <c r="D3613" i="4"/>
  <c r="D3614" i="4"/>
  <c r="D3615" i="4"/>
  <c r="D3616" i="4"/>
  <c r="D3617" i="4"/>
  <c r="D3618" i="4"/>
  <c r="D3619" i="4"/>
  <c r="D3620" i="4"/>
  <c r="D3621" i="4"/>
  <c r="D3622" i="4"/>
  <c r="D3623" i="4"/>
  <c r="D3624" i="4"/>
  <c r="D3625" i="4"/>
  <c r="D3626" i="4"/>
  <c r="D3627" i="4"/>
  <c r="D3628" i="4"/>
  <c r="D3629" i="4"/>
  <c r="D3630" i="4"/>
  <c r="D3631" i="4"/>
  <c r="D3632" i="4"/>
  <c r="D3633" i="4"/>
  <c r="D3634" i="4"/>
  <c r="D3635" i="4"/>
  <c r="D3636" i="4"/>
  <c r="D3637" i="4"/>
  <c r="D3638" i="4"/>
  <c r="D3639" i="4"/>
  <c r="D3640" i="4"/>
  <c r="D3641" i="4"/>
  <c r="D3642" i="4"/>
  <c r="D3643" i="4"/>
  <c r="D3644" i="4"/>
  <c r="D3645" i="4"/>
  <c r="D3646" i="4"/>
  <c r="D3647" i="4"/>
  <c r="D3648" i="4"/>
  <c r="D3649" i="4"/>
  <c r="D3650" i="4"/>
  <c r="D3651" i="4"/>
  <c r="D3652" i="4"/>
  <c r="D3653" i="4"/>
  <c r="D3654" i="4"/>
  <c r="D3655" i="4"/>
  <c r="D3656" i="4"/>
  <c r="D3657" i="4"/>
  <c r="D3658" i="4"/>
  <c r="D3659" i="4"/>
  <c r="D3660" i="4"/>
  <c r="D3661" i="4"/>
  <c r="D3662" i="4"/>
  <c r="D3663" i="4"/>
  <c r="D3664" i="4"/>
  <c r="D3665" i="4"/>
  <c r="D3666" i="4"/>
  <c r="D3667" i="4"/>
  <c r="D3668" i="4"/>
  <c r="D3669" i="4"/>
  <c r="D3670" i="4"/>
  <c r="D3671" i="4"/>
  <c r="D3672" i="4"/>
  <c r="D3673" i="4"/>
  <c r="D3674" i="4"/>
  <c r="D3675" i="4"/>
  <c r="D3676" i="4"/>
  <c r="D3677" i="4"/>
  <c r="D3678" i="4"/>
  <c r="D3679" i="4"/>
  <c r="D3680" i="4"/>
  <c r="D3681" i="4"/>
  <c r="D3682" i="4"/>
  <c r="D3683" i="4"/>
  <c r="D3684" i="4"/>
  <c r="D3685" i="4"/>
  <c r="D3686" i="4"/>
  <c r="D3687" i="4"/>
  <c r="D3688" i="4"/>
  <c r="D3689" i="4"/>
  <c r="D3690" i="4"/>
  <c r="D3691" i="4"/>
  <c r="D3692" i="4"/>
  <c r="D3693" i="4"/>
  <c r="D3694" i="4"/>
  <c r="D3695" i="4"/>
  <c r="D3696" i="4"/>
  <c r="D3697" i="4"/>
  <c r="D3698" i="4"/>
  <c r="D3699" i="4"/>
  <c r="D3700" i="4"/>
  <c r="D3701" i="4"/>
  <c r="D3702" i="4"/>
  <c r="D3703" i="4"/>
  <c r="D3704" i="4"/>
  <c r="D3705" i="4"/>
  <c r="D3706" i="4"/>
  <c r="D3707" i="4"/>
  <c r="D3708" i="4"/>
  <c r="D3709" i="4"/>
  <c r="D3710" i="4"/>
  <c r="D3711" i="4"/>
  <c r="D3712" i="4"/>
  <c r="D3713" i="4"/>
  <c r="D3714" i="4"/>
  <c r="D3715" i="4"/>
  <c r="D3716" i="4"/>
  <c r="D3717" i="4"/>
  <c r="D3718" i="4"/>
  <c r="D3719" i="4"/>
  <c r="D3720" i="4"/>
  <c r="D3721" i="4"/>
  <c r="D3722" i="4"/>
  <c r="D3723" i="4"/>
  <c r="D3724" i="4"/>
  <c r="D3725" i="4"/>
  <c r="D3726" i="4"/>
  <c r="D3727" i="4"/>
  <c r="D3728" i="4"/>
  <c r="D3729" i="4"/>
  <c r="D3730" i="4"/>
  <c r="D3731" i="4"/>
  <c r="D3732" i="4"/>
  <c r="D3733" i="4"/>
  <c r="D3734" i="4"/>
  <c r="D3735" i="4"/>
  <c r="D3736" i="4"/>
  <c r="D3737" i="4"/>
  <c r="D3738" i="4"/>
  <c r="D3739" i="4"/>
  <c r="D3740" i="4"/>
  <c r="D3741" i="4"/>
  <c r="D3742" i="4"/>
  <c r="D3743" i="4"/>
  <c r="D3744" i="4"/>
  <c r="D3745" i="4"/>
  <c r="D3746" i="4"/>
  <c r="D3747" i="4"/>
  <c r="D3748" i="4"/>
  <c r="D3749" i="4"/>
  <c r="D3750" i="4"/>
  <c r="D3751" i="4"/>
  <c r="D3752" i="4"/>
  <c r="D3753" i="4"/>
  <c r="D3754" i="4"/>
  <c r="D3755" i="4"/>
  <c r="D3756" i="4"/>
  <c r="D3757" i="4"/>
  <c r="D3758" i="4"/>
  <c r="D3759" i="4"/>
  <c r="D3760" i="4"/>
  <c r="D3761" i="4"/>
  <c r="D3762" i="4"/>
  <c r="D3763" i="4"/>
  <c r="D3764" i="4"/>
  <c r="D3765" i="4"/>
  <c r="D3766" i="4"/>
  <c r="D3767" i="4"/>
  <c r="D3768" i="4"/>
  <c r="D3769" i="4"/>
  <c r="D3770" i="4"/>
  <c r="D3771" i="4"/>
  <c r="D3772" i="4"/>
  <c r="D3773" i="4"/>
  <c r="D3774" i="4"/>
  <c r="D3775" i="4"/>
  <c r="D3776" i="4"/>
  <c r="D3777" i="4"/>
  <c r="D3778" i="4"/>
  <c r="D3779" i="4"/>
  <c r="D3780" i="4"/>
  <c r="D3781" i="4"/>
  <c r="D3782" i="4"/>
  <c r="D3783" i="4"/>
  <c r="D3784" i="4"/>
  <c r="D3785" i="4"/>
  <c r="D3786" i="4"/>
  <c r="D3787" i="4"/>
  <c r="D3788" i="4"/>
  <c r="D3789" i="4"/>
  <c r="D3790" i="4"/>
  <c r="D3791" i="4"/>
  <c r="D3792" i="4"/>
  <c r="D3793" i="4"/>
  <c r="D3794" i="4"/>
  <c r="D3795" i="4"/>
  <c r="D3796" i="4"/>
  <c r="D3797" i="4"/>
  <c r="D3798" i="4"/>
  <c r="D3799" i="4"/>
  <c r="D3800" i="4"/>
  <c r="D3801" i="4"/>
  <c r="D3802" i="4"/>
  <c r="D3803" i="4"/>
  <c r="D3804" i="4"/>
  <c r="D3805" i="4"/>
  <c r="D3806" i="4"/>
  <c r="D3807" i="4"/>
  <c r="D3808" i="4"/>
  <c r="D3809" i="4"/>
  <c r="D3810" i="4"/>
  <c r="D3811" i="4"/>
  <c r="D3812" i="4"/>
  <c r="D3813" i="4"/>
  <c r="D3814" i="4"/>
  <c r="D3815" i="4"/>
  <c r="D3816" i="4"/>
  <c r="D3817" i="4"/>
  <c r="D3818" i="4"/>
  <c r="D3819" i="4"/>
  <c r="D3820" i="4"/>
  <c r="D3821" i="4"/>
  <c r="D3822" i="4"/>
  <c r="D3823" i="4"/>
  <c r="D3824" i="4"/>
  <c r="D3825" i="4"/>
  <c r="D3826" i="4"/>
  <c r="D3827" i="4"/>
  <c r="D3828" i="4"/>
  <c r="D3829" i="4"/>
  <c r="D3830" i="4"/>
  <c r="D3831" i="4"/>
  <c r="D3832" i="4"/>
  <c r="D3833" i="4"/>
  <c r="D3834" i="4"/>
  <c r="D3835" i="4"/>
  <c r="D3836" i="4"/>
  <c r="D3837" i="4"/>
  <c r="D3838" i="4"/>
  <c r="D3839" i="4"/>
  <c r="D3840" i="4"/>
  <c r="D3841" i="4"/>
  <c r="D3842" i="4"/>
  <c r="D3843" i="4"/>
  <c r="D3844" i="4"/>
  <c r="D3845" i="4"/>
  <c r="D3846" i="4"/>
  <c r="D3847" i="4"/>
  <c r="D3848" i="4"/>
  <c r="D3849" i="4"/>
  <c r="D3850" i="4"/>
  <c r="D3851" i="4"/>
  <c r="D3852" i="4"/>
  <c r="D3853" i="4"/>
  <c r="D3854" i="4"/>
  <c r="D3855" i="4"/>
  <c r="D3856" i="4"/>
  <c r="D3857" i="4"/>
  <c r="D3858" i="4"/>
  <c r="D3859" i="4"/>
  <c r="D3860" i="4"/>
  <c r="D3861" i="4"/>
  <c r="D3862" i="4"/>
  <c r="D3863" i="4"/>
  <c r="D3864" i="4"/>
  <c r="D3865" i="4"/>
  <c r="D3866" i="4"/>
  <c r="D3867" i="4"/>
  <c r="D3868" i="4"/>
  <c r="D3869" i="4"/>
  <c r="D3870" i="4"/>
  <c r="D3871" i="4"/>
  <c r="D3872" i="4"/>
  <c r="D3873" i="4"/>
  <c r="D3874" i="4"/>
  <c r="D3875" i="4"/>
  <c r="D3876" i="4"/>
  <c r="D3877" i="4"/>
  <c r="D3878" i="4"/>
  <c r="D3879" i="4"/>
  <c r="D3880" i="4"/>
  <c r="D3881" i="4"/>
  <c r="D3882" i="4"/>
  <c r="D3883" i="4"/>
  <c r="D3884" i="4"/>
  <c r="D3885" i="4"/>
  <c r="D3886" i="4"/>
  <c r="D3887" i="4"/>
  <c r="D3888" i="4"/>
  <c r="D3889" i="4"/>
  <c r="D3890" i="4"/>
  <c r="D3891" i="4"/>
  <c r="D3892" i="4"/>
  <c r="D3893" i="4"/>
  <c r="D3894" i="4"/>
  <c r="D3895" i="4"/>
  <c r="D3896" i="4"/>
  <c r="D3897" i="4"/>
  <c r="D3898" i="4"/>
  <c r="D3899" i="4"/>
  <c r="D3900" i="4"/>
  <c r="D3901" i="4"/>
  <c r="D3902" i="4"/>
  <c r="D3903" i="4"/>
  <c r="D3904" i="4"/>
  <c r="D3905" i="4"/>
  <c r="D3906" i="4"/>
  <c r="D3907" i="4"/>
  <c r="D3908" i="4"/>
  <c r="D3909" i="4"/>
  <c r="D3910" i="4"/>
  <c r="D3911" i="4"/>
  <c r="D3912" i="4"/>
  <c r="D3913" i="4"/>
  <c r="D3914" i="4"/>
  <c r="D3915" i="4"/>
  <c r="D3916" i="4"/>
  <c r="D3917" i="4"/>
  <c r="D3918" i="4"/>
  <c r="D3919" i="4"/>
  <c r="D3920" i="4"/>
  <c r="D3921" i="4"/>
  <c r="D3922" i="4"/>
  <c r="D3923" i="4"/>
  <c r="D3924" i="4"/>
  <c r="D3925" i="4"/>
  <c r="D3926" i="4"/>
  <c r="D3927" i="4"/>
  <c r="D3928" i="4"/>
  <c r="D3929" i="4"/>
  <c r="D3930" i="4"/>
  <c r="D3931" i="4"/>
  <c r="D3932" i="4"/>
  <c r="D3933" i="4"/>
  <c r="D3934" i="4"/>
  <c r="D3935" i="4"/>
  <c r="D3936" i="4"/>
  <c r="D3937" i="4"/>
  <c r="D3938" i="4"/>
  <c r="D3939" i="4"/>
  <c r="D3940" i="4"/>
  <c r="D3941" i="4"/>
  <c r="D3942" i="4"/>
  <c r="D3943" i="4"/>
  <c r="D3944" i="4"/>
  <c r="D3945" i="4"/>
  <c r="D3946" i="4"/>
  <c r="D3947" i="4"/>
  <c r="D3948" i="4"/>
  <c r="D3949" i="4"/>
  <c r="D3950" i="4"/>
  <c r="D3951" i="4"/>
  <c r="D3952" i="4"/>
  <c r="D3953" i="4"/>
  <c r="D3954" i="4"/>
  <c r="D3955" i="4"/>
  <c r="D3956" i="4"/>
  <c r="D3957" i="4"/>
  <c r="D3958" i="4"/>
  <c r="D3959" i="4"/>
  <c r="D3960" i="4"/>
  <c r="D3961" i="4"/>
  <c r="D3962" i="4"/>
  <c r="D3963" i="4"/>
  <c r="D3964" i="4"/>
  <c r="D3965" i="4"/>
  <c r="D3966" i="4"/>
  <c r="D3967" i="4"/>
  <c r="D3968" i="4"/>
  <c r="D3969" i="4"/>
  <c r="D3970" i="4"/>
  <c r="D3971" i="4"/>
  <c r="D3972" i="4"/>
  <c r="D3973" i="4"/>
  <c r="D3974" i="4"/>
  <c r="D3975" i="4"/>
  <c r="D3976" i="4"/>
  <c r="D3977" i="4"/>
  <c r="D3978" i="4"/>
  <c r="D3979" i="4"/>
  <c r="D3980" i="4"/>
  <c r="D3981" i="4"/>
  <c r="D3982" i="4"/>
  <c r="D3983" i="4"/>
  <c r="D3984" i="4"/>
  <c r="D3985" i="4"/>
  <c r="D3986" i="4"/>
  <c r="D3987" i="4"/>
  <c r="D3988" i="4"/>
  <c r="D3989" i="4"/>
  <c r="D3990" i="4"/>
  <c r="D3991" i="4"/>
  <c r="D3992" i="4"/>
  <c r="D3993" i="4"/>
  <c r="D3994" i="4"/>
  <c r="D3995" i="4"/>
  <c r="D3996" i="4"/>
  <c r="D3997" i="4"/>
  <c r="D3998" i="4"/>
  <c r="D3999" i="4"/>
  <c r="D4000" i="4"/>
  <c r="D4001" i="4"/>
  <c r="D4002" i="4"/>
  <c r="D4003" i="4"/>
  <c r="D4004" i="4"/>
  <c r="D4005" i="4"/>
  <c r="D4006" i="4"/>
  <c r="D4007" i="4"/>
  <c r="D4008" i="4"/>
  <c r="D4009" i="4"/>
  <c r="D4010" i="4"/>
  <c r="D4011" i="4"/>
  <c r="D4012" i="4"/>
  <c r="D4013" i="4"/>
  <c r="D4014" i="4"/>
  <c r="D4015" i="4"/>
  <c r="D4016" i="4"/>
  <c r="D4017" i="4"/>
  <c r="D4018" i="4"/>
  <c r="D4019" i="4"/>
  <c r="D4020" i="4"/>
  <c r="D4021" i="4"/>
  <c r="D4022" i="4"/>
  <c r="D4023" i="4"/>
  <c r="D4024" i="4"/>
  <c r="D4025" i="4"/>
  <c r="D4026" i="4"/>
  <c r="D4027" i="4"/>
  <c r="D4028" i="4"/>
  <c r="D4029" i="4"/>
  <c r="D4030" i="4"/>
  <c r="D4031" i="4"/>
  <c r="D4032" i="4"/>
  <c r="D4033" i="4"/>
  <c r="D4034" i="4"/>
  <c r="D4035" i="4"/>
  <c r="D4036" i="4"/>
  <c r="D4037" i="4"/>
  <c r="D4038" i="4"/>
  <c r="D4039" i="4"/>
  <c r="D4040" i="4"/>
  <c r="D4041" i="4"/>
  <c r="D4042" i="4"/>
  <c r="D4043" i="4"/>
  <c r="D4044" i="4"/>
  <c r="D4045" i="4"/>
  <c r="D4046" i="4"/>
  <c r="D4047" i="4"/>
  <c r="D4048" i="4"/>
  <c r="D4049" i="4"/>
  <c r="D4050" i="4"/>
  <c r="D4051" i="4"/>
  <c r="D4052" i="4"/>
  <c r="D4053" i="4"/>
  <c r="D4054" i="4"/>
  <c r="D4055" i="4"/>
  <c r="D4056" i="4"/>
  <c r="D4057" i="4"/>
  <c r="D4058" i="4"/>
  <c r="D4059" i="4"/>
  <c r="D4060" i="4"/>
  <c r="D4061" i="4"/>
  <c r="D4062" i="4"/>
  <c r="D4063" i="4"/>
  <c r="D4064" i="4"/>
  <c r="D4065" i="4"/>
  <c r="D4066" i="4"/>
  <c r="D4067" i="4"/>
  <c r="D4068" i="4"/>
  <c r="D4069" i="4"/>
  <c r="D4070" i="4"/>
  <c r="D4071" i="4"/>
  <c r="D4072" i="4"/>
  <c r="D4073" i="4"/>
  <c r="D4074" i="4"/>
  <c r="D4075" i="4"/>
  <c r="D4076" i="4"/>
  <c r="D4077" i="4"/>
  <c r="D4078" i="4"/>
  <c r="D4079" i="4"/>
  <c r="D4080" i="4"/>
  <c r="D4081" i="4"/>
  <c r="D4082" i="4"/>
  <c r="D4083" i="4"/>
  <c r="D4084" i="4"/>
  <c r="D4085" i="4"/>
  <c r="D4086" i="4"/>
  <c r="D4087" i="4"/>
  <c r="D4088" i="4"/>
  <c r="D4089" i="4"/>
  <c r="D4090" i="4"/>
  <c r="D4091" i="4"/>
  <c r="D4092" i="4"/>
  <c r="D4093" i="4"/>
  <c r="D4094" i="4"/>
  <c r="D4095" i="4"/>
  <c r="D4096" i="4"/>
  <c r="D4097" i="4"/>
  <c r="D4098" i="4"/>
  <c r="D4099" i="4"/>
  <c r="D4100" i="4"/>
  <c r="D4101" i="4"/>
  <c r="D4102" i="4"/>
  <c r="D4103" i="4"/>
  <c r="D4104" i="4"/>
  <c r="D4105" i="4"/>
  <c r="D4106" i="4"/>
  <c r="D4107" i="4"/>
  <c r="D4108" i="4"/>
  <c r="D4109" i="4"/>
  <c r="D4110" i="4"/>
  <c r="D4111" i="4"/>
  <c r="D4112" i="4"/>
  <c r="D4113" i="4"/>
  <c r="D4114" i="4"/>
  <c r="D4115" i="4"/>
  <c r="D4116" i="4"/>
  <c r="D4117" i="4"/>
  <c r="D4118" i="4"/>
  <c r="D4119" i="4"/>
  <c r="D4120" i="4"/>
  <c r="D4121" i="4"/>
  <c r="D4122" i="4"/>
  <c r="D4123" i="4"/>
  <c r="D4124" i="4"/>
  <c r="D4125" i="4"/>
  <c r="D4126" i="4"/>
  <c r="D4127" i="4"/>
  <c r="D4128" i="4"/>
  <c r="D4129" i="4"/>
  <c r="D4130" i="4"/>
  <c r="D4131" i="4"/>
  <c r="D4132" i="4"/>
  <c r="D4133" i="4"/>
  <c r="D4134" i="4"/>
  <c r="D4135" i="4"/>
  <c r="D4136" i="4"/>
  <c r="D4137" i="4"/>
  <c r="D4138" i="4"/>
  <c r="D4139" i="4"/>
  <c r="D4140" i="4"/>
  <c r="D4141" i="4"/>
  <c r="D4142" i="4"/>
  <c r="D4143" i="4"/>
  <c r="D4144" i="4"/>
  <c r="D4145" i="4"/>
  <c r="D4146" i="4"/>
  <c r="D4147" i="4"/>
  <c r="D4148" i="4"/>
  <c r="D4149" i="4"/>
  <c r="D4150" i="4"/>
  <c r="D4151" i="4"/>
  <c r="D4152" i="4"/>
  <c r="D4153" i="4"/>
  <c r="D4154" i="4"/>
  <c r="D4155" i="4"/>
  <c r="D4156" i="4"/>
  <c r="D4157" i="4"/>
  <c r="D4158" i="4"/>
  <c r="D4159" i="4"/>
  <c r="D4160" i="4"/>
  <c r="D4161" i="4"/>
  <c r="D4162" i="4"/>
  <c r="D4163" i="4"/>
  <c r="D4164" i="4"/>
  <c r="D4165" i="4"/>
  <c r="D4166" i="4"/>
  <c r="D4167" i="4"/>
  <c r="D4168" i="4"/>
  <c r="D4169" i="4"/>
  <c r="D4170" i="4"/>
  <c r="D4171" i="4"/>
  <c r="D4172" i="4"/>
  <c r="D4173" i="4"/>
  <c r="D4174" i="4"/>
  <c r="D4175" i="4"/>
  <c r="D4176" i="4"/>
  <c r="D4177" i="4"/>
  <c r="D4178" i="4"/>
  <c r="D4179" i="4"/>
  <c r="D4180" i="4"/>
  <c r="D4181" i="4"/>
  <c r="D4182" i="4"/>
  <c r="D4183" i="4"/>
  <c r="D4184" i="4"/>
  <c r="D4185" i="4"/>
  <c r="D4186" i="4"/>
  <c r="D4187" i="4"/>
  <c r="D4188" i="4"/>
  <c r="D4189" i="4"/>
  <c r="D4190" i="4"/>
  <c r="D4191" i="4"/>
  <c r="D4192" i="4"/>
  <c r="D4193" i="4"/>
  <c r="D4194" i="4"/>
  <c r="D4195" i="4"/>
  <c r="D4196" i="4"/>
  <c r="D4197" i="4"/>
  <c r="D4198" i="4"/>
  <c r="D4199" i="4"/>
  <c r="D4200" i="4"/>
  <c r="D4201" i="4"/>
  <c r="D4202" i="4"/>
  <c r="D4203" i="4"/>
  <c r="D4204" i="4"/>
  <c r="D4205" i="4"/>
  <c r="D4206" i="4"/>
  <c r="D4207" i="4"/>
  <c r="D4208" i="4"/>
  <c r="D4209" i="4"/>
  <c r="D4210" i="4"/>
  <c r="D4211" i="4"/>
  <c r="D4212" i="4"/>
  <c r="D4213" i="4"/>
  <c r="D4214" i="4"/>
  <c r="D4215" i="4"/>
  <c r="D4216" i="4"/>
  <c r="D4217" i="4"/>
  <c r="D4218" i="4"/>
  <c r="D4219" i="4"/>
  <c r="D4220" i="4"/>
  <c r="D4221" i="4"/>
  <c r="D4222" i="4"/>
  <c r="D4223" i="4"/>
  <c r="D4224" i="4"/>
  <c r="D4225" i="4"/>
  <c r="D4226" i="4"/>
  <c r="D4227" i="4"/>
  <c r="D4228" i="4"/>
  <c r="D4229" i="4"/>
  <c r="D4230" i="4"/>
  <c r="D4231" i="4"/>
  <c r="D4232" i="4"/>
  <c r="D4233" i="4"/>
  <c r="D4234" i="4"/>
  <c r="D4235" i="4"/>
  <c r="D4236" i="4"/>
  <c r="D4237" i="4"/>
  <c r="D4238" i="4"/>
  <c r="D4239" i="4"/>
  <c r="D4240" i="4"/>
  <c r="D4241" i="4"/>
  <c r="D4242" i="4"/>
  <c r="D4243" i="4"/>
  <c r="D4244" i="4"/>
  <c r="D4245" i="4"/>
  <c r="D4246" i="4"/>
  <c r="D4247" i="4"/>
  <c r="D4248" i="4"/>
  <c r="D4249" i="4"/>
  <c r="D4250" i="4"/>
  <c r="D4251" i="4"/>
  <c r="D4252" i="4"/>
  <c r="D4253" i="4"/>
  <c r="D4254" i="4"/>
  <c r="D4255" i="4"/>
  <c r="D4256" i="4"/>
  <c r="D4257" i="4"/>
  <c r="D4258" i="4"/>
  <c r="D4259" i="4"/>
  <c r="D4260" i="4"/>
  <c r="D4261" i="4"/>
  <c r="D4262" i="4"/>
  <c r="D4263" i="4"/>
  <c r="D4264" i="4"/>
  <c r="D4265" i="4"/>
  <c r="D4266" i="4"/>
  <c r="D4267" i="4"/>
  <c r="D4268" i="4"/>
  <c r="D4269" i="4"/>
  <c r="D4270" i="4"/>
  <c r="D4271" i="4"/>
  <c r="D4272" i="4"/>
  <c r="D4273" i="4"/>
  <c r="D4274" i="4"/>
  <c r="D4275" i="4"/>
  <c r="D4276" i="4"/>
  <c r="D4277" i="4"/>
  <c r="D4278" i="4"/>
  <c r="D4279" i="4"/>
  <c r="D4280" i="4"/>
  <c r="D4281" i="4"/>
  <c r="D4282" i="4"/>
  <c r="D4283" i="4"/>
  <c r="D4284" i="4"/>
  <c r="D4285" i="4"/>
  <c r="D4286" i="4"/>
  <c r="D4287" i="4"/>
  <c r="D4288" i="4"/>
  <c r="D4289" i="4"/>
  <c r="D4290" i="4"/>
  <c r="D4291" i="4"/>
  <c r="D4292" i="4"/>
  <c r="D4293" i="4"/>
  <c r="D4294" i="4"/>
  <c r="D4295" i="4"/>
  <c r="D4296" i="4"/>
  <c r="D4297" i="4"/>
  <c r="D4298" i="4"/>
  <c r="D4299" i="4"/>
  <c r="D4300" i="4"/>
  <c r="D4301" i="4"/>
  <c r="D4302" i="4"/>
  <c r="D4303" i="4"/>
  <c r="D4304" i="4"/>
  <c r="D4305" i="4"/>
  <c r="D4306" i="4"/>
  <c r="D4307" i="4"/>
  <c r="D4308" i="4"/>
  <c r="D4309" i="4"/>
  <c r="D4310" i="4"/>
  <c r="D4311" i="4"/>
  <c r="D4312" i="4"/>
  <c r="D4313" i="4"/>
  <c r="D4314" i="4"/>
  <c r="D4315" i="4"/>
  <c r="D4316" i="4"/>
  <c r="D4317" i="4"/>
  <c r="D4318" i="4"/>
  <c r="D4319" i="4"/>
  <c r="D4320" i="4"/>
  <c r="D4321" i="4"/>
  <c r="D4322" i="4"/>
  <c r="D4323" i="4"/>
  <c r="D4324" i="4"/>
  <c r="D4325" i="4"/>
  <c r="D4326" i="4"/>
  <c r="D4327" i="4"/>
  <c r="D4328" i="4"/>
  <c r="D4329" i="4"/>
  <c r="D4330" i="4"/>
  <c r="D4331" i="4"/>
  <c r="D4332" i="4"/>
  <c r="D4333" i="4"/>
  <c r="D4334" i="4"/>
  <c r="D4335" i="4"/>
  <c r="D4336" i="4"/>
  <c r="D4337" i="4"/>
  <c r="D4338" i="4"/>
  <c r="D4339" i="4"/>
  <c r="D4340" i="4"/>
  <c r="D4341" i="4"/>
  <c r="D4342" i="4"/>
  <c r="D4343" i="4"/>
  <c r="D4344" i="4"/>
  <c r="D4345" i="4"/>
  <c r="D4346" i="4"/>
  <c r="D4347" i="4"/>
  <c r="D4348" i="4"/>
  <c r="D4349" i="4"/>
  <c r="D4350" i="4"/>
  <c r="D4351" i="4"/>
  <c r="D4352" i="4"/>
  <c r="D4353" i="4"/>
  <c r="D4354" i="4"/>
  <c r="D4355" i="4"/>
  <c r="D4356" i="4"/>
  <c r="D4357" i="4"/>
  <c r="D4358" i="4"/>
  <c r="D4359" i="4"/>
  <c r="D4360" i="4"/>
  <c r="D4361" i="4"/>
  <c r="D4362" i="4"/>
  <c r="D4363" i="4"/>
  <c r="D4364" i="4"/>
  <c r="D4365" i="4"/>
  <c r="D4366" i="4"/>
  <c r="D4367" i="4"/>
  <c r="D4368" i="4"/>
  <c r="D4369" i="4"/>
  <c r="D4370" i="4"/>
  <c r="D4371" i="4"/>
  <c r="D4372" i="4"/>
  <c r="D4373" i="4"/>
  <c r="D4374" i="4"/>
  <c r="D4375" i="4"/>
  <c r="D4376" i="4"/>
  <c r="D4377" i="4"/>
  <c r="D4378" i="4"/>
  <c r="D4379" i="4"/>
  <c r="D4380" i="4"/>
  <c r="D4381" i="4"/>
  <c r="D4382" i="4"/>
  <c r="D4383" i="4"/>
  <c r="D4384" i="4"/>
  <c r="D4385" i="4"/>
  <c r="D4386" i="4"/>
  <c r="D4387" i="4"/>
  <c r="D4388" i="4"/>
  <c r="D4389" i="4"/>
  <c r="D4390" i="4"/>
  <c r="D4391" i="4"/>
  <c r="D4392" i="4"/>
  <c r="D4393" i="4"/>
  <c r="D4394" i="4"/>
  <c r="D4395" i="4"/>
  <c r="D4396" i="4"/>
  <c r="D4397" i="4"/>
  <c r="D4398" i="4"/>
  <c r="D4399" i="4"/>
  <c r="D4400" i="4"/>
  <c r="D4401" i="4"/>
  <c r="D4402" i="4"/>
  <c r="D4403" i="4"/>
  <c r="D4404" i="4"/>
  <c r="D4405" i="4"/>
  <c r="D4406" i="4"/>
  <c r="D4407" i="4"/>
  <c r="D4408" i="4"/>
  <c r="D4409" i="4"/>
  <c r="D4410" i="4"/>
  <c r="D4411" i="4"/>
  <c r="D4412" i="4"/>
  <c r="D4413" i="4"/>
  <c r="D4414" i="4"/>
  <c r="D4415" i="4"/>
  <c r="D4416" i="4"/>
  <c r="D4417" i="4"/>
  <c r="D4418" i="4"/>
  <c r="D4419" i="4"/>
  <c r="D4420" i="4"/>
  <c r="D4421" i="4"/>
  <c r="D4422" i="4"/>
  <c r="D4423" i="4"/>
  <c r="D4424" i="4"/>
  <c r="D4425" i="4"/>
  <c r="D4426" i="4"/>
  <c r="D4427" i="4"/>
  <c r="D4428" i="4"/>
  <c r="D4429" i="4"/>
  <c r="D4430" i="4"/>
  <c r="D4431" i="4"/>
  <c r="D4432" i="4"/>
  <c r="D4433" i="4"/>
  <c r="D4434" i="4"/>
  <c r="D4435" i="4"/>
  <c r="D4436" i="4"/>
  <c r="D4437" i="4"/>
  <c r="D4438" i="4"/>
  <c r="D4439" i="4"/>
  <c r="D4440" i="4"/>
  <c r="D4441" i="4"/>
  <c r="D4442" i="4"/>
  <c r="D4443" i="4"/>
  <c r="D4444" i="4"/>
  <c r="D4445" i="4"/>
  <c r="D4446" i="4"/>
  <c r="D4447" i="4"/>
  <c r="D4448" i="4"/>
  <c r="D4449" i="4"/>
  <c r="D4450" i="4"/>
  <c r="D4451" i="4"/>
  <c r="D4452" i="4"/>
  <c r="D4453" i="4"/>
  <c r="D4454" i="4"/>
  <c r="D4455" i="4"/>
  <c r="D4456" i="4"/>
  <c r="D4457" i="4"/>
  <c r="D4458" i="4"/>
  <c r="D4459" i="4"/>
  <c r="D4460" i="4"/>
  <c r="D4461" i="4"/>
  <c r="D4462" i="4"/>
  <c r="D4463" i="4"/>
  <c r="D4464" i="4"/>
  <c r="D4465" i="4"/>
  <c r="D4466" i="4"/>
  <c r="D4467" i="4"/>
  <c r="D4468" i="4"/>
  <c r="D4469" i="4"/>
  <c r="D4470" i="4"/>
  <c r="D4471" i="4"/>
  <c r="D4472" i="4"/>
  <c r="D4473" i="4"/>
  <c r="D4474" i="4"/>
  <c r="D4475" i="4"/>
  <c r="D4476" i="4"/>
  <c r="D4477" i="4"/>
  <c r="D4478" i="4"/>
  <c r="D4479" i="4"/>
  <c r="D4480" i="4"/>
  <c r="D4481" i="4"/>
  <c r="D4482" i="4"/>
  <c r="D4483" i="4"/>
  <c r="D4484" i="4"/>
  <c r="D4485" i="4"/>
  <c r="D4486" i="4"/>
  <c r="D4487" i="4"/>
  <c r="D4488" i="4"/>
  <c r="D4489" i="4"/>
  <c r="D4490" i="4"/>
  <c r="D4491" i="4"/>
  <c r="D4492" i="4"/>
  <c r="D4493" i="4"/>
  <c r="D4494" i="4"/>
  <c r="D4495" i="4"/>
  <c r="D4496" i="4"/>
  <c r="D4497" i="4"/>
  <c r="D4498" i="4"/>
  <c r="D4499" i="4"/>
  <c r="D4500" i="4"/>
  <c r="D4501" i="4"/>
  <c r="D4502" i="4"/>
  <c r="D4503" i="4"/>
  <c r="D4504" i="4"/>
  <c r="D4505" i="4"/>
  <c r="D4506" i="4"/>
  <c r="D4507" i="4"/>
  <c r="D4508" i="4"/>
  <c r="D4509" i="4"/>
  <c r="D4510" i="4"/>
  <c r="D4511" i="4"/>
  <c r="D4512" i="4"/>
  <c r="D4513" i="4"/>
  <c r="D4514" i="4"/>
  <c r="D4515" i="4"/>
  <c r="D4516" i="4"/>
  <c r="D4517" i="4"/>
  <c r="D4518" i="4"/>
  <c r="D4519" i="4"/>
  <c r="D4520" i="4"/>
  <c r="D4521" i="4"/>
  <c r="D4522" i="4"/>
  <c r="D4523" i="4"/>
  <c r="D4524" i="4"/>
  <c r="D4525" i="4"/>
  <c r="D4526" i="4"/>
  <c r="D4527" i="4"/>
  <c r="D4528" i="4"/>
  <c r="D4529" i="4"/>
  <c r="D4530" i="4"/>
  <c r="D4531" i="4"/>
  <c r="D4532" i="4"/>
  <c r="D4533" i="4"/>
  <c r="D4534" i="4"/>
  <c r="D4535" i="4"/>
  <c r="D4536" i="4"/>
  <c r="D4537" i="4"/>
  <c r="D4538" i="4"/>
  <c r="D4539" i="4"/>
  <c r="D4540" i="4"/>
  <c r="D4541" i="4"/>
  <c r="D4542" i="4"/>
  <c r="D4543" i="4"/>
  <c r="D4544" i="4"/>
  <c r="D4545" i="4"/>
  <c r="D4546" i="4"/>
  <c r="D4547" i="4"/>
  <c r="D4548" i="4"/>
  <c r="D4549" i="4"/>
  <c r="D4550" i="4"/>
  <c r="D4551" i="4"/>
  <c r="D4552" i="4"/>
  <c r="D4553" i="4"/>
  <c r="D4554" i="4"/>
  <c r="D4555" i="4"/>
  <c r="D4556" i="4"/>
  <c r="D4557" i="4"/>
  <c r="D4558" i="4"/>
  <c r="D4559" i="4"/>
  <c r="D4560" i="4"/>
  <c r="D4561" i="4"/>
  <c r="D4562" i="4"/>
  <c r="D4563" i="4"/>
  <c r="D4564" i="4"/>
  <c r="D4565" i="4"/>
  <c r="D4566" i="4"/>
  <c r="D4567" i="4"/>
  <c r="D4568" i="4"/>
  <c r="D4569" i="4"/>
  <c r="D4570" i="4"/>
  <c r="D4571" i="4"/>
  <c r="D4572" i="4"/>
  <c r="D4573" i="4"/>
  <c r="D4574" i="4"/>
  <c r="D4575" i="4"/>
  <c r="D4576" i="4"/>
  <c r="D4577" i="4"/>
  <c r="D4578" i="4"/>
  <c r="D4579" i="4"/>
  <c r="D4580" i="4"/>
  <c r="D4581" i="4"/>
  <c r="D4582" i="4"/>
  <c r="D4583" i="4"/>
  <c r="D4584" i="4"/>
  <c r="D4585" i="4"/>
  <c r="D4586" i="4"/>
  <c r="D4587" i="4"/>
  <c r="D4588" i="4"/>
  <c r="D4589" i="4"/>
  <c r="D4590" i="4"/>
  <c r="D4591" i="4"/>
  <c r="D4592" i="4"/>
  <c r="D4593" i="4"/>
  <c r="D4594" i="4"/>
  <c r="D4595" i="4"/>
  <c r="D4596" i="4"/>
  <c r="D4597" i="4"/>
  <c r="D4598" i="4"/>
  <c r="D4599" i="4"/>
  <c r="D4600" i="4"/>
  <c r="D4601" i="4"/>
  <c r="D4602" i="4"/>
  <c r="D4603" i="4"/>
  <c r="D4604" i="4"/>
  <c r="D4605" i="4"/>
  <c r="D4606" i="4"/>
  <c r="D4607" i="4"/>
  <c r="D4608" i="4"/>
  <c r="D4609" i="4"/>
  <c r="D4610" i="4"/>
  <c r="D4611" i="4"/>
  <c r="D4612" i="4"/>
  <c r="D4613" i="4"/>
  <c r="D4614" i="4"/>
  <c r="D4615" i="4"/>
  <c r="D4616" i="4"/>
  <c r="D4617" i="4"/>
  <c r="D4618" i="4"/>
  <c r="D4619" i="4"/>
  <c r="D4620" i="4"/>
  <c r="D4621" i="4"/>
  <c r="D4622" i="4"/>
  <c r="D4623" i="4"/>
  <c r="D4624" i="4"/>
  <c r="D4625" i="4"/>
  <c r="D4626" i="4"/>
  <c r="D4627" i="4"/>
  <c r="D4628" i="4"/>
  <c r="D4629" i="4"/>
  <c r="D4630" i="4"/>
  <c r="D4631" i="4"/>
  <c r="D4632" i="4"/>
  <c r="D4633" i="4"/>
  <c r="D4634" i="4"/>
  <c r="D4635" i="4"/>
  <c r="D4636" i="4"/>
  <c r="D4637" i="4"/>
  <c r="D4638" i="4"/>
  <c r="D4639" i="4"/>
  <c r="D4640" i="4"/>
  <c r="D4641" i="4"/>
  <c r="D4642" i="4"/>
  <c r="D4643" i="4"/>
  <c r="D4644" i="4"/>
  <c r="D4645" i="4"/>
  <c r="D4646" i="4"/>
  <c r="D4647" i="4"/>
  <c r="D4648" i="4"/>
  <c r="D4649" i="4"/>
  <c r="D4650" i="4"/>
  <c r="D4651" i="4"/>
  <c r="D4652" i="4"/>
  <c r="D4653" i="4"/>
  <c r="D4654" i="4"/>
  <c r="D4655" i="4"/>
  <c r="D4656" i="4"/>
  <c r="D4657" i="4"/>
  <c r="D4658" i="4"/>
  <c r="D4659" i="4"/>
  <c r="D4660" i="4"/>
  <c r="D4661" i="4"/>
  <c r="D4662" i="4"/>
  <c r="D4663" i="4"/>
  <c r="D4664" i="4"/>
  <c r="D4665" i="4"/>
  <c r="D4666" i="4"/>
  <c r="D4667" i="4"/>
  <c r="D4668" i="4"/>
  <c r="D4669" i="4"/>
  <c r="D4670" i="4"/>
  <c r="D4671" i="4"/>
  <c r="D4672" i="4"/>
  <c r="D4673" i="4"/>
  <c r="D4674" i="4"/>
  <c r="D4675" i="4"/>
  <c r="D4676" i="4"/>
  <c r="D4677" i="4"/>
  <c r="D4678" i="4"/>
  <c r="D4679" i="4"/>
  <c r="D4680" i="4"/>
  <c r="D4681" i="4"/>
  <c r="D4682" i="4"/>
  <c r="D4683" i="4"/>
  <c r="D4684" i="4"/>
  <c r="D4685" i="4"/>
  <c r="D4686" i="4"/>
  <c r="D4687" i="4"/>
  <c r="D4688" i="4"/>
  <c r="D4689" i="4"/>
  <c r="D4690" i="4"/>
  <c r="D4691" i="4"/>
  <c r="D4692" i="4"/>
  <c r="D4693" i="4"/>
  <c r="D4694" i="4"/>
  <c r="D4695" i="4"/>
  <c r="D4696" i="4"/>
  <c r="D4697" i="4"/>
  <c r="D4698" i="4"/>
  <c r="D4699" i="4"/>
  <c r="D4700" i="4"/>
  <c r="D4701" i="4"/>
  <c r="D4702" i="4"/>
  <c r="D4703" i="4"/>
  <c r="D4704" i="4"/>
  <c r="D4705" i="4"/>
  <c r="D4706" i="4"/>
  <c r="D4707" i="4"/>
  <c r="D4708" i="4"/>
  <c r="D4709" i="4"/>
  <c r="D4710" i="4"/>
  <c r="D4711" i="4"/>
  <c r="D4712" i="4"/>
  <c r="D4713" i="4"/>
  <c r="D4714" i="4"/>
  <c r="D4715" i="4"/>
  <c r="D4716" i="4"/>
  <c r="D4717" i="4"/>
  <c r="D4718" i="4"/>
  <c r="D4719" i="4"/>
  <c r="D4720" i="4"/>
  <c r="D4721" i="4"/>
  <c r="D4722" i="4"/>
  <c r="D4723" i="4"/>
  <c r="D4724" i="4"/>
  <c r="D4725" i="4"/>
  <c r="D4726" i="4"/>
  <c r="D4727" i="4"/>
  <c r="D4728" i="4"/>
  <c r="D4729" i="4"/>
  <c r="D4730" i="4"/>
  <c r="D4731" i="4"/>
  <c r="D4732" i="4"/>
  <c r="D4733" i="4"/>
  <c r="D4734" i="4"/>
  <c r="D4735" i="4"/>
  <c r="D4736" i="4"/>
  <c r="D4737" i="4"/>
  <c r="D4738" i="4"/>
  <c r="D4739" i="4"/>
  <c r="D4740" i="4"/>
  <c r="D4741" i="4"/>
  <c r="D4742" i="4"/>
  <c r="D4743" i="4"/>
  <c r="D4744" i="4"/>
  <c r="D4745" i="4"/>
  <c r="D4746" i="4"/>
  <c r="D4747" i="4"/>
  <c r="D4748" i="4"/>
  <c r="D4749" i="4"/>
  <c r="D4750" i="4"/>
  <c r="D4751" i="4"/>
  <c r="D4752" i="4"/>
  <c r="D4753" i="4"/>
  <c r="D4754" i="4"/>
  <c r="D4755" i="4"/>
  <c r="D4756" i="4"/>
  <c r="D4757" i="4"/>
  <c r="D4758" i="4"/>
  <c r="D4759" i="4"/>
  <c r="D4760" i="4"/>
  <c r="D4761" i="4"/>
  <c r="D4762" i="4"/>
  <c r="D4763" i="4"/>
  <c r="D4764" i="4"/>
  <c r="D4765" i="4"/>
  <c r="D4766" i="4"/>
  <c r="D4767" i="4"/>
  <c r="D4768" i="4"/>
  <c r="D4769" i="4"/>
  <c r="D4770" i="4"/>
  <c r="D4771" i="4"/>
  <c r="D4772" i="4"/>
  <c r="D4773" i="4"/>
  <c r="D4774" i="4"/>
  <c r="D4775" i="4"/>
  <c r="D4776" i="4"/>
  <c r="D4777" i="4"/>
  <c r="D4778" i="4"/>
  <c r="D4779" i="4"/>
  <c r="D4780" i="4"/>
  <c r="D4781" i="4"/>
  <c r="D4782" i="4"/>
  <c r="D4783" i="4"/>
  <c r="D4784" i="4"/>
  <c r="D4785" i="4"/>
  <c r="D4786" i="4"/>
  <c r="D4787" i="4"/>
  <c r="D4788" i="4"/>
  <c r="D4789" i="4"/>
  <c r="D4790" i="4"/>
  <c r="D4791" i="4"/>
  <c r="D4792" i="4"/>
  <c r="D4793" i="4"/>
  <c r="D4794" i="4"/>
  <c r="D4795" i="4"/>
  <c r="D4796" i="4"/>
  <c r="D4797" i="4"/>
  <c r="D4798" i="4"/>
  <c r="D4799" i="4"/>
  <c r="D4800" i="4"/>
  <c r="D4801" i="4"/>
  <c r="D4802" i="4"/>
  <c r="D4803" i="4"/>
  <c r="D4804" i="4"/>
  <c r="D4805" i="4"/>
  <c r="D4806" i="4"/>
  <c r="D4807" i="4"/>
  <c r="D4808" i="4"/>
  <c r="D4809" i="4"/>
  <c r="D4810" i="4"/>
  <c r="D4811" i="4"/>
  <c r="D4812" i="4"/>
  <c r="D4813" i="4"/>
  <c r="D4814" i="4"/>
  <c r="D4815" i="4"/>
  <c r="D4816" i="4"/>
  <c r="D4817" i="4"/>
  <c r="D4818" i="4"/>
  <c r="D4819" i="4"/>
  <c r="D4820" i="4"/>
  <c r="D4821" i="4"/>
  <c r="D4822" i="4"/>
  <c r="D4823" i="4"/>
  <c r="D4824" i="4"/>
  <c r="D4825" i="4"/>
  <c r="D4826" i="4"/>
  <c r="D4827" i="4"/>
  <c r="D4828" i="4"/>
  <c r="D4829" i="4"/>
  <c r="D4830" i="4"/>
  <c r="D4831" i="4"/>
  <c r="D4832" i="4"/>
  <c r="D4833" i="4"/>
  <c r="D4834" i="4"/>
  <c r="D4835" i="4"/>
  <c r="D4836" i="4"/>
  <c r="D4837" i="4"/>
  <c r="D4838" i="4"/>
  <c r="D4839" i="4"/>
  <c r="D2" i="4"/>
  <c r="B9" i="1" l="1"/>
  <c r="A4" i="3" s="1"/>
  <c r="B4" i="3" s="1"/>
  <c r="C4" i="3" s="1"/>
  <c r="B3" i="4" s="1"/>
  <c r="C9" i="1"/>
  <c r="D9" i="1"/>
  <c r="F9" i="1"/>
  <c r="G9" i="1"/>
  <c r="F4" i="3" s="1"/>
  <c r="E3" i="4" s="1"/>
  <c r="B10" i="1"/>
  <c r="A5" i="3" s="1"/>
  <c r="B5" i="3" s="1"/>
  <c r="C5" i="3" s="1"/>
  <c r="B4" i="4" s="1"/>
  <c r="C10" i="1"/>
  <c r="D10" i="1"/>
  <c r="F10" i="1"/>
  <c r="G10" i="1"/>
  <c r="F5" i="3" s="1"/>
  <c r="E4" i="4" s="1"/>
  <c r="B11" i="1"/>
  <c r="A6" i="3" s="1"/>
  <c r="B6" i="3" s="1"/>
  <c r="C6" i="3" s="1"/>
  <c r="B5" i="4" s="1"/>
  <c r="C11" i="1"/>
  <c r="D11" i="1"/>
  <c r="F11" i="1"/>
  <c r="G11" i="1"/>
  <c r="F6" i="3" s="1"/>
  <c r="E5" i="4" s="1"/>
  <c r="B12" i="1"/>
  <c r="A7" i="3" s="1"/>
  <c r="B7" i="3" s="1"/>
  <c r="C7" i="3" s="1"/>
  <c r="B6" i="4" s="1"/>
  <c r="C12" i="1"/>
  <c r="D12" i="1"/>
  <c r="F12" i="1"/>
  <c r="G12" i="1"/>
  <c r="F7" i="3" s="1"/>
  <c r="E6" i="4" s="1"/>
  <c r="B13" i="1"/>
  <c r="A8" i="3" s="1"/>
  <c r="B8" i="3" s="1"/>
  <c r="C8" i="3" s="1"/>
  <c r="B7" i="4" s="1"/>
  <c r="C13" i="1"/>
  <c r="D13" i="1"/>
  <c r="F13" i="1"/>
  <c r="G13" i="1"/>
  <c r="F8" i="3" s="1"/>
  <c r="E7" i="4" s="1"/>
  <c r="B14" i="1"/>
  <c r="A9" i="3" s="1"/>
  <c r="B9" i="3" s="1"/>
  <c r="C9" i="3" s="1"/>
  <c r="B8" i="4" s="1"/>
  <c r="C14" i="1"/>
  <c r="D14" i="1"/>
  <c r="F14" i="1"/>
  <c r="G14" i="1"/>
  <c r="F9" i="3" s="1"/>
  <c r="E8" i="4" s="1"/>
  <c r="B15" i="1"/>
  <c r="A10" i="3" s="1"/>
  <c r="B10" i="3" s="1"/>
  <c r="C10" i="3" s="1"/>
  <c r="B9" i="4" s="1"/>
  <c r="C15" i="1"/>
  <c r="D15" i="1"/>
  <c r="F15" i="1"/>
  <c r="G15" i="1"/>
  <c r="F10" i="3" s="1"/>
  <c r="E9" i="4" s="1"/>
  <c r="B16" i="1"/>
  <c r="A11" i="3" s="1"/>
  <c r="B11" i="3" s="1"/>
  <c r="C11" i="3" s="1"/>
  <c r="B10" i="4" s="1"/>
  <c r="C16" i="1"/>
  <c r="D16" i="1"/>
  <c r="F16" i="1"/>
  <c r="G16" i="1"/>
  <c r="F11" i="3" s="1"/>
  <c r="E10" i="4" s="1"/>
  <c r="B17" i="1"/>
  <c r="A12" i="3" s="1"/>
  <c r="B12" i="3" s="1"/>
  <c r="C12" i="3" s="1"/>
  <c r="B11" i="4" s="1"/>
  <c r="C17" i="1"/>
  <c r="D17" i="1"/>
  <c r="F17" i="1"/>
  <c r="G17" i="1"/>
  <c r="F12" i="3" s="1"/>
  <c r="E11" i="4" s="1"/>
  <c r="B18" i="1"/>
  <c r="A13" i="3" s="1"/>
  <c r="B13" i="3" s="1"/>
  <c r="C13" i="3" s="1"/>
  <c r="B12" i="4" s="1"/>
  <c r="C18" i="1"/>
  <c r="D18" i="1"/>
  <c r="F18" i="1"/>
  <c r="G18" i="1"/>
  <c r="F13" i="3" s="1"/>
  <c r="E12" i="4" s="1"/>
  <c r="B19" i="1"/>
  <c r="A14" i="3" s="1"/>
  <c r="B14" i="3" s="1"/>
  <c r="C14" i="3" s="1"/>
  <c r="B13" i="4" s="1"/>
  <c r="C19" i="1"/>
  <c r="D19" i="1"/>
  <c r="F19" i="1"/>
  <c r="G19" i="1"/>
  <c r="F14" i="3" s="1"/>
  <c r="E13" i="4" s="1"/>
  <c r="B20" i="1"/>
  <c r="A15" i="3" s="1"/>
  <c r="B15" i="3" s="1"/>
  <c r="C15" i="3" s="1"/>
  <c r="B14" i="4" s="1"/>
  <c r="C20" i="1"/>
  <c r="D20" i="1"/>
  <c r="F20" i="1"/>
  <c r="G20" i="1"/>
  <c r="F15" i="3" s="1"/>
  <c r="E14" i="4" s="1"/>
  <c r="B21" i="1"/>
  <c r="A16" i="3" s="1"/>
  <c r="B16" i="3" s="1"/>
  <c r="C16" i="3" s="1"/>
  <c r="B15" i="4" s="1"/>
  <c r="C21" i="1"/>
  <c r="D21" i="1"/>
  <c r="F21" i="1"/>
  <c r="G21" i="1"/>
  <c r="F16" i="3" s="1"/>
  <c r="E15" i="4" s="1"/>
  <c r="B22" i="1"/>
  <c r="A17" i="3" s="1"/>
  <c r="B17" i="3" s="1"/>
  <c r="C17" i="3" s="1"/>
  <c r="B16" i="4" s="1"/>
  <c r="C22" i="1"/>
  <c r="D22" i="1"/>
  <c r="F22" i="1"/>
  <c r="G22" i="1"/>
  <c r="F17" i="3" s="1"/>
  <c r="E16" i="4" s="1"/>
  <c r="B23" i="1"/>
  <c r="A18" i="3" s="1"/>
  <c r="B18" i="3" s="1"/>
  <c r="C18" i="3" s="1"/>
  <c r="B17" i="4" s="1"/>
  <c r="C23" i="1"/>
  <c r="D23" i="1"/>
  <c r="F23" i="1"/>
  <c r="G23" i="1"/>
  <c r="F18" i="3" s="1"/>
  <c r="E17" i="4" s="1"/>
  <c r="B24" i="1"/>
  <c r="A19" i="3" s="1"/>
  <c r="B19" i="3" s="1"/>
  <c r="C19" i="3" s="1"/>
  <c r="B18" i="4" s="1"/>
  <c r="C24" i="1"/>
  <c r="D24" i="1"/>
  <c r="F24" i="1"/>
  <c r="G24" i="1"/>
  <c r="F19" i="3" s="1"/>
  <c r="E18" i="4" s="1"/>
  <c r="B25" i="1"/>
  <c r="A20" i="3" s="1"/>
  <c r="B20" i="3" s="1"/>
  <c r="C20" i="3" s="1"/>
  <c r="B19" i="4" s="1"/>
  <c r="C25" i="1"/>
  <c r="D25" i="1"/>
  <c r="F25" i="1"/>
  <c r="G25" i="1"/>
  <c r="F20" i="3" s="1"/>
  <c r="E19" i="4" s="1"/>
  <c r="B26" i="1"/>
  <c r="A21" i="3" s="1"/>
  <c r="B21" i="3" s="1"/>
  <c r="C21" i="3" s="1"/>
  <c r="B20" i="4" s="1"/>
  <c r="C26" i="1"/>
  <c r="D26" i="1"/>
  <c r="F26" i="1"/>
  <c r="G26" i="1"/>
  <c r="F21" i="3" s="1"/>
  <c r="E20" i="4" s="1"/>
  <c r="B27" i="1"/>
  <c r="A22" i="3" s="1"/>
  <c r="B22" i="3" s="1"/>
  <c r="C22" i="3" s="1"/>
  <c r="B21" i="4" s="1"/>
  <c r="C27" i="1"/>
  <c r="D27" i="1"/>
  <c r="F27" i="1"/>
  <c r="G27" i="1"/>
  <c r="F22" i="3" s="1"/>
  <c r="E21" i="4" s="1"/>
  <c r="B28" i="1"/>
  <c r="A23" i="3" s="1"/>
  <c r="B23" i="3" s="1"/>
  <c r="C23" i="3" s="1"/>
  <c r="B22" i="4" s="1"/>
  <c r="C28" i="1"/>
  <c r="D28" i="1"/>
  <c r="F28" i="1"/>
  <c r="G28" i="1"/>
  <c r="F23" i="3" s="1"/>
  <c r="E22" i="4" s="1"/>
  <c r="B29" i="1"/>
  <c r="A24" i="3" s="1"/>
  <c r="B24" i="3" s="1"/>
  <c r="C24" i="3" s="1"/>
  <c r="B23" i="4" s="1"/>
  <c r="C29" i="1"/>
  <c r="D29" i="1"/>
  <c r="F29" i="1"/>
  <c r="G29" i="1"/>
  <c r="F24" i="3" s="1"/>
  <c r="E23" i="4" s="1"/>
  <c r="B30" i="1"/>
  <c r="A25" i="3" s="1"/>
  <c r="B25" i="3" s="1"/>
  <c r="C25" i="3" s="1"/>
  <c r="B24" i="4" s="1"/>
  <c r="C30" i="1"/>
  <c r="D30" i="1"/>
  <c r="F30" i="1"/>
  <c r="G30" i="1"/>
  <c r="F25" i="3" s="1"/>
  <c r="E24" i="4" s="1"/>
  <c r="B31" i="1"/>
  <c r="A26" i="3" s="1"/>
  <c r="B26" i="3" s="1"/>
  <c r="C26" i="3" s="1"/>
  <c r="B25" i="4" s="1"/>
  <c r="C31" i="1"/>
  <c r="D31" i="1"/>
  <c r="F31" i="1"/>
  <c r="G31" i="1"/>
  <c r="F26" i="3" s="1"/>
  <c r="E25" i="4" s="1"/>
  <c r="B32" i="1"/>
  <c r="A27" i="3" s="1"/>
  <c r="B27" i="3" s="1"/>
  <c r="C27" i="3" s="1"/>
  <c r="B26" i="4" s="1"/>
  <c r="C32" i="1"/>
  <c r="D32" i="1"/>
  <c r="F32" i="1"/>
  <c r="G32" i="1"/>
  <c r="F27" i="3" s="1"/>
  <c r="E26" i="4" s="1"/>
  <c r="B33" i="1"/>
  <c r="A28" i="3" s="1"/>
  <c r="B28" i="3" s="1"/>
  <c r="C28" i="3" s="1"/>
  <c r="B27" i="4" s="1"/>
  <c r="C33" i="1"/>
  <c r="D33" i="1"/>
  <c r="F33" i="1"/>
  <c r="G33" i="1"/>
  <c r="F28" i="3" s="1"/>
  <c r="E27" i="4" s="1"/>
  <c r="B34" i="1"/>
  <c r="A29" i="3" s="1"/>
  <c r="B29" i="3" s="1"/>
  <c r="C29" i="3" s="1"/>
  <c r="B28" i="4" s="1"/>
  <c r="C34" i="1"/>
  <c r="D34" i="1"/>
  <c r="F34" i="1"/>
  <c r="G34" i="1"/>
  <c r="F29" i="3" s="1"/>
  <c r="E28" i="4" s="1"/>
  <c r="B35" i="1"/>
  <c r="A30" i="3" s="1"/>
  <c r="B30" i="3" s="1"/>
  <c r="C30" i="3" s="1"/>
  <c r="B29" i="4" s="1"/>
  <c r="C35" i="1"/>
  <c r="D35" i="1"/>
  <c r="F35" i="1"/>
  <c r="G35" i="1"/>
  <c r="F30" i="3" s="1"/>
  <c r="E29" i="4" s="1"/>
  <c r="B36" i="1"/>
  <c r="A31" i="3" s="1"/>
  <c r="B31" i="3" s="1"/>
  <c r="C31" i="3" s="1"/>
  <c r="B30" i="4" s="1"/>
  <c r="C36" i="1"/>
  <c r="D36" i="1"/>
  <c r="F36" i="1"/>
  <c r="G36" i="1"/>
  <c r="F31" i="3" s="1"/>
  <c r="E30" i="4" s="1"/>
  <c r="B37" i="1"/>
  <c r="A32" i="3" s="1"/>
  <c r="B32" i="3" s="1"/>
  <c r="C32" i="3" s="1"/>
  <c r="B31" i="4" s="1"/>
  <c r="C37" i="1"/>
  <c r="D37" i="1"/>
  <c r="F37" i="1"/>
  <c r="G37" i="1"/>
  <c r="F32" i="3" s="1"/>
  <c r="E31" i="4" s="1"/>
  <c r="B38" i="1"/>
  <c r="A33" i="3" s="1"/>
  <c r="B33" i="3" s="1"/>
  <c r="C33" i="3" s="1"/>
  <c r="B32" i="4" s="1"/>
  <c r="C38" i="1"/>
  <c r="D38" i="1"/>
  <c r="F38" i="1"/>
  <c r="G38" i="1"/>
  <c r="F33" i="3" s="1"/>
  <c r="E32" i="4" s="1"/>
  <c r="B39" i="1"/>
  <c r="A34" i="3" s="1"/>
  <c r="B34" i="3" s="1"/>
  <c r="C34" i="3" s="1"/>
  <c r="B33" i="4" s="1"/>
  <c r="C39" i="1"/>
  <c r="D39" i="1"/>
  <c r="F39" i="1"/>
  <c r="G39" i="1"/>
  <c r="F34" i="3" s="1"/>
  <c r="E33" i="4" s="1"/>
  <c r="B40" i="1"/>
  <c r="A35" i="3" s="1"/>
  <c r="B35" i="3" s="1"/>
  <c r="C35" i="3" s="1"/>
  <c r="B34" i="4" s="1"/>
  <c r="C40" i="1"/>
  <c r="D40" i="1"/>
  <c r="F40" i="1"/>
  <c r="G40" i="1"/>
  <c r="F35" i="3" s="1"/>
  <c r="E34" i="4" s="1"/>
  <c r="B41" i="1"/>
  <c r="A36" i="3" s="1"/>
  <c r="B36" i="3" s="1"/>
  <c r="C36" i="3" s="1"/>
  <c r="B35" i="4" s="1"/>
  <c r="C41" i="1"/>
  <c r="D41" i="1"/>
  <c r="F41" i="1"/>
  <c r="G41" i="1"/>
  <c r="F36" i="3" s="1"/>
  <c r="E35" i="4" s="1"/>
  <c r="B42" i="1"/>
  <c r="A37" i="3" s="1"/>
  <c r="B37" i="3" s="1"/>
  <c r="C37" i="3" s="1"/>
  <c r="B36" i="4" s="1"/>
  <c r="C42" i="1"/>
  <c r="D42" i="1"/>
  <c r="F42" i="1"/>
  <c r="G42" i="1"/>
  <c r="F37" i="3" s="1"/>
  <c r="E36" i="4" s="1"/>
  <c r="B43" i="1"/>
  <c r="A38" i="3" s="1"/>
  <c r="B38" i="3" s="1"/>
  <c r="C38" i="3" s="1"/>
  <c r="B37" i="4" s="1"/>
  <c r="C43" i="1"/>
  <c r="D43" i="1"/>
  <c r="F43" i="1"/>
  <c r="G43" i="1"/>
  <c r="F38" i="3" s="1"/>
  <c r="E37" i="4" s="1"/>
  <c r="B44" i="1"/>
  <c r="A39" i="3" s="1"/>
  <c r="B39" i="3" s="1"/>
  <c r="C39" i="3" s="1"/>
  <c r="B38" i="4" s="1"/>
  <c r="C44" i="1"/>
  <c r="D44" i="1"/>
  <c r="F44" i="1"/>
  <c r="G44" i="1"/>
  <c r="F39" i="3" s="1"/>
  <c r="E38" i="4" s="1"/>
  <c r="B45" i="1"/>
  <c r="A40" i="3" s="1"/>
  <c r="B40" i="3" s="1"/>
  <c r="C40" i="3" s="1"/>
  <c r="B39" i="4" s="1"/>
  <c r="C45" i="1"/>
  <c r="D45" i="1"/>
  <c r="F45" i="1"/>
  <c r="G45" i="1"/>
  <c r="F40" i="3" s="1"/>
  <c r="E39" i="4" s="1"/>
  <c r="B46" i="1"/>
  <c r="A41" i="3" s="1"/>
  <c r="B41" i="3" s="1"/>
  <c r="C41" i="3" s="1"/>
  <c r="B40" i="4" s="1"/>
  <c r="C46" i="1"/>
  <c r="D46" i="1"/>
  <c r="F46" i="1"/>
  <c r="G46" i="1"/>
  <c r="F41" i="3" s="1"/>
  <c r="E40" i="4" s="1"/>
  <c r="B47" i="1"/>
  <c r="A42" i="3" s="1"/>
  <c r="B42" i="3" s="1"/>
  <c r="C42" i="3" s="1"/>
  <c r="B41" i="4" s="1"/>
  <c r="C47" i="1"/>
  <c r="D47" i="1"/>
  <c r="F47" i="1"/>
  <c r="G47" i="1"/>
  <c r="F42" i="3" s="1"/>
  <c r="E41" i="4" s="1"/>
  <c r="B48" i="1"/>
  <c r="A43" i="3" s="1"/>
  <c r="B43" i="3" s="1"/>
  <c r="C43" i="3" s="1"/>
  <c r="B42" i="4" s="1"/>
  <c r="C48" i="1"/>
  <c r="D48" i="1"/>
  <c r="F48" i="1"/>
  <c r="G48" i="1"/>
  <c r="F43" i="3" s="1"/>
  <c r="E42" i="4" s="1"/>
  <c r="B49" i="1"/>
  <c r="A44" i="3" s="1"/>
  <c r="B44" i="3" s="1"/>
  <c r="C44" i="3" s="1"/>
  <c r="B43" i="4" s="1"/>
  <c r="C49" i="1"/>
  <c r="D49" i="1"/>
  <c r="F49" i="1"/>
  <c r="G49" i="1"/>
  <c r="F44" i="3" s="1"/>
  <c r="E43" i="4" s="1"/>
  <c r="B50" i="1"/>
  <c r="A45" i="3" s="1"/>
  <c r="B45" i="3" s="1"/>
  <c r="C45" i="3" s="1"/>
  <c r="B44" i="4" s="1"/>
  <c r="C50" i="1"/>
  <c r="D50" i="1"/>
  <c r="F50" i="1"/>
  <c r="G50" i="1"/>
  <c r="F45" i="3" s="1"/>
  <c r="E44" i="4" s="1"/>
  <c r="B51" i="1"/>
  <c r="A46" i="3" s="1"/>
  <c r="B46" i="3" s="1"/>
  <c r="C46" i="3" s="1"/>
  <c r="B45" i="4" s="1"/>
  <c r="C51" i="1"/>
  <c r="D51" i="1"/>
  <c r="F51" i="1"/>
  <c r="G51" i="1"/>
  <c r="F46" i="3" s="1"/>
  <c r="E45" i="4" s="1"/>
  <c r="B52" i="1"/>
  <c r="A47" i="3" s="1"/>
  <c r="B47" i="3" s="1"/>
  <c r="C47" i="3" s="1"/>
  <c r="B46" i="4" s="1"/>
  <c r="C52" i="1"/>
  <c r="D52" i="1"/>
  <c r="F52" i="1"/>
  <c r="G52" i="1"/>
  <c r="F47" i="3" s="1"/>
  <c r="E46" i="4" s="1"/>
  <c r="B53" i="1"/>
  <c r="A48" i="3" s="1"/>
  <c r="B48" i="3" s="1"/>
  <c r="C48" i="3" s="1"/>
  <c r="B47" i="4" s="1"/>
  <c r="C53" i="1"/>
  <c r="D53" i="1"/>
  <c r="F53" i="1"/>
  <c r="G53" i="1"/>
  <c r="F48" i="3" s="1"/>
  <c r="E47" i="4" s="1"/>
  <c r="B54" i="1"/>
  <c r="A49" i="3" s="1"/>
  <c r="B49" i="3" s="1"/>
  <c r="C49" i="3" s="1"/>
  <c r="B48" i="4" s="1"/>
  <c r="C54" i="1"/>
  <c r="D54" i="1"/>
  <c r="F54" i="1"/>
  <c r="G54" i="1"/>
  <c r="F49" i="3" s="1"/>
  <c r="E48" i="4" s="1"/>
  <c r="B55" i="1"/>
  <c r="A50" i="3" s="1"/>
  <c r="B50" i="3" s="1"/>
  <c r="C50" i="3" s="1"/>
  <c r="B49" i="4" s="1"/>
  <c r="C55" i="1"/>
  <c r="D55" i="1"/>
  <c r="F55" i="1"/>
  <c r="G55" i="1"/>
  <c r="F50" i="3" s="1"/>
  <c r="E49" i="4" s="1"/>
  <c r="B56" i="1"/>
  <c r="A51" i="3" s="1"/>
  <c r="B51" i="3" s="1"/>
  <c r="C51" i="3" s="1"/>
  <c r="B50" i="4" s="1"/>
  <c r="C56" i="1"/>
  <c r="D56" i="1"/>
  <c r="F56" i="1"/>
  <c r="G56" i="1"/>
  <c r="F51" i="3" s="1"/>
  <c r="E50" i="4" s="1"/>
  <c r="B57" i="1"/>
  <c r="A52" i="3" s="1"/>
  <c r="B52" i="3" s="1"/>
  <c r="C52" i="3" s="1"/>
  <c r="B51" i="4" s="1"/>
  <c r="C57" i="1"/>
  <c r="D57" i="1"/>
  <c r="F57" i="1"/>
  <c r="G57" i="1"/>
  <c r="F52" i="3" s="1"/>
  <c r="E51" i="4" s="1"/>
  <c r="B58" i="1"/>
  <c r="A53" i="3" s="1"/>
  <c r="B53" i="3" s="1"/>
  <c r="C53" i="3" s="1"/>
  <c r="B52" i="4" s="1"/>
  <c r="C58" i="1"/>
  <c r="D58" i="1"/>
  <c r="F58" i="1"/>
  <c r="G58" i="1"/>
  <c r="F53" i="3" s="1"/>
  <c r="E52" i="4" s="1"/>
  <c r="B59" i="1"/>
  <c r="A54" i="3" s="1"/>
  <c r="B54" i="3" s="1"/>
  <c r="C54" i="3" s="1"/>
  <c r="B53" i="4" s="1"/>
  <c r="C59" i="1"/>
  <c r="D59" i="1"/>
  <c r="F59" i="1"/>
  <c r="G59" i="1"/>
  <c r="F54" i="3" s="1"/>
  <c r="E53" i="4" s="1"/>
  <c r="B60" i="1"/>
  <c r="A55" i="3" s="1"/>
  <c r="B55" i="3" s="1"/>
  <c r="C55" i="3" s="1"/>
  <c r="B54" i="4" s="1"/>
  <c r="C60" i="1"/>
  <c r="D60" i="1"/>
  <c r="F60" i="1"/>
  <c r="G60" i="1"/>
  <c r="F55" i="3" s="1"/>
  <c r="E54" i="4" s="1"/>
  <c r="B61" i="1"/>
  <c r="A56" i="3" s="1"/>
  <c r="B56" i="3" s="1"/>
  <c r="C56" i="3" s="1"/>
  <c r="B55" i="4" s="1"/>
  <c r="C61" i="1"/>
  <c r="D61" i="1"/>
  <c r="F61" i="1"/>
  <c r="G61" i="1"/>
  <c r="F56" i="3" s="1"/>
  <c r="E55" i="4" s="1"/>
  <c r="B62" i="1"/>
  <c r="A57" i="3" s="1"/>
  <c r="B57" i="3" s="1"/>
  <c r="C57" i="3" s="1"/>
  <c r="B56" i="4" s="1"/>
  <c r="C62" i="1"/>
  <c r="D62" i="1"/>
  <c r="F62" i="1"/>
  <c r="G62" i="1"/>
  <c r="F57" i="3" s="1"/>
  <c r="E56" i="4" s="1"/>
  <c r="B63" i="1"/>
  <c r="A58" i="3" s="1"/>
  <c r="B58" i="3" s="1"/>
  <c r="C58" i="3" s="1"/>
  <c r="B57" i="4" s="1"/>
  <c r="C63" i="1"/>
  <c r="D63" i="1"/>
  <c r="F63" i="1"/>
  <c r="G63" i="1"/>
  <c r="F58" i="3" s="1"/>
  <c r="E57" i="4" s="1"/>
  <c r="B64" i="1"/>
  <c r="A59" i="3" s="1"/>
  <c r="B59" i="3" s="1"/>
  <c r="C59" i="3" s="1"/>
  <c r="B58" i="4" s="1"/>
  <c r="C64" i="1"/>
  <c r="D64" i="1"/>
  <c r="F64" i="1"/>
  <c r="G64" i="1"/>
  <c r="F59" i="3" s="1"/>
  <c r="E58" i="4" s="1"/>
  <c r="B65" i="1"/>
  <c r="A60" i="3" s="1"/>
  <c r="B60" i="3" s="1"/>
  <c r="C60" i="3" s="1"/>
  <c r="B59" i="4" s="1"/>
  <c r="C65" i="1"/>
  <c r="D65" i="1"/>
  <c r="F65" i="1"/>
  <c r="G65" i="1"/>
  <c r="F60" i="3" s="1"/>
  <c r="E59" i="4" s="1"/>
  <c r="B66" i="1"/>
  <c r="A61" i="3" s="1"/>
  <c r="B61" i="3" s="1"/>
  <c r="C61" i="3" s="1"/>
  <c r="B60" i="4" s="1"/>
  <c r="C66" i="1"/>
  <c r="D66" i="1"/>
  <c r="F66" i="1"/>
  <c r="G66" i="1"/>
  <c r="F61" i="3" s="1"/>
  <c r="E60" i="4" s="1"/>
  <c r="B67" i="1"/>
  <c r="A62" i="3" s="1"/>
  <c r="B62" i="3" s="1"/>
  <c r="C62" i="3" s="1"/>
  <c r="B61" i="4" s="1"/>
  <c r="C67" i="1"/>
  <c r="D67" i="1"/>
  <c r="F67" i="1"/>
  <c r="G67" i="1"/>
  <c r="F62" i="3" s="1"/>
  <c r="E61" i="4" s="1"/>
  <c r="B68" i="1"/>
  <c r="A63" i="3" s="1"/>
  <c r="B63" i="3" s="1"/>
  <c r="C63" i="3" s="1"/>
  <c r="B62" i="4" s="1"/>
  <c r="C68" i="1"/>
  <c r="D68" i="1"/>
  <c r="F68" i="1"/>
  <c r="G68" i="1"/>
  <c r="F63" i="3" s="1"/>
  <c r="E62" i="4" s="1"/>
  <c r="B69" i="1"/>
  <c r="A64" i="3" s="1"/>
  <c r="B64" i="3" s="1"/>
  <c r="C64" i="3" s="1"/>
  <c r="B63" i="4" s="1"/>
  <c r="C69" i="1"/>
  <c r="D69" i="1"/>
  <c r="F69" i="1"/>
  <c r="G69" i="1"/>
  <c r="F64" i="3" s="1"/>
  <c r="E63" i="4" s="1"/>
  <c r="B70" i="1"/>
  <c r="A65" i="3" s="1"/>
  <c r="B65" i="3" s="1"/>
  <c r="C65" i="3" s="1"/>
  <c r="B64" i="4" s="1"/>
  <c r="C70" i="1"/>
  <c r="D70" i="1"/>
  <c r="F70" i="1"/>
  <c r="G70" i="1"/>
  <c r="F65" i="3" s="1"/>
  <c r="E64" i="4" s="1"/>
  <c r="B71" i="1"/>
  <c r="A66" i="3" s="1"/>
  <c r="B66" i="3" s="1"/>
  <c r="C66" i="3" s="1"/>
  <c r="B65" i="4" s="1"/>
  <c r="C71" i="1"/>
  <c r="D71" i="1"/>
  <c r="F71" i="1"/>
  <c r="G71" i="1"/>
  <c r="F66" i="3" s="1"/>
  <c r="E65" i="4" s="1"/>
  <c r="B72" i="1"/>
  <c r="A67" i="3" s="1"/>
  <c r="B67" i="3" s="1"/>
  <c r="C67" i="3" s="1"/>
  <c r="B66" i="4" s="1"/>
  <c r="C72" i="1"/>
  <c r="D72" i="1"/>
  <c r="F72" i="1"/>
  <c r="G72" i="1"/>
  <c r="F67" i="3" s="1"/>
  <c r="E66" i="4" s="1"/>
  <c r="B73" i="1"/>
  <c r="A68" i="3" s="1"/>
  <c r="B68" i="3" s="1"/>
  <c r="C68" i="3" s="1"/>
  <c r="B67" i="4" s="1"/>
  <c r="C73" i="1"/>
  <c r="D73" i="1"/>
  <c r="F73" i="1"/>
  <c r="G73" i="1"/>
  <c r="F68" i="3" s="1"/>
  <c r="E67" i="4" s="1"/>
  <c r="B74" i="1"/>
  <c r="A69" i="3" s="1"/>
  <c r="B69" i="3" s="1"/>
  <c r="C69" i="3" s="1"/>
  <c r="B68" i="4" s="1"/>
  <c r="C74" i="1"/>
  <c r="D74" i="1"/>
  <c r="F74" i="1"/>
  <c r="G74" i="1"/>
  <c r="F69" i="3" s="1"/>
  <c r="E68" i="4" s="1"/>
  <c r="B75" i="1"/>
  <c r="A70" i="3" s="1"/>
  <c r="B70" i="3" s="1"/>
  <c r="C70" i="3" s="1"/>
  <c r="B69" i="4" s="1"/>
  <c r="C75" i="1"/>
  <c r="D75" i="1"/>
  <c r="F75" i="1"/>
  <c r="G75" i="1"/>
  <c r="F70" i="3" s="1"/>
  <c r="E69" i="4" s="1"/>
  <c r="B76" i="1"/>
  <c r="A71" i="3" s="1"/>
  <c r="B71" i="3" s="1"/>
  <c r="C71" i="3" s="1"/>
  <c r="B70" i="4" s="1"/>
  <c r="C76" i="1"/>
  <c r="D76" i="1"/>
  <c r="F76" i="1"/>
  <c r="G76" i="1"/>
  <c r="F71" i="3" s="1"/>
  <c r="E70" i="4" s="1"/>
  <c r="B77" i="1"/>
  <c r="A72" i="3" s="1"/>
  <c r="B72" i="3" s="1"/>
  <c r="C72" i="3" s="1"/>
  <c r="B71" i="4" s="1"/>
  <c r="C77" i="1"/>
  <c r="D77" i="1"/>
  <c r="F77" i="1"/>
  <c r="G77" i="1"/>
  <c r="F72" i="3" s="1"/>
  <c r="E71" i="4" s="1"/>
  <c r="B78" i="1"/>
  <c r="A73" i="3" s="1"/>
  <c r="B73" i="3" s="1"/>
  <c r="C73" i="3" s="1"/>
  <c r="B72" i="4" s="1"/>
  <c r="C78" i="1"/>
  <c r="D78" i="1"/>
  <c r="F78" i="1"/>
  <c r="G78" i="1"/>
  <c r="F73" i="3" s="1"/>
  <c r="E72" i="4" s="1"/>
  <c r="B79" i="1"/>
  <c r="A74" i="3" s="1"/>
  <c r="B74" i="3" s="1"/>
  <c r="C74" i="3" s="1"/>
  <c r="B73" i="4" s="1"/>
  <c r="C79" i="1"/>
  <c r="D79" i="1"/>
  <c r="F79" i="1"/>
  <c r="G79" i="1"/>
  <c r="F74" i="3" s="1"/>
  <c r="E73" i="4" s="1"/>
  <c r="B80" i="1"/>
  <c r="A75" i="3" s="1"/>
  <c r="B75" i="3" s="1"/>
  <c r="C75" i="3" s="1"/>
  <c r="B74" i="4" s="1"/>
  <c r="C80" i="1"/>
  <c r="D80" i="1"/>
  <c r="F80" i="1"/>
  <c r="G80" i="1"/>
  <c r="F75" i="3" s="1"/>
  <c r="E74" i="4" s="1"/>
  <c r="B81" i="1"/>
  <c r="A76" i="3" s="1"/>
  <c r="B76" i="3" s="1"/>
  <c r="C76" i="3" s="1"/>
  <c r="B75" i="4" s="1"/>
  <c r="C81" i="1"/>
  <c r="D81" i="1"/>
  <c r="F81" i="1"/>
  <c r="G81" i="1"/>
  <c r="F76" i="3" s="1"/>
  <c r="E75" i="4" s="1"/>
  <c r="B82" i="1"/>
  <c r="A77" i="3" s="1"/>
  <c r="B77" i="3" s="1"/>
  <c r="C77" i="3" s="1"/>
  <c r="B76" i="4" s="1"/>
  <c r="C82" i="1"/>
  <c r="D82" i="1"/>
  <c r="F82" i="1"/>
  <c r="G82" i="1"/>
  <c r="F77" i="3" s="1"/>
  <c r="E76" i="4" s="1"/>
  <c r="B83" i="1"/>
  <c r="A78" i="3" s="1"/>
  <c r="B78" i="3" s="1"/>
  <c r="C78" i="3" s="1"/>
  <c r="B77" i="4" s="1"/>
  <c r="C83" i="1"/>
  <c r="D83" i="1"/>
  <c r="F83" i="1"/>
  <c r="G83" i="1"/>
  <c r="F78" i="3" s="1"/>
  <c r="E77" i="4" s="1"/>
  <c r="B84" i="1"/>
  <c r="A79" i="3" s="1"/>
  <c r="B79" i="3" s="1"/>
  <c r="C79" i="3" s="1"/>
  <c r="B78" i="4" s="1"/>
  <c r="C84" i="1"/>
  <c r="D84" i="1"/>
  <c r="F84" i="1"/>
  <c r="G84" i="1"/>
  <c r="F79" i="3" s="1"/>
  <c r="E78" i="4" s="1"/>
  <c r="B85" i="1"/>
  <c r="A80" i="3" s="1"/>
  <c r="B80" i="3" s="1"/>
  <c r="C80" i="3" s="1"/>
  <c r="B79" i="4" s="1"/>
  <c r="C85" i="1"/>
  <c r="D85" i="1"/>
  <c r="F85" i="1"/>
  <c r="G85" i="1"/>
  <c r="F80" i="3" s="1"/>
  <c r="E79" i="4" s="1"/>
  <c r="B86" i="1"/>
  <c r="A81" i="3" s="1"/>
  <c r="B81" i="3" s="1"/>
  <c r="C81" i="3" s="1"/>
  <c r="B80" i="4" s="1"/>
  <c r="C86" i="1"/>
  <c r="D86" i="1"/>
  <c r="F86" i="1"/>
  <c r="G86" i="1"/>
  <c r="F81" i="3" s="1"/>
  <c r="E80" i="4" s="1"/>
  <c r="B87" i="1"/>
  <c r="A82" i="3" s="1"/>
  <c r="B82" i="3" s="1"/>
  <c r="C82" i="3" s="1"/>
  <c r="B81" i="4" s="1"/>
  <c r="C87" i="1"/>
  <c r="D87" i="1"/>
  <c r="F87" i="1"/>
  <c r="G87" i="1"/>
  <c r="F82" i="3" s="1"/>
  <c r="E81" i="4" s="1"/>
  <c r="B88" i="1"/>
  <c r="A83" i="3" s="1"/>
  <c r="B83" i="3" s="1"/>
  <c r="C83" i="3" s="1"/>
  <c r="B82" i="4" s="1"/>
  <c r="C88" i="1"/>
  <c r="D88" i="1"/>
  <c r="F88" i="1"/>
  <c r="G88" i="1"/>
  <c r="F83" i="3" s="1"/>
  <c r="E82" i="4" s="1"/>
  <c r="B89" i="1"/>
  <c r="A84" i="3" s="1"/>
  <c r="B84" i="3" s="1"/>
  <c r="C84" i="3" s="1"/>
  <c r="B83" i="4" s="1"/>
  <c r="C89" i="1"/>
  <c r="D89" i="1"/>
  <c r="F89" i="1"/>
  <c r="G89" i="1"/>
  <c r="F84" i="3" s="1"/>
  <c r="E83" i="4" s="1"/>
  <c r="B90" i="1"/>
  <c r="A85" i="3" s="1"/>
  <c r="B85" i="3" s="1"/>
  <c r="C85" i="3" s="1"/>
  <c r="B84" i="4" s="1"/>
  <c r="C90" i="1"/>
  <c r="D90" i="1"/>
  <c r="F90" i="1"/>
  <c r="G90" i="1"/>
  <c r="F85" i="3" s="1"/>
  <c r="E84" i="4" s="1"/>
  <c r="B91" i="1"/>
  <c r="A86" i="3" s="1"/>
  <c r="B86" i="3" s="1"/>
  <c r="C86" i="3" s="1"/>
  <c r="B85" i="4" s="1"/>
  <c r="C91" i="1"/>
  <c r="D91" i="1"/>
  <c r="F91" i="1"/>
  <c r="G91" i="1"/>
  <c r="F86" i="3" s="1"/>
  <c r="E85" i="4" s="1"/>
  <c r="B92" i="1"/>
  <c r="A87" i="3" s="1"/>
  <c r="B87" i="3" s="1"/>
  <c r="C87" i="3" s="1"/>
  <c r="B86" i="4" s="1"/>
  <c r="C92" i="1"/>
  <c r="D92" i="1"/>
  <c r="F92" i="1"/>
  <c r="G92" i="1"/>
  <c r="F87" i="3" s="1"/>
  <c r="E86" i="4" s="1"/>
  <c r="B93" i="1"/>
  <c r="A88" i="3" s="1"/>
  <c r="B88" i="3" s="1"/>
  <c r="C88" i="3" s="1"/>
  <c r="B87" i="4" s="1"/>
  <c r="C93" i="1"/>
  <c r="D93" i="1"/>
  <c r="F93" i="1"/>
  <c r="G93" i="1"/>
  <c r="F88" i="3" s="1"/>
  <c r="E87" i="4" s="1"/>
  <c r="B94" i="1"/>
  <c r="A89" i="3" s="1"/>
  <c r="B89" i="3" s="1"/>
  <c r="C89" i="3" s="1"/>
  <c r="B88" i="4" s="1"/>
  <c r="C94" i="1"/>
  <c r="D94" i="1"/>
  <c r="F94" i="1"/>
  <c r="G94" i="1"/>
  <c r="F89" i="3" s="1"/>
  <c r="E88" i="4" s="1"/>
  <c r="B95" i="1"/>
  <c r="A90" i="3" s="1"/>
  <c r="B90" i="3" s="1"/>
  <c r="C90" i="3" s="1"/>
  <c r="B89" i="4" s="1"/>
  <c r="C95" i="1"/>
  <c r="D95" i="1"/>
  <c r="F95" i="1"/>
  <c r="G95" i="1"/>
  <c r="F90" i="3" s="1"/>
  <c r="E89" i="4" s="1"/>
  <c r="B96" i="1"/>
  <c r="A91" i="3" s="1"/>
  <c r="B91" i="3" s="1"/>
  <c r="C91" i="3" s="1"/>
  <c r="B90" i="4" s="1"/>
  <c r="C96" i="1"/>
  <c r="D96" i="1"/>
  <c r="F96" i="1"/>
  <c r="G96" i="1"/>
  <c r="F91" i="3" s="1"/>
  <c r="E90" i="4" s="1"/>
  <c r="B97" i="1"/>
  <c r="A92" i="3" s="1"/>
  <c r="B92" i="3" s="1"/>
  <c r="C92" i="3" s="1"/>
  <c r="B91" i="4" s="1"/>
  <c r="C97" i="1"/>
  <c r="D97" i="1"/>
  <c r="F97" i="1"/>
  <c r="G97" i="1"/>
  <c r="F92" i="3" s="1"/>
  <c r="E91" i="4" s="1"/>
  <c r="B98" i="1"/>
  <c r="A93" i="3" s="1"/>
  <c r="B93" i="3" s="1"/>
  <c r="C93" i="3" s="1"/>
  <c r="B92" i="4" s="1"/>
  <c r="C98" i="1"/>
  <c r="D98" i="1"/>
  <c r="F98" i="1"/>
  <c r="G98" i="1"/>
  <c r="F93" i="3" s="1"/>
  <c r="E92" i="4" s="1"/>
  <c r="B99" i="1"/>
  <c r="A94" i="3" s="1"/>
  <c r="B94" i="3" s="1"/>
  <c r="C94" i="3" s="1"/>
  <c r="B93" i="4" s="1"/>
  <c r="C99" i="1"/>
  <c r="D99" i="1"/>
  <c r="F99" i="1"/>
  <c r="G99" i="1"/>
  <c r="F94" i="3" s="1"/>
  <c r="E93" i="4" s="1"/>
  <c r="B100" i="1"/>
  <c r="A95" i="3" s="1"/>
  <c r="B95" i="3" s="1"/>
  <c r="C95" i="3" s="1"/>
  <c r="B94" i="4" s="1"/>
  <c r="C100" i="1"/>
  <c r="D100" i="1"/>
  <c r="F100" i="1"/>
  <c r="G100" i="1"/>
  <c r="F95" i="3" s="1"/>
  <c r="E94" i="4" s="1"/>
  <c r="B101" i="1"/>
  <c r="A96" i="3" s="1"/>
  <c r="B96" i="3" s="1"/>
  <c r="C96" i="3" s="1"/>
  <c r="B95" i="4" s="1"/>
  <c r="C101" i="1"/>
  <c r="D101" i="1"/>
  <c r="F101" i="1"/>
  <c r="G101" i="1"/>
  <c r="F96" i="3" s="1"/>
  <c r="E95" i="4" s="1"/>
  <c r="B102" i="1"/>
  <c r="A97" i="3" s="1"/>
  <c r="B97" i="3" s="1"/>
  <c r="C97" i="3" s="1"/>
  <c r="B96" i="4" s="1"/>
  <c r="C102" i="1"/>
  <c r="D102" i="1"/>
  <c r="F102" i="1"/>
  <c r="G102" i="1"/>
  <c r="F97" i="3" s="1"/>
  <c r="E96" i="4" s="1"/>
  <c r="B103" i="1"/>
  <c r="A98" i="3" s="1"/>
  <c r="B98" i="3" s="1"/>
  <c r="C98" i="3" s="1"/>
  <c r="B97" i="4" s="1"/>
  <c r="C103" i="1"/>
  <c r="D103" i="1"/>
  <c r="F103" i="1"/>
  <c r="G103" i="1"/>
  <c r="F98" i="3" s="1"/>
  <c r="E97" i="4" s="1"/>
  <c r="B104" i="1"/>
  <c r="A99" i="3" s="1"/>
  <c r="B99" i="3" s="1"/>
  <c r="C99" i="3" s="1"/>
  <c r="B98" i="4" s="1"/>
  <c r="C104" i="1"/>
  <c r="D104" i="1"/>
  <c r="F104" i="1"/>
  <c r="G104" i="1"/>
  <c r="F99" i="3" s="1"/>
  <c r="E98" i="4" s="1"/>
  <c r="B105" i="1"/>
  <c r="A100" i="3" s="1"/>
  <c r="B100" i="3" s="1"/>
  <c r="C100" i="3" s="1"/>
  <c r="B99" i="4" s="1"/>
  <c r="C105" i="1"/>
  <c r="D105" i="1"/>
  <c r="F105" i="1"/>
  <c r="G105" i="1"/>
  <c r="F100" i="3" s="1"/>
  <c r="E99" i="4" s="1"/>
  <c r="B106" i="1"/>
  <c r="A101" i="3" s="1"/>
  <c r="B101" i="3" s="1"/>
  <c r="C101" i="3" s="1"/>
  <c r="B100" i="4" s="1"/>
  <c r="C106" i="1"/>
  <c r="D106" i="1"/>
  <c r="F106" i="1"/>
  <c r="G106" i="1"/>
  <c r="F101" i="3" s="1"/>
  <c r="E100" i="4" s="1"/>
  <c r="B107" i="1"/>
  <c r="A102" i="3" s="1"/>
  <c r="B102" i="3" s="1"/>
  <c r="C102" i="3" s="1"/>
  <c r="B101" i="4" s="1"/>
  <c r="C107" i="1"/>
  <c r="D107" i="1"/>
  <c r="F107" i="1"/>
  <c r="G107" i="1"/>
  <c r="F102" i="3" s="1"/>
  <c r="E101" i="4" s="1"/>
  <c r="B108" i="1"/>
  <c r="A103" i="3" s="1"/>
  <c r="B103" i="3" s="1"/>
  <c r="C103" i="3" s="1"/>
  <c r="B102" i="4" s="1"/>
  <c r="C108" i="1"/>
  <c r="D108" i="1"/>
  <c r="F108" i="1"/>
  <c r="G108" i="1"/>
  <c r="F103" i="3" s="1"/>
  <c r="E102" i="4" s="1"/>
  <c r="B109" i="1"/>
  <c r="A104" i="3" s="1"/>
  <c r="B104" i="3" s="1"/>
  <c r="C104" i="3" s="1"/>
  <c r="B103" i="4" s="1"/>
  <c r="C109" i="1"/>
  <c r="D109" i="1"/>
  <c r="F109" i="1"/>
  <c r="G109" i="1"/>
  <c r="F104" i="3" s="1"/>
  <c r="E103" i="4" s="1"/>
  <c r="B110" i="1"/>
  <c r="A105" i="3" s="1"/>
  <c r="B105" i="3" s="1"/>
  <c r="C105" i="3" s="1"/>
  <c r="B104" i="4" s="1"/>
  <c r="C110" i="1"/>
  <c r="D110" i="1"/>
  <c r="F110" i="1"/>
  <c r="G110" i="1"/>
  <c r="F105" i="3" s="1"/>
  <c r="E104" i="4" s="1"/>
  <c r="B111" i="1"/>
  <c r="A106" i="3" s="1"/>
  <c r="B106" i="3" s="1"/>
  <c r="C106" i="3" s="1"/>
  <c r="B105" i="4" s="1"/>
  <c r="C111" i="1"/>
  <c r="D111" i="1"/>
  <c r="F111" i="1"/>
  <c r="G111" i="1"/>
  <c r="F106" i="3" s="1"/>
  <c r="E105" i="4" s="1"/>
  <c r="B112" i="1"/>
  <c r="A107" i="3" s="1"/>
  <c r="B107" i="3" s="1"/>
  <c r="C107" i="3" s="1"/>
  <c r="B106" i="4" s="1"/>
  <c r="C112" i="1"/>
  <c r="D112" i="1"/>
  <c r="F112" i="1"/>
  <c r="G112" i="1"/>
  <c r="F107" i="3" s="1"/>
  <c r="E106" i="4" s="1"/>
  <c r="B113" i="1"/>
  <c r="A108" i="3" s="1"/>
  <c r="B108" i="3" s="1"/>
  <c r="C108" i="3" s="1"/>
  <c r="B107" i="4" s="1"/>
  <c r="C113" i="1"/>
  <c r="D113" i="1"/>
  <c r="F113" i="1"/>
  <c r="G113" i="1"/>
  <c r="F108" i="3" s="1"/>
  <c r="E107" i="4" s="1"/>
  <c r="B114" i="1"/>
  <c r="A109" i="3" s="1"/>
  <c r="B109" i="3" s="1"/>
  <c r="C109" i="3" s="1"/>
  <c r="B108" i="4" s="1"/>
  <c r="C114" i="1"/>
  <c r="D114" i="1"/>
  <c r="F114" i="1"/>
  <c r="G114" i="1"/>
  <c r="F109" i="3" s="1"/>
  <c r="E108" i="4" s="1"/>
  <c r="B115" i="1"/>
  <c r="A110" i="3" s="1"/>
  <c r="B110" i="3" s="1"/>
  <c r="C110" i="3" s="1"/>
  <c r="B109" i="4" s="1"/>
  <c r="C115" i="1"/>
  <c r="D115" i="1"/>
  <c r="F115" i="1"/>
  <c r="G115" i="1"/>
  <c r="F110" i="3" s="1"/>
  <c r="E109" i="4" s="1"/>
  <c r="B116" i="1"/>
  <c r="A111" i="3" s="1"/>
  <c r="B111" i="3" s="1"/>
  <c r="C111" i="3" s="1"/>
  <c r="B110" i="4" s="1"/>
  <c r="C116" i="1"/>
  <c r="D116" i="1"/>
  <c r="F116" i="1"/>
  <c r="G116" i="1"/>
  <c r="F111" i="3" s="1"/>
  <c r="E110" i="4" s="1"/>
  <c r="B117" i="1"/>
  <c r="A112" i="3" s="1"/>
  <c r="B112" i="3" s="1"/>
  <c r="C112" i="3" s="1"/>
  <c r="B111" i="4" s="1"/>
  <c r="C117" i="1"/>
  <c r="D117" i="1"/>
  <c r="F117" i="1"/>
  <c r="G117" i="1"/>
  <c r="F112" i="3" s="1"/>
  <c r="E111" i="4" s="1"/>
  <c r="B118" i="1"/>
  <c r="A113" i="3" s="1"/>
  <c r="B113" i="3" s="1"/>
  <c r="C113" i="3" s="1"/>
  <c r="B112" i="4" s="1"/>
  <c r="C118" i="1"/>
  <c r="D118" i="1"/>
  <c r="F118" i="1"/>
  <c r="G118" i="1"/>
  <c r="F113" i="3" s="1"/>
  <c r="E112" i="4" s="1"/>
  <c r="B119" i="1"/>
  <c r="A114" i="3" s="1"/>
  <c r="B114" i="3" s="1"/>
  <c r="C114" i="3" s="1"/>
  <c r="B113" i="4" s="1"/>
  <c r="C119" i="1"/>
  <c r="D119" i="1"/>
  <c r="F119" i="1"/>
  <c r="G119" i="1"/>
  <c r="F114" i="3" s="1"/>
  <c r="E113" i="4" s="1"/>
  <c r="B120" i="1"/>
  <c r="A115" i="3" s="1"/>
  <c r="B115" i="3" s="1"/>
  <c r="C115" i="3" s="1"/>
  <c r="B114" i="4" s="1"/>
  <c r="C120" i="1"/>
  <c r="D120" i="1"/>
  <c r="F120" i="1"/>
  <c r="G120" i="1"/>
  <c r="F115" i="3" s="1"/>
  <c r="E114" i="4" s="1"/>
  <c r="B121" i="1"/>
  <c r="A116" i="3" s="1"/>
  <c r="B116" i="3" s="1"/>
  <c r="C116" i="3" s="1"/>
  <c r="B115" i="4" s="1"/>
  <c r="C121" i="1"/>
  <c r="D121" i="1"/>
  <c r="F121" i="1"/>
  <c r="G121" i="1"/>
  <c r="F116" i="3" s="1"/>
  <c r="E115" i="4" s="1"/>
  <c r="B122" i="1"/>
  <c r="A117" i="3" s="1"/>
  <c r="B117" i="3" s="1"/>
  <c r="C117" i="3" s="1"/>
  <c r="B116" i="4" s="1"/>
  <c r="C122" i="1"/>
  <c r="D122" i="1"/>
  <c r="F122" i="1"/>
  <c r="G122" i="1"/>
  <c r="F117" i="3" s="1"/>
  <c r="E116" i="4" s="1"/>
  <c r="B123" i="1"/>
  <c r="A118" i="3" s="1"/>
  <c r="B118" i="3" s="1"/>
  <c r="C118" i="3" s="1"/>
  <c r="B117" i="4" s="1"/>
  <c r="C123" i="1"/>
  <c r="D123" i="1"/>
  <c r="F123" i="1"/>
  <c r="G123" i="1"/>
  <c r="F118" i="3" s="1"/>
  <c r="E117" i="4" s="1"/>
  <c r="B124" i="1"/>
  <c r="A119" i="3" s="1"/>
  <c r="B119" i="3" s="1"/>
  <c r="C119" i="3" s="1"/>
  <c r="B118" i="4" s="1"/>
  <c r="C124" i="1"/>
  <c r="D124" i="1"/>
  <c r="F124" i="1"/>
  <c r="G124" i="1"/>
  <c r="F119" i="3" s="1"/>
  <c r="E118" i="4" s="1"/>
  <c r="B125" i="1"/>
  <c r="A120" i="3" s="1"/>
  <c r="B120" i="3" s="1"/>
  <c r="C120" i="3" s="1"/>
  <c r="B119" i="4" s="1"/>
  <c r="C125" i="1"/>
  <c r="D125" i="1"/>
  <c r="F125" i="1"/>
  <c r="G125" i="1"/>
  <c r="F120" i="3" s="1"/>
  <c r="E119" i="4" s="1"/>
  <c r="B126" i="1"/>
  <c r="A121" i="3" s="1"/>
  <c r="B121" i="3" s="1"/>
  <c r="C121" i="3" s="1"/>
  <c r="B120" i="4" s="1"/>
  <c r="C126" i="1"/>
  <c r="D126" i="1"/>
  <c r="F126" i="1"/>
  <c r="G126" i="1"/>
  <c r="F121" i="3" s="1"/>
  <c r="E120" i="4" s="1"/>
  <c r="B127" i="1"/>
  <c r="A122" i="3" s="1"/>
  <c r="B122" i="3" s="1"/>
  <c r="C122" i="3" s="1"/>
  <c r="B121" i="4" s="1"/>
  <c r="C127" i="1"/>
  <c r="D127" i="1"/>
  <c r="F127" i="1"/>
  <c r="G127" i="1"/>
  <c r="F122" i="3" s="1"/>
  <c r="E121" i="4" s="1"/>
  <c r="B128" i="1"/>
  <c r="A123" i="3" s="1"/>
  <c r="B123" i="3" s="1"/>
  <c r="C123" i="3" s="1"/>
  <c r="B122" i="4" s="1"/>
  <c r="C128" i="1"/>
  <c r="D128" i="1"/>
  <c r="F128" i="1"/>
  <c r="G128" i="1"/>
  <c r="F123" i="3" s="1"/>
  <c r="E122" i="4" s="1"/>
  <c r="B129" i="1"/>
  <c r="A124" i="3" s="1"/>
  <c r="B124" i="3" s="1"/>
  <c r="C124" i="3" s="1"/>
  <c r="B123" i="4" s="1"/>
  <c r="C129" i="1"/>
  <c r="D129" i="1"/>
  <c r="F129" i="1"/>
  <c r="G129" i="1"/>
  <c r="F124" i="3" s="1"/>
  <c r="E123" i="4" s="1"/>
  <c r="B130" i="1"/>
  <c r="A125" i="3" s="1"/>
  <c r="B125" i="3" s="1"/>
  <c r="C125" i="3" s="1"/>
  <c r="B124" i="4" s="1"/>
  <c r="C130" i="1"/>
  <c r="D130" i="1"/>
  <c r="F130" i="1"/>
  <c r="G130" i="1"/>
  <c r="F125" i="3" s="1"/>
  <c r="E124" i="4" s="1"/>
  <c r="B131" i="1"/>
  <c r="A126" i="3" s="1"/>
  <c r="B126" i="3" s="1"/>
  <c r="C126" i="3" s="1"/>
  <c r="B125" i="4" s="1"/>
  <c r="C131" i="1"/>
  <c r="D131" i="1"/>
  <c r="F131" i="1"/>
  <c r="G131" i="1"/>
  <c r="F126" i="3" s="1"/>
  <c r="E125" i="4" s="1"/>
  <c r="B132" i="1"/>
  <c r="A127" i="3" s="1"/>
  <c r="B127" i="3" s="1"/>
  <c r="C127" i="3" s="1"/>
  <c r="B126" i="4" s="1"/>
  <c r="C132" i="1"/>
  <c r="D132" i="1"/>
  <c r="F132" i="1"/>
  <c r="G132" i="1"/>
  <c r="F127" i="3" s="1"/>
  <c r="E126" i="4" s="1"/>
  <c r="B133" i="1"/>
  <c r="A128" i="3" s="1"/>
  <c r="B128" i="3" s="1"/>
  <c r="C128" i="3" s="1"/>
  <c r="B127" i="4" s="1"/>
  <c r="C133" i="1"/>
  <c r="D133" i="1"/>
  <c r="F133" i="1"/>
  <c r="G133" i="1"/>
  <c r="F128" i="3" s="1"/>
  <c r="E127" i="4" s="1"/>
  <c r="B134" i="1"/>
  <c r="A129" i="3" s="1"/>
  <c r="B129" i="3" s="1"/>
  <c r="C129" i="3" s="1"/>
  <c r="B128" i="4" s="1"/>
  <c r="C134" i="1"/>
  <c r="D134" i="1"/>
  <c r="F134" i="1"/>
  <c r="G134" i="1"/>
  <c r="F129" i="3" s="1"/>
  <c r="E128" i="4" s="1"/>
  <c r="B135" i="1"/>
  <c r="A130" i="3" s="1"/>
  <c r="B130" i="3" s="1"/>
  <c r="C130" i="3" s="1"/>
  <c r="B129" i="4" s="1"/>
  <c r="C135" i="1"/>
  <c r="D135" i="1"/>
  <c r="F135" i="1"/>
  <c r="G135" i="1"/>
  <c r="F130" i="3" s="1"/>
  <c r="E129" i="4" s="1"/>
  <c r="B136" i="1"/>
  <c r="A131" i="3" s="1"/>
  <c r="B131" i="3" s="1"/>
  <c r="C131" i="3" s="1"/>
  <c r="B130" i="4" s="1"/>
  <c r="C136" i="1"/>
  <c r="D136" i="1"/>
  <c r="F136" i="1"/>
  <c r="G136" i="1"/>
  <c r="F131" i="3" s="1"/>
  <c r="E130" i="4" s="1"/>
  <c r="B137" i="1"/>
  <c r="A132" i="3" s="1"/>
  <c r="B132" i="3" s="1"/>
  <c r="C132" i="3" s="1"/>
  <c r="B131" i="4" s="1"/>
  <c r="C137" i="1"/>
  <c r="D137" i="1"/>
  <c r="F137" i="1"/>
  <c r="G137" i="1"/>
  <c r="F132" i="3" s="1"/>
  <c r="E131" i="4" s="1"/>
  <c r="B138" i="1"/>
  <c r="A133" i="3" s="1"/>
  <c r="B133" i="3" s="1"/>
  <c r="C133" i="3" s="1"/>
  <c r="B132" i="4" s="1"/>
  <c r="C138" i="1"/>
  <c r="D138" i="1"/>
  <c r="F138" i="1"/>
  <c r="G138" i="1"/>
  <c r="F133" i="3" s="1"/>
  <c r="E132" i="4" s="1"/>
  <c r="B139" i="1"/>
  <c r="A134" i="3" s="1"/>
  <c r="B134" i="3" s="1"/>
  <c r="C134" i="3" s="1"/>
  <c r="B133" i="4" s="1"/>
  <c r="C139" i="1"/>
  <c r="D139" i="1"/>
  <c r="F139" i="1"/>
  <c r="G139" i="1"/>
  <c r="F134" i="3" s="1"/>
  <c r="E133" i="4" s="1"/>
  <c r="B140" i="1"/>
  <c r="A135" i="3" s="1"/>
  <c r="B135" i="3" s="1"/>
  <c r="C135" i="3" s="1"/>
  <c r="B134" i="4" s="1"/>
  <c r="C140" i="1"/>
  <c r="D140" i="1"/>
  <c r="F140" i="1"/>
  <c r="G140" i="1"/>
  <c r="F135" i="3" s="1"/>
  <c r="E134" i="4" s="1"/>
  <c r="B141" i="1"/>
  <c r="A136" i="3" s="1"/>
  <c r="B136" i="3" s="1"/>
  <c r="C136" i="3" s="1"/>
  <c r="B135" i="4" s="1"/>
  <c r="C141" i="1"/>
  <c r="D141" i="1"/>
  <c r="F141" i="1"/>
  <c r="G141" i="1"/>
  <c r="F136" i="3" s="1"/>
  <c r="E135" i="4" s="1"/>
  <c r="B142" i="1"/>
  <c r="A137" i="3" s="1"/>
  <c r="B137" i="3" s="1"/>
  <c r="C137" i="3" s="1"/>
  <c r="B136" i="4" s="1"/>
  <c r="C142" i="1"/>
  <c r="D142" i="1"/>
  <c r="F142" i="1"/>
  <c r="G142" i="1"/>
  <c r="F137" i="3" s="1"/>
  <c r="E136" i="4" s="1"/>
  <c r="B143" i="1"/>
  <c r="A138" i="3" s="1"/>
  <c r="B138" i="3" s="1"/>
  <c r="C138" i="3" s="1"/>
  <c r="B137" i="4" s="1"/>
  <c r="C143" i="1"/>
  <c r="D143" i="1"/>
  <c r="F143" i="1"/>
  <c r="G143" i="1"/>
  <c r="F138" i="3" s="1"/>
  <c r="E137" i="4" s="1"/>
  <c r="B144" i="1"/>
  <c r="A139" i="3" s="1"/>
  <c r="B139" i="3" s="1"/>
  <c r="C139" i="3" s="1"/>
  <c r="B138" i="4" s="1"/>
  <c r="C144" i="1"/>
  <c r="D144" i="1"/>
  <c r="F144" i="1"/>
  <c r="G144" i="1"/>
  <c r="F139" i="3" s="1"/>
  <c r="E138" i="4" s="1"/>
  <c r="B145" i="1"/>
  <c r="A140" i="3" s="1"/>
  <c r="B140" i="3" s="1"/>
  <c r="C140" i="3" s="1"/>
  <c r="B139" i="4" s="1"/>
  <c r="C145" i="1"/>
  <c r="D145" i="1"/>
  <c r="F145" i="1"/>
  <c r="G145" i="1"/>
  <c r="F140" i="3" s="1"/>
  <c r="E139" i="4" s="1"/>
  <c r="B146" i="1"/>
  <c r="A141" i="3" s="1"/>
  <c r="B141" i="3" s="1"/>
  <c r="C141" i="3" s="1"/>
  <c r="B140" i="4" s="1"/>
  <c r="C146" i="1"/>
  <c r="D146" i="1"/>
  <c r="F146" i="1"/>
  <c r="G146" i="1"/>
  <c r="F141" i="3" s="1"/>
  <c r="E140" i="4" s="1"/>
  <c r="B147" i="1"/>
  <c r="A142" i="3" s="1"/>
  <c r="B142" i="3" s="1"/>
  <c r="C142" i="3" s="1"/>
  <c r="B141" i="4" s="1"/>
  <c r="C147" i="1"/>
  <c r="D147" i="1"/>
  <c r="F147" i="1"/>
  <c r="G147" i="1"/>
  <c r="F142" i="3" s="1"/>
  <c r="E141" i="4" s="1"/>
  <c r="B148" i="1"/>
  <c r="A143" i="3" s="1"/>
  <c r="B143" i="3" s="1"/>
  <c r="C143" i="3" s="1"/>
  <c r="B142" i="4" s="1"/>
  <c r="C148" i="1"/>
  <c r="D148" i="1"/>
  <c r="F148" i="1"/>
  <c r="G148" i="1"/>
  <c r="F143" i="3" s="1"/>
  <c r="E142" i="4" s="1"/>
  <c r="B149" i="1"/>
  <c r="A144" i="3" s="1"/>
  <c r="B144" i="3" s="1"/>
  <c r="C144" i="3" s="1"/>
  <c r="B143" i="4" s="1"/>
  <c r="C149" i="1"/>
  <c r="D149" i="1"/>
  <c r="F149" i="1"/>
  <c r="G149" i="1"/>
  <c r="F144" i="3" s="1"/>
  <c r="E143" i="4" s="1"/>
  <c r="B150" i="1"/>
  <c r="A145" i="3" s="1"/>
  <c r="B145" i="3" s="1"/>
  <c r="C145" i="3" s="1"/>
  <c r="B144" i="4" s="1"/>
  <c r="C150" i="1"/>
  <c r="D150" i="1"/>
  <c r="F150" i="1"/>
  <c r="G150" i="1"/>
  <c r="F145" i="3" s="1"/>
  <c r="E144" i="4" s="1"/>
  <c r="B151" i="1"/>
  <c r="A146" i="3" s="1"/>
  <c r="B146" i="3" s="1"/>
  <c r="C146" i="3" s="1"/>
  <c r="B145" i="4" s="1"/>
  <c r="C151" i="1"/>
  <c r="D151" i="1"/>
  <c r="D146" i="3"/>
  <c r="C145" i="4" s="1"/>
  <c r="F151" i="1"/>
  <c r="G151" i="1"/>
  <c r="F146" i="3" s="1"/>
  <c r="E145" i="4" s="1"/>
  <c r="B152" i="1"/>
  <c r="A147" i="3" s="1"/>
  <c r="B147" i="3" s="1"/>
  <c r="C147" i="3" s="1"/>
  <c r="B146" i="4" s="1"/>
  <c r="C152" i="1"/>
  <c r="D152" i="1"/>
  <c r="F152" i="1"/>
  <c r="G152" i="1"/>
  <c r="F147" i="3" s="1"/>
  <c r="E146" i="4" s="1"/>
  <c r="B153" i="1"/>
  <c r="A148" i="3" s="1"/>
  <c r="B148" i="3" s="1"/>
  <c r="C148" i="3" s="1"/>
  <c r="B147" i="4" s="1"/>
  <c r="C153" i="1"/>
  <c r="D153" i="1"/>
  <c r="F153" i="1"/>
  <c r="G153" i="1"/>
  <c r="F148" i="3" s="1"/>
  <c r="E147" i="4" s="1"/>
  <c r="B154" i="1"/>
  <c r="A149" i="3" s="1"/>
  <c r="B149" i="3" s="1"/>
  <c r="C149" i="3" s="1"/>
  <c r="B148" i="4" s="1"/>
  <c r="C154" i="1"/>
  <c r="D154" i="1"/>
  <c r="F154" i="1"/>
  <c r="G154" i="1"/>
  <c r="F149" i="3" s="1"/>
  <c r="E148" i="4" s="1"/>
  <c r="B155" i="1"/>
  <c r="A150" i="3" s="1"/>
  <c r="B150" i="3" s="1"/>
  <c r="C150" i="3" s="1"/>
  <c r="B149" i="4" s="1"/>
  <c r="C155" i="1"/>
  <c r="D155" i="1"/>
  <c r="F155" i="1"/>
  <c r="G155" i="1"/>
  <c r="F150" i="3" s="1"/>
  <c r="E149" i="4" s="1"/>
  <c r="B156" i="1"/>
  <c r="A151" i="3" s="1"/>
  <c r="B151" i="3" s="1"/>
  <c r="C151" i="3" s="1"/>
  <c r="B150" i="4" s="1"/>
  <c r="C156" i="1"/>
  <c r="D156" i="1"/>
  <c r="F156" i="1"/>
  <c r="G156" i="1"/>
  <c r="F151" i="3" s="1"/>
  <c r="E150" i="4" s="1"/>
  <c r="B157" i="1"/>
  <c r="A152" i="3" s="1"/>
  <c r="B152" i="3" s="1"/>
  <c r="C152" i="3" s="1"/>
  <c r="B151" i="4" s="1"/>
  <c r="C157" i="1"/>
  <c r="D157" i="1"/>
  <c r="F157" i="1"/>
  <c r="G157" i="1"/>
  <c r="F152" i="3" s="1"/>
  <c r="E151" i="4" s="1"/>
  <c r="B158" i="1"/>
  <c r="A153" i="3" s="1"/>
  <c r="B153" i="3" s="1"/>
  <c r="C153" i="3" s="1"/>
  <c r="B152" i="4" s="1"/>
  <c r="C158" i="1"/>
  <c r="D158" i="1"/>
  <c r="F158" i="1"/>
  <c r="G158" i="1"/>
  <c r="F153" i="3" s="1"/>
  <c r="E152" i="4" s="1"/>
  <c r="B159" i="1"/>
  <c r="A154" i="3" s="1"/>
  <c r="B154" i="3" s="1"/>
  <c r="C154" i="3" s="1"/>
  <c r="B153" i="4" s="1"/>
  <c r="C159" i="1"/>
  <c r="D159" i="1"/>
  <c r="F159" i="1"/>
  <c r="G159" i="1"/>
  <c r="F154" i="3" s="1"/>
  <c r="E153" i="4" s="1"/>
  <c r="B160" i="1"/>
  <c r="A155" i="3" s="1"/>
  <c r="B155" i="3" s="1"/>
  <c r="C155" i="3" s="1"/>
  <c r="B154" i="4" s="1"/>
  <c r="C160" i="1"/>
  <c r="D160" i="1"/>
  <c r="F160" i="1"/>
  <c r="G160" i="1"/>
  <c r="F155" i="3" s="1"/>
  <c r="E154" i="4" s="1"/>
  <c r="B161" i="1"/>
  <c r="A156" i="3" s="1"/>
  <c r="B156" i="3" s="1"/>
  <c r="C156" i="3" s="1"/>
  <c r="B155" i="4" s="1"/>
  <c r="C161" i="1"/>
  <c r="D161" i="1"/>
  <c r="F161" i="1"/>
  <c r="G161" i="1"/>
  <c r="F156" i="3" s="1"/>
  <c r="E155" i="4" s="1"/>
  <c r="B162" i="1"/>
  <c r="A157" i="3" s="1"/>
  <c r="B157" i="3" s="1"/>
  <c r="C157" i="3" s="1"/>
  <c r="B156" i="4" s="1"/>
  <c r="C162" i="1"/>
  <c r="D162" i="1"/>
  <c r="F162" i="1"/>
  <c r="G162" i="1"/>
  <c r="F157" i="3" s="1"/>
  <c r="E156" i="4" s="1"/>
  <c r="B163" i="1"/>
  <c r="A158" i="3" s="1"/>
  <c r="B158" i="3" s="1"/>
  <c r="C158" i="3" s="1"/>
  <c r="B157" i="4" s="1"/>
  <c r="C163" i="1"/>
  <c r="D163" i="1"/>
  <c r="F163" i="1"/>
  <c r="G163" i="1"/>
  <c r="F158" i="3" s="1"/>
  <c r="E157" i="4" s="1"/>
  <c r="B164" i="1"/>
  <c r="A159" i="3" s="1"/>
  <c r="B159" i="3" s="1"/>
  <c r="C159" i="3" s="1"/>
  <c r="B158" i="4" s="1"/>
  <c r="C164" i="1"/>
  <c r="D164" i="1"/>
  <c r="F164" i="1"/>
  <c r="G164" i="1"/>
  <c r="F159" i="3" s="1"/>
  <c r="E158" i="4" s="1"/>
  <c r="B165" i="1"/>
  <c r="A160" i="3" s="1"/>
  <c r="B160" i="3" s="1"/>
  <c r="C160" i="3" s="1"/>
  <c r="B159" i="4" s="1"/>
  <c r="C165" i="1"/>
  <c r="D165" i="1"/>
  <c r="F165" i="1"/>
  <c r="G165" i="1"/>
  <c r="F160" i="3" s="1"/>
  <c r="E159" i="4" s="1"/>
  <c r="B166" i="1"/>
  <c r="A161" i="3" s="1"/>
  <c r="B161" i="3" s="1"/>
  <c r="C161" i="3" s="1"/>
  <c r="B160" i="4" s="1"/>
  <c r="C166" i="1"/>
  <c r="D166" i="1"/>
  <c r="F166" i="1"/>
  <c r="G166" i="1"/>
  <c r="F161" i="3" s="1"/>
  <c r="E160" i="4" s="1"/>
  <c r="B167" i="1"/>
  <c r="A162" i="3" s="1"/>
  <c r="B162" i="3" s="1"/>
  <c r="C162" i="3" s="1"/>
  <c r="B161" i="4" s="1"/>
  <c r="C167" i="1"/>
  <c r="D167" i="1"/>
  <c r="F167" i="1"/>
  <c r="G167" i="1"/>
  <c r="F162" i="3" s="1"/>
  <c r="E161" i="4" s="1"/>
  <c r="B168" i="1"/>
  <c r="A163" i="3" s="1"/>
  <c r="B163" i="3" s="1"/>
  <c r="C163" i="3" s="1"/>
  <c r="B162" i="4" s="1"/>
  <c r="C168" i="1"/>
  <c r="D168" i="1"/>
  <c r="F168" i="1"/>
  <c r="G168" i="1"/>
  <c r="F163" i="3" s="1"/>
  <c r="E162" i="4" s="1"/>
  <c r="B169" i="1"/>
  <c r="A164" i="3" s="1"/>
  <c r="B164" i="3" s="1"/>
  <c r="C164" i="3" s="1"/>
  <c r="B163" i="4" s="1"/>
  <c r="C169" i="1"/>
  <c r="D169" i="1"/>
  <c r="F169" i="1"/>
  <c r="G169" i="1"/>
  <c r="F164" i="3" s="1"/>
  <c r="E163" i="4" s="1"/>
  <c r="B170" i="1"/>
  <c r="A165" i="3" s="1"/>
  <c r="B165" i="3" s="1"/>
  <c r="C165" i="3" s="1"/>
  <c r="B164" i="4" s="1"/>
  <c r="C170" i="1"/>
  <c r="D170" i="1"/>
  <c r="F170" i="1"/>
  <c r="G170" i="1"/>
  <c r="F165" i="3" s="1"/>
  <c r="E164" i="4" s="1"/>
  <c r="B171" i="1"/>
  <c r="A166" i="3" s="1"/>
  <c r="B166" i="3" s="1"/>
  <c r="C166" i="3" s="1"/>
  <c r="B165" i="4" s="1"/>
  <c r="C171" i="1"/>
  <c r="D171" i="1"/>
  <c r="F171" i="1"/>
  <c r="G171" i="1"/>
  <c r="F166" i="3" s="1"/>
  <c r="E165" i="4" s="1"/>
  <c r="B172" i="1"/>
  <c r="A167" i="3" s="1"/>
  <c r="B167" i="3" s="1"/>
  <c r="C167" i="3" s="1"/>
  <c r="B166" i="4" s="1"/>
  <c r="C172" i="1"/>
  <c r="D172" i="1"/>
  <c r="F172" i="1"/>
  <c r="G172" i="1"/>
  <c r="F167" i="3" s="1"/>
  <c r="E166" i="4" s="1"/>
  <c r="B173" i="1"/>
  <c r="A168" i="3" s="1"/>
  <c r="B168" i="3" s="1"/>
  <c r="C168" i="3" s="1"/>
  <c r="B167" i="4" s="1"/>
  <c r="C173" i="1"/>
  <c r="D173" i="1"/>
  <c r="F173" i="1"/>
  <c r="G173" i="1"/>
  <c r="F168" i="3" s="1"/>
  <c r="E167" i="4" s="1"/>
  <c r="B174" i="1"/>
  <c r="A169" i="3" s="1"/>
  <c r="B169" i="3" s="1"/>
  <c r="C169" i="3" s="1"/>
  <c r="B168" i="4" s="1"/>
  <c r="C174" i="1"/>
  <c r="D174" i="1"/>
  <c r="F174" i="1"/>
  <c r="G174" i="1"/>
  <c r="F169" i="3" s="1"/>
  <c r="E168" i="4" s="1"/>
  <c r="B175" i="1"/>
  <c r="A170" i="3" s="1"/>
  <c r="B170" i="3" s="1"/>
  <c r="C170" i="3" s="1"/>
  <c r="B169" i="4" s="1"/>
  <c r="C175" i="1"/>
  <c r="D175" i="1"/>
  <c r="F175" i="1"/>
  <c r="G175" i="1"/>
  <c r="F170" i="3" s="1"/>
  <c r="E169" i="4" s="1"/>
  <c r="B176" i="1"/>
  <c r="A171" i="3" s="1"/>
  <c r="B171" i="3" s="1"/>
  <c r="C171" i="3" s="1"/>
  <c r="B170" i="4" s="1"/>
  <c r="C176" i="1"/>
  <c r="D176" i="1"/>
  <c r="F176" i="1"/>
  <c r="G176" i="1"/>
  <c r="F171" i="3" s="1"/>
  <c r="E170" i="4" s="1"/>
  <c r="B177" i="1"/>
  <c r="A172" i="3" s="1"/>
  <c r="B172" i="3" s="1"/>
  <c r="C172" i="3" s="1"/>
  <c r="B171" i="4" s="1"/>
  <c r="C177" i="1"/>
  <c r="D177" i="1"/>
  <c r="F177" i="1"/>
  <c r="G177" i="1"/>
  <c r="F172" i="3" s="1"/>
  <c r="E171" i="4" s="1"/>
  <c r="B178" i="1"/>
  <c r="A173" i="3" s="1"/>
  <c r="B173" i="3" s="1"/>
  <c r="C173" i="3" s="1"/>
  <c r="B172" i="4" s="1"/>
  <c r="C178" i="1"/>
  <c r="D178" i="1"/>
  <c r="F178" i="1"/>
  <c r="G178" i="1"/>
  <c r="F173" i="3" s="1"/>
  <c r="E172" i="4" s="1"/>
  <c r="B179" i="1"/>
  <c r="A174" i="3" s="1"/>
  <c r="B174" i="3" s="1"/>
  <c r="C174" i="3" s="1"/>
  <c r="B173" i="4" s="1"/>
  <c r="C179" i="1"/>
  <c r="D179" i="1"/>
  <c r="F179" i="1"/>
  <c r="G179" i="1"/>
  <c r="F174" i="3" s="1"/>
  <c r="E173" i="4" s="1"/>
  <c r="B180" i="1"/>
  <c r="A175" i="3" s="1"/>
  <c r="B175" i="3" s="1"/>
  <c r="C175" i="3" s="1"/>
  <c r="B174" i="4" s="1"/>
  <c r="C180" i="1"/>
  <c r="D180" i="1"/>
  <c r="F180" i="1"/>
  <c r="G180" i="1"/>
  <c r="F175" i="3" s="1"/>
  <c r="E174" i="4" s="1"/>
  <c r="B181" i="1"/>
  <c r="A176" i="3" s="1"/>
  <c r="B176" i="3" s="1"/>
  <c r="C176" i="3" s="1"/>
  <c r="B175" i="4" s="1"/>
  <c r="C181" i="1"/>
  <c r="D181" i="1"/>
  <c r="F181" i="1"/>
  <c r="G181" i="1"/>
  <c r="F176" i="3" s="1"/>
  <c r="E175" i="4" s="1"/>
  <c r="B182" i="1"/>
  <c r="A177" i="3" s="1"/>
  <c r="B177" i="3" s="1"/>
  <c r="C177" i="3" s="1"/>
  <c r="B176" i="4" s="1"/>
  <c r="C182" i="1"/>
  <c r="D182" i="1"/>
  <c r="F182" i="1"/>
  <c r="G182" i="1"/>
  <c r="F177" i="3" s="1"/>
  <c r="E176" i="4" s="1"/>
  <c r="B183" i="1"/>
  <c r="A178" i="3" s="1"/>
  <c r="B178" i="3" s="1"/>
  <c r="C178" i="3" s="1"/>
  <c r="B177" i="4" s="1"/>
  <c r="C183" i="1"/>
  <c r="D183" i="1"/>
  <c r="F183" i="1"/>
  <c r="G183" i="1"/>
  <c r="F178" i="3" s="1"/>
  <c r="E177" i="4" s="1"/>
  <c r="B184" i="1"/>
  <c r="A179" i="3" s="1"/>
  <c r="B179" i="3" s="1"/>
  <c r="C179" i="3" s="1"/>
  <c r="B178" i="4" s="1"/>
  <c r="C184" i="1"/>
  <c r="D184" i="1"/>
  <c r="F184" i="1"/>
  <c r="G184" i="1"/>
  <c r="F179" i="3" s="1"/>
  <c r="E178" i="4" s="1"/>
  <c r="B185" i="1"/>
  <c r="A180" i="3" s="1"/>
  <c r="B180" i="3" s="1"/>
  <c r="C180" i="3" s="1"/>
  <c r="B179" i="4" s="1"/>
  <c r="C185" i="1"/>
  <c r="D185" i="1"/>
  <c r="F185" i="1"/>
  <c r="G185" i="1"/>
  <c r="F180" i="3" s="1"/>
  <c r="E179" i="4" s="1"/>
  <c r="B186" i="1"/>
  <c r="A181" i="3" s="1"/>
  <c r="B181" i="3" s="1"/>
  <c r="C181" i="3" s="1"/>
  <c r="B180" i="4" s="1"/>
  <c r="C186" i="1"/>
  <c r="D186" i="1"/>
  <c r="F186" i="1"/>
  <c r="G186" i="1"/>
  <c r="F181" i="3" s="1"/>
  <c r="E180" i="4" s="1"/>
  <c r="B187" i="1"/>
  <c r="A182" i="3" s="1"/>
  <c r="B182" i="3" s="1"/>
  <c r="C182" i="3" s="1"/>
  <c r="B181" i="4" s="1"/>
  <c r="C187" i="1"/>
  <c r="D187" i="1"/>
  <c r="F187" i="1"/>
  <c r="G187" i="1"/>
  <c r="F182" i="3" s="1"/>
  <c r="E181" i="4" s="1"/>
  <c r="B188" i="1"/>
  <c r="A183" i="3" s="1"/>
  <c r="B183" i="3" s="1"/>
  <c r="C183" i="3" s="1"/>
  <c r="B182" i="4" s="1"/>
  <c r="C188" i="1"/>
  <c r="D188" i="1"/>
  <c r="F188" i="1"/>
  <c r="G188" i="1"/>
  <c r="F183" i="3" s="1"/>
  <c r="E182" i="4" s="1"/>
  <c r="B189" i="1"/>
  <c r="A184" i="3" s="1"/>
  <c r="B184" i="3" s="1"/>
  <c r="C184" i="3" s="1"/>
  <c r="B183" i="4" s="1"/>
  <c r="C189" i="1"/>
  <c r="D189" i="1"/>
  <c r="F189" i="1"/>
  <c r="G189" i="1"/>
  <c r="F184" i="3" s="1"/>
  <c r="E183" i="4" s="1"/>
  <c r="B190" i="1"/>
  <c r="A185" i="3" s="1"/>
  <c r="B185" i="3" s="1"/>
  <c r="C185" i="3" s="1"/>
  <c r="B184" i="4" s="1"/>
  <c r="C190" i="1"/>
  <c r="D190" i="1"/>
  <c r="F190" i="1"/>
  <c r="G190" i="1"/>
  <c r="F185" i="3" s="1"/>
  <c r="E184" i="4" s="1"/>
  <c r="B191" i="1"/>
  <c r="A186" i="3" s="1"/>
  <c r="B186" i="3" s="1"/>
  <c r="C186" i="3" s="1"/>
  <c r="B185" i="4" s="1"/>
  <c r="C191" i="1"/>
  <c r="D191" i="1"/>
  <c r="F191" i="1"/>
  <c r="G191" i="1"/>
  <c r="F186" i="3" s="1"/>
  <c r="E185" i="4" s="1"/>
  <c r="B192" i="1"/>
  <c r="A187" i="3" s="1"/>
  <c r="B187" i="3" s="1"/>
  <c r="C187" i="3" s="1"/>
  <c r="B186" i="4" s="1"/>
  <c r="C192" i="1"/>
  <c r="D192" i="1"/>
  <c r="F192" i="1"/>
  <c r="G192" i="1"/>
  <c r="F187" i="3" s="1"/>
  <c r="E186" i="4" s="1"/>
  <c r="B193" i="1"/>
  <c r="A188" i="3" s="1"/>
  <c r="B188" i="3" s="1"/>
  <c r="C188" i="3" s="1"/>
  <c r="B187" i="4" s="1"/>
  <c r="C193" i="1"/>
  <c r="D193" i="1"/>
  <c r="F193" i="1"/>
  <c r="G193" i="1"/>
  <c r="F188" i="3" s="1"/>
  <c r="E187" i="4" s="1"/>
  <c r="B194" i="1"/>
  <c r="A189" i="3" s="1"/>
  <c r="B189" i="3" s="1"/>
  <c r="C189" i="3" s="1"/>
  <c r="B188" i="4" s="1"/>
  <c r="C194" i="1"/>
  <c r="D194" i="1"/>
  <c r="F194" i="1"/>
  <c r="G194" i="1"/>
  <c r="F189" i="3" s="1"/>
  <c r="E188" i="4" s="1"/>
  <c r="B195" i="1"/>
  <c r="A190" i="3" s="1"/>
  <c r="B190" i="3" s="1"/>
  <c r="C190" i="3" s="1"/>
  <c r="B189" i="4" s="1"/>
  <c r="C195" i="1"/>
  <c r="D195" i="1"/>
  <c r="F195" i="1"/>
  <c r="G195" i="1"/>
  <c r="F190" i="3" s="1"/>
  <c r="E189" i="4" s="1"/>
  <c r="B196" i="1"/>
  <c r="A191" i="3" s="1"/>
  <c r="B191" i="3" s="1"/>
  <c r="C191" i="3" s="1"/>
  <c r="B190" i="4" s="1"/>
  <c r="C196" i="1"/>
  <c r="D196" i="1"/>
  <c r="F196" i="1"/>
  <c r="G196" i="1"/>
  <c r="F191" i="3" s="1"/>
  <c r="E190" i="4" s="1"/>
  <c r="B197" i="1"/>
  <c r="A192" i="3" s="1"/>
  <c r="B192" i="3" s="1"/>
  <c r="C192" i="3" s="1"/>
  <c r="B191" i="4" s="1"/>
  <c r="C197" i="1"/>
  <c r="D197" i="1"/>
  <c r="F197" i="1"/>
  <c r="G197" i="1"/>
  <c r="F192" i="3" s="1"/>
  <c r="E191" i="4" s="1"/>
  <c r="B198" i="1"/>
  <c r="A193" i="3" s="1"/>
  <c r="B193" i="3" s="1"/>
  <c r="C193" i="3" s="1"/>
  <c r="B192" i="4" s="1"/>
  <c r="C198" i="1"/>
  <c r="D198" i="1"/>
  <c r="F198" i="1"/>
  <c r="G198" i="1"/>
  <c r="F193" i="3" s="1"/>
  <c r="E192" i="4" s="1"/>
  <c r="B199" i="1"/>
  <c r="A194" i="3" s="1"/>
  <c r="B194" i="3" s="1"/>
  <c r="C194" i="3" s="1"/>
  <c r="B193" i="4" s="1"/>
  <c r="C199" i="1"/>
  <c r="D199" i="1"/>
  <c r="F199" i="1"/>
  <c r="G199" i="1"/>
  <c r="F194" i="3" s="1"/>
  <c r="E193" i="4" s="1"/>
  <c r="B200" i="1"/>
  <c r="A195" i="3" s="1"/>
  <c r="B195" i="3" s="1"/>
  <c r="C195" i="3" s="1"/>
  <c r="B194" i="4" s="1"/>
  <c r="C200" i="1"/>
  <c r="D200" i="1"/>
  <c r="F200" i="1"/>
  <c r="G200" i="1"/>
  <c r="F195" i="3" s="1"/>
  <c r="E194" i="4" s="1"/>
  <c r="B201" i="1"/>
  <c r="A196" i="3" s="1"/>
  <c r="B196" i="3" s="1"/>
  <c r="C196" i="3" s="1"/>
  <c r="B195" i="4" s="1"/>
  <c r="C201" i="1"/>
  <c r="D201" i="1"/>
  <c r="F201" i="1"/>
  <c r="G201" i="1"/>
  <c r="F196" i="3" s="1"/>
  <c r="E195" i="4" s="1"/>
  <c r="B202" i="1"/>
  <c r="A197" i="3" s="1"/>
  <c r="B197" i="3" s="1"/>
  <c r="C197" i="3" s="1"/>
  <c r="B196" i="4" s="1"/>
  <c r="C202" i="1"/>
  <c r="D202" i="1"/>
  <c r="F202" i="1"/>
  <c r="G202" i="1"/>
  <c r="F197" i="3" s="1"/>
  <c r="E196" i="4" s="1"/>
  <c r="B203" i="1"/>
  <c r="A198" i="3" s="1"/>
  <c r="B198" i="3" s="1"/>
  <c r="C198" i="3" s="1"/>
  <c r="B197" i="4" s="1"/>
  <c r="C203" i="1"/>
  <c r="D203" i="1"/>
  <c r="F203" i="1"/>
  <c r="G203" i="1"/>
  <c r="F198" i="3" s="1"/>
  <c r="E197" i="4" s="1"/>
  <c r="B204" i="1"/>
  <c r="A199" i="3" s="1"/>
  <c r="B199" i="3" s="1"/>
  <c r="C199" i="3" s="1"/>
  <c r="B198" i="4" s="1"/>
  <c r="C204" i="1"/>
  <c r="D204" i="1"/>
  <c r="F204" i="1"/>
  <c r="G204" i="1"/>
  <c r="F199" i="3" s="1"/>
  <c r="E198" i="4" s="1"/>
  <c r="B205" i="1"/>
  <c r="A200" i="3" s="1"/>
  <c r="B200" i="3" s="1"/>
  <c r="C200" i="3" s="1"/>
  <c r="B199" i="4" s="1"/>
  <c r="C205" i="1"/>
  <c r="D205" i="1"/>
  <c r="F205" i="1"/>
  <c r="G205" i="1"/>
  <c r="F200" i="3" s="1"/>
  <c r="E199" i="4" s="1"/>
  <c r="B206" i="1"/>
  <c r="A201" i="3" s="1"/>
  <c r="B201" i="3" s="1"/>
  <c r="C201" i="3" s="1"/>
  <c r="B200" i="4" s="1"/>
  <c r="C206" i="1"/>
  <c r="D206" i="1"/>
  <c r="F206" i="1"/>
  <c r="G206" i="1"/>
  <c r="F201" i="3" s="1"/>
  <c r="E200" i="4" s="1"/>
  <c r="B207" i="1"/>
  <c r="A202" i="3" s="1"/>
  <c r="B202" i="3" s="1"/>
  <c r="C202" i="3" s="1"/>
  <c r="B201" i="4" s="1"/>
  <c r="C207" i="1"/>
  <c r="D207" i="1"/>
  <c r="F207" i="1"/>
  <c r="G207" i="1"/>
  <c r="F202" i="3" s="1"/>
  <c r="E201" i="4" s="1"/>
  <c r="B208" i="1"/>
  <c r="A203" i="3" s="1"/>
  <c r="B203" i="3" s="1"/>
  <c r="C203" i="3" s="1"/>
  <c r="B202" i="4" s="1"/>
  <c r="C208" i="1"/>
  <c r="D208" i="1"/>
  <c r="F208" i="1"/>
  <c r="G208" i="1"/>
  <c r="F203" i="3" s="1"/>
  <c r="E202" i="4" s="1"/>
  <c r="B209" i="1"/>
  <c r="A204" i="3" s="1"/>
  <c r="B204" i="3" s="1"/>
  <c r="C204" i="3" s="1"/>
  <c r="B203" i="4" s="1"/>
  <c r="C209" i="1"/>
  <c r="D209" i="1"/>
  <c r="F209" i="1"/>
  <c r="G209" i="1"/>
  <c r="F204" i="3" s="1"/>
  <c r="E203" i="4" s="1"/>
  <c r="B210" i="1"/>
  <c r="A205" i="3" s="1"/>
  <c r="B205" i="3" s="1"/>
  <c r="C205" i="3" s="1"/>
  <c r="B204" i="4" s="1"/>
  <c r="C210" i="1"/>
  <c r="D210" i="1"/>
  <c r="F210" i="1"/>
  <c r="G210" i="1"/>
  <c r="F205" i="3" s="1"/>
  <c r="E204" i="4" s="1"/>
  <c r="B211" i="1"/>
  <c r="A206" i="3" s="1"/>
  <c r="B206" i="3" s="1"/>
  <c r="C206" i="3" s="1"/>
  <c r="B205" i="4" s="1"/>
  <c r="C211" i="1"/>
  <c r="D211" i="1"/>
  <c r="F211" i="1"/>
  <c r="G211" i="1"/>
  <c r="F206" i="3" s="1"/>
  <c r="E205" i="4" s="1"/>
  <c r="B212" i="1"/>
  <c r="A207" i="3" s="1"/>
  <c r="B207" i="3" s="1"/>
  <c r="C207" i="3" s="1"/>
  <c r="B206" i="4" s="1"/>
  <c r="C212" i="1"/>
  <c r="D212" i="1"/>
  <c r="F212" i="1"/>
  <c r="G212" i="1"/>
  <c r="F207" i="3" s="1"/>
  <c r="E206" i="4" s="1"/>
  <c r="B213" i="1"/>
  <c r="A208" i="3" s="1"/>
  <c r="B208" i="3" s="1"/>
  <c r="C208" i="3" s="1"/>
  <c r="B207" i="4" s="1"/>
  <c r="C213" i="1"/>
  <c r="D213" i="1"/>
  <c r="F213" i="1"/>
  <c r="G213" i="1"/>
  <c r="F208" i="3" s="1"/>
  <c r="E207" i="4" s="1"/>
  <c r="B214" i="1"/>
  <c r="A209" i="3" s="1"/>
  <c r="B209" i="3" s="1"/>
  <c r="C209" i="3" s="1"/>
  <c r="B208" i="4" s="1"/>
  <c r="C214" i="1"/>
  <c r="D214" i="1"/>
  <c r="F214" i="1"/>
  <c r="G214" i="1"/>
  <c r="F209" i="3" s="1"/>
  <c r="E208" i="4" s="1"/>
  <c r="B215" i="1"/>
  <c r="A210" i="3" s="1"/>
  <c r="B210" i="3" s="1"/>
  <c r="C210" i="3" s="1"/>
  <c r="B209" i="4" s="1"/>
  <c r="C215" i="1"/>
  <c r="D215" i="1"/>
  <c r="F215" i="1"/>
  <c r="G215" i="1"/>
  <c r="F210" i="3" s="1"/>
  <c r="E209" i="4" s="1"/>
  <c r="B216" i="1"/>
  <c r="A211" i="3" s="1"/>
  <c r="B211" i="3" s="1"/>
  <c r="C211" i="3" s="1"/>
  <c r="B210" i="4" s="1"/>
  <c r="C216" i="1"/>
  <c r="D216" i="1"/>
  <c r="F216" i="1"/>
  <c r="G216" i="1"/>
  <c r="F211" i="3" s="1"/>
  <c r="E210" i="4" s="1"/>
  <c r="B217" i="1"/>
  <c r="A212" i="3" s="1"/>
  <c r="B212" i="3" s="1"/>
  <c r="C212" i="3" s="1"/>
  <c r="B211" i="4" s="1"/>
  <c r="C217" i="1"/>
  <c r="D217" i="1"/>
  <c r="F217" i="1"/>
  <c r="G217" i="1"/>
  <c r="F212" i="3" s="1"/>
  <c r="E211" i="4" s="1"/>
  <c r="B218" i="1"/>
  <c r="A213" i="3" s="1"/>
  <c r="B213" i="3" s="1"/>
  <c r="C213" i="3" s="1"/>
  <c r="B212" i="4" s="1"/>
  <c r="C218" i="1"/>
  <c r="D218" i="1"/>
  <c r="F218" i="1"/>
  <c r="G218" i="1"/>
  <c r="F213" i="3" s="1"/>
  <c r="E212" i="4" s="1"/>
  <c r="B219" i="1"/>
  <c r="A214" i="3" s="1"/>
  <c r="B214" i="3" s="1"/>
  <c r="C214" i="3" s="1"/>
  <c r="B213" i="4" s="1"/>
  <c r="C219" i="1"/>
  <c r="D219" i="1"/>
  <c r="F219" i="1"/>
  <c r="G219" i="1"/>
  <c r="F214" i="3" s="1"/>
  <c r="E213" i="4" s="1"/>
  <c r="B220" i="1"/>
  <c r="A215" i="3" s="1"/>
  <c r="B215" i="3" s="1"/>
  <c r="C215" i="3" s="1"/>
  <c r="B214" i="4" s="1"/>
  <c r="C220" i="1"/>
  <c r="D220" i="1"/>
  <c r="F220" i="1"/>
  <c r="G220" i="1"/>
  <c r="F215" i="3" s="1"/>
  <c r="E214" i="4" s="1"/>
  <c r="B221" i="1"/>
  <c r="A216" i="3" s="1"/>
  <c r="B216" i="3" s="1"/>
  <c r="C216" i="3" s="1"/>
  <c r="B215" i="4" s="1"/>
  <c r="C221" i="1"/>
  <c r="D221" i="1"/>
  <c r="F221" i="1"/>
  <c r="G221" i="1"/>
  <c r="F216" i="3" s="1"/>
  <c r="E215" i="4" s="1"/>
  <c r="B222" i="1"/>
  <c r="A217" i="3" s="1"/>
  <c r="B217" i="3" s="1"/>
  <c r="C217" i="3" s="1"/>
  <c r="B216" i="4" s="1"/>
  <c r="C222" i="1"/>
  <c r="D222" i="1"/>
  <c r="F222" i="1"/>
  <c r="G222" i="1"/>
  <c r="F217" i="3" s="1"/>
  <c r="E216" i="4" s="1"/>
  <c r="B223" i="1"/>
  <c r="A218" i="3" s="1"/>
  <c r="B218" i="3" s="1"/>
  <c r="C218" i="3" s="1"/>
  <c r="B217" i="4" s="1"/>
  <c r="C223" i="1"/>
  <c r="D223" i="1"/>
  <c r="F223" i="1"/>
  <c r="G223" i="1"/>
  <c r="F218" i="3" s="1"/>
  <c r="E217" i="4" s="1"/>
  <c r="B224" i="1"/>
  <c r="A219" i="3" s="1"/>
  <c r="B219" i="3" s="1"/>
  <c r="C219" i="3" s="1"/>
  <c r="B218" i="4" s="1"/>
  <c r="C224" i="1"/>
  <c r="D224" i="1"/>
  <c r="F224" i="1"/>
  <c r="G224" i="1"/>
  <c r="F219" i="3" s="1"/>
  <c r="E218" i="4" s="1"/>
  <c r="B225" i="1"/>
  <c r="A220" i="3" s="1"/>
  <c r="B220" i="3" s="1"/>
  <c r="C220" i="3" s="1"/>
  <c r="B219" i="4" s="1"/>
  <c r="C225" i="1"/>
  <c r="D225" i="1"/>
  <c r="F225" i="1"/>
  <c r="G225" i="1"/>
  <c r="F220" i="3" s="1"/>
  <c r="E219" i="4" s="1"/>
  <c r="B226" i="1"/>
  <c r="A221" i="3" s="1"/>
  <c r="B221" i="3" s="1"/>
  <c r="C221" i="3" s="1"/>
  <c r="B220" i="4" s="1"/>
  <c r="C226" i="1"/>
  <c r="D226" i="1"/>
  <c r="F226" i="1"/>
  <c r="G226" i="1"/>
  <c r="F221" i="3" s="1"/>
  <c r="E220" i="4" s="1"/>
  <c r="B227" i="1"/>
  <c r="A222" i="3" s="1"/>
  <c r="B222" i="3" s="1"/>
  <c r="C222" i="3" s="1"/>
  <c r="B221" i="4" s="1"/>
  <c r="C227" i="1"/>
  <c r="D227" i="1"/>
  <c r="F227" i="1"/>
  <c r="G227" i="1"/>
  <c r="F222" i="3" s="1"/>
  <c r="E221" i="4" s="1"/>
  <c r="B228" i="1"/>
  <c r="A223" i="3" s="1"/>
  <c r="B223" i="3" s="1"/>
  <c r="C223" i="3" s="1"/>
  <c r="B222" i="4" s="1"/>
  <c r="C228" i="1"/>
  <c r="D228" i="1"/>
  <c r="F228" i="1"/>
  <c r="G228" i="1"/>
  <c r="F223" i="3" s="1"/>
  <c r="E222" i="4" s="1"/>
  <c r="B229" i="1"/>
  <c r="A224" i="3" s="1"/>
  <c r="B224" i="3" s="1"/>
  <c r="C224" i="3" s="1"/>
  <c r="B223" i="4" s="1"/>
  <c r="C229" i="1"/>
  <c r="D229" i="1"/>
  <c r="F229" i="1"/>
  <c r="G229" i="1"/>
  <c r="F224" i="3" s="1"/>
  <c r="E223" i="4" s="1"/>
  <c r="B230" i="1"/>
  <c r="A225" i="3" s="1"/>
  <c r="B225" i="3" s="1"/>
  <c r="C225" i="3" s="1"/>
  <c r="B224" i="4" s="1"/>
  <c r="C230" i="1"/>
  <c r="D230" i="1"/>
  <c r="F230" i="1"/>
  <c r="G230" i="1"/>
  <c r="F225" i="3" s="1"/>
  <c r="E224" i="4" s="1"/>
  <c r="B231" i="1"/>
  <c r="A226" i="3" s="1"/>
  <c r="B226" i="3" s="1"/>
  <c r="C226" i="3" s="1"/>
  <c r="B225" i="4" s="1"/>
  <c r="C231" i="1"/>
  <c r="D231" i="1"/>
  <c r="F231" i="1"/>
  <c r="G231" i="1"/>
  <c r="F226" i="3" s="1"/>
  <c r="E225" i="4" s="1"/>
  <c r="B232" i="1"/>
  <c r="A227" i="3" s="1"/>
  <c r="B227" i="3" s="1"/>
  <c r="C227" i="3" s="1"/>
  <c r="B226" i="4" s="1"/>
  <c r="C232" i="1"/>
  <c r="D232" i="1"/>
  <c r="F232" i="1"/>
  <c r="G232" i="1"/>
  <c r="F227" i="3" s="1"/>
  <c r="E226" i="4" s="1"/>
  <c r="B233" i="1"/>
  <c r="A228" i="3" s="1"/>
  <c r="B228" i="3" s="1"/>
  <c r="C228" i="3" s="1"/>
  <c r="B227" i="4" s="1"/>
  <c r="C233" i="1"/>
  <c r="D233" i="1"/>
  <c r="F233" i="1"/>
  <c r="G233" i="1"/>
  <c r="F228" i="3" s="1"/>
  <c r="E227" i="4" s="1"/>
  <c r="B234" i="1"/>
  <c r="A229" i="3" s="1"/>
  <c r="B229" i="3" s="1"/>
  <c r="C229" i="3" s="1"/>
  <c r="B228" i="4" s="1"/>
  <c r="C234" i="1"/>
  <c r="D234" i="1"/>
  <c r="F234" i="1"/>
  <c r="G234" i="1"/>
  <c r="F229" i="3" s="1"/>
  <c r="E228" i="4" s="1"/>
  <c r="B235" i="1"/>
  <c r="A230" i="3" s="1"/>
  <c r="B230" i="3" s="1"/>
  <c r="C230" i="3" s="1"/>
  <c r="B229" i="4" s="1"/>
  <c r="C235" i="1"/>
  <c r="D235" i="1"/>
  <c r="F235" i="1"/>
  <c r="G235" i="1"/>
  <c r="F230" i="3" s="1"/>
  <c r="E229" i="4" s="1"/>
  <c r="B236" i="1"/>
  <c r="A231" i="3" s="1"/>
  <c r="B231" i="3" s="1"/>
  <c r="C231" i="3" s="1"/>
  <c r="B230" i="4" s="1"/>
  <c r="C236" i="1"/>
  <c r="D236" i="1"/>
  <c r="F236" i="1"/>
  <c r="G236" i="1"/>
  <c r="F231" i="3" s="1"/>
  <c r="E230" i="4" s="1"/>
  <c r="B237" i="1"/>
  <c r="A232" i="3" s="1"/>
  <c r="B232" i="3" s="1"/>
  <c r="C232" i="3" s="1"/>
  <c r="B231" i="4" s="1"/>
  <c r="C237" i="1"/>
  <c r="D237" i="1"/>
  <c r="F237" i="1"/>
  <c r="G237" i="1"/>
  <c r="F232" i="3" s="1"/>
  <c r="E231" i="4" s="1"/>
  <c r="B238" i="1"/>
  <c r="A233" i="3" s="1"/>
  <c r="B233" i="3" s="1"/>
  <c r="C233" i="3" s="1"/>
  <c r="B232" i="4" s="1"/>
  <c r="C238" i="1"/>
  <c r="D238" i="1"/>
  <c r="F238" i="1"/>
  <c r="G238" i="1"/>
  <c r="F233" i="3" s="1"/>
  <c r="E232" i="4" s="1"/>
  <c r="B239" i="1"/>
  <c r="A234" i="3" s="1"/>
  <c r="B234" i="3" s="1"/>
  <c r="C234" i="3" s="1"/>
  <c r="B233" i="4" s="1"/>
  <c r="C239" i="1"/>
  <c r="D239" i="1"/>
  <c r="F239" i="1"/>
  <c r="G239" i="1"/>
  <c r="F234" i="3" s="1"/>
  <c r="E233" i="4" s="1"/>
  <c r="B240" i="1"/>
  <c r="A235" i="3" s="1"/>
  <c r="B235" i="3" s="1"/>
  <c r="C235" i="3" s="1"/>
  <c r="B234" i="4" s="1"/>
  <c r="C240" i="1"/>
  <c r="D240" i="1"/>
  <c r="F240" i="1"/>
  <c r="G240" i="1"/>
  <c r="F235" i="3" s="1"/>
  <c r="E234" i="4" s="1"/>
  <c r="B241" i="1"/>
  <c r="A236" i="3" s="1"/>
  <c r="B236" i="3" s="1"/>
  <c r="C236" i="3" s="1"/>
  <c r="B235" i="4" s="1"/>
  <c r="C241" i="1"/>
  <c r="D241" i="1"/>
  <c r="F241" i="1"/>
  <c r="G241" i="1"/>
  <c r="F236" i="3" s="1"/>
  <c r="E235" i="4" s="1"/>
  <c r="B242" i="1"/>
  <c r="A237" i="3" s="1"/>
  <c r="B237" i="3" s="1"/>
  <c r="C237" i="3" s="1"/>
  <c r="B236" i="4" s="1"/>
  <c r="C242" i="1"/>
  <c r="D242" i="1"/>
  <c r="F242" i="1"/>
  <c r="G242" i="1"/>
  <c r="F237" i="3" s="1"/>
  <c r="E236" i="4" s="1"/>
  <c r="B243" i="1"/>
  <c r="A238" i="3" s="1"/>
  <c r="B238" i="3" s="1"/>
  <c r="C238" i="3" s="1"/>
  <c r="B237" i="4" s="1"/>
  <c r="C243" i="1"/>
  <c r="D243" i="1"/>
  <c r="F243" i="1"/>
  <c r="G243" i="1"/>
  <c r="F238" i="3" s="1"/>
  <c r="E237" i="4" s="1"/>
  <c r="B244" i="1"/>
  <c r="A239" i="3" s="1"/>
  <c r="B239" i="3" s="1"/>
  <c r="C239" i="3" s="1"/>
  <c r="B238" i="4" s="1"/>
  <c r="C244" i="1"/>
  <c r="D244" i="1"/>
  <c r="F244" i="1"/>
  <c r="G244" i="1"/>
  <c r="F239" i="3" s="1"/>
  <c r="E238" i="4" s="1"/>
  <c r="B245" i="1"/>
  <c r="A240" i="3" s="1"/>
  <c r="B240" i="3" s="1"/>
  <c r="C240" i="3" s="1"/>
  <c r="B239" i="4" s="1"/>
  <c r="C245" i="1"/>
  <c r="D245" i="1"/>
  <c r="F245" i="1"/>
  <c r="G245" i="1"/>
  <c r="F240" i="3" s="1"/>
  <c r="E239" i="4" s="1"/>
  <c r="B246" i="1"/>
  <c r="A241" i="3" s="1"/>
  <c r="B241" i="3" s="1"/>
  <c r="C241" i="3" s="1"/>
  <c r="B240" i="4" s="1"/>
  <c r="C246" i="1"/>
  <c r="D246" i="1"/>
  <c r="F246" i="1"/>
  <c r="G246" i="1"/>
  <c r="F241" i="3" s="1"/>
  <c r="E240" i="4" s="1"/>
  <c r="B247" i="1"/>
  <c r="A242" i="3" s="1"/>
  <c r="B242" i="3" s="1"/>
  <c r="C242" i="3" s="1"/>
  <c r="B241" i="4" s="1"/>
  <c r="C247" i="1"/>
  <c r="D247" i="1"/>
  <c r="F247" i="1"/>
  <c r="G247" i="1"/>
  <c r="F242" i="3" s="1"/>
  <c r="E241" i="4" s="1"/>
  <c r="B248" i="1"/>
  <c r="A243" i="3" s="1"/>
  <c r="B243" i="3" s="1"/>
  <c r="C243" i="3" s="1"/>
  <c r="B242" i="4" s="1"/>
  <c r="C248" i="1"/>
  <c r="D248" i="1"/>
  <c r="D243" i="3"/>
  <c r="C242" i="4" s="1"/>
  <c r="F248" i="1"/>
  <c r="G248" i="1"/>
  <c r="F243" i="3" s="1"/>
  <c r="E242" i="4" s="1"/>
  <c r="B249" i="1"/>
  <c r="A244" i="3" s="1"/>
  <c r="B244" i="3" s="1"/>
  <c r="C244" i="3" s="1"/>
  <c r="B243" i="4" s="1"/>
  <c r="C249" i="1"/>
  <c r="D249" i="1"/>
  <c r="F249" i="1"/>
  <c r="G249" i="1"/>
  <c r="F244" i="3" s="1"/>
  <c r="E243" i="4" s="1"/>
  <c r="B250" i="1"/>
  <c r="A245" i="3" s="1"/>
  <c r="B245" i="3" s="1"/>
  <c r="C245" i="3" s="1"/>
  <c r="B244" i="4" s="1"/>
  <c r="C250" i="1"/>
  <c r="D250" i="1"/>
  <c r="F250" i="1"/>
  <c r="G250" i="1"/>
  <c r="F245" i="3" s="1"/>
  <c r="E244" i="4" s="1"/>
  <c r="B251" i="1"/>
  <c r="A246" i="3" s="1"/>
  <c r="B246" i="3" s="1"/>
  <c r="C246" i="3" s="1"/>
  <c r="B245" i="4" s="1"/>
  <c r="C251" i="1"/>
  <c r="D251" i="1"/>
  <c r="F251" i="1"/>
  <c r="G251" i="1"/>
  <c r="F246" i="3" s="1"/>
  <c r="E245" i="4" s="1"/>
  <c r="B252" i="1"/>
  <c r="A247" i="3" s="1"/>
  <c r="B247" i="3" s="1"/>
  <c r="C247" i="3" s="1"/>
  <c r="B246" i="4" s="1"/>
  <c r="C252" i="1"/>
  <c r="D252" i="1"/>
  <c r="F252" i="1"/>
  <c r="G252" i="1"/>
  <c r="F247" i="3" s="1"/>
  <c r="E246" i="4" s="1"/>
  <c r="B253" i="1"/>
  <c r="A248" i="3" s="1"/>
  <c r="B248" i="3" s="1"/>
  <c r="C248" i="3" s="1"/>
  <c r="B247" i="4" s="1"/>
  <c r="C253" i="1"/>
  <c r="D253" i="1"/>
  <c r="F253" i="1"/>
  <c r="G253" i="1"/>
  <c r="F248" i="3" s="1"/>
  <c r="E247" i="4" s="1"/>
  <c r="B254" i="1"/>
  <c r="A249" i="3" s="1"/>
  <c r="B249" i="3" s="1"/>
  <c r="C249" i="3" s="1"/>
  <c r="B248" i="4" s="1"/>
  <c r="C254" i="1"/>
  <c r="D254" i="1"/>
  <c r="F254" i="1"/>
  <c r="G254" i="1"/>
  <c r="F249" i="3" s="1"/>
  <c r="E248" i="4" s="1"/>
  <c r="B255" i="1"/>
  <c r="A250" i="3" s="1"/>
  <c r="B250" i="3" s="1"/>
  <c r="C250" i="3" s="1"/>
  <c r="B249" i="4" s="1"/>
  <c r="C255" i="1"/>
  <c r="D255" i="1"/>
  <c r="F255" i="1"/>
  <c r="G255" i="1"/>
  <c r="F250" i="3" s="1"/>
  <c r="E249" i="4" s="1"/>
  <c r="B256" i="1"/>
  <c r="A251" i="3" s="1"/>
  <c r="B251" i="3" s="1"/>
  <c r="C251" i="3" s="1"/>
  <c r="B250" i="4" s="1"/>
  <c r="C256" i="1"/>
  <c r="D256" i="1"/>
  <c r="F256" i="1"/>
  <c r="G256" i="1"/>
  <c r="F251" i="3" s="1"/>
  <c r="E250" i="4" s="1"/>
  <c r="B257" i="1"/>
  <c r="A252" i="3" s="1"/>
  <c r="B252" i="3" s="1"/>
  <c r="C252" i="3" s="1"/>
  <c r="B251" i="4" s="1"/>
  <c r="C257" i="1"/>
  <c r="D257" i="1"/>
  <c r="F257" i="1"/>
  <c r="G257" i="1"/>
  <c r="F252" i="3" s="1"/>
  <c r="E251" i="4" s="1"/>
  <c r="B258" i="1"/>
  <c r="A253" i="3" s="1"/>
  <c r="B253" i="3" s="1"/>
  <c r="C253" i="3" s="1"/>
  <c r="B252" i="4" s="1"/>
  <c r="C258" i="1"/>
  <c r="D258" i="1"/>
  <c r="F258" i="1"/>
  <c r="G258" i="1"/>
  <c r="F253" i="3" s="1"/>
  <c r="E252" i="4" s="1"/>
  <c r="B259" i="1"/>
  <c r="A254" i="3" s="1"/>
  <c r="B254" i="3" s="1"/>
  <c r="C254" i="3" s="1"/>
  <c r="B253" i="4" s="1"/>
  <c r="C259" i="1"/>
  <c r="D259" i="1"/>
  <c r="F259" i="1"/>
  <c r="G259" i="1"/>
  <c r="F254" i="3" s="1"/>
  <c r="E253" i="4" s="1"/>
  <c r="B260" i="1"/>
  <c r="A255" i="3" s="1"/>
  <c r="B255" i="3" s="1"/>
  <c r="C255" i="3" s="1"/>
  <c r="B254" i="4" s="1"/>
  <c r="C260" i="1"/>
  <c r="D260" i="1"/>
  <c r="F260" i="1"/>
  <c r="G260" i="1"/>
  <c r="F255" i="3" s="1"/>
  <c r="E254" i="4" s="1"/>
  <c r="B261" i="1"/>
  <c r="A256" i="3" s="1"/>
  <c r="B256" i="3" s="1"/>
  <c r="C256" i="3" s="1"/>
  <c r="B255" i="4" s="1"/>
  <c r="C261" i="1"/>
  <c r="D261" i="1"/>
  <c r="F261" i="1"/>
  <c r="G261" i="1"/>
  <c r="F256" i="3" s="1"/>
  <c r="E255" i="4" s="1"/>
  <c r="B262" i="1"/>
  <c r="A257" i="3" s="1"/>
  <c r="B257" i="3" s="1"/>
  <c r="C257" i="3" s="1"/>
  <c r="B256" i="4" s="1"/>
  <c r="C262" i="1"/>
  <c r="D262" i="1"/>
  <c r="F262" i="1"/>
  <c r="G262" i="1"/>
  <c r="F257" i="3" s="1"/>
  <c r="E256" i="4" s="1"/>
  <c r="B263" i="1"/>
  <c r="A258" i="3" s="1"/>
  <c r="B258" i="3" s="1"/>
  <c r="C258" i="3" s="1"/>
  <c r="B257" i="4" s="1"/>
  <c r="C263" i="1"/>
  <c r="D263" i="1"/>
  <c r="F263" i="1"/>
  <c r="G263" i="1"/>
  <c r="F258" i="3" s="1"/>
  <c r="E257" i="4" s="1"/>
  <c r="B264" i="1"/>
  <c r="A259" i="3" s="1"/>
  <c r="B259" i="3" s="1"/>
  <c r="C259" i="3" s="1"/>
  <c r="B258" i="4" s="1"/>
  <c r="C264" i="1"/>
  <c r="D264" i="1"/>
  <c r="F264" i="1"/>
  <c r="G264" i="1"/>
  <c r="F259" i="3" s="1"/>
  <c r="E258" i="4" s="1"/>
  <c r="B265" i="1"/>
  <c r="A260" i="3" s="1"/>
  <c r="B260" i="3" s="1"/>
  <c r="C260" i="3" s="1"/>
  <c r="B259" i="4" s="1"/>
  <c r="C265" i="1"/>
  <c r="D265" i="1"/>
  <c r="F265" i="1"/>
  <c r="G265" i="1"/>
  <c r="F260" i="3" s="1"/>
  <c r="E259" i="4" s="1"/>
  <c r="B266" i="1"/>
  <c r="A261" i="3" s="1"/>
  <c r="B261" i="3" s="1"/>
  <c r="C261" i="3" s="1"/>
  <c r="B260" i="4" s="1"/>
  <c r="C266" i="1"/>
  <c r="D266" i="1"/>
  <c r="F266" i="1"/>
  <c r="G266" i="1"/>
  <c r="F261" i="3" s="1"/>
  <c r="E260" i="4" s="1"/>
  <c r="B267" i="1"/>
  <c r="A262" i="3" s="1"/>
  <c r="B262" i="3" s="1"/>
  <c r="C262" i="3" s="1"/>
  <c r="B261" i="4" s="1"/>
  <c r="C267" i="1"/>
  <c r="D267" i="1"/>
  <c r="F267" i="1"/>
  <c r="G267" i="1"/>
  <c r="F262" i="3" s="1"/>
  <c r="E261" i="4" s="1"/>
  <c r="B268" i="1"/>
  <c r="A263" i="3" s="1"/>
  <c r="B263" i="3" s="1"/>
  <c r="C263" i="3" s="1"/>
  <c r="B262" i="4" s="1"/>
  <c r="C268" i="1"/>
  <c r="D268" i="1"/>
  <c r="F268" i="1"/>
  <c r="G268" i="1"/>
  <c r="F263" i="3" s="1"/>
  <c r="E262" i="4" s="1"/>
  <c r="B269" i="1"/>
  <c r="A264" i="3" s="1"/>
  <c r="B264" i="3" s="1"/>
  <c r="C264" i="3" s="1"/>
  <c r="B263" i="4" s="1"/>
  <c r="C269" i="1"/>
  <c r="D269" i="1"/>
  <c r="F269" i="1"/>
  <c r="G269" i="1"/>
  <c r="F264" i="3" s="1"/>
  <c r="E263" i="4" s="1"/>
  <c r="B270" i="1"/>
  <c r="A265" i="3" s="1"/>
  <c r="B265" i="3" s="1"/>
  <c r="C265" i="3" s="1"/>
  <c r="B264" i="4" s="1"/>
  <c r="C270" i="1"/>
  <c r="D270" i="1"/>
  <c r="F270" i="1"/>
  <c r="G270" i="1"/>
  <c r="F265" i="3" s="1"/>
  <c r="E264" i="4" s="1"/>
  <c r="B271" i="1"/>
  <c r="A266" i="3" s="1"/>
  <c r="B266" i="3" s="1"/>
  <c r="C266" i="3" s="1"/>
  <c r="B265" i="4" s="1"/>
  <c r="C271" i="1"/>
  <c r="D271" i="1"/>
  <c r="F271" i="1"/>
  <c r="G271" i="1"/>
  <c r="F266" i="3" s="1"/>
  <c r="E265" i="4" s="1"/>
  <c r="B272" i="1"/>
  <c r="A267" i="3" s="1"/>
  <c r="B267" i="3" s="1"/>
  <c r="C267" i="3" s="1"/>
  <c r="B266" i="4" s="1"/>
  <c r="C272" i="1"/>
  <c r="D272" i="1"/>
  <c r="F272" i="1"/>
  <c r="G272" i="1"/>
  <c r="F267" i="3" s="1"/>
  <c r="E266" i="4" s="1"/>
  <c r="B273" i="1"/>
  <c r="A268" i="3" s="1"/>
  <c r="B268" i="3" s="1"/>
  <c r="C268" i="3" s="1"/>
  <c r="B267" i="4" s="1"/>
  <c r="C273" i="1"/>
  <c r="D273" i="1"/>
  <c r="F273" i="1"/>
  <c r="G273" i="1"/>
  <c r="F268" i="3" s="1"/>
  <c r="E267" i="4" s="1"/>
  <c r="B274" i="1"/>
  <c r="A269" i="3" s="1"/>
  <c r="B269" i="3" s="1"/>
  <c r="C269" i="3" s="1"/>
  <c r="B268" i="4" s="1"/>
  <c r="C274" i="1"/>
  <c r="D274" i="1"/>
  <c r="F274" i="1"/>
  <c r="G274" i="1"/>
  <c r="F269" i="3" s="1"/>
  <c r="E268" i="4" s="1"/>
  <c r="B275" i="1"/>
  <c r="A270" i="3" s="1"/>
  <c r="B270" i="3" s="1"/>
  <c r="C270" i="3" s="1"/>
  <c r="B269" i="4" s="1"/>
  <c r="C275" i="1"/>
  <c r="D275" i="1"/>
  <c r="F275" i="1"/>
  <c r="G275" i="1"/>
  <c r="F270" i="3" s="1"/>
  <c r="E269" i="4" s="1"/>
  <c r="B276" i="1"/>
  <c r="A271" i="3" s="1"/>
  <c r="B271" i="3" s="1"/>
  <c r="C271" i="3" s="1"/>
  <c r="B270" i="4" s="1"/>
  <c r="C276" i="1"/>
  <c r="D276" i="1"/>
  <c r="F276" i="1"/>
  <c r="G276" i="1"/>
  <c r="F271" i="3" s="1"/>
  <c r="E270" i="4" s="1"/>
  <c r="B277" i="1"/>
  <c r="A272" i="3" s="1"/>
  <c r="B272" i="3" s="1"/>
  <c r="C272" i="3" s="1"/>
  <c r="B271" i="4" s="1"/>
  <c r="C277" i="1"/>
  <c r="D277" i="1"/>
  <c r="F277" i="1"/>
  <c r="G277" i="1"/>
  <c r="F272" i="3" s="1"/>
  <c r="E271" i="4" s="1"/>
  <c r="B278" i="1"/>
  <c r="A273" i="3" s="1"/>
  <c r="B273" i="3" s="1"/>
  <c r="C273" i="3" s="1"/>
  <c r="B272" i="4" s="1"/>
  <c r="C278" i="1"/>
  <c r="D278" i="1"/>
  <c r="F278" i="1"/>
  <c r="G278" i="1"/>
  <c r="F273" i="3" s="1"/>
  <c r="E272" i="4" s="1"/>
  <c r="B279" i="1"/>
  <c r="A274" i="3" s="1"/>
  <c r="B274" i="3" s="1"/>
  <c r="C274" i="3" s="1"/>
  <c r="B273" i="4" s="1"/>
  <c r="C279" i="1"/>
  <c r="D279" i="1"/>
  <c r="F279" i="1"/>
  <c r="G279" i="1"/>
  <c r="F274" i="3" s="1"/>
  <c r="E273" i="4" s="1"/>
  <c r="B280" i="1"/>
  <c r="A275" i="3" s="1"/>
  <c r="B275" i="3" s="1"/>
  <c r="C275" i="3" s="1"/>
  <c r="B274" i="4" s="1"/>
  <c r="C280" i="1"/>
  <c r="D280" i="1"/>
  <c r="F280" i="1"/>
  <c r="G280" i="1"/>
  <c r="F275" i="3" s="1"/>
  <c r="E274" i="4" s="1"/>
  <c r="B281" i="1"/>
  <c r="A276" i="3" s="1"/>
  <c r="B276" i="3" s="1"/>
  <c r="C276" i="3" s="1"/>
  <c r="B275" i="4" s="1"/>
  <c r="C281" i="1"/>
  <c r="D281" i="1"/>
  <c r="F281" i="1"/>
  <c r="G281" i="1"/>
  <c r="F276" i="3" s="1"/>
  <c r="E275" i="4" s="1"/>
  <c r="B282" i="1"/>
  <c r="A277" i="3" s="1"/>
  <c r="B277" i="3" s="1"/>
  <c r="C277" i="3" s="1"/>
  <c r="B276" i="4" s="1"/>
  <c r="C282" i="1"/>
  <c r="D282" i="1"/>
  <c r="F282" i="1"/>
  <c r="G282" i="1"/>
  <c r="F277" i="3" s="1"/>
  <c r="E276" i="4" s="1"/>
  <c r="B283" i="1"/>
  <c r="A278" i="3" s="1"/>
  <c r="B278" i="3" s="1"/>
  <c r="C278" i="3" s="1"/>
  <c r="B277" i="4" s="1"/>
  <c r="C283" i="1"/>
  <c r="D283" i="1"/>
  <c r="F283" i="1"/>
  <c r="G283" i="1"/>
  <c r="F278" i="3" s="1"/>
  <c r="E277" i="4" s="1"/>
  <c r="B284" i="1"/>
  <c r="A279" i="3" s="1"/>
  <c r="B279" i="3" s="1"/>
  <c r="C279" i="3" s="1"/>
  <c r="B278" i="4" s="1"/>
  <c r="C284" i="1"/>
  <c r="D284" i="1"/>
  <c r="F284" i="1"/>
  <c r="G284" i="1"/>
  <c r="F279" i="3" s="1"/>
  <c r="E278" i="4" s="1"/>
  <c r="B285" i="1"/>
  <c r="A280" i="3" s="1"/>
  <c r="B280" i="3" s="1"/>
  <c r="C280" i="3" s="1"/>
  <c r="B279" i="4" s="1"/>
  <c r="C285" i="1"/>
  <c r="D285" i="1"/>
  <c r="F285" i="1"/>
  <c r="G285" i="1"/>
  <c r="F280" i="3" s="1"/>
  <c r="E279" i="4" s="1"/>
  <c r="B286" i="1"/>
  <c r="A281" i="3" s="1"/>
  <c r="B281" i="3" s="1"/>
  <c r="C281" i="3" s="1"/>
  <c r="B280" i="4" s="1"/>
  <c r="C286" i="1"/>
  <c r="D286" i="1"/>
  <c r="F286" i="1"/>
  <c r="G286" i="1"/>
  <c r="F281" i="3" s="1"/>
  <c r="E280" i="4" s="1"/>
  <c r="B287" i="1"/>
  <c r="A282" i="3" s="1"/>
  <c r="B282" i="3" s="1"/>
  <c r="C282" i="3" s="1"/>
  <c r="B281" i="4" s="1"/>
  <c r="C287" i="1"/>
  <c r="D287" i="1"/>
  <c r="F287" i="1"/>
  <c r="G287" i="1"/>
  <c r="F282" i="3" s="1"/>
  <c r="E281" i="4" s="1"/>
  <c r="B288" i="1"/>
  <c r="A283" i="3" s="1"/>
  <c r="B283" i="3" s="1"/>
  <c r="C283" i="3" s="1"/>
  <c r="B282" i="4" s="1"/>
  <c r="C288" i="1"/>
  <c r="D288" i="1"/>
  <c r="F288" i="1"/>
  <c r="G288" i="1"/>
  <c r="F283" i="3" s="1"/>
  <c r="E282" i="4" s="1"/>
  <c r="B289" i="1"/>
  <c r="A284" i="3" s="1"/>
  <c r="B284" i="3" s="1"/>
  <c r="C284" i="3" s="1"/>
  <c r="B283" i="4" s="1"/>
  <c r="C289" i="1"/>
  <c r="D289" i="1"/>
  <c r="F289" i="1"/>
  <c r="G289" i="1"/>
  <c r="F284" i="3" s="1"/>
  <c r="E283" i="4" s="1"/>
  <c r="B290" i="1"/>
  <c r="A285" i="3" s="1"/>
  <c r="B285" i="3" s="1"/>
  <c r="C285" i="3" s="1"/>
  <c r="B284" i="4" s="1"/>
  <c r="C290" i="1"/>
  <c r="D290" i="1"/>
  <c r="F290" i="1"/>
  <c r="G290" i="1"/>
  <c r="F285" i="3" s="1"/>
  <c r="E284" i="4" s="1"/>
  <c r="B291" i="1"/>
  <c r="A286" i="3" s="1"/>
  <c r="B286" i="3" s="1"/>
  <c r="C286" i="3" s="1"/>
  <c r="B285" i="4" s="1"/>
  <c r="C291" i="1"/>
  <c r="D291" i="1"/>
  <c r="F291" i="1"/>
  <c r="G291" i="1"/>
  <c r="F286" i="3" s="1"/>
  <c r="E285" i="4" s="1"/>
  <c r="B292" i="1"/>
  <c r="A287" i="3" s="1"/>
  <c r="B287" i="3" s="1"/>
  <c r="C287" i="3" s="1"/>
  <c r="B286" i="4" s="1"/>
  <c r="C292" i="1"/>
  <c r="D292" i="1"/>
  <c r="F292" i="1"/>
  <c r="G292" i="1"/>
  <c r="F287" i="3" s="1"/>
  <c r="E286" i="4" s="1"/>
  <c r="B293" i="1"/>
  <c r="A288" i="3" s="1"/>
  <c r="B288" i="3" s="1"/>
  <c r="C288" i="3" s="1"/>
  <c r="B287" i="4" s="1"/>
  <c r="C293" i="1"/>
  <c r="D293" i="1"/>
  <c r="F293" i="1"/>
  <c r="G293" i="1"/>
  <c r="F288" i="3" s="1"/>
  <c r="E287" i="4" s="1"/>
  <c r="B294" i="1"/>
  <c r="A289" i="3" s="1"/>
  <c r="B289" i="3" s="1"/>
  <c r="C289" i="3" s="1"/>
  <c r="B288" i="4" s="1"/>
  <c r="C294" i="1"/>
  <c r="D294" i="1"/>
  <c r="F294" i="1"/>
  <c r="G294" i="1"/>
  <c r="F289" i="3" s="1"/>
  <c r="E288" i="4" s="1"/>
  <c r="B295" i="1"/>
  <c r="A290" i="3" s="1"/>
  <c r="B290" i="3" s="1"/>
  <c r="C290" i="3" s="1"/>
  <c r="B289" i="4" s="1"/>
  <c r="C295" i="1"/>
  <c r="D295" i="1"/>
  <c r="F295" i="1"/>
  <c r="G295" i="1"/>
  <c r="F290" i="3" s="1"/>
  <c r="E289" i="4" s="1"/>
  <c r="B296" i="1"/>
  <c r="A291" i="3" s="1"/>
  <c r="B291" i="3" s="1"/>
  <c r="C291" i="3" s="1"/>
  <c r="B290" i="4" s="1"/>
  <c r="C296" i="1"/>
  <c r="D296" i="1"/>
  <c r="F296" i="1"/>
  <c r="G296" i="1"/>
  <c r="F291" i="3" s="1"/>
  <c r="E290" i="4" s="1"/>
  <c r="B297" i="1"/>
  <c r="A292" i="3" s="1"/>
  <c r="B292" i="3" s="1"/>
  <c r="C292" i="3" s="1"/>
  <c r="B291" i="4" s="1"/>
  <c r="C297" i="1"/>
  <c r="D297" i="1"/>
  <c r="F297" i="1"/>
  <c r="G297" i="1"/>
  <c r="F292" i="3" s="1"/>
  <c r="E291" i="4" s="1"/>
  <c r="B298" i="1"/>
  <c r="A293" i="3" s="1"/>
  <c r="B293" i="3" s="1"/>
  <c r="C293" i="3" s="1"/>
  <c r="B292" i="4" s="1"/>
  <c r="C298" i="1"/>
  <c r="D298" i="1"/>
  <c r="F298" i="1"/>
  <c r="G298" i="1"/>
  <c r="F293" i="3" s="1"/>
  <c r="E292" i="4" s="1"/>
  <c r="B299" i="1"/>
  <c r="A294" i="3" s="1"/>
  <c r="B294" i="3" s="1"/>
  <c r="C294" i="3" s="1"/>
  <c r="B293" i="4" s="1"/>
  <c r="C299" i="1"/>
  <c r="D299" i="1"/>
  <c r="F299" i="1"/>
  <c r="G299" i="1"/>
  <c r="F294" i="3" s="1"/>
  <c r="E293" i="4" s="1"/>
  <c r="B300" i="1"/>
  <c r="A295" i="3" s="1"/>
  <c r="B295" i="3" s="1"/>
  <c r="C295" i="3" s="1"/>
  <c r="B294" i="4" s="1"/>
  <c r="C300" i="1"/>
  <c r="D300" i="1"/>
  <c r="F300" i="1"/>
  <c r="G300" i="1"/>
  <c r="F295" i="3" s="1"/>
  <c r="E294" i="4" s="1"/>
  <c r="B301" i="1"/>
  <c r="A296" i="3" s="1"/>
  <c r="B296" i="3" s="1"/>
  <c r="C296" i="3" s="1"/>
  <c r="B295" i="4" s="1"/>
  <c r="C301" i="1"/>
  <c r="D301" i="1"/>
  <c r="F301" i="1"/>
  <c r="G301" i="1"/>
  <c r="F296" i="3" s="1"/>
  <c r="E295" i="4" s="1"/>
  <c r="B302" i="1"/>
  <c r="A297" i="3" s="1"/>
  <c r="B297" i="3" s="1"/>
  <c r="C297" i="3" s="1"/>
  <c r="B296" i="4" s="1"/>
  <c r="C302" i="1"/>
  <c r="D302" i="1"/>
  <c r="F302" i="1"/>
  <c r="G302" i="1"/>
  <c r="F297" i="3" s="1"/>
  <c r="E296" i="4" s="1"/>
  <c r="B303" i="1"/>
  <c r="A298" i="3" s="1"/>
  <c r="B298" i="3" s="1"/>
  <c r="C298" i="3" s="1"/>
  <c r="B297" i="4" s="1"/>
  <c r="C303" i="1"/>
  <c r="D303" i="1"/>
  <c r="F303" i="1"/>
  <c r="G303" i="1"/>
  <c r="F298" i="3" s="1"/>
  <c r="E297" i="4" s="1"/>
  <c r="B304" i="1"/>
  <c r="A299" i="3" s="1"/>
  <c r="B299" i="3" s="1"/>
  <c r="C299" i="3" s="1"/>
  <c r="B298" i="4" s="1"/>
  <c r="C304" i="1"/>
  <c r="D304" i="1"/>
  <c r="F304" i="1"/>
  <c r="G304" i="1"/>
  <c r="F299" i="3" s="1"/>
  <c r="E298" i="4" s="1"/>
  <c r="B305" i="1"/>
  <c r="A300" i="3" s="1"/>
  <c r="B300" i="3" s="1"/>
  <c r="C300" i="3" s="1"/>
  <c r="B299" i="4" s="1"/>
  <c r="C305" i="1"/>
  <c r="D305" i="1"/>
  <c r="F305" i="1"/>
  <c r="G305" i="1"/>
  <c r="F300" i="3" s="1"/>
  <c r="E299" i="4" s="1"/>
  <c r="B306" i="1"/>
  <c r="A301" i="3" s="1"/>
  <c r="B301" i="3" s="1"/>
  <c r="C301" i="3" s="1"/>
  <c r="B300" i="4" s="1"/>
  <c r="C306" i="1"/>
  <c r="D306" i="1"/>
  <c r="F306" i="1"/>
  <c r="G306" i="1"/>
  <c r="F301" i="3" s="1"/>
  <c r="E300" i="4" s="1"/>
  <c r="B307" i="1"/>
  <c r="A302" i="3" s="1"/>
  <c r="B302" i="3" s="1"/>
  <c r="C302" i="3" s="1"/>
  <c r="B301" i="4" s="1"/>
  <c r="C307" i="1"/>
  <c r="D307" i="1"/>
  <c r="F307" i="1"/>
  <c r="G307" i="1"/>
  <c r="F302" i="3" s="1"/>
  <c r="E301" i="4" s="1"/>
  <c r="B308" i="1"/>
  <c r="A303" i="3" s="1"/>
  <c r="B303" i="3" s="1"/>
  <c r="C303" i="3" s="1"/>
  <c r="B302" i="4" s="1"/>
  <c r="C308" i="1"/>
  <c r="D308" i="1"/>
  <c r="F308" i="1"/>
  <c r="G308" i="1"/>
  <c r="F303" i="3" s="1"/>
  <c r="E302" i="4" s="1"/>
  <c r="B309" i="1"/>
  <c r="A304" i="3" s="1"/>
  <c r="B304" i="3" s="1"/>
  <c r="C304" i="3" s="1"/>
  <c r="B303" i="4" s="1"/>
  <c r="C309" i="1"/>
  <c r="D309" i="1"/>
  <c r="F309" i="1"/>
  <c r="G309" i="1"/>
  <c r="F304" i="3" s="1"/>
  <c r="E303" i="4" s="1"/>
  <c r="B310" i="1"/>
  <c r="A305" i="3" s="1"/>
  <c r="B305" i="3" s="1"/>
  <c r="C305" i="3" s="1"/>
  <c r="B304" i="4" s="1"/>
  <c r="C310" i="1"/>
  <c r="D310" i="1"/>
  <c r="F310" i="1"/>
  <c r="G310" i="1"/>
  <c r="F305" i="3" s="1"/>
  <c r="E304" i="4" s="1"/>
  <c r="B311" i="1"/>
  <c r="A306" i="3" s="1"/>
  <c r="B306" i="3" s="1"/>
  <c r="C306" i="3" s="1"/>
  <c r="B305" i="4" s="1"/>
  <c r="C311" i="1"/>
  <c r="D311" i="1"/>
  <c r="F311" i="1"/>
  <c r="G311" i="1"/>
  <c r="F306" i="3" s="1"/>
  <c r="E305" i="4" s="1"/>
  <c r="B312" i="1"/>
  <c r="A307" i="3" s="1"/>
  <c r="B307" i="3" s="1"/>
  <c r="C307" i="3" s="1"/>
  <c r="B306" i="4" s="1"/>
  <c r="C312" i="1"/>
  <c r="D312" i="1"/>
  <c r="F312" i="1"/>
  <c r="G312" i="1"/>
  <c r="F307" i="3" s="1"/>
  <c r="E306" i="4" s="1"/>
  <c r="B313" i="1"/>
  <c r="A308" i="3" s="1"/>
  <c r="B308" i="3" s="1"/>
  <c r="C308" i="3" s="1"/>
  <c r="B307" i="4" s="1"/>
  <c r="C313" i="1"/>
  <c r="D313" i="1"/>
  <c r="F313" i="1"/>
  <c r="G313" i="1"/>
  <c r="F308" i="3" s="1"/>
  <c r="E307" i="4" s="1"/>
  <c r="B314" i="1"/>
  <c r="A309" i="3" s="1"/>
  <c r="B309" i="3" s="1"/>
  <c r="C309" i="3" s="1"/>
  <c r="B308" i="4" s="1"/>
  <c r="C314" i="1"/>
  <c r="D314" i="1"/>
  <c r="F314" i="1"/>
  <c r="G314" i="1"/>
  <c r="F309" i="3" s="1"/>
  <c r="E308" i="4" s="1"/>
  <c r="B315" i="1"/>
  <c r="A310" i="3" s="1"/>
  <c r="B310" i="3" s="1"/>
  <c r="C310" i="3" s="1"/>
  <c r="B309" i="4" s="1"/>
  <c r="C315" i="1"/>
  <c r="D315" i="1"/>
  <c r="F315" i="1"/>
  <c r="G315" i="1"/>
  <c r="F310" i="3" s="1"/>
  <c r="E309" i="4" s="1"/>
  <c r="B316" i="1"/>
  <c r="A311" i="3" s="1"/>
  <c r="B311" i="3" s="1"/>
  <c r="C311" i="3" s="1"/>
  <c r="B310" i="4" s="1"/>
  <c r="C316" i="1"/>
  <c r="D316" i="1"/>
  <c r="F316" i="1"/>
  <c r="G316" i="1"/>
  <c r="F311" i="3" s="1"/>
  <c r="E310" i="4" s="1"/>
  <c r="B317" i="1"/>
  <c r="A312" i="3" s="1"/>
  <c r="B312" i="3" s="1"/>
  <c r="C312" i="3" s="1"/>
  <c r="B311" i="4" s="1"/>
  <c r="C317" i="1"/>
  <c r="D317" i="1"/>
  <c r="F317" i="1"/>
  <c r="G317" i="1"/>
  <c r="F312" i="3" s="1"/>
  <c r="E311" i="4" s="1"/>
  <c r="B318" i="1"/>
  <c r="A313" i="3" s="1"/>
  <c r="B313" i="3" s="1"/>
  <c r="C313" i="3" s="1"/>
  <c r="B312" i="4" s="1"/>
  <c r="C318" i="1"/>
  <c r="D318" i="1"/>
  <c r="F318" i="1"/>
  <c r="G318" i="1"/>
  <c r="F313" i="3" s="1"/>
  <c r="E312" i="4" s="1"/>
  <c r="B319" i="1"/>
  <c r="A314" i="3" s="1"/>
  <c r="B314" i="3" s="1"/>
  <c r="C314" i="3" s="1"/>
  <c r="B313" i="4" s="1"/>
  <c r="C319" i="1"/>
  <c r="D319" i="1"/>
  <c r="F319" i="1"/>
  <c r="G319" i="1"/>
  <c r="F314" i="3" s="1"/>
  <c r="E313" i="4" s="1"/>
  <c r="B320" i="1"/>
  <c r="A315" i="3" s="1"/>
  <c r="B315" i="3" s="1"/>
  <c r="C315" i="3" s="1"/>
  <c r="B314" i="4" s="1"/>
  <c r="C320" i="1"/>
  <c r="D320" i="1"/>
  <c r="F320" i="1"/>
  <c r="G320" i="1"/>
  <c r="F315" i="3" s="1"/>
  <c r="E314" i="4" s="1"/>
  <c r="B321" i="1"/>
  <c r="A316" i="3" s="1"/>
  <c r="B316" i="3" s="1"/>
  <c r="C316" i="3" s="1"/>
  <c r="B315" i="4" s="1"/>
  <c r="C321" i="1"/>
  <c r="D321" i="1"/>
  <c r="F321" i="1"/>
  <c r="G321" i="1"/>
  <c r="F316" i="3" s="1"/>
  <c r="E315" i="4" s="1"/>
  <c r="B322" i="1"/>
  <c r="A317" i="3" s="1"/>
  <c r="B317" i="3" s="1"/>
  <c r="C317" i="3" s="1"/>
  <c r="B316" i="4" s="1"/>
  <c r="C322" i="1"/>
  <c r="D322" i="1"/>
  <c r="F322" i="1"/>
  <c r="G322" i="1"/>
  <c r="F317" i="3" s="1"/>
  <c r="E316" i="4" s="1"/>
  <c r="B323" i="1"/>
  <c r="A318" i="3" s="1"/>
  <c r="B318" i="3" s="1"/>
  <c r="C318" i="3" s="1"/>
  <c r="B317" i="4" s="1"/>
  <c r="C323" i="1"/>
  <c r="D323" i="1"/>
  <c r="F323" i="1"/>
  <c r="G323" i="1"/>
  <c r="F318" i="3" s="1"/>
  <c r="E317" i="4" s="1"/>
  <c r="B324" i="1"/>
  <c r="A319" i="3" s="1"/>
  <c r="B319" i="3" s="1"/>
  <c r="C319" i="3" s="1"/>
  <c r="B318" i="4" s="1"/>
  <c r="C324" i="1"/>
  <c r="D324" i="1"/>
  <c r="F324" i="1"/>
  <c r="G324" i="1"/>
  <c r="F319" i="3" s="1"/>
  <c r="E318" i="4" s="1"/>
  <c r="B325" i="1"/>
  <c r="A320" i="3" s="1"/>
  <c r="B320" i="3" s="1"/>
  <c r="C320" i="3" s="1"/>
  <c r="B319" i="4" s="1"/>
  <c r="C325" i="1"/>
  <c r="D325" i="1"/>
  <c r="F325" i="1"/>
  <c r="G325" i="1"/>
  <c r="F320" i="3" s="1"/>
  <c r="E319" i="4" s="1"/>
  <c r="B326" i="1"/>
  <c r="A321" i="3" s="1"/>
  <c r="B321" i="3" s="1"/>
  <c r="C321" i="3" s="1"/>
  <c r="B320" i="4" s="1"/>
  <c r="C326" i="1"/>
  <c r="D326" i="1"/>
  <c r="F326" i="1"/>
  <c r="G326" i="1"/>
  <c r="F321" i="3" s="1"/>
  <c r="E320" i="4" s="1"/>
  <c r="B327" i="1"/>
  <c r="A322" i="3" s="1"/>
  <c r="B322" i="3" s="1"/>
  <c r="C322" i="3" s="1"/>
  <c r="B321" i="4" s="1"/>
  <c r="C327" i="1"/>
  <c r="D327" i="1"/>
  <c r="F327" i="1"/>
  <c r="G327" i="1"/>
  <c r="F322" i="3" s="1"/>
  <c r="E321" i="4" s="1"/>
  <c r="B328" i="1"/>
  <c r="A323" i="3" s="1"/>
  <c r="B323" i="3" s="1"/>
  <c r="C323" i="3" s="1"/>
  <c r="B322" i="4" s="1"/>
  <c r="C328" i="1"/>
  <c r="D328" i="1"/>
  <c r="F328" i="1"/>
  <c r="G328" i="1"/>
  <c r="F323" i="3" s="1"/>
  <c r="E322" i="4" s="1"/>
  <c r="B329" i="1"/>
  <c r="A324" i="3" s="1"/>
  <c r="B324" i="3" s="1"/>
  <c r="C324" i="3" s="1"/>
  <c r="B323" i="4" s="1"/>
  <c r="C329" i="1"/>
  <c r="D329" i="1"/>
  <c r="F329" i="1"/>
  <c r="G329" i="1"/>
  <c r="F324" i="3" s="1"/>
  <c r="E323" i="4" s="1"/>
  <c r="B330" i="1"/>
  <c r="A325" i="3" s="1"/>
  <c r="B325" i="3" s="1"/>
  <c r="C325" i="3" s="1"/>
  <c r="B324" i="4" s="1"/>
  <c r="C330" i="1"/>
  <c r="D330" i="1"/>
  <c r="F330" i="1"/>
  <c r="G330" i="1"/>
  <c r="F325" i="3" s="1"/>
  <c r="E324" i="4" s="1"/>
  <c r="B331" i="1"/>
  <c r="A326" i="3" s="1"/>
  <c r="B326" i="3" s="1"/>
  <c r="C326" i="3" s="1"/>
  <c r="B325" i="4" s="1"/>
  <c r="C331" i="1"/>
  <c r="D331" i="1"/>
  <c r="F331" i="1"/>
  <c r="G331" i="1"/>
  <c r="F326" i="3" s="1"/>
  <c r="E325" i="4" s="1"/>
  <c r="B332" i="1"/>
  <c r="A327" i="3" s="1"/>
  <c r="B327" i="3" s="1"/>
  <c r="C327" i="3" s="1"/>
  <c r="B326" i="4" s="1"/>
  <c r="C332" i="1"/>
  <c r="D332" i="1"/>
  <c r="F332" i="1"/>
  <c r="G332" i="1"/>
  <c r="F327" i="3" s="1"/>
  <c r="E326" i="4" s="1"/>
  <c r="B333" i="1"/>
  <c r="A328" i="3" s="1"/>
  <c r="B328" i="3" s="1"/>
  <c r="C328" i="3" s="1"/>
  <c r="B327" i="4" s="1"/>
  <c r="C333" i="1"/>
  <c r="D333" i="1"/>
  <c r="D328" i="3"/>
  <c r="C327" i="4" s="1"/>
  <c r="F333" i="1"/>
  <c r="G333" i="1"/>
  <c r="F328" i="3" s="1"/>
  <c r="E327" i="4" s="1"/>
  <c r="B334" i="1"/>
  <c r="A329" i="3" s="1"/>
  <c r="B329" i="3" s="1"/>
  <c r="C329" i="3" s="1"/>
  <c r="B328" i="4" s="1"/>
  <c r="C334" i="1"/>
  <c r="D334" i="1"/>
  <c r="F334" i="1"/>
  <c r="G334" i="1"/>
  <c r="F329" i="3" s="1"/>
  <c r="E328" i="4" s="1"/>
  <c r="B335" i="1"/>
  <c r="A330" i="3" s="1"/>
  <c r="B330" i="3" s="1"/>
  <c r="C330" i="3" s="1"/>
  <c r="B329" i="4" s="1"/>
  <c r="C335" i="1"/>
  <c r="D335" i="1"/>
  <c r="F335" i="1"/>
  <c r="G335" i="1"/>
  <c r="F330" i="3" s="1"/>
  <c r="E329" i="4" s="1"/>
  <c r="B336" i="1"/>
  <c r="A331" i="3" s="1"/>
  <c r="B331" i="3" s="1"/>
  <c r="C331" i="3" s="1"/>
  <c r="B330" i="4" s="1"/>
  <c r="C336" i="1"/>
  <c r="D336" i="1"/>
  <c r="F336" i="1"/>
  <c r="G336" i="1"/>
  <c r="F331" i="3" s="1"/>
  <c r="E330" i="4" s="1"/>
  <c r="B337" i="1"/>
  <c r="A332" i="3" s="1"/>
  <c r="B332" i="3" s="1"/>
  <c r="C332" i="3" s="1"/>
  <c r="B331" i="4" s="1"/>
  <c r="C337" i="1"/>
  <c r="D337" i="1"/>
  <c r="F337" i="1"/>
  <c r="G337" i="1"/>
  <c r="F332" i="3" s="1"/>
  <c r="E331" i="4" s="1"/>
  <c r="B338" i="1"/>
  <c r="A333" i="3" s="1"/>
  <c r="B333" i="3" s="1"/>
  <c r="C333" i="3" s="1"/>
  <c r="B332" i="4" s="1"/>
  <c r="C338" i="1"/>
  <c r="D338" i="1"/>
  <c r="F338" i="1"/>
  <c r="G338" i="1"/>
  <c r="F333" i="3" s="1"/>
  <c r="E332" i="4" s="1"/>
  <c r="B339" i="1"/>
  <c r="A334" i="3" s="1"/>
  <c r="B334" i="3" s="1"/>
  <c r="C334" i="3" s="1"/>
  <c r="B333" i="4" s="1"/>
  <c r="C339" i="1"/>
  <c r="D339" i="1"/>
  <c r="F339" i="1"/>
  <c r="G339" i="1"/>
  <c r="F334" i="3" s="1"/>
  <c r="E333" i="4" s="1"/>
  <c r="B340" i="1"/>
  <c r="A335" i="3" s="1"/>
  <c r="B335" i="3" s="1"/>
  <c r="C335" i="3" s="1"/>
  <c r="B334" i="4" s="1"/>
  <c r="C340" i="1"/>
  <c r="D340" i="1"/>
  <c r="F340" i="1"/>
  <c r="G340" i="1"/>
  <c r="F335" i="3" s="1"/>
  <c r="E334" i="4" s="1"/>
  <c r="B341" i="1"/>
  <c r="A336" i="3" s="1"/>
  <c r="B336" i="3" s="1"/>
  <c r="C336" i="3" s="1"/>
  <c r="B335" i="4" s="1"/>
  <c r="C341" i="1"/>
  <c r="D341" i="1"/>
  <c r="F341" i="1"/>
  <c r="G341" i="1"/>
  <c r="F336" i="3" s="1"/>
  <c r="E335" i="4" s="1"/>
  <c r="B342" i="1"/>
  <c r="A337" i="3" s="1"/>
  <c r="B337" i="3" s="1"/>
  <c r="C337" i="3" s="1"/>
  <c r="B336" i="4" s="1"/>
  <c r="C342" i="1"/>
  <c r="D342" i="1"/>
  <c r="F342" i="1"/>
  <c r="G342" i="1"/>
  <c r="F337" i="3" s="1"/>
  <c r="E336" i="4" s="1"/>
  <c r="B343" i="1"/>
  <c r="A338" i="3" s="1"/>
  <c r="B338" i="3" s="1"/>
  <c r="C338" i="3" s="1"/>
  <c r="B337" i="4" s="1"/>
  <c r="C343" i="1"/>
  <c r="D343" i="1"/>
  <c r="F343" i="1"/>
  <c r="G343" i="1"/>
  <c r="F338" i="3" s="1"/>
  <c r="E337" i="4" s="1"/>
  <c r="B344" i="1"/>
  <c r="A339" i="3" s="1"/>
  <c r="B339" i="3" s="1"/>
  <c r="C339" i="3" s="1"/>
  <c r="B338" i="4" s="1"/>
  <c r="C344" i="1"/>
  <c r="D344" i="1"/>
  <c r="F344" i="1"/>
  <c r="G344" i="1"/>
  <c r="F339" i="3" s="1"/>
  <c r="E338" i="4" s="1"/>
  <c r="B345" i="1"/>
  <c r="A340" i="3" s="1"/>
  <c r="B340" i="3" s="1"/>
  <c r="C340" i="3" s="1"/>
  <c r="B339" i="4" s="1"/>
  <c r="C345" i="1"/>
  <c r="D345" i="1"/>
  <c r="F345" i="1"/>
  <c r="G345" i="1"/>
  <c r="F340" i="3" s="1"/>
  <c r="E339" i="4" s="1"/>
  <c r="B346" i="1"/>
  <c r="A341" i="3" s="1"/>
  <c r="B341" i="3" s="1"/>
  <c r="C341" i="3" s="1"/>
  <c r="B340" i="4" s="1"/>
  <c r="C346" i="1"/>
  <c r="D346" i="1"/>
  <c r="F346" i="1"/>
  <c r="G346" i="1"/>
  <c r="F341" i="3" s="1"/>
  <c r="E340" i="4" s="1"/>
  <c r="B347" i="1"/>
  <c r="A342" i="3" s="1"/>
  <c r="B342" i="3" s="1"/>
  <c r="C342" i="3" s="1"/>
  <c r="B341" i="4" s="1"/>
  <c r="C347" i="1"/>
  <c r="D347" i="1"/>
  <c r="F347" i="1"/>
  <c r="G347" i="1"/>
  <c r="E342" i="3" s="1"/>
  <c r="B348" i="1"/>
  <c r="A343" i="3" s="1"/>
  <c r="B343" i="3" s="1"/>
  <c r="C343" i="3" s="1"/>
  <c r="B342" i="4" s="1"/>
  <c r="C348" i="1"/>
  <c r="D348" i="1"/>
  <c r="F348" i="1"/>
  <c r="G348" i="1"/>
  <c r="E343" i="3" s="1"/>
  <c r="D342" i="4" s="1"/>
  <c r="B349" i="1"/>
  <c r="A344" i="3" s="1"/>
  <c r="B344" i="3" s="1"/>
  <c r="C344" i="3" s="1"/>
  <c r="B343" i="4" s="1"/>
  <c r="C349" i="1"/>
  <c r="D349" i="1"/>
  <c r="F349" i="1"/>
  <c r="G349" i="1"/>
  <c r="E344" i="3" s="1"/>
  <c r="D343" i="4" s="1"/>
  <c r="B350" i="1"/>
  <c r="A345" i="3" s="1"/>
  <c r="B345" i="3" s="1"/>
  <c r="C345" i="3" s="1"/>
  <c r="B344" i="4" s="1"/>
  <c r="C350" i="1"/>
  <c r="D350" i="1"/>
  <c r="F350" i="1"/>
  <c r="G350" i="1"/>
  <c r="E345" i="3" s="1"/>
  <c r="D344" i="4" s="1"/>
  <c r="B351" i="1"/>
  <c r="A346" i="3" s="1"/>
  <c r="B346" i="3" s="1"/>
  <c r="C346" i="3" s="1"/>
  <c r="B345" i="4" s="1"/>
  <c r="C351" i="1"/>
  <c r="D351" i="1"/>
  <c r="F351" i="1"/>
  <c r="G351" i="1"/>
  <c r="E346" i="3" s="1"/>
  <c r="D345" i="4" s="1"/>
  <c r="B352" i="1"/>
  <c r="A347" i="3" s="1"/>
  <c r="B347" i="3" s="1"/>
  <c r="C347" i="3" s="1"/>
  <c r="B346" i="4" s="1"/>
  <c r="C352" i="1"/>
  <c r="D352" i="1"/>
  <c r="F352" i="1"/>
  <c r="G352" i="1"/>
  <c r="E347" i="3" s="1"/>
  <c r="D346" i="4" s="1"/>
  <c r="B353" i="1"/>
  <c r="A348" i="3" s="1"/>
  <c r="B348" i="3" s="1"/>
  <c r="C348" i="3" s="1"/>
  <c r="B347" i="4" s="1"/>
  <c r="C353" i="1"/>
  <c r="D353" i="1"/>
  <c r="F353" i="1"/>
  <c r="G353" i="1"/>
  <c r="F348" i="3" s="1"/>
  <c r="E347" i="4" s="1"/>
  <c r="B354" i="1"/>
  <c r="A349" i="3" s="1"/>
  <c r="B349" i="3" s="1"/>
  <c r="C349" i="3" s="1"/>
  <c r="B348" i="4" s="1"/>
  <c r="C354" i="1"/>
  <c r="D354" i="1"/>
  <c r="F354" i="1"/>
  <c r="G354" i="1"/>
  <c r="E349" i="3" s="1"/>
  <c r="D348" i="4" s="1"/>
  <c r="B355" i="1"/>
  <c r="A350" i="3" s="1"/>
  <c r="B350" i="3" s="1"/>
  <c r="C350" i="3" s="1"/>
  <c r="B349" i="4" s="1"/>
  <c r="C355" i="1"/>
  <c r="D355" i="1"/>
  <c r="F355" i="1"/>
  <c r="G355" i="1"/>
  <c r="F350" i="3" s="1"/>
  <c r="E349" i="4" s="1"/>
  <c r="B356" i="1"/>
  <c r="A351" i="3" s="1"/>
  <c r="B351" i="3" s="1"/>
  <c r="C351" i="3" s="1"/>
  <c r="B350" i="4" s="1"/>
  <c r="C356" i="1"/>
  <c r="D356" i="1"/>
  <c r="F356" i="1"/>
  <c r="G356" i="1"/>
  <c r="F351" i="3" s="1"/>
  <c r="E350" i="4" s="1"/>
  <c r="B357" i="1"/>
  <c r="A352" i="3" s="1"/>
  <c r="B352" i="3" s="1"/>
  <c r="C352" i="3" s="1"/>
  <c r="B351" i="4" s="1"/>
  <c r="C357" i="1"/>
  <c r="D357" i="1"/>
  <c r="F357" i="1"/>
  <c r="G357" i="1"/>
  <c r="F352" i="3" s="1"/>
  <c r="E351" i="4" s="1"/>
  <c r="B358" i="1"/>
  <c r="A353" i="3" s="1"/>
  <c r="B353" i="3" s="1"/>
  <c r="C353" i="3" s="1"/>
  <c r="B352" i="4" s="1"/>
  <c r="C358" i="1"/>
  <c r="D358" i="1"/>
  <c r="F358" i="1"/>
  <c r="G358" i="1"/>
  <c r="F353" i="3" s="1"/>
  <c r="E352" i="4" s="1"/>
  <c r="B359" i="1"/>
  <c r="A354" i="3" s="1"/>
  <c r="B354" i="3" s="1"/>
  <c r="C354" i="3" s="1"/>
  <c r="B353" i="4" s="1"/>
  <c r="C359" i="1"/>
  <c r="D359" i="1"/>
  <c r="F359" i="1"/>
  <c r="G359" i="1"/>
  <c r="F354" i="3" s="1"/>
  <c r="E353" i="4" s="1"/>
  <c r="B360" i="1"/>
  <c r="A355" i="3" s="1"/>
  <c r="B355" i="3" s="1"/>
  <c r="C355" i="3" s="1"/>
  <c r="B354" i="4" s="1"/>
  <c r="C360" i="1"/>
  <c r="D360" i="1"/>
  <c r="F360" i="1"/>
  <c r="G360" i="1"/>
  <c r="F355" i="3" s="1"/>
  <c r="E354" i="4" s="1"/>
  <c r="B361" i="1"/>
  <c r="A356" i="3" s="1"/>
  <c r="B356" i="3" s="1"/>
  <c r="C356" i="3" s="1"/>
  <c r="B355" i="4" s="1"/>
  <c r="C361" i="1"/>
  <c r="D361" i="1"/>
  <c r="F361" i="1"/>
  <c r="G361" i="1"/>
  <c r="F356" i="3" s="1"/>
  <c r="E355" i="4" s="1"/>
  <c r="B362" i="1"/>
  <c r="A357" i="3" s="1"/>
  <c r="B357" i="3" s="1"/>
  <c r="C357" i="3" s="1"/>
  <c r="B356" i="4" s="1"/>
  <c r="C362" i="1"/>
  <c r="D362" i="1"/>
  <c r="F362" i="1"/>
  <c r="G362" i="1"/>
  <c r="F357" i="3" s="1"/>
  <c r="E356" i="4" s="1"/>
  <c r="B363" i="1"/>
  <c r="A358" i="3" s="1"/>
  <c r="B358" i="3" s="1"/>
  <c r="C358" i="3" s="1"/>
  <c r="B357" i="4" s="1"/>
  <c r="C363" i="1"/>
  <c r="D363" i="1"/>
  <c r="F363" i="1"/>
  <c r="G363" i="1"/>
  <c r="F358" i="3" s="1"/>
  <c r="E357" i="4" s="1"/>
  <c r="B364" i="1"/>
  <c r="A359" i="3" s="1"/>
  <c r="B359" i="3" s="1"/>
  <c r="C359" i="3" s="1"/>
  <c r="B358" i="4" s="1"/>
  <c r="C364" i="1"/>
  <c r="D364" i="1"/>
  <c r="F364" i="1"/>
  <c r="G364" i="1"/>
  <c r="F359" i="3" s="1"/>
  <c r="E358" i="4" s="1"/>
  <c r="B365" i="1"/>
  <c r="A360" i="3" s="1"/>
  <c r="B360" i="3" s="1"/>
  <c r="C360" i="3" s="1"/>
  <c r="B359" i="4" s="1"/>
  <c r="C365" i="1"/>
  <c r="D365" i="1"/>
  <c r="F365" i="1"/>
  <c r="G365" i="1"/>
  <c r="F360" i="3" s="1"/>
  <c r="E359" i="4" s="1"/>
  <c r="B366" i="1"/>
  <c r="A361" i="3" s="1"/>
  <c r="B361" i="3" s="1"/>
  <c r="C361" i="3" s="1"/>
  <c r="B360" i="4" s="1"/>
  <c r="C366" i="1"/>
  <c r="D366" i="1"/>
  <c r="F366" i="1"/>
  <c r="G366" i="1"/>
  <c r="F361" i="3" s="1"/>
  <c r="E360" i="4" s="1"/>
  <c r="B367" i="1"/>
  <c r="A362" i="3" s="1"/>
  <c r="B362" i="3" s="1"/>
  <c r="C362" i="3" s="1"/>
  <c r="B361" i="4" s="1"/>
  <c r="C367" i="1"/>
  <c r="D367" i="1"/>
  <c r="F367" i="1"/>
  <c r="G367" i="1"/>
  <c r="F362" i="3" s="1"/>
  <c r="E361" i="4" s="1"/>
  <c r="B368" i="1"/>
  <c r="A363" i="3" s="1"/>
  <c r="B363" i="3" s="1"/>
  <c r="C363" i="3" s="1"/>
  <c r="B362" i="4" s="1"/>
  <c r="C368" i="1"/>
  <c r="D368" i="1"/>
  <c r="F368" i="1"/>
  <c r="G368" i="1"/>
  <c r="F363" i="3" s="1"/>
  <c r="E362" i="4" s="1"/>
  <c r="B369" i="1"/>
  <c r="A364" i="3" s="1"/>
  <c r="B364" i="3" s="1"/>
  <c r="C364" i="3" s="1"/>
  <c r="B363" i="4" s="1"/>
  <c r="C369" i="1"/>
  <c r="D369" i="1"/>
  <c r="F369" i="1"/>
  <c r="G369" i="1"/>
  <c r="F364" i="3" s="1"/>
  <c r="E363" i="4" s="1"/>
  <c r="B370" i="1"/>
  <c r="A365" i="3" s="1"/>
  <c r="B365" i="3" s="1"/>
  <c r="C365" i="3" s="1"/>
  <c r="B364" i="4" s="1"/>
  <c r="C370" i="1"/>
  <c r="D370" i="1"/>
  <c r="F370" i="1"/>
  <c r="G370" i="1"/>
  <c r="F365" i="3" s="1"/>
  <c r="E364" i="4" s="1"/>
  <c r="B371" i="1"/>
  <c r="A366" i="3" s="1"/>
  <c r="B366" i="3" s="1"/>
  <c r="C366" i="3" s="1"/>
  <c r="B365" i="4" s="1"/>
  <c r="C371" i="1"/>
  <c r="D371" i="1"/>
  <c r="F371" i="1"/>
  <c r="G371" i="1"/>
  <c r="F366" i="3" s="1"/>
  <c r="E365" i="4" s="1"/>
  <c r="B372" i="1"/>
  <c r="A367" i="3" s="1"/>
  <c r="B367" i="3" s="1"/>
  <c r="C367" i="3" s="1"/>
  <c r="B366" i="4" s="1"/>
  <c r="C372" i="1"/>
  <c r="D372" i="1"/>
  <c r="F372" i="1"/>
  <c r="G372" i="1"/>
  <c r="F367" i="3" s="1"/>
  <c r="E366" i="4" s="1"/>
  <c r="B373" i="1"/>
  <c r="A368" i="3" s="1"/>
  <c r="B368" i="3" s="1"/>
  <c r="C368" i="3" s="1"/>
  <c r="B367" i="4" s="1"/>
  <c r="C373" i="1"/>
  <c r="D373" i="1"/>
  <c r="F373" i="1"/>
  <c r="G373" i="1"/>
  <c r="F368" i="3" s="1"/>
  <c r="E367" i="4" s="1"/>
  <c r="B374" i="1"/>
  <c r="A369" i="3" s="1"/>
  <c r="B369" i="3" s="1"/>
  <c r="C369" i="3" s="1"/>
  <c r="B368" i="4" s="1"/>
  <c r="C374" i="1"/>
  <c r="D374" i="1"/>
  <c r="F374" i="1"/>
  <c r="G374" i="1"/>
  <c r="F369" i="3" s="1"/>
  <c r="E368" i="4" s="1"/>
  <c r="B375" i="1"/>
  <c r="A370" i="3" s="1"/>
  <c r="B370" i="3" s="1"/>
  <c r="C370" i="3" s="1"/>
  <c r="B369" i="4" s="1"/>
  <c r="C375" i="1"/>
  <c r="D375" i="1"/>
  <c r="F375" i="1"/>
  <c r="G375" i="1"/>
  <c r="F370" i="3" s="1"/>
  <c r="E369" i="4" s="1"/>
  <c r="B376" i="1"/>
  <c r="A371" i="3" s="1"/>
  <c r="B371" i="3" s="1"/>
  <c r="C371" i="3" s="1"/>
  <c r="B370" i="4" s="1"/>
  <c r="C376" i="1"/>
  <c r="D376" i="1"/>
  <c r="F376" i="1"/>
  <c r="G376" i="1"/>
  <c r="F371" i="3" s="1"/>
  <c r="E370" i="4" s="1"/>
  <c r="B377" i="1"/>
  <c r="A372" i="3" s="1"/>
  <c r="B372" i="3" s="1"/>
  <c r="C372" i="3" s="1"/>
  <c r="B371" i="4" s="1"/>
  <c r="C377" i="1"/>
  <c r="D377" i="1"/>
  <c r="F377" i="1"/>
  <c r="G377" i="1"/>
  <c r="F372" i="3" s="1"/>
  <c r="E371" i="4" s="1"/>
  <c r="B378" i="1"/>
  <c r="A373" i="3" s="1"/>
  <c r="B373" i="3" s="1"/>
  <c r="C373" i="3" s="1"/>
  <c r="B372" i="4" s="1"/>
  <c r="C378" i="1"/>
  <c r="D378" i="1"/>
  <c r="F378" i="1"/>
  <c r="G378" i="1"/>
  <c r="F373" i="3" s="1"/>
  <c r="E372" i="4" s="1"/>
  <c r="B379" i="1"/>
  <c r="A374" i="3" s="1"/>
  <c r="B374" i="3" s="1"/>
  <c r="C374" i="3" s="1"/>
  <c r="B373" i="4" s="1"/>
  <c r="C379" i="1"/>
  <c r="D379" i="1"/>
  <c r="F379" i="1"/>
  <c r="G379" i="1"/>
  <c r="F374" i="3" s="1"/>
  <c r="E373" i="4" s="1"/>
  <c r="B380" i="1"/>
  <c r="A375" i="3" s="1"/>
  <c r="B375" i="3" s="1"/>
  <c r="C375" i="3" s="1"/>
  <c r="B374" i="4" s="1"/>
  <c r="C380" i="1"/>
  <c r="D380" i="1"/>
  <c r="F380" i="1"/>
  <c r="G380" i="1"/>
  <c r="F375" i="3" s="1"/>
  <c r="E374" i="4" s="1"/>
  <c r="B381" i="1"/>
  <c r="A376" i="3" s="1"/>
  <c r="B376" i="3" s="1"/>
  <c r="C376" i="3" s="1"/>
  <c r="B375" i="4" s="1"/>
  <c r="C381" i="1"/>
  <c r="D381" i="1"/>
  <c r="F381" i="1"/>
  <c r="G381" i="1"/>
  <c r="F376" i="3" s="1"/>
  <c r="E375" i="4" s="1"/>
  <c r="B382" i="1"/>
  <c r="A377" i="3" s="1"/>
  <c r="B377" i="3" s="1"/>
  <c r="C377" i="3" s="1"/>
  <c r="B376" i="4" s="1"/>
  <c r="C382" i="1"/>
  <c r="D382" i="1"/>
  <c r="F382" i="1"/>
  <c r="G382" i="1"/>
  <c r="F377" i="3" s="1"/>
  <c r="E376" i="4" s="1"/>
  <c r="B383" i="1"/>
  <c r="A378" i="3" s="1"/>
  <c r="B378" i="3" s="1"/>
  <c r="C378" i="3" s="1"/>
  <c r="B377" i="4" s="1"/>
  <c r="C383" i="1"/>
  <c r="D383" i="1"/>
  <c r="F383" i="1"/>
  <c r="G383" i="1"/>
  <c r="F378" i="3" s="1"/>
  <c r="E377" i="4" s="1"/>
  <c r="B384" i="1"/>
  <c r="A379" i="3" s="1"/>
  <c r="B379" i="3" s="1"/>
  <c r="C379" i="3" s="1"/>
  <c r="B378" i="4" s="1"/>
  <c r="C384" i="1"/>
  <c r="D384" i="1"/>
  <c r="F384" i="1"/>
  <c r="G384" i="1"/>
  <c r="F379" i="3" s="1"/>
  <c r="E378" i="4" s="1"/>
  <c r="B385" i="1"/>
  <c r="A380" i="3" s="1"/>
  <c r="B380" i="3" s="1"/>
  <c r="C380" i="3" s="1"/>
  <c r="B379" i="4" s="1"/>
  <c r="C385" i="1"/>
  <c r="D385" i="1"/>
  <c r="F385" i="1"/>
  <c r="G385" i="1"/>
  <c r="F380" i="3" s="1"/>
  <c r="E379" i="4" s="1"/>
  <c r="B386" i="1"/>
  <c r="A381" i="3" s="1"/>
  <c r="B381" i="3" s="1"/>
  <c r="C381" i="3" s="1"/>
  <c r="B380" i="4" s="1"/>
  <c r="C386" i="1"/>
  <c r="D386" i="1"/>
  <c r="F386" i="1"/>
  <c r="G386" i="1"/>
  <c r="F381" i="3" s="1"/>
  <c r="E380" i="4" s="1"/>
  <c r="B387" i="1"/>
  <c r="A382" i="3" s="1"/>
  <c r="B382" i="3" s="1"/>
  <c r="C382" i="3" s="1"/>
  <c r="B381" i="4" s="1"/>
  <c r="C387" i="1"/>
  <c r="D387" i="1"/>
  <c r="F387" i="1"/>
  <c r="G387" i="1"/>
  <c r="F382" i="3" s="1"/>
  <c r="E381" i="4" s="1"/>
  <c r="B388" i="1"/>
  <c r="A383" i="3" s="1"/>
  <c r="B383" i="3" s="1"/>
  <c r="C383" i="3" s="1"/>
  <c r="B382" i="4" s="1"/>
  <c r="C388" i="1"/>
  <c r="D388" i="1"/>
  <c r="F388" i="1"/>
  <c r="G388" i="1"/>
  <c r="F383" i="3" s="1"/>
  <c r="E382" i="4" s="1"/>
  <c r="B389" i="1"/>
  <c r="A384" i="3" s="1"/>
  <c r="B384" i="3" s="1"/>
  <c r="C384" i="3" s="1"/>
  <c r="B383" i="4" s="1"/>
  <c r="C389" i="1"/>
  <c r="D389" i="1"/>
  <c r="F389" i="1"/>
  <c r="G389" i="1"/>
  <c r="F384" i="3" s="1"/>
  <c r="E383" i="4" s="1"/>
  <c r="B390" i="1"/>
  <c r="A385" i="3" s="1"/>
  <c r="B385" i="3" s="1"/>
  <c r="C385" i="3" s="1"/>
  <c r="B384" i="4" s="1"/>
  <c r="C390" i="1"/>
  <c r="D390" i="1"/>
  <c r="F390" i="1"/>
  <c r="G390" i="1"/>
  <c r="F385" i="3" s="1"/>
  <c r="E384" i="4" s="1"/>
  <c r="B391" i="1"/>
  <c r="A386" i="3" s="1"/>
  <c r="B386" i="3" s="1"/>
  <c r="C386" i="3" s="1"/>
  <c r="B385" i="4" s="1"/>
  <c r="C391" i="1"/>
  <c r="D391" i="1"/>
  <c r="F391" i="1"/>
  <c r="G391" i="1"/>
  <c r="F386" i="3" s="1"/>
  <c r="E385" i="4" s="1"/>
  <c r="B392" i="1"/>
  <c r="A387" i="3" s="1"/>
  <c r="B387" i="3" s="1"/>
  <c r="C387" i="3" s="1"/>
  <c r="B386" i="4" s="1"/>
  <c r="C392" i="1"/>
  <c r="D392" i="1"/>
  <c r="F392" i="1"/>
  <c r="G392" i="1"/>
  <c r="F387" i="3" s="1"/>
  <c r="E386" i="4" s="1"/>
  <c r="B393" i="1"/>
  <c r="A388" i="3" s="1"/>
  <c r="B388" i="3" s="1"/>
  <c r="C388" i="3" s="1"/>
  <c r="B387" i="4" s="1"/>
  <c r="C393" i="1"/>
  <c r="D393" i="1"/>
  <c r="F393" i="1"/>
  <c r="G393" i="1"/>
  <c r="F388" i="3" s="1"/>
  <c r="E387" i="4" s="1"/>
  <c r="B394" i="1"/>
  <c r="A389" i="3" s="1"/>
  <c r="B389" i="3" s="1"/>
  <c r="C389" i="3" s="1"/>
  <c r="B388" i="4" s="1"/>
  <c r="C394" i="1"/>
  <c r="D394" i="1"/>
  <c r="F394" i="1"/>
  <c r="G394" i="1"/>
  <c r="F389" i="3" s="1"/>
  <c r="E388" i="4" s="1"/>
  <c r="B395" i="1"/>
  <c r="A390" i="3" s="1"/>
  <c r="B390" i="3" s="1"/>
  <c r="C390" i="3" s="1"/>
  <c r="B389" i="4" s="1"/>
  <c r="C395" i="1"/>
  <c r="D395" i="1"/>
  <c r="F395" i="1"/>
  <c r="G395" i="1"/>
  <c r="F390" i="3" s="1"/>
  <c r="E389" i="4" s="1"/>
  <c r="B396" i="1"/>
  <c r="A391" i="3" s="1"/>
  <c r="B391" i="3" s="1"/>
  <c r="C391" i="3" s="1"/>
  <c r="B390" i="4" s="1"/>
  <c r="C396" i="1"/>
  <c r="D396" i="1"/>
  <c r="F396" i="1"/>
  <c r="G396" i="1"/>
  <c r="F391" i="3" s="1"/>
  <c r="E390" i="4" s="1"/>
  <c r="B397" i="1"/>
  <c r="A392" i="3" s="1"/>
  <c r="B392" i="3" s="1"/>
  <c r="C392" i="3" s="1"/>
  <c r="B391" i="4" s="1"/>
  <c r="C397" i="1"/>
  <c r="D397" i="1"/>
  <c r="F397" i="1"/>
  <c r="G397" i="1"/>
  <c r="F392" i="3" s="1"/>
  <c r="E391" i="4" s="1"/>
  <c r="B398" i="1"/>
  <c r="A393" i="3" s="1"/>
  <c r="B393" i="3" s="1"/>
  <c r="C393" i="3" s="1"/>
  <c r="B392" i="4" s="1"/>
  <c r="C398" i="1"/>
  <c r="D398" i="1"/>
  <c r="F398" i="1"/>
  <c r="G398" i="1"/>
  <c r="F393" i="3" s="1"/>
  <c r="E392" i="4" s="1"/>
  <c r="B399" i="1"/>
  <c r="A394" i="3" s="1"/>
  <c r="B394" i="3" s="1"/>
  <c r="C394" i="3" s="1"/>
  <c r="B393" i="4" s="1"/>
  <c r="C399" i="1"/>
  <c r="D399" i="1"/>
  <c r="D394" i="3"/>
  <c r="C393" i="4" s="1"/>
  <c r="F399" i="1"/>
  <c r="G399" i="1"/>
  <c r="F394" i="3" s="1"/>
  <c r="E393" i="4" s="1"/>
  <c r="B400" i="1"/>
  <c r="A395" i="3" s="1"/>
  <c r="B395" i="3" s="1"/>
  <c r="C395" i="3" s="1"/>
  <c r="B394" i="4" s="1"/>
  <c r="C400" i="1"/>
  <c r="D400" i="1"/>
  <c r="F400" i="1"/>
  <c r="G400" i="1"/>
  <c r="F395" i="3" s="1"/>
  <c r="E394" i="4" s="1"/>
  <c r="B401" i="1"/>
  <c r="A396" i="3" s="1"/>
  <c r="B396" i="3" s="1"/>
  <c r="C396" i="3" s="1"/>
  <c r="B395" i="4" s="1"/>
  <c r="C401" i="1"/>
  <c r="D401" i="1"/>
  <c r="F401" i="1"/>
  <c r="G401" i="1"/>
  <c r="F396" i="3" s="1"/>
  <c r="E395" i="4" s="1"/>
  <c r="B402" i="1"/>
  <c r="A397" i="3" s="1"/>
  <c r="B397" i="3" s="1"/>
  <c r="C397" i="3" s="1"/>
  <c r="B396" i="4" s="1"/>
  <c r="C402" i="1"/>
  <c r="D402" i="1"/>
  <c r="F402" i="1"/>
  <c r="G402" i="1"/>
  <c r="F397" i="3" s="1"/>
  <c r="E396" i="4" s="1"/>
  <c r="B403" i="1"/>
  <c r="A398" i="3" s="1"/>
  <c r="B398" i="3" s="1"/>
  <c r="C398" i="3" s="1"/>
  <c r="B397" i="4" s="1"/>
  <c r="C403" i="1"/>
  <c r="D403" i="1"/>
  <c r="F403" i="1"/>
  <c r="G403" i="1"/>
  <c r="F398" i="3" s="1"/>
  <c r="E397" i="4" s="1"/>
  <c r="B404" i="1"/>
  <c r="A399" i="3" s="1"/>
  <c r="B399" i="3" s="1"/>
  <c r="C399" i="3" s="1"/>
  <c r="B398" i="4" s="1"/>
  <c r="C404" i="1"/>
  <c r="D404" i="1"/>
  <c r="F404" i="1"/>
  <c r="G404" i="1"/>
  <c r="F399" i="3" s="1"/>
  <c r="E398" i="4" s="1"/>
  <c r="B405" i="1"/>
  <c r="A400" i="3" s="1"/>
  <c r="B400" i="3" s="1"/>
  <c r="C400" i="3" s="1"/>
  <c r="B399" i="4" s="1"/>
  <c r="C405" i="1"/>
  <c r="D405" i="1"/>
  <c r="F405" i="1"/>
  <c r="G405" i="1"/>
  <c r="F400" i="3" s="1"/>
  <c r="E399" i="4" s="1"/>
  <c r="B406" i="1"/>
  <c r="A401" i="3" s="1"/>
  <c r="B401" i="3" s="1"/>
  <c r="C401" i="3" s="1"/>
  <c r="B400" i="4" s="1"/>
  <c r="C406" i="1"/>
  <c r="D406" i="1"/>
  <c r="F406" i="1"/>
  <c r="G406" i="1"/>
  <c r="F401" i="3" s="1"/>
  <c r="E400" i="4" s="1"/>
  <c r="B407" i="1"/>
  <c r="A402" i="3" s="1"/>
  <c r="B402" i="3" s="1"/>
  <c r="C402" i="3" s="1"/>
  <c r="B401" i="4" s="1"/>
  <c r="C407" i="1"/>
  <c r="D407" i="1"/>
  <c r="F407" i="1"/>
  <c r="G407" i="1"/>
  <c r="F402" i="3" s="1"/>
  <c r="E401" i="4" s="1"/>
  <c r="B408" i="1"/>
  <c r="A403" i="3" s="1"/>
  <c r="B403" i="3" s="1"/>
  <c r="C403" i="3" s="1"/>
  <c r="B402" i="4" s="1"/>
  <c r="C408" i="1"/>
  <c r="D408" i="1"/>
  <c r="F408" i="1"/>
  <c r="G408" i="1"/>
  <c r="F403" i="3" s="1"/>
  <c r="E402" i="4" s="1"/>
  <c r="B409" i="1"/>
  <c r="A404" i="3" s="1"/>
  <c r="B404" i="3" s="1"/>
  <c r="C404" i="3" s="1"/>
  <c r="B403" i="4" s="1"/>
  <c r="C409" i="1"/>
  <c r="D409" i="1"/>
  <c r="F409" i="1"/>
  <c r="G409" i="1"/>
  <c r="F404" i="3" s="1"/>
  <c r="E403" i="4" s="1"/>
  <c r="B410" i="1"/>
  <c r="A405" i="3" s="1"/>
  <c r="B405" i="3" s="1"/>
  <c r="C405" i="3" s="1"/>
  <c r="B404" i="4" s="1"/>
  <c r="C410" i="1"/>
  <c r="D410" i="1"/>
  <c r="F410" i="1"/>
  <c r="G410" i="1"/>
  <c r="F405" i="3" s="1"/>
  <c r="E404" i="4" s="1"/>
  <c r="B411" i="1"/>
  <c r="A406" i="3" s="1"/>
  <c r="B406" i="3" s="1"/>
  <c r="C406" i="3" s="1"/>
  <c r="B405" i="4" s="1"/>
  <c r="C411" i="1"/>
  <c r="D411" i="1"/>
  <c r="F411" i="1"/>
  <c r="G411" i="1"/>
  <c r="F406" i="3" s="1"/>
  <c r="E405" i="4" s="1"/>
  <c r="B412" i="1"/>
  <c r="A407" i="3" s="1"/>
  <c r="B407" i="3" s="1"/>
  <c r="C407" i="3" s="1"/>
  <c r="B406" i="4" s="1"/>
  <c r="C412" i="1"/>
  <c r="D412" i="1"/>
  <c r="F412" i="1"/>
  <c r="G412" i="1"/>
  <c r="F407" i="3" s="1"/>
  <c r="E406" i="4" s="1"/>
  <c r="B413" i="1"/>
  <c r="A408" i="3" s="1"/>
  <c r="B408" i="3" s="1"/>
  <c r="C408" i="3" s="1"/>
  <c r="B407" i="4" s="1"/>
  <c r="C413" i="1"/>
  <c r="D413" i="1"/>
  <c r="F413" i="1"/>
  <c r="G413" i="1"/>
  <c r="F408" i="3" s="1"/>
  <c r="E407" i="4" s="1"/>
  <c r="B414" i="1"/>
  <c r="A409" i="3" s="1"/>
  <c r="B409" i="3" s="1"/>
  <c r="C409" i="3" s="1"/>
  <c r="B408" i="4" s="1"/>
  <c r="C414" i="1"/>
  <c r="D414" i="1"/>
  <c r="F414" i="1"/>
  <c r="G414" i="1"/>
  <c r="F409" i="3" s="1"/>
  <c r="E408" i="4" s="1"/>
  <c r="B415" i="1"/>
  <c r="A410" i="3" s="1"/>
  <c r="B410" i="3" s="1"/>
  <c r="C410" i="3" s="1"/>
  <c r="B409" i="4" s="1"/>
  <c r="C415" i="1"/>
  <c r="D415" i="1"/>
  <c r="F415" i="1"/>
  <c r="G415" i="1"/>
  <c r="F410" i="3" s="1"/>
  <c r="E409" i="4" s="1"/>
  <c r="B416" i="1"/>
  <c r="A411" i="3" s="1"/>
  <c r="B411" i="3" s="1"/>
  <c r="C411" i="3" s="1"/>
  <c r="B410" i="4" s="1"/>
  <c r="C416" i="1"/>
  <c r="D416" i="1"/>
  <c r="F416" i="1"/>
  <c r="G416" i="1"/>
  <c r="F411" i="3" s="1"/>
  <c r="E410" i="4" s="1"/>
  <c r="B417" i="1"/>
  <c r="A412" i="3" s="1"/>
  <c r="B412" i="3" s="1"/>
  <c r="C412" i="3" s="1"/>
  <c r="B411" i="4" s="1"/>
  <c r="C417" i="1"/>
  <c r="D417" i="1"/>
  <c r="F417" i="1"/>
  <c r="G417" i="1"/>
  <c r="F412" i="3" s="1"/>
  <c r="E411" i="4" s="1"/>
  <c r="B418" i="1"/>
  <c r="A413" i="3" s="1"/>
  <c r="B413" i="3" s="1"/>
  <c r="C413" i="3" s="1"/>
  <c r="B412" i="4" s="1"/>
  <c r="C418" i="1"/>
  <c r="D418" i="1"/>
  <c r="F418" i="1"/>
  <c r="G418" i="1"/>
  <c r="F413" i="3" s="1"/>
  <c r="E412" i="4" s="1"/>
  <c r="B419" i="1"/>
  <c r="A414" i="3" s="1"/>
  <c r="B414" i="3" s="1"/>
  <c r="C414" i="3" s="1"/>
  <c r="B413" i="4" s="1"/>
  <c r="C419" i="1"/>
  <c r="D419" i="1"/>
  <c r="F419" i="1"/>
  <c r="G419" i="1"/>
  <c r="F414" i="3" s="1"/>
  <c r="E413" i="4" s="1"/>
  <c r="B420" i="1"/>
  <c r="A415" i="3" s="1"/>
  <c r="B415" i="3" s="1"/>
  <c r="C415" i="3" s="1"/>
  <c r="B414" i="4" s="1"/>
  <c r="C420" i="1"/>
  <c r="D420" i="1"/>
  <c r="F420" i="1"/>
  <c r="G420" i="1"/>
  <c r="F415" i="3" s="1"/>
  <c r="E414" i="4" s="1"/>
  <c r="B421" i="1"/>
  <c r="A416" i="3" s="1"/>
  <c r="B416" i="3" s="1"/>
  <c r="C416" i="3" s="1"/>
  <c r="B415" i="4" s="1"/>
  <c r="C421" i="1"/>
  <c r="D421" i="1"/>
  <c r="F421" i="1"/>
  <c r="G421" i="1"/>
  <c r="F416" i="3" s="1"/>
  <c r="E415" i="4" s="1"/>
  <c r="B422" i="1"/>
  <c r="A417" i="3" s="1"/>
  <c r="B417" i="3" s="1"/>
  <c r="C417" i="3" s="1"/>
  <c r="B416" i="4" s="1"/>
  <c r="C422" i="1"/>
  <c r="D422" i="1"/>
  <c r="F422" i="1"/>
  <c r="G422" i="1"/>
  <c r="F417" i="3" s="1"/>
  <c r="E416" i="4" s="1"/>
  <c r="B423" i="1"/>
  <c r="A418" i="3" s="1"/>
  <c r="B418" i="3" s="1"/>
  <c r="C418" i="3" s="1"/>
  <c r="B417" i="4" s="1"/>
  <c r="C423" i="1"/>
  <c r="D423" i="1"/>
  <c r="F423" i="1"/>
  <c r="G423" i="1"/>
  <c r="F418" i="3" s="1"/>
  <c r="E417" i="4" s="1"/>
  <c r="B424" i="1"/>
  <c r="A419" i="3" s="1"/>
  <c r="B419" i="3" s="1"/>
  <c r="C419" i="3" s="1"/>
  <c r="B418" i="4" s="1"/>
  <c r="C424" i="1"/>
  <c r="D424" i="1"/>
  <c r="F424" i="1"/>
  <c r="G424" i="1"/>
  <c r="F419" i="3" s="1"/>
  <c r="E418" i="4" s="1"/>
  <c r="B425" i="1"/>
  <c r="A420" i="3" s="1"/>
  <c r="B420" i="3" s="1"/>
  <c r="C420" i="3" s="1"/>
  <c r="B419" i="4" s="1"/>
  <c r="C425" i="1"/>
  <c r="D425" i="1"/>
  <c r="F425" i="1"/>
  <c r="G425" i="1"/>
  <c r="F420" i="3" s="1"/>
  <c r="E419" i="4" s="1"/>
  <c r="B426" i="1"/>
  <c r="A421" i="3" s="1"/>
  <c r="B421" i="3" s="1"/>
  <c r="C421" i="3" s="1"/>
  <c r="B420" i="4" s="1"/>
  <c r="C426" i="1"/>
  <c r="D426" i="1"/>
  <c r="F426" i="1"/>
  <c r="G426" i="1"/>
  <c r="F421" i="3" s="1"/>
  <c r="E420" i="4" s="1"/>
  <c r="B427" i="1"/>
  <c r="A422" i="3" s="1"/>
  <c r="B422" i="3" s="1"/>
  <c r="C422" i="3" s="1"/>
  <c r="B421" i="4" s="1"/>
  <c r="C427" i="1"/>
  <c r="D427" i="1"/>
  <c r="F427" i="1"/>
  <c r="G427" i="1"/>
  <c r="F422" i="3" s="1"/>
  <c r="E421" i="4" s="1"/>
  <c r="B428" i="1"/>
  <c r="A423" i="3" s="1"/>
  <c r="B423" i="3" s="1"/>
  <c r="C423" i="3" s="1"/>
  <c r="B422" i="4" s="1"/>
  <c r="C428" i="1"/>
  <c r="D428" i="1"/>
  <c r="F428" i="1"/>
  <c r="G428" i="1"/>
  <c r="F423" i="3" s="1"/>
  <c r="E422" i="4" s="1"/>
  <c r="B429" i="1"/>
  <c r="A424" i="3" s="1"/>
  <c r="B424" i="3" s="1"/>
  <c r="C424" i="3" s="1"/>
  <c r="B423" i="4" s="1"/>
  <c r="C429" i="1"/>
  <c r="D429" i="1"/>
  <c r="F429" i="1"/>
  <c r="G429" i="1"/>
  <c r="F424" i="3" s="1"/>
  <c r="E423" i="4" s="1"/>
  <c r="B430" i="1"/>
  <c r="A425" i="3" s="1"/>
  <c r="B425" i="3" s="1"/>
  <c r="C425" i="3" s="1"/>
  <c r="B424" i="4" s="1"/>
  <c r="C430" i="1"/>
  <c r="D430" i="1"/>
  <c r="F430" i="1"/>
  <c r="G430" i="1"/>
  <c r="F425" i="3" s="1"/>
  <c r="E424" i="4" s="1"/>
  <c r="B431" i="1"/>
  <c r="A426" i="3" s="1"/>
  <c r="B426" i="3" s="1"/>
  <c r="C426" i="3" s="1"/>
  <c r="B425" i="4" s="1"/>
  <c r="C431" i="1"/>
  <c r="D431" i="1"/>
  <c r="F431" i="1"/>
  <c r="G431" i="1"/>
  <c r="F426" i="3" s="1"/>
  <c r="E425" i="4" s="1"/>
  <c r="B432" i="1"/>
  <c r="A427" i="3" s="1"/>
  <c r="B427" i="3" s="1"/>
  <c r="C427" i="3" s="1"/>
  <c r="B426" i="4" s="1"/>
  <c r="C432" i="1"/>
  <c r="D432" i="1"/>
  <c r="F432" i="1"/>
  <c r="G432" i="1"/>
  <c r="F427" i="3" s="1"/>
  <c r="E426" i="4" s="1"/>
  <c r="B433" i="1"/>
  <c r="A428" i="3" s="1"/>
  <c r="B428" i="3" s="1"/>
  <c r="C428" i="3" s="1"/>
  <c r="B427" i="4" s="1"/>
  <c r="C433" i="1"/>
  <c r="D433" i="1"/>
  <c r="F433" i="1"/>
  <c r="G433" i="1"/>
  <c r="F428" i="3" s="1"/>
  <c r="E427" i="4" s="1"/>
  <c r="B434" i="1"/>
  <c r="A429" i="3" s="1"/>
  <c r="B429" i="3" s="1"/>
  <c r="C429" i="3" s="1"/>
  <c r="B428" i="4" s="1"/>
  <c r="C434" i="1"/>
  <c r="D434" i="1"/>
  <c r="F434" i="1"/>
  <c r="G434" i="1"/>
  <c r="F429" i="3" s="1"/>
  <c r="E428" i="4" s="1"/>
  <c r="B435" i="1"/>
  <c r="A430" i="3" s="1"/>
  <c r="B430" i="3" s="1"/>
  <c r="C430" i="3" s="1"/>
  <c r="B429" i="4" s="1"/>
  <c r="C435" i="1"/>
  <c r="D435" i="1"/>
  <c r="F435" i="1"/>
  <c r="G435" i="1"/>
  <c r="F430" i="3" s="1"/>
  <c r="E429" i="4" s="1"/>
  <c r="B436" i="1"/>
  <c r="A431" i="3" s="1"/>
  <c r="B431" i="3" s="1"/>
  <c r="C431" i="3" s="1"/>
  <c r="B430" i="4" s="1"/>
  <c r="C436" i="1"/>
  <c r="D436" i="1"/>
  <c r="F436" i="1"/>
  <c r="G436" i="1"/>
  <c r="F431" i="3" s="1"/>
  <c r="E430" i="4" s="1"/>
  <c r="B437" i="1"/>
  <c r="A432" i="3" s="1"/>
  <c r="B432" i="3" s="1"/>
  <c r="C432" i="3" s="1"/>
  <c r="B431" i="4" s="1"/>
  <c r="C437" i="1"/>
  <c r="D437" i="1"/>
  <c r="F437" i="1"/>
  <c r="G437" i="1"/>
  <c r="F432" i="3" s="1"/>
  <c r="E431" i="4" s="1"/>
  <c r="B438" i="1"/>
  <c r="A433" i="3" s="1"/>
  <c r="B433" i="3" s="1"/>
  <c r="C433" i="3" s="1"/>
  <c r="B432" i="4" s="1"/>
  <c r="C438" i="1"/>
  <c r="D438" i="1"/>
  <c r="F438" i="1"/>
  <c r="G438" i="1"/>
  <c r="F433" i="3" s="1"/>
  <c r="E432" i="4" s="1"/>
  <c r="B439" i="1"/>
  <c r="A434" i="3" s="1"/>
  <c r="B434" i="3" s="1"/>
  <c r="C434" i="3" s="1"/>
  <c r="B433" i="4" s="1"/>
  <c r="C439" i="1"/>
  <c r="D439" i="1"/>
  <c r="F439" i="1"/>
  <c r="G439" i="1"/>
  <c r="F434" i="3" s="1"/>
  <c r="E433" i="4" s="1"/>
  <c r="B440" i="1"/>
  <c r="A435" i="3" s="1"/>
  <c r="B435" i="3" s="1"/>
  <c r="C435" i="3" s="1"/>
  <c r="B434" i="4" s="1"/>
  <c r="C440" i="1"/>
  <c r="D440" i="1"/>
  <c r="F440" i="1"/>
  <c r="G440" i="1"/>
  <c r="F435" i="3" s="1"/>
  <c r="E434" i="4" s="1"/>
  <c r="B441" i="1"/>
  <c r="A436" i="3" s="1"/>
  <c r="B436" i="3" s="1"/>
  <c r="C436" i="3" s="1"/>
  <c r="B435" i="4" s="1"/>
  <c r="C441" i="1"/>
  <c r="D441" i="1"/>
  <c r="F441" i="1"/>
  <c r="G441" i="1"/>
  <c r="F436" i="3" s="1"/>
  <c r="E435" i="4" s="1"/>
  <c r="B442" i="1"/>
  <c r="A437" i="3" s="1"/>
  <c r="B437" i="3" s="1"/>
  <c r="C437" i="3" s="1"/>
  <c r="B436" i="4" s="1"/>
  <c r="C442" i="1"/>
  <c r="D442" i="1"/>
  <c r="F442" i="1"/>
  <c r="G442" i="1"/>
  <c r="F437" i="3" s="1"/>
  <c r="E436" i="4" s="1"/>
  <c r="B443" i="1"/>
  <c r="A438" i="3" s="1"/>
  <c r="B438" i="3" s="1"/>
  <c r="C438" i="3" s="1"/>
  <c r="B437" i="4" s="1"/>
  <c r="C443" i="1"/>
  <c r="D443" i="1"/>
  <c r="F443" i="1"/>
  <c r="G443" i="1"/>
  <c r="F438" i="3" s="1"/>
  <c r="E437" i="4" s="1"/>
  <c r="B444" i="1"/>
  <c r="A439" i="3" s="1"/>
  <c r="B439" i="3" s="1"/>
  <c r="C439" i="3" s="1"/>
  <c r="B438" i="4" s="1"/>
  <c r="C444" i="1"/>
  <c r="D444" i="1"/>
  <c r="F444" i="1"/>
  <c r="G444" i="1"/>
  <c r="F439" i="3" s="1"/>
  <c r="E438" i="4" s="1"/>
  <c r="B445" i="1"/>
  <c r="A440" i="3" s="1"/>
  <c r="B440" i="3" s="1"/>
  <c r="C440" i="3" s="1"/>
  <c r="B439" i="4" s="1"/>
  <c r="C445" i="1"/>
  <c r="D445" i="1"/>
  <c r="F445" i="1"/>
  <c r="G445" i="1"/>
  <c r="F440" i="3" s="1"/>
  <c r="E439" i="4" s="1"/>
  <c r="B446" i="1"/>
  <c r="A441" i="3" s="1"/>
  <c r="B441" i="3" s="1"/>
  <c r="C441" i="3" s="1"/>
  <c r="B440" i="4" s="1"/>
  <c r="C446" i="1"/>
  <c r="D446" i="1"/>
  <c r="F446" i="1"/>
  <c r="G446" i="1"/>
  <c r="F441" i="3" s="1"/>
  <c r="E440" i="4" s="1"/>
  <c r="B447" i="1"/>
  <c r="A442" i="3" s="1"/>
  <c r="B442" i="3" s="1"/>
  <c r="C442" i="3" s="1"/>
  <c r="B441" i="4" s="1"/>
  <c r="C447" i="1"/>
  <c r="D447" i="1"/>
  <c r="F447" i="1"/>
  <c r="G447" i="1"/>
  <c r="F442" i="3" s="1"/>
  <c r="E441" i="4" s="1"/>
  <c r="B448" i="1"/>
  <c r="A443" i="3" s="1"/>
  <c r="B443" i="3" s="1"/>
  <c r="C443" i="3" s="1"/>
  <c r="B442" i="4" s="1"/>
  <c r="C448" i="1"/>
  <c r="D448" i="1"/>
  <c r="F448" i="1"/>
  <c r="G448" i="1"/>
  <c r="F443" i="3" s="1"/>
  <c r="E442" i="4" s="1"/>
  <c r="B449" i="1"/>
  <c r="A444" i="3" s="1"/>
  <c r="B444" i="3" s="1"/>
  <c r="C444" i="3" s="1"/>
  <c r="B443" i="4" s="1"/>
  <c r="C449" i="1"/>
  <c r="D449" i="1"/>
  <c r="F449" i="1"/>
  <c r="G449" i="1"/>
  <c r="F444" i="3" s="1"/>
  <c r="E443" i="4" s="1"/>
  <c r="B450" i="1"/>
  <c r="A445" i="3" s="1"/>
  <c r="B445" i="3" s="1"/>
  <c r="C445" i="3" s="1"/>
  <c r="B444" i="4" s="1"/>
  <c r="C450" i="1"/>
  <c r="D450" i="1"/>
  <c r="F450" i="1"/>
  <c r="G450" i="1"/>
  <c r="F445" i="3" s="1"/>
  <c r="E444" i="4" s="1"/>
  <c r="B451" i="1"/>
  <c r="A446" i="3" s="1"/>
  <c r="B446" i="3" s="1"/>
  <c r="C446" i="3" s="1"/>
  <c r="B445" i="4" s="1"/>
  <c r="C451" i="1"/>
  <c r="D451" i="1"/>
  <c r="F451" i="1"/>
  <c r="G451" i="1"/>
  <c r="F446" i="3" s="1"/>
  <c r="E445" i="4" s="1"/>
  <c r="B452" i="1"/>
  <c r="A447" i="3" s="1"/>
  <c r="B447" i="3" s="1"/>
  <c r="C447" i="3" s="1"/>
  <c r="B446" i="4" s="1"/>
  <c r="C452" i="1"/>
  <c r="D452" i="1"/>
  <c r="F452" i="1"/>
  <c r="G452" i="1"/>
  <c r="F447" i="3" s="1"/>
  <c r="E446" i="4" s="1"/>
  <c r="B453" i="1"/>
  <c r="A448" i="3" s="1"/>
  <c r="B448" i="3" s="1"/>
  <c r="C448" i="3" s="1"/>
  <c r="B447" i="4" s="1"/>
  <c r="C453" i="1"/>
  <c r="D453" i="1"/>
  <c r="F453" i="1"/>
  <c r="G453" i="1"/>
  <c r="F448" i="3" s="1"/>
  <c r="E447" i="4" s="1"/>
  <c r="B454" i="1"/>
  <c r="A449" i="3" s="1"/>
  <c r="B449" i="3" s="1"/>
  <c r="C449" i="3" s="1"/>
  <c r="B448" i="4" s="1"/>
  <c r="C454" i="1"/>
  <c r="D454" i="1"/>
  <c r="F454" i="1"/>
  <c r="G454" i="1"/>
  <c r="F449" i="3" s="1"/>
  <c r="E448" i="4" s="1"/>
  <c r="B455" i="1"/>
  <c r="A450" i="3" s="1"/>
  <c r="B450" i="3" s="1"/>
  <c r="C450" i="3" s="1"/>
  <c r="B449" i="4" s="1"/>
  <c r="C455" i="1"/>
  <c r="D455" i="1"/>
  <c r="F455" i="1"/>
  <c r="G455" i="1"/>
  <c r="F450" i="3" s="1"/>
  <c r="E449" i="4" s="1"/>
  <c r="B456" i="1"/>
  <c r="A451" i="3" s="1"/>
  <c r="B451" i="3" s="1"/>
  <c r="C451" i="3" s="1"/>
  <c r="B450" i="4" s="1"/>
  <c r="C456" i="1"/>
  <c r="D456" i="1"/>
  <c r="F456" i="1"/>
  <c r="G456" i="1"/>
  <c r="F451" i="3" s="1"/>
  <c r="E450" i="4" s="1"/>
  <c r="B457" i="1"/>
  <c r="A452" i="3" s="1"/>
  <c r="B452" i="3" s="1"/>
  <c r="C452" i="3" s="1"/>
  <c r="B451" i="4" s="1"/>
  <c r="C457" i="1"/>
  <c r="D457" i="1"/>
  <c r="F457" i="1"/>
  <c r="G457" i="1"/>
  <c r="F452" i="3" s="1"/>
  <c r="E451" i="4" s="1"/>
  <c r="B458" i="1"/>
  <c r="A453" i="3" s="1"/>
  <c r="B453" i="3" s="1"/>
  <c r="C453" i="3" s="1"/>
  <c r="B452" i="4" s="1"/>
  <c r="C458" i="1"/>
  <c r="D458" i="1"/>
  <c r="F458" i="1"/>
  <c r="G458" i="1"/>
  <c r="F453" i="3" s="1"/>
  <c r="E452" i="4" s="1"/>
  <c r="B459" i="1"/>
  <c r="A454" i="3" s="1"/>
  <c r="B454" i="3" s="1"/>
  <c r="C454" i="3" s="1"/>
  <c r="B453" i="4" s="1"/>
  <c r="C459" i="1"/>
  <c r="D459" i="1"/>
  <c r="F459" i="1"/>
  <c r="G459" i="1"/>
  <c r="F454" i="3" s="1"/>
  <c r="E453" i="4" s="1"/>
  <c r="B460" i="1"/>
  <c r="A455" i="3" s="1"/>
  <c r="B455" i="3" s="1"/>
  <c r="C455" i="3" s="1"/>
  <c r="B454" i="4" s="1"/>
  <c r="C460" i="1"/>
  <c r="D460" i="1"/>
  <c r="F460" i="1"/>
  <c r="G460" i="1"/>
  <c r="F455" i="3" s="1"/>
  <c r="E454" i="4" s="1"/>
  <c r="B461" i="1"/>
  <c r="A456" i="3" s="1"/>
  <c r="B456" i="3" s="1"/>
  <c r="C456" i="3" s="1"/>
  <c r="B455" i="4" s="1"/>
  <c r="C461" i="1"/>
  <c r="D461" i="1"/>
  <c r="F461" i="1"/>
  <c r="G461" i="1"/>
  <c r="F456" i="3" s="1"/>
  <c r="E455" i="4" s="1"/>
  <c r="B462" i="1"/>
  <c r="A457" i="3" s="1"/>
  <c r="B457" i="3" s="1"/>
  <c r="C457" i="3" s="1"/>
  <c r="B456" i="4" s="1"/>
  <c r="C462" i="1"/>
  <c r="D462" i="1"/>
  <c r="F462" i="1"/>
  <c r="G462" i="1"/>
  <c r="F457" i="3" s="1"/>
  <c r="E456" i="4" s="1"/>
  <c r="B463" i="1"/>
  <c r="A458" i="3" s="1"/>
  <c r="B458" i="3" s="1"/>
  <c r="C458" i="3" s="1"/>
  <c r="B457" i="4" s="1"/>
  <c r="C463" i="1"/>
  <c r="D463" i="1"/>
  <c r="D458" i="3"/>
  <c r="C457" i="4" s="1"/>
  <c r="F463" i="1"/>
  <c r="G463" i="1"/>
  <c r="F458" i="3" s="1"/>
  <c r="E457" i="4" s="1"/>
  <c r="B464" i="1"/>
  <c r="A459" i="3" s="1"/>
  <c r="B459" i="3" s="1"/>
  <c r="C459" i="3" s="1"/>
  <c r="B458" i="4" s="1"/>
  <c r="C464" i="1"/>
  <c r="D464" i="1"/>
  <c r="F464" i="1"/>
  <c r="G464" i="1"/>
  <c r="F459" i="3" s="1"/>
  <c r="E458" i="4" s="1"/>
  <c r="B465" i="1"/>
  <c r="A460" i="3" s="1"/>
  <c r="B460" i="3" s="1"/>
  <c r="C460" i="3" s="1"/>
  <c r="B459" i="4" s="1"/>
  <c r="C465" i="1"/>
  <c r="D465" i="1"/>
  <c r="F465" i="1"/>
  <c r="G465" i="1"/>
  <c r="F460" i="3" s="1"/>
  <c r="E459" i="4" s="1"/>
  <c r="B466" i="1"/>
  <c r="A461" i="3" s="1"/>
  <c r="B461" i="3" s="1"/>
  <c r="C461" i="3" s="1"/>
  <c r="B460" i="4" s="1"/>
  <c r="C466" i="1"/>
  <c r="D466" i="1"/>
  <c r="F466" i="1"/>
  <c r="G466" i="1"/>
  <c r="F461" i="3" s="1"/>
  <c r="E460" i="4" s="1"/>
  <c r="B467" i="1"/>
  <c r="A462" i="3" s="1"/>
  <c r="B462" i="3" s="1"/>
  <c r="C462" i="3" s="1"/>
  <c r="B461" i="4" s="1"/>
  <c r="C467" i="1"/>
  <c r="D467" i="1"/>
  <c r="F467" i="1"/>
  <c r="G467" i="1"/>
  <c r="F462" i="3" s="1"/>
  <c r="E461" i="4" s="1"/>
  <c r="B468" i="1"/>
  <c r="A463" i="3" s="1"/>
  <c r="B463" i="3" s="1"/>
  <c r="C463" i="3" s="1"/>
  <c r="B462" i="4" s="1"/>
  <c r="C468" i="1"/>
  <c r="D468" i="1"/>
  <c r="F468" i="1"/>
  <c r="G468" i="1"/>
  <c r="F463" i="3" s="1"/>
  <c r="E462" i="4" s="1"/>
  <c r="B469" i="1"/>
  <c r="A464" i="3" s="1"/>
  <c r="B464" i="3" s="1"/>
  <c r="C464" i="3" s="1"/>
  <c r="B463" i="4" s="1"/>
  <c r="C469" i="1"/>
  <c r="D469" i="1"/>
  <c r="F469" i="1"/>
  <c r="G469" i="1"/>
  <c r="F464" i="3" s="1"/>
  <c r="E463" i="4" s="1"/>
  <c r="B470" i="1"/>
  <c r="A465" i="3" s="1"/>
  <c r="B465" i="3" s="1"/>
  <c r="C465" i="3" s="1"/>
  <c r="B464" i="4" s="1"/>
  <c r="C470" i="1"/>
  <c r="D470" i="1"/>
  <c r="F470" i="1"/>
  <c r="G470" i="1"/>
  <c r="F465" i="3" s="1"/>
  <c r="E464" i="4" s="1"/>
  <c r="B471" i="1"/>
  <c r="A466" i="3" s="1"/>
  <c r="B466" i="3" s="1"/>
  <c r="C466" i="3" s="1"/>
  <c r="B465" i="4" s="1"/>
  <c r="C471" i="1"/>
  <c r="D471" i="1"/>
  <c r="F471" i="1"/>
  <c r="G471" i="1"/>
  <c r="F466" i="3" s="1"/>
  <c r="E465" i="4" s="1"/>
  <c r="B472" i="1"/>
  <c r="A467" i="3" s="1"/>
  <c r="B467" i="3" s="1"/>
  <c r="C467" i="3" s="1"/>
  <c r="B466" i="4" s="1"/>
  <c r="C472" i="1"/>
  <c r="D472" i="1"/>
  <c r="F472" i="1"/>
  <c r="G472" i="1"/>
  <c r="F467" i="3" s="1"/>
  <c r="E466" i="4" s="1"/>
  <c r="B473" i="1"/>
  <c r="A468" i="3" s="1"/>
  <c r="B468" i="3" s="1"/>
  <c r="C468" i="3" s="1"/>
  <c r="B467" i="4" s="1"/>
  <c r="C473" i="1"/>
  <c r="D473" i="1"/>
  <c r="F473" i="1"/>
  <c r="G473" i="1"/>
  <c r="F468" i="3" s="1"/>
  <c r="E467" i="4" s="1"/>
  <c r="B474" i="1"/>
  <c r="A469" i="3" s="1"/>
  <c r="B469" i="3" s="1"/>
  <c r="C469" i="3" s="1"/>
  <c r="B468" i="4" s="1"/>
  <c r="C474" i="1"/>
  <c r="D474" i="1"/>
  <c r="F474" i="1"/>
  <c r="G474" i="1"/>
  <c r="F469" i="3" s="1"/>
  <c r="E468" i="4" s="1"/>
  <c r="B475" i="1"/>
  <c r="A470" i="3" s="1"/>
  <c r="B470" i="3" s="1"/>
  <c r="C470" i="3" s="1"/>
  <c r="B469" i="4" s="1"/>
  <c r="C475" i="1"/>
  <c r="D475" i="1"/>
  <c r="F475" i="1"/>
  <c r="G475" i="1"/>
  <c r="F470" i="3" s="1"/>
  <c r="E469" i="4" s="1"/>
  <c r="B476" i="1"/>
  <c r="A471" i="3" s="1"/>
  <c r="B471" i="3" s="1"/>
  <c r="C471" i="3" s="1"/>
  <c r="B470" i="4" s="1"/>
  <c r="C476" i="1"/>
  <c r="D476" i="1"/>
  <c r="F476" i="1"/>
  <c r="G476" i="1"/>
  <c r="F471" i="3" s="1"/>
  <c r="E470" i="4" s="1"/>
  <c r="B477" i="1"/>
  <c r="A472" i="3" s="1"/>
  <c r="B472" i="3" s="1"/>
  <c r="C472" i="3" s="1"/>
  <c r="B471" i="4" s="1"/>
  <c r="C477" i="1"/>
  <c r="D477" i="1"/>
  <c r="F477" i="1"/>
  <c r="G477" i="1"/>
  <c r="F472" i="3" s="1"/>
  <c r="E471" i="4" s="1"/>
  <c r="B478" i="1"/>
  <c r="A473" i="3" s="1"/>
  <c r="B473" i="3" s="1"/>
  <c r="C473" i="3" s="1"/>
  <c r="B472" i="4" s="1"/>
  <c r="C478" i="1"/>
  <c r="D478" i="1"/>
  <c r="F478" i="1"/>
  <c r="G478" i="1"/>
  <c r="F473" i="3" s="1"/>
  <c r="E472" i="4" s="1"/>
  <c r="B479" i="1"/>
  <c r="A474" i="3" s="1"/>
  <c r="B474" i="3" s="1"/>
  <c r="C474" i="3" s="1"/>
  <c r="B473" i="4" s="1"/>
  <c r="C479" i="1"/>
  <c r="D479" i="1"/>
  <c r="F479" i="1"/>
  <c r="G479" i="1"/>
  <c r="F474" i="3" s="1"/>
  <c r="E473" i="4" s="1"/>
  <c r="B480" i="1"/>
  <c r="A475" i="3" s="1"/>
  <c r="B475" i="3" s="1"/>
  <c r="C475" i="3" s="1"/>
  <c r="B474" i="4" s="1"/>
  <c r="C480" i="1"/>
  <c r="D480" i="1"/>
  <c r="F480" i="1"/>
  <c r="G480" i="1"/>
  <c r="F475" i="3" s="1"/>
  <c r="E474" i="4" s="1"/>
  <c r="B481" i="1"/>
  <c r="A476" i="3" s="1"/>
  <c r="B476" i="3" s="1"/>
  <c r="C476" i="3" s="1"/>
  <c r="B475" i="4" s="1"/>
  <c r="C481" i="1"/>
  <c r="D481" i="1"/>
  <c r="F481" i="1"/>
  <c r="G481" i="1"/>
  <c r="F476" i="3" s="1"/>
  <c r="E475" i="4" s="1"/>
  <c r="B482" i="1"/>
  <c r="A477" i="3" s="1"/>
  <c r="B477" i="3" s="1"/>
  <c r="C477" i="3" s="1"/>
  <c r="B476" i="4" s="1"/>
  <c r="C482" i="1"/>
  <c r="D482" i="1"/>
  <c r="F482" i="1"/>
  <c r="G482" i="1"/>
  <c r="F477" i="3" s="1"/>
  <c r="E476" i="4" s="1"/>
  <c r="B483" i="1"/>
  <c r="A478" i="3" s="1"/>
  <c r="B478" i="3" s="1"/>
  <c r="C478" i="3" s="1"/>
  <c r="B477" i="4" s="1"/>
  <c r="C483" i="1"/>
  <c r="D483" i="1"/>
  <c r="F483" i="1"/>
  <c r="G483" i="1"/>
  <c r="F478" i="3" s="1"/>
  <c r="E477" i="4" s="1"/>
  <c r="B484" i="1"/>
  <c r="A479" i="3" s="1"/>
  <c r="B479" i="3" s="1"/>
  <c r="C479" i="3" s="1"/>
  <c r="B478" i="4" s="1"/>
  <c r="C484" i="1"/>
  <c r="D484" i="1"/>
  <c r="F484" i="1"/>
  <c r="G484" i="1"/>
  <c r="F479" i="3" s="1"/>
  <c r="E478" i="4" s="1"/>
  <c r="B485" i="1"/>
  <c r="A480" i="3" s="1"/>
  <c r="B480" i="3" s="1"/>
  <c r="C480" i="3" s="1"/>
  <c r="B479" i="4" s="1"/>
  <c r="C485" i="1"/>
  <c r="D485" i="1"/>
  <c r="F485" i="1"/>
  <c r="G485" i="1"/>
  <c r="F480" i="3" s="1"/>
  <c r="E479" i="4" s="1"/>
  <c r="B486" i="1"/>
  <c r="A481" i="3" s="1"/>
  <c r="B481" i="3" s="1"/>
  <c r="C481" i="3" s="1"/>
  <c r="B480" i="4" s="1"/>
  <c r="C486" i="1"/>
  <c r="D486" i="1"/>
  <c r="F486" i="1"/>
  <c r="G486" i="1"/>
  <c r="F481" i="3" s="1"/>
  <c r="E480" i="4" s="1"/>
  <c r="B487" i="1"/>
  <c r="A482" i="3" s="1"/>
  <c r="B482" i="3" s="1"/>
  <c r="C482" i="3" s="1"/>
  <c r="B481" i="4" s="1"/>
  <c r="C487" i="1"/>
  <c r="D487" i="1"/>
  <c r="F487" i="1"/>
  <c r="G487" i="1"/>
  <c r="F482" i="3" s="1"/>
  <c r="E481" i="4" s="1"/>
  <c r="B488" i="1"/>
  <c r="A483" i="3" s="1"/>
  <c r="B483" i="3" s="1"/>
  <c r="C483" i="3" s="1"/>
  <c r="B482" i="4" s="1"/>
  <c r="C488" i="1"/>
  <c r="D488" i="1"/>
  <c r="F488" i="1"/>
  <c r="G488" i="1"/>
  <c r="F483" i="3" s="1"/>
  <c r="E482" i="4" s="1"/>
  <c r="B489" i="1"/>
  <c r="A484" i="3" s="1"/>
  <c r="B484" i="3" s="1"/>
  <c r="C484" i="3" s="1"/>
  <c r="B483" i="4" s="1"/>
  <c r="C489" i="1"/>
  <c r="D489" i="1"/>
  <c r="F489" i="1"/>
  <c r="G489" i="1"/>
  <c r="F484" i="3" s="1"/>
  <c r="E483" i="4" s="1"/>
  <c r="B490" i="1"/>
  <c r="A485" i="3" s="1"/>
  <c r="B485" i="3" s="1"/>
  <c r="C485" i="3" s="1"/>
  <c r="B484" i="4" s="1"/>
  <c r="C490" i="1"/>
  <c r="D490" i="1"/>
  <c r="F490" i="1"/>
  <c r="G490" i="1"/>
  <c r="F485" i="3" s="1"/>
  <c r="E484" i="4" s="1"/>
  <c r="B491" i="1"/>
  <c r="A486" i="3" s="1"/>
  <c r="B486" i="3" s="1"/>
  <c r="C486" i="3" s="1"/>
  <c r="B485" i="4" s="1"/>
  <c r="C491" i="1"/>
  <c r="D491" i="1"/>
  <c r="F491" i="1"/>
  <c r="G491" i="1"/>
  <c r="F486" i="3" s="1"/>
  <c r="E485" i="4" s="1"/>
  <c r="B492" i="1"/>
  <c r="A487" i="3" s="1"/>
  <c r="B487" i="3" s="1"/>
  <c r="C487" i="3" s="1"/>
  <c r="B486" i="4" s="1"/>
  <c r="C492" i="1"/>
  <c r="D492" i="1"/>
  <c r="F492" i="1"/>
  <c r="G492" i="1"/>
  <c r="F487" i="3" s="1"/>
  <c r="E486" i="4" s="1"/>
  <c r="B493" i="1"/>
  <c r="A488" i="3" s="1"/>
  <c r="B488" i="3" s="1"/>
  <c r="C488" i="3" s="1"/>
  <c r="B487" i="4" s="1"/>
  <c r="C493" i="1"/>
  <c r="D493" i="1"/>
  <c r="F493" i="1"/>
  <c r="G493" i="1"/>
  <c r="F488" i="3" s="1"/>
  <c r="E487" i="4" s="1"/>
  <c r="B494" i="1"/>
  <c r="A489" i="3" s="1"/>
  <c r="B489" i="3" s="1"/>
  <c r="C489" i="3" s="1"/>
  <c r="B488" i="4" s="1"/>
  <c r="C494" i="1"/>
  <c r="D494" i="1"/>
  <c r="F494" i="1"/>
  <c r="G494" i="1"/>
  <c r="F489" i="3" s="1"/>
  <c r="E488" i="4" s="1"/>
  <c r="B495" i="1"/>
  <c r="A490" i="3" s="1"/>
  <c r="B490" i="3" s="1"/>
  <c r="C490" i="3" s="1"/>
  <c r="B489" i="4" s="1"/>
  <c r="C495" i="1"/>
  <c r="D495" i="1"/>
  <c r="F495" i="1"/>
  <c r="G495" i="1"/>
  <c r="F490" i="3" s="1"/>
  <c r="E489" i="4" s="1"/>
  <c r="B496" i="1"/>
  <c r="A491" i="3" s="1"/>
  <c r="B491" i="3" s="1"/>
  <c r="C491" i="3" s="1"/>
  <c r="B490" i="4" s="1"/>
  <c r="C496" i="1"/>
  <c r="D496" i="1"/>
  <c r="F496" i="1"/>
  <c r="G496" i="1"/>
  <c r="F491" i="3" s="1"/>
  <c r="E490" i="4" s="1"/>
  <c r="B497" i="1"/>
  <c r="A492" i="3" s="1"/>
  <c r="B492" i="3" s="1"/>
  <c r="C492" i="3" s="1"/>
  <c r="B491" i="4" s="1"/>
  <c r="C497" i="1"/>
  <c r="D497" i="1"/>
  <c r="F497" i="1"/>
  <c r="G497" i="1"/>
  <c r="F492" i="3" s="1"/>
  <c r="E491" i="4" s="1"/>
  <c r="B498" i="1"/>
  <c r="A493" i="3" s="1"/>
  <c r="B493" i="3" s="1"/>
  <c r="C493" i="3" s="1"/>
  <c r="B492" i="4" s="1"/>
  <c r="C498" i="1"/>
  <c r="D498" i="1"/>
  <c r="F498" i="1"/>
  <c r="G498" i="1"/>
  <c r="F493" i="3" s="1"/>
  <c r="E492" i="4" s="1"/>
  <c r="B499" i="1"/>
  <c r="A494" i="3" s="1"/>
  <c r="B494" i="3" s="1"/>
  <c r="C494" i="3" s="1"/>
  <c r="B493" i="4" s="1"/>
  <c r="C499" i="1"/>
  <c r="D499" i="1"/>
  <c r="F499" i="1"/>
  <c r="G499" i="1"/>
  <c r="F494" i="3" s="1"/>
  <c r="E493" i="4" s="1"/>
  <c r="B500" i="1"/>
  <c r="A495" i="3" s="1"/>
  <c r="B495" i="3" s="1"/>
  <c r="C495" i="3" s="1"/>
  <c r="B494" i="4" s="1"/>
  <c r="C500" i="1"/>
  <c r="D500" i="1"/>
  <c r="F500" i="1"/>
  <c r="G500" i="1"/>
  <c r="F495" i="3" s="1"/>
  <c r="E494" i="4" s="1"/>
  <c r="B501" i="1"/>
  <c r="A496" i="3" s="1"/>
  <c r="B496" i="3" s="1"/>
  <c r="C496" i="3" s="1"/>
  <c r="B495" i="4" s="1"/>
  <c r="C501" i="1"/>
  <c r="D501" i="1"/>
  <c r="F501" i="1"/>
  <c r="G501" i="1"/>
  <c r="F496" i="3" s="1"/>
  <c r="E495" i="4" s="1"/>
  <c r="B502" i="1"/>
  <c r="A497" i="3" s="1"/>
  <c r="B497" i="3" s="1"/>
  <c r="C497" i="3" s="1"/>
  <c r="B496" i="4" s="1"/>
  <c r="C502" i="1"/>
  <c r="D502" i="1"/>
  <c r="F502" i="1"/>
  <c r="G502" i="1"/>
  <c r="F497" i="3" s="1"/>
  <c r="E496" i="4" s="1"/>
  <c r="B503" i="1"/>
  <c r="A498" i="3" s="1"/>
  <c r="B498" i="3" s="1"/>
  <c r="C498" i="3" s="1"/>
  <c r="B497" i="4" s="1"/>
  <c r="C503" i="1"/>
  <c r="D503" i="1"/>
  <c r="F503" i="1"/>
  <c r="G503" i="1"/>
  <c r="F498" i="3" s="1"/>
  <c r="E497" i="4" s="1"/>
  <c r="B504" i="1"/>
  <c r="A499" i="3" s="1"/>
  <c r="B499" i="3" s="1"/>
  <c r="C499" i="3" s="1"/>
  <c r="B498" i="4" s="1"/>
  <c r="C504" i="1"/>
  <c r="D504" i="1"/>
  <c r="F504" i="1"/>
  <c r="G504" i="1"/>
  <c r="F499" i="3" s="1"/>
  <c r="E498" i="4" s="1"/>
  <c r="B505" i="1"/>
  <c r="A500" i="3" s="1"/>
  <c r="B500" i="3" s="1"/>
  <c r="C500" i="3" s="1"/>
  <c r="B499" i="4" s="1"/>
  <c r="C505" i="1"/>
  <c r="D505" i="1"/>
  <c r="F505" i="1"/>
  <c r="G505" i="1"/>
  <c r="F500" i="3" s="1"/>
  <c r="E499" i="4" s="1"/>
  <c r="B506" i="1"/>
  <c r="A501" i="3" s="1"/>
  <c r="B501" i="3" s="1"/>
  <c r="C501" i="3" s="1"/>
  <c r="B500" i="4" s="1"/>
  <c r="C506" i="1"/>
  <c r="D506" i="1"/>
  <c r="F506" i="1"/>
  <c r="G506" i="1"/>
  <c r="F501" i="3" s="1"/>
  <c r="E500" i="4" s="1"/>
  <c r="B507" i="1"/>
  <c r="A502" i="3" s="1"/>
  <c r="B502" i="3" s="1"/>
  <c r="C502" i="3" s="1"/>
  <c r="B501" i="4" s="1"/>
  <c r="C507" i="1"/>
  <c r="D507" i="1"/>
  <c r="F507" i="1"/>
  <c r="G507" i="1"/>
  <c r="F502" i="3" s="1"/>
  <c r="E501" i="4" s="1"/>
  <c r="B508" i="1"/>
  <c r="A503" i="3" s="1"/>
  <c r="B503" i="3" s="1"/>
  <c r="C503" i="3" s="1"/>
  <c r="B502" i="4" s="1"/>
  <c r="C508" i="1"/>
  <c r="D508" i="1"/>
  <c r="F508" i="1"/>
  <c r="G508" i="1"/>
  <c r="F503" i="3" s="1"/>
  <c r="E502" i="4" s="1"/>
  <c r="B509" i="1"/>
  <c r="A504" i="3" s="1"/>
  <c r="B504" i="3" s="1"/>
  <c r="C504" i="3" s="1"/>
  <c r="B503" i="4" s="1"/>
  <c r="C509" i="1"/>
  <c r="D509" i="1"/>
  <c r="F509" i="1"/>
  <c r="G509" i="1"/>
  <c r="F504" i="3" s="1"/>
  <c r="E503" i="4" s="1"/>
  <c r="B510" i="1"/>
  <c r="A505" i="3" s="1"/>
  <c r="B505" i="3" s="1"/>
  <c r="C505" i="3" s="1"/>
  <c r="B504" i="4" s="1"/>
  <c r="C510" i="1"/>
  <c r="D510" i="1"/>
  <c r="F510" i="1"/>
  <c r="G510" i="1"/>
  <c r="F505" i="3" s="1"/>
  <c r="E504" i="4" s="1"/>
  <c r="B511" i="1"/>
  <c r="A506" i="3" s="1"/>
  <c r="B506" i="3" s="1"/>
  <c r="C506" i="3" s="1"/>
  <c r="B505" i="4" s="1"/>
  <c r="C511" i="1"/>
  <c r="D511" i="1"/>
  <c r="F511" i="1"/>
  <c r="G511" i="1"/>
  <c r="F506" i="3" s="1"/>
  <c r="E505" i="4" s="1"/>
  <c r="B512" i="1"/>
  <c r="A507" i="3" s="1"/>
  <c r="B507" i="3" s="1"/>
  <c r="C507" i="3" s="1"/>
  <c r="B506" i="4" s="1"/>
  <c r="C512" i="1"/>
  <c r="D512" i="1"/>
  <c r="F512" i="1"/>
  <c r="G512" i="1"/>
  <c r="F507" i="3" s="1"/>
  <c r="E506" i="4" s="1"/>
  <c r="B513" i="1"/>
  <c r="A508" i="3" s="1"/>
  <c r="B508" i="3" s="1"/>
  <c r="C508" i="3" s="1"/>
  <c r="B507" i="4" s="1"/>
  <c r="C513" i="1"/>
  <c r="D513" i="1"/>
  <c r="F513" i="1"/>
  <c r="G513" i="1"/>
  <c r="F508" i="3" s="1"/>
  <c r="E507" i="4" s="1"/>
  <c r="B514" i="1"/>
  <c r="A509" i="3" s="1"/>
  <c r="B509" i="3" s="1"/>
  <c r="C509" i="3" s="1"/>
  <c r="B508" i="4" s="1"/>
  <c r="C514" i="1"/>
  <c r="D514" i="1"/>
  <c r="F514" i="1"/>
  <c r="G514" i="1"/>
  <c r="F509" i="3" s="1"/>
  <c r="E508" i="4" s="1"/>
  <c r="B515" i="1"/>
  <c r="A510" i="3" s="1"/>
  <c r="B510" i="3" s="1"/>
  <c r="C510" i="3" s="1"/>
  <c r="B509" i="4" s="1"/>
  <c r="C515" i="1"/>
  <c r="D515" i="1"/>
  <c r="F515" i="1"/>
  <c r="G515" i="1"/>
  <c r="F510" i="3" s="1"/>
  <c r="E509" i="4" s="1"/>
  <c r="B516" i="1"/>
  <c r="A511" i="3" s="1"/>
  <c r="B511" i="3" s="1"/>
  <c r="C511" i="3" s="1"/>
  <c r="B510" i="4" s="1"/>
  <c r="C516" i="1"/>
  <c r="D516" i="1"/>
  <c r="F516" i="1"/>
  <c r="G516" i="1"/>
  <c r="F511" i="3" s="1"/>
  <c r="E510" i="4" s="1"/>
  <c r="B517" i="1"/>
  <c r="A512" i="3" s="1"/>
  <c r="B512" i="3" s="1"/>
  <c r="C512" i="3" s="1"/>
  <c r="B511" i="4" s="1"/>
  <c r="C517" i="1"/>
  <c r="D517" i="1"/>
  <c r="F517" i="1"/>
  <c r="G517" i="1"/>
  <c r="F512" i="3" s="1"/>
  <c r="E511" i="4" s="1"/>
  <c r="B518" i="1"/>
  <c r="A513" i="3" s="1"/>
  <c r="B513" i="3" s="1"/>
  <c r="C513" i="3" s="1"/>
  <c r="B512" i="4" s="1"/>
  <c r="C518" i="1"/>
  <c r="D518" i="1"/>
  <c r="F518" i="1"/>
  <c r="G518" i="1"/>
  <c r="F513" i="3" s="1"/>
  <c r="E512" i="4" s="1"/>
  <c r="B519" i="1"/>
  <c r="A514" i="3" s="1"/>
  <c r="B514" i="3" s="1"/>
  <c r="C514" i="3" s="1"/>
  <c r="B513" i="4" s="1"/>
  <c r="C519" i="1"/>
  <c r="D519" i="1"/>
  <c r="F519" i="1"/>
  <c r="G519" i="1"/>
  <c r="F514" i="3" s="1"/>
  <c r="E513" i="4" s="1"/>
  <c r="B520" i="1"/>
  <c r="A515" i="3" s="1"/>
  <c r="B515" i="3" s="1"/>
  <c r="C515" i="3" s="1"/>
  <c r="B514" i="4" s="1"/>
  <c r="C520" i="1"/>
  <c r="D520" i="1"/>
  <c r="F520" i="1"/>
  <c r="G520" i="1"/>
  <c r="F515" i="3" s="1"/>
  <c r="E514" i="4" s="1"/>
  <c r="B521" i="1"/>
  <c r="A516" i="3" s="1"/>
  <c r="B516" i="3" s="1"/>
  <c r="C516" i="3" s="1"/>
  <c r="B515" i="4" s="1"/>
  <c r="C521" i="1"/>
  <c r="D521" i="1"/>
  <c r="F521" i="1"/>
  <c r="G521" i="1"/>
  <c r="F516" i="3" s="1"/>
  <c r="E515" i="4" s="1"/>
  <c r="B522" i="1"/>
  <c r="A517" i="3" s="1"/>
  <c r="B517" i="3" s="1"/>
  <c r="C517" i="3" s="1"/>
  <c r="B516" i="4" s="1"/>
  <c r="C522" i="1"/>
  <c r="D522" i="1"/>
  <c r="F522" i="1"/>
  <c r="G522" i="1"/>
  <c r="F517" i="3" s="1"/>
  <c r="E516" i="4" s="1"/>
  <c r="B523" i="1"/>
  <c r="A518" i="3" s="1"/>
  <c r="B518" i="3" s="1"/>
  <c r="C518" i="3" s="1"/>
  <c r="B517" i="4" s="1"/>
  <c r="C523" i="1"/>
  <c r="D523" i="1"/>
  <c r="F523" i="1"/>
  <c r="G523" i="1"/>
  <c r="F518" i="3" s="1"/>
  <c r="E517" i="4" s="1"/>
  <c r="B524" i="1"/>
  <c r="A519" i="3" s="1"/>
  <c r="B519" i="3" s="1"/>
  <c r="C519" i="3" s="1"/>
  <c r="B518" i="4" s="1"/>
  <c r="C524" i="1"/>
  <c r="D524" i="1"/>
  <c r="F524" i="1"/>
  <c r="G524" i="1"/>
  <c r="F519" i="3" s="1"/>
  <c r="E518" i="4" s="1"/>
  <c r="B525" i="1"/>
  <c r="A520" i="3" s="1"/>
  <c r="B520" i="3" s="1"/>
  <c r="C520" i="3" s="1"/>
  <c r="B519" i="4" s="1"/>
  <c r="C525" i="1"/>
  <c r="D525" i="1"/>
  <c r="F525" i="1"/>
  <c r="G525" i="1"/>
  <c r="F520" i="3" s="1"/>
  <c r="E519" i="4" s="1"/>
  <c r="B526" i="1"/>
  <c r="A521" i="3" s="1"/>
  <c r="B521" i="3" s="1"/>
  <c r="C521" i="3" s="1"/>
  <c r="B520" i="4" s="1"/>
  <c r="C526" i="1"/>
  <c r="D526" i="1"/>
  <c r="F526" i="1"/>
  <c r="G526" i="1"/>
  <c r="F521" i="3" s="1"/>
  <c r="E520" i="4" s="1"/>
  <c r="B527" i="1"/>
  <c r="A522" i="3" s="1"/>
  <c r="B522" i="3" s="1"/>
  <c r="C522" i="3" s="1"/>
  <c r="B521" i="4" s="1"/>
  <c r="C527" i="1"/>
  <c r="D527" i="1"/>
  <c r="D522" i="3"/>
  <c r="C521" i="4" s="1"/>
  <c r="F527" i="1"/>
  <c r="G527" i="1"/>
  <c r="F522" i="3" s="1"/>
  <c r="E521" i="4" s="1"/>
  <c r="B528" i="1"/>
  <c r="A523" i="3" s="1"/>
  <c r="B523" i="3" s="1"/>
  <c r="C523" i="3" s="1"/>
  <c r="B522" i="4" s="1"/>
  <c r="C528" i="1"/>
  <c r="D528" i="1"/>
  <c r="F528" i="1"/>
  <c r="G528" i="1"/>
  <c r="F523" i="3" s="1"/>
  <c r="E522" i="4" s="1"/>
  <c r="B529" i="1"/>
  <c r="A524" i="3" s="1"/>
  <c r="B524" i="3" s="1"/>
  <c r="C524" i="3" s="1"/>
  <c r="B523" i="4" s="1"/>
  <c r="C529" i="1"/>
  <c r="D529" i="1"/>
  <c r="F529" i="1"/>
  <c r="G529" i="1"/>
  <c r="F524" i="3" s="1"/>
  <c r="E523" i="4" s="1"/>
  <c r="B530" i="1"/>
  <c r="A525" i="3" s="1"/>
  <c r="B525" i="3" s="1"/>
  <c r="C525" i="3" s="1"/>
  <c r="B524" i="4" s="1"/>
  <c r="C530" i="1"/>
  <c r="D530" i="1"/>
  <c r="F530" i="1"/>
  <c r="G530" i="1"/>
  <c r="F525" i="3" s="1"/>
  <c r="E524" i="4" s="1"/>
  <c r="B531" i="1"/>
  <c r="A526" i="3" s="1"/>
  <c r="B526" i="3" s="1"/>
  <c r="C526" i="3" s="1"/>
  <c r="B525" i="4" s="1"/>
  <c r="C531" i="1"/>
  <c r="D531" i="1"/>
  <c r="F531" i="1"/>
  <c r="G531" i="1"/>
  <c r="F526" i="3" s="1"/>
  <c r="E525" i="4" s="1"/>
  <c r="B532" i="1"/>
  <c r="A527" i="3" s="1"/>
  <c r="B527" i="3" s="1"/>
  <c r="C527" i="3" s="1"/>
  <c r="B526" i="4" s="1"/>
  <c r="C532" i="1"/>
  <c r="D532" i="1"/>
  <c r="F532" i="1"/>
  <c r="G532" i="1"/>
  <c r="F527" i="3" s="1"/>
  <c r="E526" i="4" s="1"/>
  <c r="B533" i="1"/>
  <c r="A528" i="3" s="1"/>
  <c r="B528" i="3" s="1"/>
  <c r="C528" i="3" s="1"/>
  <c r="B527" i="4" s="1"/>
  <c r="C533" i="1"/>
  <c r="D533" i="1"/>
  <c r="F533" i="1"/>
  <c r="G533" i="1"/>
  <c r="F528" i="3" s="1"/>
  <c r="E527" i="4" s="1"/>
  <c r="B534" i="1"/>
  <c r="A529" i="3" s="1"/>
  <c r="B529" i="3" s="1"/>
  <c r="C529" i="3" s="1"/>
  <c r="B528" i="4" s="1"/>
  <c r="C534" i="1"/>
  <c r="D534" i="1"/>
  <c r="F534" i="1"/>
  <c r="G534" i="1"/>
  <c r="F529" i="3" s="1"/>
  <c r="E528" i="4" s="1"/>
  <c r="B535" i="1"/>
  <c r="A530" i="3" s="1"/>
  <c r="B530" i="3" s="1"/>
  <c r="C530" i="3" s="1"/>
  <c r="B529" i="4" s="1"/>
  <c r="C535" i="1"/>
  <c r="D535" i="1"/>
  <c r="F535" i="1"/>
  <c r="G535" i="1"/>
  <c r="F530" i="3" s="1"/>
  <c r="E529" i="4" s="1"/>
  <c r="B536" i="1"/>
  <c r="A531" i="3" s="1"/>
  <c r="B531" i="3" s="1"/>
  <c r="C531" i="3" s="1"/>
  <c r="B530" i="4" s="1"/>
  <c r="C536" i="1"/>
  <c r="D536" i="1"/>
  <c r="F536" i="1"/>
  <c r="G536" i="1"/>
  <c r="F531" i="3" s="1"/>
  <c r="E530" i="4" s="1"/>
  <c r="B537" i="1"/>
  <c r="A532" i="3" s="1"/>
  <c r="B532" i="3" s="1"/>
  <c r="C532" i="3" s="1"/>
  <c r="B531" i="4" s="1"/>
  <c r="C537" i="1"/>
  <c r="D537" i="1"/>
  <c r="F537" i="1"/>
  <c r="G537" i="1"/>
  <c r="F532" i="3" s="1"/>
  <c r="E531" i="4" s="1"/>
  <c r="B538" i="1"/>
  <c r="A533" i="3" s="1"/>
  <c r="B533" i="3" s="1"/>
  <c r="C533" i="3" s="1"/>
  <c r="B532" i="4" s="1"/>
  <c r="C538" i="1"/>
  <c r="D538" i="1"/>
  <c r="F538" i="1"/>
  <c r="G538" i="1"/>
  <c r="F533" i="3" s="1"/>
  <c r="E532" i="4" s="1"/>
  <c r="B539" i="1"/>
  <c r="A534" i="3" s="1"/>
  <c r="B534" i="3" s="1"/>
  <c r="C534" i="3" s="1"/>
  <c r="B533" i="4" s="1"/>
  <c r="C539" i="1"/>
  <c r="D539" i="1"/>
  <c r="F539" i="1"/>
  <c r="G539" i="1"/>
  <c r="F534" i="3" s="1"/>
  <c r="E533" i="4" s="1"/>
  <c r="B540" i="1"/>
  <c r="A535" i="3" s="1"/>
  <c r="B535" i="3" s="1"/>
  <c r="C535" i="3" s="1"/>
  <c r="B534" i="4" s="1"/>
  <c r="C540" i="1"/>
  <c r="D540" i="1"/>
  <c r="F540" i="1"/>
  <c r="G540" i="1"/>
  <c r="F535" i="3" s="1"/>
  <c r="E534" i="4" s="1"/>
  <c r="B541" i="1"/>
  <c r="A536" i="3" s="1"/>
  <c r="B536" i="3" s="1"/>
  <c r="C536" i="3" s="1"/>
  <c r="B535" i="4" s="1"/>
  <c r="C541" i="1"/>
  <c r="D541" i="1"/>
  <c r="F541" i="1"/>
  <c r="G541" i="1"/>
  <c r="F536" i="3" s="1"/>
  <c r="E535" i="4" s="1"/>
  <c r="B542" i="1"/>
  <c r="A537" i="3" s="1"/>
  <c r="B537" i="3" s="1"/>
  <c r="C537" i="3" s="1"/>
  <c r="B536" i="4" s="1"/>
  <c r="C542" i="1"/>
  <c r="D542" i="1"/>
  <c r="F542" i="1"/>
  <c r="G542" i="1"/>
  <c r="F537" i="3" s="1"/>
  <c r="E536" i="4" s="1"/>
  <c r="B543" i="1"/>
  <c r="A538" i="3" s="1"/>
  <c r="B538" i="3" s="1"/>
  <c r="C538" i="3" s="1"/>
  <c r="B537" i="4" s="1"/>
  <c r="C543" i="1"/>
  <c r="D543" i="1"/>
  <c r="F543" i="1"/>
  <c r="G543" i="1"/>
  <c r="F538" i="3" s="1"/>
  <c r="E537" i="4" s="1"/>
  <c r="B544" i="1"/>
  <c r="A539" i="3" s="1"/>
  <c r="B539" i="3" s="1"/>
  <c r="C539" i="3" s="1"/>
  <c r="B538" i="4" s="1"/>
  <c r="C544" i="1"/>
  <c r="D544" i="1"/>
  <c r="F544" i="1"/>
  <c r="G544" i="1"/>
  <c r="F539" i="3" s="1"/>
  <c r="E538" i="4" s="1"/>
  <c r="B545" i="1"/>
  <c r="A540" i="3" s="1"/>
  <c r="B540" i="3" s="1"/>
  <c r="C540" i="3" s="1"/>
  <c r="B539" i="4" s="1"/>
  <c r="C545" i="1"/>
  <c r="D545" i="1"/>
  <c r="F545" i="1"/>
  <c r="G545" i="1"/>
  <c r="F540" i="3" s="1"/>
  <c r="E539" i="4" s="1"/>
  <c r="B546" i="1"/>
  <c r="A541" i="3" s="1"/>
  <c r="B541" i="3" s="1"/>
  <c r="C541" i="3" s="1"/>
  <c r="B540" i="4" s="1"/>
  <c r="C546" i="1"/>
  <c r="D546" i="1"/>
  <c r="F546" i="1"/>
  <c r="G546" i="1"/>
  <c r="F541" i="3" s="1"/>
  <c r="E540" i="4" s="1"/>
  <c r="B547" i="1"/>
  <c r="A542" i="3" s="1"/>
  <c r="B542" i="3" s="1"/>
  <c r="C542" i="3" s="1"/>
  <c r="B541" i="4" s="1"/>
  <c r="C547" i="1"/>
  <c r="D547" i="1"/>
  <c r="F547" i="1"/>
  <c r="G547" i="1"/>
  <c r="F542" i="3" s="1"/>
  <c r="E541" i="4" s="1"/>
  <c r="B548" i="1"/>
  <c r="A543" i="3" s="1"/>
  <c r="B543" i="3" s="1"/>
  <c r="C543" i="3" s="1"/>
  <c r="B542" i="4" s="1"/>
  <c r="C548" i="1"/>
  <c r="D548" i="1"/>
  <c r="F548" i="1"/>
  <c r="G548" i="1"/>
  <c r="F543" i="3" s="1"/>
  <c r="E542" i="4" s="1"/>
  <c r="B549" i="1"/>
  <c r="A544" i="3" s="1"/>
  <c r="B544" i="3" s="1"/>
  <c r="C544" i="3" s="1"/>
  <c r="B543" i="4" s="1"/>
  <c r="C549" i="1"/>
  <c r="D549" i="1"/>
  <c r="F549" i="1"/>
  <c r="G549" i="1"/>
  <c r="F544" i="3" s="1"/>
  <c r="E543" i="4" s="1"/>
  <c r="B550" i="1"/>
  <c r="A545" i="3" s="1"/>
  <c r="B545" i="3" s="1"/>
  <c r="C545" i="3" s="1"/>
  <c r="B544" i="4" s="1"/>
  <c r="C550" i="1"/>
  <c r="D550" i="1"/>
  <c r="F550" i="1"/>
  <c r="G550" i="1"/>
  <c r="F545" i="3" s="1"/>
  <c r="E544" i="4" s="1"/>
  <c r="B551" i="1"/>
  <c r="A546" i="3" s="1"/>
  <c r="B546" i="3" s="1"/>
  <c r="C546" i="3" s="1"/>
  <c r="B545" i="4" s="1"/>
  <c r="C551" i="1"/>
  <c r="D551" i="1"/>
  <c r="F551" i="1"/>
  <c r="G551" i="1"/>
  <c r="F546" i="3" s="1"/>
  <c r="E545" i="4" s="1"/>
  <c r="B552" i="1"/>
  <c r="A547" i="3" s="1"/>
  <c r="B547" i="3" s="1"/>
  <c r="C547" i="3" s="1"/>
  <c r="B546" i="4" s="1"/>
  <c r="C552" i="1"/>
  <c r="D552" i="1"/>
  <c r="F552" i="1"/>
  <c r="G552" i="1"/>
  <c r="F547" i="3" s="1"/>
  <c r="E546" i="4" s="1"/>
  <c r="B553" i="1"/>
  <c r="A548" i="3" s="1"/>
  <c r="B548" i="3" s="1"/>
  <c r="C548" i="3" s="1"/>
  <c r="B547" i="4" s="1"/>
  <c r="C553" i="1"/>
  <c r="D553" i="1"/>
  <c r="F553" i="1"/>
  <c r="G553" i="1"/>
  <c r="F548" i="3" s="1"/>
  <c r="E547" i="4" s="1"/>
  <c r="B554" i="1"/>
  <c r="A549" i="3" s="1"/>
  <c r="B549" i="3" s="1"/>
  <c r="C549" i="3" s="1"/>
  <c r="B548" i="4" s="1"/>
  <c r="C554" i="1"/>
  <c r="D554" i="1"/>
  <c r="F554" i="1"/>
  <c r="G554" i="1"/>
  <c r="F549" i="3" s="1"/>
  <c r="E548" i="4" s="1"/>
  <c r="B555" i="1"/>
  <c r="A550" i="3" s="1"/>
  <c r="B550" i="3" s="1"/>
  <c r="C550" i="3" s="1"/>
  <c r="B549" i="4" s="1"/>
  <c r="C555" i="1"/>
  <c r="D555" i="1"/>
  <c r="F555" i="1"/>
  <c r="G555" i="1"/>
  <c r="F550" i="3" s="1"/>
  <c r="E549" i="4" s="1"/>
  <c r="B556" i="1"/>
  <c r="A551" i="3" s="1"/>
  <c r="B551" i="3" s="1"/>
  <c r="C551" i="3" s="1"/>
  <c r="B550" i="4" s="1"/>
  <c r="C556" i="1"/>
  <c r="D556" i="1"/>
  <c r="F556" i="1"/>
  <c r="G556" i="1"/>
  <c r="F551" i="3" s="1"/>
  <c r="E550" i="4" s="1"/>
  <c r="B557" i="1"/>
  <c r="A552" i="3" s="1"/>
  <c r="B552" i="3" s="1"/>
  <c r="C552" i="3" s="1"/>
  <c r="B551" i="4" s="1"/>
  <c r="C557" i="1"/>
  <c r="D557" i="1"/>
  <c r="F557" i="1"/>
  <c r="G557" i="1"/>
  <c r="F552" i="3" s="1"/>
  <c r="E551" i="4" s="1"/>
  <c r="B558" i="1"/>
  <c r="A553" i="3" s="1"/>
  <c r="B553" i="3" s="1"/>
  <c r="C553" i="3" s="1"/>
  <c r="B552" i="4" s="1"/>
  <c r="C558" i="1"/>
  <c r="D558" i="1"/>
  <c r="F558" i="1"/>
  <c r="G558" i="1"/>
  <c r="F553" i="3" s="1"/>
  <c r="E552" i="4" s="1"/>
  <c r="B559" i="1"/>
  <c r="A554" i="3" s="1"/>
  <c r="B554" i="3" s="1"/>
  <c r="C554" i="3" s="1"/>
  <c r="B553" i="4" s="1"/>
  <c r="C559" i="1"/>
  <c r="D559" i="1"/>
  <c r="F559" i="1"/>
  <c r="G559" i="1"/>
  <c r="F554" i="3" s="1"/>
  <c r="E553" i="4" s="1"/>
  <c r="B560" i="1"/>
  <c r="A555" i="3" s="1"/>
  <c r="B555" i="3" s="1"/>
  <c r="C555" i="3" s="1"/>
  <c r="B554" i="4" s="1"/>
  <c r="C560" i="1"/>
  <c r="D560" i="1"/>
  <c r="F560" i="1"/>
  <c r="G560" i="1"/>
  <c r="F555" i="3" s="1"/>
  <c r="E554" i="4" s="1"/>
  <c r="B561" i="1"/>
  <c r="A556" i="3" s="1"/>
  <c r="B556" i="3" s="1"/>
  <c r="C556" i="3" s="1"/>
  <c r="B555" i="4" s="1"/>
  <c r="C561" i="1"/>
  <c r="D561" i="1"/>
  <c r="F561" i="1"/>
  <c r="G561" i="1"/>
  <c r="F556" i="3" s="1"/>
  <c r="E555" i="4" s="1"/>
  <c r="B562" i="1"/>
  <c r="A557" i="3" s="1"/>
  <c r="B557" i="3" s="1"/>
  <c r="C557" i="3" s="1"/>
  <c r="B556" i="4" s="1"/>
  <c r="C562" i="1"/>
  <c r="D562" i="1"/>
  <c r="F562" i="1"/>
  <c r="G562" i="1"/>
  <c r="F557" i="3" s="1"/>
  <c r="E556" i="4" s="1"/>
  <c r="B563" i="1"/>
  <c r="A558" i="3" s="1"/>
  <c r="B558" i="3" s="1"/>
  <c r="C558" i="3" s="1"/>
  <c r="B557" i="4" s="1"/>
  <c r="C563" i="1"/>
  <c r="D563" i="1"/>
  <c r="F563" i="1"/>
  <c r="G563" i="1"/>
  <c r="F558" i="3" s="1"/>
  <c r="E557" i="4" s="1"/>
  <c r="B564" i="1"/>
  <c r="A559" i="3" s="1"/>
  <c r="B559" i="3" s="1"/>
  <c r="C559" i="3" s="1"/>
  <c r="B558" i="4" s="1"/>
  <c r="C564" i="1"/>
  <c r="D564" i="1"/>
  <c r="F564" i="1"/>
  <c r="G564" i="1"/>
  <c r="F559" i="3" s="1"/>
  <c r="E558" i="4" s="1"/>
  <c r="B565" i="1"/>
  <c r="A560" i="3" s="1"/>
  <c r="B560" i="3" s="1"/>
  <c r="C560" i="3" s="1"/>
  <c r="B559" i="4" s="1"/>
  <c r="C565" i="1"/>
  <c r="D565" i="1"/>
  <c r="F565" i="1"/>
  <c r="G565" i="1"/>
  <c r="F560" i="3" s="1"/>
  <c r="E559" i="4" s="1"/>
  <c r="B566" i="1"/>
  <c r="A561" i="3" s="1"/>
  <c r="B561" i="3" s="1"/>
  <c r="C561" i="3" s="1"/>
  <c r="B560" i="4" s="1"/>
  <c r="C566" i="1"/>
  <c r="D566" i="1"/>
  <c r="F566" i="1"/>
  <c r="G566" i="1"/>
  <c r="F561" i="3" s="1"/>
  <c r="E560" i="4" s="1"/>
  <c r="B567" i="1"/>
  <c r="A562" i="3" s="1"/>
  <c r="B562" i="3" s="1"/>
  <c r="C562" i="3" s="1"/>
  <c r="B561" i="4" s="1"/>
  <c r="C567" i="1"/>
  <c r="D567" i="1"/>
  <c r="F567" i="1"/>
  <c r="G567" i="1"/>
  <c r="F562" i="3" s="1"/>
  <c r="E561" i="4" s="1"/>
  <c r="B568" i="1"/>
  <c r="A563" i="3" s="1"/>
  <c r="B563" i="3" s="1"/>
  <c r="C563" i="3" s="1"/>
  <c r="B562" i="4" s="1"/>
  <c r="C568" i="1"/>
  <c r="D568" i="1"/>
  <c r="F568" i="1"/>
  <c r="G568" i="1"/>
  <c r="F563" i="3" s="1"/>
  <c r="E562" i="4" s="1"/>
  <c r="B569" i="1"/>
  <c r="A564" i="3" s="1"/>
  <c r="B564" i="3" s="1"/>
  <c r="C564" i="3" s="1"/>
  <c r="B563" i="4" s="1"/>
  <c r="C569" i="1"/>
  <c r="D569" i="1"/>
  <c r="F569" i="1"/>
  <c r="G569" i="1"/>
  <c r="F564" i="3" s="1"/>
  <c r="E563" i="4" s="1"/>
  <c r="B570" i="1"/>
  <c r="A565" i="3" s="1"/>
  <c r="B565" i="3" s="1"/>
  <c r="C565" i="3" s="1"/>
  <c r="B564" i="4" s="1"/>
  <c r="C570" i="1"/>
  <c r="D570" i="1"/>
  <c r="F570" i="1"/>
  <c r="G570" i="1"/>
  <c r="F565" i="3" s="1"/>
  <c r="E564" i="4" s="1"/>
  <c r="B571" i="1"/>
  <c r="A566" i="3" s="1"/>
  <c r="B566" i="3" s="1"/>
  <c r="C566" i="3" s="1"/>
  <c r="B565" i="4" s="1"/>
  <c r="C571" i="1"/>
  <c r="D571" i="1"/>
  <c r="F571" i="1"/>
  <c r="G571" i="1"/>
  <c r="F566" i="3" s="1"/>
  <c r="E565" i="4" s="1"/>
  <c r="B572" i="1"/>
  <c r="A567" i="3" s="1"/>
  <c r="B567" i="3" s="1"/>
  <c r="C567" i="3" s="1"/>
  <c r="B566" i="4" s="1"/>
  <c r="C572" i="1"/>
  <c r="D572" i="1"/>
  <c r="F572" i="1"/>
  <c r="G572" i="1"/>
  <c r="F567" i="3" s="1"/>
  <c r="E566" i="4" s="1"/>
  <c r="B573" i="1"/>
  <c r="A568" i="3" s="1"/>
  <c r="B568" i="3" s="1"/>
  <c r="C568" i="3" s="1"/>
  <c r="B567" i="4" s="1"/>
  <c r="C573" i="1"/>
  <c r="D573" i="1"/>
  <c r="F573" i="1"/>
  <c r="G573" i="1"/>
  <c r="F568" i="3" s="1"/>
  <c r="E567" i="4" s="1"/>
  <c r="B574" i="1"/>
  <c r="A569" i="3" s="1"/>
  <c r="B569" i="3" s="1"/>
  <c r="C569" i="3" s="1"/>
  <c r="B568" i="4" s="1"/>
  <c r="C574" i="1"/>
  <c r="D574" i="1"/>
  <c r="F574" i="1"/>
  <c r="G574" i="1"/>
  <c r="F569" i="3" s="1"/>
  <c r="E568" i="4" s="1"/>
  <c r="B575" i="1"/>
  <c r="A570" i="3" s="1"/>
  <c r="B570" i="3" s="1"/>
  <c r="C570" i="3" s="1"/>
  <c r="B569" i="4" s="1"/>
  <c r="C575" i="1"/>
  <c r="D575" i="1"/>
  <c r="F575" i="1"/>
  <c r="G575" i="1"/>
  <c r="F570" i="3" s="1"/>
  <c r="E569" i="4" s="1"/>
  <c r="B576" i="1"/>
  <c r="A571" i="3" s="1"/>
  <c r="B571" i="3" s="1"/>
  <c r="C571" i="3" s="1"/>
  <c r="B570" i="4" s="1"/>
  <c r="C576" i="1"/>
  <c r="D576" i="1"/>
  <c r="F576" i="1"/>
  <c r="G576" i="1"/>
  <c r="F571" i="3" s="1"/>
  <c r="E570" i="4" s="1"/>
  <c r="B577" i="1"/>
  <c r="A572" i="3" s="1"/>
  <c r="B572" i="3" s="1"/>
  <c r="C572" i="3" s="1"/>
  <c r="B571" i="4" s="1"/>
  <c r="C577" i="1"/>
  <c r="D577" i="1"/>
  <c r="F577" i="1"/>
  <c r="G577" i="1"/>
  <c r="F572" i="3" s="1"/>
  <c r="E571" i="4" s="1"/>
  <c r="B578" i="1"/>
  <c r="A573" i="3" s="1"/>
  <c r="B573" i="3" s="1"/>
  <c r="C573" i="3" s="1"/>
  <c r="B572" i="4" s="1"/>
  <c r="C578" i="1"/>
  <c r="D578" i="1"/>
  <c r="F578" i="1"/>
  <c r="G578" i="1"/>
  <c r="F573" i="3" s="1"/>
  <c r="E572" i="4" s="1"/>
  <c r="B579" i="1"/>
  <c r="A574" i="3" s="1"/>
  <c r="B574" i="3" s="1"/>
  <c r="C574" i="3" s="1"/>
  <c r="B573" i="4" s="1"/>
  <c r="C579" i="1"/>
  <c r="D579" i="1"/>
  <c r="F579" i="1"/>
  <c r="G579" i="1"/>
  <c r="F574" i="3" s="1"/>
  <c r="E573" i="4" s="1"/>
  <c r="B580" i="1"/>
  <c r="A575" i="3" s="1"/>
  <c r="B575" i="3" s="1"/>
  <c r="C575" i="3" s="1"/>
  <c r="B574" i="4" s="1"/>
  <c r="C580" i="1"/>
  <c r="D580" i="1"/>
  <c r="F580" i="1"/>
  <c r="G580" i="1"/>
  <c r="F575" i="3" s="1"/>
  <c r="E574" i="4" s="1"/>
  <c r="B581" i="1"/>
  <c r="A576" i="3" s="1"/>
  <c r="B576" i="3" s="1"/>
  <c r="C576" i="3" s="1"/>
  <c r="B575" i="4" s="1"/>
  <c r="C581" i="1"/>
  <c r="D581" i="1"/>
  <c r="F581" i="1"/>
  <c r="G581" i="1"/>
  <c r="F576" i="3" s="1"/>
  <c r="E575" i="4" s="1"/>
  <c r="B582" i="1"/>
  <c r="A577" i="3" s="1"/>
  <c r="B577" i="3" s="1"/>
  <c r="C577" i="3" s="1"/>
  <c r="B576" i="4" s="1"/>
  <c r="C582" i="1"/>
  <c r="D582" i="1"/>
  <c r="F582" i="1"/>
  <c r="G582" i="1"/>
  <c r="F577" i="3" s="1"/>
  <c r="E576" i="4" s="1"/>
  <c r="B583" i="1"/>
  <c r="A578" i="3" s="1"/>
  <c r="B578" i="3" s="1"/>
  <c r="C578" i="3" s="1"/>
  <c r="B577" i="4" s="1"/>
  <c r="C583" i="1"/>
  <c r="D583" i="1"/>
  <c r="F583" i="1"/>
  <c r="G583" i="1"/>
  <c r="F578" i="3" s="1"/>
  <c r="E577" i="4" s="1"/>
  <c r="B584" i="1"/>
  <c r="A579" i="3" s="1"/>
  <c r="B579" i="3" s="1"/>
  <c r="C579" i="3" s="1"/>
  <c r="B578" i="4" s="1"/>
  <c r="C584" i="1"/>
  <c r="D584" i="1"/>
  <c r="F584" i="1"/>
  <c r="G584" i="1"/>
  <c r="F579" i="3" s="1"/>
  <c r="E578" i="4" s="1"/>
  <c r="B585" i="1"/>
  <c r="A580" i="3" s="1"/>
  <c r="B580" i="3" s="1"/>
  <c r="C580" i="3" s="1"/>
  <c r="B579" i="4" s="1"/>
  <c r="C585" i="1"/>
  <c r="D585" i="1"/>
  <c r="F585" i="1"/>
  <c r="G585" i="1"/>
  <c r="F580" i="3" s="1"/>
  <c r="E579" i="4" s="1"/>
  <c r="B586" i="1"/>
  <c r="A581" i="3" s="1"/>
  <c r="B581" i="3" s="1"/>
  <c r="C581" i="3" s="1"/>
  <c r="B580" i="4" s="1"/>
  <c r="C586" i="1"/>
  <c r="D586" i="1"/>
  <c r="F586" i="1"/>
  <c r="G586" i="1"/>
  <c r="F581" i="3" s="1"/>
  <c r="E580" i="4" s="1"/>
  <c r="B587" i="1"/>
  <c r="A582" i="3" s="1"/>
  <c r="B582" i="3" s="1"/>
  <c r="C582" i="3" s="1"/>
  <c r="B581" i="4" s="1"/>
  <c r="C587" i="1"/>
  <c r="D587" i="1"/>
  <c r="F587" i="1"/>
  <c r="G587" i="1"/>
  <c r="F582" i="3" s="1"/>
  <c r="E581" i="4" s="1"/>
  <c r="B588" i="1"/>
  <c r="A583" i="3" s="1"/>
  <c r="B583" i="3" s="1"/>
  <c r="C583" i="3" s="1"/>
  <c r="B582" i="4" s="1"/>
  <c r="C588" i="1"/>
  <c r="D588" i="1"/>
  <c r="F588" i="1"/>
  <c r="G588" i="1"/>
  <c r="F583" i="3" s="1"/>
  <c r="E582" i="4" s="1"/>
  <c r="B589" i="1"/>
  <c r="A584" i="3" s="1"/>
  <c r="B584" i="3" s="1"/>
  <c r="C584" i="3" s="1"/>
  <c r="B583" i="4" s="1"/>
  <c r="C589" i="1"/>
  <c r="D589" i="1"/>
  <c r="F589" i="1"/>
  <c r="G589" i="1"/>
  <c r="F584" i="3" s="1"/>
  <c r="E583" i="4" s="1"/>
  <c r="B590" i="1"/>
  <c r="A585" i="3" s="1"/>
  <c r="B585" i="3" s="1"/>
  <c r="C585" i="3" s="1"/>
  <c r="B584" i="4" s="1"/>
  <c r="C590" i="1"/>
  <c r="D590" i="1"/>
  <c r="F590" i="1"/>
  <c r="G590" i="1"/>
  <c r="F585" i="3" s="1"/>
  <c r="E584" i="4" s="1"/>
  <c r="B591" i="1"/>
  <c r="A586" i="3" s="1"/>
  <c r="B586" i="3" s="1"/>
  <c r="C586" i="3" s="1"/>
  <c r="B585" i="4" s="1"/>
  <c r="C591" i="1"/>
  <c r="D591" i="1"/>
  <c r="D586" i="3"/>
  <c r="C585" i="4" s="1"/>
  <c r="F591" i="1"/>
  <c r="G591" i="1"/>
  <c r="F586" i="3" s="1"/>
  <c r="E585" i="4" s="1"/>
  <c r="B592" i="1"/>
  <c r="A587" i="3" s="1"/>
  <c r="B587" i="3" s="1"/>
  <c r="C587" i="3" s="1"/>
  <c r="B586" i="4" s="1"/>
  <c r="C592" i="1"/>
  <c r="D592" i="1"/>
  <c r="F592" i="1"/>
  <c r="G592" i="1"/>
  <c r="F587" i="3" s="1"/>
  <c r="E586" i="4" s="1"/>
  <c r="B593" i="1"/>
  <c r="A588" i="3" s="1"/>
  <c r="B588" i="3" s="1"/>
  <c r="C588" i="3" s="1"/>
  <c r="B587" i="4" s="1"/>
  <c r="C593" i="1"/>
  <c r="D593" i="1"/>
  <c r="F593" i="1"/>
  <c r="G593" i="1"/>
  <c r="F588" i="3" s="1"/>
  <c r="E587" i="4" s="1"/>
  <c r="B594" i="1"/>
  <c r="A589" i="3" s="1"/>
  <c r="B589" i="3" s="1"/>
  <c r="C589" i="3" s="1"/>
  <c r="B588" i="4" s="1"/>
  <c r="C594" i="1"/>
  <c r="D594" i="1"/>
  <c r="F594" i="1"/>
  <c r="G594" i="1"/>
  <c r="F589" i="3" s="1"/>
  <c r="E588" i="4" s="1"/>
  <c r="B595" i="1"/>
  <c r="A590" i="3" s="1"/>
  <c r="B590" i="3" s="1"/>
  <c r="C590" i="3" s="1"/>
  <c r="B589" i="4" s="1"/>
  <c r="C595" i="1"/>
  <c r="D595" i="1"/>
  <c r="F595" i="1"/>
  <c r="G595" i="1"/>
  <c r="F590" i="3" s="1"/>
  <c r="E589" i="4" s="1"/>
  <c r="B596" i="1"/>
  <c r="A591" i="3" s="1"/>
  <c r="B591" i="3" s="1"/>
  <c r="C591" i="3" s="1"/>
  <c r="B590" i="4" s="1"/>
  <c r="C596" i="1"/>
  <c r="D596" i="1"/>
  <c r="F596" i="1"/>
  <c r="G596" i="1"/>
  <c r="F591" i="3" s="1"/>
  <c r="E590" i="4" s="1"/>
  <c r="B597" i="1"/>
  <c r="A592" i="3" s="1"/>
  <c r="B592" i="3" s="1"/>
  <c r="C592" i="3" s="1"/>
  <c r="B591" i="4" s="1"/>
  <c r="C597" i="1"/>
  <c r="D597" i="1"/>
  <c r="F597" i="1"/>
  <c r="G597" i="1"/>
  <c r="F592" i="3" s="1"/>
  <c r="E591" i="4" s="1"/>
  <c r="B598" i="1"/>
  <c r="A593" i="3" s="1"/>
  <c r="B593" i="3" s="1"/>
  <c r="C593" i="3" s="1"/>
  <c r="B592" i="4" s="1"/>
  <c r="C598" i="1"/>
  <c r="D598" i="1"/>
  <c r="F598" i="1"/>
  <c r="G598" i="1"/>
  <c r="F593" i="3" s="1"/>
  <c r="E592" i="4" s="1"/>
  <c r="B599" i="1"/>
  <c r="A594" i="3" s="1"/>
  <c r="B594" i="3" s="1"/>
  <c r="C594" i="3" s="1"/>
  <c r="B593" i="4" s="1"/>
  <c r="C599" i="1"/>
  <c r="D599" i="1"/>
  <c r="F599" i="1"/>
  <c r="G599" i="1"/>
  <c r="F594" i="3" s="1"/>
  <c r="E593" i="4" s="1"/>
  <c r="B600" i="1"/>
  <c r="A595" i="3" s="1"/>
  <c r="B595" i="3" s="1"/>
  <c r="C595" i="3" s="1"/>
  <c r="B594" i="4" s="1"/>
  <c r="C600" i="1"/>
  <c r="D600" i="1"/>
  <c r="F600" i="1"/>
  <c r="G600" i="1"/>
  <c r="F595" i="3" s="1"/>
  <c r="E594" i="4" s="1"/>
  <c r="B601" i="1"/>
  <c r="A596" i="3" s="1"/>
  <c r="B596" i="3" s="1"/>
  <c r="C596" i="3" s="1"/>
  <c r="B595" i="4" s="1"/>
  <c r="C601" i="1"/>
  <c r="D601" i="1"/>
  <c r="F601" i="1"/>
  <c r="G601" i="1"/>
  <c r="F596" i="3" s="1"/>
  <c r="E595" i="4" s="1"/>
  <c r="B602" i="1"/>
  <c r="A597" i="3" s="1"/>
  <c r="B597" i="3" s="1"/>
  <c r="C597" i="3" s="1"/>
  <c r="B596" i="4" s="1"/>
  <c r="C602" i="1"/>
  <c r="D602" i="1"/>
  <c r="F602" i="1"/>
  <c r="G602" i="1"/>
  <c r="F597" i="3" s="1"/>
  <c r="E596" i="4" s="1"/>
  <c r="B603" i="1"/>
  <c r="A598" i="3" s="1"/>
  <c r="B598" i="3" s="1"/>
  <c r="C598" i="3" s="1"/>
  <c r="B597" i="4" s="1"/>
  <c r="C603" i="1"/>
  <c r="D603" i="1"/>
  <c r="F603" i="1"/>
  <c r="G603" i="1"/>
  <c r="F598" i="3" s="1"/>
  <c r="E597" i="4" s="1"/>
  <c r="B604" i="1"/>
  <c r="A599" i="3" s="1"/>
  <c r="B599" i="3" s="1"/>
  <c r="C599" i="3" s="1"/>
  <c r="B598" i="4" s="1"/>
  <c r="C604" i="1"/>
  <c r="D604" i="1"/>
  <c r="F604" i="1"/>
  <c r="G604" i="1"/>
  <c r="F599" i="3" s="1"/>
  <c r="E598" i="4" s="1"/>
  <c r="B605" i="1"/>
  <c r="A600" i="3" s="1"/>
  <c r="B600" i="3" s="1"/>
  <c r="C600" i="3" s="1"/>
  <c r="B599" i="4" s="1"/>
  <c r="C605" i="1"/>
  <c r="D605" i="1"/>
  <c r="F605" i="1"/>
  <c r="G605" i="1"/>
  <c r="F600" i="3" s="1"/>
  <c r="E599" i="4" s="1"/>
  <c r="B606" i="1"/>
  <c r="A601" i="3" s="1"/>
  <c r="B601" i="3" s="1"/>
  <c r="C601" i="3" s="1"/>
  <c r="B600" i="4" s="1"/>
  <c r="C606" i="1"/>
  <c r="D606" i="1"/>
  <c r="F606" i="1"/>
  <c r="G606" i="1"/>
  <c r="F601" i="3" s="1"/>
  <c r="E600" i="4" s="1"/>
  <c r="B607" i="1"/>
  <c r="A602" i="3" s="1"/>
  <c r="B602" i="3" s="1"/>
  <c r="C602" i="3" s="1"/>
  <c r="B601" i="4" s="1"/>
  <c r="C607" i="1"/>
  <c r="D607" i="1"/>
  <c r="F607" i="1"/>
  <c r="G607" i="1"/>
  <c r="F602" i="3" s="1"/>
  <c r="E601" i="4" s="1"/>
  <c r="B608" i="1"/>
  <c r="A603" i="3" s="1"/>
  <c r="B603" i="3" s="1"/>
  <c r="C603" i="3" s="1"/>
  <c r="B602" i="4" s="1"/>
  <c r="C608" i="1"/>
  <c r="D608" i="1"/>
  <c r="F608" i="1"/>
  <c r="G608" i="1"/>
  <c r="F603" i="3" s="1"/>
  <c r="E602" i="4" s="1"/>
  <c r="B609" i="1"/>
  <c r="A604" i="3" s="1"/>
  <c r="B604" i="3" s="1"/>
  <c r="C604" i="3" s="1"/>
  <c r="B603" i="4" s="1"/>
  <c r="C609" i="1"/>
  <c r="D609" i="1"/>
  <c r="F609" i="1"/>
  <c r="G609" i="1"/>
  <c r="F604" i="3" s="1"/>
  <c r="E603" i="4" s="1"/>
  <c r="B610" i="1"/>
  <c r="A605" i="3" s="1"/>
  <c r="B605" i="3" s="1"/>
  <c r="C605" i="3" s="1"/>
  <c r="B604" i="4" s="1"/>
  <c r="C610" i="1"/>
  <c r="D610" i="1"/>
  <c r="F610" i="1"/>
  <c r="G610" i="1"/>
  <c r="F605" i="3" s="1"/>
  <c r="E604" i="4" s="1"/>
  <c r="B611" i="1"/>
  <c r="A606" i="3" s="1"/>
  <c r="B606" i="3" s="1"/>
  <c r="C606" i="3" s="1"/>
  <c r="B605" i="4" s="1"/>
  <c r="C611" i="1"/>
  <c r="D611" i="1"/>
  <c r="F611" i="1"/>
  <c r="G611" i="1"/>
  <c r="F606" i="3" s="1"/>
  <c r="E605" i="4" s="1"/>
  <c r="B612" i="1"/>
  <c r="A607" i="3" s="1"/>
  <c r="B607" i="3" s="1"/>
  <c r="C607" i="3" s="1"/>
  <c r="B606" i="4" s="1"/>
  <c r="C612" i="1"/>
  <c r="D612" i="1"/>
  <c r="F612" i="1"/>
  <c r="G612" i="1"/>
  <c r="F607" i="3" s="1"/>
  <c r="E606" i="4" s="1"/>
  <c r="B613" i="1"/>
  <c r="A608" i="3" s="1"/>
  <c r="B608" i="3" s="1"/>
  <c r="C608" i="3" s="1"/>
  <c r="B607" i="4" s="1"/>
  <c r="C613" i="1"/>
  <c r="D613" i="1"/>
  <c r="F613" i="1"/>
  <c r="G613" i="1"/>
  <c r="F608" i="3" s="1"/>
  <c r="E607" i="4" s="1"/>
  <c r="B614" i="1"/>
  <c r="A609" i="3" s="1"/>
  <c r="B609" i="3" s="1"/>
  <c r="C609" i="3" s="1"/>
  <c r="B608" i="4" s="1"/>
  <c r="C614" i="1"/>
  <c r="D614" i="1"/>
  <c r="F614" i="1"/>
  <c r="G614" i="1"/>
  <c r="F609" i="3" s="1"/>
  <c r="E608" i="4" s="1"/>
  <c r="B615" i="1"/>
  <c r="A610" i="3" s="1"/>
  <c r="B610" i="3" s="1"/>
  <c r="C610" i="3" s="1"/>
  <c r="B609" i="4" s="1"/>
  <c r="C615" i="1"/>
  <c r="D615" i="1"/>
  <c r="F615" i="1"/>
  <c r="G615" i="1"/>
  <c r="F610" i="3" s="1"/>
  <c r="E609" i="4" s="1"/>
  <c r="B616" i="1"/>
  <c r="A611" i="3" s="1"/>
  <c r="B611" i="3" s="1"/>
  <c r="C611" i="3" s="1"/>
  <c r="B610" i="4" s="1"/>
  <c r="C616" i="1"/>
  <c r="D616" i="1"/>
  <c r="F616" i="1"/>
  <c r="G616" i="1"/>
  <c r="F611" i="3" s="1"/>
  <c r="E610" i="4" s="1"/>
  <c r="B617" i="1"/>
  <c r="A612" i="3" s="1"/>
  <c r="B612" i="3" s="1"/>
  <c r="C612" i="3" s="1"/>
  <c r="B611" i="4" s="1"/>
  <c r="C617" i="1"/>
  <c r="D617" i="1"/>
  <c r="F617" i="1"/>
  <c r="G617" i="1"/>
  <c r="F612" i="3" s="1"/>
  <c r="E611" i="4" s="1"/>
  <c r="B618" i="1"/>
  <c r="A613" i="3" s="1"/>
  <c r="B613" i="3" s="1"/>
  <c r="C613" i="3" s="1"/>
  <c r="B612" i="4" s="1"/>
  <c r="C618" i="1"/>
  <c r="D618" i="1"/>
  <c r="F618" i="1"/>
  <c r="G618" i="1"/>
  <c r="F613" i="3" s="1"/>
  <c r="E612" i="4" s="1"/>
  <c r="B619" i="1"/>
  <c r="A614" i="3" s="1"/>
  <c r="B614" i="3" s="1"/>
  <c r="C614" i="3" s="1"/>
  <c r="B613" i="4" s="1"/>
  <c r="C619" i="1"/>
  <c r="D619" i="1"/>
  <c r="F619" i="1"/>
  <c r="G619" i="1"/>
  <c r="F614" i="3" s="1"/>
  <c r="E613" i="4" s="1"/>
  <c r="B620" i="1"/>
  <c r="A615" i="3" s="1"/>
  <c r="B615" i="3" s="1"/>
  <c r="C615" i="3" s="1"/>
  <c r="B614" i="4" s="1"/>
  <c r="C620" i="1"/>
  <c r="D620" i="1"/>
  <c r="F620" i="1"/>
  <c r="G620" i="1"/>
  <c r="F615" i="3" s="1"/>
  <c r="E614" i="4" s="1"/>
  <c r="B621" i="1"/>
  <c r="A616" i="3" s="1"/>
  <c r="B616" i="3" s="1"/>
  <c r="C616" i="3" s="1"/>
  <c r="B615" i="4" s="1"/>
  <c r="C621" i="1"/>
  <c r="D621" i="1"/>
  <c r="F621" i="1"/>
  <c r="G621" i="1"/>
  <c r="F616" i="3" s="1"/>
  <c r="E615" i="4" s="1"/>
  <c r="B622" i="1"/>
  <c r="A617" i="3" s="1"/>
  <c r="B617" i="3" s="1"/>
  <c r="C617" i="3" s="1"/>
  <c r="B616" i="4" s="1"/>
  <c r="C622" i="1"/>
  <c r="D622" i="1"/>
  <c r="F622" i="1"/>
  <c r="G622" i="1"/>
  <c r="F617" i="3" s="1"/>
  <c r="E616" i="4" s="1"/>
  <c r="B623" i="1"/>
  <c r="A618" i="3" s="1"/>
  <c r="B618" i="3" s="1"/>
  <c r="C618" i="3" s="1"/>
  <c r="B617" i="4" s="1"/>
  <c r="C623" i="1"/>
  <c r="D623" i="1"/>
  <c r="F623" i="1"/>
  <c r="G623" i="1"/>
  <c r="F618" i="3" s="1"/>
  <c r="E617" i="4" s="1"/>
  <c r="B624" i="1"/>
  <c r="A619" i="3" s="1"/>
  <c r="B619" i="3" s="1"/>
  <c r="C619" i="3" s="1"/>
  <c r="B618" i="4" s="1"/>
  <c r="C624" i="1"/>
  <c r="D624" i="1"/>
  <c r="F624" i="1"/>
  <c r="G624" i="1"/>
  <c r="F619" i="3" s="1"/>
  <c r="E618" i="4" s="1"/>
  <c r="B625" i="1"/>
  <c r="A620" i="3" s="1"/>
  <c r="B620" i="3" s="1"/>
  <c r="C620" i="3" s="1"/>
  <c r="B619" i="4" s="1"/>
  <c r="C625" i="1"/>
  <c r="D625" i="1"/>
  <c r="F625" i="1"/>
  <c r="G625" i="1"/>
  <c r="F620" i="3" s="1"/>
  <c r="E619" i="4" s="1"/>
  <c r="B626" i="1"/>
  <c r="A621" i="3" s="1"/>
  <c r="B621" i="3" s="1"/>
  <c r="C621" i="3" s="1"/>
  <c r="B620" i="4" s="1"/>
  <c r="C626" i="1"/>
  <c r="D626" i="1"/>
  <c r="F626" i="1"/>
  <c r="G626" i="1"/>
  <c r="F621" i="3" s="1"/>
  <c r="E620" i="4" s="1"/>
  <c r="B627" i="1"/>
  <c r="A622" i="3" s="1"/>
  <c r="B622" i="3" s="1"/>
  <c r="C622" i="3" s="1"/>
  <c r="B621" i="4" s="1"/>
  <c r="C627" i="1"/>
  <c r="D627" i="1"/>
  <c r="F627" i="1"/>
  <c r="G627" i="1"/>
  <c r="F622" i="3" s="1"/>
  <c r="E621" i="4" s="1"/>
  <c r="B628" i="1"/>
  <c r="A623" i="3" s="1"/>
  <c r="B623" i="3" s="1"/>
  <c r="C623" i="3" s="1"/>
  <c r="B622" i="4" s="1"/>
  <c r="C628" i="1"/>
  <c r="D628" i="1"/>
  <c r="F628" i="1"/>
  <c r="G628" i="1"/>
  <c r="F623" i="3" s="1"/>
  <c r="E622" i="4" s="1"/>
  <c r="B629" i="1"/>
  <c r="A624" i="3" s="1"/>
  <c r="B624" i="3" s="1"/>
  <c r="C624" i="3" s="1"/>
  <c r="B623" i="4" s="1"/>
  <c r="C629" i="1"/>
  <c r="D629" i="1"/>
  <c r="F629" i="1"/>
  <c r="G629" i="1"/>
  <c r="F624" i="3" s="1"/>
  <c r="E623" i="4" s="1"/>
  <c r="B630" i="1"/>
  <c r="A625" i="3" s="1"/>
  <c r="B625" i="3" s="1"/>
  <c r="C625" i="3" s="1"/>
  <c r="B624" i="4" s="1"/>
  <c r="C630" i="1"/>
  <c r="D630" i="1"/>
  <c r="F630" i="1"/>
  <c r="G630" i="1"/>
  <c r="F625" i="3" s="1"/>
  <c r="E624" i="4" s="1"/>
  <c r="B631" i="1"/>
  <c r="A626" i="3" s="1"/>
  <c r="B626" i="3" s="1"/>
  <c r="C626" i="3" s="1"/>
  <c r="B625" i="4" s="1"/>
  <c r="C631" i="1"/>
  <c r="D631" i="1"/>
  <c r="F631" i="1"/>
  <c r="G631" i="1"/>
  <c r="F626" i="3" s="1"/>
  <c r="E625" i="4" s="1"/>
  <c r="B632" i="1"/>
  <c r="A627" i="3" s="1"/>
  <c r="B627" i="3" s="1"/>
  <c r="C627" i="3" s="1"/>
  <c r="B626" i="4" s="1"/>
  <c r="C632" i="1"/>
  <c r="D632" i="1"/>
  <c r="F632" i="1"/>
  <c r="G632" i="1"/>
  <c r="F627" i="3" s="1"/>
  <c r="E626" i="4" s="1"/>
  <c r="B633" i="1"/>
  <c r="A628" i="3" s="1"/>
  <c r="B628" i="3" s="1"/>
  <c r="C628" i="3" s="1"/>
  <c r="B627" i="4" s="1"/>
  <c r="C633" i="1"/>
  <c r="D633" i="1"/>
  <c r="F633" i="1"/>
  <c r="G633" i="1"/>
  <c r="F628" i="3" s="1"/>
  <c r="E627" i="4" s="1"/>
  <c r="B634" i="1"/>
  <c r="A629" i="3" s="1"/>
  <c r="B629" i="3" s="1"/>
  <c r="C629" i="3" s="1"/>
  <c r="B628" i="4" s="1"/>
  <c r="C634" i="1"/>
  <c r="D634" i="1"/>
  <c r="F634" i="1"/>
  <c r="G634" i="1"/>
  <c r="F629" i="3" s="1"/>
  <c r="E628" i="4" s="1"/>
  <c r="B635" i="1"/>
  <c r="A630" i="3" s="1"/>
  <c r="B630" i="3" s="1"/>
  <c r="C630" i="3" s="1"/>
  <c r="B629" i="4" s="1"/>
  <c r="C635" i="1"/>
  <c r="D635" i="1"/>
  <c r="F635" i="1"/>
  <c r="G635" i="1"/>
  <c r="F630" i="3" s="1"/>
  <c r="E629" i="4" s="1"/>
  <c r="B636" i="1"/>
  <c r="A631" i="3" s="1"/>
  <c r="B631" i="3" s="1"/>
  <c r="C631" i="3" s="1"/>
  <c r="B630" i="4" s="1"/>
  <c r="C636" i="1"/>
  <c r="D636" i="1"/>
  <c r="F636" i="1"/>
  <c r="G636" i="1"/>
  <c r="F631" i="3" s="1"/>
  <c r="E630" i="4" s="1"/>
  <c r="B637" i="1"/>
  <c r="A632" i="3" s="1"/>
  <c r="B632" i="3" s="1"/>
  <c r="C632" i="3" s="1"/>
  <c r="B631" i="4" s="1"/>
  <c r="C637" i="1"/>
  <c r="D637" i="1"/>
  <c r="F637" i="1"/>
  <c r="G637" i="1"/>
  <c r="F632" i="3" s="1"/>
  <c r="E631" i="4" s="1"/>
  <c r="B638" i="1"/>
  <c r="A633" i="3" s="1"/>
  <c r="B633" i="3" s="1"/>
  <c r="C633" i="3" s="1"/>
  <c r="B632" i="4" s="1"/>
  <c r="C638" i="1"/>
  <c r="D638" i="1"/>
  <c r="F638" i="1"/>
  <c r="G638" i="1"/>
  <c r="F633" i="3" s="1"/>
  <c r="E632" i="4" s="1"/>
  <c r="B639" i="1"/>
  <c r="A634" i="3" s="1"/>
  <c r="B634" i="3" s="1"/>
  <c r="C634" i="3" s="1"/>
  <c r="B633" i="4" s="1"/>
  <c r="C639" i="1"/>
  <c r="D639" i="1"/>
  <c r="F639" i="1"/>
  <c r="G639" i="1"/>
  <c r="F634" i="3" s="1"/>
  <c r="E633" i="4" s="1"/>
  <c r="B640" i="1"/>
  <c r="A635" i="3" s="1"/>
  <c r="B635" i="3" s="1"/>
  <c r="C635" i="3" s="1"/>
  <c r="B634" i="4" s="1"/>
  <c r="C640" i="1"/>
  <c r="D640" i="1"/>
  <c r="F640" i="1"/>
  <c r="G640" i="1"/>
  <c r="F635" i="3" s="1"/>
  <c r="E634" i="4" s="1"/>
  <c r="B641" i="1"/>
  <c r="A636" i="3" s="1"/>
  <c r="B636" i="3" s="1"/>
  <c r="C636" i="3" s="1"/>
  <c r="B635" i="4" s="1"/>
  <c r="C641" i="1"/>
  <c r="D641" i="1"/>
  <c r="F641" i="1"/>
  <c r="G641" i="1"/>
  <c r="F636" i="3" s="1"/>
  <c r="E635" i="4" s="1"/>
  <c r="B642" i="1"/>
  <c r="A637" i="3" s="1"/>
  <c r="B637" i="3" s="1"/>
  <c r="C637" i="3" s="1"/>
  <c r="B636" i="4" s="1"/>
  <c r="C642" i="1"/>
  <c r="D642" i="1"/>
  <c r="F642" i="1"/>
  <c r="G642" i="1"/>
  <c r="F637" i="3" s="1"/>
  <c r="E636" i="4" s="1"/>
  <c r="B643" i="1"/>
  <c r="A638" i="3" s="1"/>
  <c r="B638" i="3" s="1"/>
  <c r="C638" i="3" s="1"/>
  <c r="B637" i="4" s="1"/>
  <c r="C643" i="1"/>
  <c r="D643" i="1"/>
  <c r="F643" i="1"/>
  <c r="G643" i="1"/>
  <c r="F638" i="3" s="1"/>
  <c r="E637" i="4" s="1"/>
  <c r="B644" i="1"/>
  <c r="A639" i="3" s="1"/>
  <c r="B639" i="3" s="1"/>
  <c r="C639" i="3" s="1"/>
  <c r="B638" i="4" s="1"/>
  <c r="C644" i="1"/>
  <c r="D644" i="1"/>
  <c r="F644" i="1"/>
  <c r="G644" i="1"/>
  <c r="F639" i="3" s="1"/>
  <c r="E638" i="4" s="1"/>
  <c r="B645" i="1"/>
  <c r="A640" i="3" s="1"/>
  <c r="B640" i="3" s="1"/>
  <c r="C640" i="3" s="1"/>
  <c r="B639" i="4" s="1"/>
  <c r="C645" i="1"/>
  <c r="D645" i="1"/>
  <c r="F645" i="1"/>
  <c r="G645" i="1"/>
  <c r="F640" i="3" s="1"/>
  <c r="E639" i="4" s="1"/>
  <c r="B646" i="1"/>
  <c r="A641" i="3" s="1"/>
  <c r="B641" i="3" s="1"/>
  <c r="C641" i="3" s="1"/>
  <c r="B640" i="4" s="1"/>
  <c r="C646" i="1"/>
  <c r="D646" i="1"/>
  <c r="F646" i="1"/>
  <c r="G646" i="1"/>
  <c r="F641" i="3" s="1"/>
  <c r="E640" i="4" s="1"/>
  <c r="B647" i="1"/>
  <c r="A642" i="3" s="1"/>
  <c r="B642" i="3" s="1"/>
  <c r="C642" i="3" s="1"/>
  <c r="B641" i="4" s="1"/>
  <c r="C647" i="1"/>
  <c r="D647" i="1"/>
  <c r="F647" i="1"/>
  <c r="G647" i="1"/>
  <c r="F642" i="3" s="1"/>
  <c r="E641" i="4" s="1"/>
  <c r="B648" i="1"/>
  <c r="A643" i="3" s="1"/>
  <c r="B643" i="3" s="1"/>
  <c r="C643" i="3" s="1"/>
  <c r="B642" i="4" s="1"/>
  <c r="C648" i="1"/>
  <c r="D648" i="1"/>
  <c r="F648" i="1"/>
  <c r="G648" i="1"/>
  <c r="F643" i="3" s="1"/>
  <c r="E642" i="4" s="1"/>
  <c r="B649" i="1"/>
  <c r="A644" i="3" s="1"/>
  <c r="B644" i="3" s="1"/>
  <c r="C644" i="3" s="1"/>
  <c r="B643" i="4" s="1"/>
  <c r="C649" i="1"/>
  <c r="D649" i="1"/>
  <c r="F649" i="1"/>
  <c r="G649" i="1"/>
  <c r="F644" i="3" s="1"/>
  <c r="E643" i="4" s="1"/>
  <c r="B650" i="1"/>
  <c r="A645" i="3" s="1"/>
  <c r="B645" i="3" s="1"/>
  <c r="C645" i="3" s="1"/>
  <c r="B644" i="4" s="1"/>
  <c r="C650" i="1"/>
  <c r="D650" i="1"/>
  <c r="F650" i="1"/>
  <c r="G650" i="1"/>
  <c r="F645" i="3" s="1"/>
  <c r="E644" i="4" s="1"/>
  <c r="B651" i="1"/>
  <c r="A646" i="3" s="1"/>
  <c r="B646" i="3" s="1"/>
  <c r="C646" i="3" s="1"/>
  <c r="B645" i="4" s="1"/>
  <c r="C651" i="1"/>
  <c r="D651" i="1"/>
  <c r="F651" i="1"/>
  <c r="G651" i="1"/>
  <c r="F646" i="3" s="1"/>
  <c r="E645" i="4" s="1"/>
  <c r="B652" i="1"/>
  <c r="A647" i="3" s="1"/>
  <c r="B647" i="3" s="1"/>
  <c r="C647" i="3" s="1"/>
  <c r="B646" i="4" s="1"/>
  <c r="C652" i="1"/>
  <c r="D652" i="1"/>
  <c r="F652" i="1"/>
  <c r="G652" i="1"/>
  <c r="F647" i="3" s="1"/>
  <c r="E646" i="4" s="1"/>
  <c r="B653" i="1"/>
  <c r="A648" i="3" s="1"/>
  <c r="B648" i="3" s="1"/>
  <c r="C648" i="3" s="1"/>
  <c r="B647" i="4" s="1"/>
  <c r="C653" i="1"/>
  <c r="D653" i="1"/>
  <c r="F653" i="1"/>
  <c r="G653" i="1"/>
  <c r="F648" i="3" s="1"/>
  <c r="E647" i="4" s="1"/>
  <c r="B654" i="1"/>
  <c r="A649" i="3" s="1"/>
  <c r="B649" i="3" s="1"/>
  <c r="C649" i="3" s="1"/>
  <c r="B648" i="4" s="1"/>
  <c r="C654" i="1"/>
  <c r="D654" i="1"/>
  <c r="F654" i="1"/>
  <c r="G654" i="1"/>
  <c r="F649" i="3" s="1"/>
  <c r="E648" i="4" s="1"/>
  <c r="B655" i="1"/>
  <c r="A650" i="3" s="1"/>
  <c r="B650" i="3" s="1"/>
  <c r="C650" i="3" s="1"/>
  <c r="B649" i="4" s="1"/>
  <c r="C655" i="1"/>
  <c r="D655" i="1"/>
  <c r="D650" i="3"/>
  <c r="C649" i="4" s="1"/>
  <c r="F655" i="1"/>
  <c r="G655" i="1"/>
  <c r="F650" i="3" s="1"/>
  <c r="E649" i="4" s="1"/>
  <c r="B656" i="1"/>
  <c r="A651" i="3" s="1"/>
  <c r="B651" i="3" s="1"/>
  <c r="C651" i="3" s="1"/>
  <c r="B650" i="4" s="1"/>
  <c r="C656" i="1"/>
  <c r="D656" i="1"/>
  <c r="F656" i="1"/>
  <c r="G656" i="1"/>
  <c r="F651" i="3" s="1"/>
  <c r="E650" i="4" s="1"/>
  <c r="B657" i="1"/>
  <c r="A652" i="3" s="1"/>
  <c r="B652" i="3" s="1"/>
  <c r="C652" i="3" s="1"/>
  <c r="B651" i="4" s="1"/>
  <c r="C657" i="1"/>
  <c r="D657" i="1"/>
  <c r="F657" i="1"/>
  <c r="G657" i="1"/>
  <c r="F652" i="3" s="1"/>
  <c r="E651" i="4" s="1"/>
  <c r="B658" i="1"/>
  <c r="A653" i="3" s="1"/>
  <c r="B653" i="3" s="1"/>
  <c r="C653" i="3" s="1"/>
  <c r="B652" i="4" s="1"/>
  <c r="C658" i="1"/>
  <c r="D658" i="1"/>
  <c r="F658" i="1"/>
  <c r="G658" i="1"/>
  <c r="F653" i="3" s="1"/>
  <c r="E652" i="4" s="1"/>
  <c r="B659" i="1"/>
  <c r="A654" i="3" s="1"/>
  <c r="B654" i="3" s="1"/>
  <c r="C654" i="3" s="1"/>
  <c r="B653" i="4" s="1"/>
  <c r="C659" i="1"/>
  <c r="D659" i="1"/>
  <c r="F659" i="1"/>
  <c r="G659" i="1"/>
  <c r="F654" i="3" s="1"/>
  <c r="E653" i="4" s="1"/>
  <c r="B660" i="1"/>
  <c r="A655" i="3" s="1"/>
  <c r="B655" i="3" s="1"/>
  <c r="C655" i="3" s="1"/>
  <c r="B654" i="4" s="1"/>
  <c r="C660" i="1"/>
  <c r="D660" i="1"/>
  <c r="F660" i="1"/>
  <c r="G660" i="1"/>
  <c r="F655" i="3" s="1"/>
  <c r="E654" i="4" s="1"/>
  <c r="B661" i="1"/>
  <c r="A656" i="3" s="1"/>
  <c r="B656" i="3" s="1"/>
  <c r="C656" i="3" s="1"/>
  <c r="B655" i="4" s="1"/>
  <c r="C661" i="1"/>
  <c r="D661" i="1"/>
  <c r="F661" i="1"/>
  <c r="G661" i="1"/>
  <c r="F656" i="3" s="1"/>
  <c r="E655" i="4" s="1"/>
  <c r="B662" i="1"/>
  <c r="A657" i="3" s="1"/>
  <c r="B657" i="3" s="1"/>
  <c r="C657" i="3" s="1"/>
  <c r="B656" i="4" s="1"/>
  <c r="C662" i="1"/>
  <c r="D662" i="1"/>
  <c r="F662" i="1"/>
  <c r="G662" i="1"/>
  <c r="F657" i="3" s="1"/>
  <c r="E656" i="4" s="1"/>
  <c r="B663" i="1"/>
  <c r="A658" i="3" s="1"/>
  <c r="B658" i="3" s="1"/>
  <c r="C658" i="3" s="1"/>
  <c r="B657" i="4" s="1"/>
  <c r="C663" i="1"/>
  <c r="D663" i="1"/>
  <c r="F663" i="1"/>
  <c r="G663" i="1"/>
  <c r="F658" i="3" s="1"/>
  <c r="E657" i="4" s="1"/>
  <c r="B664" i="1"/>
  <c r="A659" i="3" s="1"/>
  <c r="B659" i="3" s="1"/>
  <c r="C659" i="3" s="1"/>
  <c r="B658" i="4" s="1"/>
  <c r="C664" i="1"/>
  <c r="D664" i="1"/>
  <c r="F664" i="1"/>
  <c r="G664" i="1"/>
  <c r="F659" i="3" s="1"/>
  <c r="E658" i="4" s="1"/>
  <c r="B665" i="1"/>
  <c r="A660" i="3" s="1"/>
  <c r="B660" i="3" s="1"/>
  <c r="C660" i="3" s="1"/>
  <c r="B659" i="4" s="1"/>
  <c r="C665" i="1"/>
  <c r="D665" i="1"/>
  <c r="F665" i="1"/>
  <c r="G665" i="1"/>
  <c r="F660" i="3" s="1"/>
  <c r="E659" i="4" s="1"/>
  <c r="B666" i="1"/>
  <c r="A661" i="3" s="1"/>
  <c r="B661" i="3" s="1"/>
  <c r="C661" i="3" s="1"/>
  <c r="B660" i="4" s="1"/>
  <c r="C666" i="1"/>
  <c r="D666" i="1"/>
  <c r="F666" i="1"/>
  <c r="G666" i="1"/>
  <c r="F661" i="3" s="1"/>
  <c r="E660" i="4" s="1"/>
  <c r="B667" i="1"/>
  <c r="A662" i="3" s="1"/>
  <c r="B662" i="3" s="1"/>
  <c r="C662" i="3" s="1"/>
  <c r="B661" i="4" s="1"/>
  <c r="C667" i="1"/>
  <c r="D667" i="1"/>
  <c r="F667" i="1"/>
  <c r="G667" i="1"/>
  <c r="F662" i="3" s="1"/>
  <c r="E661" i="4" s="1"/>
  <c r="B668" i="1"/>
  <c r="A663" i="3" s="1"/>
  <c r="B663" i="3" s="1"/>
  <c r="C663" i="3" s="1"/>
  <c r="B662" i="4" s="1"/>
  <c r="C668" i="1"/>
  <c r="D668" i="1"/>
  <c r="F668" i="1"/>
  <c r="G668" i="1"/>
  <c r="F663" i="3" s="1"/>
  <c r="E662" i="4" s="1"/>
  <c r="B669" i="1"/>
  <c r="A664" i="3" s="1"/>
  <c r="B664" i="3" s="1"/>
  <c r="C664" i="3" s="1"/>
  <c r="B663" i="4" s="1"/>
  <c r="C669" i="1"/>
  <c r="D669" i="1"/>
  <c r="F669" i="1"/>
  <c r="G669" i="1"/>
  <c r="F664" i="3" s="1"/>
  <c r="E663" i="4" s="1"/>
  <c r="B670" i="1"/>
  <c r="A665" i="3" s="1"/>
  <c r="B665" i="3" s="1"/>
  <c r="C665" i="3" s="1"/>
  <c r="B664" i="4" s="1"/>
  <c r="C670" i="1"/>
  <c r="D670" i="1"/>
  <c r="F670" i="1"/>
  <c r="G670" i="1"/>
  <c r="F665" i="3" s="1"/>
  <c r="E664" i="4" s="1"/>
  <c r="B671" i="1"/>
  <c r="A666" i="3" s="1"/>
  <c r="B666" i="3" s="1"/>
  <c r="C666" i="3" s="1"/>
  <c r="B665" i="4" s="1"/>
  <c r="C671" i="1"/>
  <c r="D671" i="1"/>
  <c r="F671" i="1"/>
  <c r="G671" i="1"/>
  <c r="F666" i="3" s="1"/>
  <c r="E665" i="4" s="1"/>
  <c r="B672" i="1"/>
  <c r="A667" i="3" s="1"/>
  <c r="B667" i="3" s="1"/>
  <c r="C667" i="3" s="1"/>
  <c r="B666" i="4" s="1"/>
  <c r="C672" i="1"/>
  <c r="D672" i="1"/>
  <c r="F672" i="1"/>
  <c r="G672" i="1"/>
  <c r="F667" i="3" s="1"/>
  <c r="E666" i="4" s="1"/>
  <c r="B673" i="1"/>
  <c r="A668" i="3" s="1"/>
  <c r="B668" i="3" s="1"/>
  <c r="C668" i="3" s="1"/>
  <c r="B667" i="4" s="1"/>
  <c r="C673" i="1"/>
  <c r="D673" i="1"/>
  <c r="F673" i="1"/>
  <c r="G673" i="1"/>
  <c r="F668" i="3" s="1"/>
  <c r="E667" i="4" s="1"/>
  <c r="B674" i="1"/>
  <c r="A669" i="3" s="1"/>
  <c r="B669" i="3" s="1"/>
  <c r="C669" i="3" s="1"/>
  <c r="B668" i="4" s="1"/>
  <c r="C674" i="1"/>
  <c r="D674" i="1"/>
  <c r="F674" i="1"/>
  <c r="G674" i="1"/>
  <c r="F669" i="3" s="1"/>
  <c r="E668" i="4" s="1"/>
  <c r="B675" i="1"/>
  <c r="A670" i="3" s="1"/>
  <c r="B670" i="3" s="1"/>
  <c r="C670" i="3" s="1"/>
  <c r="B669" i="4" s="1"/>
  <c r="C675" i="1"/>
  <c r="D675" i="1"/>
  <c r="F675" i="1"/>
  <c r="G675" i="1"/>
  <c r="F670" i="3" s="1"/>
  <c r="E669" i="4" s="1"/>
  <c r="B676" i="1"/>
  <c r="A671" i="3" s="1"/>
  <c r="B671" i="3" s="1"/>
  <c r="C671" i="3" s="1"/>
  <c r="B670" i="4" s="1"/>
  <c r="C676" i="1"/>
  <c r="D676" i="1"/>
  <c r="F676" i="1"/>
  <c r="G676" i="1"/>
  <c r="F671" i="3" s="1"/>
  <c r="E670" i="4" s="1"/>
  <c r="B677" i="1"/>
  <c r="A672" i="3" s="1"/>
  <c r="B672" i="3" s="1"/>
  <c r="C672" i="3" s="1"/>
  <c r="B671" i="4" s="1"/>
  <c r="C677" i="1"/>
  <c r="D677" i="1"/>
  <c r="F677" i="1"/>
  <c r="G677" i="1"/>
  <c r="F672" i="3" s="1"/>
  <c r="E671" i="4" s="1"/>
  <c r="B678" i="1"/>
  <c r="A673" i="3" s="1"/>
  <c r="B673" i="3" s="1"/>
  <c r="C673" i="3" s="1"/>
  <c r="B672" i="4" s="1"/>
  <c r="C678" i="1"/>
  <c r="D678" i="1"/>
  <c r="F678" i="1"/>
  <c r="G678" i="1"/>
  <c r="F673" i="3" s="1"/>
  <c r="E672" i="4" s="1"/>
  <c r="B679" i="1"/>
  <c r="A674" i="3" s="1"/>
  <c r="B674" i="3" s="1"/>
  <c r="C674" i="3" s="1"/>
  <c r="B673" i="4" s="1"/>
  <c r="C679" i="1"/>
  <c r="D679" i="1"/>
  <c r="F679" i="1"/>
  <c r="G679" i="1"/>
  <c r="F674" i="3" s="1"/>
  <c r="E673" i="4" s="1"/>
  <c r="B680" i="1"/>
  <c r="A675" i="3" s="1"/>
  <c r="B675" i="3" s="1"/>
  <c r="C675" i="3" s="1"/>
  <c r="B674" i="4" s="1"/>
  <c r="C680" i="1"/>
  <c r="D680" i="1"/>
  <c r="F680" i="1"/>
  <c r="G680" i="1"/>
  <c r="F675" i="3" s="1"/>
  <c r="E674" i="4" s="1"/>
  <c r="B681" i="1"/>
  <c r="A676" i="3" s="1"/>
  <c r="B676" i="3" s="1"/>
  <c r="C676" i="3" s="1"/>
  <c r="B675" i="4" s="1"/>
  <c r="C681" i="1"/>
  <c r="D681" i="1"/>
  <c r="F681" i="1"/>
  <c r="G681" i="1"/>
  <c r="F676" i="3" s="1"/>
  <c r="E675" i="4" s="1"/>
  <c r="B682" i="1"/>
  <c r="A677" i="3" s="1"/>
  <c r="B677" i="3" s="1"/>
  <c r="C677" i="3" s="1"/>
  <c r="B676" i="4" s="1"/>
  <c r="C682" i="1"/>
  <c r="D682" i="1"/>
  <c r="F682" i="1"/>
  <c r="G682" i="1"/>
  <c r="F677" i="3" s="1"/>
  <c r="E676" i="4" s="1"/>
  <c r="B683" i="1"/>
  <c r="A678" i="3" s="1"/>
  <c r="B678" i="3" s="1"/>
  <c r="C678" i="3" s="1"/>
  <c r="B677" i="4" s="1"/>
  <c r="C683" i="1"/>
  <c r="D683" i="1"/>
  <c r="F683" i="1"/>
  <c r="G683" i="1"/>
  <c r="F678" i="3" s="1"/>
  <c r="E677" i="4" s="1"/>
  <c r="B684" i="1"/>
  <c r="A679" i="3" s="1"/>
  <c r="B679" i="3" s="1"/>
  <c r="C679" i="3" s="1"/>
  <c r="B678" i="4" s="1"/>
  <c r="C684" i="1"/>
  <c r="D684" i="1"/>
  <c r="F684" i="1"/>
  <c r="G684" i="1"/>
  <c r="F679" i="3" s="1"/>
  <c r="E678" i="4" s="1"/>
  <c r="B685" i="1"/>
  <c r="A680" i="3" s="1"/>
  <c r="B680" i="3" s="1"/>
  <c r="C680" i="3" s="1"/>
  <c r="B679" i="4" s="1"/>
  <c r="C685" i="1"/>
  <c r="D685" i="1"/>
  <c r="F685" i="1"/>
  <c r="G685" i="1"/>
  <c r="F680" i="3" s="1"/>
  <c r="E679" i="4" s="1"/>
  <c r="B686" i="1"/>
  <c r="A681" i="3" s="1"/>
  <c r="B681" i="3" s="1"/>
  <c r="C681" i="3" s="1"/>
  <c r="B680" i="4" s="1"/>
  <c r="C686" i="1"/>
  <c r="D686" i="1"/>
  <c r="F686" i="1"/>
  <c r="G686" i="1"/>
  <c r="F681" i="3" s="1"/>
  <c r="E680" i="4" s="1"/>
  <c r="B687" i="1"/>
  <c r="A682" i="3" s="1"/>
  <c r="B682" i="3" s="1"/>
  <c r="C682" i="3" s="1"/>
  <c r="B681" i="4" s="1"/>
  <c r="C687" i="1"/>
  <c r="D687" i="1"/>
  <c r="F687" i="1"/>
  <c r="G687" i="1"/>
  <c r="F682" i="3" s="1"/>
  <c r="E681" i="4" s="1"/>
  <c r="B688" i="1"/>
  <c r="A683" i="3" s="1"/>
  <c r="B683" i="3" s="1"/>
  <c r="C683" i="3" s="1"/>
  <c r="B682" i="4" s="1"/>
  <c r="C688" i="1"/>
  <c r="D688" i="1"/>
  <c r="F688" i="1"/>
  <c r="G688" i="1"/>
  <c r="F683" i="3" s="1"/>
  <c r="E682" i="4" s="1"/>
  <c r="B689" i="1"/>
  <c r="A684" i="3" s="1"/>
  <c r="B684" i="3" s="1"/>
  <c r="C684" i="3" s="1"/>
  <c r="B683" i="4" s="1"/>
  <c r="C689" i="1"/>
  <c r="D689" i="1"/>
  <c r="F689" i="1"/>
  <c r="G689" i="1"/>
  <c r="F684" i="3" s="1"/>
  <c r="E683" i="4" s="1"/>
  <c r="B690" i="1"/>
  <c r="A685" i="3" s="1"/>
  <c r="B685" i="3" s="1"/>
  <c r="C685" i="3" s="1"/>
  <c r="B684" i="4" s="1"/>
  <c r="C690" i="1"/>
  <c r="D690" i="1"/>
  <c r="F690" i="1"/>
  <c r="G690" i="1"/>
  <c r="F685" i="3" s="1"/>
  <c r="E684" i="4" s="1"/>
  <c r="B691" i="1"/>
  <c r="A686" i="3" s="1"/>
  <c r="B686" i="3" s="1"/>
  <c r="C686" i="3" s="1"/>
  <c r="B685" i="4" s="1"/>
  <c r="C691" i="1"/>
  <c r="D691" i="1"/>
  <c r="F691" i="1"/>
  <c r="G691" i="1"/>
  <c r="F686" i="3" s="1"/>
  <c r="E685" i="4" s="1"/>
  <c r="B692" i="1"/>
  <c r="A687" i="3" s="1"/>
  <c r="B687" i="3" s="1"/>
  <c r="C687" i="3" s="1"/>
  <c r="B686" i="4" s="1"/>
  <c r="C692" i="1"/>
  <c r="D692" i="1"/>
  <c r="F692" i="1"/>
  <c r="G692" i="1"/>
  <c r="F687" i="3" s="1"/>
  <c r="E686" i="4" s="1"/>
  <c r="B693" i="1"/>
  <c r="A688" i="3" s="1"/>
  <c r="B688" i="3" s="1"/>
  <c r="C688" i="3" s="1"/>
  <c r="B687" i="4" s="1"/>
  <c r="C693" i="1"/>
  <c r="D693" i="1"/>
  <c r="F693" i="1"/>
  <c r="G693" i="1"/>
  <c r="F688" i="3" s="1"/>
  <c r="E687" i="4" s="1"/>
  <c r="B694" i="1"/>
  <c r="A689" i="3" s="1"/>
  <c r="B689" i="3" s="1"/>
  <c r="C689" i="3" s="1"/>
  <c r="B688" i="4" s="1"/>
  <c r="C694" i="1"/>
  <c r="D694" i="1"/>
  <c r="F694" i="1"/>
  <c r="G694" i="1"/>
  <c r="F689" i="3" s="1"/>
  <c r="E688" i="4" s="1"/>
  <c r="B695" i="1"/>
  <c r="A690" i="3" s="1"/>
  <c r="B690" i="3" s="1"/>
  <c r="C690" i="3" s="1"/>
  <c r="B689" i="4" s="1"/>
  <c r="C695" i="1"/>
  <c r="D695" i="1"/>
  <c r="F695" i="1"/>
  <c r="G695" i="1"/>
  <c r="F690" i="3" s="1"/>
  <c r="E689" i="4" s="1"/>
  <c r="B696" i="1"/>
  <c r="A691" i="3" s="1"/>
  <c r="B691" i="3" s="1"/>
  <c r="C691" i="3" s="1"/>
  <c r="B690" i="4" s="1"/>
  <c r="C696" i="1"/>
  <c r="D696" i="1"/>
  <c r="F696" i="1"/>
  <c r="G696" i="1"/>
  <c r="F691" i="3" s="1"/>
  <c r="E690" i="4" s="1"/>
  <c r="B697" i="1"/>
  <c r="A692" i="3" s="1"/>
  <c r="B692" i="3" s="1"/>
  <c r="C692" i="3" s="1"/>
  <c r="B691" i="4" s="1"/>
  <c r="C697" i="1"/>
  <c r="D697" i="1"/>
  <c r="F697" i="1"/>
  <c r="G697" i="1"/>
  <c r="F692" i="3" s="1"/>
  <c r="E691" i="4" s="1"/>
  <c r="B698" i="1"/>
  <c r="A693" i="3" s="1"/>
  <c r="B693" i="3" s="1"/>
  <c r="C693" i="3" s="1"/>
  <c r="B692" i="4" s="1"/>
  <c r="C698" i="1"/>
  <c r="D698" i="1"/>
  <c r="F698" i="1"/>
  <c r="G698" i="1"/>
  <c r="F693" i="3" s="1"/>
  <c r="E692" i="4" s="1"/>
  <c r="B699" i="1"/>
  <c r="A694" i="3" s="1"/>
  <c r="B694" i="3" s="1"/>
  <c r="C694" i="3" s="1"/>
  <c r="B693" i="4" s="1"/>
  <c r="C699" i="1"/>
  <c r="D699" i="1"/>
  <c r="F699" i="1"/>
  <c r="G699" i="1"/>
  <c r="F694" i="3" s="1"/>
  <c r="E693" i="4" s="1"/>
  <c r="B700" i="1"/>
  <c r="A695" i="3" s="1"/>
  <c r="B695" i="3" s="1"/>
  <c r="C695" i="3" s="1"/>
  <c r="B694" i="4" s="1"/>
  <c r="C700" i="1"/>
  <c r="D700" i="1"/>
  <c r="F700" i="1"/>
  <c r="G700" i="1"/>
  <c r="F695" i="3" s="1"/>
  <c r="E694" i="4" s="1"/>
  <c r="B701" i="1"/>
  <c r="A696" i="3" s="1"/>
  <c r="B696" i="3" s="1"/>
  <c r="C696" i="3" s="1"/>
  <c r="B695" i="4" s="1"/>
  <c r="C701" i="1"/>
  <c r="D701" i="1"/>
  <c r="F701" i="1"/>
  <c r="G701" i="1"/>
  <c r="F696" i="3" s="1"/>
  <c r="E695" i="4" s="1"/>
  <c r="B702" i="1"/>
  <c r="A697" i="3" s="1"/>
  <c r="B697" i="3" s="1"/>
  <c r="C697" i="3" s="1"/>
  <c r="B696" i="4" s="1"/>
  <c r="C702" i="1"/>
  <c r="D702" i="1"/>
  <c r="F702" i="1"/>
  <c r="G702" i="1"/>
  <c r="F697" i="3" s="1"/>
  <c r="E696" i="4" s="1"/>
  <c r="B703" i="1"/>
  <c r="A698" i="3" s="1"/>
  <c r="B698" i="3" s="1"/>
  <c r="C698" i="3" s="1"/>
  <c r="B697" i="4" s="1"/>
  <c r="C703" i="1"/>
  <c r="D703" i="1"/>
  <c r="F703" i="1"/>
  <c r="G703" i="1"/>
  <c r="F698" i="3" s="1"/>
  <c r="E697" i="4" s="1"/>
  <c r="B704" i="1"/>
  <c r="A699" i="3" s="1"/>
  <c r="B699" i="3" s="1"/>
  <c r="C699" i="3" s="1"/>
  <c r="B698" i="4" s="1"/>
  <c r="C704" i="1"/>
  <c r="D704" i="1"/>
  <c r="F704" i="1"/>
  <c r="G704" i="1"/>
  <c r="F699" i="3" s="1"/>
  <c r="E698" i="4" s="1"/>
  <c r="B705" i="1"/>
  <c r="A700" i="3" s="1"/>
  <c r="B700" i="3" s="1"/>
  <c r="C700" i="3" s="1"/>
  <c r="B699" i="4" s="1"/>
  <c r="C705" i="1"/>
  <c r="D705" i="1"/>
  <c r="F705" i="1"/>
  <c r="G705" i="1"/>
  <c r="F700" i="3" s="1"/>
  <c r="E699" i="4" s="1"/>
  <c r="B706" i="1"/>
  <c r="A701" i="3" s="1"/>
  <c r="B701" i="3" s="1"/>
  <c r="C701" i="3" s="1"/>
  <c r="B700" i="4" s="1"/>
  <c r="C706" i="1"/>
  <c r="D706" i="1"/>
  <c r="F706" i="1"/>
  <c r="G706" i="1"/>
  <c r="F701" i="3" s="1"/>
  <c r="E700" i="4" s="1"/>
  <c r="B707" i="1"/>
  <c r="A702" i="3" s="1"/>
  <c r="B702" i="3" s="1"/>
  <c r="C702" i="3" s="1"/>
  <c r="B701" i="4" s="1"/>
  <c r="C707" i="1"/>
  <c r="D707" i="1"/>
  <c r="F707" i="1"/>
  <c r="G707" i="1"/>
  <c r="F702" i="3" s="1"/>
  <c r="E701" i="4" s="1"/>
  <c r="B708" i="1"/>
  <c r="A703" i="3" s="1"/>
  <c r="B703" i="3" s="1"/>
  <c r="C703" i="3" s="1"/>
  <c r="B702" i="4" s="1"/>
  <c r="C708" i="1"/>
  <c r="D708" i="1"/>
  <c r="F708" i="1"/>
  <c r="G708" i="1"/>
  <c r="F703" i="3" s="1"/>
  <c r="E702" i="4" s="1"/>
  <c r="B709" i="1"/>
  <c r="A704" i="3" s="1"/>
  <c r="B704" i="3" s="1"/>
  <c r="C704" i="3" s="1"/>
  <c r="B703" i="4" s="1"/>
  <c r="C709" i="1"/>
  <c r="D709" i="1"/>
  <c r="F709" i="1"/>
  <c r="G709" i="1"/>
  <c r="F704" i="3" s="1"/>
  <c r="E703" i="4" s="1"/>
  <c r="B710" i="1"/>
  <c r="A705" i="3" s="1"/>
  <c r="B705" i="3" s="1"/>
  <c r="C705" i="3" s="1"/>
  <c r="B704" i="4" s="1"/>
  <c r="C710" i="1"/>
  <c r="D710" i="1"/>
  <c r="F710" i="1"/>
  <c r="G710" i="1"/>
  <c r="F705" i="3" s="1"/>
  <c r="E704" i="4" s="1"/>
  <c r="B711" i="1"/>
  <c r="A706" i="3" s="1"/>
  <c r="B706" i="3" s="1"/>
  <c r="C706" i="3" s="1"/>
  <c r="B705" i="4" s="1"/>
  <c r="C711" i="1"/>
  <c r="D711" i="1"/>
  <c r="F711" i="1"/>
  <c r="G711" i="1"/>
  <c r="F706" i="3" s="1"/>
  <c r="E705" i="4" s="1"/>
  <c r="B712" i="1"/>
  <c r="A707" i="3" s="1"/>
  <c r="B707" i="3" s="1"/>
  <c r="C707" i="3" s="1"/>
  <c r="B706" i="4" s="1"/>
  <c r="C712" i="1"/>
  <c r="D712" i="1"/>
  <c r="F712" i="1"/>
  <c r="G712" i="1"/>
  <c r="F707" i="3" s="1"/>
  <c r="E706" i="4" s="1"/>
  <c r="B713" i="1"/>
  <c r="A708" i="3" s="1"/>
  <c r="B708" i="3" s="1"/>
  <c r="C708" i="3" s="1"/>
  <c r="B707" i="4" s="1"/>
  <c r="C713" i="1"/>
  <c r="D713" i="1"/>
  <c r="F713" i="1"/>
  <c r="G713" i="1"/>
  <c r="F708" i="3" s="1"/>
  <c r="E707" i="4" s="1"/>
  <c r="B714" i="1"/>
  <c r="A709" i="3" s="1"/>
  <c r="B709" i="3" s="1"/>
  <c r="C709" i="3" s="1"/>
  <c r="B708" i="4" s="1"/>
  <c r="C714" i="1"/>
  <c r="D714" i="1"/>
  <c r="F714" i="1"/>
  <c r="G714" i="1"/>
  <c r="F709" i="3" s="1"/>
  <c r="E708" i="4" s="1"/>
  <c r="B715" i="1"/>
  <c r="A710" i="3" s="1"/>
  <c r="B710" i="3" s="1"/>
  <c r="C710" i="3" s="1"/>
  <c r="B709" i="4" s="1"/>
  <c r="C715" i="1"/>
  <c r="D715" i="1"/>
  <c r="F715" i="1"/>
  <c r="G715" i="1"/>
  <c r="F710" i="3" s="1"/>
  <c r="E709" i="4" s="1"/>
  <c r="B716" i="1"/>
  <c r="A711" i="3" s="1"/>
  <c r="B711" i="3" s="1"/>
  <c r="C711" i="3" s="1"/>
  <c r="B710" i="4" s="1"/>
  <c r="C716" i="1"/>
  <c r="D716" i="1"/>
  <c r="F716" i="1"/>
  <c r="G716" i="1"/>
  <c r="F711" i="3" s="1"/>
  <c r="E710" i="4" s="1"/>
  <c r="B717" i="1"/>
  <c r="A712" i="3" s="1"/>
  <c r="B712" i="3" s="1"/>
  <c r="C712" i="3" s="1"/>
  <c r="B711" i="4" s="1"/>
  <c r="C717" i="1"/>
  <c r="D717" i="1"/>
  <c r="F717" i="1"/>
  <c r="G717" i="1"/>
  <c r="F712" i="3" s="1"/>
  <c r="E711" i="4" s="1"/>
  <c r="B718" i="1"/>
  <c r="A713" i="3" s="1"/>
  <c r="B713" i="3" s="1"/>
  <c r="C713" i="3" s="1"/>
  <c r="B712" i="4" s="1"/>
  <c r="C718" i="1"/>
  <c r="D718" i="1"/>
  <c r="F718" i="1"/>
  <c r="G718" i="1"/>
  <c r="F713" i="3" s="1"/>
  <c r="E712" i="4" s="1"/>
  <c r="B719" i="1"/>
  <c r="A714" i="3" s="1"/>
  <c r="B714" i="3" s="1"/>
  <c r="C714" i="3" s="1"/>
  <c r="B713" i="4" s="1"/>
  <c r="C719" i="1"/>
  <c r="D719" i="1"/>
  <c r="D714" i="3"/>
  <c r="C713" i="4" s="1"/>
  <c r="F719" i="1"/>
  <c r="G719" i="1"/>
  <c r="F714" i="3" s="1"/>
  <c r="E713" i="4" s="1"/>
  <c r="B720" i="1"/>
  <c r="A715" i="3" s="1"/>
  <c r="B715" i="3" s="1"/>
  <c r="C715" i="3" s="1"/>
  <c r="B714" i="4" s="1"/>
  <c r="C720" i="1"/>
  <c r="D720" i="1"/>
  <c r="F720" i="1"/>
  <c r="G720" i="1"/>
  <c r="F715" i="3" s="1"/>
  <c r="E714" i="4" s="1"/>
  <c r="B721" i="1"/>
  <c r="A716" i="3" s="1"/>
  <c r="B716" i="3" s="1"/>
  <c r="C716" i="3" s="1"/>
  <c r="B715" i="4" s="1"/>
  <c r="C721" i="1"/>
  <c r="D721" i="1"/>
  <c r="F721" i="1"/>
  <c r="G721" i="1"/>
  <c r="F716" i="3" s="1"/>
  <c r="E715" i="4" s="1"/>
  <c r="B722" i="1"/>
  <c r="A717" i="3" s="1"/>
  <c r="B717" i="3" s="1"/>
  <c r="C717" i="3" s="1"/>
  <c r="B716" i="4" s="1"/>
  <c r="C722" i="1"/>
  <c r="D722" i="1"/>
  <c r="F722" i="1"/>
  <c r="G722" i="1"/>
  <c r="F717" i="3" s="1"/>
  <c r="E716" i="4" s="1"/>
  <c r="B723" i="1"/>
  <c r="A718" i="3" s="1"/>
  <c r="B718" i="3" s="1"/>
  <c r="C718" i="3" s="1"/>
  <c r="B717" i="4" s="1"/>
  <c r="C723" i="1"/>
  <c r="D723" i="1"/>
  <c r="F723" i="1"/>
  <c r="G723" i="1"/>
  <c r="F718" i="3" s="1"/>
  <c r="E717" i="4" s="1"/>
  <c r="B724" i="1"/>
  <c r="A719" i="3" s="1"/>
  <c r="B719" i="3" s="1"/>
  <c r="C719" i="3" s="1"/>
  <c r="B718" i="4" s="1"/>
  <c r="C724" i="1"/>
  <c r="D724" i="1"/>
  <c r="F724" i="1"/>
  <c r="G724" i="1"/>
  <c r="F719" i="3" s="1"/>
  <c r="E718" i="4" s="1"/>
  <c r="B725" i="1"/>
  <c r="A720" i="3" s="1"/>
  <c r="B720" i="3" s="1"/>
  <c r="C720" i="3" s="1"/>
  <c r="B719" i="4" s="1"/>
  <c r="C725" i="1"/>
  <c r="D725" i="1"/>
  <c r="F725" i="1"/>
  <c r="G725" i="1"/>
  <c r="F720" i="3" s="1"/>
  <c r="E719" i="4" s="1"/>
  <c r="B726" i="1"/>
  <c r="A721" i="3" s="1"/>
  <c r="B721" i="3" s="1"/>
  <c r="C721" i="3" s="1"/>
  <c r="B720" i="4" s="1"/>
  <c r="C726" i="1"/>
  <c r="D726" i="1"/>
  <c r="F726" i="1"/>
  <c r="G726" i="1"/>
  <c r="F721" i="3" s="1"/>
  <c r="E720" i="4" s="1"/>
  <c r="B727" i="1"/>
  <c r="A722" i="3" s="1"/>
  <c r="B722" i="3" s="1"/>
  <c r="C722" i="3" s="1"/>
  <c r="B721" i="4" s="1"/>
  <c r="C727" i="1"/>
  <c r="D727" i="1"/>
  <c r="F727" i="1"/>
  <c r="G727" i="1"/>
  <c r="F722" i="3" s="1"/>
  <c r="E721" i="4" s="1"/>
  <c r="B728" i="1"/>
  <c r="A723" i="3" s="1"/>
  <c r="B723" i="3" s="1"/>
  <c r="C723" i="3" s="1"/>
  <c r="B722" i="4" s="1"/>
  <c r="C728" i="1"/>
  <c r="D728" i="1"/>
  <c r="F728" i="1"/>
  <c r="G728" i="1"/>
  <c r="F723" i="3" s="1"/>
  <c r="E722" i="4" s="1"/>
  <c r="B729" i="1"/>
  <c r="A724" i="3" s="1"/>
  <c r="B724" i="3" s="1"/>
  <c r="C724" i="3" s="1"/>
  <c r="B723" i="4" s="1"/>
  <c r="C729" i="1"/>
  <c r="D729" i="1"/>
  <c r="F729" i="1"/>
  <c r="G729" i="1"/>
  <c r="F724" i="3" s="1"/>
  <c r="E723" i="4" s="1"/>
  <c r="B730" i="1"/>
  <c r="A725" i="3" s="1"/>
  <c r="B725" i="3" s="1"/>
  <c r="C725" i="3" s="1"/>
  <c r="B724" i="4" s="1"/>
  <c r="C730" i="1"/>
  <c r="D730" i="1"/>
  <c r="F730" i="1"/>
  <c r="G730" i="1"/>
  <c r="F725" i="3" s="1"/>
  <c r="E724" i="4" s="1"/>
  <c r="B731" i="1"/>
  <c r="A726" i="3" s="1"/>
  <c r="B726" i="3" s="1"/>
  <c r="C726" i="3" s="1"/>
  <c r="B725" i="4" s="1"/>
  <c r="C731" i="1"/>
  <c r="D731" i="1"/>
  <c r="F731" i="1"/>
  <c r="G731" i="1"/>
  <c r="F726" i="3" s="1"/>
  <c r="E725" i="4" s="1"/>
  <c r="B732" i="1"/>
  <c r="A727" i="3" s="1"/>
  <c r="B727" i="3" s="1"/>
  <c r="C727" i="3" s="1"/>
  <c r="B726" i="4" s="1"/>
  <c r="C732" i="1"/>
  <c r="D732" i="1"/>
  <c r="F732" i="1"/>
  <c r="G732" i="1"/>
  <c r="F727" i="3" s="1"/>
  <c r="E726" i="4" s="1"/>
  <c r="B733" i="1"/>
  <c r="A728" i="3" s="1"/>
  <c r="B728" i="3" s="1"/>
  <c r="C728" i="3" s="1"/>
  <c r="B727" i="4" s="1"/>
  <c r="C733" i="1"/>
  <c r="D733" i="1"/>
  <c r="F733" i="1"/>
  <c r="G733" i="1"/>
  <c r="F728" i="3" s="1"/>
  <c r="E727" i="4" s="1"/>
  <c r="B734" i="1"/>
  <c r="A729" i="3" s="1"/>
  <c r="B729" i="3" s="1"/>
  <c r="C729" i="3" s="1"/>
  <c r="B728" i="4" s="1"/>
  <c r="C734" i="1"/>
  <c r="D734" i="1"/>
  <c r="F734" i="1"/>
  <c r="G734" i="1"/>
  <c r="F729" i="3" s="1"/>
  <c r="E728" i="4" s="1"/>
  <c r="B735" i="1"/>
  <c r="A730" i="3" s="1"/>
  <c r="B730" i="3" s="1"/>
  <c r="C730" i="3" s="1"/>
  <c r="B729" i="4" s="1"/>
  <c r="C735" i="1"/>
  <c r="D735" i="1"/>
  <c r="F735" i="1"/>
  <c r="G735" i="1"/>
  <c r="F730" i="3" s="1"/>
  <c r="E729" i="4" s="1"/>
  <c r="B736" i="1"/>
  <c r="A731" i="3" s="1"/>
  <c r="B731" i="3" s="1"/>
  <c r="C731" i="3" s="1"/>
  <c r="B730" i="4" s="1"/>
  <c r="C736" i="1"/>
  <c r="D736" i="1"/>
  <c r="F736" i="1"/>
  <c r="G736" i="1"/>
  <c r="F731" i="3" s="1"/>
  <c r="E730" i="4" s="1"/>
  <c r="B737" i="1"/>
  <c r="A732" i="3" s="1"/>
  <c r="B732" i="3" s="1"/>
  <c r="C732" i="3" s="1"/>
  <c r="B731" i="4" s="1"/>
  <c r="C737" i="1"/>
  <c r="D737" i="1"/>
  <c r="F737" i="1"/>
  <c r="G737" i="1"/>
  <c r="F732" i="3" s="1"/>
  <c r="E731" i="4" s="1"/>
  <c r="B738" i="1"/>
  <c r="A733" i="3" s="1"/>
  <c r="B733" i="3" s="1"/>
  <c r="C733" i="3" s="1"/>
  <c r="B732" i="4" s="1"/>
  <c r="C738" i="1"/>
  <c r="D738" i="1"/>
  <c r="F738" i="1"/>
  <c r="G738" i="1"/>
  <c r="F733" i="3" s="1"/>
  <c r="E732" i="4" s="1"/>
  <c r="B739" i="1"/>
  <c r="A734" i="3" s="1"/>
  <c r="B734" i="3" s="1"/>
  <c r="C734" i="3" s="1"/>
  <c r="B733" i="4" s="1"/>
  <c r="C739" i="1"/>
  <c r="D739" i="1"/>
  <c r="F739" i="1"/>
  <c r="G739" i="1"/>
  <c r="F734" i="3" s="1"/>
  <c r="E733" i="4" s="1"/>
  <c r="B740" i="1"/>
  <c r="A735" i="3" s="1"/>
  <c r="B735" i="3" s="1"/>
  <c r="C735" i="3" s="1"/>
  <c r="B734" i="4" s="1"/>
  <c r="C740" i="1"/>
  <c r="D740" i="1"/>
  <c r="F740" i="1"/>
  <c r="G740" i="1"/>
  <c r="F735" i="3" s="1"/>
  <c r="E734" i="4" s="1"/>
  <c r="B741" i="1"/>
  <c r="A736" i="3" s="1"/>
  <c r="B736" i="3" s="1"/>
  <c r="C736" i="3" s="1"/>
  <c r="B735" i="4" s="1"/>
  <c r="C741" i="1"/>
  <c r="D741" i="1"/>
  <c r="F741" i="1"/>
  <c r="G741" i="1"/>
  <c r="F736" i="3" s="1"/>
  <c r="E735" i="4" s="1"/>
  <c r="B742" i="1"/>
  <c r="A737" i="3" s="1"/>
  <c r="B737" i="3" s="1"/>
  <c r="C737" i="3" s="1"/>
  <c r="B736" i="4" s="1"/>
  <c r="C742" i="1"/>
  <c r="D742" i="1"/>
  <c r="F742" i="1"/>
  <c r="G742" i="1"/>
  <c r="F737" i="3" s="1"/>
  <c r="E736" i="4" s="1"/>
  <c r="B743" i="1"/>
  <c r="A738" i="3" s="1"/>
  <c r="B738" i="3" s="1"/>
  <c r="C738" i="3" s="1"/>
  <c r="B737" i="4" s="1"/>
  <c r="C743" i="1"/>
  <c r="D743" i="1"/>
  <c r="F743" i="1"/>
  <c r="G743" i="1"/>
  <c r="F738" i="3" s="1"/>
  <c r="E737" i="4" s="1"/>
  <c r="B744" i="1"/>
  <c r="A739" i="3" s="1"/>
  <c r="B739" i="3" s="1"/>
  <c r="C739" i="3" s="1"/>
  <c r="B738" i="4" s="1"/>
  <c r="C744" i="1"/>
  <c r="D744" i="1"/>
  <c r="F744" i="1"/>
  <c r="G744" i="1"/>
  <c r="F739" i="3" s="1"/>
  <c r="E738" i="4" s="1"/>
  <c r="B745" i="1"/>
  <c r="A740" i="3" s="1"/>
  <c r="B740" i="3" s="1"/>
  <c r="C740" i="3" s="1"/>
  <c r="B739" i="4" s="1"/>
  <c r="C745" i="1"/>
  <c r="D745" i="1"/>
  <c r="F745" i="1"/>
  <c r="G745" i="1"/>
  <c r="F740" i="3" s="1"/>
  <c r="E739" i="4" s="1"/>
  <c r="B746" i="1"/>
  <c r="A741" i="3" s="1"/>
  <c r="B741" i="3" s="1"/>
  <c r="C741" i="3" s="1"/>
  <c r="B740" i="4" s="1"/>
  <c r="C746" i="1"/>
  <c r="D746" i="1"/>
  <c r="F746" i="1"/>
  <c r="G746" i="1"/>
  <c r="F741" i="3" s="1"/>
  <c r="E740" i="4" s="1"/>
  <c r="B747" i="1"/>
  <c r="A742" i="3" s="1"/>
  <c r="B742" i="3" s="1"/>
  <c r="C742" i="3" s="1"/>
  <c r="B741" i="4" s="1"/>
  <c r="C747" i="1"/>
  <c r="D747" i="1"/>
  <c r="F747" i="1"/>
  <c r="G747" i="1"/>
  <c r="F742" i="3" s="1"/>
  <c r="E741" i="4" s="1"/>
  <c r="B748" i="1"/>
  <c r="A743" i="3" s="1"/>
  <c r="B743" i="3" s="1"/>
  <c r="C743" i="3" s="1"/>
  <c r="B742" i="4" s="1"/>
  <c r="C748" i="1"/>
  <c r="D748" i="1"/>
  <c r="F748" i="1"/>
  <c r="G748" i="1"/>
  <c r="F743" i="3" s="1"/>
  <c r="E742" i="4" s="1"/>
  <c r="B749" i="1"/>
  <c r="A744" i="3" s="1"/>
  <c r="B744" i="3" s="1"/>
  <c r="C744" i="3" s="1"/>
  <c r="B743" i="4" s="1"/>
  <c r="C749" i="1"/>
  <c r="D749" i="1"/>
  <c r="F749" i="1"/>
  <c r="G749" i="1"/>
  <c r="F744" i="3" s="1"/>
  <c r="E743" i="4" s="1"/>
  <c r="B750" i="1"/>
  <c r="A745" i="3" s="1"/>
  <c r="B745" i="3" s="1"/>
  <c r="C745" i="3" s="1"/>
  <c r="B744" i="4" s="1"/>
  <c r="C750" i="1"/>
  <c r="D750" i="1"/>
  <c r="F750" i="1"/>
  <c r="G750" i="1"/>
  <c r="F745" i="3" s="1"/>
  <c r="E744" i="4" s="1"/>
  <c r="B751" i="1"/>
  <c r="A746" i="3" s="1"/>
  <c r="B746" i="3" s="1"/>
  <c r="C746" i="3" s="1"/>
  <c r="B745" i="4" s="1"/>
  <c r="C751" i="1"/>
  <c r="D751" i="1"/>
  <c r="F751" i="1"/>
  <c r="G751" i="1"/>
  <c r="F746" i="3" s="1"/>
  <c r="E745" i="4" s="1"/>
  <c r="B752" i="1"/>
  <c r="A747" i="3" s="1"/>
  <c r="B747" i="3" s="1"/>
  <c r="C747" i="3" s="1"/>
  <c r="B746" i="4" s="1"/>
  <c r="C752" i="1"/>
  <c r="D752" i="1"/>
  <c r="F752" i="1"/>
  <c r="G752" i="1"/>
  <c r="F747" i="3" s="1"/>
  <c r="E746" i="4" s="1"/>
  <c r="B753" i="1"/>
  <c r="A748" i="3" s="1"/>
  <c r="B748" i="3" s="1"/>
  <c r="C748" i="3" s="1"/>
  <c r="B747" i="4" s="1"/>
  <c r="C753" i="1"/>
  <c r="D753" i="1"/>
  <c r="F753" i="1"/>
  <c r="G753" i="1"/>
  <c r="F748" i="3" s="1"/>
  <c r="E747" i="4" s="1"/>
  <c r="B754" i="1"/>
  <c r="A749" i="3" s="1"/>
  <c r="B749" i="3" s="1"/>
  <c r="C749" i="3" s="1"/>
  <c r="B748" i="4" s="1"/>
  <c r="C754" i="1"/>
  <c r="D754" i="1"/>
  <c r="F754" i="1"/>
  <c r="G754" i="1"/>
  <c r="F749" i="3" s="1"/>
  <c r="E748" i="4" s="1"/>
  <c r="B755" i="1"/>
  <c r="A750" i="3" s="1"/>
  <c r="B750" i="3" s="1"/>
  <c r="C750" i="3" s="1"/>
  <c r="B749" i="4" s="1"/>
  <c r="C755" i="1"/>
  <c r="D755" i="1"/>
  <c r="F755" i="1"/>
  <c r="G755" i="1"/>
  <c r="F750" i="3" s="1"/>
  <c r="E749" i="4" s="1"/>
  <c r="B756" i="1"/>
  <c r="A751" i="3" s="1"/>
  <c r="B751" i="3" s="1"/>
  <c r="C751" i="3" s="1"/>
  <c r="B750" i="4" s="1"/>
  <c r="C756" i="1"/>
  <c r="D756" i="1"/>
  <c r="F756" i="1"/>
  <c r="G756" i="1"/>
  <c r="F751" i="3" s="1"/>
  <c r="E750" i="4" s="1"/>
  <c r="B757" i="1"/>
  <c r="A752" i="3" s="1"/>
  <c r="B752" i="3" s="1"/>
  <c r="C752" i="3" s="1"/>
  <c r="B751" i="4" s="1"/>
  <c r="C757" i="1"/>
  <c r="D757" i="1"/>
  <c r="F757" i="1"/>
  <c r="G757" i="1"/>
  <c r="F752" i="3" s="1"/>
  <c r="E751" i="4" s="1"/>
  <c r="B758" i="1"/>
  <c r="A753" i="3" s="1"/>
  <c r="B753" i="3" s="1"/>
  <c r="C753" i="3" s="1"/>
  <c r="B752" i="4" s="1"/>
  <c r="C758" i="1"/>
  <c r="D758" i="1"/>
  <c r="F758" i="1"/>
  <c r="G758" i="1"/>
  <c r="F753" i="3" s="1"/>
  <c r="E752" i="4" s="1"/>
  <c r="B759" i="1"/>
  <c r="A754" i="3" s="1"/>
  <c r="B754" i="3" s="1"/>
  <c r="C754" i="3" s="1"/>
  <c r="B753" i="4" s="1"/>
  <c r="C759" i="1"/>
  <c r="D759" i="1"/>
  <c r="F759" i="1"/>
  <c r="G759" i="1"/>
  <c r="F754" i="3" s="1"/>
  <c r="E753" i="4" s="1"/>
  <c r="B760" i="1"/>
  <c r="A755" i="3" s="1"/>
  <c r="B755" i="3" s="1"/>
  <c r="C755" i="3" s="1"/>
  <c r="B754" i="4" s="1"/>
  <c r="C760" i="1"/>
  <c r="D760" i="1"/>
  <c r="F760" i="1"/>
  <c r="G760" i="1"/>
  <c r="F755" i="3" s="1"/>
  <c r="E754" i="4" s="1"/>
  <c r="B761" i="1"/>
  <c r="A756" i="3" s="1"/>
  <c r="B756" i="3" s="1"/>
  <c r="C756" i="3" s="1"/>
  <c r="B755" i="4" s="1"/>
  <c r="C761" i="1"/>
  <c r="D761" i="1"/>
  <c r="F761" i="1"/>
  <c r="G761" i="1"/>
  <c r="F756" i="3" s="1"/>
  <c r="E755" i="4" s="1"/>
  <c r="B762" i="1"/>
  <c r="A757" i="3" s="1"/>
  <c r="B757" i="3" s="1"/>
  <c r="C757" i="3" s="1"/>
  <c r="B756" i="4" s="1"/>
  <c r="C762" i="1"/>
  <c r="D762" i="1"/>
  <c r="F762" i="1"/>
  <c r="G762" i="1"/>
  <c r="F757" i="3" s="1"/>
  <c r="E756" i="4" s="1"/>
  <c r="B763" i="1"/>
  <c r="A758" i="3" s="1"/>
  <c r="B758" i="3" s="1"/>
  <c r="C758" i="3" s="1"/>
  <c r="B757" i="4" s="1"/>
  <c r="C763" i="1"/>
  <c r="D763" i="1"/>
  <c r="F763" i="1"/>
  <c r="G763" i="1"/>
  <c r="F758" i="3" s="1"/>
  <c r="E757" i="4" s="1"/>
  <c r="B764" i="1"/>
  <c r="A759" i="3" s="1"/>
  <c r="B759" i="3" s="1"/>
  <c r="C759" i="3" s="1"/>
  <c r="B758" i="4" s="1"/>
  <c r="C764" i="1"/>
  <c r="D764" i="1"/>
  <c r="F764" i="1"/>
  <c r="G764" i="1"/>
  <c r="F759" i="3" s="1"/>
  <c r="E758" i="4" s="1"/>
  <c r="B765" i="1"/>
  <c r="A760" i="3" s="1"/>
  <c r="B760" i="3" s="1"/>
  <c r="C760" i="3" s="1"/>
  <c r="B759" i="4" s="1"/>
  <c r="C765" i="1"/>
  <c r="D765" i="1"/>
  <c r="F765" i="1"/>
  <c r="G765" i="1"/>
  <c r="F760" i="3" s="1"/>
  <c r="E759" i="4" s="1"/>
  <c r="B766" i="1"/>
  <c r="A761" i="3" s="1"/>
  <c r="B761" i="3" s="1"/>
  <c r="C761" i="3" s="1"/>
  <c r="B760" i="4" s="1"/>
  <c r="C766" i="1"/>
  <c r="D766" i="1"/>
  <c r="F766" i="1"/>
  <c r="G766" i="1"/>
  <c r="F761" i="3" s="1"/>
  <c r="E760" i="4" s="1"/>
  <c r="B767" i="1"/>
  <c r="A762" i="3" s="1"/>
  <c r="B762" i="3" s="1"/>
  <c r="C762" i="3" s="1"/>
  <c r="B761" i="4" s="1"/>
  <c r="C767" i="1"/>
  <c r="D767" i="1"/>
  <c r="F767" i="1"/>
  <c r="G767" i="1"/>
  <c r="F762" i="3" s="1"/>
  <c r="E761" i="4" s="1"/>
  <c r="B768" i="1"/>
  <c r="A763" i="3" s="1"/>
  <c r="B763" i="3" s="1"/>
  <c r="C763" i="3" s="1"/>
  <c r="B762" i="4" s="1"/>
  <c r="C768" i="1"/>
  <c r="D768" i="1"/>
  <c r="F768" i="1"/>
  <c r="G768" i="1"/>
  <c r="F763" i="3" s="1"/>
  <c r="E762" i="4" s="1"/>
  <c r="B769" i="1"/>
  <c r="A764" i="3" s="1"/>
  <c r="B764" i="3" s="1"/>
  <c r="C764" i="3" s="1"/>
  <c r="B763" i="4" s="1"/>
  <c r="C769" i="1"/>
  <c r="D769" i="1"/>
  <c r="F769" i="1"/>
  <c r="G769" i="1"/>
  <c r="F764" i="3" s="1"/>
  <c r="E763" i="4" s="1"/>
  <c r="B770" i="1"/>
  <c r="A765" i="3" s="1"/>
  <c r="B765" i="3" s="1"/>
  <c r="C765" i="3" s="1"/>
  <c r="B764" i="4" s="1"/>
  <c r="C770" i="1"/>
  <c r="D770" i="1"/>
  <c r="F770" i="1"/>
  <c r="G770" i="1"/>
  <c r="F765" i="3" s="1"/>
  <c r="E764" i="4" s="1"/>
  <c r="B771" i="1"/>
  <c r="A766" i="3" s="1"/>
  <c r="B766" i="3" s="1"/>
  <c r="C766" i="3" s="1"/>
  <c r="B765" i="4" s="1"/>
  <c r="C771" i="1"/>
  <c r="D771" i="1"/>
  <c r="F771" i="1"/>
  <c r="G771" i="1"/>
  <c r="F766" i="3" s="1"/>
  <c r="E765" i="4" s="1"/>
  <c r="B772" i="1"/>
  <c r="A767" i="3" s="1"/>
  <c r="B767" i="3" s="1"/>
  <c r="C767" i="3" s="1"/>
  <c r="B766" i="4" s="1"/>
  <c r="C772" i="1"/>
  <c r="D772" i="1"/>
  <c r="F772" i="1"/>
  <c r="G772" i="1"/>
  <c r="F767" i="3" s="1"/>
  <c r="E766" i="4" s="1"/>
  <c r="B773" i="1"/>
  <c r="A768" i="3" s="1"/>
  <c r="B768" i="3" s="1"/>
  <c r="C768" i="3" s="1"/>
  <c r="B767" i="4" s="1"/>
  <c r="C773" i="1"/>
  <c r="D773" i="1"/>
  <c r="F773" i="1"/>
  <c r="G773" i="1"/>
  <c r="F768" i="3" s="1"/>
  <c r="E767" i="4" s="1"/>
  <c r="B774" i="1"/>
  <c r="A769" i="3" s="1"/>
  <c r="B769" i="3" s="1"/>
  <c r="C769" i="3" s="1"/>
  <c r="B768" i="4" s="1"/>
  <c r="C774" i="1"/>
  <c r="D774" i="1"/>
  <c r="F774" i="1"/>
  <c r="G774" i="1"/>
  <c r="F769" i="3" s="1"/>
  <c r="E768" i="4" s="1"/>
  <c r="B775" i="1"/>
  <c r="A770" i="3" s="1"/>
  <c r="B770" i="3" s="1"/>
  <c r="C770" i="3" s="1"/>
  <c r="B769" i="4" s="1"/>
  <c r="C775" i="1"/>
  <c r="D775" i="1"/>
  <c r="F775" i="1"/>
  <c r="G775" i="1"/>
  <c r="F770" i="3" s="1"/>
  <c r="E769" i="4" s="1"/>
  <c r="B776" i="1"/>
  <c r="A771" i="3" s="1"/>
  <c r="B771" i="3" s="1"/>
  <c r="C771" i="3" s="1"/>
  <c r="B770" i="4" s="1"/>
  <c r="C776" i="1"/>
  <c r="D776" i="1"/>
  <c r="F776" i="1"/>
  <c r="G776" i="1"/>
  <c r="F771" i="3" s="1"/>
  <c r="E770" i="4" s="1"/>
  <c r="B777" i="1"/>
  <c r="A772" i="3" s="1"/>
  <c r="B772" i="3" s="1"/>
  <c r="C772" i="3" s="1"/>
  <c r="B771" i="4" s="1"/>
  <c r="C777" i="1"/>
  <c r="D777" i="1"/>
  <c r="F777" i="1"/>
  <c r="G777" i="1"/>
  <c r="F772" i="3" s="1"/>
  <c r="E771" i="4" s="1"/>
  <c r="B778" i="1"/>
  <c r="A773" i="3" s="1"/>
  <c r="B773" i="3" s="1"/>
  <c r="C773" i="3" s="1"/>
  <c r="B772" i="4" s="1"/>
  <c r="C778" i="1"/>
  <c r="D778" i="1"/>
  <c r="F778" i="1"/>
  <c r="G778" i="1"/>
  <c r="F773" i="3" s="1"/>
  <c r="E772" i="4" s="1"/>
  <c r="B779" i="1"/>
  <c r="A774" i="3" s="1"/>
  <c r="B774" i="3" s="1"/>
  <c r="C774" i="3" s="1"/>
  <c r="B773" i="4" s="1"/>
  <c r="C779" i="1"/>
  <c r="D779" i="1"/>
  <c r="F779" i="1"/>
  <c r="G779" i="1"/>
  <c r="F774" i="3" s="1"/>
  <c r="E773" i="4" s="1"/>
  <c r="B780" i="1"/>
  <c r="A775" i="3" s="1"/>
  <c r="B775" i="3" s="1"/>
  <c r="C775" i="3" s="1"/>
  <c r="B774" i="4" s="1"/>
  <c r="C780" i="1"/>
  <c r="D780" i="1"/>
  <c r="F780" i="1"/>
  <c r="G780" i="1"/>
  <c r="F775" i="3" s="1"/>
  <c r="E774" i="4" s="1"/>
  <c r="B781" i="1"/>
  <c r="A776" i="3" s="1"/>
  <c r="B776" i="3" s="1"/>
  <c r="C776" i="3" s="1"/>
  <c r="B775" i="4" s="1"/>
  <c r="C781" i="1"/>
  <c r="D781" i="1"/>
  <c r="F781" i="1"/>
  <c r="G781" i="1"/>
  <c r="F776" i="3" s="1"/>
  <c r="E775" i="4" s="1"/>
  <c r="B782" i="1"/>
  <c r="A777" i="3" s="1"/>
  <c r="B777" i="3" s="1"/>
  <c r="C777" i="3" s="1"/>
  <c r="B776" i="4" s="1"/>
  <c r="C782" i="1"/>
  <c r="D782" i="1"/>
  <c r="F782" i="1"/>
  <c r="G782" i="1"/>
  <c r="F777" i="3" s="1"/>
  <c r="E776" i="4" s="1"/>
  <c r="B783" i="1"/>
  <c r="A778" i="3" s="1"/>
  <c r="B778" i="3" s="1"/>
  <c r="C778" i="3" s="1"/>
  <c r="B777" i="4" s="1"/>
  <c r="C783" i="1"/>
  <c r="D783" i="1"/>
  <c r="D778" i="3"/>
  <c r="C777" i="4" s="1"/>
  <c r="F783" i="1"/>
  <c r="G783" i="1"/>
  <c r="F778" i="3" s="1"/>
  <c r="E777" i="4" s="1"/>
  <c r="B784" i="1"/>
  <c r="A779" i="3" s="1"/>
  <c r="B779" i="3" s="1"/>
  <c r="C779" i="3" s="1"/>
  <c r="B778" i="4" s="1"/>
  <c r="C784" i="1"/>
  <c r="D784" i="1"/>
  <c r="F784" i="1"/>
  <c r="G784" i="1"/>
  <c r="F779" i="3" s="1"/>
  <c r="E778" i="4" s="1"/>
  <c r="B785" i="1"/>
  <c r="A780" i="3" s="1"/>
  <c r="B780" i="3" s="1"/>
  <c r="C780" i="3" s="1"/>
  <c r="B779" i="4" s="1"/>
  <c r="C785" i="1"/>
  <c r="D785" i="1"/>
  <c r="F785" i="1"/>
  <c r="G785" i="1"/>
  <c r="F780" i="3" s="1"/>
  <c r="E779" i="4" s="1"/>
  <c r="B786" i="1"/>
  <c r="A781" i="3" s="1"/>
  <c r="B781" i="3" s="1"/>
  <c r="C781" i="3" s="1"/>
  <c r="B780" i="4" s="1"/>
  <c r="C786" i="1"/>
  <c r="D786" i="1"/>
  <c r="F786" i="1"/>
  <c r="G786" i="1"/>
  <c r="F781" i="3" s="1"/>
  <c r="E780" i="4" s="1"/>
  <c r="B787" i="1"/>
  <c r="A782" i="3" s="1"/>
  <c r="B782" i="3" s="1"/>
  <c r="C782" i="3" s="1"/>
  <c r="B781" i="4" s="1"/>
  <c r="C787" i="1"/>
  <c r="D787" i="1"/>
  <c r="F787" i="1"/>
  <c r="G787" i="1"/>
  <c r="F782" i="3" s="1"/>
  <c r="E781" i="4" s="1"/>
  <c r="B788" i="1"/>
  <c r="A783" i="3" s="1"/>
  <c r="B783" i="3" s="1"/>
  <c r="C783" i="3" s="1"/>
  <c r="B782" i="4" s="1"/>
  <c r="C788" i="1"/>
  <c r="D788" i="1"/>
  <c r="F788" i="1"/>
  <c r="G788" i="1"/>
  <c r="F783" i="3" s="1"/>
  <c r="E782" i="4" s="1"/>
  <c r="B789" i="1"/>
  <c r="A784" i="3" s="1"/>
  <c r="B784" i="3" s="1"/>
  <c r="C784" i="3" s="1"/>
  <c r="B783" i="4" s="1"/>
  <c r="C789" i="1"/>
  <c r="D789" i="1"/>
  <c r="F789" i="1"/>
  <c r="G789" i="1"/>
  <c r="F784" i="3" s="1"/>
  <c r="E783" i="4" s="1"/>
  <c r="B790" i="1"/>
  <c r="A785" i="3" s="1"/>
  <c r="B785" i="3" s="1"/>
  <c r="C785" i="3" s="1"/>
  <c r="B784" i="4" s="1"/>
  <c r="C790" i="1"/>
  <c r="D790" i="1"/>
  <c r="F790" i="1"/>
  <c r="G790" i="1"/>
  <c r="F785" i="3" s="1"/>
  <c r="E784" i="4" s="1"/>
  <c r="B791" i="1"/>
  <c r="A786" i="3" s="1"/>
  <c r="B786" i="3" s="1"/>
  <c r="C786" i="3" s="1"/>
  <c r="B785" i="4" s="1"/>
  <c r="C791" i="1"/>
  <c r="D791" i="1"/>
  <c r="F791" i="1"/>
  <c r="G791" i="1"/>
  <c r="F786" i="3" s="1"/>
  <c r="E785" i="4" s="1"/>
  <c r="B792" i="1"/>
  <c r="A787" i="3" s="1"/>
  <c r="B787" i="3" s="1"/>
  <c r="C787" i="3" s="1"/>
  <c r="B786" i="4" s="1"/>
  <c r="C792" i="1"/>
  <c r="D792" i="1"/>
  <c r="F792" i="1"/>
  <c r="G792" i="1"/>
  <c r="F787" i="3" s="1"/>
  <c r="E786" i="4" s="1"/>
  <c r="B793" i="1"/>
  <c r="A788" i="3" s="1"/>
  <c r="B788" i="3" s="1"/>
  <c r="C788" i="3" s="1"/>
  <c r="B787" i="4" s="1"/>
  <c r="C793" i="1"/>
  <c r="D793" i="1"/>
  <c r="F793" i="1"/>
  <c r="G793" i="1"/>
  <c r="F788" i="3" s="1"/>
  <c r="E787" i="4" s="1"/>
  <c r="B794" i="1"/>
  <c r="A789" i="3" s="1"/>
  <c r="B789" i="3" s="1"/>
  <c r="C789" i="3" s="1"/>
  <c r="B788" i="4" s="1"/>
  <c r="C794" i="1"/>
  <c r="D794" i="1"/>
  <c r="F794" i="1"/>
  <c r="G794" i="1"/>
  <c r="F789" i="3" s="1"/>
  <c r="E788" i="4" s="1"/>
  <c r="B795" i="1"/>
  <c r="A790" i="3" s="1"/>
  <c r="B790" i="3" s="1"/>
  <c r="C790" i="3" s="1"/>
  <c r="B789" i="4" s="1"/>
  <c r="C795" i="1"/>
  <c r="D795" i="1"/>
  <c r="F795" i="1"/>
  <c r="G795" i="1"/>
  <c r="F790" i="3" s="1"/>
  <c r="E789" i="4" s="1"/>
  <c r="B796" i="1"/>
  <c r="A791" i="3" s="1"/>
  <c r="B791" i="3" s="1"/>
  <c r="C791" i="3" s="1"/>
  <c r="B790" i="4" s="1"/>
  <c r="C796" i="1"/>
  <c r="D796" i="1"/>
  <c r="F796" i="1"/>
  <c r="G796" i="1"/>
  <c r="F791" i="3" s="1"/>
  <c r="E790" i="4" s="1"/>
  <c r="B797" i="1"/>
  <c r="A792" i="3" s="1"/>
  <c r="B792" i="3" s="1"/>
  <c r="C792" i="3" s="1"/>
  <c r="B791" i="4" s="1"/>
  <c r="C797" i="1"/>
  <c r="D797" i="1"/>
  <c r="F797" i="1"/>
  <c r="G797" i="1"/>
  <c r="F792" i="3" s="1"/>
  <c r="E791" i="4" s="1"/>
  <c r="B798" i="1"/>
  <c r="A793" i="3" s="1"/>
  <c r="B793" i="3" s="1"/>
  <c r="C793" i="3" s="1"/>
  <c r="B792" i="4" s="1"/>
  <c r="C798" i="1"/>
  <c r="D798" i="1"/>
  <c r="F798" i="1"/>
  <c r="G798" i="1"/>
  <c r="F793" i="3" s="1"/>
  <c r="E792" i="4" s="1"/>
  <c r="B799" i="1"/>
  <c r="A794" i="3" s="1"/>
  <c r="B794" i="3" s="1"/>
  <c r="C794" i="3" s="1"/>
  <c r="B793" i="4" s="1"/>
  <c r="C799" i="1"/>
  <c r="D799" i="1"/>
  <c r="F799" i="1"/>
  <c r="G799" i="1"/>
  <c r="F794" i="3" s="1"/>
  <c r="E793" i="4" s="1"/>
  <c r="B800" i="1"/>
  <c r="A795" i="3" s="1"/>
  <c r="B795" i="3" s="1"/>
  <c r="C795" i="3" s="1"/>
  <c r="B794" i="4" s="1"/>
  <c r="C800" i="1"/>
  <c r="D800" i="1"/>
  <c r="F800" i="1"/>
  <c r="G800" i="1"/>
  <c r="F795" i="3" s="1"/>
  <c r="E794" i="4" s="1"/>
  <c r="B801" i="1"/>
  <c r="A796" i="3" s="1"/>
  <c r="B796" i="3" s="1"/>
  <c r="C796" i="3" s="1"/>
  <c r="B795" i="4" s="1"/>
  <c r="C801" i="1"/>
  <c r="D801" i="1"/>
  <c r="F801" i="1"/>
  <c r="G801" i="1"/>
  <c r="F796" i="3" s="1"/>
  <c r="E795" i="4" s="1"/>
  <c r="B802" i="1"/>
  <c r="A797" i="3" s="1"/>
  <c r="B797" i="3" s="1"/>
  <c r="C797" i="3" s="1"/>
  <c r="B796" i="4" s="1"/>
  <c r="C802" i="1"/>
  <c r="D802" i="1"/>
  <c r="F802" i="1"/>
  <c r="G802" i="1"/>
  <c r="F797" i="3" s="1"/>
  <c r="E796" i="4" s="1"/>
  <c r="B803" i="1"/>
  <c r="A798" i="3" s="1"/>
  <c r="B798" i="3" s="1"/>
  <c r="C798" i="3" s="1"/>
  <c r="B797" i="4" s="1"/>
  <c r="C803" i="1"/>
  <c r="D803" i="1"/>
  <c r="F803" i="1"/>
  <c r="G803" i="1"/>
  <c r="F798" i="3" s="1"/>
  <c r="E797" i="4" s="1"/>
  <c r="B804" i="1"/>
  <c r="A799" i="3" s="1"/>
  <c r="B799" i="3" s="1"/>
  <c r="C799" i="3" s="1"/>
  <c r="B798" i="4" s="1"/>
  <c r="C804" i="1"/>
  <c r="D804" i="1"/>
  <c r="F804" i="1"/>
  <c r="G804" i="1"/>
  <c r="F799" i="3" s="1"/>
  <c r="E798" i="4" s="1"/>
  <c r="B805" i="1"/>
  <c r="A800" i="3" s="1"/>
  <c r="B800" i="3" s="1"/>
  <c r="C800" i="3" s="1"/>
  <c r="B799" i="4" s="1"/>
  <c r="C805" i="1"/>
  <c r="D805" i="1"/>
  <c r="F805" i="1"/>
  <c r="G805" i="1"/>
  <c r="F800" i="3" s="1"/>
  <c r="E799" i="4" s="1"/>
  <c r="B806" i="1"/>
  <c r="A801" i="3" s="1"/>
  <c r="B801" i="3" s="1"/>
  <c r="C801" i="3" s="1"/>
  <c r="B800" i="4" s="1"/>
  <c r="C806" i="1"/>
  <c r="D806" i="1"/>
  <c r="F806" i="1"/>
  <c r="G806" i="1"/>
  <c r="F801" i="3" s="1"/>
  <c r="E800" i="4" s="1"/>
  <c r="B807" i="1"/>
  <c r="A802" i="3" s="1"/>
  <c r="B802" i="3" s="1"/>
  <c r="C802" i="3" s="1"/>
  <c r="B801" i="4" s="1"/>
  <c r="C807" i="1"/>
  <c r="D807" i="1"/>
  <c r="F807" i="1"/>
  <c r="G807" i="1"/>
  <c r="F802" i="3" s="1"/>
  <c r="E801" i="4" s="1"/>
  <c r="B808" i="1"/>
  <c r="A803" i="3" s="1"/>
  <c r="B803" i="3" s="1"/>
  <c r="C803" i="3" s="1"/>
  <c r="B802" i="4" s="1"/>
  <c r="C808" i="1"/>
  <c r="D808" i="1"/>
  <c r="F808" i="1"/>
  <c r="G808" i="1"/>
  <c r="F803" i="3" s="1"/>
  <c r="E802" i="4" s="1"/>
  <c r="B809" i="1"/>
  <c r="A804" i="3" s="1"/>
  <c r="B804" i="3" s="1"/>
  <c r="C804" i="3" s="1"/>
  <c r="B803" i="4" s="1"/>
  <c r="C809" i="1"/>
  <c r="D809" i="1"/>
  <c r="F809" i="1"/>
  <c r="G809" i="1"/>
  <c r="F804" i="3" s="1"/>
  <c r="E803" i="4" s="1"/>
  <c r="B810" i="1"/>
  <c r="A805" i="3" s="1"/>
  <c r="B805" i="3" s="1"/>
  <c r="C805" i="3" s="1"/>
  <c r="B804" i="4" s="1"/>
  <c r="C810" i="1"/>
  <c r="D810" i="1"/>
  <c r="F810" i="1"/>
  <c r="G810" i="1"/>
  <c r="F805" i="3" s="1"/>
  <c r="E804" i="4" s="1"/>
  <c r="B811" i="1"/>
  <c r="A806" i="3" s="1"/>
  <c r="B806" i="3" s="1"/>
  <c r="C806" i="3" s="1"/>
  <c r="B805" i="4" s="1"/>
  <c r="C811" i="1"/>
  <c r="D811" i="1"/>
  <c r="F811" i="1"/>
  <c r="G811" i="1"/>
  <c r="F806" i="3" s="1"/>
  <c r="E805" i="4" s="1"/>
  <c r="B812" i="1"/>
  <c r="A807" i="3" s="1"/>
  <c r="B807" i="3" s="1"/>
  <c r="C807" i="3" s="1"/>
  <c r="B806" i="4" s="1"/>
  <c r="C812" i="1"/>
  <c r="D812" i="1"/>
  <c r="F812" i="1"/>
  <c r="G812" i="1"/>
  <c r="F807" i="3" s="1"/>
  <c r="E806" i="4" s="1"/>
  <c r="B813" i="1"/>
  <c r="A808" i="3" s="1"/>
  <c r="B808" i="3" s="1"/>
  <c r="C808" i="3" s="1"/>
  <c r="B807" i="4" s="1"/>
  <c r="C813" i="1"/>
  <c r="D813" i="1"/>
  <c r="F813" i="1"/>
  <c r="G813" i="1"/>
  <c r="F808" i="3" s="1"/>
  <c r="E807" i="4" s="1"/>
  <c r="B814" i="1"/>
  <c r="A809" i="3" s="1"/>
  <c r="B809" i="3" s="1"/>
  <c r="C809" i="3" s="1"/>
  <c r="B808" i="4" s="1"/>
  <c r="C814" i="1"/>
  <c r="D814" i="1"/>
  <c r="F814" i="1"/>
  <c r="G814" i="1"/>
  <c r="F809" i="3" s="1"/>
  <c r="E808" i="4" s="1"/>
  <c r="B815" i="1"/>
  <c r="A810" i="3" s="1"/>
  <c r="B810" i="3" s="1"/>
  <c r="C810" i="3" s="1"/>
  <c r="B809" i="4" s="1"/>
  <c r="C815" i="1"/>
  <c r="D815" i="1"/>
  <c r="F815" i="1"/>
  <c r="G815" i="1"/>
  <c r="F810" i="3" s="1"/>
  <c r="E809" i="4" s="1"/>
  <c r="B816" i="1"/>
  <c r="A811" i="3" s="1"/>
  <c r="B811" i="3" s="1"/>
  <c r="C811" i="3" s="1"/>
  <c r="B810" i="4" s="1"/>
  <c r="C816" i="1"/>
  <c r="D816" i="1"/>
  <c r="F816" i="1"/>
  <c r="G816" i="1"/>
  <c r="F811" i="3" s="1"/>
  <c r="E810" i="4" s="1"/>
  <c r="B817" i="1"/>
  <c r="A812" i="3" s="1"/>
  <c r="B812" i="3" s="1"/>
  <c r="C812" i="3" s="1"/>
  <c r="B811" i="4" s="1"/>
  <c r="C817" i="1"/>
  <c r="D817" i="1"/>
  <c r="F817" i="1"/>
  <c r="G817" i="1"/>
  <c r="F812" i="3" s="1"/>
  <c r="E811" i="4" s="1"/>
  <c r="B818" i="1"/>
  <c r="A813" i="3" s="1"/>
  <c r="B813" i="3" s="1"/>
  <c r="C813" i="3" s="1"/>
  <c r="B812" i="4" s="1"/>
  <c r="C818" i="1"/>
  <c r="D818" i="1"/>
  <c r="F818" i="1"/>
  <c r="G818" i="1"/>
  <c r="F813" i="3" s="1"/>
  <c r="E812" i="4" s="1"/>
  <c r="B819" i="1"/>
  <c r="A814" i="3" s="1"/>
  <c r="B814" i="3" s="1"/>
  <c r="C814" i="3" s="1"/>
  <c r="B813" i="4" s="1"/>
  <c r="C819" i="1"/>
  <c r="D819" i="1"/>
  <c r="F819" i="1"/>
  <c r="G819" i="1"/>
  <c r="F814" i="3" s="1"/>
  <c r="E813" i="4" s="1"/>
  <c r="B820" i="1"/>
  <c r="A815" i="3" s="1"/>
  <c r="B815" i="3" s="1"/>
  <c r="C815" i="3" s="1"/>
  <c r="B814" i="4" s="1"/>
  <c r="C820" i="1"/>
  <c r="D820" i="1"/>
  <c r="F820" i="1"/>
  <c r="G820" i="1"/>
  <c r="F815" i="3" s="1"/>
  <c r="E814" i="4" s="1"/>
  <c r="B821" i="1"/>
  <c r="A816" i="3" s="1"/>
  <c r="B816" i="3" s="1"/>
  <c r="C816" i="3" s="1"/>
  <c r="B815" i="4" s="1"/>
  <c r="C821" i="1"/>
  <c r="D821" i="1"/>
  <c r="F821" i="1"/>
  <c r="G821" i="1"/>
  <c r="F816" i="3" s="1"/>
  <c r="E815" i="4" s="1"/>
  <c r="B822" i="1"/>
  <c r="A817" i="3" s="1"/>
  <c r="B817" i="3" s="1"/>
  <c r="C817" i="3" s="1"/>
  <c r="B816" i="4" s="1"/>
  <c r="C822" i="1"/>
  <c r="D822" i="1"/>
  <c r="F822" i="1"/>
  <c r="G822" i="1"/>
  <c r="F817" i="3" s="1"/>
  <c r="E816" i="4" s="1"/>
  <c r="B823" i="1"/>
  <c r="A818" i="3" s="1"/>
  <c r="B818" i="3" s="1"/>
  <c r="C818" i="3" s="1"/>
  <c r="B817" i="4" s="1"/>
  <c r="C823" i="1"/>
  <c r="D823" i="1"/>
  <c r="F823" i="1"/>
  <c r="G823" i="1"/>
  <c r="F818" i="3" s="1"/>
  <c r="E817" i="4" s="1"/>
  <c r="B824" i="1"/>
  <c r="A819" i="3" s="1"/>
  <c r="B819" i="3" s="1"/>
  <c r="C819" i="3" s="1"/>
  <c r="B818" i="4" s="1"/>
  <c r="C824" i="1"/>
  <c r="D824" i="1"/>
  <c r="F824" i="1"/>
  <c r="G824" i="1"/>
  <c r="F819" i="3" s="1"/>
  <c r="E818" i="4" s="1"/>
  <c r="B825" i="1"/>
  <c r="A820" i="3" s="1"/>
  <c r="B820" i="3" s="1"/>
  <c r="C820" i="3" s="1"/>
  <c r="B819" i="4" s="1"/>
  <c r="C825" i="1"/>
  <c r="D825" i="1"/>
  <c r="F825" i="1"/>
  <c r="G825" i="1"/>
  <c r="F820" i="3" s="1"/>
  <c r="E819" i="4" s="1"/>
  <c r="B826" i="1"/>
  <c r="A821" i="3" s="1"/>
  <c r="B821" i="3" s="1"/>
  <c r="C821" i="3" s="1"/>
  <c r="B820" i="4" s="1"/>
  <c r="C826" i="1"/>
  <c r="D826" i="1"/>
  <c r="F826" i="1"/>
  <c r="G826" i="1"/>
  <c r="F821" i="3" s="1"/>
  <c r="E820" i="4" s="1"/>
  <c r="B827" i="1"/>
  <c r="A822" i="3" s="1"/>
  <c r="B822" i="3" s="1"/>
  <c r="C822" i="3" s="1"/>
  <c r="B821" i="4" s="1"/>
  <c r="C827" i="1"/>
  <c r="D827" i="1"/>
  <c r="F827" i="1"/>
  <c r="G827" i="1"/>
  <c r="F822" i="3" s="1"/>
  <c r="E821" i="4" s="1"/>
  <c r="B828" i="1"/>
  <c r="A823" i="3" s="1"/>
  <c r="B823" i="3" s="1"/>
  <c r="C823" i="3" s="1"/>
  <c r="B822" i="4" s="1"/>
  <c r="C828" i="1"/>
  <c r="D828" i="1"/>
  <c r="F828" i="1"/>
  <c r="G828" i="1"/>
  <c r="F823" i="3" s="1"/>
  <c r="E822" i="4" s="1"/>
  <c r="B829" i="1"/>
  <c r="A824" i="3" s="1"/>
  <c r="B824" i="3" s="1"/>
  <c r="C824" i="3" s="1"/>
  <c r="B823" i="4" s="1"/>
  <c r="C829" i="1"/>
  <c r="D829" i="1"/>
  <c r="F829" i="1"/>
  <c r="G829" i="1"/>
  <c r="F824" i="3" s="1"/>
  <c r="E823" i="4" s="1"/>
  <c r="B830" i="1"/>
  <c r="A825" i="3" s="1"/>
  <c r="B825" i="3" s="1"/>
  <c r="C825" i="3" s="1"/>
  <c r="B824" i="4" s="1"/>
  <c r="C830" i="1"/>
  <c r="D830" i="1"/>
  <c r="F830" i="1"/>
  <c r="G830" i="1"/>
  <c r="F825" i="3" s="1"/>
  <c r="E824" i="4" s="1"/>
  <c r="B831" i="1"/>
  <c r="A826" i="3" s="1"/>
  <c r="B826" i="3" s="1"/>
  <c r="C826" i="3" s="1"/>
  <c r="B825" i="4" s="1"/>
  <c r="C831" i="1"/>
  <c r="D831" i="1"/>
  <c r="F831" i="1"/>
  <c r="G831" i="1"/>
  <c r="F826" i="3" s="1"/>
  <c r="E825" i="4" s="1"/>
  <c r="B832" i="1"/>
  <c r="A827" i="3" s="1"/>
  <c r="B827" i="3" s="1"/>
  <c r="C827" i="3" s="1"/>
  <c r="B826" i="4" s="1"/>
  <c r="C832" i="1"/>
  <c r="D832" i="1"/>
  <c r="F832" i="1"/>
  <c r="G832" i="1"/>
  <c r="F827" i="3" s="1"/>
  <c r="E826" i="4" s="1"/>
  <c r="B833" i="1"/>
  <c r="A828" i="3" s="1"/>
  <c r="B828" i="3" s="1"/>
  <c r="C828" i="3" s="1"/>
  <c r="B827" i="4" s="1"/>
  <c r="C833" i="1"/>
  <c r="D833" i="1"/>
  <c r="F833" i="1"/>
  <c r="G833" i="1"/>
  <c r="F828" i="3" s="1"/>
  <c r="E827" i="4" s="1"/>
  <c r="B834" i="1"/>
  <c r="A829" i="3" s="1"/>
  <c r="B829" i="3" s="1"/>
  <c r="C829" i="3" s="1"/>
  <c r="B828" i="4" s="1"/>
  <c r="C834" i="1"/>
  <c r="D834" i="1"/>
  <c r="F834" i="1"/>
  <c r="G834" i="1"/>
  <c r="F829" i="3" s="1"/>
  <c r="E828" i="4" s="1"/>
  <c r="B835" i="1"/>
  <c r="A830" i="3" s="1"/>
  <c r="B830" i="3" s="1"/>
  <c r="C830" i="3" s="1"/>
  <c r="B829" i="4" s="1"/>
  <c r="C835" i="1"/>
  <c r="D835" i="1"/>
  <c r="F835" i="1"/>
  <c r="G835" i="1"/>
  <c r="F830" i="3" s="1"/>
  <c r="E829" i="4" s="1"/>
  <c r="B836" i="1"/>
  <c r="A831" i="3" s="1"/>
  <c r="B831" i="3" s="1"/>
  <c r="C831" i="3" s="1"/>
  <c r="B830" i="4" s="1"/>
  <c r="C836" i="1"/>
  <c r="D836" i="1"/>
  <c r="F836" i="1"/>
  <c r="G836" i="1"/>
  <c r="F831" i="3" s="1"/>
  <c r="E830" i="4" s="1"/>
  <c r="B837" i="1"/>
  <c r="A832" i="3" s="1"/>
  <c r="B832" i="3" s="1"/>
  <c r="C832" i="3" s="1"/>
  <c r="B831" i="4" s="1"/>
  <c r="C837" i="1"/>
  <c r="D837" i="1"/>
  <c r="F837" i="1"/>
  <c r="G837" i="1"/>
  <c r="F832" i="3" s="1"/>
  <c r="E831" i="4" s="1"/>
  <c r="B838" i="1"/>
  <c r="A833" i="3" s="1"/>
  <c r="B833" i="3" s="1"/>
  <c r="C833" i="3" s="1"/>
  <c r="B832" i="4" s="1"/>
  <c r="C838" i="1"/>
  <c r="D838" i="1"/>
  <c r="F838" i="1"/>
  <c r="G838" i="1"/>
  <c r="F833" i="3" s="1"/>
  <c r="E832" i="4" s="1"/>
  <c r="B839" i="1"/>
  <c r="A834" i="3" s="1"/>
  <c r="B834" i="3" s="1"/>
  <c r="C834" i="3" s="1"/>
  <c r="B833" i="4" s="1"/>
  <c r="C839" i="1"/>
  <c r="D839" i="1"/>
  <c r="F839" i="1"/>
  <c r="G839" i="1"/>
  <c r="F834" i="3" s="1"/>
  <c r="E833" i="4" s="1"/>
  <c r="B840" i="1"/>
  <c r="A835" i="3" s="1"/>
  <c r="B835" i="3" s="1"/>
  <c r="C835" i="3" s="1"/>
  <c r="B834" i="4" s="1"/>
  <c r="C840" i="1"/>
  <c r="D840" i="1"/>
  <c r="F840" i="1"/>
  <c r="G840" i="1"/>
  <c r="F835" i="3" s="1"/>
  <c r="E834" i="4" s="1"/>
  <c r="B841" i="1"/>
  <c r="A836" i="3" s="1"/>
  <c r="B836" i="3" s="1"/>
  <c r="C836" i="3" s="1"/>
  <c r="B835" i="4" s="1"/>
  <c r="C841" i="1"/>
  <c r="D841" i="1"/>
  <c r="F841" i="1"/>
  <c r="G841" i="1"/>
  <c r="F836" i="3" s="1"/>
  <c r="E835" i="4" s="1"/>
  <c r="B842" i="1"/>
  <c r="A837" i="3" s="1"/>
  <c r="B837" i="3" s="1"/>
  <c r="C837" i="3" s="1"/>
  <c r="B836" i="4" s="1"/>
  <c r="C842" i="1"/>
  <c r="D842" i="1"/>
  <c r="F842" i="1"/>
  <c r="G842" i="1"/>
  <c r="F837" i="3" s="1"/>
  <c r="E836" i="4" s="1"/>
  <c r="B843" i="1"/>
  <c r="A838" i="3" s="1"/>
  <c r="B838" i="3" s="1"/>
  <c r="C838" i="3" s="1"/>
  <c r="B837" i="4" s="1"/>
  <c r="C843" i="1"/>
  <c r="D843" i="1"/>
  <c r="F843" i="1"/>
  <c r="G843" i="1"/>
  <c r="F838" i="3" s="1"/>
  <c r="E837" i="4" s="1"/>
  <c r="B844" i="1"/>
  <c r="A839" i="3" s="1"/>
  <c r="B839" i="3" s="1"/>
  <c r="C839" i="3" s="1"/>
  <c r="B838" i="4" s="1"/>
  <c r="C844" i="1"/>
  <c r="D844" i="1"/>
  <c r="F844" i="1"/>
  <c r="G844" i="1"/>
  <c r="F839" i="3" s="1"/>
  <c r="E838" i="4" s="1"/>
  <c r="B845" i="1"/>
  <c r="A840" i="3" s="1"/>
  <c r="B840" i="3" s="1"/>
  <c r="C840" i="3" s="1"/>
  <c r="B839" i="4" s="1"/>
  <c r="C845" i="1"/>
  <c r="D845" i="1"/>
  <c r="F845" i="1"/>
  <c r="G845" i="1"/>
  <c r="F840" i="3" s="1"/>
  <c r="E839" i="4" s="1"/>
  <c r="B846" i="1"/>
  <c r="A841" i="3" s="1"/>
  <c r="B841" i="3" s="1"/>
  <c r="C841" i="3" s="1"/>
  <c r="B840" i="4" s="1"/>
  <c r="C846" i="1"/>
  <c r="D846" i="1"/>
  <c r="F846" i="1"/>
  <c r="G846" i="1"/>
  <c r="F841" i="3" s="1"/>
  <c r="E840" i="4" s="1"/>
  <c r="B847" i="1"/>
  <c r="A842" i="3" s="1"/>
  <c r="B842" i="3" s="1"/>
  <c r="C842" i="3" s="1"/>
  <c r="B841" i="4" s="1"/>
  <c r="C847" i="1"/>
  <c r="D847" i="1"/>
  <c r="D842" i="3"/>
  <c r="C841" i="4" s="1"/>
  <c r="F847" i="1"/>
  <c r="G847" i="1"/>
  <c r="F842" i="3" s="1"/>
  <c r="E841" i="4" s="1"/>
  <c r="B848" i="1"/>
  <c r="A843" i="3" s="1"/>
  <c r="B843" i="3" s="1"/>
  <c r="C843" i="3" s="1"/>
  <c r="B842" i="4" s="1"/>
  <c r="C848" i="1"/>
  <c r="D848" i="1"/>
  <c r="F848" i="1"/>
  <c r="G848" i="1"/>
  <c r="F843" i="3" s="1"/>
  <c r="E842" i="4" s="1"/>
  <c r="B849" i="1"/>
  <c r="A844" i="3" s="1"/>
  <c r="B844" i="3" s="1"/>
  <c r="C844" i="3" s="1"/>
  <c r="B843" i="4" s="1"/>
  <c r="C849" i="1"/>
  <c r="D849" i="1"/>
  <c r="F849" i="1"/>
  <c r="G849" i="1"/>
  <c r="F844" i="3" s="1"/>
  <c r="E843" i="4" s="1"/>
  <c r="B850" i="1"/>
  <c r="A845" i="3" s="1"/>
  <c r="B845" i="3" s="1"/>
  <c r="C845" i="3" s="1"/>
  <c r="B844" i="4" s="1"/>
  <c r="C850" i="1"/>
  <c r="D850" i="1"/>
  <c r="F850" i="1"/>
  <c r="G850" i="1"/>
  <c r="F845" i="3" s="1"/>
  <c r="E844" i="4" s="1"/>
  <c r="B851" i="1"/>
  <c r="A846" i="3" s="1"/>
  <c r="B846" i="3" s="1"/>
  <c r="C846" i="3" s="1"/>
  <c r="B845" i="4" s="1"/>
  <c r="C851" i="1"/>
  <c r="D851" i="1"/>
  <c r="F851" i="1"/>
  <c r="G851" i="1"/>
  <c r="F846" i="3" s="1"/>
  <c r="E845" i="4" s="1"/>
  <c r="B852" i="1"/>
  <c r="A847" i="3" s="1"/>
  <c r="B847" i="3" s="1"/>
  <c r="C847" i="3" s="1"/>
  <c r="B846" i="4" s="1"/>
  <c r="C852" i="1"/>
  <c r="D852" i="1"/>
  <c r="F852" i="1"/>
  <c r="G852" i="1"/>
  <c r="F847" i="3" s="1"/>
  <c r="E846" i="4" s="1"/>
  <c r="B853" i="1"/>
  <c r="A848" i="3" s="1"/>
  <c r="B848" i="3" s="1"/>
  <c r="C848" i="3" s="1"/>
  <c r="B847" i="4" s="1"/>
  <c r="C853" i="1"/>
  <c r="D853" i="1"/>
  <c r="F853" i="1"/>
  <c r="G853" i="1"/>
  <c r="F848" i="3" s="1"/>
  <c r="E847" i="4" s="1"/>
  <c r="B854" i="1"/>
  <c r="A849" i="3" s="1"/>
  <c r="B849" i="3" s="1"/>
  <c r="C849" i="3" s="1"/>
  <c r="B848" i="4" s="1"/>
  <c r="C854" i="1"/>
  <c r="D854" i="1"/>
  <c r="F854" i="1"/>
  <c r="G854" i="1"/>
  <c r="F849" i="3" s="1"/>
  <c r="E848" i="4" s="1"/>
  <c r="B855" i="1"/>
  <c r="A850" i="3" s="1"/>
  <c r="B850" i="3" s="1"/>
  <c r="C850" i="3" s="1"/>
  <c r="B849" i="4" s="1"/>
  <c r="C855" i="1"/>
  <c r="D855" i="1"/>
  <c r="F855" i="1"/>
  <c r="G855" i="1"/>
  <c r="F850" i="3" s="1"/>
  <c r="E849" i="4" s="1"/>
  <c r="B856" i="1"/>
  <c r="A851" i="3" s="1"/>
  <c r="B851" i="3" s="1"/>
  <c r="C851" i="3" s="1"/>
  <c r="B850" i="4" s="1"/>
  <c r="C856" i="1"/>
  <c r="D856" i="1"/>
  <c r="F856" i="1"/>
  <c r="G856" i="1"/>
  <c r="F851" i="3" s="1"/>
  <c r="E850" i="4" s="1"/>
  <c r="B857" i="1"/>
  <c r="A852" i="3" s="1"/>
  <c r="B852" i="3" s="1"/>
  <c r="C852" i="3" s="1"/>
  <c r="B851" i="4" s="1"/>
  <c r="C857" i="1"/>
  <c r="D857" i="1"/>
  <c r="F857" i="1"/>
  <c r="G857" i="1"/>
  <c r="F852" i="3" s="1"/>
  <c r="E851" i="4" s="1"/>
  <c r="B858" i="1"/>
  <c r="A853" i="3" s="1"/>
  <c r="B853" i="3" s="1"/>
  <c r="C853" i="3" s="1"/>
  <c r="B852" i="4" s="1"/>
  <c r="C858" i="1"/>
  <c r="D858" i="1"/>
  <c r="F858" i="1"/>
  <c r="G858" i="1"/>
  <c r="F853" i="3" s="1"/>
  <c r="E852" i="4" s="1"/>
  <c r="B859" i="1"/>
  <c r="A854" i="3" s="1"/>
  <c r="B854" i="3" s="1"/>
  <c r="C854" i="3" s="1"/>
  <c r="B853" i="4" s="1"/>
  <c r="C859" i="1"/>
  <c r="D859" i="1"/>
  <c r="F859" i="1"/>
  <c r="G859" i="1"/>
  <c r="F854" i="3" s="1"/>
  <c r="E853" i="4" s="1"/>
  <c r="B860" i="1"/>
  <c r="A855" i="3" s="1"/>
  <c r="B855" i="3" s="1"/>
  <c r="C855" i="3" s="1"/>
  <c r="B854" i="4" s="1"/>
  <c r="C860" i="1"/>
  <c r="D860" i="1"/>
  <c r="F860" i="1"/>
  <c r="G860" i="1"/>
  <c r="F855" i="3" s="1"/>
  <c r="E854" i="4" s="1"/>
  <c r="B861" i="1"/>
  <c r="A856" i="3" s="1"/>
  <c r="B856" i="3" s="1"/>
  <c r="C856" i="3" s="1"/>
  <c r="B855" i="4" s="1"/>
  <c r="C861" i="1"/>
  <c r="D861" i="1"/>
  <c r="F861" i="1"/>
  <c r="G861" i="1"/>
  <c r="F856" i="3" s="1"/>
  <c r="E855" i="4" s="1"/>
  <c r="B862" i="1"/>
  <c r="A857" i="3" s="1"/>
  <c r="B857" i="3" s="1"/>
  <c r="C857" i="3" s="1"/>
  <c r="B856" i="4" s="1"/>
  <c r="C862" i="1"/>
  <c r="D862" i="1"/>
  <c r="F862" i="1"/>
  <c r="G862" i="1"/>
  <c r="F857" i="3" s="1"/>
  <c r="E856" i="4" s="1"/>
  <c r="B863" i="1"/>
  <c r="A858" i="3" s="1"/>
  <c r="B858" i="3" s="1"/>
  <c r="C858" i="3" s="1"/>
  <c r="B857" i="4" s="1"/>
  <c r="C863" i="1"/>
  <c r="D863" i="1"/>
  <c r="F863" i="1"/>
  <c r="G863" i="1"/>
  <c r="F858" i="3" s="1"/>
  <c r="E857" i="4" s="1"/>
  <c r="B864" i="1"/>
  <c r="A859" i="3" s="1"/>
  <c r="B859" i="3" s="1"/>
  <c r="C859" i="3" s="1"/>
  <c r="B858" i="4" s="1"/>
  <c r="C864" i="1"/>
  <c r="D864" i="1"/>
  <c r="F864" i="1"/>
  <c r="G864" i="1"/>
  <c r="F859" i="3" s="1"/>
  <c r="E858" i="4" s="1"/>
  <c r="B865" i="1"/>
  <c r="A860" i="3" s="1"/>
  <c r="B860" i="3" s="1"/>
  <c r="C860" i="3" s="1"/>
  <c r="B859" i="4" s="1"/>
  <c r="C865" i="1"/>
  <c r="D865" i="1"/>
  <c r="F865" i="1"/>
  <c r="G865" i="1"/>
  <c r="F860" i="3" s="1"/>
  <c r="E859" i="4" s="1"/>
  <c r="B866" i="1"/>
  <c r="A861" i="3" s="1"/>
  <c r="B861" i="3" s="1"/>
  <c r="C861" i="3" s="1"/>
  <c r="B860" i="4" s="1"/>
  <c r="C866" i="1"/>
  <c r="D866" i="1"/>
  <c r="F866" i="1"/>
  <c r="G866" i="1"/>
  <c r="F861" i="3" s="1"/>
  <c r="E860" i="4" s="1"/>
  <c r="B867" i="1"/>
  <c r="A862" i="3" s="1"/>
  <c r="B862" i="3" s="1"/>
  <c r="C862" i="3" s="1"/>
  <c r="B861" i="4" s="1"/>
  <c r="C867" i="1"/>
  <c r="D867" i="1"/>
  <c r="F867" i="1"/>
  <c r="G867" i="1"/>
  <c r="F862" i="3" s="1"/>
  <c r="E861" i="4" s="1"/>
  <c r="B868" i="1"/>
  <c r="A863" i="3" s="1"/>
  <c r="B863" i="3" s="1"/>
  <c r="C863" i="3" s="1"/>
  <c r="B862" i="4" s="1"/>
  <c r="C868" i="1"/>
  <c r="D868" i="1"/>
  <c r="F868" i="1"/>
  <c r="G868" i="1"/>
  <c r="F863" i="3" s="1"/>
  <c r="E862" i="4" s="1"/>
  <c r="B869" i="1"/>
  <c r="A864" i="3" s="1"/>
  <c r="B864" i="3" s="1"/>
  <c r="C864" i="3" s="1"/>
  <c r="B863" i="4" s="1"/>
  <c r="C869" i="1"/>
  <c r="D869" i="1"/>
  <c r="F869" i="1"/>
  <c r="G869" i="1"/>
  <c r="F864" i="3" s="1"/>
  <c r="E863" i="4" s="1"/>
  <c r="B870" i="1"/>
  <c r="A865" i="3" s="1"/>
  <c r="B865" i="3" s="1"/>
  <c r="C865" i="3" s="1"/>
  <c r="B864" i="4" s="1"/>
  <c r="C870" i="1"/>
  <c r="D870" i="1"/>
  <c r="F870" i="1"/>
  <c r="G870" i="1"/>
  <c r="F865" i="3" s="1"/>
  <c r="E864" i="4" s="1"/>
  <c r="B871" i="1"/>
  <c r="A866" i="3" s="1"/>
  <c r="B866" i="3" s="1"/>
  <c r="C866" i="3" s="1"/>
  <c r="B865" i="4" s="1"/>
  <c r="C871" i="1"/>
  <c r="D871" i="1"/>
  <c r="F871" i="1"/>
  <c r="G871" i="1"/>
  <c r="F866" i="3" s="1"/>
  <c r="E865" i="4" s="1"/>
  <c r="B872" i="1"/>
  <c r="A867" i="3" s="1"/>
  <c r="B867" i="3" s="1"/>
  <c r="C867" i="3" s="1"/>
  <c r="B866" i="4" s="1"/>
  <c r="C872" i="1"/>
  <c r="D872" i="1"/>
  <c r="F872" i="1"/>
  <c r="G872" i="1"/>
  <c r="F867" i="3" s="1"/>
  <c r="E866" i="4" s="1"/>
  <c r="B873" i="1"/>
  <c r="A868" i="3" s="1"/>
  <c r="B868" i="3" s="1"/>
  <c r="C868" i="3" s="1"/>
  <c r="B867" i="4" s="1"/>
  <c r="C873" i="1"/>
  <c r="D873" i="1"/>
  <c r="F873" i="1"/>
  <c r="G873" i="1"/>
  <c r="F868" i="3" s="1"/>
  <c r="E867" i="4" s="1"/>
  <c r="B874" i="1"/>
  <c r="A869" i="3" s="1"/>
  <c r="B869" i="3" s="1"/>
  <c r="C869" i="3" s="1"/>
  <c r="B868" i="4" s="1"/>
  <c r="C874" i="1"/>
  <c r="D874" i="1"/>
  <c r="F874" i="1"/>
  <c r="G874" i="1"/>
  <c r="F869" i="3" s="1"/>
  <c r="E868" i="4" s="1"/>
  <c r="B875" i="1"/>
  <c r="A870" i="3" s="1"/>
  <c r="B870" i="3" s="1"/>
  <c r="C870" i="3" s="1"/>
  <c r="B869" i="4" s="1"/>
  <c r="C875" i="1"/>
  <c r="D875" i="1"/>
  <c r="F875" i="1"/>
  <c r="G875" i="1"/>
  <c r="F870" i="3" s="1"/>
  <c r="E869" i="4" s="1"/>
  <c r="B876" i="1"/>
  <c r="A871" i="3" s="1"/>
  <c r="B871" i="3" s="1"/>
  <c r="C871" i="3" s="1"/>
  <c r="B870" i="4" s="1"/>
  <c r="C876" i="1"/>
  <c r="D876" i="1"/>
  <c r="F876" i="1"/>
  <c r="G876" i="1"/>
  <c r="F871" i="3" s="1"/>
  <c r="E870" i="4" s="1"/>
  <c r="B877" i="1"/>
  <c r="A872" i="3" s="1"/>
  <c r="B872" i="3" s="1"/>
  <c r="C872" i="3" s="1"/>
  <c r="B871" i="4" s="1"/>
  <c r="C877" i="1"/>
  <c r="D877" i="1"/>
  <c r="F877" i="1"/>
  <c r="G877" i="1"/>
  <c r="F872" i="3" s="1"/>
  <c r="E871" i="4" s="1"/>
  <c r="B878" i="1"/>
  <c r="A873" i="3" s="1"/>
  <c r="B873" i="3" s="1"/>
  <c r="C873" i="3" s="1"/>
  <c r="B872" i="4" s="1"/>
  <c r="C878" i="1"/>
  <c r="D878" i="1"/>
  <c r="F878" i="1"/>
  <c r="G878" i="1"/>
  <c r="F873" i="3" s="1"/>
  <c r="E872" i="4" s="1"/>
  <c r="B879" i="1"/>
  <c r="A874" i="3" s="1"/>
  <c r="B874" i="3" s="1"/>
  <c r="C874" i="3" s="1"/>
  <c r="B873" i="4" s="1"/>
  <c r="C879" i="1"/>
  <c r="D879" i="1"/>
  <c r="F879" i="1"/>
  <c r="G879" i="1"/>
  <c r="F874" i="3" s="1"/>
  <c r="E873" i="4" s="1"/>
  <c r="B880" i="1"/>
  <c r="A875" i="3" s="1"/>
  <c r="B875" i="3" s="1"/>
  <c r="C875" i="3" s="1"/>
  <c r="B874" i="4" s="1"/>
  <c r="C880" i="1"/>
  <c r="D880" i="1"/>
  <c r="F880" i="1"/>
  <c r="G880" i="1"/>
  <c r="F875" i="3" s="1"/>
  <c r="E874" i="4" s="1"/>
  <c r="B881" i="1"/>
  <c r="A876" i="3" s="1"/>
  <c r="B876" i="3" s="1"/>
  <c r="C876" i="3" s="1"/>
  <c r="B875" i="4" s="1"/>
  <c r="C881" i="1"/>
  <c r="D881" i="1"/>
  <c r="F881" i="1"/>
  <c r="G881" i="1"/>
  <c r="F876" i="3" s="1"/>
  <c r="E875" i="4" s="1"/>
  <c r="B882" i="1"/>
  <c r="A877" i="3" s="1"/>
  <c r="B877" i="3" s="1"/>
  <c r="C877" i="3" s="1"/>
  <c r="B876" i="4" s="1"/>
  <c r="C882" i="1"/>
  <c r="D882" i="1"/>
  <c r="F882" i="1"/>
  <c r="G882" i="1"/>
  <c r="F877" i="3" s="1"/>
  <c r="E876" i="4" s="1"/>
  <c r="B883" i="1"/>
  <c r="A878" i="3" s="1"/>
  <c r="B878" i="3" s="1"/>
  <c r="C878" i="3" s="1"/>
  <c r="B877" i="4" s="1"/>
  <c r="C883" i="1"/>
  <c r="D883" i="1"/>
  <c r="F883" i="1"/>
  <c r="G883" i="1"/>
  <c r="F878" i="3" s="1"/>
  <c r="E877" i="4" s="1"/>
  <c r="B884" i="1"/>
  <c r="A879" i="3" s="1"/>
  <c r="B879" i="3" s="1"/>
  <c r="C879" i="3" s="1"/>
  <c r="B878" i="4" s="1"/>
  <c r="C884" i="1"/>
  <c r="D884" i="1"/>
  <c r="F884" i="1"/>
  <c r="G884" i="1"/>
  <c r="F879" i="3" s="1"/>
  <c r="E878" i="4" s="1"/>
  <c r="B885" i="1"/>
  <c r="A880" i="3" s="1"/>
  <c r="B880" i="3" s="1"/>
  <c r="C880" i="3" s="1"/>
  <c r="B879" i="4" s="1"/>
  <c r="C885" i="1"/>
  <c r="D885" i="1"/>
  <c r="F885" i="1"/>
  <c r="G885" i="1"/>
  <c r="F880" i="3" s="1"/>
  <c r="E879" i="4" s="1"/>
  <c r="B886" i="1"/>
  <c r="A881" i="3" s="1"/>
  <c r="B881" i="3" s="1"/>
  <c r="C881" i="3" s="1"/>
  <c r="B880" i="4" s="1"/>
  <c r="C886" i="1"/>
  <c r="D886" i="1"/>
  <c r="F886" i="1"/>
  <c r="G886" i="1"/>
  <c r="F881" i="3" s="1"/>
  <c r="E880" i="4" s="1"/>
  <c r="B887" i="1"/>
  <c r="A882" i="3" s="1"/>
  <c r="B882" i="3" s="1"/>
  <c r="C882" i="3" s="1"/>
  <c r="B881" i="4" s="1"/>
  <c r="C887" i="1"/>
  <c r="D887" i="1"/>
  <c r="F887" i="1"/>
  <c r="G887" i="1"/>
  <c r="F882" i="3" s="1"/>
  <c r="E881" i="4" s="1"/>
  <c r="B888" i="1"/>
  <c r="A883" i="3" s="1"/>
  <c r="B883" i="3" s="1"/>
  <c r="C883" i="3" s="1"/>
  <c r="B882" i="4" s="1"/>
  <c r="C888" i="1"/>
  <c r="D888" i="1"/>
  <c r="F888" i="1"/>
  <c r="G888" i="1"/>
  <c r="F883" i="3" s="1"/>
  <c r="E882" i="4" s="1"/>
  <c r="B889" i="1"/>
  <c r="A884" i="3" s="1"/>
  <c r="B884" i="3" s="1"/>
  <c r="C884" i="3" s="1"/>
  <c r="B883" i="4" s="1"/>
  <c r="C889" i="1"/>
  <c r="D889" i="1"/>
  <c r="F889" i="1"/>
  <c r="G889" i="1"/>
  <c r="F884" i="3" s="1"/>
  <c r="E883" i="4" s="1"/>
  <c r="B890" i="1"/>
  <c r="A885" i="3" s="1"/>
  <c r="B885" i="3" s="1"/>
  <c r="C885" i="3" s="1"/>
  <c r="B884" i="4" s="1"/>
  <c r="C890" i="1"/>
  <c r="D890" i="1"/>
  <c r="F890" i="1"/>
  <c r="G890" i="1"/>
  <c r="F885" i="3" s="1"/>
  <c r="E884" i="4" s="1"/>
  <c r="B891" i="1"/>
  <c r="A886" i="3" s="1"/>
  <c r="B886" i="3" s="1"/>
  <c r="C886" i="3" s="1"/>
  <c r="B885" i="4" s="1"/>
  <c r="C891" i="1"/>
  <c r="D891" i="1"/>
  <c r="F891" i="1"/>
  <c r="G891" i="1"/>
  <c r="F886" i="3" s="1"/>
  <c r="E885" i="4" s="1"/>
  <c r="B892" i="1"/>
  <c r="A887" i="3" s="1"/>
  <c r="B887" i="3" s="1"/>
  <c r="C887" i="3" s="1"/>
  <c r="B886" i="4" s="1"/>
  <c r="C892" i="1"/>
  <c r="D892" i="1"/>
  <c r="F892" i="1"/>
  <c r="G892" i="1"/>
  <c r="F887" i="3" s="1"/>
  <c r="E886" i="4" s="1"/>
  <c r="B893" i="1"/>
  <c r="A888" i="3" s="1"/>
  <c r="B888" i="3" s="1"/>
  <c r="C888" i="3" s="1"/>
  <c r="B887" i="4" s="1"/>
  <c r="C893" i="1"/>
  <c r="D893" i="1"/>
  <c r="F893" i="1"/>
  <c r="G893" i="1"/>
  <c r="F888" i="3" s="1"/>
  <c r="E887" i="4" s="1"/>
  <c r="B894" i="1"/>
  <c r="A889" i="3" s="1"/>
  <c r="B889" i="3" s="1"/>
  <c r="C889" i="3" s="1"/>
  <c r="B888" i="4" s="1"/>
  <c r="C894" i="1"/>
  <c r="D894" i="1"/>
  <c r="F894" i="1"/>
  <c r="G894" i="1"/>
  <c r="F889" i="3" s="1"/>
  <c r="E888" i="4" s="1"/>
  <c r="B895" i="1"/>
  <c r="A890" i="3" s="1"/>
  <c r="B890" i="3" s="1"/>
  <c r="C890" i="3" s="1"/>
  <c r="B889" i="4" s="1"/>
  <c r="C895" i="1"/>
  <c r="D895" i="1"/>
  <c r="F895" i="1"/>
  <c r="G895" i="1"/>
  <c r="F890" i="3" s="1"/>
  <c r="E889" i="4" s="1"/>
  <c r="B896" i="1"/>
  <c r="A891" i="3" s="1"/>
  <c r="B891" i="3" s="1"/>
  <c r="C891" i="3" s="1"/>
  <c r="B890" i="4" s="1"/>
  <c r="C896" i="1"/>
  <c r="D896" i="1"/>
  <c r="F896" i="1"/>
  <c r="G896" i="1"/>
  <c r="F891" i="3" s="1"/>
  <c r="E890" i="4" s="1"/>
  <c r="B897" i="1"/>
  <c r="A892" i="3" s="1"/>
  <c r="B892" i="3" s="1"/>
  <c r="C892" i="3" s="1"/>
  <c r="B891" i="4" s="1"/>
  <c r="C897" i="1"/>
  <c r="D897" i="1"/>
  <c r="F897" i="1"/>
  <c r="G897" i="1"/>
  <c r="F892" i="3" s="1"/>
  <c r="E891" i="4" s="1"/>
  <c r="B898" i="1"/>
  <c r="A893" i="3" s="1"/>
  <c r="B893" i="3" s="1"/>
  <c r="C893" i="3" s="1"/>
  <c r="B892" i="4" s="1"/>
  <c r="C898" i="1"/>
  <c r="D898" i="1"/>
  <c r="F898" i="1"/>
  <c r="G898" i="1"/>
  <c r="F893" i="3" s="1"/>
  <c r="E892" i="4" s="1"/>
  <c r="B899" i="1"/>
  <c r="A894" i="3" s="1"/>
  <c r="B894" i="3" s="1"/>
  <c r="C894" i="3" s="1"/>
  <c r="B893" i="4" s="1"/>
  <c r="C899" i="1"/>
  <c r="D899" i="1"/>
  <c r="F899" i="1"/>
  <c r="G899" i="1"/>
  <c r="F894" i="3" s="1"/>
  <c r="E893" i="4" s="1"/>
  <c r="B900" i="1"/>
  <c r="A895" i="3" s="1"/>
  <c r="B895" i="3" s="1"/>
  <c r="C895" i="3" s="1"/>
  <c r="B894" i="4" s="1"/>
  <c r="C900" i="1"/>
  <c r="D900" i="1"/>
  <c r="F900" i="1"/>
  <c r="G900" i="1"/>
  <c r="F895" i="3" s="1"/>
  <c r="E894" i="4" s="1"/>
  <c r="B901" i="1"/>
  <c r="A896" i="3" s="1"/>
  <c r="B896" i="3" s="1"/>
  <c r="C896" i="3" s="1"/>
  <c r="B895" i="4" s="1"/>
  <c r="C901" i="1"/>
  <c r="D901" i="1"/>
  <c r="F901" i="1"/>
  <c r="G901" i="1"/>
  <c r="F896" i="3" s="1"/>
  <c r="E895" i="4" s="1"/>
  <c r="B902" i="1"/>
  <c r="A897" i="3" s="1"/>
  <c r="B897" i="3" s="1"/>
  <c r="C897" i="3" s="1"/>
  <c r="B896" i="4" s="1"/>
  <c r="C902" i="1"/>
  <c r="D902" i="1"/>
  <c r="F902" i="1"/>
  <c r="G902" i="1"/>
  <c r="F897" i="3" s="1"/>
  <c r="E896" i="4" s="1"/>
  <c r="B903" i="1"/>
  <c r="A898" i="3" s="1"/>
  <c r="B898" i="3" s="1"/>
  <c r="C898" i="3" s="1"/>
  <c r="B897" i="4" s="1"/>
  <c r="C903" i="1"/>
  <c r="D903" i="1"/>
  <c r="F903" i="1"/>
  <c r="G903" i="1"/>
  <c r="F898" i="3" s="1"/>
  <c r="E897" i="4" s="1"/>
  <c r="B904" i="1"/>
  <c r="A899" i="3" s="1"/>
  <c r="B899" i="3" s="1"/>
  <c r="C899" i="3" s="1"/>
  <c r="B898" i="4" s="1"/>
  <c r="C904" i="1"/>
  <c r="D904" i="1"/>
  <c r="F904" i="1"/>
  <c r="G904" i="1"/>
  <c r="F899" i="3" s="1"/>
  <c r="E898" i="4" s="1"/>
  <c r="B905" i="1"/>
  <c r="A900" i="3" s="1"/>
  <c r="B900" i="3" s="1"/>
  <c r="C900" i="3" s="1"/>
  <c r="B899" i="4" s="1"/>
  <c r="C905" i="1"/>
  <c r="D905" i="1"/>
  <c r="F905" i="1"/>
  <c r="G905" i="1"/>
  <c r="F900" i="3" s="1"/>
  <c r="E899" i="4" s="1"/>
  <c r="B906" i="1"/>
  <c r="A901" i="3" s="1"/>
  <c r="B901" i="3" s="1"/>
  <c r="C901" i="3" s="1"/>
  <c r="B900" i="4" s="1"/>
  <c r="C906" i="1"/>
  <c r="D906" i="1"/>
  <c r="F906" i="1"/>
  <c r="G906" i="1"/>
  <c r="F901" i="3" s="1"/>
  <c r="E900" i="4" s="1"/>
  <c r="B907" i="1"/>
  <c r="A902" i="3" s="1"/>
  <c r="B902" i="3" s="1"/>
  <c r="C902" i="3" s="1"/>
  <c r="B901" i="4" s="1"/>
  <c r="C907" i="1"/>
  <c r="D907" i="1"/>
  <c r="F907" i="1"/>
  <c r="G907" i="1"/>
  <c r="F902" i="3" s="1"/>
  <c r="E901" i="4" s="1"/>
  <c r="B908" i="1"/>
  <c r="A903" i="3" s="1"/>
  <c r="B903" i="3" s="1"/>
  <c r="C903" i="3" s="1"/>
  <c r="B902" i="4" s="1"/>
  <c r="C908" i="1"/>
  <c r="D908" i="1"/>
  <c r="F908" i="1"/>
  <c r="G908" i="1"/>
  <c r="F903" i="3" s="1"/>
  <c r="E902" i="4" s="1"/>
  <c r="B909" i="1"/>
  <c r="A904" i="3" s="1"/>
  <c r="B904" i="3" s="1"/>
  <c r="C904" i="3" s="1"/>
  <c r="B903" i="4" s="1"/>
  <c r="C909" i="1"/>
  <c r="D909" i="1"/>
  <c r="F909" i="1"/>
  <c r="G909" i="1"/>
  <c r="F904" i="3" s="1"/>
  <c r="E903" i="4" s="1"/>
  <c r="B910" i="1"/>
  <c r="A905" i="3" s="1"/>
  <c r="B905" i="3" s="1"/>
  <c r="C905" i="3" s="1"/>
  <c r="B904" i="4" s="1"/>
  <c r="C910" i="1"/>
  <c r="D910" i="1"/>
  <c r="F910" i="1"/>
  <c r="G910" i="1"/>
  <c r="F905" i="3" s="1"/>
  <c r="E904" i="4" s="1"/>
  <c r="B911" i="1"/>
  <c r="A906" i="3" s="1"/>
  <c r="B906" i="3" s="1"/>
  <c r="C906" i="3" s="1"/>
  <c r="B905" i="4" s="1"/>
  <c r="C911" i="1"/>
  <c r="D911" i="1"/>
  <c r="D906" i="3"/>
  <c r="C905" i="4" s="1"/>
  <c r="F911" i="1"/>
  <c r="G911" i="1"/>
  <c r="F906" i="3" s="1"/>
  <c r="E905" i="4" s="1"/>
  <c r="B912" i="1"/>
  <c r="A907" i="3" s="1"/>
  <c r="B907" i="3" s="1"/>
  <c r="C907" i="3" s="1"/>
  <c r="B906" i="4" s="1"/>
  <c r="C912" i="1"/>
  <c r="D912" i="1"/>
  <c r="F912" i="1"/>
  <c r="G912" i="1"/>
  <c r="F907" i="3" s="1"/>
  <c r="E906" i="4" s="1"/>
  <c r="B913" i="1"/>
  <c r="A908" i="3" s="1"/>
  <c r="B908" i="3" s="1"/>
  <c r="C908" i="3" s="1"/>
  <c r="B907" i="4" s="1"/>
  <c r="C913" i="1"/>
  <c r="D913" i="1"/>
  <c r="F913" i="1"/>
  <c r="G913" i="1"/>
  <c r="F908" i="3" s="1"/>
  <c r="E907" i="4" s="1"/>
  <c r="B914" i="1"/>
  <c r="A909" i="3" s="1"/>
  <c r="B909" i="3" s="1"/>
  <c r="C909" i="3" s="1"/>
  <c r="B908" i="4" s="1"/>
  <c r="C914" i="1"/>
  <c r="D914" i="1"/>
  <c r="F914" i="1"/>
  <c r="G914" i="1"/>
  <c r="F909" i="3" s="1"/>
  <c r="E908" i="4" s="1"/>
  <c r="B915" i="1"/>
  <c r="A910" i="3" s="1"/>
  <c r="B910" i="3" s="1"/>
  <c r="C910" i="3" s="1"/>
  <c r="B909" i="4" s="1"/>
  <c r="C915" i="1"/>
  <c r="D915" i="1"/>
  <c r="F915" i="1"/>
  <c r="G915" i="1"/>
  <c r="F910" i="3" s="1"/>
  <c r="E909" i="4" s="1"/>
  <c r="B916" i="1"/>
  <c r="A911" i="3" s="1"/>
  <c r="B911" i="3" s="1"/>
  <c r="C911" i="3" s="1"/>
  <c r="B910" i="4" s="1"/>
  <c r="C916" i="1"/>
  <c r="D916" i="1"/>
  <c r="F916" i="1"/>
  <c r="G916" i="1"/>
  <c r="F911" i="3" s="1"/>
  <c r="E910" i="4" s="1"/>
  <c r="B917" i="1"/>
  <c r="A912" i="3" s="1"/>
  <c r="B912" i="3" s="1"/>
  <c r="C912" i="3" s="1"/>
  <c r="B911" i="4" s="1"/>
  <c r="C917" i="1"/>
  <c r="D917" i="1"/>
  <c r="F917" i="1"/>
  <c r="G917" i="1"/>
  <c r="F912" i="3" s="1"/>
  <c r="E911" i="4" s="1"/>
  <c r="B918" i="1"/>
  <c r="A913" i="3" s="1"/>
  <c r="B913" i="3" s="1"/>
  <c r="C913" i="3" s="1"/>
  <c r="B912" i="4" s="1"/>
  <c r="C918" i="1"/>
  <c r="D918" i="1"/>
  <c r="F918" i="1"/>
  <c r="G918" i="1"/>
  <c r="F913" i="3" s="1"/>
  <c r="E912" i="4" s="1"/>
  <c r="B919" i="1"/>
  <c r="A914" i="3" s="1"/>
  <c r="B914" i="3" s="1"/>
  <c r="C914" i="3" s="1"/>
  <c r="B913" i="4" s="1"/>
  <c r="C919" i="1"/>
  <c r="D919" i="1"/>
  <c r="F919" i="1"/>
  <c r="G919" i="1"/>
  <c r="F914" i="3" s="1"/>
  <c r="E913" i="4" s="1"/>
  <c r="B920" i="1"/>
  <c r="A915" i="3" s="1"/>
  <c r="B915" i="3" s="1"/>
  <c r="C915" i="3" s="1"/>
  <c r="B914" i="4" s="1"/>
  <c r="C920" i="1"/>
  <c r="D920" i="1"/>
  <c r="F920" i="1"/>
  <c r="G920" i="1"/>
  <c r="F915" i="3" s="1"/>
  <c r="E914" i="4" s="1"/>
  <c r="B921" i="1"/>
  <c r="A916" i="3" s="1"/>
  <c r="B916" i="3" s="1"/>
  <c r="C916" i="3" s="1"/>
  <c r="B915" i="4" s="1"/>
  <c r="C921" i="1"/>
  <c r="D921" i="1"/>
  <c r="F921" i="1"/>
  <c r="G921" i="1"/>
  <c r="F916" i="3" s="1"/>
  <c r="E915" i="4" s="1"/>
  <c r="B922" i="1"/>
  <c r="A917" i="3" s="1"/>
  <c r="B917" i="3" s="1"/>
  <c r="C917" i="3" s="1"/>
  <c r="B916" i="4" s="1"/>
  <c r="C922" i="1"/>
  <c r="D922" i="1"/>
  <c r="F922" i="1"/>
  <c r="G922" i="1"/>
  <c r="F917" i="3" s="1"/>
  <c r="E916" i="4" s="1"/>
  <c r="B923" i="1"/>
  <c r="A918" i="3" s="1"/>
  <c r="B918" i="3" s="1"/>
  <c r="C918" i="3" s="1"/>
  <c r="B917" i="4" s="1"/>
  <c r="C923" i="1"/>
  <c r="D923" i="1"/>
  <c r="F923" i="1"/>
  <c r="G923" i="1"/>
  <c r="F918" i="3" s="1"/>
  <c r="E917" i="4" s="1"/>
  <c r="B924" i="1"/>
  <c r="A919" i="3" s="1"/>
  <c r="B919" i="3" s="1"/>
  <c r="C919" i="3" s="1"/>
  <c r="B918" i="4" s="1"/>
  <c r="C924" i="1"/>
  <c r="D924" i="1"/>
  <c r="F924" i="1"/>
  <c r="G924" i="1"/>
  <c r="F919" i="3" s="1"/>
  <c r="E918" i="4" s="1"/>
  <c r="B925" i="1"/>
  <c r="A920" i="3" s="1"/>
  <c r="B920" i="3" s="1"/>
  <c r="C920" i="3" s="1"/>
  <c r="B919" i="4" s="1"/>
  <c r="C925" i="1"/>
  <c r="D925" i="1"/>
  <c r="F925" i="1"/>
  <c r="G925" i="1"/>
  <c r="F920" i="3" s="1"/>
  <c r="E919" i="4" s="1"/>
  <c r="B926" i="1"/>
  <c r="A921" i="3" s="1"/>
  <c r="B921" i="3" s="1"/>
  <c r="C921" i="3" s="1"/>
  <c r="B920" i="4" s="1"/>
  <c r="C926" i="1"/>
  <c r="D926" i="1"/>
  <c r="F926" i="1"/>
  <c r="G926" i="1"/>
  <c r="F921" i="3" s="1"/>
  <c r="E920" i="4" s="1"/>
  <c r="B927" i="1"/>
  <c r="A922" i="3" s="1"/>
  <c r="B922" i="3" s="1"/>
  <c r="C922" i="3" s="1"/>
  <c r="B921" i="4" s="1"/>
  <c r="C927" i="1"/>
  <c r="D927" i="1"/>
  <c r="F927" i="1"/>
  <c r="G927" i="1"/>
  <c r="F922" i="3" s="1"/>
  <c r="E921" i="4" s="1"/>
  <c r="B928" i="1"/>
  <c r="A923" i="3" s="1"/>
  <c r="B923" i="3" s="1"/>
  <c r="C923" i="3" s="1"/>
  <c r="B922" i="4" s="1"/>
  <c r="C928" i="1"/>
  <c r="D928" i="1"/>
  <c r="F928" i="1"/>
  <c r="G928" i="1"/>
  <c r="F923" i="3" s="1"/>
  <c r="E922" i="4" s="1"/>
  <c r="B929" i="1"/>
  <c r="A924" i="3" s="1"/>
  <c r="B924" i="3" s="1"/>
  <c r="C924" i="3" s="1"/>
  <c r="B923" i="4" s="1"/>
  <c r="C929" i="1"/>
  <c r="D929" i="1"/>
  <c r="F929" i="1"/>
  <c r="G929" i="1"/>
  <c r="F924" i="3" s="1"/>
  <c r="E923" i="4" s="1"/>
  <c r="B930" i="1"/>
  <c r="A925" i="3" s="1"/>
  <c r="B925" i="3" s="1"/>
  <c r="C925" i="3" s="1"/>
  <c r="B924" i="4" s="1"/>
  <c r="C930" i="1"/>
  <c r="D930" i="1"/>
  <c r="F930" i="1"/>
  <c r="G930" i="1"/>
  <c r="F925" i="3" s="1"/>
  <c r="E924" i="4" s="1"/>
  <c r="B931" i="1"/>
  <c r="A926" i="3" s="1"/>
  <c r="B926" i="3" s="1"/>
  <c r="C926" i="3" s="1"/>
  <c r="B925" i="4" s="1"/>
  <c r="C931" i="1"/>
  <c r="D931" i="1"/>
  <c r="F931" i="1"/>
  <c r="G931" i="1"/>
  <c r="F926" i="3" s="1"/>
  <c r="E925" i="4" s="1"/>
  <c r="B932" i="1"/>
  <c r="A927" i="3" s="1"/>
  <c r="B927" i="3" s="1"/>
  <c r="C927" i="3" s="1"/>
  <c r="B926" i="4" s="1"/>
  <c r="C932" i="1"/>
  <c r="D932" i="1"/>
  <c r="F932" i="1"/>
  <c r="G932" i="1"/>
  <c r="F927" i="3" s="1"/>
  <c r="E926" i="4" s="1"/>
  <c r="B933" i="1"/>
  <c r="A928" i="3" s="1"/>
  <c r="B928" i="3" s="1"/>
  <c r="C928" i="3" s="1"/>
  <c r="B927" i="4" s="1"/>
  <c r="C933" i="1"/>
  <c r="D933" i="1"/>
  <c r="F933" i="1"/>
  <c r="G933" i="1"/>
  <c r="F928" i="3" s="1"/>
  <c r="E927" i="4" s="1"/>
  <c r="B934" i="1"/>
  <c r="A929" i="3" s="1"/>
  <c r="B929" i="3" s="1"/>
  <c r="C929" i="3" s="1"/>
  <c r="B928" i="4" s="1"/>
  <c r="C934" i="1"/>
  <c r="D934" i="1"/>
  <c r="F934" i="1"/>
  <c r="G934" i="1"/>
  <c r="F929" i="3" s="1"/>
  <c r="E928" i="4" s="1"/>
  <c r="B935" i="1"/>
  <c r="A930" i="3" s="1"/>
  <c r="B930" i="3" s="1"/>
  <c r="C930" i="3" s="1"/>
  <c r="B929" i="4" s="1"/>
  <c r="C935" i="1"/>
  <c r="D935" i="1"/>
  <c r="F935" i="1"/>
  <c r="G935" i="1"/>
  <c r="F930" i="3" s="1"/>
  <c r="E929" i="4" s="1"/>
  <c r="B936" i="1"/>
  <c r="A931" i="3" s="1"/>
  <c r="B931" i="3" s="1"/>
  <c r="C931" i="3" s="1"/>
  <c r="B930" i="4" s="1"/>
  <c r="C936" i="1"/>
  <c r="D936" i="1"/>
  <c r="F936" i="1"/>
  <c r="G936" i="1"/>
  <c r="F931" i="3" s="1"/>
  <c r="E930" i="4" s="1"/>
  <c r="B937" i="1"/>
  <c r="A932" i="3" s="1"/>
  <c r="B932" i="3" s="1"/>
  <c r="C932" i="3" s="1"/>
  <c r="B931" i="4" s="1"/>
  <c r="C937" i="1"/>
  <c r="D937" i="1"/>
  <c r="F937" i="1"/>
  <c r="G937" i="1"/>
  <c r="F932" i="3" s="1"/>
  <c r="E931" i="4" s="1"/>
  <c r="B938" i="1"/>
  <c r="A933" i="3" s="1"/>
  <c r="B933" i="3" s="1"/>
  <c r="C933" i="3" s="1"/>
  <c r="B932" i="4" s="1"/>
  <c r="C938" i="1"/>
  <c r="D938" i="1"/>
  <c r="F938" i="1"/>
  <c r="G938" i="1"/>
  <c r="F933" i="3" s="1"/>
  <c r="E932" i="4" s="1"/>
  <c r="B939" i="1"/>
  <c r="A934" i="3" s="1"/>
  <c r="B934" i="3" s="1"/>
  <c r="C934" i="3" s="1"/>
  <c r="B933" i="4" s="1"/>
  <c r="C939" i="1"/>
  <c r="D939" i="1"/>
  <c r="F939" i="1"/>
  <c r="G939" i="1"/>
  <c r="F934" i="3" s="1"/>
  <c r="E933" i="4" s="1"/>
  <c r="B940" i="1"/>
  <c r="A935" i="3" s="1"/>
  <c r="B935" i="3" s="1"/>
  <c r="C935" i="3" s="1"/>
  <c r="B934" i="4" s="1"/>
  <c r="C940" i="1"/>
  <c r="D940" i="1"/>
  <c r="F940" i="1"/>
  <c r="G940" i="1"/>
  <c r="F935" i="3" s="1"/>
  <c r="E934" i="4" s="1"/>
  <c r="B941" i="1"/>
  <c r="A936" i="3" s="1"/>
  <c r="B936" i="3" s="1"/>
  <c r="C936" i="3" s="1"/>
  <c r="B935" i="4" s="1"/>
  <c r="C941" i="1"/>
  <c r="D941" i="1"/>
  <c r="F941" i="1"/>
  <c r="G941" i="1"/>
  <c r="F936" i="3" s="1"/>
  <c r="E935" i="4" s="1"/>
  <c r="B942" i="1"/>
  <c r="A937" i="3" s="1"/>
  <c r="B937" i="3" s="1"/>
  <c r="C937" i="3" s="1"/>
  <c r="B936" i="4" s="1"/>
  <c r="C942" i="1"/>
  <c r="D942" i="1"/>
  <c r="F942" i="1"/>
  <c r="G942" i="1"/>
  <c r="F937" i="3" s="1"/>
  <c r="E936" i="4" s="1"/>
  <c r="B943" i="1"/>
  <c r="A938" i="3" s="1"/>
  <c r="B938" i="3" s="1"/>
  <c r="C938" i="3" s="1"/>
  <c r="B937" i="4" s="1"/>
  <c r="C943" i="1"/>
  <c r="D943" i="1"/>
  <c r="F943" i="1"/>
  <c r="G943" i="1"/>
  <c r="F938" i="3" s="1"/>
  <c r="E937" i="4" s="1"/>
  <c r="B944" i="1"/>
  <c r="A939" i="3" s="1"/>
  <c r="B939" i="3" s="1"/>
  <c r="C939" i="3" s="1"/>
  <c r="B938" i="4" s="1"/>
  <c r="C944" i="1"/>
  <c r="D944" i="1"/>
  <c r="F944" i="1"/>
  <c r="G944" i="1"/>
  <c r="F939" i="3" s="1"/>
  <c r="E938" i="4" s="1"/>
  <c r="B945" i="1"/>
  <c r="A940" i="3" s="1"/>
  <c r="B940" i="3" s="1"/>
  <c r="C940" i="3" s="1"/>
  <c r="B939" i="4" s="1"/>
  <c r="C945" i="1"/>
  <c r="D945" i="1"/>
  <c r="F945" i="1"/>
  <c r="G945" i="1"/>
  <c r="F940" i="3" s="1"/>
  <c r="E939" i="4" s="1"/>
  <c r="B946" i="1"/>
  <c r="A941" i="3" s="1"/>
  <c r="B941" i="3" s="1"/>
  <c r="C941" i="3" s="1"/>
  <c r="B940" i="4" s="1"/>
  <c r="C946" i="1"/>
  <c r="D946" i="1"/>
  <c r="F946" i="1"/>
  <c r="G946" i="1"/>
  <c r="F941" i="3" s="1"/>
  <c r="E940" i="4" s="1"/>
  <c r="B947" i="1"/>
  <c r="A942" i="3" s="1"/>
  <c r="B942" i="3" s="1"/>
  <c r="C942" i="3" s="1"/>
  <c r="B941" i="4" s="1"/>
  <c r="C947" i="1"/>
  <c r="D947" i="1"/>
  <c r="F947" i="1"/>
  <c r="G947" i="1"/>
  <c r="F942" i="3" s="1"/>
  <c r="E941" i="4" s="1"/>
  <c r="B948" i="1"/>
  <c r="A943" i="3" s="1"/>
  <c r="B943" i="3" s="1"/>
  <c r="C943" i="3" s="1"/>
  <c r="B942" i="4" s="1"/>
  <c r="C948" i="1"/>
  <c r="D948" i="1"/>
  <c r="F948" i="1"/>
  <c r="G948" i="1"/>
  <c r="F943" i="3" s="1"/>
  <c r="E942" i="4" s="1"/>
  <c r="B949" i="1"/>
  <c r="A944" i="3" s="1"/>
  <c r="B944" i="3" s="1"/>
  <c r="C944" i="3" s="1"/>
  <c r="B943" i="4" s="1"/>
  <c r="C949" i="1"/>
  <c r="D949" i="1"/>
  <c r="F949" i="1"/>
  <c r="G949" i="1"/>
  <c r="F944" i="3" s="1"/>
  <c r="E943" i="4" s="1"/>
  <c r="B950" i="1"/>
  <c r="A945" i="3" s="1"/>
  <c r="B945" i="3" s="1"/>
  <c r="C945" i="3" s="1"/>
  <c r="B944" i="4" s="1"/>
  <c r="C950" i="1"/>
  <c r="D950" i="1"/>
  <c r="F950" i="1"/>
  <c r="G950" i="1"/>
  <c r="F945" i="3" s="1"/>
  <c r="E944" i="4" s="1"/>
  <c r="B951" i="1"/>
  <c r="A946" i="3" s="1"/>
  <c r="B946" i="3" s="1"/>
  <c r="C946" i="3" s="1"/>
  <c r="B945" i="4" s="1"/>
  <c r="C951" i="1"/>
  <c r="D951" i="1"/>
  <c r="F951" i="1"/>
  <c r="G951" i="1"/>
  <c r="F946" i="3" s="1"/>
  <c r="E945" i="4" s="1"/>
  <c r="B952" i="1"/>
  <c r="A947" i="3" s="1"/>
  <c r="B947" i="3" s="1"/>
  <c r="C947" i="3" s="1"/>
  <c r="B946" i="4" s="1"/>
  <c r="C952" i="1"/>
  <c r="D952" i="1"/>
  <c r="F952" i="1"/>
  <c r="G952" i="1"/>
  <c r="F947" i="3" s="1"/>
  <c r="E946" i="4" s="1"/>
  <c r="B953" i="1"/>
  <c r="A948" i="3" s="1"/>
  <c r="B948" i="3" s="1"/>
  <c r="C948" i="3" s="1"/>
  <c r="B947" i="4" s="1"/>
  <c r="C953" i="1"/>
  <c r="D953" i="1"/>
  <c r="F953" i="1"/>
  <c r="G953" i="1"/>
  <c r="F948" i="3" s="1"/>
  <c r="E947" i="4" s="1"/>
  <c r="B954" i="1"/>
  <c r="A949" i="3" s="1"/>
  <c r="B949" i="3" s="1"/>
  <c r="C949" i="3" s="1"/>
  <c r="B948" i="4" s="1"/>
  <c r="C954" i="1"/>
  <c r="D954" i="1"/>
  <c r="F954" i="1"/>
  <c r="G954" i="1"/>
  <c r="F949" i="3" s="1"/>
  <c r="E948" i="4" s="1"/>
  <c r="B955" i="1"/>
  <c r="A950" i="3" s="1"/>
  <c r="B950" i="3" s="1"/>
  <c r="C950" i="3" s="1"/>
  <c r="B949" i="4" s="1"/>
  <c r="C955" i="1"/>
  <c r="D955" i="1"/>
  <c r="F955" i="1"/>
  <c r="G955" i="1"/>
  <c r="F950" i="3" s="1"/>
  <c r="E949" i="4" s="1"/>
  <c r="B956" i="1"/>
  <c r="A951" i="3" s="1"/>
  <c r="B951" i="3" s="1"/>
  <c r="C951" i="3" s="1"/>
  <c r="B950" i="4" s="1"/>
  <c r="C956" i="1"/>
  <c r="D956" i="1"/>
  <c r="F956" i="1"/>
  <c r="G956" i="1"/>
  <c r="F951" i="3" s="1"/>
  <c r="E950" i="4" s="1"/>
  <c r="B957" i="1"/>
  <c r="A952" i="3" s="1"/>
  <c r="B952" i="3" s="1"/>
  <c r="C952" i="3" s="1"/>
  <c r="B951" i="4" s="1"/>
  <c r="C957" i="1"/>
  <c r="D957" i="1"/>
  <c r="F957" i="1"/>
  <c r="G957" i="1"/>
  <c r="F952" i="3" s="1"/>
  <c r="E951" i="4" s="1"/>
  <c r="B958" i="1"/>
  <c r="A953" i="3" s="1"/>
  <c r="B953" i="3" s="1"/>
  <c r="C953" i="3" s="1"/>
  <c r="B952" i="4" s="1"/>
  <c r="C958" i="1"/>
  <c r="D958" i="1"/>
  <c r="F958" i="1"/>
  <c r="G958" i="1"/>
  <c r="F953" i="3" s="1"/>
  <c r="E952" i="4" s="1"/>
  <c r="B959" i="1"/>
  <c r="A954" i="3" s="1"/>
  <c r="B954" i="3" s="1"/>
  <c r="C954" i="3" s="1"/>
  <c r="B953" i="4" s="1"/>
  <c r="C959" i="1"/>
  <c r="D959" i="1"/>
  <c r="F959" i="1"/>
  <c r="G959" i="1"/>
  <c r="F954" i="3" s="1"/>
  <c r="E953" i="4" s="1"/>
  <c r="B960" i="1"/>
  <c r="A955" i="3" s="1"/>
  <c r="B955" i="3" s="1"/>
  <c r="C955" i="3" s="1"/>
  <c r="B954" i="4" s="1"/>
  <c r="C960" i="1"/>
  <c r="D960" i="1"/>
  <c r="F960" i="1"/>
  <c r="G960" i="1"/>
  <c r="F955" i="3" s="1"/>
  <c r="E954" i="4" s="1"/>
  <c r="B961" i="1"/>
  <c r="A956" i="3" s="1"/>
  <c r="B956" i="3" s="1"/>
  <c r="C956" i="3" s="1"/>
  <c r="B955" i="4" s="1"/>
  <c r="C961" i="1"/>
  <c r="D961" i="1"/>
  <c r="F961" i="1"/>
  <c r="G961" i="1"/>
  <c r="F956" i="3" s="1"/>
  <c r="E955" i="4" s="1"/>
  <c r="B962" i="1"/>
  <c r="A957" i="3" s="1"/>
  <c r="B957" i="3" s="1"/>
  <c r="C957" i="3" s="1"/>
  <c r="B956" i="4" s="1"/>
  <c r="C962" i="1"/>
  <c r="D962" i="1"/>
  <c r="F962" i="1"/>
  <c r="G962" i="1"/>
  <c r="F957" i="3" s="1"/>
  <c r="E956" i="4" s="1"/>
  <c r="B963" i="1"/>
  <c r="A958" i="3" s="1"/>
  <c r="B958" i="3" s="1"/>
  <c r="C958" i="3" s="1"/>
  <c r="B957" i="4" s="1"/>
  <c r="C963" i="1"/>
  <c r="D963" i="1"/>
  <c r="F963" i="1"/>
  <c r="G963" i="1"/>
  <c r="F958" i="3" s="1"/>
  <c r="E957" i="4" s="1"/>
  <c r="B964" i="1"/>
  <c r="A959" i="3" s="1"/>
  <c r="B959" i="3" s="1"/>
  <c r="C959" i="3" s="1"/>
  <c r="B958" i="4" s="1"/>
  <c r="C964" i="1"/>
  <c r="D964" i="1"/>
  <c r="F964" i="1"/>
  <c r="G964" i="1"/>
  <c r="F959" i="3" s="1"/>
  <c r="E958" i="4" s="1"/>
  <c r="B965" i="1"/>
  <c r="A960" i="3" s="1"/>
  <c r="B960" i="3" s="1"/>
  <c r="C960" i="3" s="1"/>
  <c r="B959" i="4" s="1"/>
  <c r="C965" i="1"/>
  <c r="D965" i="1"/>
  <c r="F965" i="1"/>
  <c r="G965" i="1"/>
  <c r="F960" i="3" s="1"/>
  <c r="E959" i="4" s="1"/>
  <c r="B966" i="1"/>
  <c r="A961" i="3" s="1"/>
  <c r="B961" i="3" s="1"/>
  <c r="C961" i="3" s="1"/>
  <c r="B960" i="4" s="1"/>
  <c r="C966" i="1"/>
  <c r="D966" i="1"/>
  <c r="F966" i="1"/>
  <c r="G966" i="1"/>
  <c r="F961" i="3" s="1"/>
  <c r="E960" i="4" s="1"/>
  <c r="B967" i="1"/>
  <c r="A962" i="3" s="1"/>
  <c r="B962" i="3" s="1"/>
  <c r="C962" i="3" s="1"/>
  <c r="B961" i="4" s="1"/>
  <c r="C967" i="1"/>
  <c r="D967" i="1"/>
  <c r="F967" i="1"/>
  <c r="G967" i="1"/>
  <c r="F962" i="3" s="1"/>
  <c r="E961" i="4" s="1"/>
  <c r="B968" i="1"/>
  <c r="A963" i="3" s="1"/>
  <c r="B963" i="3" s="1"/>
  <c r="C963" i="3" s="1"/>
  <c r="B962" i="4" s="1"/>
  <c r="C968" i="1"/>
  <c r="D968" i="1"/>
  <c r="F968" i="1"/>
  <c r="G968" i="1"/>
  <c r="F963" i="3" s="1"/>
  <c r="E962" i="4" s="1"/>
  <c r="B969" i="1"/>
  <c r="A964" i="3" s="1"/>
  <c r="B964" i="3" s="1"/>
  <c r="C964" i="3" s="1"/>
  <c r="B963" i="4" s="1"/>
  <c r="C969" i="1"/>
  <c r="D969" i="1"/>
  <c r="F969" i="1"/>
  <c r="G969" i="1"/>
  <c r="F964" i="3" s="1"/>
  <c r="E963" i="4" s="1"/>
  <c r="B970" i="1"/>
  <c r="A965" i="3" s="1"/>
  <c r="B965" i="3" s="1"/>
  <c r="C965" i="3" s="1"/>
  <c r="B964" i="4" s="1"/>
  <c r="C970" i="1"/>
  <c r="D970" i="1"/>
  <c r="F970" i="1"/>
  <c r="G970" i="1"/>
  <c r="F965" i="3" s="1"/>
  <c r="E964" i="4" s="1"/>
  <c r="B971" i="1"/>
  <c r="A966" i="3" s="1"/>
  <c r="B966" i="3" s="1"/>
  <c r="C966" i="3" s="1"/>
  <c r="B965" i="4" s="1"/>
  <c r="C971" i="1"/>
  <c r="D971" i="1"/>
  <c r="F971" i="1"/>
  <c r="G971" i="1"/>
  <c r="F966" i="3" s="1"/>
  <c r="E965" i="4" s="1"/>
  <c r="B972" i="1"/>
  <c r="A967" i="3" s="1"/>
  <c r="B967" i="3" s="1"/>
  <c r="C967" i="3" s="1"/>
  <c r="B966" i="4" s="1"/>
  <c r="C972" i="1"/>
  <c r="D972" i="1"/>
  <c r="F972" i="1"/>
  <c r="G972" i="1"/>
  <c r="F967" i="3" s="1"/>
  <c r="E966" i="4" s="1"/>
  <c r="B973" i="1"/>
  <c r="A968" i="3" s="1"/>
  <c r="B968" i="3" s="1"/>
  <c r="C968" i="3" s="1"/>
  <c r="B967" i="4" s="1"/>
  <c r="C973" i="1"/>
  <c r="D973" i="1"/>
  <c r="F973" i="1"/>
  <c r="G973" i="1"/>
  <c r="F968" i="3" s="1"/>
  <c r="E967" i="4" s="1"/>
  <c r="B974" i="1"/>
  <c r="A969" i="3" s="1"/>
  <c r="B969" i="3" s="1"/>
  <c r="C969" i="3" s="1"/>
  <c r="B968" i="4" s="1"/>
  <c r="C974" i="1"/>
  <c r="D974" i="1"/>
  <c r="F974" i="1"/>
  <c r="G974" i="1"/>
  <c r="F969" i="3" s="1"/>
  <c r="E968" i="4" s="1"/>
  <c r="B975" i="1"/>
  <c r="A970" i="3" s="1"/>
  <c r="B970" i="3" s="1"/>
  <c r="C970" i="3" s="1"/>
  <c r="B969" i="4" s="1"/>
  <c r="C975" i="1"/>
  <c r="D975" i="1"/>
  <c r="D970" i="3"/>
  <c r="C969" i="4" s="1"/>
  <c r="F975" i="1"/>
  <c r="G975" i="1"/>
  <c r="F970" i="3" s="1"/>
  <c r="E969" i="4" s="1"/>
  <c r="B976" i="1"/>
  <c r="A971" i="3" s="1"/>
  <c r="B971" i="3" s="1"/>
  <c r="C971" i="3" s="1"/>
  <c r="B970" i="4" s="1"/>
  <c r="C976" i="1"/>
  <c r="D976" i="1"/>
  <c r="F976" i="1"/>
  <c r="G976" i="1"/>
  <c r="F971" i="3" s="1"/>
  <c r="E970" i="4" s="1"/>
  <c r="B977" i="1"/>
  <c r="A972" i="3" s="1"/>
  <c r="B972" i="3" s="1"/>
  <c r="C972" i="3" s="1"/>
  <c r="B971" i="4" s="1"/>
  <c r="C977" i="1"/>
  <c r="D977" i="1"/>
  <c r="F977" i="1"/>
  <c r="G977" i="1"/>
  <c r="F972" i="3" s="1"/>
  <c r="E971" i="4" s="1"/>
  <c r="B978" i="1"/>
  <c r="A973" i="3" s="1"/>
  <c r="B973" i="3" s="1"/>
  <c r="C973" i="3" s="1"/>
  <c r="B972" i="4" s="1"/>
  <c r="C978" i="1"/>
  <c r="D978" i="1"/>
  <c r="F978" i="1"/>
  <c r="G978" i="1"/>
  <c r="F973" i="3" s="1"/>
  <c r="E972" i="4" s="1"/>
  <c r="B979" i="1"/>
  <c r="A974" i="3" s="1"/>
  <c r="B974" i="3" s="1"/>
  <c r="C974" i="3" s="1"/>
  <c r="B973" i="4" s="1"/>
  <c r="C979" i="1"/>
  <c r="D979" i="1"/>
  <c r="F979" i="1"/>
  <c r="G979" i="1"/>
  <c r="F974" i="3" s="1"/>
  <c r="E973" i="4" s="1"/>
  <c r="B980" i="1"/>
  <c r="A975" i="3" s="1"/>
  <c r="B975" i="3" s="1"/>
  <c r="C975" i="3" s="1"/>
  <c r="B974" i="4" s="1"/>
  <c r="C980" i="1"/>
  <c r="D980" i="1"/>
  <c r="F980" i="1"/>
  <c r="G980" i="1"/>
  <c r="F975" i="3" s="1"/>
  <c r="E974" i="4" s="1"/>
  <c r="B981" i="1"/>
  <c r="A976" i="3" s="1"/>
  <c r="B976" i="3" s="1"/>
  <c r="C976" i="3" s="1"/>
  <c r="B975" i="4" s="1"/>
  <c r="C981" i="1"/>
  <c r="D981" i="1"/>
  <c r="F981" i="1"/>
  <c r="G981" i="1"/>
  <c r="F976" i="3" s="1"/>
  <c r="E975" i="4" s="1"/>
  <c r="B982" i="1"/>
  <c r="A977" i="3" s="1"/>
  <c r="B977" i="3" s="1"/>
  <c r="C977" i="3" s="1"/>
  <c r="B976" i="4" s="1"/>
  <c r="C982" i="1"/>
  <c r="D982" i="1"/>
  <c r="F982" i="1"/>
  <c r="G982" i="1"/>
  <c r="F977" i="3" s="1"/>
  <c r="E976" i="4" s="1"/>
  <c r="B983" i="1"/>
  <c r="A978" i="3" s="1"/>
  <c r="B978" i="3" s="1"/>
  <c r="C978" i="3" s="1"/>
  <c r="B977" i="4" s="1"/>
  <c r="C983" i="1"/>
  <c r="D983" i="1"/>
  <c r="F983" i="1"/>
  <c r="G983" i="1"/>
  <c r="F978" i="3" s="1"/>
  <c r="E977" i="4" s="1"/>
  <c r="B984" i="1"/>
  <c r="A979" i="3" s="1"/>
  <c r="B979" i="3" s="1"/>
  <c r="C979" i="3" s="1"/>
  <c r="B978" i="4" s="1"/>
  <c r="C984" i="1"/>
  <c r="D984" i="1"/>
  <c r="F984" i="1"/>
  <c r="G984" i="1"/>
  <c r="F979" i="3" s="1"/>
  <c r="E978" i="4" s="1"/>
  <c r="B985" i="1"/>
  <c r="A980" i="3" s="1"/>
  <c r="B980" i="3" s="1"/>
  <c r="C980" i="3" s="1"/>
  <c r="B979" i="4" s="1"/>
  <c r="C985" i="1"/>
  <c r="D985" i="1"/>
  <c r="F985" i="1"/>
  <c r="G985" i="1"/>
  <c r="F980" i="3" s="1"/>
  <c r="E979" i="4" s="1"/>
  <c r="B986" i="1"/>
  <c r="A981" i="3" s="1"/>
  <c r="B981" i="3" s="1"/>
  <c r="C981" i="3" s="1"/>
  <c r="B980" i="4" s="1"/>
  <c r="C986" i="1"/>
  <c r="D986" i="1"/>
  <c r="F986" i="1"/>
  <c r="G986" i="1"/>
  <c r="F981" i="3" s="1"/>
  <c r="E980" i="4" s="1"/>
  <c r="B987" i="1"/>
  <c r="A982" i="3" s="1"/>
  <c r="B982" i="3" s="1"/>
  <c r="C982" i="3" s="1"/>
  <c r="B981" i="4" s="1"/>
  <c r="C987" i="1"/>
  <c r="D987" i="1"/>
  <c r="F987" i="1"/>
  <c r="G987" i="1"/>
  <c r="F982" i="3" s="1"/>
  <c r="E981" i="4" s="1"/>
  <c r="B988" i="1"/>
  <c r="A983" i="3" s="1"/>
  <c r="B983" i="3" s="1"/>
  <c r="C983" i="3" s="1"/>
  <c r="B982" i="4" s="1"/>
  <c r="C988" i="1"/>
  <c r="D988" i="1"/>
  <c r="F988" i="1"/>
  <c r="G988" i="1"/>
  <c r="F983" i="3" s="1"/>
  <c r="E982" i="4" s="1"/>
  <c r="B989" i="1"/>
  <c r="A984" i="3" s="1"/>
  <c r="B984" i="3" s="1"/>
  <c r="C984" i="3" s="1"/>
  <c r="B983" i="4" s="1"/>
  <c r="C989" i="1"/>
  <c r="D989" i="1"/>
  <c r="F989" i="1"/>
  <c r="G989" i="1"/>
  <c r="F984" i="3" s="1"/>
  <c r="E983" i="4" s="1"/>
  <c r="B990" i="1"/>
  <c r="A985" i="3" s="1"/>
  <c r="B985" i="3" s="1"/>
  <c r="C985" i="3" s="1"/>
  <c r="B984" i="4" s="1"/>
  <c r="C990" i="1"/>
  <c r="D990" i="1"/>
  <c r="F990" i="1"/>
  <c r="G990" i="1"/>
  <c r="F985" i="3" s="1"/>
  <c r="E984" i="4" s="1"/>
  <c r="B991" i="1"/>
  <c r="A986" i="3" s="1"/>
  <c r="B986" i="3" s="1"/>
  <c r="C986" i="3" s="1"/>
  <c r="B985" i="4" s="1"/>
  <c r="C991" i="1"/>
  <c r="D991" i="1"/>
  <c r="F991" i="1"/>
  <c r="G991" i="1"/>
  <c r="F986" i="3" s="1"/>
  <c r="E985" i="4" s="1"/>
  <c r="B992" i="1"/>
  <c r="A987" i="3" s="1"/>
  <c r="B987" i="3" s="1"/>
  <c r="C987" i="3" s="1"/>
  <c r="B986" i="4" s="1"/>
  <c r="C992" i="1"/>
  <c r="D992" i="1"/>
  <c r="F992" i="1"/>
  <c r="G992" i="1"/>
  <c r="F987" i="3" s="1"/>
  <c r="E986" i="4" s="1"/>
  <c r="B993" i="1"/>
  <c r="A988" i="3" s="1"/>
  <c r="B988" i="3" s="1"/>
  <c r="C988" i="3" s="1"/>
  <c r="B987" i="4" s="1"/>
  <c r="C993" i="1"/>
  <c r="D993" i="1"/>
  <c r="F993" i="1"/>
  <c r="G993" i="1"/>
  <c r="F988" i="3" s="1"/>
  <c r="E987" i="4" s="1"/>
  <c r="B994" i="1"/>
  <c r="A989" i="3" s="1"/>
  <c r="B989" i="3" s="1"/>
  <c r="C989" i="3" s="1"/>
  <c r="B988" i="4" s="1"/>
  <c r="C994" i="1"/>
  <c r="D994" i="1"/>
  <c r="F994" i="1"/>
  <c r="G994" i="1"/>
  <c r="F989" i="3" s="1"/>
  <c r="E988" i="4" s="1"/>
  <c r="B995" i="1"/>
  <c r="A990" i="3" s="1"/>
  <c r="B990" i="3" s="1"/>
  <c r="C990" i="3" s="1"/>
  <c r="B989" i="4" s="1"/>
  <c r="C995" i="1"/>
  <c r="D995" i="1"/>
  <c r="F995" i="1"/>
  <c r="G995" i="1"/>
  <c r="F990" i="3" s="1"/>
  <c r="E989" i="4" s="1"/>
  <c r="B996" i="1"/>
  <c r="A991" i="3" s="1"/>
  <c r="B991" i="3" s="1"/>
  <c r="C991" i="3" s="1"/>
  <c r="B990" i="4" s="1"/>
  <c r="C996" i="1"/>
  <c r="D996" i="1"/>
  <c r="F996" i="1"/>
  <c r="G996" i="1"/>
  <c r="F991" i="3" s="1"/>
  <c r="E990" i="4" s="1"/>
  <c r="B997" i="1"/>
  <c r="A992" i="3" s="1"/>
  <c r="B992" i="3" s="1"/>
  <c r="C992" i="3" s="1"/>
  <c r="B991" i="4" s="1"/>
  <c r="C997" i="1"/>
  <c r="D997" i="1"/>
  <c r="F997" i="1"/>
  <c r="G997" i="1"/>
  <c r="F992" i="3" s="1"/>
  <c r="E991" i="4" s="1"/>
  <c r="B998" i="1"/>
  <c r="A993" i="3" s="1"/>
  <c r="B993" i="3" s="1"/>
  <c r="C993" i="3" s="1"/>
  <c r="B992" i="4" s="1"/>
  <c r="C998" i="1"/>
  <c r="D998" i="1"/>
  <c r="F998" i="1"/>
  <c r="G998" i="1"/>
  <c r="F993" i="3" s="1"/>
  <c r="E992" i="4" s="1"/>
  <c r="B999" i="1"/>
  <c r="A994" i="3" s="1"/>
  <c r="B994" i="3" s="1"/>
  <c r="C994" i="3" s="1"/>
  <c r="B993" i="4" s="1"/>
  <c r="C999" i="1"/>
  <c r="D999" i="1"/>
  <c r="F999" i="1"/>
  <c r="G999" i="1"/>
  <c r="F994" i="3" s="1"/>
  <c r="E993" i="4" s="1"/>
  <c r="B1000" i="1"/>
  <c r="A995" i="3" s="1"/>
  <c r="B995" i="3" s="1"/>
  <c r="C995" i="3" s="1"/>
  <c r="B994" i="4" s="1"/>
  <c r="C1000" i="1"/>
  <c r="D1000" i="1"/>
  <c r="F1000" i="1"/>
  <c r="G1000" i="1"/>
  <c r="F995" i="3" s="1"/>
  <c r="E994" i="4" s="1"/>
  <c r="B1001" i="1"/>
  <c r="A996" i="3" s="1"/>
  <c r="B996" i="3" s="1"/>
  <c r="C996" i="3" s="1"/>
  <c r="B995" i="4" s="1"/>
  <c r="C1001" i="1"/>
  <c r="D1001" i="1"/>
  <c r="F1001" i="1"/>
  <c r="G1001" i="1"/>
  <c r="F996" i="3" s="1"/>
  <c r="E995" i="4" s="1"/>
  <c r="B1002" i="1"/>
  <c r="A997" i="3" s="1"/>
  <c r="B997" i="3" s="1"/>
  <c r="C997" i="3" s="1"/>
  <c r="B996" i="4" s="1"/>
  <c r="C1002" i="1"/>
  <c r="D1002" i="1"/>
  <c r="F1002" i="1"/>
  <c r="G1002" i="1"/>
  <c r="F997" i="3" s="1"/>
  <c r="E996" i="4" s="1"/>
  <c r="B1003" i="1"/>
  <c r="A998" i="3" s="1"/>
  <c r="B998" i="3" s="1"/>
  <c r="C998" i="3" s="1"/>
  <c r="B997" i="4" s="1"/>
  <c r="C1003" i="1"/>
  <c r="D1003" i="1"/>
  <c r="F1003" i="1"/>
  <c r="G1003" i="1"/>
  <c r="F998" i="3" s="1"/>
  <c r="E997" i="4" s="1"/>
  <c r="B1004" i="1"/>
  <c r="A999" i="3" s="1"/>
  <c r="B999" i="3" s="1"/>
  <c r="C999" i="3" s="1"/>
  <c r="B998" i="4" s="1"/>
  <c r="C1004" i="1"/>
  <c r="D1004" i="1"/>
  <c r="F1004" i="1"/>
  <c r="G1004" i="1"/>
  <c r="F999" i="3" s="1"/>
  <c r="E998" i="4" s="1"/>
  <c r="B1005" i="1"/>
  <c r="A1000" i="3" s="1"/>
  <c r="B1000" i="3" s="1"/>
  <c r="C1000" i="3" s="1"/>
  <c r="B999" i="4" s="1"/>
  <c r="C1005" i="1"/>
  <c r="D1005" i="1"/>
  <c r="F1005" i="1"/>
  <c r="G1005" i="1"/>
  <c r="F1000" i="3" s="1"/>
  <c r="E999" i="4" s="1"/>
  <c r="B1006" i="1"/>
  <c r="A1001" i="3" s="1"/>
  <c r="B1001" i="3" s="1"/>
  <c r="C1001" i="3" s="1"/>
  <c r="B1000" i="4" s="1"/>
  <c r="C1006" i="1"/>
  <c r="D1006" i="1"/>
  <c r="F1006" i="1"/>
  <c r="G1006" i="1"/>
  <c r="F1001" i="3" s="1"/>
  <c r="E1000" i="4" s="1"/>
  <c r="B1007" i="1"/>
  <c r="A1002" i="3" s="1"/>
  <c r="B1002" i="3" s="1"/>
  <c r="C1002" i="3" s="1"/>
  <c r="B1001" i="4" s="1"/>
  <c r="C1007" i="1"/>
  <c r="D1007" i="1"/>
  <c r="F1007" i="1"/>
  <c r="G1007" i="1"/>
  <c r="F1002" i="3" s="1"/>
  <c r="E1001" i="4" s="1"/>
  <c r="B1008" i="1"/>
  <c r="A1003" i="3" s="1"/>
  <c r="B1003" i="3" s="1"/>
  <c r="C1003" i="3" s="1"/>
  <c r="B1002" i="4" s="1"/>
  <c r="C1008" i="1"/>
  <c r="D1008" i="1"/>
  <c r="F1008" i="1"/>
  <c r="G1008" i="1"/>
  <c r="F1003" i="3" s="1"/>
  <c r="E1002" i="4" s="1"/>
  <c r="B1009" i="1"/>
  <c r="A1004" i="3" s="1"/>
  <c r="B1004" i="3" s="1"/>
  <c r="C1004" i="3" s="1"/>
  <c r="B1003" i="4" s="1"/>
  <c r="C1009" i="1"/>
  <c r="D1009" i="1"/>
  <c r="F1009" i="1"/>
  <c r="G1009" i="1"/>
  <c r="F1004" i="3" s="1"/>
  <c r="E1003" i="4" s="1"/>
  <c r="B1010" i="1"/>
  <c r="A1005" i="3" s="1"/>
  <c r="B1005" i="3" s="1"/>
  <c r="C1005" i="3" s="1"/>
  <c r="B1004" i="4" s="1"/>
  <c r="C1010" i="1"/>
  <c r="D1010" i="1"/>
  <c r="F1010" i="1"/>
  <c r="G1010" i="1"/>
  <c r="F1005" i="3" s="1"/>
  <c r="E1004" i="4" s="1"/>
  <c r="B1011" i="1"/>
  <c r="A1006" i="3" s="1"/>
  <c r="B1006" i="3" s="1"/>
  <c r="C1006" i="3" s="1"/>
  <c r="B1005" i="4" s="1"/>
  <c r="C1011" i="1"/>
  <c r="D1011" i="1"/>
  <c r="F1011" i="1"/>
  <c r="G1011" i="1"/>
  <c r="F1006" i="3" s="1"/>
  <c r="E1005" i="4" s="1"/>
  <c r="B1012" i="1"/>
  <c r="A1007" i="3" s="1"/>
  <c r="B1007" i="3" s="1"/>
  <c r="C1007" i="3" s="1"/>
  <c r="B1006" i="4" s="1"/>
  <c r="C1012" i="1"/>
  <c r="D1012" i="1"/>
  <c r="F1012" i="1"/>
  <c r="G1012" i="1"/>
  <c r="F1007" i="3" s="1"/>
  <c r="E1006" i="4" s="1"/>
  <c r="B1013" i="1"/>
  <c r="A1008" i="3" s="1"/>
  <c r="B1008" i="3" s="1"/>
  <c r="C1008" i="3" s="1"/>
  <c r="B1007" i="4" s="1"/>
  <c r="C1013" i="1"/>
  <c r="D1013" i="1"/>
  <c r="F1013" i="1"/>
  <c r="G1013" i="1"/>
  <c r="F1008" i="3" s="1"/>
  <c r="E1007" i="4" s="1"/>
  <c r="B1014" i="1"/>
  <c r="A1009" i="3" s="1"/>
  <c r="B1009" i="3" s="1"/>
  <c r="C1009" i="3" s="1"/>
  <c r="B1008" i="4" s="1"/>
  <c r="C1014" i="1"/>
  <c r="D1014" i="1"/>
  <c r="F1014" i="1"/>
  <c r="G1014" i="1"/>
  <c r="F1009" i="3" s="1"/>
  <c r="E1008" i="4" s="1"/>
  <c r="B1015" i="1"/>
  <c r="A1010" i="3" s="1"/>
  <c r="B1010" i="3" s="1"/>
  <c r="C1010" i="3" s="1"/>
  <c r="B1009" i="4" s="1"/>
  <c r="C1015" i="1"/>
  <c r="D1015" i="1"/>
  <c r="F1015" i="1"/>
  <c r="G1015" i="1"/>
  <c r="F1010" i="3" s="1"/>
  <c r="E1009" i="4" s="1"/>
  <c r="B1016" i="1"/>
  <c r="A1011" i="3" s="1"/>
  <c r="B1011" i="3" s="1"/>
  <c r="C1011" i="3" s="1"/>
  <c r="B1010" i="4" s="1"/>
  <c r="C1016" i="1"/>
  <c r="D1016" i="1"/>
  <c r="F1016" i="1"/>
  <c r="G1016" i="1"/>
  <c r="F1011" i="3" s="1"/>
  <c r="E1010" i="4" s="1"/>
  <c r="B1017" i="1"/>
  <c r="A1012" i="3" s="1"/>
  <c r="B1012" i="3" s="1"/>
  <c r="C1012" i="3" s="1"/>
  <c r="B1011" i="4" s="1"/>
  <c r="C1017" i="1"/>
  <c r="D1017" i="1"/>
  <c r="F1017" i="1"/>
  <c r="G1017" i="1"/>
  <c r="F1012" i="3" s="1"/>
  <c r="E1011" i="4" s="1"/>
  <c r="B1018" i="1"/>
  <c r="A1013" i="3" s="1"/>
  <c r="B1013" i="3" s="1"/>
  <c r="C1013" i="3" s="1"/>
  <c r="B1012" i="4" s="1"/>
  <c r="C1018" i="1"/>
  <c r="D1018" i="1"/>
  <c r="F1018" i="1"/>
  <c r="G1018" i="1"/>
  <c r="F1013" i="3" s="1"/>
  <c r="E1012" i="4" s="1"/>
  <c r="B1019" i="1"/>
  <c r="A1014" i="3" s="1"/>
  <c r="B1014" i="3" s="1"/>
  <c r="C1014" i="3" s="1"/>
  <c r="B1013" i="4" s="1"/>
  <c r="C1019" i="1"/>
  <c r="D1019" i="1"/>
  <c r="F1019" i="1"/>
  <c r="G1019" i="1"/>
  <c r="F1014" i="3" s="1"/>
  <c r="E1013" i="4" s="1"/>
  <c r="B1020" i="1"/>
  <c r="A1015" i="3" s="1"/>
  <c r="B1015" i="3" s="1"/>
  <c r="C1015" i="3" s="1"/>
  <c r="B1014" i="4" s="1"/>
  <c r="C1020" i="1"/>
  <c r="D1020" i="1"/>
  <c r="F1020" i="1"/>
  <c r="G1020" i="1"/>
  <c r="F1015" i="3" s="1"/>
  <c r="E1014" i="4" s="1"/>
  <c r="B1021" i="1"/>
  <c r="A1016" i="3" s="1"/>
  <c r="B1016" i="3" s="1"/>
  <c r="C1016" i="3" s="1"/>
  <c r="B1015" i="4" s="1"/>
  <c r="C1021" i="1"/>
  <c r="D1021" i="1"/>
  <c r="F1021" i="1"/>
  <c r="G1021" i="1"/>
  <c r="F1016" i="3" s="1"/>
  <c r="E1015" i="4" s="1"/>
  <c r="B1022" i="1"/>
  <c r="A1017" i="3" s="1"/>
  <c r="B1017" i="3" s="1"/>
  <c r="C1017" i="3" s="1"/>
  <c r="B1016" i="4" s="1"/>
  <c r="C1022" i="1"/>
  <c r="D1022" i="1"/>
  <c r="F1022" i="1"/>
  <c r="G1022" i="1"/>
  <c r="F1017" i="3" s="1"/>
  <c r="E1016" i="4" s="1"/>
  <c r="B1023" i="1"/>
  <c r="A1018" i="3" s="1"/>
  <c r="B1018" i="3" s="1"/>
  <c r="C1018" i="3" s="1"/>
  <c r="B1017" i="4" s="1"/>
  <c r="C1023" i="1"/>
  <c r="D1023" i="1"/>
  <c r="F1023" i="1"/>
  <c r="G1023" i="1"/>
  <c r="F1018" i="3" s="1"/>
  <c r="E1017" i="4" s="1"/>
  <c r="B1024" i="1"/>
  <c r="A1019" i="3" s="1"/>
  <c r="B1019" i="3" s="1"/>
  <c r="C1019" i="3" s="1"/>
  <c r="B1018" i="4" s="1"/>
  <c r="C1024" i="1"/>
  <c r="D1024" i="1"/>
  <c r="F1024" i="1"/>
  <c r="G1024" i="1"/>
  <c r="F1019" i="3" s="1"/>
  <c r="E1018" i="4" s="1"/>
  <c r="B1025" i="1"/>
  <c r="A1020" i="3" s="1"/>
  <c r="B1020" i="3" s="1"/>
  <c r="C1020" i="3" s="1"/>
  <c r="B1019" i="4" s="1"/>
  <c r="C1025" i="1"/>
  <c r="D1025" i="1"/>
  <c r="F1025" i="1"/>
  <c r="G1025" i="1"/>
  <c r="F1020" i="3" s="1"/>
  <c r="E1019" i="4" s="1"/>
  <c r="B1026" i="1"/>
  <c r="A1021" i="3" s="1"/>
  <c r="B1021" i="3" s="1"/>
  <c r="C1021" i="3" s="1"/>
  <c r="B1020" i="4" s="1"/>
  <c r="C1026" i="1"/>
  <c r="D1026" i="1"/>
  <c r="F1026" i="1"/>
  <c r="G1026" i="1"/>
  <c r="F1021" i="3" s="1"/>
  <c r="E1020" i="4" s="1"/>
  <c r="B1027" i="1"/>
  <c r="A1022" i="3" s="1"/>
  <c r="B1022" i="3" s="1"/>
  <c r="C1022" i="3" s="1"/>
  <c r="B1021" i="4" s="1"/>
  <c r="C1027" i="1"/>
  <c r="D1027" i="1"/>
  <c r="F1027" i="1"/>
  <c r="G1027" i="1"/>
  <c r="F1022" i="3" s="1"/>
  <c r="E1021" i="4" s="1"/>
  <c r="B1028" i="1"/>
  <c r="A1023" i="3" s="1"/>
  <c r="B1023" i="3" s="1"/>
  <c r="C1023" i="3" s="1"/>
  <c r="B1022" i="4" s="1"/>
  <c r="C1028" i="1"/>
  <c r="D1028" i="1"/>
  <c r="F1028" i="1"/>
  <c r="G1028" i="1"/>
  <c r="F1023" i="3" s="1"/>
  <c r="E1022" i="4" s="1"/>
  <c r="B1029" i="1"/>
  <c r="A1024" i="3" s="1"/>
  <c r="B1024" i="3" s="1"/>
  <c r="C1024" i="3" s="1"/>
  <c r="B1023" i="4" s="1"/>
  <c r="C1029" i="1"/>
  <c r="D1029" i="1"/>
  <c r="F1029" i="1"/>
  <c r="G1029" i="1"/>
  <c r="F1024" i="3" s="1"/>
  <c r="E1023" i="4" s="1"/>
  <c r="B1030" i="1"/>
  <c r="A1025" i="3" s="1"/>
  <c r="B1025" i="3" s="1"/>
  <c r="C1025" i="3" s="1"/>
  <c r="B1024" i="4" s="1"/>
  <c r="C1030" i="1"/>
  <c r="D1030" i="1"/>
  <c r="F1030" i="1"/>
  <c r="G1030" i="1"/>
  <c r="F1025" i="3" s="1"/>
  <c r="E1024" i="4" s="1"/>
  <c r="B1031" i="1"/>
  <c r="A1026" i="3" s="1"/>
  <c r="B1026" i="3" s="1"/>
  <c r="C1026" i="3" s="1"/>
  <c r="B1025" i="4" s="1"/>
  <c r="C1031" i="1"/>
  <c r="D1031" i="1"/>
  <c r="F1031" i="1"/>
  <c r="G1031" i="1"/>
  <c r="F1026" i="3" s="1"/>
  <c r="E1025" i="4" s="1"/>
  <c r="B1032" i="1"/>
  <c r="A1027" i="3" s="1"/>
  <c r="B1027" i="3" s="1"/>
  <c r="C1027" i="3" s="1"/>
  <c r="B1026" i="4" s="1"/>
  <c r="C1032" i="1"/>
  <c r="D1032" i="1"/>
  <c r="F1032" i="1"/>
  <c r="G1032" i="1"/>
  <c r="F1027" i="3" s="1"/>
  <c r="E1026" i="4" s="1"/>
  <c r="B1033" i="1"/>
  <c r="A1028" i="3" s="1"/>
  <c r="B1028" i="3" s="1"/>
  <c r="C1028" i="3" s="1"/>
  <c r="B1027" i="4" s="1"/>
  <c r="C1033" i="1"/>
  <c r="D1033" i="1"/>
  <c r="F1033" i="1"/>
  <c r="G1033" i="1"/>
  <c r="F1028" i="3" s="1"/>
  <c r="E1027" i="4" s="1"/>
  <c r="B1034" i="1"/>
  <c r="A1029" i="3" s="1"/>
  <c r="B1029" i="3" s="1"/>
  <c r="C1029" i="3" s="1"/>
  <c r="B1028" i="4" s="1"/>
  <c r="C1034" i="1"/>
  <c r="D1034" i="1"/>
  <c r="F1034" i="1"/>
  <c r="G1034" i="1"/>
  <c r="F1029" i="3" s="1"/>
  <c r="E1028" i="4" s="1"/>
  <c r="B1035" i="1"/>
  <c r="A1030" i="3" s="1"/>
  <c r="B1030" i="3" s="1"/>
  <c r="C1030" i="3" s="1"/>
  <c r="B1029" i="4" s="1"/>
  <c r="C1035" i="1"/>
  <c r="D1035" i="1"/>
  <c r="F1035" i="1"/>
  <c r="G1035" i="1"/>
  <c r="F1030" i="3" s="1"/>
  <c r="E1029" i="4" s="1"/>
  <c r="B1036" i="1"/>
  <c r="A1031" i="3" s="1"/>
  <c r="B1031" i="3" s="1"/>
  <c r="C1031" i="3" s="1"/>
  <c r="B1030" i="4" s="1"/>
  <c r="C1036" i="1"/>
  <c r="D1036" i="1"/>
  <c r="F1036" i="1"/>
  <c r="G1036" i="1"/>
  <c r="F1031" i="3" s="1"/>
  <c r="E1030" i="4" s="1"/>
  <c r="B1037" i="1"/>
  <c r="A1032" i="3" s="1"/>
  <c r="B1032" i="3" s="1"/>
  <c r="C1032" i="3" s="1"/>
  <c r="B1031" i="4" s="1"/>
  <c r="C1037" i="1"/>
  <c r="D1037" i="1"/>
  <c r="F1037" i="1"/>
  <c r="G1037" i="1"/>
  <c r="F1032" i="3" s="1"/>
  <c r="E1031" i="4" s="1"/>
  <c r="B1038" i="1"/>
  <c r="A1033" i="3" s="1"/>
  <c r="B1033" i="3" s="1"/>
  <c r="C1033" i="3" s="1"/>
  <c r="B1032" i="4" s="1"/>
  <c r="C1038" i="1"/>
  <c r="D1038" i="1"/>
  <c r="F1038" i="1"/>
  <c r="G1038" i="1"/>
  <c r="F1033" i="3" s="1"/>
  <c r="E1032" i="4" s="1"/>
  <c r="B1039" i="1"/>
  <c r="A1034" i="3" s="1"/>
  <c r="B1034" i="3" s="1"/>
  <c r="C1034" i="3" s="1"/>
  <c r="B1033" i="4" s="1"/>
  <c r="C1039" i="1"/>
  <c r="D1039" i="1"/>
  <c r="D1034" i="3"/>
  <c r="C1033" i="4" s="1"/>
  <c r="F1039" i="1"/>
  <c r="G1039" i="1"/>
  <c r="F1034" i="3" s="1"/>
  <c r="E1033" i="4" s="1"/>
  <c r="B1040" i="1"/>
  <c r="A1035" i="3" s="1"/>
  <c r="B1035" i="3" s="1"/>
  <c r="C1035" i="3" s="1"/>
  <c r="B1034" i="4" s="1"/>
  <c r="C1040" i="1"/>
  <c r="D1040" i="1"/>
  <c r="F1040" i="1"/>
  <c r="G1040" i="1"/>
  <c r="F1035" i="3" s="1"/>
  <c r="E1034" i="4" s="1"/>
  <c r="B1041" i="1"/>
  <c r="A1036" i="3" s="1"/>
  <c r="B1036" i="3" s="1"/>
  <c r="C1036" i="3" s="1"/>
  <c r="B1035" i="4" s="1"/>
  <c r="C1041" i="1"/>
  <c r="D1041" i="1"/>
  <c r="F1041" i="1"/>
  <c r="G1041" i="1"/>
  <c r="F1036" i="3" s="1"/>
  <c r="E1035" i="4" s="1"/>
  <c r="B1042" i="1"/>
  <c r="A1037" i="3" s="1"/>
  <c r="B1037" i="3" s="1"/>
  <c r="C1037" i="3" s="1"/>
  <c r="B1036" i="4" s="1"/>
  <c r="C1042" i="1"/>
  <c r="D1042" i="1"/>
  <c r="F1042" i="1"/>
  <c r="G1042" i="1"/>
  <c r="F1037" i="3" s="1"/>
  <c r="E1036" i="4" s="1"/>
  <c r="B1043" i="1"/>
  <c r="A1038" i="3" s="1"/>
  <c r="B1038" i="3" s="1"/>
  <c r="C1038" i="3" s="1"/>
  <c r="B1037" i="4" s="1"/>
  <c r="C1043" i="1"/>
  <c r="D1043" i="1"/>
  <c r="F1043" i="1"/>
  <c r="G1043" i="1"/>
  <c r="F1038" i="3" s="1"/>
  <c r="E1037" i="4" s="1"/>
  <c r="B1044" i="1"/>
  <c r="A1039" i="3" s="1"/>
  <c r="B1039" i="3" s="1"/>
  <c r="C1039" i="3" s="1"/>
  <c r="B1038" i="4" s="1"/>
  <c r="C1044" i="1"/>
  <c r="D1044" i="1"/>
  <c r="F1044" i="1"/>
  <c r="G1044" i="1"/>
  <c r="F1039" i="3" s="1"/>
  <c r="E1038" i="4" s="1"/>
  <c r="B1045" i="1"/>
  <c r="A1040" i="3" s="1"/>
  <c r="B1040" i="3" s="1"/>
  <c r="C1040" i="3" s="1"/>
  <c r="B1039" i="4" s="1"/>
  <c r="C1045" i="1"/>
  <c r="D1045" i="1"/>
  <c r="F1045" i="1"/>
  <c r="G1045" i="1"/>
  <c r="F1040" i="3" s="1"/>
  <c r="E1039" i="4" s="1"/>
  <c r="B1046" i="1"/>
  <c r="A1041" i="3" s="1"/>
  <c r="B1041" i="3" s="1"/>
  <c r="C1041" i="3" s="1"/>
  <c r="B1040" i="4" s="1"/>
  <c r="C1046" i="1"/>
  <c r="D1046" i="1"/>
  <c r="F1046" i="1"/>
  <c r="G1046" i="1"/>
  <c r="F1041" i="3" s="1"/>
  <c r="E1040" i="4" s="1"/>
  <c r="B1047" i="1"/>
  <c r="A1042" i="3" s="1"/>
  <c r="B1042" i="3" s="1"/>
  <c r="C1042" i="3" s="1"/>
  <c r="B1041" i="4" s="1"/>
  <c r="C1047" i="1"/>
  <c r="D1047" i="1"/>
  <c r="F1047" i="1"/>
  <c r="G1047" i="1"/>
  <c r="F1042" i="3" s="1"/>
  <c r="E1041" i="4" s="1"/>
  <c r="B1048" i="1"/>
  <c r="A1043" i="3" s="1"/>
  <c r="B1043" i="3" s="1"/>
  <c r="C1043" i="3" s="1"/>
  <c r="B1042" i="4" s="1"/>
  <c r="C1048" i="1"/>
  <c r="D1048" i="1"/>
  <c r="F1048" i="1"/>
  <c r="G1048" i="1"/>
  <c r="F1043" i="3" s="1"/>
  <c r="E1042" i="4" s="1"/>
  <c r="B1049" i="1"/>
  <c r="A1044" i="3" s="1"/>
  <c r="B1044" i="3" s="1"/>
  <c r="C1044" i="3" s="1"/>
  <c r="B1043" i="4" s="1"/>
  <c r="C1049" i="1"/>
  <c r="D1049" i="1"/>
  <c r="F1049" i="1"/>
  <c r="G1049" i="1"/>
  <c r="F1044" i="3" s="1"/>
  <c r="E1043" i="4" s="1"/>
  <c r="B1050" i="1"/>
  <c r="A1045" i="3" s="1"/>
  <c r="B1045" i="3" s="1"/>
  <c r="C1045" i="3" s="1"/>
  <c r="B1044" i="4" s="1"/>
  <c r="C1050" i="1"/>
  <c r="D1050" i="1"/>
  <c r="F1050" i="1"/>
  <c r="G1050" i="1"/>
  <c r="F1045" i="3" s="1"/>
  <c r="E1044" i="4" s="1"/>
  <c r="B1051" i="1"/>
  <c r="A1046" i="3" s="1"/>
  <c r="B1046" i="3" s="1"/>
  <c r="C1046" i="3" s="1"/>
  <c r="B1045" i="4" s="1"/>
  <c r="C1051" i="1"/>
  <c r="D1051" i="1"/>
  <c r="F1051" i="1"/>
  <c r="G1051" i="1"/>
  <c r="F1046" i="3" s="1"/>
  <c r="E1045" i="4" s="1"/>
  <c r="B1052" i="1"/>
  <c r="A1047" i="3" s="1"/>
  <c r="B1047" i="3" s="1"/>
  <c r="C1047" i="3" s="1"/>
  <c r="B1046" i="4" s="1"/>
  <c r="C1052" i="1"/>
  <c r="D1052" i="1"/>
  <c r="F1052" i="1"/>
  <c r="G1052" i="1"/>
  <c r="F1047" i="3" s="1"/>
  <c r="E1046" i="4" s="1"/>
  <c r="B1053" i="1"/>
  <c r="A1048" i="3" s="1"/>
  <c r="B1048" i="3" s="1"/>
  <c r="C1048" i="3" s="1"/>
  <c r="B1047" i="4" s="1"/>
  <c r="C1053" i="1"/>
  <c r="D1053" i="1"/>
  <c r="F1053" i="1"/>
  <c r="G1053" i="1"/>
  <c r="F1048" i="3" s="1"/>
  <c r="E1047" i="4" s="1"/>
  <c r="B1054" i="1"/>
  <c r="A1049" i="3" s="1"/>
  <c r="B1049" i="3" s="1"/>
  <c r="C1049" i="3" s="1"/>
  <c r="B1048" i="4" s="1"/>
  <c r="C1054" i="1"/>
  <c r="D1054" i="1"/>
  <c r="F1054" i="1"/>
  <c r="G1054" i="1"/>
  <c r="F1049" i="3" s="1"/>
  <c r="E1048" i="4" s="1"/>
  <c r="B1055" i="1"/>
  <c r="A1050" i="3" s="1"/>
  <c r="B1050" i="3" s="1"/>
  <c r="C1050" i="3" s="1"/>
  <c r="B1049" i="4" s="1"/>
  <c r="C1055" i="1"/>
  <c r="D1055" i="1"/>
  <c r="F1055" i="1"/>
  <c r="G1055" i="1"/>
  <c r="F1050" i="3" s="1"/>
  <c r="E1049" i="4" s="1"/>
  <c r="B1056" i="1"/>
  <c r="A1051" i="3" s="1"/>
  <c r="B1051" i="3" s="1"/>
  <c r="C1051" i="3" s="1"/>
  <c r="B1050" i="4" s="1"/>
  <c r="C1056" i="1"/>
  <c r="D1056" i="1"/>
  <c r="F1056" i="1"/>
  <c r="G1056" i="1"/>
  <c r="F1051" i="3" s="1"/>
  <c r="E1050" i="4" s="1"/>
  <c r="B1057" i="1"/>
  <c r="A1052" i="3" s="1"/>
  <c r="B1052" i="3" s="1"/>
  <c r="C1052" i="3" s="1"/>
  <c r="B1051" i="4" s="1"/>
  <c r="C1057" i="1"/>
  <c r="D1057" i="1"/>
  <c r="F1057" i="1"/>
  <c r="G1057" i="1"/>
  <c r="F1052" i="3" s="1"/>
  <c r="E1051" i="4" s="1"/>
  <c r="B1058" i="1"/>
  <c r="A1053" i="3" s="1"/>
  <c r="B1053" i="3" s="1"/>
  <c r="C1053" i="3" s="1"/>
  <c r="B1052" i="4" s="1"/>
  <c r="C1058" i="1"/>
  <c r="D1058" i="1"/>
  <c r="F1058" i="1"/>
  <c r="G1058" i="1"/>
  <c r="F1053" i="3" s="1"/>
  <c r="E1052" i="4" s="1"/>
  <c r="B1059" i="1"/>
  <c r="A1054" i="3" s="1"/>
  <c r="B1054" i="3" s="1"/>
  <c r="C1054" i="3" s="1"/>
  <c r="B1053" i="4" s="1"/>
  <c r="C1059" i="1"/>
  <c r="D1059" i="1"/>
  <c r="F1059" i="1"/>
  <c r="G1059" i="1"/>
  <c r="F1054" i="3" s="1"/>
  <c r="E1053" i="4" s="1"/>
  <c r="B1060" i="1"/>
  <c r="A1055" i="3" s="1"/>
  <c r="B1055" i="3" s="1"/>
  <c r="C1055" i="3" s="1"/>
  <c r="B1054" i="4" s="1"/>
  <c r="C1060" i="1"/>
  <c r="D1060" i="1"/>
  <c r="F1060" i="1"/>
  <c r="G1060" i="1"/>
  <c r="F1055" i="3" s="1"/>
  <c r="E1054" i="4" s="1"/>
  <c r="B1061" i="1"/>
  <c r="A1056" i="3" s="1"/>
  <c r="B1056" i="3" s="1"/>
  <c r="C1056" i="3" s="1"/>
  <c r="B1055" i="4" s="1"/>
  <c r="C1061" i="1"/>
  <c r="D1061" i="1"/>
  <c r="F1061" i="1"/>
  <c r="G1061" i="1"/>
  <c r="F1056" i="3" s="1"/>
  <c r="E1055" i="4" s="1"/>
  <c r="B1062" i="1"/>
  <c r="A1057" i="3" s="1"/>
  <c r="B1057" i="3" s="1"/>
  <c r="C1057" i="3" s="1"/>
  <c r="B1056" i="4" s="1"/>
  <c r="C1062" i="1"/>
  <c r="D1062" i="1"/>
  <c r="F1062" i="1"/>
  <c r="G1062" i="1"/>
  <c r="F1057" i="3" s="1"/>
  <c r="E1056" i="4" s="1"/>
  <c r="B1063" i="1"/>
  <c r="A1058" i="3" s="1"/>
  <c r="B1058" i="3" s="1"/>
  <c r="C1058" i="3" s="1"/>
  <c r="B1057" i="4" s="1"/>
  <c r="C1063" i="1"/>
  <c r="D1063" i="1"/>
  <c r="F1063" i="1"/>
  <c r="G1063" i="1"/>
  <c r="E1058" i="3" s="1"/>
  <c r="D1057" i="4" s="1"/>
  <c r="B1064" i="1"/>
  <c r="A1059" i="3" s="1"/>
  <c r="B1059" i="3" s="1"/>
  <c r="C1059" i="3" s="1"/>
  <c r="B1058" i="4" s="1"/>
  <c r="C1064" i="1"/>
  <c r="D1064" i="1"/>
  <c r="F1064" i="1"/>
  <c r="G1064" i="1"/>
  <c r="E1059" i="3" s="1"/>
  <c r="D1058" i="4" s="1"/>
  <c r="B1065" i="1"/>
  <c r="A1060" i="3" s="1"/>
  <c r="B1060" i="3" s="1"/>
  <c r="C1060" i="3" s="1"/>
  <c r="B1059" i="4" s="1"/>
  <c r="C1065" i="1"/>
  <c r="D1065" i="1"/>
  <c r="F1065" i="1"/>
  <c r="G1065" i="1"/>
  <c r="E1060" i="3" s="1"/>
  <c r="D1059" i="4" s="1"/>
  <c r="B1066" i="1"/>
  <c r="A1061" i="3" s="1"/>
  <c r="B1061" i="3" s="1"/>
  <c r="C1061" i="3" s="1"/>
  <c r="B1060" i="4" s="1"/>
  <c r="C1066" i="1"/>
  <c r="D1066" i="1"/>
  <c r="F1066" i="1"/>
  <c r="G1066" i="1"/>
  <c r="E1061" i="3" s="1"/>
  <c r="D1060" i="4" s="1"/>
  <c r="B1067" i="1"/>
  <c r="A1062" i="3" s="1"/>
  <c r="B1062" i="3" s="1"/>
  <c r="C1062" i="3" s="1"/>
  <c r="B1061" i="4" s="1"/>
  <c r="C1067" i="1"/>
  <c r="D1067" i="1"/>
  <c r="F1067" i="1"/>
  <c r="G1067" i="1"/>
  <c r="E1062" i="3" s="1"/>
  <c r="D1061" i="4" s="1"/>
  <c r="B1068" i="1"/>
  <c r="A1063" i="3" s="1"/>
  <c r="B1063" i="3" s="1"/>
  <c r="C1063" i="3" s="1"/>
  <c r="B1062" i="4" s="1"/>
  <c r="C1068" i="1"/>
  <c r="D1068" i="1"/>
  <c r="F1068" i="1"/>
  <c r="G1068" i="1"/>
  <c r="E1063" i="3" s="1"/>
  <c r="D1062" i="4" s="1"/>
  <c r="B1069" i="1"/>
  <c r="A1064" i="3" s="1"/>
  <c r="B1064" i="3" s="1"/>
  <c r="C1064" i="3" s="1"/>
  <c r="B1063" i="4" s="1"/>
  <c r="C1069" i="1"/>
  <c r="D1069" i="1"/>
  <c r="F1069" i="1"/>
  <c r="G1069" i="1"/>
  <c r="E1064" i="3" s="1"/>
  <c r="D1063" i="4" s="1"/>
  <c r="B1070" i="1"/>
  <c r="A1065" i="3" s="1"/>
  <c r="B1065" i="3" s="1"/>
  <c r="C1065" i="3" s="1"/>
  <c r="B1064" i="4" s="1"/>
  <c r="C1070" i="1"/>
  <c r="D1070" i="1"/>
  <c r="F1070" i="1"/>
  <c r="G1070" i="1"/>
  <c r="E1065" i="3" s="1"/>
  <c r="D1064" i="4" s="1"/>
  <c r="B1071" i="1"/>
  <c r="A1066" i="3" s="1"/>
  <c r="B1066" i="3" s="1"/>
  <c r="C1066" i="3" s="1"/>
  <c r="B1065" i="4" s="1"/>
  <c r="C1071" i="1"/>
  <c r="D1071" i="1"/>
  <c r="F1071" i="1"/>
  <c r="G1071" i="1"/>
  <c r="E1066" i="3" s="1"/>
  <c r="D1065" i="4" s="1"/>
  <c r="B1072" i="1"/>
  <c r="A1067" i="3" s="1"/>
  <c r="B1067" i="3" s="1"/>
  <c r="C1067" i="3" s="1"/>
  <c r="B1066" i="4" s="1"/>
  <c r="C1072" i="1"/>
  <c r="D1072" i="1"/>
  <c r="F1072" i="1"/>
  <c r="G1072" i="1"/>
  <c r="E1067" i="3" s="1"/>
  <c r="D1066" i="4" s="1"/>
  <c r="B1073" i="1"/>
  <c r="A1068" i="3" s="1"/>
  <c r="B1068" i="3" s="1"/>
  <c r="C1068" i="3" s="1"/>
  <c r="B1067" i="4" s="1"/>
  <c r="C1073" i="1"/>
  <c r="D1073" i="1"/>
  <c r="F1073" i="1"/>
  <c r="G1073" i="1"/>
  <c r="E1068" i="3" s="1"/>
  <c r="D1067" i="4" s="1"/>
  <c r="B1074" i="1"/>
  <c r="A1069" i="3" s="1"/>
  <c r="B1069" i="3" s="1"/>
  <c r="C1069" i="3" s="1"/>
  <c r="B1068" i="4" s="1"/>
  <c r="C1074" i="1"/>
  <c r="D1074" i="1"/>
  <c r="F1074" i="1"/>
  <c r="G1074" i="1"/>
  <c r="E1069" i="3" s="1"/>
  <c r="D1068" i="4" s="1"/>
  <c r="B1075" i="1"/>
  <c r="A1070" i="3" s="1"/>
  <c r="B1070" i="3" s="1"/>
  <c r="C1070" i="3" s="1"/>
  <c r="B1069" i="4" s="1"/>
  <c r="C1075" i="1"/>
  <c r="D1075" i="1"/>
  <c r="F1075" i="1"/>
  <c r="G1075" i="1"/>
  <c r="E1070" i="3" s="1"/>
  <c r="D1069" i="4" s="1"/>
  <c r="B1076" i="1"/>
  <c r="A1071" i="3" s="1"/>
  <c r="B1071" i="3" s="1"/>
  <c r="C1071" i="3" s="1"/>
  <c r="B1070" i="4" s="1"/>
  <c r="C1076" i="1"/>
  <c r="D1076" i="1"/>
  <c r="F1076" i="1"/>
  <c r="G1076" i="1"/>
  <c r="E1071" i="3" s="1"/>
  <c r="D1070" i="4" s="1"/>
  <c r="B1077" i="1"/>
  <c r="A1072" i="3" s="1"/>
  <c r="B1072" i="3" s="1"/>
  <c r="C1072" i="3" s="1"/>
  <c r="B1071" i="4" s="1"/>
  <c r="C1077" i="1"/>
  <c r="D1077" i="1"/>
  <c r="F1077" i="1"/>
  <c r="G1077" i="1"/>
  <c r="E1072" i="3" s="1"/>
  <c r="D1071" i="4" s="1"/>
  <c r="B1078" i="1"/>
  <c r="A1073" i="3" s="1"/>
  <c r="B1073" i="3" s="1"/>
  <c r="C1073" i="3" s="1"/>
  <c r="B1072" i="4" s="1"/>
  <c r="C1078" i="1"/>
  <c r="D1078" i="1"/>
  <c r="F1078" i="1"/>
  <c r="G1078" i="1"/>
  <c r="E1073" i="3" s="1"/>
  <c r="D1072" i="4" s="1"/>
  <c r="B1079" i="1"/>
  <c r="A1074" i="3" s="1"/>
  <c r="B1074" i="3" s="1"/>
  <c r="C1074" i="3" s="1"/>
  <c r="B1073" i="4" s="1"/>
  <c r="C1079" i="1"/>
  <c r="D1079" i="1"/>
  <c r="F1079" i="1"/>
  <c r="G1079" i="1"/>
  <c r="E1074" i="3" s="1"/>
  <c r="D1073" i="4" s="1"/>
  <c r="B1080" i="1"/>
  <c r="A1075" i="3" s="1"/>
  <c r="B1075" i="3" s="1"/>
  <c r="C1075" i="3" s="1"/>
  <c r="B1074" i="4" s="1"/>
  <c r="C1080" i="1"/>
  <c r="D1080" i="1"/>
  <c r="F1080" i="1"/>
  <c r="G1080" i="1"/>
  <c r="E1075" i="3" s="1"/>
  <c r="D1074" i="4" s="1"/>
  <c r="B1081" i="1"/>
  <c r="A1076" i="3" s="1"/>
  <c r="B1076" i="3" s="1"/>
  <c r="C1076" i="3" s="1"/>
  <c r="B1075" i="4" s="1"/>
  <c r="C1081" i="1"/>
  <c r="D1081" i="1"/>
  <c r="F1081" i="1"/>
  <c r="G1081" i="1"/>
  <c r="E1076" i="3" s="1"/>
  <c r="D1075" i="4" s="1"/>
  <c r="B1082" i="1"/>
  <c r="A1077" i="3" s="1"/>
  <c r="B1077" i="3" s="1"/>
  <c r="C1077" i="3" s="1"/>
  <c r="B1076" i="4" s="1"/>
  <c r="C1082" i="1"/>
  <c r="D1082" i="1"/>
  <c r="F1082" i="1"/>
  <c r="G1082" i="1"/>
  <c r="E1077" i="3" s="1"/>
  <c r="D1076" i="4" s="1"/>
  <c r="B1083" i="1"/>
  <c r="A1078" i="3" s="1"/>
  <c r="B1078" i="3" s="1"/>
  <c r="C1078" i="3" s="1"/>
  <c r="B1077" i="4" s="1"/>
  <c r="C1083" i="1"/>
  <c r="D1083" i="1"/>
  <c r="F1083" i="1"/>
  <c r="G1083" i="1"/>
  <c r="E1078" i="3" s="1"/>
  <c r="D1077" i="4" s="1"/>
  <c r="B1084" i="1"/>
  <c r="A1079" i="3" s="1"/>
  <c r="B1079" i="3" s="1"/>
  <c r="C1079" i="3" s="1"/>
  <c r="B1078" i="4" s="1"/>
  <c r="C1084" i="1"/>
  <c r="D1084" i="1"/>
  <c r="F1084" i="1"/>
  <c r="G1084" i="1"/>
  <c r="E1079" i="3" s="1"/>
  <c r="D1078" i="4" s="1"/>
  <c r="B1085" i="1"/>
  <c r="A1080" i="3" s="1"/>
  <c r="B1080" i="3" s="1"/>
  <c r="C1080" i="3" s="1"/>
  <c r="B1079" i="4" s="1"/>
  <c r="C1085" i="1"/>
  <c r="D1085" i="1"/>
  <c r="F1085" i="1"/>
  <c r="G1085" i="1"/>
  <c r="E1080" i="3" s="1"/>
  <c r="D1079" i="4" s="1"/>
  <c r="B1086" i="1"/>
  <c r="A1081" i="3" s="1"/>
  <c r="B1081" i="3" s="1"/>
  <c r="C1081" i="3" s="1"/>
  <c r="B1080" i="4" s="1"/>
  <c r="C1086" i="1"/>
  <c r="D1086" i="1"/>
  <c r="F1086" i="1"/>
  <c r="G1086" i="1"/>
  <c r="E1081" i="3" s="1"/>
  <c r="D1080" i="4" s="1"/>
  <c r="B1087" i="1"/>
  <c r="A1082" i="3" s="1"/>
  <c r="B1082" i="3" s="1"/>
  <c r="C1082" i="3" s="1"/>
  <c r="B1081" i="4" s="1"/>
  <c r="C1087" i="1"/>
  <c r="D1087" i="1"/>
  <c r="F1087" i="1"/>
  <c r="G1087" i="1"/>
  <c r="E1082" i="3" s="1"/>
  <c r="D1081" i="4" s="1"/>
  <c r="B1088" i="1"/>
  <c r="A1083" i="3" s="1"/>
  <c r="B1083" i="3" s="1"/>
  <c r="C1083" i="3" s="1"/>
  <c r="B1082" i="4" s="1"/>
  <c r="C1088" i="1"/>
  <c r="D1088" i="1"/>
  <c r="F1088" i="1"/>
  <c r="G1088" i="1"/>
  <c r="E1083" i="3" s="1"/>
  <c r="D1082" i="4" s="1"/>
  <c r="B1089" i="1"/>
  <c r="A1084" i="3" s="1"/>
  <c r="B1084" i="3" s="1"/>
  <c r="C1084" i="3" s="1"/>
  <c r="B1083" i="4" s="1"/>
  <c r="C1089" i="1"/>
  <c r="D1089" i="1"/>
  <c r="F1089" i="1"/>
  <c r="G1089" i="1"/>
  <c r="E1084" i="3" s="1"/>
  <c r="D1083" i="4" s="1"/>
  <c r="B1090" i="1"/>
  <c r="A1085" i="3" s="1"/>
  <c r="B1085" i="3" s="1"/>
  <c r="C1085" i="3" s="1"/>
  <c r="B1084" i="4" s="1"/>
  <c r="C1090" i="1"/>
  <c r="D1090" i="1"/>
  <c r="F1090" i="1"/>
  <c r="G1090" i="1"/>
  <c r="E1085" i="3" s="1"/>
  <c r="D1084" i="4" s="1"/>
  <c r="B1091" i="1"/>
  <c r="A1086" i="3" s="1"/>
  <c r="B1086" i="3" s="1"/>
  <c r="C1086" i="3" s="1"/>
  <c r="B1085" i="4" s="1"/>
  <c r="C1091" i="1"/>
  <c r="D1091" i="1"/>
  <c r="F1091" i="1"/>
  <c r="G1091" i="1"/>
  <c r="E1086" i="3" s="1"/>
  <c r="D1085" i="4" s="1"/>
  <c r="B1092" i="1"/>
  <c r="A1087" i="3" s="1"/>
  <c r="B1087" i="3" s="1"/>
  <c r="C1087" i="3" s="1"/>
  <c r="B1086" i="4" s="1"/>
  <c r="C1092" i="1"/>
  <c r="D1092" i="1"/>
  <c r="F1092" i="1"/>
  <c r="G1092" i="1"/>
  <c r="E1087" i="3" s="1"/>
  <c r="D1086" i="4" s="1"/>
  <c r="B1093" i="1"/>
  <c r="A1088" i="3" s="1"/>
  <c r="B1088" i="3" s="1"/>
  <c r="C1088" i="3" s="1"/>
  <c r="B1087" i="4" s="1"/>
  <c r="C1093" i="1"/>
  <c r="D1093" i="1"/>
  <c r="F1093" i="1"/>
  <c r="G1093" i="1"/>
  <c r="E1088" i="3" s="1"/>
  <c r="D1087" i="4" s="1"/>
  <c r="B1094" i="1"/>
  <c r="A1089" i="3" s="1"/>
  <c r="B1089" i="3" s="1"/>
  <c r="C1089" i="3" s="1"/>
  <c r="B1088" i="4" s="1"/>
  <c r="C1094" i="1"/>
  <c r="D1094" i="1"/>
  <c r="F1094" i="1"/>
  <c r="G1094" i="1"/>
  <c r="E1089" i="3" s="1"/>
  <c r="D1088" i="4" s="1"/>
  <c r="B1095" i="1"/>
  <c r="A1090" i="3" s="1"/>
  <c r="B1090" i="3" s="1"/>
  <c r="C1090" i="3" s="1"/>
  <c r="B1089" i="4" s="1"/>
  <c r="C1095" i="1"/>
  <c r="D1095" i="1"/>
  <c r="F1095" i="1"/>
  <c r="G1095" i="1"/>
  <c r="E1090" i="3" s="1"/>
  <c r="D1089" i="4" s="1"/>
  <c r="B1096" i="1"/>
  <c r="A1091" i="3" s="1"/>
  <c r="B1091" i="3" s="1"/>
  <c r="C1091" i="3" s="1"/>
  <c r="B1090" i="4" s="1"/>
  <c r="C1096" i="1"/>
  <c r="D1096" i="1"/>
  <c r="F1096" i="1"/>
  <c r="G1096" i="1"/>
  <c r="E1091" i="3" s="1"/>
  <c r="D1090" i="4" s="1"/>
  <c r="B1097" i="1"/>
  <c r="A1092" i="3" s="1"/>
  <c r="B1092" i="3" s="1"/>
  <c r="C1092" i="3" s="1"/>
  <c r="B1091" i="4" s="1"/>
  <c r="C1097" i="1"/>
  <c r="D1097" i="1"/>
  <c r="F1097" i="1"/>
  <c r="G1097" i="1"/>
  <c r="E1092" i="3" s="1"/>
  <c r="D1091" i="4" s="1"/>
  <c r="B1098" i="1"/>
  <c r="A1093" i="3" s="1"/>
  <c r="B1093" i="3" s="1"/>
  <c r="C1093" i="3" s="1"/>
  <c r="B1092" i="4" s="1"/>
  <c r="C1098" i="1"/>
  <c r="D1098" i="1"/>
  <c r="F1098" i="1"/>
  <c r="G1098" i="1"/>
  <c r="E1093" i="3" s="1"/>
  <c r="D1092" i="4" s="1"/>
  <c r="B1099" i="1"/>
  <c r="A1094" i="3" s="1"/>
  <c r="B1094" i="3" s="1"/>
  <c r="C1094" i="3" s="1"/>
  <c r="B1093" i="4" s="1"/>
  <c r="C1099" i="1"/>
  <c r="D1099" i="1"/>
  <c r="F1099" i="1"/>
  <c r="G1099" i="1"/>
  <c r="E1094" i="3" s="1"/>
  <c r="D1093" i="4" s="1"/>
  <c r="B1100" i="1"/>
  <c r="A1095" i="3" s="1"/>
  <c r="B1095" i="3" s="1"/>
  <c r="C1095" i="3" s="1"/>
  <c r="B1094" i="4" s="1"/>
  <c r="C1100" i="1"/>
  <c r="D1100" i="1"/>
  <c r="F1100" i="1"/>
  <c r="G1100" i="1"/>
  <c r="E1095" i="3" s="1"/>
  <c r="D1094" i="4" s="1"/>
  <c r="B1101" i="1"/>
  <c r="A1096" i="3" s="1"/>
  <c r="B1096" i="3" s="1"/>
  <c r="C1096" i="3" s="1"/>
  <c r="B1095" i="4" s="1"/>
  <c r="C1101" i="1"/>
  <c r="D1101" i="1"/>
  <c r="F1101" i="1"/>
  <c r="G1101" i="1"/>
  <c r="E1096" i="3" s="1"/>
  <c r="D1095" i="4" s="1"/>
  <c r="B1102" i="1"/>
  <c r="A1097" i="3" s="1"/>
  <c r="B1097" i="3" s="1"/>
  <c r="C1097" i="3" s="1"/>
  <c r="B1096" i="4" s="1"/>
  <c r="C1102" i="1"/>
  <c r="D1102" i="1"/>
  <c r="F1102" i="1"/>
  <c r="G1102" i="1"/>
  <c r="E1097" i="3" s="1"/>
  <c r="D1096" i="4" s="1"/>
  <c r="B1103" i="1"/>
  <c r="A1098" i="3" s="1"/>
  <c r="B1098" i="3" s="1"/>
  <c r="C1098" i="3" s="1"/>
  <c r="B1097" i="4" s="1"/>
  <c r="C1103" i="1"/>
  <c r="D1103" i="1"/>
  <c r="D1098" i="3"/>
  <c r="C1097" i="4" s="1"/>
  <c r="F1103" i="1"/>
  <c r="G1103" i="1"/>
  <c r="E1098" i="3" s="1"/>
  <c r="D1097" i="4" s="1"/>
  <c r="B1104" i="1"/>
  <c r="A1099" i="3" s="1"/>
  <c r="B1099" i="3" s="1"/>
  <c r="C1099" i="3" s="1"/>
  <c r="B1098" i="4" s="1"/>
  <c r="C1104" i="1"/>
  <c r="D1104" i="1"/>
  <c r="F1104" i="1"/>
  <c r="G1104" i="1"/>
  <c r="E1099" i="3" s="1"/>
  <c r="D1098" i="4" s="1"/>
  <c r="B1105" i="1"/>
  <c r="A1100" i="3" s="1"/>
  <c r="B1100" i="3" s="1"/>
  <c r="C1100" i="3" s="1"/>
  <c r="B1099" i="4" s="1"/>
  <c r="C1105" i="1"/>
  <c r="D1105" i="1"/>
  <c r="F1105" i="1"/>
  <c r="G1105" i="1"/>
  <c r="E1100" i="3" s="1"/>
  <c r="D1099" i="4" s="1"/>
  <c r="B1106" i="1"/>
  <c r="A1101" i="3" s="1"/>
  <c r="B1101" i="3" s="1"/>
  <c r="C1101" i="3" s="1"/>
  <c r="B1100" i="4" s="1"/>
  <c r="C1106" i="1"/>
  <c r="D1106" i="1"/>
  <c r="F1106" i="1"/>
  <c r="G1106" i="1"/>
  <c r="E1101" i="3" s="1"/>
  <c r="D1100" i="4" s="1"/>
  <c r="B1107" i="1"/>
  <c r="A1102" i="3" s="1"/>
  <c r="B1102" i="3" s="1"/>
  <c r="C1102" i="3" s="1"/>
  <c r="B1101" i="4" s="1"/>
  <c r="C1107" i="1"/>
  <c r="D1107" i="1"/>
  <c r="F1107" i="1"/>
  <c r="G1107" i="1"/>
  <c r="E1102" i="3" s="1"/>
  <c r="D1101" i="4" s="1"/>
  <c r="B1108" i="1"/>
  <c r="A1103" i="3" s="1"/>
  <c r="B1103" i="3" s="1"/>
  <c r="C1103" i="3" s="1"/>
  <c r="B1102" i="4" s="1"/>
  <c r="C1108" i="1"/>
  <c r="D1108" i="1"/>
  <c r="F1108" i="1"/>
  <c r="G1108" i="1"/>
  <c r="E1103" i="3" s="1"/>
  <c r="D1102" i="4" s="1"/>
  <c r="B1109" i="1"/>
  <c r="A1104" i="3" s="1"/>
  <c r="B1104" i="3" s="1"/>
  <c r="C1104" i="3" s="1"/>
  <c r="B1103" i="4" s="1"/>
  <c r="C1109" i="1"/>
  <c r="D1109" i="1"/>
  <c r="F1109" i="1"/>
  <c r="G1109" i="1"/>
  <c r="E1104" i="3" s="1"/>
  <c r="D1103" i="4" s="1"/>
  <c r="B1110" i="1"/>
  <c r="A1105" i="3" s="1"/>
  <c r="B1105" i="3" s="1"/>
  <c r="C1105" i="3" s="1"/>
  <c r="B1104" i="4" s="1"/>
  <c r="C1110" i="1"/>
  <c r="D1110" i="1"/>
  <c r="F1110" i="1"/>
  <c r="G1110" i="1"/>
  <c r="E1105" i="3" s="1"/>
  <c r="D1104" i="4" s="1"/>
  <c r="B1111" i="1"/>
  <c r="A1106" i="3" s="1"/>
  <c r="B1106" i="3" s="1"/>
  <c r="C1106" i="3" s="1"/>
  <c r="B1105" i="4" s="1"/>
  <c r="C1111" i="1"/>
  <c r="D1111" i="1"/>
  <c r="F1111" i="1"/>
  <c r="G1111" i="1"/>
  <c r="E1106" i="3" s="1"/>
  <c r="D1105" i="4" s="1"/>
  <c r="B1112" i="1"/>
  <c r="A1107" i="3" s="1"/>
  <c r="B1107" i="3" s="1"/>
  <c r="C1107" i="3" s="1"/>
  <c r="B1106" i="4" s="1"/>
  <c r="C1112" i="1"/>
  <c r="D1112" i="1"/>
  <c r="F1112" i="1"/>
  <c r="G1112" i="1"/>
  <c r="E1107" i="3" s="1"/>
  <c r="D1106" i="4" s="1"/>
  <c r="B1113" i="1"/>
  <c r="A1108" i="3" s="1"/>
  <c r="B1108" i="3" s="1"/>
  <c r="C1108" i="3" s="1"/>
  <c r="B1107" i="4" s="1"/>
  <c r="C1113" i="1"/>
  <c r="D1113" i="1"/>
  <c r="F1113" i="1"/>
  <c r="G1113" i="1"/>
  <c r="E1108" i="3" s="1"/>
  <c r="D1107" i="4" s="1"/>
  <c r="B1114" i="1"/>
  <c r="A1109" i="3" s="1"/>
  <c r="B1109" i="3" s="1"/>
  <c r="C1109" i="3" s="1"/>
  <c r="B1108" i="4" s="1"/>
  <c r="C1114" i="1"/>
  <c r="D1114" i="1"/>
  <c r="F1114" i="1"/>
  <c r="G1114" i="1"/>
  <c r="E1109" i="3" s="1"/>
  <c r="D1108" i="4" s="1"/>
  <c r="B1115" i="1"/>
  <c r="A1110" i="3" s="1"/>
  <c r="B1110" i="3" s="1"/>
  <c r="C1110" i="3" s="1"/>
  <c r="B1109" i="4" s="1"/>
  <c r="C1115" i="1"/>
  <c r="D1115" i="1"/>
  <c r="F1115" i="1"/>
  <c r="G1115" i="1"/>
  <c r="E1110" i="3" s="1"/>
  <c r="D1109" i="4" s="1"/>
  <c r="B1116" i="1"/>
  <c r="A1111" i="3" s="1"/>
  <c r="B1111" i="3" s="1"/>
  <c r="C1111" i="3" s="1"/>
  <c r="B1110" i="4" s="1"/>
  <c r="C1116" i="1"/>
  <c r="D1116" i="1"/>
  <c r="F1116" i="1"/>
  <c r="G1116" i="1"/>
  <c r="E1111" i="3" s="1"/>
  <c r="D1110" i="4" s="1"/>
  <c r="B1117" i="1"/>
  <c r="A1112" i="3" s="1"/>
  <c r="B1112" i="3" s="1"/>
  <c r="C1112" i="3" s="1"/>
  <c r="B1111" i="4" s="1"/>
  <c r="C1117" i="1"/>
  <c r="D1117" i="1"/>
  <c r="F1117" i="1"/>
  <c r="G1117" i="1"/>
  <c r="E1112" i="3" s="1"/>
  <c r="D1111" i="4" s="1"/>
  <c r="B1118" i="1"/>
  <c r="A1113" i="3" s="1"/>
  <c r="B1113" i="3" s="1"/>
  <c r="C1113" i="3" s="1"/>
  <c r="B1112" i="4" s="1"/>
  <c r="C1118" i="1"/>
  <c r="D1118" i="1"/>
  <c r="F1118" i="1"/>
  <c r="G1118" i="1"/>
  <c r="E1113" i="3" s="1"/>
  <c r="D1112" i="4" s="1"/>
  <c r="B1119" i="1"/>
  <c r="A1114" i="3" s="1"/>
  <c r="B1114" i="3" s="1"/>
  <c r="C1114" i="3" s="1"/>
  <c r="B1113" i="4" s="1"/>
  <c r="C1119" i="1"/>
  <c r="D1119" i="1"/>
  <c r="F1119" i="1"/>
  <c r="G1119" i="1"/>
  <c r="E1114" i="3" s="1"/>
  <c r="D1113" i="4" s="1"/>
  <c r="B1120" i="1"/>
  <c r="A1115" i="3" s="1"/>
  <c r="B1115" i="3" s="1"/>
  <c r="C1115" i="3" s="1"/>
  <c r="B1114" i="4" s="1"/>
  <c r="C1120" i="1"/>
  <c r="D1120" i="1"/>
  <c r="F1120" i="1"/>
  <c r="G1120" i="1"/>
  <c r="E1115" i="3" s="1"/>
  <c r="D1114" i="4" s="1"/>
  <c r="B1121" i="1"/>
  <c r="A1116" i="3" s="1"/>
  <c r="B1116" i="3" s="1"/>
  <c r="C1116" i="3" s="1"/>
  <c r="B1115" i="4" s="1"/>
  <c r="C1121" i="1"/>
  <c r="D1121" i="1"/>
  <c r="F1121" i="1"/>
  <c r="G1121" i="1"/>
  <c r="E1116" i="3" s="1"/>
  <c r="D1115" i="4" s="1"/>
  <c r="B1122" i="1"/>
  <c r="A1117" i="3" s="1"/>
  <c r="B1117" i="3" s="1"/>
  <c r="C1117" i="3" s="1"/>
  <c r="B1116" i="4" s="1"/>
  <c r="C1122" i="1"/>
  <c r="D1122" i="1"/>
  <c r="F1122" i="1"/>
  <c r="G1122" i="1"/>
  <c r="E1117" i="3" s="1"/>
  <c r="D1116" i="4" s="1"/>
  <c r="B1123" i="1"/>
  <c r="A1118" i="3" s="1"/>
  <c r="B1118" i="3" s="1"/>
  <c r="C1118" i="3" s="1"/>
  <c r="B1117" i="4" s="1"/>
  <c r="C1123" i="1"/>
  <c r="D1123" i="1"/>
  <c r="F1123" i="1"/>
  <c r="G1123" i="1"/>
  <c r="E1118" i="3" s="1"/>
  <c r="D1117" i="4" s="1"/>
  <c r="B1124" i="1"/>
  <c r="A1119" i="3" s="1"/>
  <c r="B1119" i="3" s="1"/>
  <c r="C1119" i="3" s="1"/>
  <c r="B1118" i="4" s="1"/>
  <c r="C1124" i="1"/>
  <c r="D1124" i="1"/>
  <c r="F1124" i="1"/>
  <c r="G1124" i="1"/>
  <c r="E1119" i="3" s="1"/>
  <c r="D1118" i="4" s="1"/>
  <c r="B1125" i="1"/>
  <c r="A1120" i="3" s="1"/>
  <c r="B1120" i="3" s="1"/>
  <c r="C1120" i="3" s="1"/>
  <c r="B1119" i="4" s="1"/>
  <c r="C1125" i="1"/>
  <c r="D1125" i="1"/>
  <c r="F1125" i="1"/>
  <c r="G1125" i="1"/>
  <c r="E1120" i="3" s="1"/>
  <c r="D1119" i="4" s="1"/>
  <c r="B1126" i="1"/>
  <c r="A1121" i="3" s="1"/>
  <c r="B1121" i="3" s="1"/>
  <c r="C1121" i="3" s="1"/>
  <c r="B1120" i="4" s="1"/>
  <c r="C1126" i="1"/>
  <c r="D1126" i="1"/>
  <c r="F1126" i="1"/>
  <c r="G1126" i="1"/>
  <c r="E1121" i="3" s="1"/>
  <c r="D1120" i="4" s="1"/>
  <c r="B1127" i="1"/>
  <c r="A1122" i="3" s="1"/>
  <c r="B1122" i="3" s="1"/>
  <c r="C1122" i="3" s="1"/>
  <c r="B1121" i="4" s="1"/>
  <c r="C1127" i="1"/>
  <c r="D1127" i="1"/>
  <c r="F1127" i="1"/>
  <c r="G1127" i="1"/>
  <c r="E1122" i="3" s="1"/>
  <c r="D1121" i="4" s="1"/>
  <c r="B1128" i="1"/>
  <c r="A1123" i="3" s="1"/>
  <c r="B1123" i="3" s="1"/>
  <c r="C1123" i="3" s="1"/>
  <c r="B1122" i="4" s="1"/>
  <c r="C1128" i="1"/>
  <c r="D1128" i="1"/>
  <c r="F1128" i="1"/>
  <c r="G1128" i="1"/>
  <c r="E1123" i="3" s="1"/>
  <c r="D1122" i="4" s="1"/>
  <c r="B1129" i="1"/>
  <c r="A1124" i="3" s="1"/>
  <c r="B1124" i="3" s="1"/>
  <c r="C1124" i="3" s="1"/>
  <c r="B1123" i="4" s="1"/>
  <c r="C1129" i="1"/>
  <c r="D1129" i="1"/>
  <c r="F1129" i="1"/>
  <c r="G1129" i="1"/>
  <c r="E1124" i="3" s="1"/>
  <c r="D1123" i="4" s="1"/>
  <c r="B1130" i="1"/>
  <c r="A1125" i="3" s="1"/>
  <c r="B1125" i="3" s="1"/>
  <c r="C1125" i="3" s="1"/>
  <c r="B1124" i="4" s="1"/>
  <c r="C1130" i="1"/>
  <c r="D1130" i="1"/>
  <c r="F1130" i="1"/>
  <c r="G1130" i="1"/>
  <c r="E1125" i="3" s="1"/>
  <c r="D1124" i="4" s="1"/>
  <c r="B1131" i="1"/>
  <c r="A1126" i="3" s="1"/>
  <c r="B1126" i="3" s="1"/>
  <c r="C1126" i="3" s="1"/>
  <c r="B1125" i="4" s="1"/>
  <c r="C1131" i="1"/>
  <c r="D1131" i="1"/>
  <c r="F1131" i="1"/>
  <c r="G1131" i="1"/>
  <c r="E1126" i="3" s="1"/>
  <c r="D1125" i="4" s="1"/>
  <c r="B1132" i="1"/>
  <c r="A1127" i="3" s="1"/>
  <c r="B1127" i="3" s="1"/>
  <c r="C1127" i="3" s="1"/>
  <c r="B1126" i="4" s="1"/>
  <c r="C1132" i="1"/>
  <c r="D1132" i="1"/>
  <c r="F1132" i="1"/>
  <c r="G1132" i="1"/>
  <c r="E1127" i="3" s="1"/>
  <c r="D1126" i="4" s="1"/>
  <c r="B1133" i="1"/>
  <c r="A1128" i="3" s="1"/>
  <c r="B1128" i="3" s="1"/>
  <c r="C1128" i="3" s="1"/>
  <c r="B1127" i="4" s="1"/>
  <c r="C1133" i="1"/>
  <c r="D1133" i="1"/>
  <c r="F1133" i="1"/>
  <c r="G1133" i="1"/>
  <c r="E1128" i="3" s="1"/>
  <c r="D1127" i="4" s="1"/>
  <c r="B1134" i="1"/>
  <c r="A1129" i="3" s="1"/>
  <c r="B1129" i="3" s="1"/>
  <c r="C1129" i="3" s="1"/>
  <c r="B1128" i="4" s="1"/>
  <c r="C1134" i="1"/>
  <c r="D1134" i="1"/>
  <c r="F1134" i="1"/>
  <c r="G1134" i="1"/>
  <c r="E1129" i="3" s="1"/>
  <c r="D1128" i="4" s="1"/>
  <c r="B1135" i="1"/>
  <c r="A1130" i="3" s="1"/>
  <c r="B1130" i="3" s="1"/>
  <c r="C1130" i="3" s="1"/>
  <c r="B1129" i="4" s="1"/>
  <c r="C1135" i="1"/>
  <c r="D1135" i="1"/>
  <c r="F1135" i="1"/>
  <c r="G1135" i="1"/>
  <c r="E1130" i="3" s="1"/>
  <c r="D1129" i="4" s="1"/>
  <c r="B1136" i="1"/>
  <c r="A1131" i="3" s="1"/>
  <c r="B1131" i="3" s="1"/>
  <c r="C1131" i="3" s="1"/>
  <c r="B1130" i="4" s="1"/>
  <c r="C1136" i="1"/>
  <c r="D1136" i="1"/>
  <c r="F1136" i="1"/>
  <c r="G1136" i="1"/>
  <c r="E1131" i="3" s="1"/>
  <c r="D1130" i="4" s="1"/>
  <c r="B1137" i="1"/>
  <c r="A1132" i="3" s="1"/>
  <c r="B1132" i="3" s="1"/>
  <c r="C1132" i="3" s="1"/>
  <c r="B1131" i="4" s="1"/>
  <c r="C1137" i="1"/>
  <c r="D1137" i="1"/>
  <c r="F1137" i="1"/>
  <c r="G1137" i="1"/>
  <c r="E1132" i="3" s="1"/>
  <c r="D1131" i="4" s="1"/>
  <c r="B1138" i="1"/>
  <c r="A1133" i="3" s="1"/>
  <c r="B1133" i="3" s="1"/>
  <c r="C1133" i="3" s="1"/>
  <c r="B1132" i="4" s="1"/>
  <c r="C1138" i="1"/>
  <c r="D1138" i="1"/>
  <c r="F1138" i="1"/>
  <c r="G1138" i="1"/>
  <c r="E1133" i="3" s="1"/>
  <c r="D1132" i="4" s="1"/>
  <c r="B1139" i="1"/>
  <c r="A1134" i="3" s="1"/>
  <c r="B1134" i="3" s="1"/>
  <c r="C1134" i="3" s="1"/>
  <c r="B1133" i="4" s="1"/>
  <c r="C1139" i="1"/>
  <c r="D1139" i="1"/>
  <c r="F1139" i="1"/>
  <c r="G1139" i="1"/>
  <c r="E1134" i="3" s="1"/>
  <c r="D1133" i="4" s="1"/>
  <c r="B1140" i="1"/>
  <c r="A1135" i="3" s="1"/>
  <c r="B1135" i="3" s="1"/>
  <c r="C1135" i="3" s="1"/>
  <c r="B1134" i="4" s="1"/>
  <c r="C1140" i="1"/>
  <c r="D1140" i="1"/>
  <c r="F1140" i="1"/>
  <c r="G1140" i="1"/>
  <c r="E1135" i="3" s="1"/>
  <c r="D1134" i="4" s="1"/>
  <c r="B1141" i="1"/>
  <c r="A1136" i="3" s="1"/>
  <c r="B1136" i="3" s="1"/>
  <c r="C1136" i="3" s="1"/>
  <c r="B1135" i="4" s="1"/>
  <c r="C1141" i="1"/>
  <c r="D1141" i="1"/>
  <c r="F1141" i="1"/>
  <c r="G1141" i="1"/>
  <c r="E1136" i="3" s="1"/>
  <c r="D1135" i="4" s="1"/>
  <c r="B1142" i="1"/>
  <c r="A1137" i="3" s="1"/>
  <c r="B1137" i="3" s="1"/>
  <c r="C1137" i="3" s="1"/>
  <c r="B1136" i="4" s="1"/>
  <c r="C1142" i="1"/>
  <c r="D1142" i="1"/>
  <c r="F1142" i="1"/>
  <c r="G1142" i="1"/>
  <c r="E1137" i="3" s="1"/>
  <c r="D1136" i="4" s="1"/>
  <c r="B1143" i="1"/>
  <c r="A1138" i="3" s="1"/>
  <c r="B1138" i="3" s="1"/>
  <c r="C1138" i="3" s="1"/>
  <c r="B1137" i="4" s="1"/>
  <c r="C1143" i="1"/>
  <c r="D1143" i="1"/>
  <c r="F1143" i="1"/>
  <c r="G1143" i="1"/>
  <c r="E1138" i="3" s="1"/>
  <c r="D1137" i="4" s="1"/>
  <c r="B1144" i="1"/>
  <c r="A1139" i="3" s="1"/>
  <c r="B1139" i="3" s="1"/>
  <c r="C1139" i="3" s="1"/>
  <c r="B1138" i="4" s="1"/>
  <c r="C1144" i="1"/>
  <c r="D1144" i="1"/>
  <c r="F1144" i="1"/>
  <c r="G1144" i="1"/>
  <c r="E1139" i="3" s="1"/>
  <c r="D1138" i="4" s="1"/>
  <c r="B1145" i="1"/>
  <c r="A1140" i="3" s="1"/>
  <c r="B1140" i="3" s="1"/>
  <c r="C1140" i="3" s="1"/>
  <c r="B1139" i="4" s="1"/>
  <c r="C1145" i="1"/>
  <c r="D1145" i="1"/>
  <c r="F1145" i="1"/>
  <c r="G1145" i="1"/>
  <c r="E1140" i="3" s="1"/>
  <c r="D1139" i="4" s="1"/>
  <c r="B1146" i="1"/>
  <c r="A1141" i="3" s="1"/>
  <c r="B1141" i="3" s="1"/>
  <c r="C1141" i="3" s="1"/>
  <c r="B1140" i="4" s="1"/>
  <c r="C1146" i="1"/>
  <c r="D1146" i="1"/>
  <c r="F1146" i="1"/>
  <c r="G1146" i="1"/>
  <c r="E1141" i="3" s="1"/>
  <c r="D1140" i="4" s="1"/>
  <c r="B1147" i="1"/>
  <c r="A1142" i="3" s="1"/>
  <c r="B1142" i="3" s="1"/>
  <c r="C1142" i="3" s="1"/>
  <c r="B1141" i="4" s="1"/>
  <c r="C1147" i="1"/>
  <c r="D1147" i="1"/>
  <c r="F1147" i="1"/>
  <c r="G1147" i="1"/>
  <c r="E1142" i="3" s="1"/>
  <c r="D1141" i="4" s="1"/>
  <c r="B1148" i="1"/>
  <c r="A1143" i="3" s="1"/>
  <c r="B1143" i="3" s="1"/>
  <c r="C1143" i="3" s="1"/>
  <c r="B1142" i="4" s="1"/>
  <c r="C1148" i="1"/>
  <c r="D1148" i="1"/>
  <c r="F1148" i="1"/>
  <c r="G1148" i="1"/>
  <c r="E1143" i="3" s="1"/>
  <c r="D1142" i="4" s="1"/>
  <c r="B1149" i="1"/>
  <c r="A1144" i="3" s="1"/>
  <c r="B1144" i="3" s="1"/>
  <c r="C1144" i="3" s="1"/>
  <c r="B1143" i="4" s="1"/>
  <c r="C1149" i="1"/>
  <c r="D1149" i="1"/>
  <c r="F1149" i="1"/>
  <c r="G1149" i="1"/>
  <c r="E1144" i="3" s="1"/>
  <c r="D1143" i="4" s="1"/>
  <c r="B1150" i="1"/>
  <c r="A1145" i="3" s="1"/>
  <c r="B1145" i="3" s="1"/>
  <c r="C1145" i="3" s="1"/>
  <c r="B1144" i="4" s="1"/>
  <c r="C1150" i="1"/>
  <c r="D1150" i="1"/>
  <c r="F1150" i="1"/>
  <c r="G1150" i="1"/>
  <c r="E1145" i="3" s="1"/>
  <c r="D1144" i="4" s="1"/>
  <c r="B1151" i="1"/>
  <c r="A1146" i="3" s="1"/>
  <c r="B1146" i="3" s="1"/>
  <c r="C1146" i="3" s="1"/>
  <c r="B1145" i="4" s="1"/>
  <c r="C1151" i="1"/>
  <c r="D1151" i="1"/>
  <c r="F1151" i="1"/>
  <c r="G1151" i="1"/>
  <c r="E1146" i="3" s="1"/>
  <c r="D1145" i="4" s="1"/>
  <c r="B1152" i="1"/>
  <c r="A1147" i="3" s="1"/>
  <c r="B1147" i="3" s="1"/>
  <c r="C1147" i="3" s="1"/>
  <c r="B1146" i="4" s="1"/>
  <c r="C1152" i="1"/>
  <c r="D1152" i="1"/>
  <c r="F1152" i="1"/>
  <c r="G1152" i="1"/>
  <c r="E1147" i="3" s="1"/>
  <c r="D1146" i="4" s="1"/>
  <c r="B1153" i="1"/>
  <c r="A1148" i="3" s="1"/>
  <c r="B1148" i="3" s="1"/>
  <c r="C1148" i="3" s="1"/>
  <c r="B1147" i="4" s="1"/>
  <c r="C1153" i="1"/>
  <c r="D1153" i="1"/>
  <c r="F1153" i="1"/>
  <c r="G1153" i="1"/>
  <c r="E1148" i="3" s="1"/>
  <c r="D1147" i="4" s="1"/>
  <c r="B1154" i="1"/>
  <c r="A1149" i="3" s="1"/>
  <c r="B1149" i="3" s="1"/>
  <c r="C1149" i="3" s="1"/>
  <c r="B1148" i="4" s="1"/>
  <c r="C1154" i="1"/>
  <c r="D1154" i="1"/>
  <c r="F1154" i="1"/>
  <c r="G1154" i="1"/>
  <c r="E1149" i="3" s="1"/>
  <c r="D1148" i="4" s="1"/>
  <c r="B1155" i="1"/>
  <c r="A1150" i="3" s="1"/>
  <c r="B1150" i="3" s="1"/>
  <c r="C1150" i="3" s="1"/>
  <c r="B1149" i="4" s="1"/>
  <c r="C1155" i="1"/>
  <c r="D1155" i="1"/>
  <c r="F1155" i="1"/>
  <c r="G1155" i="1"/>
  <c r="E1150" i="3" s="1"/>
  <c r="D1149" i="4" s="1"/>
  <c r="B1156" i="1"/>
  <c r="A1151" i="3" s="1"/>
  <c r="B1151" i="3" s="1"/>
  <c r="C1151" i="3" s="1"/>
  <c r="B1150" i="4" s="1"/>
  <c r="C1156" i="1"/>
  <c r="D1156" i="1"/>
  <c r="F1156" i="1"/>
  <c r="G1156" i="1"/>
  <c r="E1151" i="3" s="1"/>
  <c r="D1150" i="4" s="1"/>
  <c r="B1157" i="1"/>
  <c r="A1152" i="3" s="1"/>
  <c r="B1152" i="3" s="1"/>
  <c r="C1152" i="3" s="1"/>
  <c r="B1151" i="4" s="1"/>
  <c r="C1157" i="1"/>
  <c r="D1157" i="1"/>
  <c r="F1157" i="1"/>
  <c r="G1157" i="1"/>
  <c r="E1152" i="3" s="1"/>
  <c r="D1151" i="4" s="1"/>
  <c r="B1158" i="1"/>
  <c r="A1153" i="3" s="1"/>
  <c r="B1153" i="3" s="1"/>
  <c r="C1153" i="3" s="1"/>
  <c r="B1152" i="4" s="1"/>
  <c r="C1158" i="1"/>
  <c r="D1158" i="1"/>
  <c r="F1158" i="1"/>
  <c r="G1158" i="1"/>
  <c r="E1153" i="3" s="1"/>
  <c r="D1152" i="4" s="1"/>
  <c r="B1159" i="1"/>
  <c r="A1154" i="3" s="1"/>
  <c r="B1154" i="3" s="1"/>
  <c r="C1154" i="3" s="1"/>
  <c r="B1153" i="4" s="1"/>
  <c r="C1159" i="1"/>
  <c r="D1159" i="1"/>
  <c r="F1159" i="1"/>
  <c r="G1159" i="1"/>
  <c r="E1154" i="3" s="1"/>
  <c r="D1153" i="4" s="1"/>
  <c r="B1160" i="1"/>
  <c r="A1155" i="3" s="1"/>
  <c r="B1155" i="3" s="1"/>
  <c r="C1155" i="3" s="1"/>
  <c r="B1154" i="4" s="1"/>
  <c r="C1160" i="1"/>
  <c r="D1160" i="1"/>
  <c r="F1160" i="1"/>
  <c r="G1160" i="1"/>
  <c r="E1155" i="3" s="1"/>
  <c r="D1154" i="4" s="1"/>
  <c r="B1161" i="1"/>
  <c r="A1156" i="3" s="1"/>
  <c r="B1156" i="3" s="1"/>
  <c r="C1156" i="3" s="1"/>
  <c r="B1155" i="4" s="1"/>
  <c r="C1161" i="1"/>
  <c r="D1161" i="1"/>
  <c r="F1161" i="1"/>
  <c r="G1161" i="1"/>
  <c r="E1156" i="3" s="1"/>
  <c r="D1155" i="4" s="1"/>
  <c r="B1162" i="1"/>
  <c r="A1157" i="3" s="1"/>
  <c r="B1157" i="3" s="1"/>
  <c r="C1157" i="3" s="1"/>
  <c r="B1156" i="4" s="1"/>
  <c r="C1162" i="1"/>
  <c r="D1162" i="1"/>
  <c r="F1162" i="1"/>
  <c r="G1162" i="1"/>
  <c r="E1157" i="3" s="1"/>
  <c r="D1156" i="4" s="1"/>
  <c r="B1163" i="1"/>
  <c r="A1158" i="3" s="1"/>
  <c r="B1158" i="3" s="1"/>
  <c r="C1158" i="3" s="1"/>
  <c r="B1157" i="4" s="1"/>
  <c r="C1163" i="1"/>
  <c r="D1163" i="1"/>
  <c r="F1163" i="1"/>
  <c r="G1163" i="1"/>
  <c r="E1158" i="3" s="1"/>
  <c r="D1157" i="4" s="1"/>
  <c r="B1164" i="1"/>
  <c r="A1159" i="3" s="1"/>
  <c r="B1159" i="3" s="1"/>
  <c r="C1159" i="3" s="1"/>
  <c r="B1158" i="4" s="1"/>
  <c r="C1164" i="1"/>
  <c r="D1164" i="1"/>
  <c r="F1164" i="1"/>
  <c r="G1164" i="1"/>
  <c r="E1159" i="3" s="1"/>
  <c r="D1158" i="4" s="1"/>
  <c r="B1165" i="1"/>
  <c r="A1160" i="3" s="1"/>
  <c r="B1160" i="3" s="1"/>
  <c r="C1160" i="3" s="1"/>
  <c r="B1159" i="4" s="1"/>
  <c r="C1165" i="1"/>
  <c r="D1165" i="1"/>
  <c r="F1165" i="1"/>
  <c r="G1165" i="1"/>
  <c r="E1160" i="3" s="1"/>
  <c r="D1159" i="4" s="1"/>
  <c r="B1166" i="1"/>
  <c r="A1161" i="3" s="1"/>
  <c r="B1161" i="3" s="1"/>
  <c r="C1161" i="3" s="1"/>
  <c r="B1160" i="4" s="1"/>
  <c r="C1166" i="1"/>
  <c r="D1166" i="1"/>
  <c r="F1166" i="1"/>
  <c r="G1166" i="1"/>
  <c r="E1161" i="3" s="1"/>
  <c r="D1160" i="4" s="1"/>
  <c r="B1167" i="1"/>
  <c r="A1162" i="3" s="1"/>
  <c r="B1162" i="3" s="1"/>
  <c r="C1162" i="3" s="1"/>
  <c r="B1161" i="4" s="1"/>
  <c r="C1167" i="1"/>
  <c r="D1167" i="1"/>
  <c r="D1162" i="3"/>
  <c r="C1161" i="4" s="1"/>
  <c r="F1167" i="1"/>
  <c r="G1167" i="1"/>
  <c r="E1162" i="3" s="1"/>
  <c r="D1161" i="4" s="1"/>
  <c r="B1168" i="1"/>
  <c r="A1163" i="3" s="1"/>
  <c r="B1163" i="3" s="1"/>
  <c r="C1163" i="3" s="1"/>
  <c r="B1162" i="4" s="1"/>
  <c r="C1168" i="1"/>
  <c r="D1168" i="1"/>
  <c r="F1168" i="1"/>
  <c r="G1168" i="1"/>
  <c r="E1163" i="3" s="1"/>
  <c r="D1162" i="4" s="1"/>
  <c r="B1169" i="1"/>
  <c r="A1164" i="3" s="1"/>
  <c r="B1164" i="3" s="1"/>
  <c r="C1164" i="3" s="1"/>
  <c r="B1163" i="4" s="1"/>
  <c r="C1169" i="1"/>
  <c r="D1169" i="1"/>
  <c r="F1169" i="1"/>
  <c r="G1169" i="1"/>
  <c r="E1164" i="3" s="1"/>
  <c r="D1163" i="4" s="1"/>
  <c r="B1170" i="1"/>
  <c r="A1165" i="3" s="1"/>
  <c r="B1165" i="3" s="1"/>
  <c r="C1165" i="3" s="1"/>
  <c r="B1164" i="4" s="1"/>
  <c r="C1170" i="1"/>
  <c r="D1170" i="1"/>
  <c r="F1170" i="1"/>
  <c r="G1170" i="1"/>
  <c r="E1165" i="3" s="1"/>
  <c r="D1164" i="4" s="1"/>
  <c r="B1171" i="1"/>
  <c r="A1166" i="3" s="1"/>
  <c r="B1166" i="3" s="1"/>
  <c r="C1166" i="3" s="1"/>
  <c r="B1165" i="4" s="1"/>
  <c r="C1171" i="1"/>
  <c r="D1171" i="1"/>
  <c r="F1171" i="1"/>
  <c r="G1171" i="1"/>
  <c r="E1166" i="3" s="1"/>
  <c r="D1165" i="4" s="1"/>
  <c r="B1172" i="1"/>
  <c r="A1167" i="3" s="1"/>
  <c r="B1167" i="3" s="1"/>
  <c r="C1167" i="3" s="1"/>
  <c r="B1166" i="4" s="1"/>
  <c r="C1172" i="1"/>
  <c r="D1172" i="1"/>
  <c r="F1172" i="1"/>
  <c r="G1172" i="1"/>
  <c r="E1167" i="3" s="1"/>
  <c r="D1166" i="4" s="1"/>
  <c r="B1173" i="1"/>
  <c r="A1168" i="3" s="1"/>
  <c r="B1168" i="3" s="1"/>
  <c r="C1168" i="3" s="1"/>
  <c r="B1167" i="4" s="1"/>
  <c r="C1173" i="1"/>
  <c r="D1173" i="1"/>
  <c r="F1173" i="1"/>
  <c r="G1173" i="1"/>
  <c r="E1168" i="3" s="1"/>
  <c r="D1167" i="4" s="1"/>
  <c r="B1174" i="1"/>
  <c r="A1169" i="3" s="1"/>
  <c r="B1169" i="3" s="1"/>
  <c r="C1169" i="3" s="1"/>
  <c r="B1168" i="4" s="1"/>
  <c r="C1174" i="1"/>
  <c r="D1174" i="1"/>
  <c r="F1174" i="1"/>
  <c r="G1174" i="1"/>
  <c r="E1169" i="3" s="1"/>
  <c r="D1168" i="4" s="1"/>
  <c r="B1175" i="1"/>
  <c r="A1170" i="3" s="1"/>
  <c r="B1170" i="3" s="1"/>
  <c r="C1170" i="3" s="1"/>
  <c r="B1169" i="4" s="1"/>
  <c r="C1175" i="1"/>
  <c r="D1175" i="1"/>
  <c r="F1175" i="1"/>
  <c r="G1175" i="1"/>
  <c r="E1170" i="3" s="1"/>
  <c r="D1169" i="4" s="1"/>
  <c r="B1176" i="1"/>
  <c r="A1171" i="3" s="1"/>
  <c r="B1171" i="3" s="1"/>
  <c r="C1171" i="3" s="1"/>
  <c r="B1170" i="4" s="1"/>
  <c r="C1176" i="1"/>
  <c r="D1176" i="1"/>
  <c r="F1176" i="1"/>
  <c r="G1176" i="1"/>
  <c r="E1171" i="3" s="1"/>
  <c r="D1170" i="4" s="1"/>
  <c r="B1177" i="1"/>
  <c r="A1172" i="3" s="1"/>
  <c r="B1172" i="3" s="1"/>
  <c r="C1172" i="3" s="1"/>
  <c r="B1171" i="4" s="1"/>
  <c r="C1177" i="1"/>
  <c r="D1177" i="1"/>
  <c r="F1177" i="1"/>
  <c r="G1177" i="1"/>
  <c r="E1172" i="3" s="1"/>
  <c r="D1171" i="4" s="1"/>
  <c r="B1178" i="1"/>
  <c r="A1173" i="3" s="1"/>
  <c r="B1173" i="3" s="1"/>
  <c r="C1173" i="3" s="1"/>
  <c r="B1172" i="4" s="1"/>
  <c r="C1178" i="1"/>
  <c r="D1178" i="1"/>
  <c r="F1178" i="1"/>
  <c r="G1178" i="1"/>
  <c r="E1173" i="3" s="1"/>
  <c r="D1172" i="4" s="1"/>
  <c r="B1179" i="1"/>
  <c r="A1174" i="3" s="1"/>
  <c r="B1174" i="3" s="1"/>
  <c r="C1174" i="3" s="1"/>
  <c r="B1173" i="4" s="1"/>
  <c r="C1179" i="1"/>
  <c r="D1179" i="1"/>
  <c r="F1179" i="1"/>
  <c r="G1179" i="1"/>
  <c r="E1174" i="3" s="1"/>
  <c r="D1173" i="4" s="1"/>
  <c r="B1180" i="1"/>
  <c r="A1175" i="3" s="1"/>
  <c r="B1175" i="3" s="1"/>
  <c r="C1175" i="3" s="1"/>
  <c r="B1174" i="4" s="1"/>
  <c r="C1180" i="1"/>
  <c r="D1180" i="1"/>
  <c r="F1180" i="1"/>
  <c r="G1180" i="1"/>
  <c r="E1175" i="3" s="1"/>
  <c r="D1174" i="4" s="1"/>
  <c r="B1181" i="1"/>
  <c r="A1176" i="3" s="1"/>
  <c r="B1176" i="3" s="1"/>
  <c r="C1176" i="3" s="1"/>
  <c r="B1175" i="4" s="1"/>
  <c r="C1181" i="1"/>
  <c r="D1181" i="1"/>
  <c r="F1181" i="1"/>
  <c r="G1181" i="1"/>
  <c r="E1176" i="3" s="1"/>
  <c r="D1175" i="4" s="1"/>
  <c r="B1182" i="1"/>
  <c r="A1177" i="3" s="1"/>
  <c r="B1177" i="3" s="1"/>
  <c r="C1177" i="3" s="1"/>
  <c r="B1176" i="4" s="1"/>
  <c r="C1182" i="1"/>
  <c r="D1182" i="1"/>
  <c r="F1182" i="1"/>
  <c r="G1182" i="1"/>
  <c r="E1177" i="3" s="1"/>
  <c r="D1176" i="4" s="1"/>
  <c r="B1183" i="1"/>
  <c r="A1178" i="3" s="1"/>
  <c r="B1178" i="3" s="1"/>
  <c r="C1178" i="3" s="1"/>
  <c r="B1177" i="4" s="1"/>
  <c r="C1183" i="1"/>
  <c r="D1183" i="1"/>
  <c r="F1183" i="1"/>
  <c r="G1183" i="1"/>
  <c r="E1178" i="3" s="1"/>
  <c r="D1177" i="4" s="1"/>
  <c r="B1184" i="1"/>
  <c r="A1179" i="3" s="1"/>
  <c r="B1179" i="3" s="1"/>
  <c r="C1179" i="3" s="1"/>
  <c r="B1178" i="4" s="1"/>
  <c r="C1184" i="1"/>
  <c r="D1184" i="1"/>
  <c r="F1184" i="1"/>
  <c r="G1184" i="1"/>
  <c r="E1179" i="3" s="1"/>
  <c r="D1178" i="4" s="1"/>
  <c r="B1185" i="1"/>
  <c r="A1180" i="3" s="1"/>
  <c r="B1180" i="3" s="1"/>
  <c r="C1180" i="3" s="1"/>
  <c r="B1179" i="4" s="1"/>
  <c r="C1185" i="1"/>
  <c r="D1185" i="1"/>
  <c r="F1185" i="1"/>
  <c r="G1185" i="1"/>
  <c r="E1180" i="3" s="1"/>
  <c r="D1179" i="4" s="1"/>
  <c r="B1186" i="1"/>
  <c r="A1181" i="3" s="1"/>
  <c r="B1181" i="3" s="1"/>
  <c r="C1181" i="3" s="1"/>
  <c r="B1180" i="4" s="1"/>
  <c r="C1186" i="1"/>
  <c r="D1186" i="1"/>
  <c r="F1186" i="1"/>
  <c r="G1186" i="1"/>
  <c r="E1181" i="3" s="1"/>
  <c r="D1180" i="4" s="1"/>
  <c r="B1187" i="1"/>
  <c r="A1182" i="3" s="1"/>
  <c r="B1182" i="3" s="1"/>
  <c r="C1182" i="3" s="1"/>
  <c r="B1181" i="4" s="1"/>
  <c r="C1187" i="1"/>
  <c r="D1187" i="1"/>
  <c r="F1187" i="1"/>
  <c r="G1187" i="1"/>
  <c r="E1182" i="3" s="1"/>
  <c r="D1181" i="4" s="1"/>
  <c r="B1188" i="1"/>
  <c r="A1183" i="3" s="1"/>
  <c r="B1183" i="3" s="1"/>
  <c r="C1183" i="3" s="1"/>
  <c r="B1182" i="4" s="1"/>
  <c r="C1188" i="1"/>
  <c r="D1188" i="1"/>
  <c r="F1188" i="1"/>
  <c r="G1188" i="1"/>
  <c r="E1183" i="3" s="1"/>
  <c r="D1182" i="4" s="1"/>
  <c r="B1189" i="1"/>
  <c r="A1184" i="3" s="1"/>
  <c r="B1184" i="3" s="1"/>
  <c r="C1184" i="3" s="1"/>
  <c r="B1183" i="4" s="1"/>
  <c r="C1189" i="1"/>
  <c r="D1189" i="1"/>
  <c r="F1189" i="1"/>
  <c r="G1189" i="1"/>
  <c r="E1184" i="3" s="1"/>
  <c r="D1183" i="4" s="1"/>
  <c r="B1190" i="1"/>
  <c r="A1185" i="3" s="1"/>
  <c r="B1185" i="3" s="1"/>
  <c r="C1185" i="3" s="1"/>
  <c r="B1184" i="4" s="1"/>
  <c r="C1190" i="1"/>
  <c r="D1190" i="1"/>
  <c r="F1190" i="1"/>
  <c r="G1190" i="1"/>
  <c r="E1185" i="3" s="1"/>
  <c r="D1184" i="4" s="1"/>
  <c r="B1191" i="1"/>
  <c r="A1186" i="3" s="1"/>
  <c r="B1186" i="3" s="1"/>
  <c r="C1186" i="3" s="1"/>
  <c r="B1185" i="4" s="1"/>
  <c r="C1191" i="1"/>
  <c r="D1191" i="1"/>
  <c r="F1191" i="1"/>
  <c r="G1191" i="1"/>
  <c r="E1186" i="3" s="1"/>
  <c r="D1185" i="4" s="1"/>
  <c r="B1192" i="1"/>
  <c r="A1187" i="3" s="1"/>
  <c r="B1187" i="3" s="1"/>
  <c r="C1187" i="3" s="1"/>
  <c r="B1186" i="4" s="1"/>
  <c r="C1192" i="1"/>
  <c r="D1192" i="1"/>
  <c r="F1192" i="1"/>
  <c r="G1192" i="1"/>
  <c r="E1187" i="3" s="1"/>
  <c r="D1186" i="4" s="1"/>
  <c r="B1193" i="1"/>
  <c r="A1188" i="3" s="1"/>
  <c r="B1188" i="3" s="1"/>
  <c r="C1188" i="3" s="1"/>
  <c r="B1187" i="4" s="1"/>
  <c r="C1193" i="1"/>
  <c r="D1193" i="1"/>
  <c r="F1193" i="1"/>
  <c r="G1193" i="1"/>
  <c r="E1188" i="3" s="1"/>
  <c r="D1187" i="4" s="1"/>
  <c r="B1194" i="1"/>
  <c r="A1189" i="3" s="1"/>
  <c r="B1189" i="3" s="1"/>
  <c r="C1189" i="3" s="1"/>
  <c r="B1188" i="4" s="1"/>
  <c r="C1194" i="1"/>
  <c r="D1194" i="1"/>
  <c r="F1194" i="1"/>
  <c r="G1194" i="1"/>
  <c r="E1189" i="3" s="1"/>
  <c r="D1188" i="4" s="1"/>
  <c r="B1195" i="1"/>
  <c r="A1190" i="3" s="1"/>
  <c r="B1190" i="3" s="1"/>
  <c r="C1190" i="3" s="1"/>
  <c r="B1189" i="4" s="1"/>
  <c r="C1195" i="1"/>
  <c r="D1195" i="1"/>
  <c r="F1195" i="1"/>
  <c r="G1195" i="1"/>
  <c r="E1190" i="3" s="1"/>
  <c r="D1189" i="4" s="1"/>
  <c r="B1196" i="1"/>
  <c r="A1191" i="3" s="1"/>
  <c r="B1191" i="3" s="1"/>
  <c r="C1191" i="3" s="1"/>
  <c r="B1190" i="4" s="1"/>
  <c r="C1196" i="1"/>
  <c r="D1196" i="1"/>
  <c r="F1196" i="1"/>
  <c r="G1196" i="1"/>
  <c r="E1191" i="3" s="1"/>
  <c r="D1190" i="4" s="1"/>
  <c r="B1197" i="1"/>
  <c r="A1192" i="3" s="1"/>
  <c r="B1192" i="3" s="1"/>
  <c r="C1192" i="3" s="1"/>
  <c r="B1191" i="4" s="1"/>
  <c r="C1197" i="1"/>
  <c r="D1197" i="1"/>
  <c r="F1197" i="1"/>
  <c r="G1197" i="1"/>
  <c r="E1192" i="3" s="1"/>
  <c r="D1191" i="4" s="1"/>
  <c r="B1198" i="1"/>
  <c r="A1193" i="3" s="1"/>
  <c r="B1193" i="3" s="1"/>
  <c r="C1193" i="3" s="1"/>
  <c r="B1192" i="4" s="1"/>
  <c r="C1198" i="1"/>
  <c r="D1198" i="1"/>
  <c r="F1198" i="1"/>
  <c r="G1198" i="1"/>
  <c r="E1193" i="3" s="1"/>
  <c r="D1192" i="4" s="1"/>
  <c r="B1199" i="1"/>
  <c r="A1194" i="3" s="1"/>
  <c r="B1194" i="3" s="1"/>
  <c r="C1194" i="3" s="1"/>
  <c r="B1193" i="4" s="1"/>
  <c r="C1199" i="1"/>
  <c r="D1199" i="1"/>
  <c r="F1199" i="1"/>
  <c r="G1199" i="1"/>
  <c r="E1194" i="3" s="1"/>
  <c r="D1193" i="4" s="1"/>
  <c r="B1200" i="1"/>
  <c r="A1195" i="3" s="1"/>
  <c r="B1195" i="3" s="1"/>
  <c r="C1195" i="3" s="1"/>
  <c r="B1194" i="4" s="1"/>
  <c r="C1200" i="1"/>
  <c r="D1200" i="1"/>
  <c r="F1200" i="1"/>
  <c r="G1200" i="1"/>
  <c r="E1195" i="3" s="1"/>
  <c r="D1194" i="4" s="1"/>
  <c r="B1201" i="1"/>
  <c r="A1196" i="3" s="1"/>
  <c r="B1196" i="3" s="1"/>
  <c r="C1196" i="3" s="1"/>
  <c r="B1195" i="4" s="1"/>
  <c r="C1201" i="1"/>
  <c r="D1201" i="1"/>
  <c r="F1201" i="1"/>
  <c r="G1201" i="1"/>
  <c r="E1196" i="3" s="1"/>
  <c r="D1195" i="4" s="1"/>
  <c r="B1202" i="1"/>
  <c r="A1197" i="3" s="1"/>
  <c r="B1197" i="3" s="1"/>
  <c r="C1197" i="3" s="1"/>
  <c r="B1196" i="4" s="1"/>
  <c r="C1202" i="1"/>
  <c r="D1202" i="1"/>
  <c r="F1202" i="1"/>
  <c r="G1202" i="1"/>
  <c r="E1197" i="3" s="1"/>
  <c r="D1196" i="4" s="1"/>
  <c r="B1203" i="1"/>
  <c r="A1198" i="3" s="1"/>
  <c r="B1198" i="3" s="1"/>
  <c r="C1198" i="3" s="1"/>
  <c r="B1197" i="4" s="1"/>
  <c r="C1203" i="1"/>
  <c r="D1203" i="1"/>
  <c r="F1203" i="1"/>
  <c r="G1203" i="1"/>
  <c r="E1198" i="3" s="1"/>
  <c r="D1197" i="4" s="1"/>
  <c r="B1204" i="1"/>
  <c r="A1199" i="3" s="1"/>
  <c r="B1199" i="3" s="1"/>
  <c r="C1199" i="3" s="1"/>
  <c r="B1198" i="4" s="1"/>
  <c r="C1204" i="1"/>
  <c r="D1204" i="1"/>
  <c r="F1204" i="1"/>
  <c r="G1204" i="1"/>
  <c r="E1199" i="3" s="1"/>
  <c r="D1198" i="4" s="1"/>
  <c r="B1205" i="1"/>
  <c r="A1200" i="3" s="1"/>
  <c r="B1200" i="3" s="1"/>
  <c r="C1200" i="3" s="1"/>
  <c r="B1199" i="4" s="1"/>
  <c r="C1205" i="1"/>
  <c r="D1205" i="1"/>
  <c r="F1205" i="1"/>
  <c r="G1205" i="1"/>
  <c r="E1200" i="3" s="1"/>
  <c r="D1199" i="4" s="1"/>
  <c r="B1206" i="1"/>
  <c r="A1201" i="3" s="1"/>
  <c r="B1201" i="3" s="1"/>
  <c r="C1201" i="3" s="1"/>
  <c r="B1200" i="4" s="1"/>
  <c r="C1206" i="1"/>
  <c r="D1206" i="1"/>
  <c r="F1206" i="1"/>
  <c r="G1206" i="1"/>
  <c r="E1201" i="3" s="1"/>
  <c r="D1200" i="4" s="1"/>
  <c r="B1207" i="1"/>
  <c r="A1202" i="3" s="1"/>
  <c r="B1202" i="3" s="1"/>
  <c r="C1202" i="3" s="1"/>
  <c r="B1201" i="4" s="1"/>
  <c r="C1207" i="1"/>
  <c r="D1207" i="1"/>
  <c r="F1207" i="1"/>
  <c r="G1207" i="1"/>
  <c r="E1202" i="3" s="1"/>
  <c r="D1201" i="4" s="1"/>
  <c r="B1208" i="1"/>
  <c r="A1203" i="3" s="1"/>
  <c r="B1203" i="3" s="1"/>
  <c r="C1203" i="3" s="1"/>
  <c r="B1202" i="4" s="1"/>
  <c r="C1208" i="1"/>
  <c r="D1208" i="1"/>
  <c r="F1208" i="1"/>
  <c r="G1208" i="1"/>
  <c r="E1203" i="3" s="1"/>
  <c r="D1202" i="4" s="1"/>
  <c r="B1209" i="1"/>
  <c r="A1204" i="3" s="1"/>
  <c r="B1204" i="3" s="1"/>
  <c r="C1204" i="3" s="1"/>
  <c r="B1203" i="4" s="1"/>
  <c r="C1209" i="1"/>
  <c r="D1209" i="1"/>
  <c r="F1209" i="1"/>
  <c r="G1209" i="1"/>
  <c r="E1204" i="3" s="1"/>
  <c r="D1203" i="4" s="1"/>
  <c r="B1210" i="1"/>
  <c r="A1205" i="3" s="1"/>
  <c r="B1205" i="3" s="1"/>
  <c r="C1205" i="3" s="1"/>
  <c r="B1204" i="4" s="1"/>
  <c r="C1210" i="1"/>
  <c r="D1210" i="1"/>
  <c r="F1210" i="1"/>
  <c r="G1210" i="1"/>
  <c r="E1205" i="3" s="1"/>
  <c r="D1204" i="4" s="1"/>
  <c r="B1211" i="1"/>
  <c r="A1206" i="3" s="1"/>
  <c r="B1206" i="3" s="1"/>
  <c r="C1206" i="3" s="1"/>
  <c r="B1205" i="4" s="1"/>
  <c r="C1211" i="1"/>
  <c r="D1211" i="1"/>
  <c r="F1211" i="1"/>
  <c r="G1211" i="1"/>
  <c r="E1206" i="3" s="1"/>
  <c r="D1205" i="4" s="1"/>
  <c r="B1212" i="1"/>
  <c r="A1207" i="3" s="1"/>
  <c r="B1207" i="3" s="1"/>
  <c r="C1207" i="3" s="1"/>
  <c r="B1206" i="4" s="1"/>
  <c r="C1212" i="1"/>
  <c r="D1212" i="1"/>
  <c r="F1212" i="1"/>
  <c r="G1212" i="1"/>
  <c r="E1207" i="3" s="1"/>
  <c r="D1206" i="4" s="1"/>
  <c r="B1213" i="1"/>
  <c r="A1208" i="3" s="1"/>
  <c r="B1208" i="3" s="1"/>
  <c r="C1208" i="3" s="1"/>
  <c r="B1207" i="4" s="1"/>
  <c r="C1213" i="1"/>
  <c r="D1213" i="1"/>
  <c r="F1213" i="1"/>
  <c r="G1213" i="1"/>
  <c r="E1208" i="3" s="1"/>
  <c r="D1207" i="4" s="1"/>
  <c r="B1214" i="1"/>
  <c r="A1209" i="3" s="1"/>
  <c r="B1209" i="3" s="1"/>
  <c r="C1209" i="3" s="1"/>
  <c r="B1208" i="4" s="1"/>
  <c r="C1214" i="1"/>
  <c r="D1214" i="1"/>
  <c r="F1214" i="1"/>
  <c r="G1214" i="1"/>
  <c r="E1209" i="3" s="1"/>
  <c r="D1208" i="4" s="1"/>
  <c r="B1215" i="1"/>
  <c r="A1210" i="3" s="1"/>
  <c r="B1210" i="3" s="1"/>
  <c r="C1210" i="3" s="1"/>
  <c r="B1209" i="4" s="1"/>
  <c r="C1215" i="1"/>
  <c r="D1215" i="1"/>
  <c r="F1215" i="1"/>
  <c r="G1215" i="1"/>
  <c r="E1210" i="3" s="1"/>
  <c r="D1209" i="4" s="1"/>
  <c r="B1216" i="1"/>
  <c r="A1211" i="3" s="1"/>
  <c r="B1211" i="3" s="1"/>
  <c r="C1211" i="3" s="1"/>
  <c r="B1210" i="4" s="1"/>
  <c r="C1216" i="1"/>
  <c r="D1216" i="1"/>
  <c r="F1216" i="1"/>
  <c r="G1216" i="1"/>
  <c r="E1211" i="3" s="1"/>
  <c r="D1210" i="4" s="1"/>
  <c r="B1217" i="1"/>
  <c r="A1212" i="3" s="1"/>
  <c r="B1212" i="3" s="1"/>
  <c r="C1212" i="3" s="1"/>
  <c r="B1211" i="4" s="1"/>
  <c r="C1217" i="1"/>
  <c r="D1217" i="1"/>
  <c r="F1217" i="1"/>
  <c r="G1217" i="1"/>
  <c r="E1212" i="3" s="1"/>
  <c r="D1211" i="4" s="1"/>
  <c r="B1218" i="1"/>
  <c r="A1213" i="3" s="1"/>
  <c r="B1213" i="3" s="1"/>
  <c r="C1213" i="3" s="1"/>
  <c r="B1212" i="4" s="1"/>
  <c r="C1218" i="1"/>
  <c r="D1218" i="1"/>
  <c r="F1218" i="1"/>
  <c r="G1218" i="1"/>
  <c r="E1213" i="3" s="1"/>
  <c r="D1212" i="4" s="1"/>
  <c r="B1219" i="1"/>
  <c r="A1214" i="3" s="1"/>
  <c r="B1214" i="3" s="1"/>
  <c r="C1214" i="3" s="1"/>
  <c r="B1213" i="4" s="1"/>
  <c r="C1219" i="1"/>
  <c r="D1219" i="1"/>
  <c r="F1219" i="1"/>
  <c r="G1219" i="1"/>
  <c r="E1214" i="3" s="1"/>
  <c r="D1213" i="4" s="1"/>
  <c r="B1220" i="1"/>
  <c r="A1215" i="3" s="1"/>
  <c r="B1215" i="3" s="1"/>
  <c r="C1215" i="3" s="1"/>
  <c r="B1214" i="4" s="1"/>
  <c r="C1220" i="1"/>
  <c r="D1220" i="1"/>
  <c r="F1220" i="1"/>
  <c r="G1220" i="1"/>
  <c r="E1215" i="3" s="1"/>
  <c r="D1214" i="4" s="1"/>
  <c r="B1221" i="1"/>
  <c r="A1216" i="3" s="1"/>
  <c r="B1216" i="3" s="1"/>
  <c r="C1216" i="3" s="1"/>
  <c r="B1215" i="4" s="1"/>
  <c r="C1221" i="1"/>
  <c r="D1221" i="1"/>
  <c r="F1221" i="1"/>
  <c r="G1221" i="1"/>
  <c r="E1216" i="3" s="1"/>
  <c r="D1215" i="4" s="1"/>
  <c r="B1222" i="1"/>
  <c r="A1217" i="3" s="1"/>
  <c r="B1217" i="3" s="1"/>
  <c r="C1217" i="3" s="1"/>
  <c r="B1216" i="4" s="1"/>
  <c r="C1222" i="1"/>
  <c r="D1222" i="1"/>
  <c r="F1222" i="1"/>
  <c r="G1222" i="1"/>
  <c r="E1217" i="3" s="1"/>
  <c r="D1216" i="4" s="1"/>
  <c r="B1223" i="1"/>
  <c r="A1218" i="3" s="1"/>
  <c r="B1218" i="3" s="1"/>
  <c r="C1218" i="3" s="1"/>
  <c r="B1217" i="4" s="1"/>
  <c r="C1223" i="1"/>
  <c r="D1223" i="1"/>
  <c r="F1223" i="1"/>
  <c r="G1223" i="1"/>
  <c r="E1218" i="3" s="1"/>
  <c r="D1217" i="4" s="1"/>
  <c r="B1224" i="1"/>
  <c r="A1219" i="3" s="1"/>
  <c r="B1219" i="3" s="1"/>
  <c r="C1219" i="3" s="1"/>
  <c r="B1218" i="4" s="1"/>
  <c r="C1224" i="1"/>
  <c r="D1224" i="1"/>
  <c r="F1224" i="1"/>
  <c r="G1224" i="1"/>
  <c r="E1219" i="3" s="1"/>
  <c r="D1218" i="4" s="1"/>
  <c r="B1225" i="1"/>
  <c r="A1220" i="3" s="1"/>
  <c r="B1220" i="3" s="1"/>
  <c r="C1220" i="3" s="1"/>
  <c r="B1219" i="4" s="1"/>
  <c r="C1225" i="1"/>
  <c r="D1225" i="1"/>
  <c r="F1225" i="1"/>
  <c r="G1225" i="1"/>
  <c r="E1220" i="3" s="1"/>
  <c r="D1219" i="4" s="1"/>
  <c r="B1226" i="1"/>
  <c r="A1221" i="3" s="1"/>
  <c r="B1221" i="3" s="1"/>
  <c r="C1221" i="3" s="1"/>
  <c r="B1220" i="4" s="1"/>
  <c r="C1226" i="1"/>
  <c r="D1226" i="1"/>
  <c r="F1226" i="1"/>
  <c r="G1226" i="1"/>
  <c r="E1221" i="3" s="1"/>
  <c r="D1220" i="4" s="1"/>
  <c r="B1227" i="1"/>
  <c r="A1222" i="3" s="1"/>
  <c r="B1222" i="3" s="1"/>
  <c r="C1222" i="3" s="1"/>
  <c r="B1221" i="4" s="1"/>
  <c r="C1227" i="1"/>
  <c r="D1227" i="1"/>
  <c r="F1227" i="1"/>
  <c r="G1227" i="1"/>
  <c r="E1222" i="3" s="1"/>
  <c r="D1221" i="4" s="1"/>
  <c r="B1228" i="1"/>
  <c r="A1223" i="3" s="1"/>
  <c r="B1223" i="3" s="1"/>
  <c r="C1223" i="3" s="1"/>
  <c r="B1222" i="4" s="1"/>
  <c r="C1228" i="1"/>
  <c r="D1228" i="1"/>
  <c r="F1228" i="1"/>
  <c r="G1228" i="1"/>
  <c r="E1223" i="3" s="1"/>
  <c r="D1222" i="4" s="1"/>
  <c r="B1229" i="1"/>
  <c r="A1224" i="3" s="1"/>
  <c r="B1224" i="3" s="1"/>
  <c r="C1224" i="3" s="1"/>
  <c r="B1223" i="4" s="1"/>
  <c r="C1229" i="1"/>
  <c r="D1229" i="1"/>
  <c r="F1229" i="1"/>
  <c r="G1229" i="1"/>
  <c r="E1224" i="3" s="1"/>
  <c r="D1223" i="4" s="1"/>
  <c r="B1230" i="1"/>
  <c r="A1225" i="3" s="1"/>
  <c r="B1225" i="3" s="1"/>
  <c r="C1225" i="3" s="1"/>
  <c r="B1224" i="4" s="1"/>
  <c r="C1230" i="1"/>
  <c r="D1230" i="1"/>
  <c r="F1230" i="1"/>
  <c r="G1230" i="1"/>
  <c r="E1225" i="3" s="1"/>
  <c r="D1224" i="4" s="1"/>
  <c r="B1231" i="1"/>
  <c r="A1226" i="3" s="1"/>
  <c r="B1226" i="3" s="1"/>
  <c r="C1226" i="3" s="1"/>
  <c r="B1225" i="4" s="1"/>
  <c r="C1231" i="1"/>
  <c r="D1231" i="1"/>
  <c r="D1226" i="3"/>
  <c r="C1225" i="4" s="1"/>
  <c r="F1231" i="1"/>
  <c r="G1231" i="1"/>
  <c r="E1226" i="3" s="1"/>
  <c r="D1225" i="4" s="1"/>
  <c r="B1232" i="1"/>
  <c r="A1227" i="3" s="1"/>
  <c r="B1227" i="3" s="1"/>
  <c r="C1227" i="3" s="1"/>
  <c r="B1226" i="4" s="1"/>
  <c r="C1232" i="1"/>
  <c r="D1232" i="1"/>
  <c r="F1232" i="1"/>
  <c r="G1232" i="1"/>
  <c r="E1227" i="3" s="1"/>
  <c r="D1226" i="4" s="1"/>
  <c r="B1233" i="1"/>
  <c r="A1228" i="3" s="1"/>
  <c r="B1228" i="3" s="1"/>
  <c r="C1228" i="3" s="1"/>
  <c r="B1227" i="4" s="1"/>
  <c r="C1233" i="1"/>
  <c r="D1233" i="1"/>
  <c r="F1233" i="1"/>
  <c r="G1233" i="1"/>
  <c r="E1228" i="3" s="1"/>
  <c r="D1227" i="4" s="1"/>
  <c r="B1234" i="1"/>
  <c r="A1229" i="3" s="1"/>
  <c r="B1229" i="3" s="1"/>
  <c r="C1229" i="3" s="1"/>
  <c r="B1228" i="4" s="1"/>
  <c r="C1234" i="1"/>
  <c r="D1234" i="1"/>
  <c r="F1234" i="1"/>
  <c r="G1234" i="1"/>
  <c r="E1229" i="3" s="1"/>
  <c r="D1228" i="4" s="1"/>
  <c r="B1235" i="1"/>
  <c r="A1230" i="3" s="1"/>
  <c r="B1230" i="3" s="1"/>
  <c r="C1230" i="3" s="1"/>
  <c r="B1229" i="4" s="1"/>
  <c r="C1235" i="1"/>
  <c r="D1235" i="1"/>
  <c r="F1235" i="1"/>
  <c r="G1235" i="1"/>
  <c r="E1230" i="3" s="1"/>
  <c r="D1229" i="4" s="1"/>
  <c r="B1236" i="1"/>
  <c r="A1231" i="3" s="1"/>
  <c r="B1231" i="3" s="1"/>
  <c r="C1231" i="3" s="1"/>
  <c r="B1230" i="4" s="1"/>
  <c r="C1236" i="1"/>
  <c r="D1236" i="1"/>
  <c r="F1236" i="1"/>
  <c r="G1236" i="1"/>
  <c r="E1231" i="3" s="1"/>
  <c r="D1230" i="4" s="1"/>
  <c r="B1237" i="1"/>
  <c r="A1232" i="3" s="1"/>
  <c r="B1232" i="3" s="1"/>
  <c r="C1232" i="3" s="1"/>
  <c r="B1231" i="4" s="1"/>
  <c r="C1237" i="1"/>
  <c r="D1237" i="1"/>
  <c r="F1237" i="1"/>
  <c r="G1237" i="1"/>
  <c r="E1232" i="3" s="1"/>
  <c r="D1231" i="4" s="1"/>
  <c r="B1238" i="1"/>
  <c r="A1233" i="3" s="1"/>
  <c r="B1233" i="3" s="1"/>
  <c r="C1233" i="3" s="1"/>
  <c r="B1232" i="4" s="1"/>
  <c r="C1238" i="1"/>
  <c r="D1238" i="1"/>
  <c r="F1238" i="1"/>
  <c r="G1238" i="1"/>
  <c r="E1233" i="3" s="1"/>
  <c r="D1232" i="4" s="1"/>
  <c r="B1239" i="1"/>
  <c r="A1234" i="3" s="1"/>
  <c r="B1234" i="3" s="1"/>
  <c r="C1234" i="3" s="1"/>
  <c r="B1233" i="4" s="1"/>
  <c r="C1239" i="1"/>
  <c r="D1239" i="1"/>
  <c r="F1239" i="1"/>
  <c r="G1239" i="1"/>
  <c r="E1234" i="3" s="1"/>
  <c r="D1233" i="4" s="1"/>
  <c r="B1240" i="1"/>
  <c r="A1235" i="3" s="1"/>
  <c r="B1235" i="3" s="1"/>
  <c r="C1235" i="3" s="1"/>
  <c r="B1234" i="4" s="1"/>
  <c r="C1240" i="1"/>
  <c r="D1240" i="1"/>
  <c r="F1240" i="1"/>
  <c r="G1240" i="1"/>
  <c r="E1235" i="3" s="1"/>
  <c r="D1234" i="4" s="1"/>
  <c r="B1241" i="1"/>
  <c r="A1236" i="3" s="1"/>
  <c r="B1236" i="3" s="1"/>
  <c r="C1236" i="3" s="1"/>
  <c r="B1235" i="4" s="1"/>
  <c r="C1241" i="1"/>
  <c r="D1241" i="1"/>
  <c r="F1241" i="1"/>
  <c r="G1241" i="1"/>
  <c r="E1236" i="3" s="1"/>
  <c r="D1235" i="4" s="1"/>
  <c r="B1242" i="1"/>
  <c r="A1237" i="3" s="1"/>
  <c r="B1237" i="3" s="1"/>
  <c r="C1237" i="3" s="1"/>
  <c r="B1236" i="4" s="1"/>
  <c r="C1242" i="1"/>
  <c r="D1242" i="1"/>
  <c r="F1242" i="1"/>
  <c r="G1242" i="1"/>
  <c r="E1237" i="3" s="1"/>
  <c r="D1236" i="4" s="1"/>
  <c r="B1243" i="1"/>
  <c r="A1238" i="3" s="1"/>
  <c r="B1238" i="3" s="1"/>
  <c r="C1238" i="3" s="1"/>
  <c r="B1237" i="4" s="1"/>
  <c r="C1243" i="1"/>
  <c r="D1243" i="1"/>
  <c r="F1243" i="1"/>
  <c r="G1243" i="1"/>
  <c r="E1238" i="3" s="1"/>
  <c r="D1237" i="4" s="1"/>
  <c r="B1244" i="1"/>
  <c r="A1239" i="3" s="1"/>
  <c r="B1239" i="3" s="1"/>
  <c r="C1239" i="3" s="1"/>
  <c r="B1238" i="4" s="1"/>
  <c r="C1244" i="1"/>
  <c r="D1244" i="1"/>
  <c r="F1244" i="1"/>
  <c r="G1244" i="1"/>
  <c r="E1239" i="3" s="1"/>
  <c r="D1238" i="4" s="1"/>
  <c r="B1245" i="1"/>
  <c r="A1240" i="3" s="1"/>
  <c r="B1240" i="3" s="1"/>
  <c r="C1240" i="3" s="1"/>
  <c r="B1239" i="4" s="1"/>
  <c r="C1245" i="1"/>
  <c r="D1245" i="1"/>
  <c r="F1245" i="1"/>
  <c r="G1245" i="1"/>
  <c r="E1240" i="3" s="1"/>
  <c r="D1239" i="4" s="1"/>
  <c r="B1246" i="1"/>
  <c r="A1241" i="3" s="1"/>
  <c r="B1241" i="3" s="1"/>
  <c r="C1241" i="3" s="1"/>
  <c r="B1240" i="4" s="1"/>
  <c r="C1246" i="1"/>
  <c r="D1246" i="1"/>
  <c r="F1246" i="1"/>
  <c r="G1246" i="1"/>
  <c r="E1241" i="3" s="1"/>
  <c r="D1240" i="4" s="1"/>
  <c r="B1247" i="1"/>
  <c r="A1242" i="3" s="1"/>
  <c r="B1242" i="3" s="1"/>
  <c r="C1242" i="3" s="1"/>
  <c r="B1241" i="4" s="1"/>
  <c r="C1247" i="1"/>
  <c r="D1247" i="1"/>
  <c r="F1247" i="1"/>
  <c r="G1247" i="1"/>
  <c r="E1242" i="3" s="1"/>
  <c r="D1241" i="4" s="1"/>
  <c r="B1248" i="1"/>
  <c r="A1243" i="3" s="1"/>
  <c r="B1243" i="3" s="1"/>
  <c r="C1243" i="3" s="1"/>
  <c r="B1242" i="4" s="1"/>
  <c r="C1248" i="1"/>
  <c r="D1248" i="1"/>
  <c r="F1248" i="1"/>
  <c r="G1248" i="1"/>
  <c r="E1243" i="3" s="1"/>
  <c r="D1242" i="4" s="1"/>
  <c r="B1249" i="1"/>
  <c r="A1244" i="3" s="1"/>
  <c r="B1244" i="3" s="1"/>
  <c r="C1244" i="3" s="1"/>
  <c r="B1243" i="4" s="1"/>
  <c r="C1249" i="1"/>
  <c r="D1249" i="1"/>
  <c r="F1249" i="1"/>
  <c r="G1249" i="1"/>
  <c r="E1244" i="3" s="1"/>
  <c r="D1243" i="4" s="1"/>
  <c r="B1250" i="1"/>
  <c r="A1245" i="3" s="1"/>
  <c r="B1245" i="3" s="1"/>
  <c r="C1245" i="3" s="1"/>
  <c r="B1244" i="4" s="1"/>
  <c r="C1250" i="1"/>
  <c r="D1250" i="1"/>
  <c r="F1250" i="1"/>
  <c r="G1250" i="1"/>
  <c r="E1245" i="3" s="1"/>
  <c r="D1244" i="4" s="1"/>
  <c r="B1251" i="1"/>
  <c r="A1246" i="3" s="1"/>
  <c r="B1246" i="3" s="1"/>
  <c r="C1246" i="3" s="1"/>
  <c r="B1245" i="4" s="1"/>
  <c r="C1251" i="1"/>
  <c r="D1251" i="1"/>
  <c r="F1251" i="1"/>
  <c r="G1251" i="1"/>
  <c r="E1246" i="3" s="1"/>
  <c r="D1245" i="4" s="1"/>
  <c r="B1252" i="1"/>
  <c r="A1247" i="3" s="1"/>
  <c r="B1247" i="3" s="1"/>
  <c r="C1247" i="3" s="1"/>
  <c r="B1246" i="4" s="1"/>
  <c r="C1252" i="1"/>
  <c r="D1252" i="1"/>
  <c r="F1252" i="1"/>
  <c r="G1252" i="1"/>
  <c r="E1247" i="3" s="1"/>
  <c r="D1246" i="4" s="1"/>
  <c r="B1253" i="1"/>
  <c r="A1248" i="3" s="1"/>
  <c r="B1248" i="3" s="1"/>
  <c r="C1248" i="3" s="1"/>
  <c r="B1247" i="4" s="1"/>
  <c r="C1253" i="1"/>
  <c r="D1253" i="1"/>
  <c r="F1253" i="1"/>
  <c r="G1253" i="1"/>
  <c r="E1248" i="3" s="1"/>
  <c r="D1247" i="4" s="1"/>
  <c r="B1254" i="1"/>
  <c r="A1249" i="3" s="1"/>
  <c r="B1249" i="3" s="1"/>
  <c r="C1249" i="3" s="1"/>
  <c r="B1248" i="4" s="1"/>
  <c r="C1254" i="1"/>
  <c r="D1254" i="1"/>
  <c r="F1254" i="1"/>
  <c r="G1254" i="1"/>
  <c r="E1249" i="3" s="1"/>
  <c r="D1248" i="4" s="1"/>
  <c r="B1255" i="1"/>
  <c r="A1250" i="3" s="1"/>
  <c r="B1250" i="3" s="1"/>
  <c r="C1250" i="3" s="1"/>
  <c r="B1249" i="4" s="1"/>
  <c r="C1255" i="1"/>
  <c r="D1255" i="1"/>
  <c r="F1255" i="1"/>
  <c r="G1255" i="1"/>
  <c r="E1250" i="3" s="1"/>
  <c r="D1249" i="4" s="1"/>
  <c r="B1256" i="1"/>
  <c r="A1251" i="3" s="1"/>
  <c r="B1251" i="3" s="1"/>
  <c r="C1251" i="3" s="1"/>
  <c r="B1250" i="4" s="1"/>
  <c r="C1256" i="1"/>
  <c r="D1256" i="1"/>
  <c r="F1256" i="1"/>
  <c r="G1256" i="1"/>
  <c r="E1251" i="3" s="1"/>
  <c r="D1250" i="4" s="1"/>
  <c r="B1257" i="1"/>
  <c r="A1252" i="3" s="1"/>
  <c r="B1252" i="3" s="1"/>
  <c r="C1252" i="3" s="1"/>
  <c r="B1251" i="4" s="1"/>
  <c r="C1257" i="1"/>
  <c r="D1257" i="1"/>
  <c r="F1257" i="1"/>
  <c r="G1257" i="1"/>
  <c r="E1252" i="3" s="1"/>
  <c r="D1251" i="4" s="1"/>
  <c r="B1258" i="1"/>
  <c r="A1253" i="3" s="1"/>
  <c r="B1253" i="3" s="1"/>
  <c r="C1253" i="3" s="1"/>
  <c r="B1252" i="4" s="1"/>
  <c r="C1258" i="1"/>
  <c r="D1258" i="1"/>
  <c r="F1258" i="1"/>
  <c r="G1258" i="1"/>
  <c r="E1253" i="3" s="1"/>
  <c r="D1252" i="4" s="1"/>
  <c r="B1259" i="1"/>
  <c r="A1254" i="3" s="1"/>
  <c r="B1254" i="3" s="1"/>
  <c r="C1254" i="3" s="1"/>
  <c r="B1253" i="4" s="1"/>
  <c r="C1259" i="1"/>
  <c r="D1259" i="1"/>
  <c r="F1259" i="1"/>
  <c r="G1259" i="1"/>
  <c r="E1254" i="3" s="1"/>
  <c r="D1253" i="4" s="1"/>
  <c r="B1260" i="1"/>
  <c r="A1255" i="3" s="1"/>
  <c r="B1255" i="3" s="1"/>
  <c r="C1255" i="3" s="1"/>
  <c r="B1254" i="4" s="1"/>
  <c r="C1260" i="1"/>
  <c r="D1260" i="1"/>
  <c r="F1260" i="1"/>
  <c r="G1260" i="1"/>
  <c r="E1255" i="3" s="1"/>
  <c r="D1254" i="4" s="1"/>
  <c r="B1261" i="1"/>
  <c r="A1256" i="3" s="1"/>
  <c r="B1256" i="3" s="1"/>
  <c r="C1256" i="3" s="1"/>
  <c r="B1255" i="4" s="1"/>
  <c r="C1261" i="1"/>
  <c r="D1261" i="1"/>
  <c r="F1261" i="1"/>
  <c r="G1261" i="1"/>
  <c r="E1256" i="3" s="1"/>
  <c r="D1255" i="4" s="1"/>
  <c r="B1262" i="1"/>
  <c r="A1257" i="3" s="1"/>
  <c r="B1257" i="3" s="1"/>
  <c r="C1257" i="3" s="1"/>
  <c r="B1256" i="4" s="1"/>
  <c r="C1262" i="1"/>
  <c r="D1262" i="1"/>
  <c r="F1262" i="1"/>
  <c r="G1262" i="1"/>
  <c r="E1257" i="3" s="1"/>
  <c r="D1256" i="4" s="1"/>
  <c r="B1263" i="1"/>
  <c r="A1258" i="3" s="1"/>
  <c r="B1258" i="3" s="1"/>
  <c r="C1258" i="3" s="1"/>
  <c r="B1257" i="4" s="1"/>
  <c r="C1263" i="1"/>
  <c r="D1263" i="1"/>
  <c r="F1263" i="1"/>
  <c r="G1263" i="1"/>
  <c r="E1258" i="3" s="1"/>
  <c r="D1257" i="4" s="1"/>
  <c r="B1264" i="1"/>
  <c r="A1259" i="3" s="1"/>
  <c r="B1259" i="3" s="1"/>
  <c r="C1259" i="3" s="1"/>
  <c r="B1258" i="4" s="1"/>
  <c r="C1264" i="1"/>
  <c r="D1264" i="1"/>
  <c r="F1264" i="1"/>
  <c r="G1264" i="1"/>
  <c r="E1259" i="3" s="1"/>
  <c r="D1258" i="4" s="1"/>
  <c r="B1265" i="1"/>
  <c r="A1260" i="3" s="1"/>
  <c r="B1260" i="3" s="1"/>
  <c r="C1260" i="3" s="1"/>
  <c r="B1259" i="4" s="1"/>
  <c r="C1265" i="1"/>
  <c r="D1265" i="1"/>
  <c r="F1265" i="1"/>
  <c r="G1265" i="1"/>
  <c r="E1260" i="3" s="1"/>
  <c r="D1259" i="4" s="1"/>
  <c r="B1266" i="1"/>
  <c r="A1261" i="3" s="1"/>
  <c r="B1261" i="3" s="1"/>
  <c r="C1261" i="3" s="1"/>
  <c r="B1260" i="4" s="1"/>
  <c r="C1266" i="1"/>
  <c r="D1266" i="1"/>
  <c r="F1266" i="1"/>
  <c r="G1266" i="1"/>
  <c r="E1261" i="3" s="1"/>
  <c r="D1260" i="4" s="1"/>
  <c r="B1267" i="1"/>
  <c r="A1262" i="3" s="1"/>
  <c r="B1262" i="3" s="1"/>
  <c r="C1262" i="3" s="1"/>
  <c r="B1261" i="4" s="1"/>
  <c r="C1267" i="1"/>
  <c r="D1267" i="1"/>
  <c r="F1267" i="1"/>
  <c r="G1267" i="1"/>
  <c r="E1262" i="3" s="1"/>
  <c r="D1261" i="4" s="1"/>
  <c r="B1268" i="1"/>
  <c r="A1263" i="3" s="1"/>
  <c r="B1263" i="3" s="1"/>
  <c r="C1263" i="3" s="1"/>
  <c r="B1262" i="4" s="1"/>
  <c r="C1268" i="1"/>
  <c r="D1268" i="1"/>
  <c r="F1268" i="1"/>
  <c r="G1268" i="1"/>
  <c r="E1263" i="3" s="1"/>
  <c r="D1262" i="4" s="1"/>
  <c r="B1269" i="1"/>
  <c r="A1264" i="3" s="1"/>
  <c r="B1264" i="3" s="1"/>
  <c r="C1264" i="3" s="1"/>
  <c r="B1263" i="4" s="1"/>
  <c r="C1269" i="1"/>
  <c r="D1269" i="1"/>
  <c r="F1269" i="1"/>
  <c r="G1269" i="1"/>
  <c r="E1264" i="3" s="1"/>
  <c r="D1263" i="4" s="1"/>
  <c r="B1270" i="1"/>
  <c r="A1265" i="3" s="1"/>
  <c r="B1265" i="3" s="1"/>
  <c r="C1265" i="3" s="1"/>
  <c r="B1264" i="4" s="1"/>
  <c r="C1270" i="1"/>
  <c r="D1270" i="1"/>
  <c r="F1270" i="1"/>
  <c r="G1270" i="1"/>
  <c r="E1265" i="3" s="1"/>
  <c r="D1264" i="4" s="1"/>
  <c r="B1271" i="1"/>
  <c r="A1266" i="3" s="1"/>
  <c r="B1266" i="3" s="1"/>
  <c r="C1266" i="3" s="1"/>
  <c r="B1265" i="4" s="1"/>
  <c r="C1271" i="1"/>
  <c r="D1271" i="1"/>
  <c r="F1271" i="1"/>
  <c r="G1271" i="1"/>
  <c r="E1266" i="3" s="1"/>
  <c r="D1265" i="4" s="1"/>
  <c r="B1272" i="1"/>
  <c r="A1267" i="3" s="1"/>
  <c r="B1267" i="3" s="1"/>
  <c r="C1267" i="3" s="1"/>
  <c r="B1266" i="4" s="1"/>
  <c r="C1272" i="1"/>
  <c r="D1272" i="1"/>
  <c r="F1272" i="1"/>
  <c r="G1272" i="1"/>
  <c r="E1267" i="3" s="1"/>
  <c r="D1266" i="4" s="1"/>
  <c r="B1273" i="1"/>
  <c r="A1268" i="3" s="1"/>
  <c r="B1268" i="3" s="1"/>
  <c r="C1268" i="3" s="1"/>
  <c r="B1267" i="4" s="1"/>
  <c r="C1273" i="1"/>
  <c r="D1273" i="1"/>
  <c r="F1273" i="1"/>
  <c r="G1273" i="1"/>
  <c r="E1268" i="3" s="1"/>
  <c r="D1267" i="4" s="1"/>
  <c r="B1274" i="1"/>
  <c r="A1269" i="3" s="1"/>
  <c r="B1269" i="3" s="1"/>
  <c r="C1269" i="3" s="1"/>
  <c r="B1268" i="4" s="1"/>
  <c r="C1274" i="1"/>
  <c r="D1274" i="1"/>
  <c r="F1274" i="1"/>
  <c r="G1274" i="1"/>
  <c r="E1269" i="3" s="1"/>
  <c r="D1268" i="4" s="1"/>
  <c r="B1275" i="1"/>
  <c r="A1270" i="3" s="1"/>
  <c r="B1270" i="3" s="1"/>
  <c r="C1270" i="3" s="1"/>
  <c r="B1269" i="4" s="1"/>
  <c r="C1275" i="1"/>
  <c r="D1275" i="1"/>
  <c r="F1275" i="1"/>
  <c r="G1275" i="1"/>
  <c r="E1270" i="3" s="1"/>
  <c r="D1269" i="4" s="1"/>
  <c r="B1276" i="1"/>
  <c r="A1271" i="3" s="1"/>
  <c r="B1271" i="3" s="1"/>
  <c r="C1271" i="3" s="1"/>
  <c r="B1270" i="4" s="1"/>
  <c r="C1276" i="1"/>
  <c r="D1276" i="1"/>
  <c r="F1276" i="1"/>
  <c r="G1276" i="1"/>
  <c r="E1271" i="3" s="1"/>
  <c r="D1270" i="4" s="1"/>
  <c r="B1277" i="1"/>
  <c r="A1272" i="3" s="1"/>
  <c r="B1272" i="3" s="1"/>
  <c r="C1272" i="3" s="1"/>
  <c r="B1271" i="4" s="1"/>
  <c r="C1277" i="1"/>
  <c r="D1277" i="1"/>
  <c r="F1277" i="1"/>
  <c r="G1277" i="1"/>
  <c r="E1272" i="3" s="1"/>
  <c r="D1271" i="4" s="1"/>
  <c r="B1278" i="1"/>
  <c r="A1273" i="3" s="1"/>
  <c r="B1273" i="3" s="1"/>
  <c r="C1273" i="3" s="1"/>
  <c r="B1272" i="4" s="1"/>
  <c r="C1278" i="1"/>
  <c r="D1278" i="1"/>
  <c r="F1278" i="1"/>
  <c r="G1278" i="1"/>
  <c r="E1273" i="3" s="1"/>
  <c r="D1272" i="4" s="1"/>
  <c r="B1279" i="1"/>
  <c r="A1274" i="3" s="1"/>
  <c r="B1274" i="3" s="1"/>
  <c r="C1274" i="3" s="1"/>
  <c r="B1273" i="4" s="1"/>
  <c r="C1279" i="1"/>
  <c r="D1279" i="1"/>
  <c r="F1279" i="1"/>
  <c r="G1279" i="1"/>
  <c r="E1274" i="3" s="1"/>
  <c r="D1273" i="4" s="1"/>
  <c r="B1280" i="1"/>
  <c r="A1275" i="3" s="1"/>
  <c r="B1275" i="3" s="1"/>
  <c r="C1275" i="3" s="1"/>
  <c r="B1274" i="4" s="1"/>
  <c r="C1280" i="1"/>
  <c r="D1280" i="1"/>
  <c r="F1280" i="1"/>
  <c r="G1280" i="1"/>
  <c r="E1275" i="3" s="1"/>
  <c r="D1274" i="4" s="1"/>
  <c r="B1281" i="1"/>
  <c r="A1276" i="3" s="1"/>
  <c r="B1276" i="3" s="1"/>
  <c r="C1276" i="3" s="1"/>
  <c r="B1275" i="4" s="1"/>
  <c r="C1281" i="1"/>
  <c r="D1281" i="1"/>
  <c r="F1281" i="1"/>
  <c r="G1281" i="1"/>
  <c r="E1276" i="3" s="1"/>
  <c r="D1275" i="4" s="1"/>
  <c r="B1282" i="1"/>
  <c r="A1277" i="3" s="1"/>
  <c r="B1277" i="3" s="1"/>
  <c r="C1277" i="3" s="1"/>
  <c r="B1276" i="4" s="1"/>
  <c r="C1282" i="1"/>
  <c r="D1282" i="1"/>
  <c r="F1282" i="1"/>
  <c r="G1282" i="1"/>
  <c r="E1277" i="3" s="1"/>
  <c r="D1276" i="4" s="1"/>
  <c r="B1283" i="1"/>
  <c r="A1278" i="3" s="1"/>
  <c r="B1278" i="3" s="1"/>
  <c r="C1278" i="3" s="1"/>
  <c r="B1277" i="4" s="1"/>
  <c r="C1283" i="1"/>
  <c r="D1283" i="1"/>
  <c r="F1283" i="1"/>
  <c r="G1283" i="1"/>
  <c r="E1278" i="3" s="1"/>
  <c r="D1277" i="4" s="1"/>
  <c r="B1284" i="1"/>
  <c r="A1279" i="3" s="1"/>
  <c r="B1279" i="3" s="1"/>
  <c r="C1279" i="3" s="1"/>
  <c r="B1278" i="4" s="1"/>
  <c r="C1284" i="1"/>
  <c r="D1284" i="1"/>
  <c r="F1284" i="1"/>
  <c r="G1284" i="1"/>
  <c r="E1279" i="3" s="1"/>
  <c r="D1278" i="4" s="1"/>
  <c r="B1285" i="1"/>
  <c r="A1280" i="3" s="1"/>
  <c r="B1280" i="3" s="1"/>
  <c r="C1280" i="3" s="1"/>
  <c r="B1279" i="4" s="1"/>
  <c r="C1285" i="1"/>
  <c r="D1285" i="1"/>
  <c r="F1285" i="1"/>
  <c r="G1285" i="1"/>
  <c r="E1280" i="3" s="1"/>
  <c r="D1279" i="4" s="1"/>
  <c r="B1286" i="1"/>
  <c r="A1281" i="3" s="1"/>
  <c r="B1281" i="3" s="1"/>
  <c r="C1281" i="3" s="1"/>
  <c r="B1280" i="4" s="1"/>
  <c r="C1286" i="1"/>
  <c r="D1286" i="1"/>
  <c r="F1286" i="1"/>
  <c r="G1286" i="1"/>
  <c r="E1281" i="3" s="1"/>
  <c r="D1280" i="4" s="1"/>
  <c r="B1287" i="1"/>
  <c r="A1282" i="3" s="1"/>
  <c r="B1282" i="3" s="1"/>
  <c r="C1282" i="3" s="1"/>
  <c r="B1281" i="4" s="1"/>
  <c r="C1287" i="1"/>
  <c r="D1287" i="1"/>
  <c r="F1287" i="1"/>
  <c r="G1287" i="1"/>
  <c r="E1282" i="3" s="1"/>
  <c r="D1281" i="4" s="1"/>
  <c r="B1288" i="1"/>
  <c r="A1283" i="3" s="1"/>
  <c r="B1283" i="3" s="1"/>
  <c r="C1283" i="3" s="1"/>
  <c r="B1282" i="4" s="1"/>
  <c r="C1288" i="1"/>
  <c r="D1288" i="1"/>
  <c r="F1288" i="1"/>
  <c r="G1288" i="1"/>
  <c r="E1283" i="3" s="1"/>
  <c r="D1282" i="4" s="1"/>
  <c r="B1289" i="1"/>
  <c r="A1284" i="3" s="1"/>
  <c r="B1284" i="3" s="1"/>
  <c r="C1284" i="3" s="1"/>
  <c r="B1283" i="4" s="1"/>
  <c r="C1289" i="1"/>
  <c r="D1289" i="1"/>
  <c r="F1289" i="1"/>
  <c r="G1289" i="1"/>
  <c r="E1284" i="3" s="1"/>
  <c r="D1283" i="4" s="1"/>
  <c r="B1290" i="1"/>
  <c r="A1285" i="3" s="1"/>
  <c r="B1285" i="3" s="1"/>
  <c r="C1285" i="3" s="1"/>
  <c r="B1284" i="4" s="1"/>
  <c r="C1290" i="1"/>
  <c r="D1290" i="1"/>
  <c r="F1290" i="1"/>
  <c r="G1290" i="1"/>
  <c r="E1285" i="3" s="1"/>
  <c r="D1284" i="4" s="1"/>
  <c r="B1291" i="1"/>
  <c r="A1286" i="3" s="1"/>
  <c r="B1286" i="3" s="1"/>
  <c r="C1286" i="3" s="1"/>
  <c r="B1285" i="4" s="1"/>
  <c r="C1291" i="1"/>
  <c r="D1291" i="1"/>
  <c r="F1291" i="1"/>
  <c r="G1291" i="1"/>
  <c r="E1286" i="3" s="1"/>
  <c r="D1285" i="4" s="1"/>
  <c r="B1292" i="1"/>
  <c r="A1287" i="3" s="1"/>
  <c r="B1287" i="3" s="1"/>
  <c r="C1287" i="3" s="1"/>
  <c r="B1286" i="4" s="1"/>
  <c r="C1292" i="1"/>
  <c r="D1292" i="1"/>
  <c r="F1292" i="1"/>
  <c r="G1292" i="1"/>
  <c r="E1287" i="3" s="1"/>
  <c r="D1286" i="4" s="1"/>
  <c r="B1293" i="1"/>
  <c r="A1288" i="3" s="1"/>
  <c r="B1288" i="3" s="1"/>
  <c r="C1288" i="3" s="1"/>
  <c r="B1287" i="4" s="1"/>
  <c r="C1293" i="1"/>
  <c r="D1293" i="1"/>
  <c r="F1293" i="1"/>
  <c r="G1293" i="1"/>
  <c r="E1288" i="3" s="1"/>
  <c r="D1287" i="4" s="1"/>
  <c r="B1294" i="1"/>
  <c r="A1289" i="3" s="1"/>
  <c r="B1289" i="3" s="1"/>
  <c r="C1289" i="3" s="1"/>
  <c r="B1288" i="4" s="1"/>
  <c r="C1294" i="1"/>
  <c r="D1294" i="1"/>
  <c r="F1294" i="1"/>
  <c r="G1294" i="1"/>
  <c r="E1289" i="3" s="1"/>
  <c r="D1288" i="4" s="1"/>
  <c r="B1295" i="1"/>
  <c r="A1290" i="3" s="1"/>
  <c r="B1290" i="3" s="1"/>
  <c r="C1290" i="3" s="1"/>
  <c r="B1289" i="4" s="1"/>
  <c r="C1295" i="1"/>
  <c r="D1295" i="1"/>
  <c r="D1290" i="3"/>
  <c r="C1289" i="4" s="1"/>
  <c r="F1295" i="1"/>
  <c r="G1295" i="1"/>
  <c r="E1290" i="3" s="1"/>
  <c r="D1289" i="4" s="1"/>
  <c r="B1296" i="1"/>
  <c r="A1291" i="3" s="1"/>
  <c r="B1291" i="3" s="1"/>
  <c r="C1291" i="3" s="1"/>
  <c r="B1290" i="4" s="1"/>
  <c r="C1296" i="1"/>
  <c r="D1296" i="1"/>
  <c r="F1296" i="1"/>
  <c r="G1296" i="1"/>
  <c r="E1291" i="3" s="1"/>
  <c r="D1290" i="4" s="1"/>
  <c r="B1297" i="1"/>
  <c r="A1292" i="3" s="1"/>
  <c r="B1292" i="3" s="1"/>
  <c r="C1292" i="3" s="1"/>
  <c r="B1291" i="4" s="1"/>
  <c r="C1297" i="1"/>
  <c r="D1297" i="1"/>
  <c r="F1297" i="1"/>
  <c r="G1297" i="1"/>
  <c r="E1292" i="3" s="1"/>
  <c r="D1291" i="4" s="1"/>
  <c r="B1298" i="1"/>
  <c r="A1293" i="3" s="1"/>
  <c r="B1293" i="3" s="1"/>
  <c r="C1293" i="3" s="1"/>
  <c r="B1292" i="4" s="1"/>
  <c r="C1298" i="1"/>
  <c r="D1298" i="1"/>
  <c r="F1298" i="1"/>
  <c r="G1298" i="1"/>
  <c r="E1293" i="3" s="1"/>
  <c r="D1292" i="4" s="1"/>
  <c r="B1299" i="1"/>
  <c r="A1294" i="3" s="1"/>
  <c r="B1294" i="3" s="1"/>
  <c r="C1294" i="3" s="1"/>
  <c r="B1293" i="4" s="1"/>
  <c r="C1299" i="1"/>
  <c r="D1299" i="1"/>
  <c r="F1299" i="1"/>
  <c r="G1299" i="1"/>
  <c r="E1294" i="3" s="1"/>
  <c r="D1293" i="4" s="1"/>
  <c r="B1300" i="1"/>
  <c r="A1295" i="3" s="1"/>
  <c r="B1295" i="3" s="1"/>
  <c r="C1295" i="3" s="1"/>
  <c r="B1294" i="4" s="1"/>
  <c r="C1300" i="1"/>
  <c r="D1300" i="1"/>
  <c r="F1300" i="1"/>
  <c r="G1300" i="1"/>
  <c r="E1295" i="3" s="1"/>
  <c r="D1294" i="4" s="1"/>
  <c r="B1301" i="1"/>
  <c r="A1296" i="3" s="1"/>
  <c r="B1296" i="3" s="1"/>
  <c r="C1296" i="3" s="1"/>
  <c r="B1295" i="4" s="1"/>
  <c r="C1301" i="1"/>
  <c r="D1301" i="1"/>
  <c r="F1301" i="1"/>
  <c r="G1301" i="1"/>
  <c r="E1296" i="3" s="1"/>
  <c r="D1295" i="4" s="1"/>
  <c r="B1302" i="1"/>
  <c r="A1297" i="3" s="1"/>
  <c r="B1297" i="3" s="1"/>
  <c r="C1297" i="3" s="1"/>
  <c r="B1296" i="4" s="1"/>
  <c r="C1302" i="1"/>
  <c r="D1302" i="1"/>
  <c r="F1302" i="1"/>
  <c r="G1302" i="1"/>
  <c r="E1297" i="3" s="1"/>
  <c r="D1296" i="4" s="1"/>
  <c r="B1303" i="1"/>
  <c r="A1298" i="3" s="1"/>
  <c r="B1298" i="3" s="1"/>
  <c r="C1298" i="3" s="1"/>
  <c r="B1297" i="4" s="1"/>
  <c r="C1303" i="1"/>
  <c r="D1303" i="1"/>
  <c r="F1303" i="1"/>
  <c r="G1303" i="1"/>
  <c r="E1298" i="3" s="1"/>
  <c r="D1297" i="4" s="1"/>
  <c r="B1304" i="1"/>
  <c r="A1299" i="3" s="1"/>
  <c r="B1299" i="3" s="1"/>
  <c r="C1299" i="3" s="1"/>
  <c r="B1298" i="4" s="1"/>
  <c r="C1304" i="1"/>
  <c r="D1304" i="1"/>
  <c r="F1304" i="1"/>
  <c r="G1304" i="1"/>
  <c r="E1299" i="3" s="1"/>
  <c r="D1298" i="4" s="1"/>
  <c r="B1305" i="1"/>
  <c r="A1300" i="3" s="1"/>
  <c r="B1300" i="3" s="1"/>
  <c r="C1300" i="3" s="1"/>
  <c r="B1299" i="4" s="1"/>
  <c r="C1305" i="1"/>
  <c r="D1305" i="1"/>
  <c r="F1305" i="1"/>
  <c r="G1305" i="1"/>
  <c r="E1300" i="3" s="1"/>
  <c r="D1299" i="4" s="1"/>
  <c r="B1306" i="1"/>
  <c r="A1301" i="3" s="1"/>
  <c r="B1301" i="3" s="1"/>
  <c r="C1301" i="3" s="1"/>
  <c r="B1300" i="4" s="1"/>
  <c r="C1306" i="1"/>
  <c r="D1306" i="1"/>
  <c r="F1306" i="1"/>
  <c r="G1306" i="1"/>
  <c r="E1301" i="3" s="1"/>
  <c r="D1300" i="4" s="1"/>
  <c r="B1307" i="1"/>
  <c r="A1302" i="3" s="1"/>
  <c r="B1302" i="3" s="1"/>
  <c r="C1302" i="3" s="1"/>
  <c r="B1301" i="4" s="1"/>
  <c r="C1307" i="1"/>
  <c r="D1307" i="1"/>
  <c r="F1307" i="1"/>
  <c r="G1307" i="1"/>
  <c r="E1302" i="3" s="1"/>
  <c r="D1301" i="4" s="1"/>
  <c r="B1308" i="1"/>
  <c r="A1303" i="3" s="1"/>
  <c r="B1303" i="3" s="1"/>
  <c r="C1303" i="3" s="1"/>
  <c r="B1302" i="4" s="1"/>
  <c r="C1308" i="1"/>
  <c r="D1308" i="1"/>
  <c r="F1308" i="1"/>
  <c r="G1308" i="1"/>
  <c r="E1303" i="3" s="1"/>
  <c r="D1302" i="4" s="1"/>
  <c r="B1309" i="1"/>
  <c r="A1304" i="3" s="1"/>
  <c r="B1304" i="3" s="1"/>
  <c r="C1304" i="3" s="1"/>
  <c r="B1303" i="4" s="1"/>
  <c r="C1309" i="1"/>
  <c r="D1309" i="1"/>
  <c r="F1309" i="1"/>
  <c r="G1309" i="1"/>
  <c r="E1304" i="3" s="1"/>
  <c r="D1303" i="4" s="1"/>
  <c r="B1310" i="1"/>
  <c r="A1305" i="3" s="1"/>
  <c r="B1305" i="3" s="1"/>
  <c r="C1305" i="3" s="1"/>
  <c r="B1304" i="4" s="1"/>
  <c r="C1310" i="1"/>
  <c r="D1310" i="1"/>
  <c r="F1310" i="1"/>
  <c r="G1310" i="1"/>
  <c r="E1305" i="3" s="1"/>
  <c r="D1304" i="4" s="1"/>
  <c r="B1311" i="1"/>
  <c r="A1306" i="3" s="1"/>
  <c r="B1306" i="3" s="1"/>
  <c r="C1306" i="3" s="1"/>
  <c r="B1305" i="4" s="1"/>
  <c r="C1311" i="1"/>
  <c r="D1311" i="1"/>
  <c r="F1311" i="1"/>
  <c r="G1311" i="1"/>
  <c r="E1306" i="3" s="1"/>
  <c r="D1305" i="4" s="1"/>
  <c r="B1312" i="1"/>
  <c r="A1307" i="3" s="1"/>
  <c r="B1307" i="3" s="1"/>
  <c r="C1307" i="3" s="1"/>
  <c r="B1306" i="4" s="1"/>
  <c r="C1312" i="1"/>
  <c r="D1312" i="1"/>
  <c r="F1312" i="1"/>
  <c r="G1312" i="1"/>
  <c r="E1307" i="3" s="1"/>
  <c r="D1306" i="4" s="1"/>
  <c r="B1313" i="1"/>
  <c r="A1308" i="3" s="1"/>
  <c r="B1308" i="3" s="1"/>
  <c r="C1308" i="3" s="1"/>
  <c r="B1307" i="4" s="1"/>
  <c r="C1313" i="1"/>
  <c r="D1313" i="1"/>
  <c r="F1313" i="1"/>
  <c r="G1313" i="1"/>
  <c r="E1308" i="3" s="1"/>
  <c r="D1307" i="4" s="1"/>
  <c r="B1314" i="1"/>
  <c r="A1309" i="3" s="1"/>
  <c r="B1309" i="3" s="1"/>
  <c r="C1309" i="3" s="1"/>
  <c r="B1308" i="4" s="1"/>
  <c r="C1314" i="1"/>
  <c r="D1314" i="1"/>
  <c r="F1314" i="1"/>
  <c r="G1314" i="1"/>
  <c r="E1309" i="3" s="1"/>
  <c r="D1308" i="4" s="1"/>
  <c r="B1315" i="1"/>
  <c r="A1310" i="3" s="1"/>
  <c r="B1310" i="3" s="1"/>
  <c r="C1310" i="3" s="1"/>
  <c r="B1309" i="4" s="1"/>
  <c r="C1315" i="1"/>
  <c r="D1315" i="1"/>
  <c r="F1315" i="1"/>
  <c r="G1315" i="1"/>
  <c r="E1310" i="3" s="1"/>
  <c r="D1309" i="4" s="1"/>
  <c r="B1316" i="1"/>
  <c r="A1311" i="3" s="1"/>
  <c r="B1311" i="3" s="1"/>
  <c r="C1311" i="3" s="1"/>
  <c r="B1310" i="4" s="1"/>
  <c r="C1316" i="1"/>
  <c r="D1316" i="1"/>
  <c r="F1316" i="1"/>
  <c r="G1316" i="1"/>
  <c r="E1311" i="3" s="1"/>
  <c r="D1310" i="4" s="1"/>
  <c r="B1317" i="1"/>
  <c r="A1312" i="3" s="1"/>
  <c r="B1312" i="3" s="1"/>
  <c r="C1312" i="3" s="1"/>
  <c r="B1311" i="4" s="1"/>
  <c r="C1317" i="1"/>
  <c r="D1317" i="1"/>
  <c r="F1317" i="1"/>
  <c r="G1317" i="1"/>
  <c r="E1312" i="3" s="1"/>
  <c r="D1311" i="4" s="1"/>
  <c r="B1318" i="1"/>
  <c r="A1313" i="3" s="1"/>
  <c r="B1313" i="3" s="1"/>
  <c r="C1313" i="3" s="1"/>
  <c r="B1312" i="4" s="1"/>
  <c r="C1318" i="1"/>
  <c r="D1318" i="1"/>
  <c r="F1318" i="1"/>
  <c r="G1318" i="1"/>
  <c r="E1313" i="3" s="1"/>
  <c r="D1312" i="4" s="1"/>
  <c r="B1319" i="1"/>
  <c r="A1314" i="3" s="1"/>
  <c r="B1314" i="3" s="1"/>
  <c r="C1314" i="3" s="1"/>
  <c r="B1313" i="4" s="1"/>
  <c r="C1319" i="1"/>
  <c r="D1319" i="1"/>
  <c r="F1319" i="1"/>
  <c r="G1319" i="1"/>
  <c r="E1314" i="3" s="1"/>
  <c r="D1313" i="4" s="1"/>
  <c r="B1320" i="1"/>
  <c r="A1315" i="3" s="1"/>
  <c r="B1315" i="3" s="1"/>
  <c r="C1315" i="3" s="1"/>
  <c r="B1314" i="4" s="1"/>
  <c r="C1320" i="1"/>
  <c r="D1320" i="1"/>
  <c r="F1320" i="1"/>
  <c r="G1320" i="1"/>
  <c r="E1315" i="3" s="1"/>
  <c r="D1314" i="4" s="1"/>
  <c r="B1321" i="1"/>
  <c r="A1316" i="3" s="1"/>
  <c r="B1316" i="3" s="1"/>
  <c r="C1316" i="3" s="1"/>
  <c r="B1315" i="4" s="1"/>
  <c r="C1321" i="1"/>
  <c r="D1321" i="1"/>
  <c r="F1321" i="1"/>
  <c r="G1321" i="1"/>
  <c r="E1316" i="3" s="1"/>
  <c r="D1315" i="4" s="1"/>
  <c r="B1322" i="1"/>
  <c r="A1317" i="3" s="1"/>
  <c r="B1317" i="3" s="1"/>
  <c r="C1317" i="3" s="1"/>
  <c r="B1316" i="4" s="1"/>
  <c r="C1322" i="1"/>
  <c r="D1322" i="1"/>
  <c r="F1322" i="1"/>
  <c r="G1322" i="1"/>
  <c r="E1317" i="3" s="1"/>
  <c r="D1316" i="4" s="1"/>
  <c r="B1323" i="1"/>
  <c r="A1318" i="3" s="1"/>
  <c r="B1318" i="3" s="1"/>
  <c r="C1318" i="3" s="1"/>
  <c r="B1317" i="4" s="1"/>
  <c r="C1323" i="1"/>
  <c r="D1323" i="1"/>
  <c r="F1323" i="1"/>
  <c r="G1323" i="1"/>
  <c r="E1318" i="3" s="1"/>
  <c r="D1317" i="4" s="1"/>
  <c r="B1324" i="1"/>
  <c r="A1319" i="3" s="1"/>
  <c r="B1319" i="3" s="1"/>
  <c r="C1319" i="3" s="1"/>
  <c r="B1318" i="4" s="1"/>
  <c r="C1324" i="1"/>
  <c r="D1324" i="1"/>
  <c r="F1324" i="1"/>
  <c r="G1324" i="1"/>
  <c r="E1319" i="3" s="1"/>
  <c r="D1318" i="4" s="1"/>
  <c r="B1325" i="1"/>
  <c r="A1320" i="3" s="1"/>
  <c r="B1320" i="3" s="1"/>
  <c r="C1320" i="3" s="1"/>
  <c r="B1319" i="4" s="1"/>
  <c r="C1325" i="1"/>
  <c r="D1325" i="1"/>
  <c r="F1325" i="1"/>
  <c r="G1325" i="1"/>
  <c r="E1320" i="3" s="1"/>
  <c r="D1319" i="4" s="1"/>
  <c r="B1326" i="1"/>
  <c r="A1321" i="3" s="1"/>
  <c r="B1321" i="3" s="1"/>
  <c r="C1321" i="3" s="1"/>
  <c r="B1320" i="4" s="1"/>
  <c r="C1326" i="1"/>
  <c r="D1326" i="1"/>
  <c r="F1326" i="1"/>
  <c r="G1326" i="1"/>
  <c r="E1321" i="3" s="1"/>
  <c r="D1320" i="4" s="1"/>
  <c r="B1327" i="1"/>
  <c r="A1322" i="3" s="1"/>
  <c r="B1322" i="3" s="1"/>
  <c r="C1322" i="3" s="1"/>
  <c r="B1321" i="4" s="1"/>
  <c r="C1327" i="1"/>
  <c r="D1327" i="1"/>
  <c r="F1327" i="1"/>
  <c r="G1327" i="1"/>
  <c r="E1322" i="3" s="1"/>
  <c r="D1321" i="4" s="1"/>
  <c r="B1328" i="1"/>
  <c r="A1323" i="3" s="1"/>
  <c r="B1323" i="3" s="1"/>
  <c r="C1323" i="3" s="1"/>
  <c r="B1322" i="4" s="1"/>
  <c r="C1328" i="1"/>
  <c r="D1328" i="1"/>
  <c r="F1328" i="1"/>
  <c r="G1328" i="1"/>
  <c r="E1323" i="3" s="1"/>
  <c r="D1322" i="4" s="1"/>
  <c r="B1329" i="1"/>
  <c r="A1324" i="3" s="1"/>
  <c r="B1324" i="3" s="1"/>
  <c r="C1324" i="3" s="1"/>
  <c r="B1323" i="4" s="1"/>
  <c r="C1329" i="1"/>
  <c r="D1329" i="1"/>
  <c r="F1329" i="1"/>
  <c r="G1329" i="1"/>
  <c r="E1324" i="3" s="1"/>
  <c r="D1323" i="4" s="1"/>
  <c r="B1330" i="1"/>
  <c r="A1325" i="3" s="1"/>
  <c r="B1325" i="3" s="1"/>
  <c r="C1325" i="3" s="1"/>
  <c r="B1324" i="4" s="1"/>
  <c r="C1330" i="1"/>
  <c r="D1330" i="1"/>
  <c r="F1330" i="1"/>
  <c r="G1330" i="1"/>
  <c r="E1325" i="3" s="1"/>
  <c r="D1324" i="4" s="1"/>
  <c r="B1331" i="1"/>
  <c r="A1326" i="3" s="1"/>
  <c r="B1326" i="3" s="1"/>
  <c r="C1326" i="3" s="1"/>
  <c r="B1325" i="4" s="1"/>
  <c r="C1331" i="1"/>
  <c r="D1331" i="1"/>
  <c r="F1331" i="1"/>
  <c r="G1331" i="1"/>
  <c r="E1326" i="3" s="1"/>
  <c r="D1325" i="4" s="1"/>
  <c r="B1332" i="1"/>
  <c r="A1327" i="3" s="1"/>
  <c r="B1327" i="3" s="1"/>
  <c r="C1327" i="3" s="1"/>
  <c r="B1326" i="4" s="1"/>
  <c r="C1332" i="1"/>
  <c r="D1332" i="1"/>
  <c r="F1332" i="1"/>
  <c r="G1332" i="1"/>
  <c r="E1327" i="3" s="1"/>
  <c r="D1326" i="4" s="1"/>
  <c r="B1333" i="1"/>
  <c r="A1328" i="3" s="1"/>
  <c r="B1328" i="3" s="1"/>
  <c r="C1328" i="3" s="1"/>
  <c r="B1327" i="4" s="1"/>
  <c r="C1333" i="1"/>
  <c r="D1333" i="1"/>
  <c r="F1333" i="1"/>
  <c r="G1333" i="1"/>
  <c r="E1328" i="3" s="1"/>
  <c r="D1327" i="4" s="1"/>
  <c r="B1334" i="1"/>
  <c r="A1329" i="3" s="1"/>
  <c r="B1329" i="3" s="1"/>
  <c r="C1329" i="3" s="1"/>
  <c r="B1328" i="4" s="1"/>
  <c r="C1334" i="1"/>
  <c r="D1334" i="1"/>
  <c r="F1334" i="1"/>
  <c r="G1334" i="1"/>
  <c r="E1329" i="3" s="1"/>
  <c r="D1328" i="4" s="1"/>
  <c r="B1335" i="1"/>
  <c r="A1330" i="3" s="1"/>
  <c r="B1330" i="3" s="1"/>
  <c r="C1330" i="3" s="1"/>
  <c r="B1329" i="4" s="1"/>
  <c r="C1335" i="1"/>
  <c r="D1335" i="1"/>
  <c r="F1335" i="1"/>
  <c r="G1335" i="1"/>
  <c r="E1330" i="3" s="1"/>
  <c r="D1329" i="4" s="1"/>
  <c r="B1336" i="1"/>
  <c r="A1331" i="3" s="1"/>
  <c r="B1331" i="3" s="1"/>
  <c r="C1331" i="3" s="1"/>
  <c r="B1330" i="4" s="1"/>
  <c r="C1336" i="1"/>
  <c r="D1336" i="1"/>
  <c r="F1336" i="1"/>
  <c r="G1336" i="1"/>
  <c r="E1331" i="3" s="1"/>
  <c r="D1330" i="4" s="1"/>
  <c r="B1337" i="1"/>
  <c r="A1332" i="3" s="1"/>
  <c r="B1332" i="3" s="1"/>
  <c r="C1332" i="3" s="1"/>
  <c r="B1331" i="4" s="1"/>
  <c r="C1337" i="1"/>
  <c r="D1337" i="1"/>
  <c r="F1337" i="1"/>
  <c r="G1337" i="1"/>
  <c r="E1332" i="3" s="1"/>
  <c r="D1331" i="4" s="1"/>
  <c r="B1338" i="1"/>
  <c r="A1333" i="3" s="1"/>
  <c r="B1333" i="3" s="1"/>
  <c r="C1333" i="3" s="1"/>
  <c r="B1332" i="4" s="1"/>
  <c r="C1338" i="1"/>
  <c r="D1338" i="1"/>
  <c r="F1338" i="1"/>
  <c r="G1338" i="1"/>
  <c r="E1333" i="3" s="1"/>
  <c r="D1332" i="4" s="1"/>
  <c r="B1339" i="1"/>
  <c r="A1334" i="3" s="1"/>
  <c r="B1334" i="3" s="1"/>
  <c r="C1334" i="3" s="1"/>
  <c r="B1333" i="4" s="1"/>
  <c r="C1339" i="1"/>
  <c r="D1339" i="1"/>
  <c r="F1339" i="1"/>
  <c r="G1339" i="1"/>
  <c r="E1334" i="3" s="1"/>
  <c r="D1333" i="4" s="1"/>
  <c r="B1340" i="1"/>
  <c r="A1335" i="3" s="1"/>
  <c r="B1335" i="3" s="1"/>
  <c r="C1335" i="3" s="1"/>
  <c r="B1334" i="4" s="1"/>
  <c r="C1340" i="1"/>
  <c r="D1340" i="1"/>
  <c r="F1340" i="1"/>
  <c r="G1340" i="1"/>
  <c r="E1335" i="3" s="1"/>
  <c r="D1334" i="4" s="1"/>
  <c r="B1341" i="1"/>
  <c r="A1336" i="3" s="1"/>
  <c r="B1336" i="3" s="1"/>
  <c r="C1336" i="3" s="1"/>
  <c r="B1335" i="4" s="1"/>
  <c r="C1341" i="1"/>
  <c r="D1341" i="1"/>
  <c r="F1341" i="1"/>
  <c r="G1341" i="1"/>
  <c r="E1336" i="3" s="1"/>
  <c r="D1335" i="4" s="1"/>
  <c r="B1342" i="1"/>
  <c r="A1337" i="3" s="1"/>
  <c r="B1337" i="3" s="1"/>
  <c r="C1337" i="3" s="1"/>
  <c r="B1336" i="4" s="1"/>
  <c r="C1342" i="1"/>
  <c r="D1342" i="1"/>
  <c r="F1342" i="1"/>
  <c r="G1342" i="1"/>
  <c r="E1337" i="3" s="1"/>
  <c r="D1336" i="4" s="1"/>
  <c r="B1343" i="1"/>
  <c r="A1338" i="3" s="1"/>
  <c r="B1338" i="3" s="1"/>
  <c r="C1338" i="3" s="1"/>
  <c r="B1337" i="4" s="1"/>
  <c r="C1343" i="1"/>
  <c r="D1343" i="1"/>
  <c r="F1343" i="1"/>
  <c r="G1343" i="1"/>
  <c r="E1338" i="3" s="1"/>
  <c r="D1337" i="4" s="1"/>
  <c r="B1344" i="1"/>
  <c r="A1339" i="3" s="1"/>
  <c r="B1339" i="3" s="1"/>
  <c r="C1339" i="3" s="1"/>
  <c r="B1338" i="4" s="1"/>
  <c r="C1344" i="1"/>
  <c r="D1344" i="1"/>
  <c r="F1344" i="1"/>
  <c r="G1344" i="1"/>
  <c r="E1339" i="3" s="1"/>
  <c r="D1338" i="4" s="1"/>
  <c r="B1345" i="1"/>
  <c r="A1340" i="3" s="1"/>
  <c r="B1340" i="3" s="1"/>
  <c r="C1340" i="3" s="1"/>
  <c r="B1339" i="4" s="1"/>
  <c r="C1345" i="1"/>
  <c r="D1345" i="1"/>
  <c r="F1345" i="1"/>
  <c r="G1345" i="1"/>
  <c r="E1340" i="3" s="1"/>
  <c r="D1339" i="4" s="1"/>
  <c r="B1346" i="1"/>
  <c r="A1341" i="3" s="1"/>
  <c r="B1341" i="3" s="1"/>
  <c r="C1341" i="3" s="1"/>
  <c r="B1340" i="4" s="1"/>
  <c r="C1346" i="1"/>
  <c r="D1346" i="1"/>
  <c r="F1346" i="1"/>
  <c r="G1346" i="1"/>
  <c r="E1341" i="3" s="1"/>
  <c r="D1340" i="4" s="1"/>
  <c r="B1347" i="1"/>
  <c r="A1342" i="3" s="1"/>
  <c r="B1342" i="3" s="1"/>
  <c r="C1342" i="3" s="1"/>
  <c r="B1341" i="4" s="1"/>
  <c r="C1347" i="1"/>
  <c r="D1347" i="1"/>
  <c r="F1347" i="1"/>
  <c r="G1347" i="1"/>
  <c r="E1342" i="3" s="1"/>
  <c r="D1341" i="4" s="1"/>
  <c r="B1348" i="1"/>
  <c r="A1343" i="3" s="1"/>
  <c r="B1343" i="3" s="1"/>
  <c r="C1343" i="3" s="1"/>
  <c r="B1342" i="4" s="1"/>
  <c r="C1348" i="1"/>
  <c r="D1348" i="1"/>
  <c r="F1348" i="1"/>
  <c r="G1348" i="1"/>
  <c r="E1343" i="3" s="1"/>
  <c r="D1342" i="4" s="1"/>
  <c r="B1349" i="1"/>
  <c r="A1344" i="3" s="1"/>
  <c r="B1344" i="3" s="1"/>
  <c r="C1344" i="3" s="1"/>
  <c r="B1343" i="4" s="1"/>
  <c r="C1349" i="1"/>
  <c r="D1349" i="1"/>
  <c r="F1349" i="1"/>
  <c r="G1349" i="1"/>
  <c r="E1344" i="3" s="1"/>
  <c r="D1343" i="4" s="1"/>
  <c r="B1350" i="1"/>
  <c r="A1345" i="3" s="1"/>
  <c r="B1345" i="3" s="1"/>
  <c r="C1345" i="3" s="1"/>
  <c r="B1344" i="4" s="1"/>
  <c r="C1350" i="1"/>
  <c r="D1350" i="1"/>
  <c r="F1350" i="1"/>
  <c r="G1350" i="1"/>
  <c r="E1345" i="3" s="1"/>
  <c r="D1344" i="4" s="1"/>
  <c r="B1351" i="1"/>
  <c r="A1346" i="3" s="1"/>
  <c r="B1346" i="3" s="1"/>
  <c r="C1346" i="3" s="1"/>
  <c r="B1345" i="4" s="1"/>
  <c r="C1351" i="1"/>
  <c r="D1351" i="1"/>
  <c r="F1351" i="1"/>
  <c r="G1351" i="1"/>
  <c r="E1346" i="3" s="1"/>
  <c r="D1345" i="4" s="1"/>
  <c r="B1352" i="1"/>
  <c r="A1347" i="3" s="1"/>
  <c r="B1347" i="3" s="1"/>
  <c r="C1347" i="3" s="1"/>
  <c r="B1346" i="4" s="1"/>
  <c r="C1352" i="1"/>
  <c r="D1352" i="1"/>
  <c r="F1352" i="1"/>
  <c r="G1352" i="1"/>
  <c r="E1347" i="3" s="1"/>
  <c r="D1346" i="4" s="1"/>
  <c r="B1353" i="1"/>
  <c r="A1348" i="3" s="1"/>
  <c r="B1348" i="3" s="1"/>
  <c r="C1348" i="3" s="1"/>
  <c r="B1347" i="4" s="1"/>
  <c r="C1353" i="1"/>
  <c r="D1353" i="1"/>
  <c r="F1353" i="1"/>
  <c r="G1353" i="1"/>
  <c r="E1348" i="3" s="1"/>
  <c r="D1347" i="4" s="1"/>
  <c r="B1354" i="1"/>
  <c r="A1349" i="3" s="1"/>
  <c r="B1349" i="3" s="1"/>
  <c r="C1349" i="3" s="1"/>
  <c r="B1348" i="4" s="1"/>
  <c r="C1354" i="1"/>
  <c r="D1354" i="1"/>
  <c r="F1354" i="1"/>
  <c r="G1354" i="1"/>
  <c r="E1349" i="3" s="1"/>
  <c r="D1348" i="4" s="1"/>
  <c r="B1355" i="1"/>
  <c r="A1350" i="3" s="1"/>
  <c r="B1350" i="3" s="1"/>
  <c r="C1350" i="3" s="1"/>
  <c r="B1349" i="4" s="1"/>
  <c r="C1355" i="1"/>
  <c r="D1355" i="1"/>
  <c r="F1355" i="1"/>
  <c r="G1355" i="1"/>
  <c r="E1350" i="3" s="1"/>
  <c r="D1349" i="4" s="1"/>
  <c r="B1356" i="1"/>
  <c r="A1351" i="3" s="1"/>
  <c r="B1351" i="3" s="1"/>
  <c r="C1351" i="3" s="1"/>
  <c r="B1350" i="4" s="1"/>
  <c r="C1356" i="1"/>
  <c r="D1356" i="1"/>
  <c r="F1356" i="1"/>
  <c r="G1356" i="1"/>
  <c r="E1351" i="3" s="1"/>
  <c r="D1350" i="4" s="1"/>
  <c r="B1357" i="1"/>
  <c r="A1352" i="3" s="1"/>
  <c r="B1352" i="3" s="1"/>
  <c r="C1352" i="3" s="1"/>
  <c r="B1351" i="4" s="1"/>
  <c r="C1357" i="1"/>
  <c r="D1357" i="1"/>
  <c r="F1357" i="1"/>
  <c r="G1357" i="1"/>
  <c r="E1352" i="3" s="1"/>
  <c r="D1351" i="4" s="1"/>
  <c r="B1358" i="1"/>
  <c r="A1353" i="3" s="1"/>
  <c r="B1353" i="3" s="1"/>
  <c r="C1353" i="3" s="1"/>
  <c r="B1352" i="4" s="1"/>
  <c r="C1358" i="1"/>
  <c r="D1358" i="1"/>
  <c r="F1358" i="1"/>
  <c r="G1358" i="1"/>
  <c r="E1353" i="3" s="1"/>
  <c r="D1352" i="4" s="1"/>
  <c r="B1359" i="1"/>
  <c r="A1354" i="3" s="1"/>
  <c r="B1354" i="3" s="1"/>
  <c r="C1354" i="3" s="1"/>
  <c r="B1353" i="4" s="1"/>
  <c r="C1359" i="1"/>
  <c r="D1359" i="1"/>
  <c r="D1354" i="3"/>
  <c r="C1353" i="4" s="1"/>
  <c r="F1359" i="1"/>
  <c r="G1359" i="1"/>
  <c r="E1354" i="3" s="1"/>
  <c r="D1353" i="4" s="1"/>
  <c r="B1360" i="1"/>
  <c r="A1355" i="3" s="1"/>
  <c r="B1355" i="3" s="1"/>
  <c r="C1355" i="3" s="1"/>
  <c r="B1354" i="4" s="1"/>
  <c r="C1360" i="1"/>
  <c r="D1360" i="1"/>
  <c r="F1360" i="1"/>
  <c r="G1360" i="1"/>
  <c r="E1355" i="3" s="1"/>
  <c r="D1354" i="4" s="1"/>
  <c r="B1361" i="1"/>
  <c r="A1356" i="3" s="1"/>
  <c r="B1356" i="3" s="1"/>
  <c r="C1356" i="3" s="1"/>
  <c r="B1355" i="4" s="1"/>
  <c r="C1361" i="1"/>
  <c r="D1361" i="1"/>
  <c r="F1361" i="1"/>
  <c r="G1361" i="1"/>
  <c r="E1356" i="3" s="1"/>
  <c r="D1355" i="4" s="1"/>
  <c r="B1362" i="1"/>
  <c r="A1357" i="3" s="1"/>
  <c r="B1357" i="3" s="1"/>
  <c r="C1357" i="3" s="1"/>
  <c r="B1356" i="4" s="1"/>
  <c r="C1362" i="1"/>
  <c r="D1362" i="1"/>
  <c r="F1362" i="1"/>
  <c r="G1362" i="1"/>
  <c r="E1357" i="3" s="1"/>
  <c r="D1356" i="4" s="1"/>
  <c r="B1363" i="1"/>
  <c r="A1358" i="3" s="1"/>
  <c r="B1358" i="3" s="1"/>
  <c r="C1358" i="3" s="1"/>
  <c r="B1357" i="4" s="1"/>
  <c r="C1363" i="1"/>
  <c r="D1363" i="1"/>
  <c r="F1363" i="1"/>
  <c r="G1363" i="1"/>
  <c r="E1358" i="3" s="1"/>
  <c r="D1357" i="4" s="1"/>
  <c r="B1364" i="1"/>
  <c r="A1359" i="3" s="1"/>
  <c r="B1359" i="3" s="1"/>
  <c r="C1359" i="3" s="1"/>
  <c r="B1358" i="4" s="1"/>
  <c r="C1364" i="1"/>
  <c r="D1364" i="1"/>
  <c r="F1364" i="1"/>
  <c r="G1364" i="1"/>
  <c r="E1359" i="3" s="1"/>
  <c r="D1358" i="4" s="1"/>
  <c r="B1365" i="1"/>
  <c r="A1360" i="3" s="1"/>
  <c r="B1360" i="3" s="1"/>
  <c r="C1360" i="3" s="1"/>
  <c r="B1359" i="4" s="1"/>
  <c r="C1365" i="1"/>
  <c r="D1365" i="1"/>
  <c r="F1365" i="1"/>
  <c r="G1365" i="1"/>
  <c r="E1360" i="3" s="1"/>
  <c r="D1359" i="4" s="1"/>
  <c r="B1366" i="1"/>
  <c r="A1361" i="3" s="1"/>
  <c r="B1361" i="3" s="1"/>
  <c r="C1361" i="3" s="1"/>
  <c r="B1360" i="4" s="1"/>
  <c r="C1366" i="1"/>
  <c r="D1366" i="1"/>
  <c r="F1366" i="1"/>
  <c r="G1366" i="1"/>
  <c r="E1361" i="3" s="1"/>
  <c r="D1360" i="4" s="1"/>
  <c r="B1367" i="1"/>
  <c r="A1362" i="3" s="1"/>
  <c r="B1362" i="3" s="1"/>
  <c r="C1362" i="3" s="1"/>
  <c r="B1361" i="4" s="1"/>
  <c r="C1367" i="1"/>
  <c r="D1367" i="1"/>
  <c r="F1367" i="1"/>
  <c r="G1367" i="1"/>
  <c r="E1362" i="3" s="1"/>
  <c r="D1361" i="4" s="1"/>
  <c r="B1368" i="1"/>
  <c r="A1363" i="3" s="1"/>
  <c r="B1363" i="3" s="1"/>
  <c r="C1363" i="3" s="1"/>
  <c r="B1362" i="4" s="1"/>
  <c r="C1368" i="1"/>
  <c r="D1368" i="1"/>
  <c r="F1368" i="1"/>
  <c r="G1368" i="1"/>
  <c r="E1363" i="3" s="1"/>
  <c r="D1362" i="4" s="1"/>
  <c r="B1369" i="1"/>
  <c r="A1364" i="3" s="1"/>
  <c r="B1364" i="3" s="1"/>
  <c r="C1364" i="3" s="1"/>
  <c r="B1363" i="4" s="1"/>
  <c r="C1369" i="1"/>
  <c r="D1369" i="1"/>
  <c r="F1369" i="1"/>
  <c r="G1369" i="1"/>
  <c r="E1364" i="3" s="1"/>
  <c r="D1363" i="4" s="1"/>
  <c r="B1370" i="1"/>
  <c r="A1365" i="3" s="1"/>
  <c r="B1365" i="3" s="1"/>
  <c r="C1365" i="3" s="1"/>
  <c r="B1364" i="4" s="1"/>
  <c r="C1370" i="1"/>
  <c r="D1370" i="1"/>
  <c r="F1370" i="1"/>
  <c r="G1370" i="1"/>
  <c r="E1365" i="3" s="1"/>
  <c r="D1364" i="4" s="1"/>
  <c r="B1371" i="1"/>
  <c r="A1366" i="3" s="1"/>
  <c r="B1366" i="3" s="1"/>
  <c r="C1366" i="3" s="1"/>
  <c r="B1365" i="4" s="1"/>
  <c r="C1371" i="1"/>
  <c r="D1371" i="1"/>
  <c r="F1371" i="1"/>
  <c r="G1371" i="1"/>
  <c r="E1366" i="3" s="1"/>
  <c r="D1365" i="4" s="1"/>
  <c r="B1372" i="1"/>
  <c r="A1367" i="3" s="1"/>
  <c r="B1367" i="3" s="1"/>
  <c r="C1367" i="3" s="1"/>
  <c r="B1366" i="4" s="1"/>
  <c r="C1372" i="1"/>
  <c r="D1372" i="1"/>
  <c r="F1372" i="1"/>
  <c r="G1372" i="1"/>
  <c r="E1367" i="3" s="1"/>
  <c r="D1366" i="4" s="1"/>
  <c r="B1373" i="1"/>
  <c r="A1368" i="3" s="1"/>
  <c r="B1368" i="3" s="1"/>
  <c r="C1368" i="3" s="1"/>
  <c r="B1367" i="4" s="1"/>
  <c r="C1373" i="1"/>
  <c r="D1373" i="1"/>
  <c r="F1373" i="1"/>
  <c r="G1373" i="1"/>
  <c r="E1368" i="3" s="1"/>
  <c r="D1367" i="4" s="1"/>
  <c r="B1374" i="1"/>
  <c r="A1369" i="3" s="1"/>
  <c r="B1369" i="3" s="1"/>
  <c r="C1369" i="3" s="1"/>
  <c r="B1368" i="4" s="1"/>
  <c r="C1374" i="1"/>
  <c r="D1374" i="1"/>
  <c r="F1374" i="1"/>
  <c r="G1374" i="1"/>
  <c r="E1369" i="3" s="1"/>
  <c r="D1368" i="4" s="1"/>
  <c r="B1375" i="1"/>
  <c r="A1370" i="3" s="1"/>
  <c r="B1370" i="3" s="1"/>
  <c r="C1370" i="3" s="1"/>
  <c r="B1369" i="4" s="1"/>
  <c r="C1375" i="1"/>
  <c r="D1375" i="1"/>
  <c r="F1375" i="1"/>
  <c r="G1375" i="1"/>
  <c r="E1370" i="3" s="1"/>
  <c r="D1369" i="4" s="1"/>
  <c r="B1376" i="1"/>
  <c r="A1371" i="3" s="1"/>
  <c r="B1371" i="3" s="1"/>
  <c r="C1371" i="3" s="1"/>
  <c r="B1370" i="4" s="1"/>
  <c r="C1376" i="1"/>
  <c r="D1376" i="1"/>
  <c r="F1376" i="1"/>
  <c r="G1376" i="1"/>
  <c r="E1371" i="3" s="1"/>
  <c r="D1370" i="4" s="1"/>
  <c r="B1377" i="1"/>
  <c r="A1372" i="3" s="1"/>
  <c r="B1372" i="3" s="1"/>
  <c r="C1372" i="3" s="1"/>
  <c r="B1371" i="4" s="1"/>
  <c r="C1377" i="1"/>
  <c r="D1377" i="1"/>
  <c r="F1377" i="1"/>
  <c r="G1377" i="1"/>
  <c r="E1372" i="3" s="1"/>
  <c r="D1371" i="4" s="1"/>
  <c r="B1378" i="1"/>
  <c r="A1373" i="3" s="1"/>
  <c r="B1373" i="3" s="1"/>
  <c r="C1373" i="3" s="1"/>
  <c r="B1372" i="4" s="1"/>
  <c r="C1378" i="1"/>
  <c r="D1378" i="1"/>
  <c r="F1378" i="1"/>
  <c r="G1378" i="1"/>
  <c r="E1373" i="3" s="1"/>
  <c r="D1372" i="4" s="1"/>
  <c r="B1379" i="1"/>
  <c r="A1374" i="3" s="1"/>
  <c r="B1374" i="3" s="1"/>
  <c r="C1374" i="3" s="1"/>
  <c r="B1373" i="4" s="1"/>
  <c r="C1379" i="1"/>
  <c r="D1379" i="1"/>
  <c r="F1379" i="1"/>
  <c r="G1379" i="1"/>
  <c r="E1374" i="3" s="1"/>
  <c r="D1373" i="4" s="1"/>
  <c r="B1380" i="1"/>
  <c r="A1375" i="3" s="1"/>
  <c r="B1375" i="3" s="1"/>
  <c r="C1375" i="3" s="1"/>
  <c r="B1374" i="4" s="1"/>
  <c r="C1380" i="1"/>
  <c r="D1380" i="1"/>
  <c r="F1380" i="1"/>
  <c r="G1380" i="1"/>
  <c r="E1375" i="3" s="1"/>
  <c r="D1374" i="4" s="1"/>
  <c r="B1381" i="1"/>
  <c r="A1376" i="3" s="1"/>
  <c r="B1376" i="3" s="1"/>
  <c r="C1376" i="3" s="1"/>
  <c r="B1375" i="4" s="1"/>
  <c r="C1381" i="1"/>
  <c r="D1381" i="1"/>
  <c r="F1381" i="1"/>
  <c r="G1381" i="1"/>
  <c r="E1376" i="3" s="1"/>
  <c r="D1375" i="4" s="1"/>
  <c r="B1382" i="1"/>
  <c r="A1377" i="3" s="1"/>
  <c r="B1377" i="3" s="1"/>
  <c r="C1377" i="3" s="1"/>
  <c r="B1376" i="4" s="1"/>
  <c r="C1382" i="1"/>
  <c r="D1382" i="1"/>
  <c r="F1382" i="1"/>
  <c r="G1382" i="1"/>
  <c r="E1377" i="3" s="1"/>
  <c r="D1376" i="4" s="1"/>
  <c r="B1383" i="1"/>
  <c r="A1378" i="3" s="1"/>
  <c r="B1378" i="3" s="1"/>
  <c r="C1378" i="3" s="1"/>
  <c r="B1377" i="4" s="1"/>
  <c r="C1383" i="1"/>
  <c r="D1383" i="1"/>
  <c r="F1383" i="1"/>
  <c r="G1383" i="1"/>
  <c r="E1378" i="3" s="1"/>
  <c r="D1377" i="4" s="1"/>
  <c r="B1384" i="1"/>
  <c r="A1379" i="3" s="1"/>
  <c r="B1379" i="3" s="1"/>
  <c r="C1379" i="3" s="1"/>
  <c r="B1378" i="4" s="1"/>
  <c r="C1384" i="1"/>
  <c r="D1384" i="1"/>
  <c r="F1384" i="1"/>
  <c r="G1384" i="1"/>
  <c r="E1379" i="3" s="1"/>
  <c r="D1378" i="4" s="1"/>
  <c r="B1385" i="1"/>
  <c r="A1380" i="3" s="1"/>
  <c r="B1380" i="3" s="1"/>
  <c r="C1380" i="3" s="1"/>
  <c r="B1379" i="4" s="1"/>
  <c r="C1385" i="1"/>
  <c r="D1385" i="1"/>
  <c r="F1385" i="1"/>
  <c r="G1385" i="1"/>
  <c r="E1380" i="3" s="1"/>
  <c r="D1379" i="4" s="1"/>
  <c r="B1386" i="1"/>
  <c r="A1381" i="3" s="1"/>
  <c r="B1381" i="3" s="1"/>
  <c r="C1381" i="3" s="1"/>
  <c r="B1380" i="4" s="1"/>
  <c r="C1386" i="1"/>
  <c r="D1386" i="1"/>
  <c r="F1386" i="1"/>
  <c r="G1386" i="1"/>
  <c r="E1381" i="3" s="1"/>
  <c r="D1380" i="4" s="1"/>
  <c r="B1387" i="1"/>
  <c r="A1382" i="3" s="1"/>
  <c r="B1382" i="3" s="1"/>
  <c r="C1382" i="3" s="1"/>
  <c r="B1381" i="4" s="1"/>
  <c r="C1387" i="1"/>
  <c r="D1387" i="1"/>
  <c r="F1387" i="1"/>
  <c r="G1387" i="1"/>
  <c r="E1382" i="3" s="1"/>
  <c r="D1381" i="4" s="1"/>
  <c r="B1388" i="1"/>
  <c r="A1383" i="3" s="1"/>
  <c r="B1383" i="3" s="1"/>
  <c r="C1383" i="3" s="1"/>
  <c r="B1382" i="4" s="1"/>
  <c r="C1388" i="1"/>
  <c r="D1388" i="1"/>
  <c r="F1388" i="1"/>
  <c r="G1388" i="1"/>
  <c r="E1383" i="3" s="1"/>
  <c r="D1382" i="4" s="1"/>
  <c r="B1389" i="1"/>
  <c r="A1384" i="3" s="1"/>
  <c r="B1384" i="3" s="1"/>
  <c r="C1384" i="3" s="1"/>
  <c r="B1383" i="4" s="1"/>
  <c r="C1389" i="1"/>
  <c r="D1389" i="1"/>
  <c r="F1389" i="1"/>
  <c r="G1389" i="1"/>
  <c r="E1384" i="3" s="1"/>
  <c r="D1383" i="4" s="1"/>
  <c r="B1390" i="1"/>
  <c r="A1385" i="3" s="1"/>
  <c r="B1385" i="3" s="1"/>
  <c r="C1385" i="3" s="1"/>
  <c r="B1384" i="4" s="1"/>
  <c r="C1390" i="1"/>
  <c r="D1390" i="1"/>
  <c r="F1390" i="1"/>
  <c r="G1390" i="1"/>
  <c r="E1385" i="3" s="1"/>
  <c r="D1384" i="4" s="1"/>
  <c r="B1391" i="1"/>
  <c r="A1386" i="3" s="1"/>
  <c r="B1386" i="3" s="1"/>
  <c r="C1386" i="3" s="1"/>
  <c r="B1385" i="4" s="1"/>
  <c r="C1391" i="1"/>
  <c r="D1391" i="1"/>
  <c r="F1391" i="1"/>
  <c r="G1391" i="1"/>
  <c r="E1386" i="3" s="1"/>
  <c r="D1385" i="4" s="1"/>
  <c r="B1392" i="1"/>
  <c r="A1387" i="3" s="1"/>
  <c r="B1387" i="3" s="1"/>
  <c r="C1387" i="3" s="1"/>
  <c r="B1386" i="4" s="1"/>
  <c r="C1392" i="1"/>
  <c r="D1392" i="1"/>
  <c r="F1392" i="1"/>
  <c r="G1392" i="1"/>
  <c r="E1387" i="3" s="1"/>
  <c r="D1386" i="4" s="1"/>
  <c r="B1393" i="1"/>
  <c r="A1388" i="3" s="1"/>
  <c r="B1388" i="3" s="1"/>
  <c r="C1388" i="3" s="1"/>
  <c r="B1387" i="4" s="1"/>
  <c r="C1393" i="1"/>
  <c r="D1393" i="1"/>
  <c r="F1393" i="1"/>
  <c r="G1393" i="1"/>
  <c r="E1388" i="3" s="1"/>
  <c r="D1387" i="4" s="1"/>
  <c r="B1394" i="1"/>
  <c r="A1389" i="3" s="1"/>
  <c r="B1389" i="3" s="1"/>
  <c r="C1389" i="3" s="1"/>
  <c r="B1388" i="4" s="1"/>
  <c r="C1394" i="1"/>
  <c r="D1394" i="1"/>
  <c r="F1394" i="1"/>
  <c r="G1394" i="1"/>
  <c r="E1389" i="3" s="1"/>
  <c r="D1388" i="4" s="1"/>
  <c r="B1395" i="1"/>
  <c r="A1390" i="3" s="1"/>
  <c r="B1390" i="3" s="1"/>
  <c r="C1390" i="3" s="1"/>
  <c r="B1389" i="4" s="1"/>
  <c r="C1395" i="1"/>
  <c r="D1395" i="1"/>
  <c r="F1395" i="1"/>
  <c r="G1395" i="1"/>
  <c r="E1390" i="3" s="1"/>
  <c r="D1389" i="4" s="1"/>
  <c r="B1396" i="1"/>
  <c r="A1391" i="3" s="1"/>
  <c r="B1391" i="3" s="1"/>
  <c r="C1391" i="3" s="1"/>
  <c r="B1390" i="4" s="1"/>
  <c r="C1396" i="1"/>
  <c r="D1396" i="1"/>
  <c r="F1396" i="1"/>
  <c r="G1396" i="1"/>
  <c r="E1391" i="3" s="1"/>
  <c r="D1390" i="4" s="1"/>
  <c r="B1397" i="1"/>
  <c r="A1392" i="3" s="1"/>
  <c r="B1392" i="3" s="1"/>
  <c r="C1392" i="3" s="1"/>
  <c r="B1391" i="4" s="1"/>
  <c r="C1397" i="1"/>
  <c r="D1397" i="1"/>
  <c r="F1397" i="1"/>
  <c r="G1397" i="1"/>
  <c r="E1392" i="3" s="1"/>
  <c r="D1391" i="4" s="1"/>
  <c r="B1398" i="1"/>
  <c r="A1393" i="3" s="1"/>
  <c r="B1393" i="3" s="1"/>
  <c r="C1393" i="3" s="1"/>
  <c r="B1392" i="4" s="1"/>
  <c r="C1398" i="1"/>
  <c r="D1398" i="1"/>
  <c r="F1398" i="1"/>
  <c r="G1398" i="1"/>
  <c r="E1393" i="3" s="1"/>
  <c r="D1392" i="4" s="1"/>
  <c r="B1399" i="1"/>
  <c r="A1394" i="3" s="1"/>
  <c r="B1394" i="3" s="1"/>
  <c r="C1394" i="3" s="1"/>
  <c r="B1393" i="4" s="1"/>
  <c r="C1399" i="1"/>
  <c r="D1399" i="1"/>
  <c r="F1399" i="1"/>
  <c r="G1399" i="1"/>
  <c r="E1394" i="3" s="1"/>
  <c r="D1393" i="4" s="1"/>
  <c r="B1400" i="1"/>
  <c r="A1395" i="3" s="1"/>
  <c r="B1395" i="3" s="1"/>
  <c r="C1395" i="3" s="1"/>
  <c r="B1394" i="4" s="1"/>
  <c r="C1400" i="1"/>
  <c r="D1400" i="1"/>
  <c r="F1400" i="1"/>
  <c r="G1400" i="1"/>
  <c r="E1395" i="3" s="1"/>
  <c r="D1394" i="4" s="1"/>
  <c r="B1401" i="1"/>
  <c r="A1396" i="3" s="1"/>
  <c r="B1396" i="3" s="1"/>
  <c r="C1396" i="3" s="1"/>
  <c r="B1395" i="4" s="1"/>
  <c r="C1401" i="1"/>
  <c r="D1401" i="1"/>
  <c r="F1401" i="1"/>
  <c r="G1401" i="1"/>
  <c r="E1396" i="3" s="1"/>
  <c r="D1395" i="4" s="1"/>
  <c r="B1402" i="1"/>
  <c r="A1397" i="3" s="1"/>
  <c r="B1397" i="3" s="1"/>
  <c r="C1397" i="3" s="1"/>
  <c r="B1396" i="4" s="1"/>
  <c r="C1402" i="1"/>
  <c r="D1402" i="1"/>
  <c r="F1402" i="1"/>
  <c r="G1402" i="1"/>
  <c r="E1397" i="3" s="1"/>
  <c r="D1396" i="4" s="1"/>
  <c r="B1403" i="1"/>
  <c r="A1398" i="3" s="1"/>
  <c r="B1398" i="3" s="1"/>
  <c r="C1398" i="3" s="1"/>
  <c r="B1397" i="4" s="1"/>
  <c r="C1403" i="1"/>
  <c r="D1403" i="1"/>
  <c r="F1403" i="1"/>
  <c r="G1403" i="1"/>
  <c r="E1398" i="3" s="1"/>
  <c r="D1397" i="4" s="1"/>
  <c r="B1404" i="1"/>
  <c r="A1399" i="3" s="1"/>
  <c r="B1399" i="3" s="1"/>
  <c r="C1399" i="3" s="1"/>
  <c r="B1398" i="4" s="1"/>
  <c r="C1404" i="1"/>
  <c r="D1404" i="1"/>
  <c r="F1404" i="1"/>
  <c r="G1404" i="1"/>
  <c r="E1399" i="3" s="1"/>
  <c r="D1398" i="4" s="1"/>
  <c r="B1405" i="1"/>
  <c r="A1400" i="3" s="1"/>
  <c r="B1400" i="3" s="1"/>
  <c r="C1400" i="3" s="1"/>
  <c r="B1399" i="4" s="1"/>
  <c r="C1405" i="1"/>
  <c r="D1405" i="1"/>
  <c r="F1405" i="1"/>
  <c r="G1405" i="1"/>
  <c r="E1400" i="3" s="1"/>
  <c r="D1399" i="4" s="1"/>
  <c r="B1406" i="1"/>
  <c r="A1401" i="3" s="1"/>
  <c r="B1401" i="3" s="1"/>
  <c r="C1401" i="3" s="1"/>
  <c r="B1400" i="4" s="1"/>
  <c r="C1406" i="1"/>
  <c r="D1406" i="1"/>
  <c r="F1406" i="1"/>
  <c r="G1406" i="1"/>
  <c r="E1401" i="3" s="1"/>
  <c r="D1400" i="4" s="1"/>
  <c r="B1407" i="1"/>
  <c r="A1402" i="3" s="1"/>
  <c r="B1402" i="3" s="1"/>
  <c r="C1402" i="3" s="1"/>
  <c r="B1401" i="4" s="1"/>
  <c r="C1407" i="1"/>
  <c r="D1407" i="1"/>
  <c r="F1407" i="1"/>
  <c r="G1407" i="1"/>
  <c r="E1402" i="3" s="1"/>
  <c r="D1401" i="4" s="1"/>
  <c r="B1408" i="1"/>
  <c r="A1403" i="3" s="1"/>
  <c r="B1403" i="3" s="1"/>
  <c r="C1403" i="3" s="1"/>
  <c r="B1402" i="4" s="1"/>
  <c r="C1408" i="1"/>
  <c r="D1408" i="1"/>
  <c r="F1408" i="1"/>
  <c r="G1408" i="1"/>
  <c r="E1403" i="3" s="1"/>
  <c r="D1402" i="4" s="1"/>
  <c r="B1409" i="1"/>
  <c r="A1404" i="3" s="1"/>
  <c r="B1404" i="3" s="1"/>
  <c r="C1404" i="3" s="1"/>
  <c r="B1403" i="4" s="1"/>
  <c r="C1409" i="1"/>
  <c r="D1409" i="1"/>
  <c r="F1409" i="1"/>
  <c r="G1409" i="1"/>
  <c r="E1404" i="3" s="1"/>
  <c r="D1403" i="4" s="1"/>
  <c r="B1410" i="1"/>
  <c r="A1405" i="3" s="1"/>
  <c r="B1405" i="3" s="1"/>
  <c r="C1405" i="3" s="1"/>
  <c r="B1404" i="4" s="1"/>
  <c r="C1410" i="1"/>
  <c r="D1410" i="1"/>
  <c r="F1410" i="1"/>
  <c r="G1410" i="1"/>
  <c r="E1405" i="3" s="1"/>
  <c r="D1404" i="4" s="1"/>
  <c r="B1411" i="1"/>
  <c r="A1406" i="3" s="1"/>
  <c r="B1406" i="3" s="1"/>
  <c r="C1406" i="3" s="1"/>
  <c r="B1405" i="4" s="1"/>
  <c r="C1411" i="1"/>
  <c r="D1411" i="1"/>
  <c r="F1411" i="1"/>
  <c r="G1411" i="1"/>
  <c r="E1406" i="3" s="1"/>
  <c r="D1405" i="4" s="1"/>
  <c r="B1412" i="1"/>
  <c r="A1407" i="3" s="1"/>
  <c r="B1407" i="3" s="1"/>
  <c r="C1407" i="3" s="1"/>
  <c r="B1406" i="4" s="1"/>
  <c r="C1412" i="1"/>
  <c r="D1412" i="1"/>
  <c r="F1412" i="1"/>
  <c r="G1412" i="1"/>
  <c r="E1407" i="3" s="1"/>
  <c r="D1406" i="4" s="1"/>
  <c r="B1413" i="1"/>
  <c r="A1408" i="3" s="1"/>
  <c r="B1408" i="3" s="1"/>
  <c r="C1408" i="3" s="1"/>
  <c r="B1407" i="4" s="1"/>
  <c r="C1413" i="1"/>
  <c r="D1413" i="1"/>
  <c r="F1413" i="1"/>
  <c r="G1413" i="1"/>
  <c r="E1408" i="3" s="1"/>
  <c r="D1407" i="4" s="1"/>
  <c r="B1414" i="1"/>
  <c r="A1409" i="3" s="1"/>
  <c r="B1409" i="3" s="1"/>
  <c r="C1409" i="3" s="1"/>
  <c r="B1408" i="4" s="1"/>
  <c r="C1414" i="1"/>
  <c r="D1414" i="1"/>
  <c r="F1414" i="1"/>
  <c r="G1414" i="1"/>
  <c r="E1409" i="3" s="1"/>
  <c r="D1408" i="4" s="1"/>
  <c r="B1415" i="1"/>
  <c r="A1410" i="3" s="1"/>
  <c r="B1410" i="3" s="1"/>
  <c r="C1410" i="3" s="1"/>
  <c r="B1409" i="4" s="1"/>
  <c r="C1415" i="1"/>
  <c r="D1415" i="1"/>
  <c r="F1415" i="1"/>
  <c r="G1415" i="1"/>
  <c r="E1410" i="3" s="1"/>
  <c r="D1409" i="4" s="1"/>
  <c r="B1416" i="1"/>
  <c r="A1411" i="3" s="1"/>
  <c r="B1411" i="3" s="1"/>
  <c r="C1411" i="3" s="1"/>
  <c r="B1410" i="4" s="1"/>
  <c r="C1416" i="1"/>
  <c r="D1416" i="1"/>
  <c r="F1416" i="1"/>
  <c r="G1416" i="1"/>
  <c r="E1411" i="3" s="1"/>
  <c r="D1410" i="4" s="1"/>
  <c r="B1417" i="1"/>
  <c r="A1412" i="3" s="1"/>
  <c r="B1412" i="3" s="1"/>
  <c r="C1412" i="3" s="1"/>
  <c r="B1411" i="4" s="1"/>
  <c r="C1417" i="1"/>
  <c r="D1417" i="1"/>
  <c r="F1417" i="1"/>
  <c r="G1417" i="1"/>
  <c r="E1412" i="3" s="1"/>
  <c r="D1411" i="4" s="1"/>
  <c r="B1418" i="1"/>
  <c r="A1413" i="3" s="1"/>
  <c r="B1413" i="3" s="1"/>
  <c r="C1413" i="3" s="1"/>
  <c r="B1412" i="4" s="1"/>
  <c r="C1418" i="1"/>
  <c r="D1418" i="1"/>
  <c r="F1418" i="1"/>
  <c r="G1418" i="1"/>
  <c r="E1413" i="3" s="1"/>
  <c r="D1412" i="4" s="1"/>
  <c r="B1419" i="1"/>
  <c r="A1414" i="3" s="1"/>
  <c r="B1414" i="3" s="1"/>
  <c r="C1414" i="3" s="1"/>
  <c r="B1413" i="4" s="1"/>
  <c r="C1419" i="1"/>
  <c r="D1419" i="1"/>
  <c r="F1419" i="1"/>
  <c r="G1419" i="1"/>
  <c r="E1414" i="3" s="1"/>
  <c r="D1413" i="4" s="1"/>
  <c r="B1420" i="1"/>
  <c r="A1415" i="3" s="1"/>
  <c r="B1415" i="3" s="1"/>
  <c r="C1415" i="3" s="1"/>
  <c r="B1414" i="4" s="1"/>
  <c r="C1420" i="1"/>
  <c r="D1420" i="1"/>
  <c r="F1420" i="1"/>
  <c r="G1420" i="1"/>
  <c r="E1415" i="3" s="1"/>
  <c r="D1414" i="4" s="1"/>
  <c r="B1421" i="1"/>
  <c r="A1416" i="3" s="1"/>
  <c r="B1416" i="3" s="1"/>
  <c r="C1416" i="3" s="1"/>
  <c r="B1415" i="4" s="1"/>
  <c r="C1421" i="1"/>
  <c r="D1421" i="1"/>
  <c r="F1421" i="1"/>
  <c r="G1421" i="1"/>
  <c r="E1416" i="3" s="1"/>
  <c r="D1415" i="4" s="1"/>
  <c r="B1422" i="1"/>
  <c r="A1417" i="3" s="1"/>
  <c r="B1417" i="3" s="1"/>
  <c r="C1417" i="3" s="1"/>
  <c r="B1416" i="4" s="1"/>
  <c r="C1422" i="1"/>
  <c r="D1422" i="1"/>
  <c r="F1422" i="1"/>
  <c r="G1422" i="1"/>
  <c r="E1417" i="3" s="1"/>
  <c r="D1416" i="4" s="1"/>
  <c r="B1423" i="1"/>
  <c r="A1418" i="3" s="1"/>
  <c r="B1418" i="3" s="1"/>
  <c r="C1418" i="3" s="1"/>
  <c r="B1417" i="4" s="1"/>
  <c r="C1423" i="1"/>
  <c r="D1423" i="1"/>
  <c r="F1423" i="1"/>
  <c r="G1423" i="1"/>
  <c r="E1418" i="3" s="1"/>
  <c r="D1417" i="4" s="1"/>
  <c r="B1424" i="1"/>
  <c r="A1419" i="3" s="1"/>
  <c r="B1419" i="3" s="1"/>
  <c r="C1419" i="3" s="1"/>
  <c r="B1418" i="4" s="1"/>
  <c r="C1424" i="1"/>
  <c r="D1424" i="1"/>
  <c r="F1424" i="1"/>
  <c r="G1424" i="1"/>
  <c r="E1419" i="3" s="1"/>
  <c r="D1418" i="4" s="1"/>
  <c r="B1425" i="1"/>
  <c r="A1420" i="3" s="1"/>
  <c r="B1420" i="3" s="1"/>
  <c r="C1420" i="3" s="1"/>
  <c r="B1419" i="4" s="1"/>
  <c r="C1425" i="1"/>
  <c r="D1425" i="1"/>
  <c r="F1425" i="1"/>
  <c r="G1425" i="1"/>
  <c r="E1420" i="3" s="1"/>
  <c r="D1419" i="4" s="1"/>
  <c r="B1426" i="1"/>
  <c r="A1421" i="3" s="1"/>
  <c r="B1421" i="3" s="1"/>
  <c r="C1421" i="3" s="1"/>
  <c r="B1420" i="4" s="1"/>
  <c r="C1426" i="1"/>
  <c r="D1426" i="1"/>
  <c r="F1426" i="1"/>
  <c r="G1426" i="1"/>
  <c r="E1421" i="3" s="1"/>
  <c r="D1420" i="4" s="1"/>
  <c r="B1427" i="1"/>
  <c r="A1422" i="3" s="1"/>
  <c r="B1422" i="3" s="1"/>
  <c r="C1422" i="3" s="1"/>
  <c r="B1421" i="4" s="1"/>
  <c r="C1427" i="1"/>
  <c r="D1427" i="1"/>
  <c r="F1427" i="1"/>
  <c r="G1427" i="1"/>
  <c r="E1422" i="3" s="1"/>
  <c r="D1421" i="4" s="1"/>
  <c r="B1428" i="1"/>
  <c r="A1423" i="3" s="1"/>
  <c r="B1423" i="3" s="1"/>
  <c r="C1423" i="3" s="1"/>
  <c r="B1422" i="4" s="1"/>
  <c r="C1428" i="1"/>
  <c r="D1428" i="1"/>
  <c r="F1428" i="1"/>
  <c r="G1428" i="1"/>
  <c r="E1423" i="3" s="1"/>
  <c r="D1422" i="4" s="1"/>
  <c r="B1429" i="1"/>
  <c r="A1424" i="3" s="1"/>
  <c r="B1424" i="3" s="1"/>
  <c r="C1424" i="3" s="1"/>
  <c r="B1423" i="4" s="1"/>
  <c r="C1429" i="1"/>
  <c r="D1429" i="1"/>
  <c r="F1429" i="1"/>
  <c r="G1429" i="1"/>
  <c r="E1424" i="3" s="1"/>
  <c r="D1423" i="4" s="1"/>
  <c r="B1430" i="1"/>
  <c r="A1425" i="3" s="1"/>
  <c r="B1425" i="3" s="1"/>
  <c r="C1425" i="3" s="1"/>
  <c r="B1424" i="4" s="1"/>
  <c r="C1430" i="1"/>
  <c r="D1430" i="1"/>
  <c r="F1430" i="1"/>
  <c r="G1430" i="1"/>
  <c r="E1425" i="3" s="1"/>
  <c r="D1424" i="4" s="1"/>
  <c r="B1431" i="1"/>
  <c r="A1426" i="3" s="1"/>
  <c r="B1426" i="3" s="1"/>
  <c r="C1426" i="3" s="1"/>
  <c r="B1425" i="4" s="1"/>
  <c r="C1431" i="1"/>
  <c r="D1431" i="1"/>
  <c r="F1431" i="1"/>
  <c r="G1431" i="1"/>
  <c r="E1426" i="3" s="1"/>
  <c r="D1425" i="4" s="1"/>
  <c r="B1432" i="1"/>
  <c r="A1427" i="3" s="1"/>
  <c r="B1427" i="3" s="1"/>
  <c r="C1427" i="3" s="1"/>
  <c r="B1426" i="4" s="1"/>
  <c r="C1432" i="1"/>
  <c r="D1432" i="1"/>
  <c r="F1432" i="1"/>
  <c r="G1432" i="1"/>
  <c r="E1427" i="3" s="1"/>
  <c r="D1426" i="4" s="1"/>
  <c r="B1433" i="1"/>
  <c r="A1428" i="3" s="1"/>
  <c r="B1428" i="3" s="1"/>
  <c r="C1428" i="3" s="1"/>
  <c r="B1427" i="4" s="1"/>
  <c r="C1433" i="1"/>
  <c r="D1433" i="1"/>
  <c r="F1433" i="1"/>
  <c r="G1433" i="1"/>
  <c r="E1428" i="3" s="1"/>
  <c r="D1427" i="4" s="1"/>
  <c r="B1434" i="1"/>
  <c r="A1429" i="3" s="1"/>
  <c r="B1429" i="3" s="1"/>
  <c r="C1429" i="3" s="1"/>
  <c r="B1428" i="4" s="1"/>
  <c r="C1434" i="1"/>
  <c r="D1434" i="1"/>
  <c r="F1434" i="1"/>
  <c r="G1434" i="1"/>
  <c r="E1429" i="3" s="1"/>
  <c r="D1428" i="4" s="1"/>
  <c r="B1435" i="1"/>
  <c r="A1430" i="3" s="1"/>
  <c r="B1430" i="3" s="1"/>
  <c r="C1430" i="3" s="1"/>
  <c r="B1429" i="4" s="1"/>
  <c r="C1435" i="1"/>
  <c r="D1435" i="1"/>
  <c r="F1435" i="1"/>
  <c r="G1435" i="1"/>
  <c r="E1430" i="3" s="1"/>
  <c r="D1429" i="4" s="1"/>
  <c r="B1436" i="1"/>
  <c r="A1431" i="3" s="1"/>
  <c r="B1431" i="3" s="1"/>
  <c r="C1431" i="3" s="1"/>
  <c r="B1430" i="4" s="1"/>
  <c r="C1436" i="1"/>
  <c r="D1436" i="1"/>
  <c r="F1436" i="1"/>
  <c r="G1436" i="1"/>
  <c r="E1431" i="3" s="1"/>
  <c r="D1430" i="4" s="1"/>
  <c r="B1437" i="1"/>
  <c r="A1432" i="3" s="1"/>
  <c r="B1432" i="3" s="1"/>
  <c r="C1432" i="3" s="1"/>
  <c r="B1431" i="4" s="1"/>
  <c r="C1437" i="1"/>
  <c r="D1437" i="1"/>
  <c r="F1437" i="1"/>
  <c r="G1437" i="1"/>
  <c r="E1432" i="3" s="1"/>
  <c r="D1431" i="4" s="1"/>
  <c r="B1438" i="1"/>
  <c r="A1433" i="3" s="1"/>
  <c r="B1433" i="3" s="1"/>
  <c r="C1433" i="3" s="1"/>
  <c r="B1432" i="4" s="1"/>
  <c r="C1438" i="1"/>
  <c r="D1438" i="1"/>
  <c r="F1438" i="1"/>
  <c r="G1438" i="1"/>
  <c r="E1433" i="3" s="1"/>
  <c r="D1432" i="4" s="1"/>
  <c r="B1439" i="1"/>
  <c r="A1434" i="3" s="1"/>
  <c r="B1434" i="3" s="1"/>
  <c r="C1434" i="3" s="1"/>
  <c r="B1433" i="4" s="1"/>
  <c r="C1439" i="1"/>
  <c r="D1439" i="1"/>
  <c r="F1439" i="1"/>
  <c r="G1439" i="1"/>
  <c r="E1434" i="3" s="1"/>
  <c r="D1433" i="4" s="1"/>
  <c r="B1440" i="1"/>
  <c r="A1435" i="3" s="1"/>
  <c r="B1435" i="3" s="1"/>
  <c r="C1435" i="3" s="1"/>
  <c r="B1434" i="4" s="1"/>
  <c r="C1440" i="1"/>
  <c r="D1440" i="1"/>
  <c r="F1440" i="1"/>
  <c r="G1440" i="1"/>
  <c r="E1435" i="3" s="1"/>
  <c r="D1434" i="4" s="1"/>
  <c r="B1441" i="1"/>
  <c r="A1436" i="3" s="1"/>
  <c r="B1436" i="3" s="1"/>
  <c r="C1436" i="3" s="1"/>
  <c r="B1435" i="4" s="1"/>
  <c r="C1441" i="1"/>
  <c r="D1441" i="1"/>
  <c r="F1441" i="1"/>
  <c r="G1441" i="1"/>
  <c r="E1436" i="3" s="1"/>
  <c r="D1435" i="4" s="1"/>
  <c r="B1442" i="1"/>
  <c r="A1437" i="3" s="1"/>
  <c r="B1437" i="3" s="1"/>
  <c r="C1437" i="3" s="1"/>
  <c r="B1436" i="4" s="1"/>
  <c r="C1442" i="1"/>
  <c r="D1442" i="1"/>
  <c r="F1442" i="1"/>
  <c r="G1442" i="1"/>
  <c r="E1437" i="3" s="1"/>
  <c r="D1436" i="4" s="1"/>
  <c r="B1443" i="1"/>
  <c r="A1438" i="3" s="1"/>
  <c r="B1438" i="3" s="1"/>
  <c r="C1438" i="3" s="1"/>
  <c r="B1437" i="4" s="1"/>
  <c r="C1443" i="1"/>
  <c r="D1443" i="1"/>
  <c r="F1443" i="1"/>
  <c r="G1443" i="1"/>
  <c r="E1438" i="3" s="1"/>
  <c r="D1437" i="4" s="1"/>
  <c r="B1444" i="1"/>
  <c r="A1439" i="3" s="1"/>
  <c r="B1439" i="3" s="1"/>
  <c r="C1439" i="3" s="1"/>
  <c r="B1438" i="4" s="1"/>
  <c r="C1444" i="1"/>
  <c r="D1444" i="1"/>
  <c r="F1444" i="1"/>
  <c r="G1444" i="1"/>
  <c r="E1439" i="3" s="1"/>
  <c r="D1438" i="4" s="1"/>
  <c r="B1445" i="1"/>
  <c r="A1440" i="3" s="1"/>
  <c r="B1440" i="3" s="1"/>
  <c r="C1440" i="3" s="1"/>
  <c r="B1439" i="4" s="1"/>
  <c r="C1445" i="1"/>
  <c r="D1445" i="1"/>
  <c r="F1445" i="1"/>
  <c r="G1445" i="1"/>
  <c r="E1440" i="3" s="1"/>
  <c r="D1439" i="4" s="1"/>
  <c r="B1446" i="1"/>
  <c r="A1441" i="3" s="1"/>
  <c r="B1441" i="3" s="1"/>
  <c r="C1441" i="3" s="1"/>
  <c r="B1440" i="4" s="1"/>
  <c r="C1446" i="1"/>
  <c r="D1446" i="1"/>
  <c r="F1446" i="1"/>
  <c r="G1446" i="1"/>
  <c r="E1441" i="3" s="1"/>
  <c r="D1440" i="4" s="1"/>
  <c r="B1447" i="1"/>
  <c r="A1442" i="3" s="1"/>
  <c r="B1442" i="3" s="1"/>
  <c r="C1442" i="3" s="1"/>
  <c r="B1441" i="4" s="1"/>
  <c r="C1447" i="1"/>
  <c r="D1447" i="1"/>
  <c r="F1447" i="1"/>
  <c r="G1447" i="1"/>
  <c r="E1442" i="3" s="1"/>
  <c r="D1441" i="4" s="1"/>
  <c r="B1448" i="1"/>
  <c r="A1443" i="3" s="1"/>
  <c r="B1443" i="3" s="1"/>
  <c r="C1443" i="3" s="1"/>
  <c r="B1442" i="4" s="1"/>
  <c r="C1448" i="1"/>
  <c r="D1448" i="1"/>
  <c r="F1448" i="1"/>
  <c r="G1448" i="1"/>
  <c r="E1443" i="3" s="1"/>
  <c r="D1442" i="4" s="1"/>
  <c r="B1449" i="1"/>
  <c r="A1444" i="3" s="1"/>
  <c r="B1444" i="3" s="1"/>
  <c r="C1444" i="3" s="1"/>
  <c r="B1443" i="4" s="1"/>
  <c r="C1449" i="1"/>
  <c r="D1449" i="1"/>
  <c r="F1449" i="1"/>
  <c r="G1449" i="1"/>
  <c r="E1444" i="3" s="1"/>
  <c r="D1443" i="4" s="1"/>
  <c r="B1450" i="1"/>
  <c r="A1445" i="3" s="1"/>
  <c r="B1445" i="3" s="1"/>
  <c r="C1445" i="3" s="1"/>
  <c r="B1444" i="4" s="1"/>
  <c r="C1450" i="1"/>
  <c r="D1450" i="1"/>
  <c r="F1450" i="1"/>
  <c r="G1450" i="1"/>
  <c r="E1445" i="3" s="1"/>
  <c r="D1444" i="4" s="1"/>
  <c r="B1451" i="1"/>
  <c r="A1446" i="3" s="1"/>
  <c r="B1446" i="3" s="1"/>
  <c r="C1446" i="3" s="1"/>
  <c r="B1445" i="4" s="1"/>
  <c r="C1451" i="1"/>
  <c r="D1451" i="1"/>
  <c r="F1451" i="1"/>
  <c r="G1451" i="1"/>
  <c r="E1446" i="3" s="1"/>
  <c r="D1445" i="4" s="1"/>
  <c r="B1452" i="1"/>
  <c r="A1447" i="3" s="1"/>
  <c r="B1447" i="3" s="1"/>
  <c r="C1447" i="3" s="1"/>
  <c r="B1446" i="4" s="1"/>
  <c r="C1452" i="1"/>
  <c r="D1452" i="1"/>
  <c r="F1452" i="1"/>
  <c r="G1452" i="1"/>
  <c r="E1447" i="3" s="1"/>
  <c r="D1446" i="4" s="1"/>
  <c r="B1453" i="1"/>
  <c r="A1448" i="3" s="1"/>
  <c r="B1448" i="3" s="1"/>
  <c r="C1448" i="3" s="1"/>
  <c r="B1447" i="4" s="1"/>
  <c r="C1453" i="1"/>
  <c r="D1453" i="1"/>
  <c r="F1453" i="1"/>
  <c r="G1453" i="1"/>
  <c r="E1448" i="3" s="1"/>
  <c r="D1447" i="4" s="1"/>
  <c r="B1454" i="1"/>
  <c r="A1449" i="3" s="1"/>
  <c r="B1449" i="3" s="1"/>
  <c r="C1449" i="3" s="1"/>
  <c r="B1448" i="4" s="1"/>
  <c r="C1454" i="1"/>
  <c r="D1454" i="1"/>
  <c r="F1454" i="1"/>
  <c r="G1454" i="1"/>
  <c r="E1449" i="3" s="1"/>
  <c r="D1448" i="4" s="1"/>
  <c r="B1455" i="1"/>
  <c r="A1450" i="3" s="1"/>
  <c r="B1450" i="3" s="1"/>
  <c r="C1450" i="3" s="1"/>
  <c r="B1449" i="4" s="1"/>
  <c r="C1455" i="1"/>
  <c r="D1455" i="1"/>
  <c r="F1455" i="1"/>
  <c r="G1455" i="1"/>
  <c r="E1450" i="3" s="1"/>
  <c r="D1449" i="4" s="1"/>
  <c r="B1456" i="1"/>
  <c r="A1451" i="3" s="1"/>
  <c r="B1451" i="3" s="1"/>
  <c r="C1451" i="3" s="1"/>
  <c r="B1450" i="4" s="1"/>
  <c r="C1456" i="1"/>
  <c r="D1456" i="1"/>
  <c r="F1456" i="1"/>
  <c r="G1456" i="1"/>
  <c r="E1451" i="3" s="1"/>
  <c r="D1450" i="4" s="1"/>
  <c r="B1457" i="1"/>
  <c r="A1452" i="3" s="1"/>
  <c r="B1452" i="3" s="1"/>
  <c r="C1452" i="3" s="1"/>
  <c r="B1451" i="4" s="1"/>
  <c r="C1457" i="1"/>
  <c r="D1457" i="1"/>
  <c r="F1457" i="1"/>
  <c r="G1457" i="1"/>
  <c r="E1452" i="3" s="1"/>
  <c r="D1451" i="4" s="1"/>
  <c r="B1458" i="1"/>
  <c r="A1453" i="3" s="1"/>
  <c r="B1453" i="3" s="1"/>
  <c r="C1453" i="3" s="1"/>
  <c r="B1452" i="4" s="1"/>
  <c r="C1458" i="1"/>
  <c r="D1458" i="1"/>
  <c r="F1458" i="1"/>
  <c r="G1458" i="1"/>
  <c r="E1453" i="3" s="1"/>
  <c r="D1452" i="4" s="1"/>
  <c r="B1459" i="1"/>
  <c r="A1454" i="3" s="1"/>
  <c r="B1454" i="3" s="1"/>
  <c r="C1454" i="3" s="1"/>
  <c r="B1453" i="4" s="1"/>
  <c r="C1459" i="1"/>
  <c r="D1459" i="1"/>
  <c r="F1459" i="1"/>
  <c r="G1459" i="1"/>
  <c r="E1454" i="3" s="1"/>
  <c r="D1453" i="4" s="1"/>
  <c r="B1460" i="1"/>
  <c r="A1455" i="3" s="1"/>
  <c r="B1455" i="3" s="1"/>
  <c r="C1455" i="3" s="1"/>
  <c r="B1454" i="4" s="1"/>
  <c r="C1460" i="1"/>
  <c r="D1460" i="1"/>
  <c r="F1460" i="1"/>
  <c r="G1460" i="1"/>
  <c r="E1455" i="3" s="1"/>
  <c r="D1454" i="4" s="1"/>
  <c r="B1461" i="1"/>
  <c r="A1456" i="3" s="1"/>
  <c r="B1456" i="3" s="1"/>
  <c r="C1456" i="3" s="1"/>
  <c r="B1455" i="4" s="1"/>
  <c r="C1461" i="1"/>
  <c r="D1461" i="1"/>
  <c r="F1461" i="1"/>
  <c r="G1461" i="1"/>
  <c r="E1456" i="3" s="1"/>
  <c r="D1455" i="4" s="1"/>
  <c r="B1462" i="1"/>
  <c r="A1457" i="3" s="1"/>
  <c r="B1457" i="3" s="1"/>
  <c r="C1457" i="3" s="1"/>
  <c r="B1456" i="4" s="1"/>
  <c r="C1462" i="1"/>
  <c r="D1462" i="1"/>
  <c r="F1462" i="1"/>
  <c r="G1462" i="1"/>
  <c r="E1457" i="3" s="1"/>
  <c r="D1456" i="4" s="1"/>
  <c r="B1463" i="1"/>
  <c r="A1458" i="3" s="1"/>
  <c r="B1458" i="3" s="1"/>
  <c r="C1458" i="3" s="1"/>
  <c r="B1457" i="4" s="1"/>
  <c r="C1463" i="1"/>
  <c r="D1463" i="1"/>
  <c r="F1463" i="1"/>
  <c r="G1463" i="1"/>
  <c r="E1458" i="3" s="1"/>
  <c r="D1457" i="4" s="1"/>
  <c r="B1464" i="1"/>
  <c r="A1459" i="3" s="1"/>
  <c r="B1459" i="3" s="1"/>
  <c r="C1459" i="3" s="1"/>
  <c r="B1458" i="4" s="1"/>
  <c r="C1464" i="1"/>
  <c r="D1464" i="1"/>
  <c r="F1464" i="1"/>
  <c r="G1464" i="1"/>
  <c r="E1459" i="3" s="1"/>
  <c r="D1458" i="4" s="1"/>
  <c r="B1465" i="1"/>
  <c r="A1460" i="3" s="1"/>
  <c r="B1460" i="3" s="1"/>
  <c r="C1460" i="3" s="1"/>
  <c r="B1459" i="4" s="1"/>
  <c r="C1465" i="1"/>
  <c r="D1465" i="1"/>
  <c r="F1465" i="1"/>
  <c r="G1465" i="1"/>
  <c r="E1460" i="3" s="1"/>
  <c r="D1459" i="4" s="1"/>
  <c r="B1466" i="1"/>
  <c r="A1461" i="3" s="1"/>
  <c r="B1461" i="3" s="1"/>
  <c r="C1461" i="3" s="1"/>
  <c r="B1460" i="4" s="1"/>
  <c r="C1466" i="1"/>
  <c r="D1466" i="1"/>
  <c r="F1466" i="1"/>
  <c r="G1466" i="1"/>
  <c r="E1461" i="3" s="1"/>
  <c r="D1460" i="4" s="1"/>
  <c r="B1467" i="1"/>
  <c r="A1462" i="3" s="1"/>
  <c r="B1462" i="3" s="1"/>
  <c r="C1462" i="3" s="1"/>
  <c r="B1461" i="4" s="1"/>
  <c r="C1467" i="1"/>
  <c r="D1467" i="1"/>
  <c r="F1467" i="1"/>
  <c r="G1467" i="1"/>
  <c r="E1462" i="3" s="1"/>
  <c r="D1461" i="4" s="1"/>
  <c r="B1468" i="1"/>
  <c r="A1463" i="3" s="1"/>
  <c r="B1463" i="3" s="1"/>
  <c r="C1463" i="3" s="1"/>
  <c r="B1462" i="4" s="1"/>
  <c r="C1468" i="1"/>
  <c r="D1468" i="1"/>
  <c r="F1468" i="1"/>
  <c r="G1468" i="1"/>
  <c r="E1463" i="3" s="1"/>
  <c r="D1462" i="4" s="1"/>
  <c r="B1469" i="1"/>
  <c r="A1464" i="3" s="1"/>
  <c r="B1464" i="3" s="1"/>
  <c r="C1464" i="3" s="1"/>
  <c r="B1463" i="4" s="1"/>
  <c r="C1469" i="1"/>
  <c r="D1469" i="1"/>
  <c r="F1469" i="1"/>
  <c r="G1469" i="1"/>
  <c r="E1464" i="3" s="1"/>
  <c r="D1463" i="4" s="1"/>
  <c r="B1470" i="1"/>
  <c r="A1465" i="3" s="1"/>
  <c r="B1465" i="3" s="1"/>
  <c r="C1465" i="3" s="1"/>
  <c r="B1464" i="4" s="1"/>
  <c r="C1470" i="1"/>
  <c r="D1470" i="1"/>
  <c r="F1470" i="1"/>
  <c r="G1470" i="1"/>
  <c r="E1465" i="3" s="1"/>
  <c r="D1464" i="4" s="1"/>
  <c r="B1471" i="1"/>
  <c r="A1466" i="3" s="1"/>
  <c r="B1466" i="3" s="1"/>
  <c r="C1466" i="3" s="1"/>
  <c r="B1465" i="4" s="1"/>
  <c r="C1471" i="1"/>
  <c r="D1471" i="1"/>
  <c r="F1471" i="1"/>
  <c r="G1471" i="1"/>
  <c r="E1466" i="3" s="1"/>
  <c r="D1465" i="4" s="1"/>
  <c r="B1472" i="1"/>
  <c r="A1467" i="3" s="1"/>
  <c r="B1467" i="3" s="1"/>
  <c r="C1467" i="3" s="1"/>
  <c r="B1466" i="4" s="1"/>
  <c r="C1472" i="1"/>
  <c r="D1472" i="1"/>
  <c r="F1472" i="1"/>
  <c r="G1472" i="1"/>
  <c r="E1467" i="3" s="1"/>
  <c r="D1466" i="4" s="1"/>
  <c r="B1473" i="1"/>
  <c r="A1468" i="3" s="1"/>
  <c r="B1468" i="3" s="1"/>
  <c r="C1468" i="3" s="1"/>
  <c r="B1467" i="4" s="1"/>
  <c r="C1473" i="1"/>
  <c r="D1473" i="1"/>
  <c r="F1473" i="1"/>
  <c r="G1473" i="1"/>
  <c r="E1468" i="3" s="1"/>
  <c r="D1467" i="4" s="1"/>
  <c r="B1474" i="1"/>
  <c r="A1469" i="3" s="1"/>
  <c r="B1469" i="3" s="1"/>
  <c r="C1469" i="3" s="1"/>
  <c r="B1468" i="4" s="1"/>
  <c r="C1474" i="1"/>
  <c r="D1474" i="1"/>
  <c r="F1474" i="1"/>
  <c r="G1474" i="1"/>
  <c r="E1469" i="3" s="1"/>
  <c r="D1468" i="4" s="1"/>
  <c r="B1475" i="1"/>
  <c r="A1470" i="3" s="1"/>
  <c r="B1470" i="3" s="1"/>
  <c r="C1470" i="3" s="1"/>
  <c r="B1469" i="4" s="1"/>
  <c r="C1475" i="1"/>
  <c r="D1475" i="1"/>
  <c r="F1475" i="1"/>
  <c r="G1475" i="1"/>
  <c r="E1470" i="3" s="1"/>
  <c r="D1469" i="4" s="1"/>
  <c r="B1476" i="1"/>
  <c r="A1471" i="3" s="1"/>
  <c r="B1471" i="3" s="1"/>
  <c r="C1471" i="3" s="1"/>
  <c r="B1470" i="4" s="1"/>
  <c r="C1476" i="1"/>
  <c r="D1476" i="1"/>
  <c r="F1476" i="1"/>
  <c r="G1476" i="1"/>
  <c r="E1471" i="3" s="1"/>
  <c r="D1470" i="4" s="1"/>
  <c r="B1477" i="1"/>
  <c r="A1472" i="3" s="1"/>
  <c r="B1472" i="3" s="1"/>
  <c r="C1472" i="3" s="1"/>
  <c r="B1471" i="4" s="1"/>
  <c r="C1477" i="1"/>
  <c r="D1477" i="1"/>
  <c r="F1477" i="1"/>
  <c r="G1477" i="1"/>
  <c r="E1472" i="3" s="1"/>
  <c r="D1471" i="4" s="1"/>
  <c r="B1478" i="1"/>
  <c r="A1473" i="3" s="1"/>
  <c r="B1473" i="3" s="1"/>
  <c r="C1473" i="3" s="1"/>
  <c r="B1472" i="4" s="1"/>
  <c r="C1478" i="1"/>
  <c r="D1478" i="1"/>
  <c r="F1478" i="1"/>
  <c r="G1478" i="1"/>
  <c r="E1473" i="3" s="1"/>
  <c r="D1472" i="4" s="1"/>
  <c r="B1479" i="1"/>
  <c r="A1474" i="3" s="1"/>
  <c r="B1474" i="3" s="1"/>
  <c r="C1474" i="3" s="1"/>
  <c r="B1473" i="4" s="1"/>
  <c r="C1479" i="1"/>
  <c r="D1479" i="1"/>
  <c r="F1479" i="1"/>
  <c r="G1479" i="1"/>
  <c r="E1474" i="3" s="1"/>
  <c r="D1473" i="4" s="1"/>
  <c r="B1480" i="1"/>
  <c r="A1475" i="3" s="1"/>
  <c r="B1475" i="3" s="1"/>
  <c r="C1475" i="3" s="1"/>
  <c r="B1474" i="4" s="1"/>
  <c r="C1480" i="1"/>
  <c r="D1480" i="1"/>
  <c r="F1480" i="1"/>
  <c r="G1480" i="1"/>
  <c r="E1475" i="3" s="1"/>
  <c r="D1474" i="4" s="1"/>
  <c r="B1481" i="1"/>
  <c r="A1476" i="3" s="1"/>
  <c r="B1476" i="3" s="1"/>
  <c r="C1476" i="3" s="1"/>
  <c r="B1475" i="4" s="1"/>
  <c r="C1481" i="1"/>
  <c r="D1481" i="1"/>
  <c r="F1481" i="1"/>
  <c r="G1481" i="1"/>
  <c r="E1476" i="3" s="1"/>
  <c r="D1475" i="4" s="1"/>
  <c r="B1482" i="1"/>
  <c r="A1477" i="3" s="1"/>
  <c r="B1477" i="3" s="1"/>
  <c r="C1477" i="3" s="1"/>
  <c r="B1476" i="4" s="1"/>
  <c r="C1482" i="1"/>
  <c r="D1482" i="1"/>
  <c r="F1482" i="1"/>
  <c r="G1482" i="1"/>
  <c r="E1477" i="3" s="1"/>
  <c r="D1476" i="4" s="1"/>
  <c r="B1483" i="1"/>
  <c r="A1478" i="3" s="1"/>
  <c r="B1478" i="3" s="1"/>
  <c r="C1478" i="3" s="1"/>
  <c r="B1477" i="4" s="1"/>
  <c r="C1483" i="1"/>
  <c r="D1483" i="1"/>
  <c r="F1483" i="1"/>
  <c r="G1483" i="1"/>
  <c r="E1478" i="3" s="1"/>
  <c r="D1477" i="4" s="1"/>
  <c r="B1484" i="1"/>
  <c r="A1479" i="3" s="1"/>
  <c r="B1479" i="3" s="1"/>
  <c r="C1479" i="3" s="1"/>
  <c r="B1478" i="4" s="1"/>
  <c r="C1484" i="1"/>
  <c r="D1484" i="1"/>
  <c r="F1484" i="1"/>
  <c r="G1484" i="1"/>
  <c r="E1479" i="3" s="1"/>
  <c r="D1478" i="4" s="1"/>
  <c r="B1485" i="1"/>
  <c r="A1480" i="3" s="1"/>
  <c r="B1480" i="3" s="1"/>
  <c r="C1480" i="3" s="1"/>
  <c r="B1479" i="4" s="1"/>
  <c r="C1485" i="1"/>
  <c r="D1485" i="1"/>
  <c r="F1485" i="1"/>
  <c r="G1485" i="1"/>
  <c r="E1480" i="3" s="1"/>
  <c r="D1479" i="4" s="1"/>
  <c r="B1486" i="1"/>
  <c r="A1481" i="3" s="1"/>
  <c r="B1481" i="3" s="1"/>
  <c r="C1481" i="3" s="1"/>
  <c r="B1480" i="4" s="1"/>
  <c r="C1486" i="1"/>
  <c r="D1486" i="1"/>
  <c r="F1486" i="1"/>
  <c r="G1486" i="1"/>
  <c r="E1481" i="3" s="1"/>
  <c r="D1480" i="4" s="1"/>
  <c r="B1487" i="1"/>
  <c r="A1482" i="3" s="1"/>
  <c r="B1482" i="3" s="1"/>
  <c r="C1482" i="3" s="1"/>
  <c r="B1481" i="4" s="1"/>
  <c r="C1487" i="1"/>
  <c r="D1487" i="1"/>
  <c r="F1487" i="1"/>
  <c r="G1487" i="1"/>
  <c r="E1482" i="3" s="1"/>
  <c r="D1481" i="4" s="1"/>
  <c r="B1488" i="1"/>
  <c r="A1483" i="3" s="1"/>
  <c r="B1483" i="3" s="1"/>
  <c r="C1483" i="3" s="1"/>
  <c r="B1482" i="4" s="1"/>
  <c r="C1488" i="1"/>
  <c r="D1488" i="1"/>
  <c r="F1488" i="1"/>
  <c r="G1488" i="1"/>
  <c r="E1483" i="3" s="1"/>
  <c r="D1482" i="4" s="1"/>
  <c r="B1489" i="1"/>
  <c r="A1484" i="3" s="1"/>
  <c r="B1484" i="3" s="1"/>
  <c r="C1484" i="3" s="1"/>
  <c r="B1483" i="4" s="1"/>
  <c r="C1489" i="1"/>
  <c r="D1489" i="1"/>
  <c r="F1489" i="1"/>
  <c r="G1489" i="1"/>
  <c r="E1484" i="3" s="1"/>
  <c r="D1483" i="4" s="1"/>
  <c r="B1490" i="1"/>
  <c r="A1485" i="3" s="1"/>
  <c r="B1485" i="3" s="1"/>
  <c r="C1485" i="3" s="1"/>
  <c r="B1484" i="4" s="1"/>
  <c r="C1490" i="1"/>
  <c r="D1490" i="1"/>
  <c r="F1490" i="1"/>
  <c r="G1490" i="1"/>
  <c r="E1485" i="3" s="1"/>
  <c r="D1484" i="4" s="1"/>
  <c r="B1491" i="1"/>
  <c r="A1486" i="3" s="1"/>
  <c r="B1486" i="3" s="1"/>
  <c r="C1486" i="3" s="1"/>
  <c r="B1485" i="4" s="1"/>
  <c r="C1491" i="1"/>
  <c r="D1491" i="1"/>
  <c r="F1491" i="1"/>
  <c r="G1491" i="1"/>
  <c r="E1486" i="3" s="1"/>
  <c r="D1485" i="4" s="1"/>
  <c r="B1492" i="1"/>
  <c r="A1487" i="3" s="1"/>
  <c r="B1487" i="3" s="1"/>
  <c r="C1487" i="3" s="1"/>
  <c r="B1486" i="4" s="1"/>
  <c r="C1492" i="1"/>
  <c r="D1492" i="1"/>
  <c r="F1492" i="1"/>
  <c r="G1492" i="1"/>
  <c r="E1487" i="3" s="1"/>
  <c r="D1486" i="4" s="1"/>
  <c r="B1493" i="1"/>
  <c r="A1488" i="3" s="1"/>
  <c r="B1488" i="3" s="1"/>
  <c r="C1488" i="3" s="1"/>
  <c r="B1487" i="4" s="1"/>
  <c r="C1493" i="1"/>
  <c r="D1493" i="1"/>
  <c r="F1493" i="1"/>
  <c r="G1493" i="1"/>
  <c r="E1488" i="3" s="1"/>
  <c r="D1487" i="4" s="1"/>
  <c r="B1494" i="1"/>
  <c r="A1489" i="3" s="1"/>
  <c r="B1489" i="3" s="1"/>
  <c r="C1489" i="3" s="1"/>
  <c r="B1488" i="4" s="1"/>
  <c r="C1494" i="1"/>
  <c r="D1494" i="1"/>
  <c r="F1494" i="1"/>
  <c r="G1494" i="1"/>
  <c r="E1489" i="3" s="1"/>
  <c r="D1488" i="4" s="1"/>
  <c r="B1495" i="1"/>
  <c r="A1490" i="3" s="1"/>
  <c r="B1490" i="3" s="1"/>
  <c r="C1490" i="3" s="1"/>
  <c r="B1489" i="4" s="1"/>
  <c r="C1495" i="1"/>
  <c r="D1495" i="1"/>
  <c r="F1495" i="1"/>
  <c r="G1495" i="1"/>
  <c r="E1490" i="3" s="1"/>
  <c r="D1489" i="4" s="1"/>
  <c r="B1496" i="1"/>
  <c r="A1491" i="3" s="1"/>
  <c r="B1491" i="3" s="1"/>
  <c r="C1491" i="3" s="1"/>
  <c r="B1490" i="4" s="1"/>
  <c r="C1496" i="1"/>
  <c r="D1496" i="1"/>
  <c r="F1496" i="1"/>
  <c r="G1496" i="1"/>
  <c r="E1491" i="3" s="1"/>
  <c r="D1490" i="4" s="1"/>
  <c r="B1497" i="1"/>
  <c r="A1492" i="3" s="1"/>
  <c r="B1492" i="3" s="1"/>
  <c r="C1492" i="3" s="1"/>
  <c r="B1491" i="4" s="1"/>
  <c r="C1497" i="1"/>
  <c r="D1497" i="1"/>
  <c r="F1497" i="1"/>
  <c r="G1497" i="1"/>
  <c r="E1492" i="3" s="1"/>
  <c r="D1491" i="4" s="1"/>
  <c r="B1498" i="1"/>
  <c r="A1493" i="3" s="1"/>
  <c r="B1493" i="3" s="1"/>
  <c r="C1493" i="3" s="1"/>
  <c r="B1492" i="4" s="1"/>
  <c r="C1498" i="1"/>
  <c r="D1498" i="1"/>
  <c r="F1498" i="1"/>
  <c r="G1498" i="1"/>
  <c r="E1493" i="3" s="1"/>
  <c r="D1492" i="4" s="1"/>
  <c r="B1499" i="1"/>
  <c r="A1494" i="3" s="1"/>
  <c r="B1494" i="3" s="1"/>
  <c r="C1494" i="3" s="1"/>
  <c r="B1493" i="4" s="1"/>
  <c r="C1499" i="1"/>
  <c r="D1499" i="1"/>
  <c r="F1499" i="1"/>
  <c r="G1499" i="1"/>
  <c r="E1494" i="3" s="1"/>
  <c r="D1493" i="4" s="1"/>
  <c r="B1500" i="1"/>
  <c r="A1495" i="3" s="1"/>
  <c r="B1495" i="3" s="1"/>
  <c r="C1495" i="3" s="1"/>
  <c r="B1494" i="4" s="1"/>
  <c r="C1500" i="1"/>
  <c r="D1500" i="1"/>
  <c r="F1500" i="1"/>
  <c r="G1500" i="1"/>
  <c r="E1495" i="3" s="1"/>
  <c r="D1494" i="4" s="1"/>
  <c r="B1501" i="1"/>
  <c r="A1496" i="3" s="1"/>
  <c r="B1496" i="3" s="1"/>
  <c r="C1496" i="3" s="1"/>
  <c r="B1495" i="4" s="1"/>
  <c r="C1501" i="1"/>
  <c r="D1501" i="1"/>
  <c r="F1501" i="1"/>
  <c r="G1501" i="1"/>
  <c r="E1496" i="3" s="1"/>
  <c r="D1495" i="4" s="1"/>
  <c r="B1502" i="1"/>
  <c r="A1497" i="3" s="1"/>
  <c r="B1497" i="3" s="1"/>
  <c r="C1497" i="3" s="1"/>
  <c r="B1496" i="4" s="1"/>
  <c r="C1502" i="1"/>
  <c r="D1502" i="1"/>
  <c r="F1502" i="1"/>
  <c r="G1502" i="1"/>
  <c r="E1497" i="3" s="1"/>
  <c r="D1496" i="4" s="1"/>
  <c r="B1503" i="1"/>
  <c r="A1498" i="3" s="1"/>
  <c r="B1498" i="3" s="1"/>
  <c r="C1498" i="3" s="1"/>
  <c r="B1497" i="4" s="1"/>
  <c r="C1503" i="1"/>
  <c r="D1503" i="1"/>
  <c r="F1503" i="1"/>
  <c r="G1503" i="1"/>
  <c r="E1498" i="3" s="1"/>
  <c r="D1497" i="4" s="1"/>
  <c r="B1504" i="1"/>
  <c r="A1499" i="3" s="1"/>
  <c r="B1499" i="3" s="1"/>
  <c r="C1499" i="3" s="1"/>
  <c r="B1498" i="4" s="1"/>
  <c r="C1504" i="1"/>
  <c r="D1504" i="1"/>
  <c r="F1504" i="1"/>
  <c r="G1504" i="1"/>
  <c r="E1499" i="3" s="1"/>
  <c r="D1498" i="4" s="1"/>
  <c r="B1505" i="1"/>
  <c r="A1500" i="3" s="1"/>
  <c r="B1500" i="3" s="1"/>
  <c r="C1500" i="3" s="1"/>
  <c r="B1499" i="4" s="1"/>
  <c r="C1505" i="1"/>
  <c r="D1505" i="1"/>
  <c r="F1505" i="1"/>
  <c r="G1505" i="1"/>
  <c r="E1500" i="3" s="1"/>
  <c r="D1499" i="4" s="1"/>
  <c r="B1506" i="1"/>
  <c r="A1501" i="3" s="1"/>
  <c r="B1501" i="3" s="1"/>
  <c r="C1501" i="3" s="1"/>
  <c r="B1500" i="4" s="1"/>
  <c r="C1506" i="1"/>
  <c r="D1506" i="1"/>
  <c r="F1506" i="1"/>
  <c r="G1506" i="1"/>
  <c r="E1501" i="3" s="1"/>
  <c r="D1500" i="4" s="1"/>
  <c r="B1507" i="1"/>
  <c r="A1502" i="3" s="1"/>
  <c r="B1502" i="3" s="1"/>
  <c r="C1502" i="3" s="1"/>
  <c r="B1501" i="4" s="1"/>
  <c r="C1507" i="1"/>
  <c r="D1507" i="1"/>
  <c r="F1507" i="1"/>
  <c r="G1507" i="1"/>
  <c r="E1502" i="3" s="1"/>
  <c r="D1501" i="4" s="1"/>
  <c r="B1508" i="1"/>
  <c r="A1503" i="3" s="1"/>
  <c r="B1503" i="3" s="1"/>
  <c r="C1503" i="3" s="1"/>
  <c r="B1502" i="4" s="1"/>
  <c r="C1508" i="1"/>
  <c r="D1508" i="1"/>
  <c r="F1508" i="1"/>
  <c r="G1508" i="1"/>
  <c r="E1503" i="3" s="1"/>
  <c r="D1502" i="4" s="1"/>
  <c r="B1509" i="1"/>
  <c r="A1504" i="3" s="1"/>
  <c r="B1504" i="3" s="1"/>
  <c r="C1504" i="3" s="1"/>
  <c r="B1503" i="4" s="1"/>
  <c r="C1509" i="1"/>
  <c r="D1509" i="1"/>
  <c r="F1509" i="1"/>
  <c r="G1509" i="1"/>
  <c r="E1504" i="3" s="1"/>
  <c r="D1503" i="4" s="1"/>
  <c r="B1510" i="1"/>
  <c r="A1505" i="3" s="1"/>
  <c r="B1505" i="3" s="1"/>
  <c r="C1505" i="3" s="1"/>
  <c r="B1504" i="4" s="1"/>
  <c r="C1510" i="1"/>
  <c r="D1510" i="1"/>
  <c r="F1510" i="1"/>
  <c r="G1510" i="1"/>
  <c r="E1505" i="3" s="1"/>
  <c r="D1504" i="4" s="1"/>
  <c r="B1511" i="1"/>
  <c r="A1506" i="3" s="1"/>
  <c r="B1506" i="3" s="1"/>
  <c r="C1506" i="3" s="1"/>
  <c r="B1505" i="4" s="1"/>
  <c r="C1511" i="1"/>
  <c r="D1511" i="1"/>
  <c r="F1511" i="1"/>
  <c r="G1511" i="1"/>
  <c r="E1506" i="3" s="1"/>
  <c r="D1505" i="4" s="1"/>
  <c r="B1512" i="1"/>
  <c r="A1507" i="3" s="1"/>
  <c r="B1507" i="3" s="1"/>
  <c r="C1507" i="3" s="1"/>
  <c r="B1506" i="4" s="1"/>
  <c r="C1512" i="1"/>
  <c r="D1512" i="1"/>
  <c r="F1512" i="1"/>
  <c r="G1512" i="1"/>
  <c r="E1507" i="3" s="1"/>
  <c r="D1506" i="4" s="1"/>
  <c r="B1513" i="1"/>
  <c r="A1508" i="3" s="1"/>
  <c r="B1508" i="3" s="1"/>
  <c r="C1508" i="3" s="1"/>
  <c r="B1507" i="4" s="1"/>
  <c r="C1513" i="1"/>
  <c r="D1513" i="1"/>
  <c r="F1513" i="1"/>
  <c r="G1513" i="1"/>
  <c r="E1508" i="3" s="1"/>
  <c r="D1507" i="4" s="1"/>
  <c r="B1514" i="1"/>
  <c r="A1509" i="3" s="1"/>
  <c r="B1509" i="3" s="1"/>
  <c r="C1509" i="3" s="1"/>
  <c r="B1508" i="4" s="1"/>
  <c r="C1514" i="1"/>
  <c r="D1514" i="1"/>
  <c r="F1514" i="1"/>
  <c r="G1514" i="1"/>
  <c r="E1509" i="3" s="1"/>
  <c r="D1508" i="4" s="1"/>
  <c r="B1515" i="1"/>
  <c r="A1510" i="3" s="1"/>
  <c r="B1510" i="3" s="1"/>
  <c r="C1510" i="3" s="1"/>
  <c r="B1509" i="4" s="1"/>
  <c r="C1515" i="1"/>
  <c r="D1515" i="1"/>
  <c r="F1515" i="1"/>
  <c r="G1515" i="1"/>
  <c r="E1510" i="3" s="1"/>
  <c r="D1509" i="4" s="1"/>
  <c r="B1516" i="1"/>
  <c r="A1511" i="3" s="1"/>
  <c r="B1511" i="3" s="1"/>
  <c r="C1511" i="3" s="1"/>
  <c r="B1510" i="4" s="1"/>
  <c r="C1516" i="1"/>
  <c r="D1516" i="1"/>
  <c r="F1516" i="1"/>
  <c r="G1516" i="1"/>
  <c r="E1511" i="3" s="1"/>
  <c r="D1510" i="4" s="1"/>
  <c r="B1517" i="1"/>
  <c r="A1512" i="3" s="1"/>
  <c r="B1512" i="3" s="1"/>
  <c r="C1512" i="3" s="1"/>
  <c r="B1511" i="4" s="1"/>
  <c r="C1517" i="1"/>
  <c r="D1517" i="1"/>
  <c r="F1517" i="1"/>
  <c r="G1517" i="1"/>
  <c r="E1512" i="3" s="1"/>
  <c r="D1511" i="4" s="1"/>
  <c r="B1518" i="1"/>
  <c r="A1513" i="3" s="1"/>
  <c r="B1513" i="3" s="1"/>
  <c r="C1513" i="3" s="1"/>
  <c r="B1512" i="4" s="1"/>
  <c r="C1518" i="1"/>
  <c r="D1518" i="1"/>
  <c r="F1518" i="1"/>
  <c r="G1518" i="1"/>
  <c r="E1513" i="3" s="1"/>
  <c r="D1512" i="4" s="1"/>
  <c r="B1519" i="1"/>
  <c r="A1514" i="3" s="1"/>
  <c r="B1514" i="3" s="1"/>
  <c r="C1514" i="3" s="1"/>
  <c r="B1513" i="4" s="1"/>
  <c r="C1519" i="1"/>
  <c r="D1519" i="1"/>
  <c r="F1519" i="1"/>
  <c r="G1519" i="1"/>
  <c r="E1514" i="3" s="1"/>
  <c r="D1513" i="4" s="1"/>
  <c r="B1520" i="1"/>
  <c r="A1515" i="3" s="1"/>
  <c r="B1515" i="3" s="1"/>
  <c r="C1515" i="3" s="1"/>
  <c r="B1514" i="4" s="1"/>
  <c r="C1520" i="1"/>
  <c r="D1520" i="1"/>
  <c r="F1520" i="1"/>
  <c r="G1520" i="1"/>
  <c r="E1515" i="3" s="1"/>
  <c r="D1514" i="4" s="1"/>
  <c r="B1521" i="1"/>
  <c r="A1516" i="3" s="1"/>
  <c r="B1516" i="3" s="1"/>
  <c r="C1516" i="3" s="1"/>
  <c r="B1515" i="4" s="1"/>
  <c r="C1521" i="1"/>
  <c r="D1521" i="1"/>
  <c r="F1521" i="1"/>
  <c r="G1521" i="1"/>
  <c r="E1516" i="3" s="1"/>
  <c r="D1515" i="4" s="1"/>
  <c r="B1522" i="1"/>
  <c r="A1517" i="3" s="1"/>
  <c r="B1517" i="3" s="1"/>
  <c r="C1517" i="3" s="1"/>
  <c r="B1516" i="4" s="1"/>
  <c r="C1522" i="1"/>
  <c r="D1522" i="1"/>
  <c r="F1522" i="1"/>
  <c r="G1522" i="1"/>
  <c r="E1517" i="3" s="1"/>
  <c r="D1516" i="4" s="1"/>
  <c r="B1523" i="1"/>
  <c r="A1518" i="3" s="1"/>
  <c r="B1518" i="3" s="1"/>
  <c r="C1518" i="3" s="1"/>
  <c r="B1517" i="4" s="1"/>
  <c r="C1523" i="1"/>
  <c r="D1523" i="1"/>
  <c r="F1523" i="1"/>
  <c r="G1523" i="1"/>
  <c r="E1518" i="3" s="1"/>
  <c r="D1517" i="4" s="1"/>
  <c r="B1524" i="1"/>
  <c r="A1519" i="3" s="1"/>
  <c r="B1519" i="3" s="1"/>
  <c r="C1519" i="3" s="1"/>
  <c r="B1518" i="4" s="1"/>
  <c r="C1524" i="1"/>
  <c r="D1524" i="1"/>
  <c r="F1524" i="1"/>
  <c r="G1524" i="1"/>
  <c r="E1519" i="3" s="1"/>
  <c r="D1518" i="4" s="1"/>
  <c r="B1525" i="1"/>
  <c r="A1520" i="3" s="1"/>
  <c r="B1520" i="3" s="1"/>
  <c r="C1520" i="3" s="1"/>
  <c r="B1519" i="4" s="1"/>
  <c r="C1525" i="1"/>
  <c r="D1525" i="1"/>
  <c r="F1525" i="1"/>
  <c r="G1525" i="1"/>
  <c r="E1520" i="3" s="1"/>
  <c r="D1519" i="4" s="1"/>
  <c r="B1526" i="1"/>
  <c r="A1521" i="3" s="1"/>
  <c r="B1521" i="3" s="1"/>
  <c r="C1521" i="3" s="1"/>
  <c r="B1520" i="4" s="1"/>
  <c r="C1526" i="1"/>
  <c r="D1526" i="1"/>
  <c r="F1526" i="1"/>
  <c r="G1526" i="1"/>
  <c r="E1521" i="3" s="1"/>
  <c r="D1520" i="4" s="1"/>
  <c r="B1527" i="1"/>
  <c r="A1522" i="3" s="1"/>
  <c r="B1522" i="3" s="1"/>
  <c r="C1522" i="3" s="1"/>
  <c r="B1521" i="4" s="1"/>
  <c r="C1527" i="1"/>
  <c r="D1527" i="1"/>
  <c r="F1527" i="1"/>
  <c r="G1527" i="1"/>
  <c r="E1522" i="3" s="1"/>
  <c r="D1521" i="4" s="1"/>
  <c r="B1528" i="1"/>
  <c r="A1523" i="3" s="1"/>
  <c r="B1523" i="3" s="1"/>
  <c r="C1523" i="3" s="1"/>
  <c r="B1522" i="4" s="1"/>
  <c r="C1528" i="1"/>
  <c r="D1528" i="1"/>
  <c r="F1528" i="1"/>
  <c r="G1528" i="1"/>
  <c r="E1523" i="3" s="1"/>
  <c r="D1522" i="4" s="1"/>
  <c r="B1529" i="1"/>
  <c r="A1524" i="3" s="1"/>
  <c r="B1524" i="3" s="1"/>
  <c r="C1524" i="3" s="1"/>
  <c r="B1523" i="4" s="1"/>
  <c r="C1529" i="1"/>
  <c r="D1529" i="1"/>
  <c r="F1529" i="1"/>
  <c r="G1529" i="1"/>
  <c r="E1524" i="3" s="1"/>
  <c r="D1523" i="4" s="1"/>
  <c r="B1530" i="1"/>
  <c r="A1525" i="3" s="1"/>
  <c r="B1525" i="3" s="1"/>
  <c r="C1525" i="3" s="1"/>
  <c r="B1524" i="4" s="1"/>
  <c r="C1530" i="1"/>
  <c r="D1530" i="1"/>
  <c r="F1530" i="1"/>
  <c r="G1530" i="1"/>
  <c r="E1525" i="3" s="1"/>
  <c r="D1524" i="4" s="1"/>
  <c r="B1531" i="1"/>
  <c r="A1526" i="3" s="1"/>
  <c r="B1526" i="3" s="1"/>
  <c r="C1526" i="3" s="1"/>
  <c r="B1525" i="4" s="1"/>
  <c r="C1531" i="1"/>
  <c r="D1531" i="1"/>
  <c r="F1531" i="1"/>
  <c r="G1531" i="1"/>
  <c r="E1526" i="3" s="1"/>
  <c r="D1525" i="4" s="1"/>
  <c r="B1532" i="1"/>
  <c r="A1527" i="3" s="1"/>
  <c r="B1527" i="3" s="1"/>
  <c r="C1527" i="3" s="1"/>
  <c r="B1526" i="4" s="1"/>
  <c r="C1532" i="1"/>
  <c r="D1532" i="1"/>
  <c r="F1532" i="1"/>
  <c r="G1532" i="1"/>
  <c r="E1527" i="3" s="1"/>
  <c r="D1526" i="4" s="1"/>
  <c r="B1533" i="1"/>
  <c r="A1528" i="3" s="1"/>
  <c r="B1528" i="3" s="1"/>
  <c r="C1528" i="3" s="1"/>
  <c r="B1527" i="4" s="1"/>
  <c r="C1533" i="1"/>
  <c r="D1533" i="1"/>
  <c r="F1533" i="1"/>
  <c r="G1533" i="1"/>
  <c r="E1528" i="3" s="1"/>
  <c r="D1527" i="4" s="1"/>
  <c r="B1534" i="1"/>
  <c r="A1529" i="3" s="1"/>
  <c r="B1529" i="3" s="1"/>
  <c r="C1529" i="3" s="1"/>
  <c r="B1528" i="4" s="1"/>
  <c r="C1534" i="1"/>
  <c r="D1534" i="1"/>
  <c r="F1534" i="1"/>
  <c r="G1534" i="1"/>
  <c r="E1529" i="3" s="1"/>
  <c r="D1528" i="4" s="1"/>
  <c r="B1535" i="1"/>
  <c r="A1530" i="3" s="1"/>
  <c r="B1530" i="3" s="1"/>
  <c r="C1530" i="3" s="1"/>
  <c r="B1529" i="4" s="1"/>
  <c r="C1535" i="1"/>
  <c r="D1535" i="1"/>
  <c r="F1535" i="1"/>
  <c r="G1535" i="1"/>
  <c r="E1530" i="3" s="1"/>
  <c r="D1529" i="4" s="1"/>
  <c r="B1536" i="1"/>
  <c r="A1531" i="3" s="1"/>
  <c r="B1531" i="3" s="1"/>
  <c r="C1531" i="3" s="1"/>
  <c r="B1530" i="4" s="1"/>
  <c r="C1536" i="1"/>
  <c r="D1536" i="1"/>
  <c r="F1536" i="1"/>
  <c r="G1536" i="1"/>
  <c r="E1531" i="3" s="1"/>
  <c r="D1530" i="4" s="1"/>
  <c r="B1537" i="1"/>
  <c r="A1532" i="3" s="1"/>
  <c r="B1532" i="3" s="1"/>
  <c r="C1532" i="3" s="1"/>
  <c r="B1531" i="4" s="1"/>
  <c r="C1537" i="1"/>
  <c r="D1537" i="1"/>
  <c r="F1537" i="1"/>
  <c r="G1537" i="1"/>
  <c r="E1532" i="3" s="1"/>
  <c r="D1531" i="4" s="1"/>
  <c r="B1538" i="1"/>
  <c r="A1533" i="3" s="1"/>
  <c r="B1533" i="3" s="1"/>
  <c r="C1533" i="3" s="1"/>
  <c r="B1532" i="4" s="1"/>
  <c r="C1538" i="1"/>
  <c r="D1538" i="1"/>
  <c r="F1538" i="1"/>
  <c r="G1538" i="1"/>
  <c r="E1533" i="3" s="1"/>
  <c r="D1532" i="4" s="1"/>
  <c r="B1539" i="1"/>
  <c r="A1534" i="3" s="1"/>
  <c r="B1534" i="3" s="1"/>
  <c r="C1534" i="3" s="1"/>
  <c r="B1533" i="4" s="1"/>
  <c r="C1539" i="1"/>
  <c r="D1539" i="1"/>
  <c r="F1539" i="1"/>
  <c r="G1539" i="1"/>
  <c r="E1534" i="3" s="1"/>
  <c r="D1533" i="4" s="1"/>
  <c r="B1540" i="1"/>
  <c r="A1535" i="3" s="1"/>
  <c r="B1535" i="3" s="1"/>
  <c r="C1535" i="3" s="1"/>
  <c r="B1534" i="4" s="1"/>
  <c r="C1540" i="1"/>
  <c r="D1540" i="1"/>
  <c r="F1540" i="1"/>
  <c r="G1540" i="1"/>
  <c r="E1535" i="3" s="1"/>
  <c r="D1534" i="4" s="1"/>
  <c r="B1541" i="1"/>
  <c r="A1536" i="3" s="1"/>
  <c r="B1536" i="3" s="1"/>
  <c r="C1536" i="3" s="1"/>
  <c r="B1535" i="4" s="1"/>
  <c r="C1541" i="1"/>
  <c r="D1541" i="1"/>
  <c r="F1541" i="1"/>
  <c r="G1541" i="1"/>
  <c r="E1536" i="3" s="1"/>
  <c r="D1535" i="4" s="1"/>
  <c r="B1542" i="1"/>
  <c r="A1537" i="3" s="1"/>
  <c r="B1537" i="3" s="1"/>
  <c r="C1537" i="3" s="1"/>
  <c r="B1536" i="4" s="1"/>
  <c r="C1542" i="1"/>
  <c r="D1542" i="1"/>
  <c r="F1542" i="1"/>
  <c r="G1542" i="1"/>
  <c r="E1537" i="3" s="1"/>
  <c r="D1536" i="4" s="1"/>
  <c r="B1543" i="1"/>
  <c r="A1538" i="3" s="1"/>
  <c r="B1538" i="3" s="1"/>
  <c r="C1538" i="3" s="1"/>
  <c r="B1537" i="4" s="1"/>
  <c r="C1543" i="1"/>
  <c r="D1543" i="1"/>
  <c r="F1543" i="1"/>
  <c r="G1543" i="1"/>
  <c r="E1538" i="3" s="1"/>
  <c r="D1537" i="4" s="1"/>
  <c r="B1544" i="1"/>
  <c r="A1539" i="3" s="1"/>
  <c r="B1539" i="3" s="1"/>
  <c r="C1539" i="3" s="1"/>
  <c r="B1538" i="4" s="1"/>
  <c r="C1544" i="1"/>
  <c r="D1544" i="1"/>
  <c r="F1544" i="1"/>
  <c r="G1544" i="1"/>
  <c r="E1539" i="3" s="1"/>
  <c r="D1538" i="4" s="1"/>
  <c r="B1545" i="1"/>
  <c r="A1540" i="3" s="1"/>
  <c r="B1540" i="3" s="1"/>
  <c r="C1540" i="3" s="1"/>
  <c r="B1539" i="4" s="1"/>
  <c r="C1545" i="1"/>
  <c r="D1545" i="1"/>
  <c r="F1545" i="1"/>
  <c r="G1545" i="1"/>
  <c r="E1540" i="3" s="1"/>
  <c r="D1539" i="4" s="1"/>
  <c r="B1546" i="1"/>
  <c r="A1541" i="3" s="1"/>
  <c r="B1541" i="3" s="1"/>
  <c r="C1541" i="3" s="1"/>
  <c r="B1540" i="4" s="1"/>
  <c r="C1546" i="1"/>
  <c r="D1546" i="1"/>
  <c r="F1546" i="1"/>
  <c r="G1546" i="1"/>
  <c r="E1541" i="3" s="1"/>
  <c r="D1540" i="4" s="1"/>
  <c r="B1547" i="1"/>
  <c r="A1542" i="3" s="1"/>
  <c r="B1542" i="3" s="1"/>
  <c r="C1542" i="3" s="1"/>
  <c r="B1541" i="4" s="1"/>
  <c r="C1547" i="1"/>
  <c r="D1547" i="1"/>
  <c r="F1547" i="1"/>
  <c r="G1547" i="1"/>
  <c r="E1542" i="3" s="1"/>
  <c r="D1541" i="4" s="1"/>
  <c r="B1548" i="1"/>
  <c r="A1543" i="3" s="1"/>
  <c r="B1543" i="3" s="1"/>
  <c r="C1543" i="3" s="1"/>
  <c r="B1542" i="4" s="1"/>
  <c r="C1548" i="1"/>
  <c r="D1548" i="1"/>
  <c r="F1548" i="1"/>
  <c r="G1548" i="1"/>
  <c r="E1543" i="3" s="1"/>
  <c r="D1542" i="4" s="1"/>
  <c r="B1549" i="1"/>
  <c r="A1544" i="3" s="1"/>
  <c r="B1544" i="3" s="1"/>
  <c r="C1544" i="3" s="1"/>
  <c r="B1543" i="4" s="1"/>
  <c r="C1549" i="1"/>
  <c r="D1549" i="1"/>
  <c r="F1549" i="1"/>
  <c r="G1549" i="1"/>
  <c r="E1544" i="3" s="1"/>
  <c r="D1543" i="4" s="1"/>
  <c r="B1550" i="1"/>
  <c r="A1545" i="3" s="1"/>
  <c r="B1545" i="3" s="1"/>
  <c r="C1545" i="3" s="1"/>
  <c r="B1544" i="4" s="1"/>
  <c r="C1550" i="1"/>
  <c r="D1550" i="1"/>
  <c r="F1550" i="1"/>
  <c r="G1550" i="1"/>
  <c r="E1545" i="3" s="1"/>
  <c r="D1544" i="4" s="1"/>
  <c r="B1551" i="1"/>
  <c r="A1546" i="3" s="1"/>
  <c r="B1546" i="3" s="1"/>
  <c r="C1546" i="3" s="1"/>
  <c r="B1545" i="4" s="1"/>
  <c r="C1551" i="1"/>
  <c r="D1551" i="1"/>
  <c r="F1551" i="1"/>
  <c r="G1551" i="1"/>
  <c r="E1546" i="3" s="1"/>
  <c r="D1545" i="4" s="1"/>
  <c r="B1552" i="1"/>
  <c r="A1547" i="3" s="1"/>
  <c r="B1547" i="3" s="1"/>
  <c r="C1547" i="3" s="1"/>
  <c r="B1546" i="4" s="1"/>
  <c r="C1552" i="1"/>
  <c r="D1552" i="1"/>
  <c r="F1552" i="1"/>
  <c r="G1552" i="1"/>
  <c r="E1547" i="3" s="1"/>
  <c r="D1546" i="4" s="1"/>
  <c r="B1553" i="1"/>
  <c r="A1548" i="3" s="1"/>
  <c r="B1548" i="3" s="1"/>
  <c r="C1548" i="3" s="1"/>
  <c r="B1547" i="4" s="1"/>
  <c r="C1553" i="1"/>
  <c r="D1553" i="1"/>
  <c r="F1553" i="1"/>
  <c r="G1553" i="1"/>
  <c r="E1548" i="3" s="1"/>
  <c r="D1547" i="4" s="1"/>
  <c r="B1554" i="1"/>
  <c r="A1549" i="3" s="1"/>
  <c r="B1549" i="3" s="1"/>
  <c r="C1549" i="3" s="1"/>
  <c r="B1548" i="4" s="1"/>
  <c r="C1554" i="1"/>
  <c r="D1554" i="1"/>
  <c r="F1554" i="1"/>
  <c r="G1554" i="1"/>
  <c r="E1549" i="3" s="1"/>
  <c r="D1548" i="4" s="1"/>
  <c r="B1555" i="1"/>
  <c r="A1550" i="3" s="1"/>
  <c r="B1550" i="3" s="1"/>
  <c r="C1550" i="3" s="1"/>
  <c r="B1549" i="4" s="1"/>
  <c r="C1555" i="1"/>
  <c r="D1555" i="1"/>
  <c r="F1555" i="1"/>
  <c r="G1555" i="1"/>
  <c r="E1550" i="3" s="1"/>
  <c r="D1549" i="4" s="1"/>
  <c r="B1556" i="1"/>
  <c r="A1551" i="3" s="1"/>
  <c r="B1551" i="3" s="1"/>
  <c r="C1551" i="3" s="1"/>
  <c r="B1550" i="4" s="1"/>
  <c r="C1556" i="1"/>
  <c r="D1556" i="1"/>
  <c r="F1556" i="1"/>
  <c r="G1556" i="1"/>
  <c r="E1551" i="3" s="1"/>
  <c r="D1550" i="4" s="1"/>
  <c r="B1557" i="1"/>
  <c r="A1552" i="3" s="1"/>
  <c r="B1552" i="3" s="1"/>
  <c r="C1552" i="3" s="1"/>
  <c r="B1551" i="4" s="1"/>
  <c r="C1557" i="1"/>
  <c r="D1557" i="1"/>
  <c r="F1557" i="1"/>
  <c r="G1557" i="1"/>
  <c r="E1552" i="3" s="1"/>
  <c r="D1551" i="4" s="1"/>
  <c r="B1558" i="1"/>
  <c r="A1553" i="3" s="1"/>
  <c r="B1553" i="3" s="1"/>
  <c r="C1553" i="3" s="1"/>
  <c r="B1552" i="4" s="1"/>
  <c r="C1558" i="1"/>
  <c r="D1558" i="1"/>
  <c r="F1558" i="1"/>
  <c r="G1558" i="1"/>
  <c r="E1553" i="3" s="1"/>
  <c r="D1552" i="4" s="1"/>
  <c r="B1559" i="1"/>
  <c r="A1554" i="3" s="1"/>
  <c r="B1554" i="3" s="1"/>
  <c r="C1554" i="3" s="1"/>
  <c r="B1553" i="4" s="1"/>
  <c r="C1559" i="1"/>
  <c r="D1559" i="1"/>
  <c r="F1559" i="1"/>
  <c r="G1559" i="1"/>
  <c r="E1554" i="3" s="1"/>
  <c r="D1553" i="4" s="1"/>
  <c r="B1560" i="1"/>
  <c r="A1555" i="3" s="1"/>
  <c r="B1555" i="3" s="1"/>
  <c r="C1555" i="3" s="1"/>
  <c r="B1554" i="4" s="1"/>
  <c r="C1560" i="1"/>
  <c r="D1560" i="1"/>
  <c r="F1560" i="1"/>
  <c r="G1560" i="1"/>
  <c r="E1555" i="3" s="1"/>
  <c r="D1554" i="4" s="1"/>
  <c r="B1561" i="1"/>
  <c r="A1556" i="3" s="1"/>
  <c r="B1556" i="3" s="1"/>
  <c r="C1556" i="3" s="1"/>
  <c r="B1555" i="4" s="1"/>
  <c r="C1561" i="1"/>
  <c r="D1561" i="1"/>
  <c r="F1561" i="1"/>
  <c r="G1561" i="1"/>
  <c r="E1556" i="3" s="1"/>
  <c r="D1555" i="4" s="1"/>
  <c r="B1562" i="1"/>
  <c r="A1557" i="3" s="1"/>
  <c r="B1557" i="3" s="1"/>
  <c r="C1557" i="3" s="1"/>
  <c r="B1556" i="4" s="1"/>
  <c r="C1562" i="1"/>
  <c r="D1562" i="1"/>
  <c r="F1562" i="1"/>
  <c r="G1562" i="1"/>
  <c r="E1557" i="3" s="1"/>
  <c r="D1556" i="4" s="1"/>
  <c r="B1563" i="1"/>
  <c r="A1558" i="3" s="1"/>
  <c r="B1558" i="3" s="1"/>
  <c r="C1558" i="3" s="1"/>
  <c r="B1557" i="4" s="1"/>
  <c r="C1563" i="1"/>
  <c r="D1563" i="1"/>
  <c r="F1563" i="1"/>
  <c r="G1563" i="1"/>
  <c r="E1558" i="3" s="1"/>
  <c r="D1557" i="4" s="1"/>
  <c r="B1564" i="1"/>
  <c r="A1559" i="3" s="1"/>
  <c r="B1559" i="3" s="1"/>
  <c r="C1559" i="3" s="1"/>
  <c r="B1558" i="4" s="1"/>
  <c r="C1564" i="1"/>
  <c r="D1564" i="1"/>
  <c r="F1564" i="1"/>
  <c r="G1564" i="1"/>
  <c r="E1559" i="3" s="1"/>
  <c r="D1558" i="4" s="1"/>
  <c r="B1565" i="1"/>
  <c r="A1560" i="3" s="1"/>
  <c r="B1560" i="3" s="1"/>
  <c r="C1560" i="3" s="1"/>
  <c r="B1559" i="4" s="1"/>
  <c r="C1565" i="1"/>
  <c r="D1565" i="1"/>
  <c r="F1565" i="1"/>
  <c r="G1565" i="1"/>
  <c r="E1560" i="3" s="1"/>
  <c r="D1559" i="4" s="1"/>
  <c r="B1566" i="1"/>
  <c r="A1561" i="3" s="1"/>
  <c r="B1561" i="3" s="1"/>
  <c r="C1561" i="3" s="1"/>
  <c r="B1560" i="4" s="1"/>
  <c r="C1566" i="1"/>
  <c r="D1566" i="1"/>
  <c r="F1566" i="1"/>
  <c r="G1566" i="1"/>
  <c r="E1561" i="3" s="1"/>
  <c r="D1560" i="4" s="1"/>
  <c r="B1567" i="1"/>
  <c r="A1562" i="3" s="1"/>
  <c r="B1562" i="3" s="1"/>
  <c r="C1562" i="3" s="1"/>
  <c r="B1561" i="4" s="1"/>
  <c r="C1567" i="1"/>
  <c r="D1567" i="1"/>
  <c r="F1567" i="1"/>
  <c r="G1567" i="1"/>
  <c r="E1562" i="3" s="1"/>
  <c r="D1561" i="4" s="1"/>
  <c r="B1568" i="1"/>
  <c r="A1563" i="3" s="1"/>
  <c r="B1563" i="3" s="1"/>
  <c r="C1563" i="3" s="1"/>
  <c r="B1562" i="4" s="1"/>
  <c r="C1568" i="1"/>
  <c r="D1568" i="1"/>
  <c r="F1568" i="1"/>
  <c r="G1568" i="1"/>
  <c r="E1563" i="3" s="1"/>
  <c r="D1562" i="4" s="1"/>
  <c r="B1569" i="1"/>
  <c r="A1564" i="3" s="1"/>
  <c r="B1564" i="3" s="1"/>
  <c r="C1564" i="3" s="1"/>
  <c r="B1563" i="4" s="1"/>
  <c r="C1569" i="1"/>
  <c r="D1569" i="1"/>
  <c r="F1569" i="1"/>
  <c r="G1569" i="1"/>
  <c r="E1564" i="3" s="1"/>
  <c r="D1563" i="4" s="1"/>
  <c r="B1570" i="1"/>
  <c r="A1565" i="3" s="1"/>
  <c r="B1565" i="3" s="1"/>
  <c r="C1565" i="3" s="1"/>
  <c r="B1564" i="4" s="1"/>
  <c r="C1570" i="1"/>
  <c r="D1570" i="1"/>
  <c r="F1570" i="1"/>
  <c r="G1570" i="1"/>
  <c r="E1565" i="3" s="1"/>
  <c r="D1564" i="4" s="1"/>
  <c r="B1571" i="1"/>
  <c r="A1566" i="3" s="1"/>
  <c r="B1566" i="3" s="1"/>
  <c r="C1566" i="3" s="1"/>
  <c r="B1565" i="4" s="1"/>
  <c r="C1571" i="1"/>
  <c r="D1571" i="1"/>
  <c r="F1571" i="1"/>
  <c r="G1571" i="1"/>
  <c r="E1566" i="3" s="1"/>
  <c r="D1565" i="4" s="1"/>
  <c r="B1572" i="1"/>
  <c r="A1567" i="3" s="1"/>
  <c r="B1567" i="3" s="1"/>
  <c r="C1567" i="3" s="1"/>
  <c r="B1566" i="4" s="1"/>
  <c r="C1572" i="1"/>
  <c r="D1572" i="1"/>
  <c r="F1572" i="1"/>
  <c r="G1572" i="1"/>
  <c r="E1567" i="3" s="1"/>
  <c r="D1566" i="4" s="1"/>
  <c r="B1573" i="1"/>
  <c r="A1568" i="3" s="1"/>
  <c r="B1568" i="3" s="1"/>
  <c r="C1568" i="3" s="1"/>
  <c r="B1567" i="4" s="1"/>
  <c r="C1573" i="1"/>
  <c r="D1573" i="1"/>
  <c r="F1573" i="1"/>
  <c r="G1573" i="1"/>
  <c r="E1568" i="3" s="1"/>
  <c r="D1567" i="4" s="1"/>
  <c r="B1574" i="1"/>
  <c r="A1569" i="3" s="1"/>
  <c r="B1569" i="3" s="1"/>
  <c r="C1569" i="3" s="1"/>
  <c r="B1568" i="4" s="1"/>
  <c r="C1574" i="1"/>
  <c r="D1574" i="1"/>
  <c r="F1574" i="1"/>
  <c r="G1574" i="1"/>
  <c r="E1569" i="3" s="1"/>
  <c r="D1568" i="4" s="1"/>
  <c r="B1575" i="1"/>
  <c r="A1570" i="3" s="1"/>
  <c r="B1570" i="3" s="1"/>
  <c r="C1570" i="3" s="1"/>
  <c r="B1569" i="4" s="1"/>
  <c r="C1575" i="1"/>
  <c r="D1575" i="1"/>
  <c r="F1575" i="1"/>
  <c r="G1575" i="1"/>
  <c r="E1570" i="3" s="1"/>
  <c r="D1569" i="4" s="1"/>
  <c r="B1576" i="1"/>
  <c r="A1571" i="3" s="1"/>
  <c r="B1571" i="3" s="1"/>
  <c r="C1571" i="3" s="1"/>
  <c r="B1570" i="4" s="1"/>
  <c r="C1576" i="1"/>
  <c r="D1576" i="1"/>
  <c r="F1576" i="1"/>
  <c r="G1576" i="1"/>
  <c r="E1571" i="3" s="1"/>
  <c r="D1570" i="4" s="1"/>
  <c r="B1577" i="1"/>
  <c r="A1572" i="3" s="1"/>
  <c r="B1572" i="3" s="1"/>
  <c r="C1572" i="3" s="1"/>
  <c r="B1571" i="4" s="1"/>
  <c r="C1577" i="1"/>
  <c r="D1577" i="1"/>
  <c r="F1577" i="1"/>
  <c r="G1577" i="1"/>
  <c r="E1572" i="3" s="1"/>
  <c r="D1571" i="4" s="1"/>
  <c r="B1578" i="1"/>
  <c r="A1573" i="3" s="1"/>
  <c r="B1573" i="3" s="1"/>
  <c r="C1573" i="3" s="1"/>
  <c r="B1572" i="4" s="1"/>
  <c r="C1578" i="1"/>
  <c r="D1578" i="1"/>
  <c r="F1578" i="1"/>
  <c r="G1578" i="1"/>
  <c r="E1573" i="3" s="1"/>
  <c r="D1572" i="4" s="1"/>
  <c r="B1579" i="1"/>
  <c r="A1574" i="3" s="1"/>
  <c r="B1574" i="3" s="1"/>
  <c r="C1574" i="3" s="1"/>
  <c r="B1573" i="4" s="1"/>
  <c r="C1579" i="1"/>
  <c r="D1579" i="1"/>
  <c r="F1579" i="1"/>
  <c r="G1579" i="1"/>
  <c r="E1574" i="3" s="1"/>
  <c r="D1573" i="4" s="1"/>
  <c r="B1580" i="1"/>
  <c r="A1575" i="3" s="1"/>
  <c r="B1575" i="3" s="1"/>
  <c r="C1575" i="3" s="1"/>
  <c r="B1574" i="4" s="1"/>
  <c r="C1580" i="1"/>
  <c r="D1580" i="1"/>
  <c r="F1580" i="1"/>
  <c r="G1580" i="1"/>
  <c r="E1575" i="3" s="1"/>
  <c r="D1574" i="4" s="1"/>
  <c r="B1581" i="1"/>
  <c r="A1576" i="3" s="1"/>
  <c r="B1576" i="3" s="1"/>
  <c r="C1576" i="3" s="1"/>
  <c r="B1575" i="4" s="1"/>
  <c r="C1581" i="1"/>
  <c r="D1581" i="1"/>
  <c r="F1581" i="1"/>
  <c r="G1581" i="1"/>
  <c r="E1576" i="3" s="1"/>
  <c r="D1575" i="4" s="1"/>
  <c r="B1582" i="1"/>
  <c r="A1577" i="3" s="1"/>
  <c r="B1577" i="3" s="1"/>
  <c r="C1577" i="3" s="1"/>
  <c r="B1576" i="4" s="1"/>
  <c r="C1582" i="1"/>
  <c r="D1582" i="1"/>
  <c r="F1582" i="1"/>
  <c r="G1582" i="1"/>
  <c r="E1577" i="3" s="1"/>
  <c r="D1576" i="4" s="1"/>
  <c r="B1583" i="1"/>
  <c r="A1578" i="3" s="1"/>
  <c r="B1578" i="3" s="1"/>
  <c r="C1578" i="3" s="1"/>
  <c r="B1577" i="4" s="1"/>
  <c r="C1583" i="1"/>
  <c r="D1583" i="1"/>
  <c r="F1583" i="1"/>
  <c r="G1583" i="1"/>
  <c r="E1578" i="3" s="1"/>
  <c r="D1577" i="4" s="1"/>
  <c r="B1584" i="1"/>
  <c r="A1579" i="3" s="1"/>
  <c r="B1579" i="3" s="1"/>
  <c r="C1579" i="3" s="1"/>
  <c r="B1578" i="4" s="1"/>
  <c r="C1584" i="1"/>
  <c r="D1584" i="1"/>
  <c r="F1584" i="1"/>
  <c r="G1584" i="1"/>
  <c r="E1579" i="3" s="1"/>
  <c r="D1578" i="4" s="1"/>
  <c r="B1585" i="1"/>
  <c r="A1580" i="3" s="1"/>
  <c r="B1580" i="3" s="1"/>
  <c r="C1580" i="3" s="1"/>
  <c r="B1579" i="4" s="1"/>
  <c r="C1585" i="1"/>
  <c r="D1585" i="1"/>
  <c r="F1585" i="1"/>
  <c r="G1585" i="1"/>
  <c r="E1580" i="3" s="1"/>
  <c r="D1579" i="4" s="1"/>
  <c r="B1586" i="1"/>
  <c r="A1581" i="3" s="1"/>
  <c r="B1581" i="3" s="1"/>
  <c r="C1581" i="3" s="1"/>
  <c r="B1580" i="4" s="1"/>
  <c r="C1586" i="1"/>
  <c r="D1586" i="1"/>
  <c r="F1586" i="1"/>
  <c r="G1586" i="1"/>
  <c r="E1581" i="3" s="1"/>
  <c r="D1580" i="4" s="1"/>
  <c r="B1587" i="1"/>
  <c r="A1582" i="3" s="1"/>
  <c r="B1582" i="3" s="1"/>
  <c r="C1582" i="3" s="1"/>
  <c r="B1581" i="4" s="1"/>
  <c r="C1587" i="1"/>
  <c r="D1587" i="1"/>
  <c r="F1587" i="1"/>
  <c r="G1587" i="1"/>
  <c r="E1582" i="3" s="1"/>
  <c r="D1581" i="4" s="1"/>
  <c r="B1588" i="1"/>
  <c r="A1583" i="3" s="1"/>
  <c r="B1583" i="3" s="1"/>
  <c r="C1583" i="3" s="1"/>
  <c r="B1582" i="4" s="1"/>
  <c r="C1588" i="1"/>
  <c r="D1588" i="1"/>
  <c r="F1588" i="1"/>
  <c r="G1588" i="1"/>
  <c r="E1583" i="3" s="1"/>
  <c r="D1582" i="4" s="1"/>
  <c r="B1589" i="1"/>
  <c r="A1584" i="3" s="1"/>
  <c r="B1584" i="3" s="1"/>
  <c r="C1584" i="3" s="1"/>
  <c r="B1583" i="4" s="1"/>
  <c r="C1589" i="1"/>
  <c r="D1589" i="1"/>
  <c r="F1589" i="1"/>
  <c r="G1589" i="1"/>
  <c r="E1584" i="3" s="1"/>
  <c r="D1583" i="4" s="1"/>
  <c r="B1590" i="1"/>
  <c r="A1585" i="3" s="1"/>
  <c r="B1585" i="3" s="1"/>
  <c r="C1585" i="3" s="1"/>
  <c r="B1584" i="4" s="1"/>
  <c r="C1590" i="1"/>
  <c r="D1590" i="1"/>
  <c r="F1590" i="1"/>
  <c r="G1590" i="1"/>
  <c r="E1585" i="3" s="1"/>
  <c r="D1584" i="4" s="1"/>
  <c r="B1591" i="1"/>
  <c r="A1586" i="3" s="1"/>
  <c r="B1586" i="3" s="1"/>
  <c r="C1586" i="3" s="1"/>
  <c r="B1585" i="4" s="1"/>
  <c r="C1591" i="1"/>
  <c r="D1591" i="1"/>
  <c r="F1591" i="1"/>
  <c r="G1591" i="1"/>
  <c r="E1586" i="3" s="1"/>
  <c r="D1585" i="4" s="1"/>
  <c r="B1592" i="1"/>
  <c r="A1587" i="3" s="1"/>
  <c r="B1587" i="3" s="1"/>
  <c r="C1587" i="3" s="1"/>
  <c r="B1586" i="4" s="1"/>
  <c r="C1592" i="1"/>
  <c r="D1592" i="1"/>
  <c r="F1592" i="1"/>
  <c r="G1592" i="1"/>
  <c r="E1587" i="3" s="1"/>
  <c r="D1586" i="4" s="1"/>
  <c r="B1593" i="1"/>
  <c r="A1588" i="3" s="1"/>
  <c r="B1588" i="3" s="1"/>
  <c r="C1588" i="3" s="1"/>
  <c r="B1587" i="4" s="1"/>
  <c r="C1593" i="1"/>
  <c r="D1593" i="1"/>
  <c r="F1593" i="1"/>
  <c r="G1593" i="1"/>
  <c r="E1588" i="3" s="1"/>
  <c r="D1587" i="4" s="1"/>
  <c r="B1594" i="1"/>
  <c r="A1589" i="3" s="1"/>
  <c r="B1589" i="3" s="1"/>
  <c r="C1589" i="3" s="1"/>
  <c r="B1588" i="4" s="1"/>
  <c r="C1594" i="1"/>
  <c r="D1594" i="1"/>
  <c r="F1594" i="1"/>
  <c r="G1594" i="1"/>
  <c r="E1589" i="3" s="1"/>
  <c r="D1588" i="4" s="1"/>
  <c r="B1595" i="1"/>
  <c r="A1590" i="3" s="1"/>
  <c r="B1590" i="3" s="1"/>
  <c r="C1590" i="3" s="1"/>
  <c r="B1589" i="4" s="1"/>
  <c r="C1595" i="1"/>
  <c r="D1595" i="1"/>
  <c r="F1595" i="1"/>
  <c r="G1595" i="1"/>
  <c r="E1590" i="3" s="1"/>
  <c r="D1589" i="4" s="1"/>
  <c r="B1596" i="1"/>
  <c r="A1591" i="3" s="1"/>
  <c r="B1591" i="3" s="1"/>
  <c r="C1591" i="3" s="1"/>
  <c r="B1590" i="4" s="1"/>
  <c r="C1596" i="1"/>
  <c r="D1596" i="1"/>
  <c r="F1596" i="1"/>
  <c r="G1596" i="1"/>
  <c r="E1591" i="3" s="1"/>
  <c r="D1590" i="4" s="1"/>
  <c r="B1597" i="1"/>
  <c r="A1592" i="3" s="1"/>
  <c r="B1592" i="3" s="1"/>
  <c r="C1592" i="3" s="1"/>
  <c r="B1591" i="4" s="1"/>
  <c r="C1597" i="1"/>
  <c r="D1597" i="1"/>
  <c r="F1597" i="1"/>
  <c r="G1597" i="1"/>
  <c r="E1592" i="3" s="1"/>
  <c r="D1591" i="4" s="1"/>
  <c r="B1598" i="1"/>
  <c r="A1593" i="3" s="1"/>
  <c r="B1593" i="3" s="1"/>
  <c r="C1593" i="3" s="1"/>
  <c r="B1592" i="4" s="1"/>
  <c r="C1598" i="1"/>
  <c r="D1598" i="1"/>
  <c r="F1598" i="1"/>
  <c r="G1598" i="1"/>
  <c r="E1593" i="3" s="1"/>
  <c r="D1592" i="4" s="1"/>
  <c r="B1599" i="1"/>
  <c r="A1594" i="3" s="1"/>
  <c r="B1594" i="3" s="1"/>
  <c r="C1594" i="3" s="1"/>
  <c r="B1593" i="4" s="1"/>
  <c r="C1599" i="1"/>
  <c r="D1599" i="1"/>
  <c r="F1599" i="1"/>
  <c r="G1599" i="1"/>
  <c r="E1594" i="3" s="1"/>
  <c r="D1593" i="4" s="1"/>
  <c r="B1600" i="1"/>
  <c r="A1595" i="3" s="1"/>
  <c r="B1595" i="3" s="1"/>
  <c r="C1595" i="3" s="1"/>
  <c r="B1594" i="4" s="1"/>
  <c r="C1600" i="1"/>
  <c r="D1600" i="1"/>
  <c r="F1600" i="1"/>
  <c r="G1600" i="1"/>
  <c r="E1595" i="3" s="1"/>
  <c r="D1594" i="4" s="1"/>
  <c r="B1601" i="1"/>
  <c r="A1596" i="3" s="1"/>
  <c r="B1596" i="3" s="1"/>
  <c r="C1596" i="3" s="1"/>
  <c r="B1595" i="4" s="1"/>
  <c r="C1601" i="1"/>
  <c r="D1601" i="1"/>
  <c r="F1601" i="1"/>
  <c r="G1601" i="1"/>
  <c r="E1596" i="3" s="1"/>
  <c r="D1595" i="4" s="1"/>
  <c r="B1602" i="1"/>
  <c r="A1597" i="3" s="1"/>
  <c r="B1597" i="3" s="1"/>
  <c r="C1597" i="3" s="1"/>
  <c r="B1596" i="4" s="1"/>
  <c r="C1602" i="1"/>
  <c r="D1602" i="1"/>
  <c r="F1602" i="1"/>
  <c r="G1602" i="1"/>
  <c r="E1597" i="3" s="1"/>
  <c r="D1596" i="4" s="1"/>
  <c r="B1603" i="1"/>
  <c r="A1598" i="3" s="1"/>
  <c r="B1598" i="3" s="1"/>
  <c r="C1598" i="3" s="1"/>
  <c r="B1597" i="4" s="1"/>
  <c r="C1603" i="1"/>
  <c r="D1603" i="1"/>
  <c r="F1603" i="1"/>
  <c r="G1603" i="1"/>
  <c r="E1598" i="3" s="1"/>
  <c r="D1597" i="4" s="1"/>
  <c r="B1604" i="1"/>
  <c r="A1599" i="3" s="1"/>
  <c r="B1599" i="3" s="1"/>
  <c r="C1599" i="3" s="1"/>
  <c r="B1598" i="4" s="1"/>
  <c r="C1604" i="1"/>
  <c r="D1604" i="1"/>
  <c r="F1604" i="1"/>
  <c r="G1604" i="1"/>
  <c r="E1599" i="3" s="1"/>
  <c r="D1598" i="4" s="1"/>
  <c r="B1605" i="1"/>
  <c r="A1600" i="3" s="1"/>
  <c r="B1600" i="3" s="1"/>
  <c r="C1600" i="3" s="1"/>
  <c r="B1599" i="4" s="1"/>
  <c r="C1605" i="1"/>
  <c r="D1605" i="1"/>
  <c r="F1605" i="1"/>
  <c r="G1605" i="1"/>
  <c r="E1600" i="3" s="1"/>
  <c r="D1599" i="4" s="1"/>
  <c r="B1606" i="1"/>
  <c r="A1601" i="3" s="1"/>
  <c r="B1601" i="3" s="1"/>
  <c r="C1601" i="3" s="1"/>
  <c r="B1600" i="4" s="1"/>
  <c r="C1606" i="1"/>
  <c r="D1606" i="1"/>
  <c r="F1606" i="1"/>
  <c r="G1606" i="1"/>
  <c r="E1601" i="3" s="1"/>
  <c r="D1600" i="4" s="1"/>
  <c r="B1607" i="1"/>
  <c r="A1602" i="3" s="1"/>
  <c r="B1602" i="3" s="1"/>
  <c r="C1602" i="3" s="1"/>
  <c r="B1601" i="4" s="1"/>
  <c r="C1607" i="1"/>
  <c r="D1607" i="1"/>
  <c r="F1607" i="1"/>
  <c r="G1607" i="1"/>
  <c r="E1602" i="3" s="1"/>
  <c r="D1601" i="4" s="1"/>
  <c r="B1608" i="1"/>
  <c r="A1603" i="3" s="1"/>
  <c r="B1603" i="3" s="1"/>
  <c r="C1603" i="3" s="1"/>
  <c r="B1602" i="4" s="1"/>
  <c r="C1608" i="1"/>
  <c r="D1608" i="1"/>
  <c r="F1608" i="1"/>
  <c r="G1608" i="1"/>
  <c r="E1603" i="3" s="1"/>
  <c r="D1602" i="4" s="1"/>
  <c r="B1609" i="1"/>
  <c r="A1604" i="3" s="1"/>
  <c r="B1604" i="3" s="1"/>
  <c r="C1604" i="3" s="1"/>
  <c r="B1603" i="4" s="1"/>
  <c r="C1609" i="1"/>
  <c r="D1609" i="1"/>
  <c r="F1609" i="1"/>
  <c r="G1609" i="1"/>
  <c r="E1604" i="3" s="1"/>
  <c r="D1603" i="4" s="1"/>
  <c r="B1610" i="1"/>
  <c r="A1605" i="3" s="1"/>
  <c r="B1605" i="3" s="1"/>
  <c r="C1605" i="3" s="1"/>
  <c r="B1604" i="4" s="1"/>
  <c r="C1610" i="1"/>
  <c r="D1610" i="1"/>
  <c r="F1610" i="1"/>
  <c r="G1610" i="1"/>
  <c r="E1605" i="3" s="1"/>
  <c r="D1604" i="4" s="1"/>
  <c r="B1611" i="1"/>
  <c r="A1606" i="3" s="1"/>
  <c r="B1606" i="3" s="1"/>
  <c r="C1606" i="3" s="1"/>
  <c r="B1605" i="4" s="1"/>
  <c r="C1611" i="1"/>
  <c r="D1611" i="1"/>
  <c r="F1611" i="1"/>
  <c r="G1611" i="1"/>
  <c r="E1606" i="3" s="1"/>
  <c r="D1605" i="4" s="1"/>
  <c r="B1612" i="1"/>
  <c r="A1607" i="3" s="1"/>
  <c r="B1607" i="3" s="1"/>
  <c r="C1607" i="3" s="1"/>
  <c r="B1606" i="4" s="1"/>
  <c r="C1612" i="1"/>
  <c r="D1612" i="1"/>
  <c r="F1612" i="1"/>
  <c r="G1612" i="1"/>
  <c r="E1607" i="3" s="1"/>
  <c r="D1606" i="4" s="1"/>
  <c r="B1613" i="1"/>
  <c r="A1608" i="3" s="1"/>
  <c r="B1608" i="3" s="1"/>
  <c r="C1608" i="3" s="1"/>
  <c r="B1607" i="4" s="1"/>
  <c r="C1613" i="1"/>
  <c r="D1613" i="1"/>
  <c r="F1613" i="1"/>
  <c r="G1613" i="1"/>
  <c r="E1608" i="3" s="1"/>
  <c r="D1607" i="4" s="1"/>
  <c r="B1614" i="1"/>
  <c r="A1609" i="3" s="1"/>
  <c r="B1609" i="3" s="1"/>
  <c r="C1609" i="3" s="1"/>
  <c r="B1608" i="4" s="1"/>
  <c r="C1614" i="1"/>
  <c r="D1614" i="1"/>
  <c r="F1614" i="1"/>
  <c r="G1614" i="1"/>
  <c r="E1609" i="3" s="1"/>
  <c r="D1608" i="4" s="1"/>
  <c r="B1615" i="1"/>
  <c r="A1610" i="3" s="1"/>
  <c r="B1610" i="3" s="1"/>
  <c r="C1610" i="3" s="1"/>
  <c r="B1609" i="4" s="1"/>
  <c r="C1615" i="1"/>
  <c r="D1615" i="1"/>
  <c r="F1615" i="1"/>
  <c r="G1615" i="1"/>
  <c r="E1610" i="3" s="1"/>
  <c r="D1609" i="4" s="1"/>
  <c r="B1616" i="1"/>
  <c r="A1611" i="3" s="1"/>
  <c r="B1611" i="3" s="1"/>
  <c r="C1611" i="3" s="1"/>
  <c r="B1610" i="4" s="1"/>
  <c r="C1616" i="1"/>
  <c r="D1616" i="1"/>
  <c r="F1616" i="1"/>
  <c r="G1616" i="1"/>
  <c r="E1611" i="3" s="1"/>
  <c r="D1610" i="4" s="1"/>
  <c r="B1617" i="1"/>
  <c r="A1612" i="3" s="1"/>
  <c r="B1612" i="3" s="1"/>
  <c r="C1612" i="3" s="1"/>
  <c r="B1611" i="4" s="1"/>
  <c r="C1617" i="1"/>
  <c r="D1617" i="1"/>
  <c r="F1617" i="1"/>
  <c r="G1617" i="1"/>
  <c r="E1612" i="3" s="1"/>
  <c r="D1611" i="4" s="1"/>
  <c r="B1618" i="1"/>
  <c r="A1613" i="3" s="1"/>
  <c r="B1613" i="3" s="1"/>
  <c r="C1613" i="3" s="1"/>
  <c r="B1612" i="4" s="1"/>
  <c r="C1618" i="1"/>
  <c r="D1618" i="1"/>
  <c r="F1618" i="1"/>
  <c r="G1618" i="1"/>
  <c r="E1613" i="3" s="1"/>
  <c r="D1612" i="4" s="1"/>
  <c r="B1619" i="1"/>
  <c r="A1614" i="3" s="1"/>
  <c r="B1614" i="3" s="1"/>
  <c r="C1614" i="3" s="1"/>
  <c r="B1613" i="4" s="1"/>
  <c r="C1619" i="1"/>
  <c r="D1619" i="1"/>
  <c r="F1619" i="1"/>
  <c r="G1619" i="1"/>
  <c r="E1614" i="3" s="1"/>
  <c r="D1613" i="4" s="1"/>
  <c r="B1620" i="1"/>
  <c r="A1615" i="3" s="1"/>
  <c r="B1615" i="3" s="1"/>
  <c r="C1615" i="3" s="1"/>
  <c r="B1614" i="4" s="1"/>
  <c r="C1620" i="1"/>
  <c r="D1620" i="1"/>
  <c r="F1620" i="1"/>
  <c r="G1620" i="1"/>
  <c r="E1615" i="3" s="1"/>
  <c r="D1614" i="4" s="1"/>
  <c r="B1621" i="1"/>
  <c r="A1616" i="3" s="1"/>
  <c r="B1616" i="3" s="1"/>
  <c r="C1616" i="3" s="1"/>
  <c r="B1615" i="4" s="1"/>
  <c r="C1621" i="1"/>
  <c r="D1621" i="1"/>
  <c r="F1621" i="1"/>
  <c r="G1621" i="1"/>
  <c r="E1616" i="3" s="1"/>
  <c r="D1615" i="4" s="1"/>
  <c r="B1622" i="1"/>
  <c r="A1617" i="3" s="1"/>
  <c r="B1617" i="3" s="1"/>
  <c r="C1617" i="3" s="1"/>
  <c r="B1616" i="4" s="1"/>
  <c r="C1622" i="1"/>
  <c r="D1622" i="1"/>
  <c r="F1622" i="1"/>
  <c r="G1622" i="1"/>
  <c r="E1617" i="3" s="1"/>
  <c r="D1616" i="4" s="1"/>
  <c r="B1623" i="1"/>
  <c r="A1618" i="3" s="1"/>
  <c r="B1618" i="3" s="1"/>
  <c r="C1618" i="3" s="1"/>
  <c r="B1617" i="4" s="1"/>
  <c r="C1623" i="1"/>
  <c r="D1623" i="1"/>
  <c r="F1623" i="1"/>
  <c r="G1623" i="1"/>
  <c r="E1618" i="3" s="1"/>
  <c r="D1617" i="4" s="1"/>
  <c r="B1624" i="1"/>
  <c r="A1619" i="3" s="1"/>
  <c r="B1619" i="3" s="1"/>
  <c r="C1619" i="3" s="1"/>
  <c r="B1618" i="4" s="1"/>
  <c r="C1624" i="1"/>
  <c r="D1624" i="1"/>
  <c r="F1624" i="1"/>
  <c r="G1624" i="1"/>
  <c r="E1619" i="3" s="1"/>
  <c r="D1618" i="4" s="1"/>
  <c r="B1625" i="1"/>
  <c r="A1620" i="3" s="1"/>
  <c r="B1620" i="3" s="1"/>
  <c r="C1620" i="3" s="1"/>
  <c r="B1619" i="4" s="1"/>
  <c r="C1625" i="1"/>
  <c r="D1625" i="1"/>
  <c r="F1625" i="1"/>
  <c r="G1625" i="1"/>
  <c r="E1620" i="3" s="1"/>
  <c r="D1619" i="4" s="1"/>
  <c r="B1626" i="1"/>
  <c r="A1621" i="3" s="1"/>
  <c r="B1621" i="3" s="1"/>
  <c r="C1621" i="3" s="1"/>
  <c r="B1620" i="4" s="1"/>
  <c r="C1626" i="1"/>
  <c r="D1626" i="1"/>
  <c r="F1626" i="1"/>
  <c r="G1626" i="1"/>
  <c r="E1621" i="3" s="1"/>
  <c r="D1620" i="4" s="1"/>
  <c r="B1627" i="1"/>
  <c r="A1622" i="3" s="1"/>
  <c r="B1622" i="3" s="1"/>
  <c r="C1622" i="3" s="1"/>
  <c r="B1621" i="4" s="1"/>
  <c r="C1627" i="1"/>
  <c r="D1627" i="1"/>
  <c r="F1627" i="1"/>
  <c r="G1627" i="1"/>
  <c r="E1622" i="3" s="1"/>
  <c r="D1621" i="4" s="1"/>
  <c r="B1628" i="1"/>
  <c r="A1623" i="3" s="1"/>
  <c r="B1623" i="3" s="1"/>
  <c r="C1623" i="3" s="1"/>
  <c r="B1622" i="4" s="1"/>
  <c r="C1628" i="1"/>
  <c r="D1628" i="1"/>
  <c r="F1628" i="1"/>
  <c r="G1628" i="1"/>
  <c r="E1623" i="3" s="1"/>
  <c r="D1622" i="4" s="1"/>
  <c r="B1629" i="1"/>
  <c r="A1624" i="3" s="1"/>
  <c r="B1624" i="3" s="1"/>
  <c r="C1624" i="3" s="1"/>
  <c r="B1623" i="4" s="1"/>
  <c r="C1629" i="1"/>
  <c r="D1629" i="1"/>
  <c r="F1629" i="1"/>
  <c r="G1629" i="1"/>
  <c r="E1624" i="3" s="1"/>
  <c r="D1623" i="4" s="1"/>
  <c r="B1630" i="1"/>
  <c r="A1625" i="3" s="1"/>
  <c r="B1625" i="3" s="1"/>
  <c r="C1625" i="3" s="1"/>
  <c r="B1624" i="4" s="1"/>
  <c r="C1630" i="1"/>
  <c r="D1630" i="1"/>
  <c r="F1630" i="1"/>
  <c r="G1630" i="1"/>
  <c r="E1625" i="3" s="1"/>
  <c r="D1624" i="4" s="1"/>
  <c r="B1631" i="1"/>
  <c r="A1626" i="3" s="1"/>
  <c r="B1626" i="3" s="1"/>
  <c r="C1626" i="3" s="1"/>
  <c r="B1625" i="4" s="1"/>
  <c r="C1631" i="1"/>
  <c r="D1631" i="1"/>
  <c r="F1631" i="1"/>
  <c r="G1631" i="1"/>
  <c r="E1626" i="3" s="1"/>
  <c r="D1625" i="4" s="1"/>
  <c r="B1632" i="1"/>
  <c r="A1627" i="3" s="1"/>
  <c r="B1627" i="3" s="1"/>
  <c r="C1627" i="3" s="1"/>
  <c r="B1626" i="4" s="1"/>
  <c r="C1632" i="1"/>
  <c r="D1632" i="1"/>
  <c r="F1632" i="1"/>
  <c r="G1632" i="1"/>
  <c r="E1627" i="3" s="1"/>
  <c r="D1626" i="4" s="1"/>
  <c r="B1633" i="1"/>
  <c r="A1628" i="3" s="1"/>
  <c r="B1628" i="3" s="1"/>
  <c r="C1628" i="3" s="1"/>
  <c r="B1627" i="4" s="1"/>
  <c r="C1633" i="1"/>
  <c r="D1633" i="1"/>
  <c r="F1633" i="1"/>
  <c r="G1633" i="1"/>
  <c r="E1628" i="3" s="1"/>
  <c r="D1627" i="4" s="1"/>
  <c r="B1634" i="1"/>
  <c r="A1629" i="3" s="1"/>
  <c r="B1629" i="3" s="1"/>
  <c r="C1629" i="3" s="1"/>
  <c r="B1628" i="4" s="1"/>
  <c r="C1634" i="1"/>
  <c r="D1634" i="1"/>
  <c r="F1634" i="1"/>
  <c r="G1634" i="1"/>
  <c r="E1629" i="3" s="1"/>
  <c r="D1628" i="4" s="1"/>
  <c r="B1635" i="1"/>
  <c r="A1630" i="3" s="1"/>
  <c r="B1630" i="3" s="1"/>
  <c r="C1630" i="3" s="1"/>
  <c r="B1629" i="4" s="1"/>
  <c r="C1635" i="1"/>
  <c r="D1635" i="1"/>
  <c r="F1635" i="1"/>
  <c r="G1635" i="1"/>
  <c r="E1630" i="3" s="1"/>
  <c r="D1629" i="4" s="1"/>
  <c r="B1636" i="1"/>
  <c r="A1631" i="3" s="1"/>
  <c r="B1631" i="3" s="1"/>
  <c r="C1631" i="3" s="1"/>
  <c r="B1630" i="4" s="1"/>
  <c r="C1636" i="1"/>
  <c r="D1636" i="1"/>
  <c r="F1636" i="1"/>
  <c r="G1636" i="1"/>
  <c r="E1631" i="3" s="1"/>
  <c r="D1630" i="4" s="1"/>
  <c r="B1637" i="1"/>
  <c r="A1632" i="3" s="1"/>
  <c r="B1632" i="3" s="1"/>
  <c r="C1632" i="3" s="1"/>
  <c r="B1631" i="4" s="1"/>
  <c r="C1637" i="1"/>
  <c r="D1637" i="1"/>
  <c r="F1637" i="1"/>
  <c r="G1637" i="1"/>
  <c r="E1632" i="3" s="1"/>
  <c r="D1631" i="4" s="1"/>
  <c r="B1638" i="1"/>
  <c r="A1633" i="3" s="1"/>
  <c r="B1633" i="3" s="1"/>
  <c r="C1633" i="3" s="1"/>
  <c r="B1632" i="4" s="1"/>
  <c r="C1638" i="1"/>
  <c r="D1638" i="1"/>
  <c r="F1638" i="1"/>
  <c r="G1638" i="1"/>
  <c r="E1633" i="3" s="1"/>
  <c r="D1632" i="4" s="1"/>
  <c r="B1639" i="1"/>
  <c r="A1634" i="3" s="1"/>
  <c r="B1634" i="3" s="1"/>
  <c r="C1634" i="3" s="1"/>
  <c r="B1633" i="4" s="1"/>
  <c r="C1639" i="1"/>
  <c r="D1639" i="1"/>
  <c r="F1639" i="1"/>
  <c r="G1639" i="1"/>
  <c r="E1634" i="3" s="1"/>
  <c r="D1633" i="4" s="1"/>
  <c r="B1640" i="1"/>
  <c r="A1635" i="3" s="1"/>
  <c r="B1635" i="3" s="1"/>
  <c r="C1635" i="3" s="1"/>
  <c r="B1634" i="4" s="1"/>
  <c r="C1640" i="1"/>
  <c r="D1640" i="1"/>
  <c r="F1640" i="1"/>
  <c r="G1640" i="1"/>
  <c r="E1635" i="3" s="1"/>
  <c r="D1634" i="4" s="1"/>
  <c r="B1641" i="1"/>
  <c r="A1636" i="3" s="1"/>
  <c r="B1636" i="3" s="1"/>
  <c r="C1636" i="3" s="1"/>
  <c r="B1635" i="4" s="1"/>
  <c r="C1641" i="1"/>
  <c r="D1641" i="1"/>
  <c r="F1641" i="1"/>
  <c r="G1641" i="1"/>
  <c r="E1636" i="3" s="1"/>
  <c r="D1635" i="4" s="1"/>
  <c r="B1642" i="1"/>
  <c r="A1637" i="3" s="1"/>
  <c r="B1637" i="3" s="1"/>
  <c r="C1637" i="3" s="1"/>
  <c r="B1636" i="4" s="1"/>
  <c r="C1642" i="1"/>
  <c r="D1642" i="1"/>
  <c r="F1642" i="1"/>
  <c r="G1642" i="1"/>
  <c r="E1637" i="3" s="1"/>
  <c r="D1636" i="4" s="1"/>
  <c r="B1643" i="1"/>
  <c r="A1638" i="3" s="1"/>
  <c r="B1638" i="3" s="1"/>
  <c r="C1638" i="3" s="1"/>
  <c r="B1637" i="4" s="1"/>
  <c r="C1643" i="1"/>
  <c r="D1643" i="1"/>
  <c r="F1643" i="1"/>
  <c r="G1643" i="1"/>
  <c r="E1638" i="3" s="1"/>
  <c r="D1637" i="4" s="1"/>
  <c r="B1644" i="1"/>
  <c r="A1639" i="3" s="1"/>
  <c r="B1639" i="3" s="1"/>
  <c r="C1639" i="3" s="1"/>
  <c r="B1638" i="4" s="1"/>
  <c r="C1644" i="1"/>
  <c r="D1644" i="1"/>
  <c r="F1644" i="1"/>
  <c r="G1644" i="1"/>
  <c r="E1639" i="3" s="1"/>
  <c r="D1638" i="4" s="1"/>
  <c r="B1645" i="1"/>
  <c r="A1640" i="3" s="1"/>
  <c r="B1640" i="3" s="1"/>
  <c r="C1640" i="3" s="1"/>
  <c r="B1639" i="4" s="1"/>
  <c r="C1645" i="1"/>
  <c r="D1645" i="1"/>
  <c r="F1645" i="1"/>
  <c r="G1645" i="1"/>
  <c r="E1640" i="3" s="1"/>
  <c r="D1639" i="4" s="1"/>
  <c r="B1646" i="1"/>
  <c r="A1641" i="3" s="1"/>
  <c r="B1641" i="3" s="1"/>
  <c r="C1641" i="3" s="1"/>
  <c r="B1640" i="4" s="1"/>
  <c r="C1646" i="1"/>
  <c r="D1646" i="1"/>
  <c r="F1646" i="1"/>
  <c r="G1646" i="1"/>
  <c r="E1641" i="3" s="1"/>
  <c r="D1640" i="4" s="1"/>
  <c r="B1647" i="1"/>
  <c r="A1642" i="3" s="1"/>
  <c r="B1642" i="3" s="1"/>
  <c r="C1642" i="3" s="1"/>
  <c r="B1641" i="4" s="1"/>
  <c r="C1647" i="1"/>
  <c r="D1647" i="1"/>
  <c r="F1647" i="1"/>
  <c r="G1647" i="1"/>
  <c r="E1642" i="3" s="1"/>
  <c r="D1641" i="4" s="1"/>
  <c r="B1648" i="1"/>
  <c r="A1643" i="3" s="1"/>
  <c r="B1643" i="3" s="1"/>
  <c r="C1643" i="3" s="1"/>
  <c r="B1642" i="4" s="1"/>
  <c r="C1648" i="1"/>
  <c r="D1648" i="1"/>
  <c r="F1648" i="1"/>
  <c r="G1648" i="1"/>
  <c r="E1643" i="3" s="1"/>
  <c r="D1642" i="4" s="1"/>
  <c r="B1649" i="1"/>
  <c r="A1644" i="3" s="1"/>
  <c r="B1644" i="3" s="1"/>
  <c r="C1644" i="3" s="1"/>
  <c r="B1643" i="4" s="1"/>
  <c r="C1649" i="1"/>
  <c r="D1649" i="1"/>
  <c r="F1649" i="1"/>
  <c r="G1649" i="1"/>
  <c r="E1644" i="3" s="1"/>
  <c r="D1643" i="4" s="1"/>
  <c r="B1650" i="1"/>
  <c r="A1645" i="3" s="1"/>
  <c r="B1645" i="3" s="1"/>
  <c r="C1645" i="3" s="1"/>
  <c r="B1644" i="4" s="1"/>
  <c r="C1650" i="1"/>
  <c r="D1650" i="1"/>
  <c r="F1650" i="1"/>
  <c r="G1650" i="1"/>
  <c r="E1645" i="3" s="1"/>
  <c r="D1644" i="4" s="1"/>
  <c r="B1651" i="1"/>
  <c r="A1646" i="3" s="1"/>
  <c r="B1646" i="3" s="1"/>
  <c r="C1646" i="3" s="1"/>
  <c r="B1645" i="4" s="1"/>
  <c r="C1651" i="1"/>
  <c r="D1651" i="1"/>
  <c r="F1651" i="1"/>
  <c r="G1651" i="1"/>
  <c r="E1646" i="3" s="1"/>
  <c r="D1645" i="4" s="1"/>
  <c r="B1652" i="1"/>
  <c r="A1647" i="3" s="1"/>
  <c r="B1647" i="3" s="1"/>
  <c r="C1647" i="3" s="1"/>
  <c r="B1646" i="4" s="1"/>
  <c r="C1652" i="1"/>
  <c r="D1652" i="1"/>
  <c r="F1652" i="1"/>
  <c r="G1652" i="1"/>
  <c r="E1647" i="3" s="1"/>
  <c r="D1646" i="4" s="1"/>
  <c r="B1653" i="1"/>
  <c r="A1648" i="3" s="1"/>
  <c r="B1648" i="3" s="1"/>
  <c r="C1648" i="3" s="1"/>
  <c r="B1647" i="4" s="1"/>
  <c r="C1653" i="1"/>
  <c r="D1653" i="1"/>
  <c r="F1653" i="1"/>
  <c r="G1653" i="1"/>
  <c r="E1648" i="3" s="1"/>
  <c r="D1647" i="4" s="1"/>
  <c r="B1654" i="1"/>
  <c r="A1649" i="3" s="1"/>
  <c r="B1649" i="3" s="1"/>
  <c r="C1649" i="3" s="1"/>
  <c r="B1648" i="4" s="1"/>
  <c r="C1654" i="1"/>
  <c r="D1654" i="1"/>
  <c r="F1654" i="1"/>
  <c r="G1654" i="1"/>
  <c r="E1649" i="3" s="1"/>
  <c r="D1648" i="4" s="1"/>
  <c r="B1655" i="1"/>
  <c r="A1650" i="3" s="1"/>
  <c r="B1650" i="3" s="1"/>
  <c r="C1650" i="3" s="1"/>
  <c r="B1649" i="4" s="1"/>
  <c r="C1655" i="1"/>
  <c r="D1655" i="1"/>
  <c r="F1655" i="1"/>
  <c r="G1655" i="1"/>
  <c r="E1650" i="3" s="1"/>
  <c r="D1649" i="4" s="1"/>
  <c r="B1656" i="1"/>
  <c r="A1651" i="3" s="1"/>
  <c r="B1651" i="3" s="1"/>
  <c r="C1651" i="3" s="1"/>
  <c r="B1650" i="4" s="1"/>
  <c r="C1656" i="1"/>
  <c r="D1656" i="1"/>
  <c r="F1656" i="1"/>
  <c r="G1656" i="1"/>
  <c r="E1651" i="3" s="1"/>
  <c r="D1650" i="4" s="1"/>
  <c r="B1657" i="1"/>
  <c r="A1652" i="3" s="1"/>
  <c r="B1652" i="3" s="1"/>
  <c r="C1652" i="3" s="1"/>
  <c r="B1651" i="4" s="1"/>
  <c r="C1657" i="1"/>
  <c r="D1657" i="1"/>
  <c r="F1657" i="1"/>
  <c r="G1657" i="1"/>
  <c r="E1652" i="3" s="1"/>
  <c r="D1651" i="4" s="1"/>
  <c r="B1658" i="1"/>
  <c r="A1653" i="3" s="1"/>
  <c r="B1653" i="3" s="1"/>
  <c r="C1653" i="3" s="1"/>
  <c r="B1652" i="4" s="1"/>
  <c r="C1658" i="1"/>
  <c r="D1658" i="1"/>
  <c r="F1658" i="1"/>
  <c r="G1658" i="1"/>
  <c r="E1653" i="3" s="1"/>
  <c r="D1652" i="4" s="1"/>
  <c r="B1659" i="1"/>
  <c r="A1654" i="3" s="1"/>
  <c r="B1654" i="3" s="1"/>
  <c r="C1654" i="3" s="1"/>
  <c r="B1653" i="4" s="1"/>
  <c r="C1659" i="1"/>
  <c r="D1659" i="1"/>
  <c r="F1659" i="1"/>
  <c r="G1659" i="1"/>
  <c r="E1654" i="3" s="1"/>
  <c r="D1653" i="4" s="1"/>
  <c r="B1660" i="1"/>
  <c r="A1655" i="3" s="1"/>
  <c r="B1655" i="3" s="1"/>
  <c r="C1655" i="3" s="1"/>
  <c r="B1654" i="4" s="1"/>
  <c r="C1660" i="1"/>
  <c r="D1660" i="1"/>
  <c r="F1660" i="1"/>
  <c r="G1660" i="1"/>
  <c r="E1655" i="3" s="1"/>
  <c r="D1654" i="4" s="1"/>
  <c r="B1661" i="1"/>
  <c r="A1656" i="3" s="1"/>
  <c r="B1656" i="3" s="1"/>
  <c r="C1656" i="3" s="1"/>
  <c r="B1655" i="4" s="1"/>
  <c r="C1661" i="1"/>
  <c r="D1661" i="1"/>
  <c r="F1661" i="1"/>
  <c r="G1661" i="1"/>
  <c r="E1656" i="3" s="1"/>
  <c r="D1655" i="4" s="1"/>
  <c r="B1662" i="1"/>
  <c r="A1657" i="3" s="1"/>
  <c r="B1657" i="3" s="1"/>
  <c r="C1657" i="3" s="1"/>
  <c r="B1656" i="4" s="1"/>
  <c r="C1662" i="1"/>
  <c r="D1662" i="1"/>
  <c r="F1662" i="1"/>
  <c r="G1662" i="1"/>
  <c r="E1657" i="3" s="1"/>
  <c r="D1656" i="4" s="1"/>
  <c r="B1663" i="1"/>
  <c r="A1658" i="3" s="1"/>
  <c r="B1658" i="3" s="1"/>
  <c r="C1658" i="3" s="1"/>
  <c r="B1657" i="4" s="1"/>
  <c r="C1663" i="1"/>
  <c r="D1663" i="1"/>
  <c r="F1663" i="1"/>
  <c r="G1663" i="1"/>
  <c r="E1658" i="3" s="1"/>
  <c r="D1657" i="4" s="1"/>
  <c r="B1664" i="1"/>
  <c r="A1659" i="3" s="1"/>
  <c r="B1659" i="3" s="1"/>
  <c r="C1659" i="3" s="1"/>
  <c r="B1658" i="4" s="1"/>
  <c r="C1664" i="1"/>
  <c r="D1664" i="1"/>
  <c r="F1664" i="1"/>
  <c r="G1664" i="1"/>
  <c r="E1659" i="3" s="1"/>
  <c r="D1658" i="4" s="1"/>
  <c r="B1665" i="1"/>
  <c r="A1660" i="3" s="1"/>
  <c r="B1660" i="3" s="1"/>
  <c r="C1660" i="3" s="1"/>
  <c r="B1659" i="4" s="1"/>
  <c r="C1665" i="1"/>
  <c r="D1665" i="1"/>
  <c r="F1665" i="1"/>
  <c r="G1665" i="1"/>
  <c r="E1660" i="3" s="1"/>
  <c r="D1659" i="4" s="1"/>
  <c r="B1666" i="1"/>
  <c r="A1661" i="3" s="1"/>
  <c r="B1661" i="3" s="1"/>
  <c r="C1661" i="3" s="1"/>
  <c r="B1660" i="4" s="1"/>
  <c r="C1666" i="1"/>
  <c r="D1666" i="1"/>
  <c r="F1666" i="1"/>
  <c r="G1666" i="1"/>
  <c r="E1661" i="3" s="1"/>
  <c r="D1660" i="4" s="1"/>
  <c r="B1667" i="1"/>
  <c r="A1662" i="3" s="1"/>
  <c r="B1662" i="3" s="1"/>
  <c r="C1662" i="3" s="1"/>
  <c r="B1661" i="4" s="1"/>
  <c r="C1667" i="1"/>
  <c r="D1667" i="1"/>
  <c r="F1667" i="1"/>
  <c r="G1667" i="1"/>
  <c r="E1662" i="3" s="1"/>
  <c r="D1661" i="4" s="1"/>
  <c r="B1668" i="1"/>
  <c r="A1663" i="3" s="1"/>
  <c r="B1663" i="3" s="1"/>
  <c r="C1663" i="3" s="1"/>
  <c r="B1662" i="4" s="1"/>
  <c r="C1668" i="1"/>
  <c r="D1668" i="1"/>
  <c r="F1668" i="1"/>
  <c r="G1668" i="1"/>
  <c r="E1663" i="3" s="1"/>
  <c r="D1662" i="4" s="1"/>
  <c r="B1669" i="1"/>
  <c r="A1664" i="3" s="1"/>
  <c r="B1664" i="3" s="1"/>
  <c r="C1664" i="3" s="1"/>
  <c r="B1663" i="4" s="1"/>
  <c r="C1669" i="1"/>
  <c r="D1669" i="1"/>
  <c r="F1669" i="1"/>
  <c r="G1669" i="1"/>
  <c r="E1664" i="3" s="1"/>
  <c r="D1663" i="4" s="1"/>
  <c r="B1670" i="1"/>
  <c r="A1665" i="3" s="1"/>
  <c r="B1665" i="3" s="1"/>
  <c r="C1665" i="3" s="1"/>
  <c r="B1664" i="4" s="1"/>
  <c r="C1670" i="1"/>
  <c r="D1670" i="1"/>
  <c r="F1670" i="1"/>
  <c r="G1670" i="1"/>
  <c r="E1665" i="3" s="1"/>
  <c r="D1664" i="4" s="1"/>
  <c r="B1671" i="1"/>
  <c r="A1666" i="3" s="1"/>
  <c r="B1666" i="3" s="1"/>
  <c r="C1666" i="3" s="1"/>
  <c r="B1665" i="4" s="1"/>
  <c r="C1671" i="1"/>
  <c r="D1671" i="1"/>
  <c r="F1671" i="1"/>
  <c r="G1671" i="1"/>
  <c r="E1666" i="3" s="1"/>
  <c r="D1665" i="4" s="1"/>
  <c r="B1672" i="1"/>
  <c r="A1667" i="3" s="1"/>
  <c r="B1667" i="3" s="1"/>
  <c r="C1667" i="3" s="1"/>
  <c r="B1666" i="4" s="1"/>
  <c r="C1672" i="1"/>
  <c r="D1672" i="1"/>
  <c r="F1672" i="1"/>
  <c r="G1672" i="1"/>
  <c r="E1667" i="3" s="1"/>
  <c r="D1666" i="4" s="1"/>
  <c r="B1673" i="1"/>
  <c r="A1668" i="3" s="1"/>
  <c r="B1668" i="3" s="1"/>
  <c r="C1668" i="3" s="1"/>
  <c r="B1667" i="4" s="1"/>
  <c r="C1673" i="1"/>
  <c r="D1673" i="1"/>
  <c r="F1673" i="1"/>
  <c r="G1673" i="1"/>
  <c r="E1668" i="3" s="1"/>
  <c r="D1667" i="4" s="1"/>
  <c r="B1674" i="1"/>
  <c r="A1669" i="3" s="1"/>
  <c r="B1669" i="3" s="1"/>
  <c r="C1669" i="3" s="1"/>
  <c r="B1668" i="4" s="1"/>
  <c r="C1674" i="1"/>
  <c r="D1674" i="1"/>
  <c r="F1674" i="1"/>
  <c r="G1674" i="1"/>
  <c r="E1669" i="3" s="1"/>
  <c r="D1668" i="4" s="1"/>
  <c r="B1675" i="1"/>
  <c r="A1670" i="3" s="1"/>
  <c r="B1670" i="3" s="1"/>
  <c r="C1670" i="3" s="1"/>
  <c r="B1669" i="4" s="1"/>
  <c r="C1675" i="1"/>
  <c r="D1675" i="1"/>
  <c r="F1675" i="1"/>
  <c r="G1675" i="1"/>
  <c r="E1670" i="3" s="1"/>
  <c r="D1669" i="4" s="1"/>
  <c r="B1676" i="1"/>
  <c r="A1671" i="3" s="1"/>
  <c r="B1671" i="3" s="1"/>
  <c r="C1671" i="3" s="1"/>
  <c r="B1670" i="4" s="1"/>
  <c r="C1676" i="1"/>
  <c r="D1676" i="1"/>
  <c r="F1676" i="1"/>
  <c r="G1676" i="1"/>
  <c r="E1671" i="3" s="1"/>
  <c r="D1670" i="4" s="1"/>
  <c r="B1677" i="1"/>
  <c r="A1672" i="3" s="1"/>
  <c r="B1672" i="3" s="1"/>
  <c r="C1672" i="3" s="1"/>
  <c r="B1671" i="4" s="1"/>
  <c r="C1677" i="1"/>
  <c r="D1677" i="1"/>
  <c r="F1677" i="1"/>
  <c r="G1677" i="1"/>
  <c r="E1672" i="3" s="1"/>
  <c r="D1671" i="4" s="1"/>
  <c r="B1678" i="1"/>
  <c r="A1673" i="3" s="1"/>
  <c r="B1673" i="3" s="1"/>
  <c r="C1673" i="3" s="1"/>
  <c r="B1672" i="4" s="1"/>
  <c r="C1678" i="1"/>
  <c r="D1678" i="1"/>
  <c r="F1678" i="1"/>
  <c r="G1678" i="1"/>
  <c r="E1673" i="3" s="1"/>
  <c r="D1672" i="4" s="1"/>
  <c r="B1679" i="1"/>
  <c r="A1674" i="3" s="1"/>
  <c r="B1674" i="3" s="1"/>
  <c r="C1674" i="3" s="1"/>
  <c r="B1673" i="4" s="1"/>
  <c r="C1679" i="1"/>
  <c r="D1679" i="1"/>
  <c r="F1679" i="1"/>
  <c r="G1679" i="1"/>
  <c r="E1674" i="3" s="1"/>
  <c r="D1673" i="4" s="1"/>
  <c r="B1680" i="1"/>
  <c r="A1675" i="3" s="1"/>
  <c r="B1675" i="3" s="1"/>
  <c r="C1675" i="3" s="1"/>
  <c r="B1674" i="4" s="1"/>
  <c r="C1680" i="1"/>
  <c r="D1680" i="1"/>
  <c r="F1680" i="1"/>
  <c r="G1680" i="1"/>
  <c r="E1675" i="3" s="1"/>
  <c r="D1674" i="4" s="1"/>
  <c r="B1681" i="1"/>
  <c r="A1676" i="3" s="1"/>
  <c r="B1676" i="3" s="1"/>
  <c r="C1676" i="3" s="1"/>
  <c r="B1675" i="4" s="1"/>
  <c r="C1681" i="1"/>
  <c r="D1681" i="1"/>
  <c r="F1681" i="1"/>
  <c r="G1681" i="1"/>
  <c r="E1676" i="3" s="1"/>
  <c r="D1675" i="4" s="1"/>
  <c r="B1682" i="1"/>
  <c r="A1677" i="3" s="1"/>
  <c r="B1677" i="3" s="1"/>
  <c r="C1677" i="3" s="1"/>
  <c r="B1676" i="4" s="1"/>
  <c r="C1682" i="1"/>
  <c r="D1682" i="1"/>
  <c r="F1682" i="1"/>
  <c r="G1682" i="1"/>
  <c r="E1677" i="3" s="1"/>
  <c r="D1676" i="4" s="1"/>
  <c r="B1683" i="1"/>
  <c r="A1678" i="3" s="1"/>
  <c r="B1678" i="3" s="1"/>
  <c r="C1678" i="3" s="1"/>
  <c r="B1677" i="4" s="1"/>
  <c r="C1683" i="1"/>
  <c r="D1683" i="1"/>
  <c r="F1683" i="1"/>
  <c r="G1683" i="1"/>
  <c r="E1678" i="3" s="1"/>
  <c r="D1677" i="4" s="1"/>
  <c r="B1684" i="1"/>
  <c r="A1679" i="3" s="1"/>
  <c r="B1679" i="3" s="1"/>
  <c r="C1679" i="3" s="1"/>
  <c r="B1678" i="4" s="1"/>
  <c r="C1684" i="1"/>
  <c r="D1684" i="1"/>
  <c r="F1684" i="1"/>
  <c r="G1684" i="1"/>
  <c r="E1679" i="3" s="1"/>
  <c r="D1678" i="4" s="1"/>
  <c r="B1685" i="1"/>
  <c r="A1680" i="3" s="1"/>
  <c r="B1680" i="3" s="1"/>
  <c r="C1680" i="3" s="1"/>
  <c r="B1679" i="4" s="1"/>
  <c r="C1685" i="1"/>
  <c r="D1685" i="1"/>
  <c r="F1685" i="1"/>
  <c r="G1685" i="1"/>
  <c r="E1680" i="3" s="1"/>
  <c r="D1679" i="4" s="1"/>
  <c r="B1686" i="1"/>
  <c r="A1681" i="3" s="1"/>
  <c r="B1681" i="3" s="1"/>
  <c r="C1681" i="3" s="1"/>
  <c r="B1680" i="4" s="1"/>
  <c r="C1686" i="1"/>
  <c r="D1686" i="1"/>
  <c r="F1686" i="1"/>
  <c r="G1686" i="1"/>
  <c r="E1681" i="3" s="1"/>
  <c r="D1680" i="4" s="1"/>
  <c r="B1687" i="1"/>
  <c r="A1682" i="3" s="1"/>
  <c r="B1682" i="3" s="1"/>
  <c r="C1682" i="3" s="1"/>
  <c r="B1681" i="4" s="1"/>
  <c r="C1687" i="1"/>
  <c r="D1687" i="1"/>
  <c r="F1687" i="1"/>
  <c r="G1687" i="1"/>
  <c r="E1682" i="3" s="1"/>
  <c r="D1681" i="4" s="1"/>
  <c r="B1688" i="1"/>
  <c r="A1683" i="3" s="1"/>
  <c r="B1683" i="3" s="1"/>
  <c r="C1683" i="3" s="1"/>
  <c r="B1682" i="4" s="1"/>
  <c r="C1688" i="1"/>
  <c r="D1688" i="1"/>
  <c r="F1688" i="1"/>
  <c r="G1688" i="1"/>
  <c r="E1683" i="3" s="1"/>
  <c r="D1682" i="4" s="1"/>
  <c r="B1689" i="1"/>
  <c r="A1684" i="3" s="1"/>
  <c r="B1684" i="3" s="1"/>
  <c r="C1684" i="3" s="1"/>
  <c r="B1683" i="4" s="1"/>
  <c r="C1689" i="1"/>
  <c r="D1689" i="1"/>
  <c r="F1689" i="1"/>
  <c r="G1689" i="1"/>
  <c r="E1684" i="3" s="1"/>
  <c r="D1683" i="4" s="1"/>
  <c r="B1690" i="1"/>
  <c r="A1685" i="3" s="1"/>
  <c r="B1685" i="3" s="1"/>
  <c r="C1685" i="3" s="1"/>
  <c r="B1684" i="4" s="1"/>
  <c r="C1690" i="1"/>
  <c r="D1690" i="1"/>
  <c r="F1690" i="1"/>
  <c r="G1690" i="1"/>
  <c r="E1685" i="3" s="1"/>
  <c r="D1684" i="4" s="1"/>
  <c r="B1691" i="1"/>
  <c r="A1686" i="3" s="1"/>
  <c r="B1686" i="3" s="1"/>
  <c r="C1686" i="3" s="1"/>
  <c r="B1685" i="4" s="1"/>
  <c r="C1691" i="1"/>
  <c r="D1691" i="1"/>
  <c r="F1691" i="1"/>
  <c r="G1691" i="1"/>
  <c r="E1686" i="3" s="1"/>
  <c r="D1685" i="4" s="1"/>
  <c r="B1692" i="1"/>
  <c r="A1687" i="3" s="1"/>
  <c r="B1687" i="3" s="1"/>
  <c r="C1687" i="3" s="1"/>
  <c r="B1686" i="4" s="1"/>
  <c r="C1692" i="1"/>
  <c r="D1692" i="1"/>
  <c r="F1692" i="1"/>
  <c r="G1692" i="1"/>
  <c r="E1687" i="3" s="1"/>
  <c r="D1686" i="4" s="1"/>
  <c r="B1693" i="1"/>
  <c r="A1688" i="3" s="1"/>
  <c r="B1688" i="3" s="1"/>
  <c r="C1688" i="3" s="1"/>
  <c r="B1687" i="4" s="1"/>
  <c r="C1693" i="1"/>
  <c r="D1693" i="1"/>
  <c r="F1693" i="1"/>
  <c r="G1693" i="1"/>
  <c r="E1688" i="3" s="1"/>
  <c r="D1687" i="4" s="1"/>
  <c r="B1694" i="1"/>
  <c r="A1689" i="3" s="1"/>
  <c r="B1689" i="3" s="1"/>
  <c r="C1689" i="3" s="1"/>
  <c r="B1688" i="4" s="1"/>
  <c r="C1694" i="1"/>
  <c r="D1694" i="1"/>
  <c r="F1694" i="1"/>
  <c r="G1694" i="1"/>
  <c r="E1689" i="3" s="1"/>
  <c r="D1688" i="4" s="1"/>
  <c r="B1695" i="1"/>
  <c r="A1690" i="3" s="1"/>
  <c r="B1690" i="3" s="1"/>
  <c r="C1690" i="3" s="1"/>
  <c r="B1689" i="4" s="1"/>
  <c r="C1695" i="1"/>
  <c r="D1695" i="1"/>
  <c r="F1695" i="1"/>
  <c r="G1695" i="1"/>
  <c r="E1690" i="3" s="1"/>
  <c r="D1689" i="4" s="1"/>
  <c r="B1696" i="1"/>
  <c r="A1691" i="3" s="1"/>
  <c r="B1691" i="3" s="1"/>
  <c r="C1691" i="3" s="1"/>
  <c r="B1690" i="4" s="1"/>
  <c r="C1696" i="1"/>
  <c r="D1696" i="1"/>
  <c r="F1696" i="1"/>
  <c r="G1696" i="1"/>
  <c r="E1691" i="3" s="1"/>
  <c r="D1690" i="4" s="1"/>
  <c r="B1697" i="1"/>
  <c r="A1692" i="3" s="1"/>
  <c r="B1692" i="3" s="1"/>
  <c r="C1692" i="3" s="1"/>
  <c r="B1691" i="4" s="1"/>
  <c r="C1697" i="1"/>
  <c r="D1697" i="1"/>
  <c r="F1697" i="1"/>
  <c r="G1697" i="1"/>
  <c r="E1692" i="3" s="1"/>
  <c r="D1691" i="4" s="1"/>
  <c r="B1698" i="1"/>
  <c r="A1693" i="3" s="1"/>
  <c r="B1693" i="3" s="1"/>
  <c r="C1693" i="3" s="1"/>
  <c r="B1692" i="4" s="1"/>
  <c r="C1698" i="1"/>
  <c r="D1698" i="1"/>
  <c r="F1698" i="1"/>
  <c r="G1698" i="1"/>
  <c r="E1693" i="3" s="1"/>
  <c r="D1692" i="4" s="1"/>
  <c r="B1699" i="1"/>
  <c r="A1694" i="3" s="1"/>
  <c r="B1694" i="3" s="1"/>
  <c r="C1694" i="3" s="1"/>
  <c r="B1693" i="4" s="1"/>
  <c r="C1699" i="1"/>
  <c r="D1699" i="1"/>
  <c r="F1699" i="1"/>
  <c r="G1699" i="1"/>
  <c r="E1694" i="3" s="1"/>
  <c r="D1693" i="4" s="1"/>
  <c r="B1700" i="1"/>
  <c r="A1695" i="3" s="1"/>
  <c r="B1695" i="3" s="1"/>
  <c r="C1695" i="3" s="1"/>
  <c r="B1694" i="4" s="1"/>
  <c r="C1700" i="1"/>
  <c r="D1700" i="1"/>
  <c r="F1700" i="1"/>
  <c r="G1700" i="1"/>
  <c r="E1695" i="3" s="1"/>
  <c r="D1694" i="4" s="1"/>
  <c r="B1701" i="1"/>
  <c r="A1696" i="3" s="1"/>
  <c r="B1696" i="3" s="1"/>
  <c r="C1696" i="3" s="1"/>
  <c r="B1695" i="4" s="1"/>
  <c r="C1701" i="1"/>
  <c r="D1701" i="1"/>
  <c r="F1701" i="1"/>
  <c r="G1701" i="1"/>
  <c r="E1696" i="3" s="1"/>
  <c r="D1695" i="4" s="1"/>
  <c r="B1702" i="1"/>
  <c r="A1697" i="3" s="1"/>
  <c r="B1697" i="3" s="1"/>
  <c r="C1697" i="3" s="1"/>
  <c r="B1696" i="4" s="1"/>
  <c r="C1702" i="1"/>
  <c r="D1702" i="1"/>
  <c r="F1702" i="1"/>
  <c r="G1702" i="1"/>
  <c r="E1697" i="3" s="1"/>
  <c r="D1696" i="4" s="1"/>
  <c r="B1703" i="1"/>
  <c r="A1698" i="3" s="1"/>
  <c r="B1698" i="3" s="1"/>
  <c r="C1698" i="3" s="1"/>
  <c r="B1697" i="4" s="1"/>
  <c r="C1703" i="1"/>
  <c r="D1703" i="1"/>
  <c r="F1703" i="1"/>
  <c r="G1703" i="1"/>
  <c r="E1698" i="3" s="1"/>
  <c r="D1697" i="4" s="1"/>
  <c r="B1704" i="1"/>
  <c r="A1699" i="3" s="1"/>
  <c r="B1699" i="3" s="1"/>
  <c r="C1699" i="3" s="1"/>
  <c r="B1698" i="4" s="1"/>
  <c r="C1704" i="1"/>
  <c r="D1704" i="1"/>
  <c r="F1704" i="1"/>
  <c r="G1704" i="1"/>
  <c r="E1699" i="3" s="1"/>
  <c r="D1698" i="4" s="1"/>
  <c r="B1705" i="1"/>
  <c r="A1700" i="3" s="1"/>
  <c r="B1700" i="3" s="1"/>
  <c r="C1700" i="3" s="1"/>
  <c r="B1699" i="4" s="1"/>
  <c r="C1705" i="1"/>
  <c r="D1705" i="1"/>
  <c r="F1705" i="1"/>
  <c r="G1705" i="1"/>
  <c r="E1700" i="3" s="1"/>
  <c r="D1699" i="4" s="1"/>
  <c r="B1706" i="1"/>
  <c r="A1701" i="3" s="1"/>
  <c r="B1701" i="3" s="1"/>
  <c r="C1701" i="3" s="1"/>
  <c r="B1700" i="4" s="1"/>
  <c r="C1706" i="1"/>
  <c r="D1706" i="1"/>
  <c r="F1706" i="1"/>
  <c r="G1706" i="1"/>
  <c r="E1701" i="3" s="1"/>
  <c r="D1700" i="4" s="1"/>
  <c r="B1707" i="1"/>
  <c r="A1702" i="3" s="1"/>
  <c r="B1702" i="3" s="1"/>
  <c r="C1702" i="3" s="1"/>
  <c r="B1701" i="4" s="1"/>
  <c r="C1707" i="1"/>
  <c r="D1707" i="1"/>
  <c r="F1707" i="1"/>
  <c r="G1707" i="1"/>
  <c r="E1702" i="3" s="1"/>
  <c r="D1701" i="4" s="1"/>
  <c r="B1708" i="1"/>
  <c r="A1703" i="3" s="1"/>
  <c r="B1703" i="3" s="1"/>
  <c r="C1703" i="3" s="1"/>
  <c r="B1702" i="4" s="1"/>
  <c r="C1708" i="1"/>
  <c r="D1708" i="1"/>
  <c r="F1708" i="1"/>
  <c r="G1708" i="1"/>
  <c r="E1703" i="3" s="1"/>
  <c r="D1702" i="4" s="1"/>
  <c r="B1709" i="1"/>
  <c r="A1704" i="3" s="1"/>
  <c r="B1704" i="3" s="1"/>
  <c r="C1704" i="3" s="1"/>
  <c r="B1703" i="4" s="1"/>
  <c r="C1709" i="1"/>
  <c r="D1709" i="1"/>
  <c r="F1709" i="1"/>
  <c r="G1709" i="1"/>
  <c r="E1704" i="3" s="1"/>
  <c r="D1703" i="4" s="1"/>
  <c r="B1710" i="1"/>
  <c r="A1705" i="3" s="1"/>
  <c r="B1705" i="3" s="1"/>
  <c r="C1705" i="3" s="1"/>
  <c r="B1704" i="4" s="1"/>
  <c r="C1710" i="1"/>
  <c r="D1710" i="1"/>
  <c r="F1710" i="1"/>
  <c r="G1710" i="1"/>
  <c r="E1705" i="3" s="1"/>
  <c r="D1704" i="4" s="1"/>
  <c r="B1711" i="1"/>
  <c r="A1706" i="3" s="1"/>
  <c r="B1706" i="3" s="1"/>
  <c r="C1706" i="3" s="1"/>
  <c r="B1705" i="4" s="1"/>
  <c r="C1711" i="1"/>
  <c r="D1711" i="1"/>
  <c r="F1711" i="1"/>
  <c r="G1711" i="1"/>
  <c r="E1706" i="3" s="1"/>
  <c r="D1705" i="4" s="1"/>
  <c r="B1712" i="1"/>
  <c r="A1707" i="3" s="1"/>
  <c r="B1707" i="3" s="1"/>
  <c r="C1707" i="3" s="1"/>
  <c r="B1706" i="4" s="1"/>
  <c r="C1712" i="1"/>
  <c r="D1712" i="1"/>
  <c r="F1712" i="1"/>
  <c r="G1712" i="1"/>
  <c r="E1707" i="3" s="1"/>
  <c r="D1706" i="4" s="1"/>
  <c r="B1713" i="1"/>
  <c r="A1708" i="3" s="1"/>
  <c r="B1708" i="3" s="1"/>
  <c r="C1708" i="3" s="1"/>
  <c r="B1707" i="4" s="1"/>
  <c r="C1713" i="1"/>
  <c r="D1713" i="1"/>
  <c r="F1713" i="1"/>
  <c r="G1713" i="1"/>
  <c r="E1708" i="3" s="1"/>
  <c r="D1707" i="4" s="1"/>
  <c r="B1714" i="1"/>
  <c r="A1709" i="3" s="1"/>
  <c r="B1709" i="3" s="1"/>
  <c r="C1709" i="3" s="1"/>
  <c r="B1708" i="4" s="1"/>
  <c r="C1714" i="1"/>
  <c r="D1714" i="1"/>
  <c r="F1714" i="1"/>
  <c r="G1714" i="1"/>
  <c r="E1709" i="3" s="1"/>
  <c r="D1708" i="4" s="1"/>
  <c r="B1715" i="1"/>
  <c r="A1710" i="3" s="1"/>
  <c r="B1710" i="3" s="1"/>
  <c r="C1710" i="3" s="1"/>
  <c r="B1709" i="4" s="1"/>
  <c r="C1715" i="1"/>
  <c r="D1715" i="1"/>
  <c r="F1715" i="1"/>
  <c r="G1715" i="1"/>
  <c r="E1710" i="3" s="1"/>
  <c r="D1709" i="4" s="1"/>
  <c r="B1716" i="1"/>
  <c r="A1711" i="3" s="1"/>
  <c r="B1711" i="3" s="1"/>
  <c r="C1711" i="3" s="1"/>
  <c r="B1710" i="4" s="1"/>
  <c r="C1716" i="1"/>
  <c r="D1716" i="1"/>
  <c r="F1716" i="1"/>
  <c r="G1716" i="1"/>
  <c r="E1711" i="3" s="1"/>
  <c r="D1710" i="4" s="1"/>
  <c r="B1717" i="1"/>
  <c r="A1712" i="3" s="1"/>
  <c r="B1712" i="3" s="1"/>
  <c r="C1712" i="3" s="1"/>
  <c r="B1711" i="4" s="1"/>
  <c r="C1717" i="1"/>
  <c r="D1717" i="1"/>
  <c r="F1717" i="1"/>
  <c r="G1717" i="1"/>
  <c r="E1712" i="3" s="1"/>
  <c r="D1711" i="4" s="1"/>
  <c r="B1718" i="1"/>
  <c r="A1713" i="3" s="1"/>
  <c r="B1713" i="3" s="1"/>
  <c r="C1713" i="3" s="1"/>
  <c r="B1712" i="4" s="1"/>
  <c r="C1718" i="1"/>
  <c r="D1718" i="1"/>
  <c r="F1718" i="1"/>
  <c r="G1718" i="1"/>
  <c r="E1713" i="3" s="1"/>
  <c r="D1712" i="4" s="1"/>
  <c r="B1719" i="1"/>
  <c r="A1714" i="3" s="1"/>
  <c r="B1714" i="3" s="1"/>
  <c r="C1714" i="3" s="1"/>
  <c r="B1713" i="4" s="1"/>
  <c r="C1719" i="1"/>
  <c r="D1719" i="1"/>
  <c r="F1719" i="1"/>
  <c r="G1719" i="1"/>
  <c r="E1714" i="3" s="1"/>
  <c r="D1713" i="4" s="1"/>
  <c r="B1720" i="1"/>
  <c r="A1715" i="3" s="1"/>
  <c r="B1715" i="3" s="1"/>
  <c r="C1715" i="3" s="1"/>
  <c r="B1714" i="4" s="1"/>
  <c r="C1720" i="1"/>
  <c r="D1720" i="1"/>
  <c r="F1720" i="1"/>
  <c r="G1720" i="1"/>
  <c r="E1715" i="3" s="1"/>
  <c r="D1714" i="4" s="1"/>
  <c r="B1721" i="1"/>
  <c r="A1716" i="3" s="1"/>
  <c r="B1716" i="3" s="1"/>
  <c r="C1716" i="3" s="1"/>
  <c r="B1715" i="4" s="1"/>
  <c r="C1721" i="1"/>
  <c r="D1721" i="1"/>
  <c r="F1721" i="1"/>
  <c r="G1721" i="1"/>
  <c r="E1716" i="3" s="1"/>
  <c r="D1715" i="4" s="1"/>
  <c r="B1722" i="1"/>
  <c r="A1717" i="3" s="1"/>
  <c r="B1717" i="3" s="1"/>
  <c r="C1717" i="3" s="1"/>
  <c r="B1716" i="4" s="1"/>
  <c r="C1722" i="1"/>
  <c r="D1722" i="1"/>
  <c r="F1722" i="1"/>
  <c r="G1722" i="1"/>
  <c r="E1717" i="3" s="1"/>
  <c r="D1716" i="4" s="1"/>
  <c r="B1723" i="1"/>
  <c r="A1718" i="3" s="1"/>
  <c r="B1718" i="3" s="1"/>
  <c r="C1718" i="3" s="1"/>
  <c r="B1717" i="4" s="1"/>
  <c r="C1723" i="1"/>
  <c r="D1723" i="1"/>
  <c r="F1723" i="1"/>
  <c r="G1723" i="1"/>
  <c r="E1718" i="3" s="1"/>
  <c r="D1717" i="4" s="1"/>
  <c r="B1724" i="1"/>
  <c r="A1719" i="3" s="1"/>
  <c r="B1719" i="3" s="1"/>
  <c r="C1719" i="3" s="1"/>
  <c r="B1718" i="4" s="1"/>
  <c r="C1724" i="1"/>
  <c r="D1724" i="1"/>
  <c r="F1724" i="1"/>
  <c r="G1724" i="1"/>
  <c r="E1719" i="3" s="1"/>
  <c r="D1718" i="4" s="1"/>
  <c r="B1725" i="1"/>
  <c r="A1720" i="3" s="1"/>
  <c r="B1720" i="3" s="1"/>
  <c r="C1720" i="3" s="1"/>
  <c r="B1719" i="4" s="1"/>
  <c r="C1725" i="1"/>
  <c r="D1725" i="1"/>
  <c r="F1725" i="1"/>
  <c r="G1725" i="1"/>
  <c r="E1720" i="3" s="1"/>
  <c r="D1719" i="4" s="1"/>
  <c r="B1726" i="1"/>
  <c r="A1721" i="3" s="1"/>
  <c r="B1721" i="3" s="1"/>
  <c r="C1721" i="3" s="1"/>
  <c r="B1720" i="4" s="1"/>
  <c r="C1726" i="1"/>
  <c r="D1726" i="1"/>
  <c r="F1726" i="1"/>
  <c r="G1726" i="1"/>
  <c r="E1721" i="3" s="1"/>
  <c r="D1720" i="4" s="1"/>
  <c r="B1727" i="1"/>
  <c r="A1722" i="3" s="1"/>
  <c r="B1722" i="3" s="1"/>
  <c r="C1722" i="3" s="1"/>
  <c r="B1721" i="4" s="1"/>
  <c r="C1727" i="1"/>
  <c r="D1727" i="1"/>
  <c r="F1727" i="1"/>
  <c r="G1727" i="1"/>
  <c r="E1722" i="3" s="1"/>
  <c r="D1721" i="4" s="1"/>
  <c r="B1728" i="1"/>
  <c r="A1723" i="3" s="1"/>
  <c r="B1723" i="3" s="1"/>
  <c r="C1723" i="3" s="1"/>
  <c r="B1722" i="4" s="1"/>
  <c r="C1728" i="1"/>
  <c r="D1728" i="1"/>
  <c r="F1728" i="1"/>
  <c r="G1728" i="1"/>
  <c r="E1723" i="3" s="1"/>
  <c r="D1722" i="4" s="1"/>
  <c r="B1729" i="1"/>
  <c r="A1724" i="3" s="1"/>
  <c r="B1724" i="3" s="1"/>
  <c r="C1724" i="3" s="1"/>
  <c r="B1723" i="4" s="1"/>
  <c r="C1729" i="1"/>
  <c r="D1729" i="1"/>
  <c r="F1729" i="1"/>
  <c r="G1729" i="1"/>
  <c r="E1724" i="3" s="1"/>
  <c r="D1723" i="4" s="1"/>
  <c r="B1730" i="1"/>
  <c r="A1725" i="3" s="1"/>
  <c r="B1725" i="3" s="1"/>
  <c r="C1725" i="3" s="1"/>
  <c r="B1724" i="4" s="1"/>
  <c r="C1730" i="1"/>
  <c r="D1730" i="1"/>
  <c r="F1730" i="1"/>
  <c r="G1730" i="1"/>
  <c r="E1725" i="3" s="1"/>
  <c r="D1724" i="4" s="1"/>
  <c r="B1731" i="1"/>
  <c r="A1726" i="3" s="1"/>
  <c r="B1726" i="3" s="1"/>
  <c r="C1726" i="3" s="1"/>
  <c r="B1725" i="4" s="1"/>
  <c r="C1731" i="1"/>
  <c r="D1731" i="1"/>
  <c r="F1731" i="1"/>
  <c r="G1731" i="1"/>
  <c r="E1726" i="3" s="1"/>
  <c r="D1725" i="4" s="1"/>
  <c r="B1732" i="1"/>
  <c r="A1727" i="3" s="1"/>
  <c r="B1727" i="3" s="1"/>
  <c r="C1727" i="3" s="1"/>
  <c r="B1726" i="4" s="1"/>
  <c r="C1732" i="1"/>
  <c r="D1732" i="1"/>
  <c r="F1732" i="1"/>
  <c r="G1732" i="1"/>
  <c r="E1727" i="3" s="1"/>
  <c r="D1726" i="4" s="1"/>
  <c r="B1733" i="1"/>
  <c r="A1728" i="3" s="1"/>
  <c r="B1728" i="3" s="1"/>
  <c r="C1728" i="3" s="1"/>
  <c r="B1727" i="4" s="1"/>
  <c r="C1733" i="1"/>
  <c r="D1733" i="1"/>
  <c r="F1733" i="1"/>
  <c r="G1733" i="1"/>
  <c r="E1728" i="3" s="1"/>
  <c r="D1727" i="4" s="1"/>
  <c r="B1734" i="1"/>
  <c r="A1729" i="3" s="1"/>
  <c r="B1729" i="3" s="1"/>
  <c r="C1729" i="3" s="1"/>
  <c r="B1728" i="4" s="1"/>
  <c r="C1734" i="1"/>
  <c r="D1734" i="1"/>
  <c r="F1734" i="1"/>
  <c r="G1734" i="1"/>
  <c r="E1729" i="3" s="1"/>
  <c r="D1728" i="4" s="1"/>
  <c r="B1735" i="1"/>
  <c r="A1730" i="3" s="1"/>
  <c r="B1730" i="3" s="1"/>
  <c r="C1730" i="3" s="1"/>
  <c r="B1729" i="4" s="1"/>
  <c r="C1735" i="1"/>
  <c r="D1735" i="1"/>
  <c r="F1735" i="1"/>
  <c r="G1735" i="1"/>
  <c r="E1730" i="3" s="1"/>
  <c r="D1729" i="4" s="1"/>
  <c r="B1736" i="1"/>
  <c r="A1731" i="3" s="1"/>
  <c r="B1731" i="3" s="1"/>
  <c r="C1731" i="3" s="1"/>
  <c r="B1730" i="4" s="1"/>
  <c r="C1736" i="1"/>
  <c r="D1736" i="1"/>
  <c r="F1736" i="1"/>
  <c r="G1736" i="1"/>
  <c r="E1731" i="3" s="1"/>
  <c r="D1730" i="4" s="1"/>
  <c r="B1737" i="1"/>
  <c r="A1732" i="3" s="1"/>
  <c r="B1732" i="3" s="1"/>
  <c r="C1732" i="3" s="1"/>
  <c r="B1731" i="4" s="1"/>
  <c r="C1737" i="1"/>
  <c r="D1737" i="1"/>
  <c r="F1737" i="1"/>
  <c r="G1737" i="1"/>
  <c r="E1732" i="3" s="1"/>
  <c r="D1731" i="4" s="1"/>
  <c r="B1738" i="1"/>
  <c r="A1733" i="3" s="1"/>
  <c r="B1733" i="3" s="1"/>
  <c r="C1733" i="3" s="1"/>
  <c r="B1732" i="4" s="1"/>
  <c r="C1738" i="1"/>
  <c r="D1738" i="1"/>
  <c r="F1738" i="1"/>
  <c r="G1738" i="1"/>
  <c r="E1733" i="3" s="1"/>
  <c r="D1732" i="4" s="1"/>
  <c r="B1739" i="1"/>
  <c r="A1734" i="3" s="1"/>
  <c r="B1734" i="3" s="1"/>
  <c r="C1734" i="3" s="1"/>
  <c r="B1733" i="4" s="1"/>
  <c r="C1739" i="1"/>
  <c r="D1739" i="1"/>
  <c r="F1739" i="1"/>
  <c r="G1739" i="1"/>
  <c r="E1734" i="3" s="1"/>
  <c r="D1733" i="4" s="1"/>
  <c r="B1740" i="1"/>
  <c r="A1735" i="3" s="1"/>
  <c r="B1735" i="3" s="1"/>
  <c r="C1735" i="3" s="1"/>
  <c r="B1734" i="4" s="1"/>
  <c r="C1740" i="1"/>
  <c r="D1740" i="1"/>
  <c r="F1740" i="1"/>
  <c r="G1740" i="1"/>
  <c r="E1735" i="3" s="1"/>
  <c r="D1734" i="4" s="1"/>
  <c r="B1741" i="1"/>
  <c r="A1736" i="3" s="1"/>
  <c r="B1736" i="3" s="1"/>
  <c r="C1736" i="3" s="1"/>
  <c r="B1735" i="4" s="1"/>
  <c r="C1741" i="1"/>
  <c r="D1741" i="1"/>
  <c r="F1741" i="1"/>
  <c r="G1741" i="1"/>
  <c r="E1736" i="3" s="1"/>
  <c r="D1735" i="4" s="1"/>
  <c r="B1742" i="1"/>
  <c r="A1737" i="3" s="1"/>
  <c r="B1737" i="3" s="1"/>
  <c r="C1737" i="3" s="1"/>
  <c r="B1736" i="4" s="1"/>
  <c r="C1742" i="1"/>
  <c r="D1742" i="1"/>
  <c r="F1742" i="1"/>
  <c r="G1742" i="1"/>
  <c r="E1737" i="3" s="1"/>
  <c r="D1736" i="4" s="1"/>
  <c r="B1743" i="1"/>
  <c r="A1738" i="3" s="1"/>
  <c r="B1738" i="3" s="1"/>
  <c r="C1738" i="3" s="1"/>
  <c r="B1737" i="4" s="1"/>
  <c r="C1743" i="1"/>
  <c r="D1743" i="1"/>
  <c r="F1743" i="1"/>
  <c r="G1743" i="1"/>
  <c r="E1738" i="3" s="1"/>
  <c r="D1737" i="4" s="1"/>
  <c r="B1744" i="1"/>
  <c r="A1739" i="3" s="1"/>
  <c r="B1739" i="3" s="1"/>
  <c r="C1739" i="3" s="1"/>
  <c r="B1738" i="4" s="1"/>
  <c r="C1744" i="1"/>
  <c r="D1744" i="1"/>
  <c r="F1744" i="1"/>
  <c r="G1744" i="1"/>
  <c r="E1739" i="3" s="1"/>
  <c r="D1738" i="4" s="1"/>
  <c r="B1745" i="1"/>
  <c r="A1740" i="3" s="1"/>
  <c r="B1740" i="3" s="1"/>
  <c r="C1740" i="3" s="1"/>
  <c r="B1739" i="4" s="1"/>
  <c r="C1745" i="1"/>
  <c r="D1745" i="1"/>
  <c r="F1745" i="1"/>
  <c r="G1745" i="1"/>
  <c r="E1740" i="3" s="1"/>
  <c r="D1739" i="4" s="1"/>
  <c r="B1746" i="1"/>
  <c r="A1741" i="3" s="1"/>
  <c r="B1741" i="3" s="1"/>
  <c r="C1741" i="3" s="1"/>
  <c r="B1740" i="4" s="1"/>
  <c r="C1746" i="1"/>
  <c r="D1746" i="1"/>
  <c r="F1746" i="1"/>
  <c r="G1746" i="1"/>
  <c r="E1741" i="3" s="1"/>
  <c r="D1740" i="4" s="1"/>
  <c r="B1747" i="1"/>
  <c r="A1742" i="3" s="1"/>
  <c r="B1742" i="3" s="1"/>
  <c r="C1742" i="3" s="1"/>
  <c r="B1741" i="4" s="1"/>
  <c r="C1747" i="1"/>
  <c r="D1747" i="1"/>
  <c r="F1747" i="1"/>
  <c r="G1747" i="1"/>
  <c r="E1742" i="3" s="1"/>
  <c r="D1741" i="4" s="1"/>
  <c r="B1748" i="1"/>
  <c r="A1743" i="3" s="1"/>
  <c r="B1743" i="3" s="1"/>
  <c r="C1743" i="3" s="1"/>
  <c r="B1742" i="4" s="1"/>
  <c r="C1748" i="1"/>
  <c r="D1748" i="1"/>
  <c r="F1748" i="1"/>
  <c r="G1748" i="1"/>
  <c r="E1743" i="3" s="1"/>
  <c r="D1742" i="4" s="1"/>
  <c r="B1749" i="1"/>
  <c r="A1744" i="3" s="1"/>
  <c r="B1744" i="3" s="1"/>
  <c r="C1744" i="3" s="1"/>
  <c r="B1743" i="4" s="1"/>
  <c r="C1749" i="1"/>
  <c r="D1749" i="1"/>
  <c r="F1749" i="1"/>
  <c r="G1749" i="1"/>
  <c r="E1744" i="3" s="1"/>
  <c r="D1743" i="4" s="1"/>
  <c r="B1750" i="1"/>
  <c r="A1745" i="3" s="1"/>
  <c r="B1745" i="3" s="1"/>
  <c r="C1745" i="3" s="1"/>
  <c r="B1744" i="4" s="1"/>
  <c r="C1750" i="1"/>
  <c r="D1750" i="1"/>
  <c r="F1750" i="1"/>
  <c r="G1750" i="1"/>
  <c r="E1745" i="3" s="1"/>
  <c r="D1744" i="4" s="1"/>
  <c r="B1751" i="1"/>
  <c r="A1746" i="3" s="1"/>
  <c r="B1746" i="3" s="1"/>
  <c r="C1746" i="3" s="1"/>
  <c r="B1745" i="4" s="1"/>
  <c r="C1751" i="1"/>
  <c r="D1751" i="1"/>
  <c r="F1751" i="1"/>
  <c r="G1751" i="1"/>
  <c r="E1746" i="3" s="1"/>
  <c r="D1745" i="4" s="1"/>
  <c r="B1752" i="1"/>
  <c r="A1747" i="3" s="1"/>
  <c r="B1747" i="3" s="1"/>
  <c r="C1747" i="3" s="1"/>
  <c r="B1746" i="4" s="1"/>
  <c r="C1752" i="1"/>
  <c r="D1752" i="1"/>
  <c r="F1752" i="1"/>
  <c r="G1752" i="1"/>
  <c r="E1747" i="3" s="1"/>
  <c r="D1746" i="4" s="1"/>
  <c r="B1753" i="1"/>
  <c r="A1748" i="3" s="1"/>
  <c r="B1748" i="3" s="1"/>
  <c r="C1748" i="3" s="1"/>
  <c r="B1747" i="4" s="1"/>
  <c r="C1753" i="1"/>
  <c r="D1753" i="1"/>
  <c r="F1753" i="1"/>
  <c r="G1753" i="1"/>
  <c r="E1748" i="3" s="1"/>
  <c r="D1747" i="4" s="1"/>
  <c r="B1754" i="1"/>
  <c r="A1749" i="3" s="1"/>
  <c r="B1749" i="3" s="1"/>
  <c r="C1749" i="3" s="1"/>
  <c r="B1748" i="4" s="1"/>
  <c r="C1754" i="1"/>
  <c r="D1754" i="1"/>
  <c r="F1754" i="1"/>
  <c r="G1754" i="1"/>
  <c r="E1749" i="3" s="1"/>
  <c r="D1748" i="4" s="1"/>
  <c r="B1755" i="1"/>
  <c r="A1750" i="3" s="1"/>
  <c r="B1750" i="3" s="1"/>
  <c r="C1750" i="3" s="1"/>
  <c r="B1749" i="4" s="1"/>
  <c r="C1755" i="1"/>
  <c r="D1755" i="1"/>
  <c r="F1755" i="1"/>
  <c r="G1755" i="1"/>
  <c r="E1750" i="3" s="1"/>
  <c r="D1749" i="4" s="1"/>
  <c r="B1756" i="1"/>
  <c r="A1751" i="3" s="1"/>
  <c r="B1751" i="3" s="1"/>
  <c r="C1751" i="3" s="1"/>
  <c r="B1750" i="4" s="1"/>
  <c r="C1756" i="1"/>
  <c r="D1756" i="1"/>
  <c r="F1756" i="1"/>
  <c r="G1756" i="1"/>
  <c r="E1751" i="3" s="1"/>
  <c r="D1750" i="4" s="1"/>
  <c r="B1757" i="1"/>
  <c r="A1752" i="3" s="1"/>
  <c r="B1752" i="3" s="1"/>
  <c r="C1752" i="3" s="1"/>
  <c r="B1751" i="4" s="1"/>
  <c r="C1757" i="1"/>
  <c r="D1757" i="1"/>
  <c r="F1757" i="1"/>
  <c r="G1757" i="1"/>
  <c r="E1752" i="3" s="1"/>
  <c r="D1751" i="4" s="1"/>
  <c r="B1758" i="1"/>
  <c r="A1753" i="3" s="1"/>
  <c r="B1753" i="3" s="1"/>
  <c r="C1753" i="3" s="1"/>
  <c r="B1752" i="4" s="1"/>
  <c r="C1758" i="1"/>
  <c r="D1758" i="1"/>
  <c r="F1758" i="1"/>
  <c r="G1758" i="1"/>
  <c r="E1753" i="3" s="1"/>
  <c r="D1752" i="4" s="1"/>
  <c r="B1759" i="1"/>
  <c r="A1754" i="3" s="1"/>
  <c r="B1754" i="3" s="1"/>
  <c r="C1754" i="3" s="1"/>
  <c r="B1753" i="4" s="1"/>
  <c r="C1759" i="1"/>
  <c r="D1759" i="1"/>
  <c r="F1759" i="1"/>
  <c r="G1759" i="1"/>
  <c r="E1754" i="3" s="1"/>
  <c r="D1753" i="4" s="1"/>
  <c r="B1760" i="1"/>
  <c r="A1755" i="3" s="1"/>
  <c r="B1755" i="3" s="1"/>
  <c r="C1755" i="3" s="1"/>
  <c r="B1754" i="4" s="1"/>
  <c r="C1760" i="1"/>
  <c r="D1760" i="1"/>
  <c r="F1760" i="1"/>
  <c r="G1760" i="1"/>
  <c r="E1755" i="3" s="1"/>
  <c r="D1754" i="4" s="1"/>
  <c r="B1761" i="1"/>
  <c r="A1756" i="3" s="1"/>
  <c r="B1756" i="3" s="1"/>
  <c r="C1756" i="3" s="1"/>
  <c r="B1755" i="4" s="1"/>
  <c r="C1761" i="1"/>
  <c r="D1761" i="1"/>
  <c r="F1761" i="1"/>
  <c r="G1761" i="1"/>
  <c r="E1756" i="3" s="1"/>
  <c r="D1755" i="4" s="1"/>
  <c r="B1762" i="1"/>
  <c r="A1757" i="3" s="1"/>
  <c r="B1757" i="3" s="1"/>
  <c r="C1757" i="3" s="1"/>
  <c r="B1756" i="4" s="1"/>
  <c r="C1762" i="1"/>
  <c r="D1762" i="1"/>
  <c r="F1762" i="1"/>
  <c r="G1762" i="1"/>
  <c r="E1757" i="3" s="1"/>
  <c r="D1756" i="4" s="1"/>
  <c r="B1763" i="1"/>
  <c r="A1758" i="3" s="1"/>
  <c r="B1758" i="3" s="1"/>
  <c r="C1758" i="3" s="1"/>
  <c r="B1757" i="4" s="1"/>
  <c r="C1763" i="1"/>
  <c r="D1763" i="1"/>
  <c r="F1763" i="1"/>
  <c r="G1763" i="1"/>
  <c r="E1758" i="3" s="1"/>
  <c r="D1757" i="4" s="1"/>
  <c r="B1764" i="1"/>
  <c r="A1759" i="3" s="1"/>
  <c r="B1759" i="3" s="1"/>
  <c r="C1759" i="3" s="1"/>
  <c r="B1758" i="4" s="1"/>
  <c r="C1764" i="1"/>
  <c r="D1764" i="1"/>
  <c r="F1764" i="1"/>
  <c r="G1764" i="1"/>
  <c r="E1759" i="3" s="1"/>
  <c r="D1758" i="4" s="1"/>
  <c r="B1765" i="1"/>
  <c r="A1760" i="3" s="1"/>
  <c r="B1760" i="3" s="1"/>
  <c r="C1760" i="3" s="1"/>
  <c r="B1759" i="4" s="1"/>
  <c r="C1765" i="1"/>
  <c r="D1765" i="1"/>
  <c r="F1765" i="1"/>
  <c r="G1765" i="1"/>
  <c r="E1760" i="3" s="1"/>
  <c r="D1759" i="4" s="1"/>
  <c r="B1766" i="1"/>
  <c r="A1761" i="3" s="1"/>
  <c r="B1761" i="3" s="1"/>
  <c r="C1761" i="3" s="1"/>
  <c r="B1760" i="4" s="1"/>
  <c r="C1766" i="1"/>
  <c r="D1766" i="1"/>
  <c r="F1766" i="1"/>
  <c r="G1766" i="1"/>
  <c r="E1761" i="3" s="1"/>
  <c r="D1760" i="4" s="1"/>
  <c r="B1767" i="1"/>
  <c r="A1762" i="3" s="1"/>
  <c r="B1762" i="3" s="1"/>
  <c r="C1762" i="3" s="1"/>
  <c r="B1761" i="4" s="1"/>
  <c r="C1767" i="1"/>
  <c r="D1767" i="1"/>
  <c r="F1767" i="1"/>
  <c r="G1767" i="1"/>
  <c r="E1762" i="3" s="1"/>
  <c r="D1761" i="4" s="1"/>
  <c r="B1768" i="1"/>
  <c r="A1763" i="3" s="1"/>
  <c r="B1763" i="3" s="1"/>
  <c r="C1763" i="3" s="1"/>
  <c r="B1762" i="4" s="1"/>
  <c r="C1768" i="1"/>
  <c r="D1768" i="1"/>
  <c r="F1768" i="1"/>
  <c r="G1768" i="1"/>
  <c r="E1763" i="3" s="1"/>
  <c r="D1762" i="4" s="1"/>
  <c r="B1769" i="1"/>
  <c r="A1764" i="3" s="1"/>
  <c r="B1764" i="3" s="1"/>
  <c r="C1764" i="3" s="1"/>
  <c r="B1763" i="4" s="1"/>
  <c r="C1769" i="1"/>
  <c r="D1769" i="1"/>
  <c r="F1769" i="1"/>
  <c r="G1769" i="1"/>
  <c r="E1764" i="3" s="1"/>
  <c r="D1763" i="4" s="1"/>
  <c r="B1770" i="1"/>
  <c r="A1765" i="3" s="1"/>
  <c r="B1765" i="3" s="1"/>
  <c r="C1765" i="3" s="1"/>
  <c r="B1764" i="4" s="1"/>
  <c r="C1770" i="1"/>
  <c r="D1770" i="1"/>
  <c r="F1770" i="1"/>
  <c r="G1770" i="1"/>
  <c r="E1765" i="3" s="1"/>
  <c r="D1764" i="4" s="1"/>
  <c r="B1771" i="1"/>
  <c r="A1766" i="3" s="1"/>
  <c r="B1766" i="3" s="1"/>
  <c r="C1766" i="3" s="1"/>
  <c r="B1765" i="4" s="1"/>
  <c r="C1771" i="1"/>
  <c r="D1771" i="1"/>
  <c r="F1771" i="1"/>
  <c r="G1771" i="1"/>
  <c r="E1766" i="3" s="1"/>
  <c r="D1765" i="4" s="1"/>
  <c r="B1772" i="1"/>
  <c r="A1767" i="3" s="1"/>
  <c r="B1767" i="3" s="1"/>
  <c r="C1767" i="3" s="1"/>
  <c r="B1766" i="4" s="1"/>
  <c r="C1772" i="1"/>
  <c r="D1772" i="1"/>
  <c r="F1772" i="1"/>
  <c r="G1772" i="1"/>
  <c r="E1767" i="3" s="1"/>
  <c r="D1766" i="4" s="1"/>
  <c r="B1773" i="1"/>
  <c r="A1768" i="3" s="1"/>
  <c r="B1768" i="3" s="1"/>
  <c r="C1768" i="3" s="1"/>
  <c r="B1767" i="4" s="1"/>
  <c r="C1773" i="1"/>
  <c r="D1773" i="1"/>
  <c r="F1773" i="1"/>
  <c r="G1773" i="1"/>
  <c r="E1768" i="3" s="1"/>
  <c r="D1767" i="4" s="1"/>
  <c r="B1774" i="1"/>
  <c r="A1769" i="3" s="1"/>
  <c r="B1769" i="3" s="1"/>
  <c r="C1769" i="3" s="1"/>
  <c r="B1768" i="4" s="1"/>
  <c r="C1774" i="1"/>
  <c r="D1774" i="1"/>
  <c r="F1774" i="1"/>
  <c r="G1774" i="1"/>
  <c r="E1769" i="3" s="1"/>
  <c r="D1768" i="4" s="1"/>
  <c r="B1775" i="1"/>
  <c r="A1770" i="3" s="1"/>
  <c r="B1770" i="3" s="1"/>
  <c r="C1770" i="3" s="1"/>
  <c r="B1769" i="4" s="1"/>
  <c r="C1775" i="1"/>
  <c r="D1775" i="1"/>
  <c r="F1775" i="1"/>
  <c r="G1775" i="1"/>
  <c r="E1770" i="3" s="1"/>
  <c r="D1769" i="4" s="1"/>
  <c r="B1776" i="1"/>
  <c r="A1771" i="3" s="1"/>
  <c r="B1771" i="3" s="1"/>
  <c r="C1771" i="3" s="1"/>
  <c r="B1770" i="4" s="1"/>
  <c r="C1776" i="1"/>
  <c r="D1776" i="1"/>
  <c r="F1776" i="1"/>
  <c r="G1776" i="1"/>
  <c r="E1771" i="3" s="1"/>
  <c r="D1770" i="4" s="1"/>
  <c r="B1777" i="1"/>
  <c r="A1772" i="3" s="1"/>
  <c r="B1772" i="3" s="1"/>
  <c r="C1772" i="3" s="1"/>
  <c r="B1771" i="4" s="1"/>
  <c r="C1777" i="1"/>
  <c r="D1777" i="1"/>
  <c r="F1777" i="1"/>
  <c r="G1777" i="1"/>
  <c r="E1772" i="3" s="1"/>
  <c r="D1771" i="4" s="1"/>
  <c r="B1778" i="1"/>
  <c r="A1773" i="3" s="1"/>
  <c r="B1773" i="3" s="1"/>
  <c r="C1773" i="3" s="1"/>
  <c r="B1772" i="4" s="1"/>
  <c r="C1778" i="1"/>
  <c r="D1778" i="1"/>
  <c r="F1778" i="1"/>
  <c r="G1778" i="1"/>
  <c r="E1773" i="3" s="1"/>
  <c r="D1772" i="4" s="1"/>
  <c r="B1779" i="1"/>
  <c r="A1774" i="3" s="1"/>
  <c r="B1774" i="3" s="1"/>
  <c r="C1774" i="3" s="1"/>
  <c r="B1773" i="4" s="1"/>
  <c r="C1779" i="1"/>
  <c r="D1779" i="1"/>
  <c r="F1779" i="1"/>
  <c r="G1779" i="1"/>
  <c r="E1774" i="3" s="1"/>
  <c r="D1773" i="4" s="1"/>
  <c r="B1780" i="1"/>
  <c r="A1775" i="3" s="1"/>
  <c r="B1775" i="3" s="1"/>
  <c r="C1775" i="3" s="1"/>
  <c r="B1774" i="4" s="1"/>
  <c r="C1780" i="1"/>
  <c r="D1780" i="1"/>
  <c r="F1780" i="1"/>
  <c r="G1780" i="1"/>
  <c r="E1775" i="3" s="1"/>
  <c r="D1774" i="4" s="1"/>
  <c r="B1781" i="1"/>
  <c r="A1776" i="3" s="1"/>
  <c r="B1776" i="3" s="1"/>
  <c r="C1776" i="3" s="1"/>
  <c r="B1775" i="4" s="1"/>
  <c r="C1781" i="1"/>
  <c r="D1781" i="1"/>
  <c r="F1781" i="1"/>
  <c r="G1781" i="1"/>
  <c r="E1776" i="3" s="1"/>
  <c r="D1775" i="4" s="1"/>
  <c r="B1782" i="1"/>
  <c r="A1777" i="3" s="1"/>
  <c r="B1777" i="3" s="1"/>
  <c r="C1777" i="3" s="1"/>
  <c r="B1776" i="4" s="1"/>
  <c r="C1782" i="1"/>
  <c r="D1782" i="1"/>
  <c r="F1782" i="1"/>
  <c r="G1782" i="1"/>
  <c r="E1777" i="3" s="1"/>
  <c r="D1776" i="4" s="1"/>
  <c r="B1783" i="1"/>
  <c r="A1778" i="3" s="1"/>
  <c r="B1778" i="3" s="1"/>
  <c r="C1778" i="3" s="1"/>
  <c r="B1777" i="4" s="1"/>
  <c r="C1783" i="1"/>
  <c r="D1783" i="1"/>
  <c r="F1783" i="1"/>
  <c r="G1783" i="1"/>
  <c r="E1778" i="3" s="1"/>
  <c r="D1777" i="4" s="1"/>
  <c r="B1784" i="1"/>
  <c r="A1779" i="3" s="1"/>
  <c r="B1779" i="3" s="1"/>
  <c r="C1779" i="3" s="1"/>
  <c r="B1778" i="4" s="1"/>
  <c r="C1784" i="1"/>
  <c r="D1784" i="1"/>
  <c r="F1784" i="1"/>
  <c r="G1784" i="1"/>
  <c r="E1779" i="3" s="1"/>
  <c r="D1778" i="4" s="1"/>
  <c r="B1785" i="1"/>
  <c r="A1780" i="3" s="1"/>
  <c r="B1780" i="3" s="1"/>
  <c r="C1780" i="3" s="1"/>
  <c r="B1779" i="4" s="1"/>
  <c r="C1785" i="1"/>
  <c r="D1785" i="1"/>
  <c r="F1785" i="1"/>
  <c r="G1785" i="1"/>
  <c r="E1780" i="3" s="1"/>
  <c r="D1779" i="4" s="1"/>
  <c r="B1786" i="1"/>
  <c r="A1781" i="3" s="1"/>
  <c r="B1781" i="3" s="1"/>
  <c r="C1781" i="3" s="1"/>
  <c r="B1780" i="4" s="1"/>
  <c r="C1786" i="1"/>
  <c r="D1786" i="1"/>
  <c r="F1786" i="1"/>
  <c r="G1786" i="1"/>
  <c r="E1781" i="3" s="1"/>
  <c r="D1780" i="4" s="1"/>
  <c r="B1787" i="1"/>
  <c r="A1782" i="3" s="1"/>
  <c r="B1782" i="3" s="1"/>
  <c r="C1782" i="3" s="1"/>
  <c r="B1781" i="4" s="1"/>
  <c r="C1787" i="1"/>
  <c r="D1787" i="1"/>
  <c r="F1787" i="1"/>
  <c r="G1787" i="1"/>
  <c r="E1782" i="3" s="1"/>
  <c r="D1781" i="4" s="1"/>
  <c r="B1788" i="1"/>
  <c r="A1783" i="3" s="1"/>
  <c r="B1783" i="3" s="1"/>
  <c r="C1783" i="3" s="1"/>
  <c r="B1782" i="4" s="1"/>
  <c r="C1788" i="1"/>
  <c r="D1788" i="1"/>
  <c r="F1788" i="1"/>
  <c r="G1788" i="1"/>
  <c r="E1783" i="3" s="1"/>
  <c r="D1782" i="4" s="1"/>
  <c r="B1789" i="1"/>
  <c r="A1784" i="3" s="1"/>
  <c r="B1784" i="3" s="1"/>
  <c r="C1784" i="3" s="1"/>
  <c r="B1783" i="4" s="1"/>
  <c r="C1789" i="1"/>
  <c r="D1789" i="1"/>
  <c r="F1789" i="1"/>
  <c r="G1789" i="1"/>
  <c r="E1784" i="3" s="1"/>
  <c r="D1783" i="4" s="1"/>
  <c r="B1790" i="1"/>
  <c r="A1785" i="3" s="1"/>
  <c r="B1785" i="3" s="1"/>
  <c r="C1785" i="3" s="1"/>
  <c r="B1784" i="4" s="1"/>
  <c r="C1790" i="1"/>
  <c r="D1790" i="1"/>
  <c r="F1790" i="1"/>
  <c r="G1790" i="1"/>
  <c r="E1785" i="3" s="1"/>
  <c r="D1784" i="4" s="1"/>
  <c r="B1791" i="1"/>
  <c r="A1786" i="3" s="1"/>
  <c r="B1786" i="3" s="1"/>
  <c r="C1786" i="3" s="1"/>
  <c r="B1785" i="4" s="1"/>
  <c r="C1791" i="1"/>
  <c r="D1791" i="1"/>
  <c r="F1791" i="1"/>
  <c r="G1791" i="1"/>
  <c r="E1786" i="3" s="1"/>
  <c r="D1785" i="4" s="1"/>
  <c r="B1792" i="1"/>
  <c r="A1787" i="3" s="1"/>
  <c r="B1787" i="3" s="1"/>
  <c r="C1787" i="3" s="1"/>
  <c r="B1786" i="4" s="1"/>
  <c r="C1792" i="1"/>
  <c r="D1792" i="1"/>
  <c r="F1792" i="1"/>
  <c r="G1792" i="1"/>
  <c r="E1787" i="3" s="1"/>
  <c r="D1786" i="4" s="1"/>
  <c r="B1793" i="1"/>
  <c r="A1788" i="3" s="1"/>
  <c r="B1788" i="3" s="1"/>
  <c r="C1788" i="3" s="1"/>
  <c r="B1787" i="4" s="1"/>
  <c r="C1793" i="1"/>
  <c r="D1793" i="1"/>
  <c r="F1793" i="1"/>
  <c r="G1793" i="1"/>
  <c r="E1788" i="3" s="1"/>
  <c r="D1787" i="4" s="1"/>
  <c r="B1794" i="1"/>
  <c r="A1789" i="3" s="1"/>
  <c r="B1789" i="3" s="1"/>
  <c r="C1789" i="3" s="1"/>
  <c r="B1788" i="4" s="1"/>
  <c r="C1794" i="1"/>
  <c r="D1794" i="1"/>
  <c r="F1794" i="1"/>
  <c r="G1794" i="1"/>
  <c r="E1789" i="3" s="1"/>
  <c r="D1788" i="4" s="1"/>
  <c r="B1795" i="1"/>
  <c r="A1790" i="3" s="1"/>
  <c r="B1790" i="3" s="1"/>
  <c r="C1790" i="3" s="1"/>
  <c r="B1789" i="4" s="1"/>
  <c r="C1795" i="1"/>
  <c r="D1795" i="1"/>
  <c r="F1795" i="1"/>
  <c r="G1795" i="1"/>
  <c r="E1790" i="3" s="1"/>
  <c r="D1789" i="4" s="1"/>
  <c r="B1796" i="1"/>
  <c r="A1791" i="3" s="1"/>
  <c r="B1791" i="3" s="1"/>
  <c r="C1791" i="3" s="1"/>
  <c r="B1790" i="4" s="1"/>
  <c r="C1796" i="1"/>
  <c r="D1796" i="1"/>
  <c r="F1796" i="1"/>
  <c r="G1796" i="1"/>
  <c r="E1791" i="3" s="1"/>
  <c r="D1790" i="4" s="1"/>
  <c r="B1797" i="1"/>
  <c r="A1792" i="3" s="1"/>
  <c r="B1792" i="3" s="1"/>
  <c r="C1792" i="3" s="1"/>
  <c r="B1791" i="4" s="1"/>
  <c r="C1797" i="1"/>
  <c r="D1797" i="1"/>
  <c r="F1797" i="1"/>
  <c r="G1797" i="1"/>
  <c r="E1792" i="3" s="1"/>
  <c r="D1791" i="4" s="1"/>
  <c r="B1798" i="1"/>
  <c r="A1793" i="3" s="1"/>
  <c r="B1793" i="3" s="1"/>
  <c r="C1793" i="3" s="1"/>
  <c r="B1792" i="4" s="1"/>
  <c r="C1798" i="1"/>
  <c r="D1798" i="1"/>
  <c r="F1798" i="1"/>
  <c r="G1798" i="1"/>
  <c r="E1793" i="3" s="1"/>
  <c r="D1792" i="4" s="1"/>
  <c r="B1799" i="1"/>
  <c r="A1794" i="3" s="1"/>
  <c r="B1794" i="3" s="1"/>
  <c r="C1794" i="3" s="1"/>
  <c r="B1793" i="4" s="1"/>
  <c r="C1799" i="1"/>
  <c r="D1799" i="1"/>
  <c r="F1799" i="1"/>
  <c r="G1799" i="1"/>
  <c r="E1794" i="3" s="1"/>
  <c r="D1793" i="4" s="1"/>
  <c r="B1800" i="1"/>
  <c r="A1795" i="3" s="1"/>
  <c r="B1795" i="3" s="1"/>
  <c r="C1795" i="3" s="1"/>
  <c r="B1794" i="4" s="1"/>
  <c r="C1800" i="1"/>
  <c r="D1800" i="1"/>
  <c r="F1800" i="1"/>
  <c r="G1800" i="1"/>
  <c r="E1795" i="3" s="1"/>
  <c r="D1794" i="4" s="1"/>
  <c r="B1801" i="1"/>
  <c r="A1796" i="3" s="1"/>
  <c r="B1796" i="3" s="1"/>
  <c r="C1796" i="3" s="1"/>
  <c r="B1795" i="4" s="1"/>
  <c r="C1801" i="1"/>
  <c r="D1801" i="1"/>
  <c r="F1801" i="1"/>
  <c r="G1801" i="1"/>
  <c r="E1796" i="3" s="1"/>
  <c r="D1795" i="4" s="1"/>
  <c r="B1802" i="1"/>
  <c r="A1797" i="3" s="1"/>
  <c r="B1797" i="3" s="1"/>
  <c r="C1797" i="3" s="1"/>
  <c r="B1796" i="4" s="1"/>
  <c r="C1802" i="1"/>
  <c r="D1802" i="1"/>
  <c r="F1802" i="1"/>
  <c r="G1802" i="1"/>
  <c r="E1797" i="3" s="1"/>
  <c r="D1796" i="4" s="1"/>
  <c r="B1803" i="1"/>
  <c r="A1798" i="3" s="1"/>
  <c r="B1798" i="3" s="1"/>
  <c r="C1798" i="3" s="1"/>
  <c r="B1797" i="4" s="1"/>
  <c r="C1803" i="1"/>
  <c r="D1803" i="1"/>
  <c r="F1803" i="1"/>
  <c r="G1803" i="1"/>
  <c r="E1798" i="3" s="1"/>
  <c r="D1797" i="4" s="1"/>
  <c r="B1804" i="1"/>
  <c r="A1799" i="3" s="1"/>
  <c r="B1799" i="3" s="1"/>
  <c r="C1799" i="3" s="1"/>
  <c r="B1798" i="4" s="1"/>
  <c r="C1804" i="1"/>
  <c r="D1804" i="1"/>
  <c r="F1804" i="1"/>
  <c r="G1804" i="1"/>
  <c r="E1799" i="3" s="1"/>
  <c r="D1798" i="4" s="1"/>
  <c r="B1805" i="1"/>
  <c r="A1800" i="3" s="1"/>
  <c r="B1800" i="3" s="1"/>
  <c r="C1800" i="3" s="1"/>
  <c r="B1799" i="4" s="1"/>
  <c r="C1805" i="1"/>
  <c r="D1805" i="1"/>
  <c r="F1805" i="1"/>
  <c r="G1805" i="1"/>
  <c r="E1800" i="3" s="1"/>
  <c r="D1799" i="4" s="1"/>
  <c r="B1806" i="1"/>
  <c r="A1801" i="3" s="1"/>
  <c r="B1801" i="3" s="1"/>
  <c r="C1801" i="3" s="1"/>
  <c r="B1800" i="4" s="1"/>
  <c r="C1806" i="1"/>
  <c r="D1806" i="1"/>
  <c r="F1806" i="1"/>
  <c r="G1806" i="1"/>
  <c r="E1801" i="3" s="1"/>
  <c r="D1800" i="4" s="1"/>
  <c r="B1807" i="1"/>
  <c r="A1802" i="3" s="1"/>
  <c r="B1802" i="3" s="1"/>
  <c r="C1802" i="3" s="1"/>
  <c r="B1801" i="4" s="1"/>
  <c r="C1807" i="1"/>
  <c r="D1807" i="1"/>
  <c r="F1807" i="1"/>
  <c r="G1807" i="1"/>
  <c r="E1802" i="3" s="1"/>
  <c r="D1801" i="4" s="1"/>
  <c r="B1808" i="1"/>
  <c r="A1803" i="3" s="1"/>
  <c r="B1803" i="3" s="1"/>
  <c r="C1803" i="3" s="1"/>
  <c r="B1802" i="4" s="1"/>
  <c r="C1808" i="1"/>
  <c r="D1808" i="1"/>
  <c r="F1808" i="1"/>
  <c r="G1808" i="1"/>
  <c r="E1803" i="3" s="1"/>
  <c r="D1802" i="4" s="1"/>
  <c r="B1809" i="1"/>
  <c r="A1804" i="3" s="1"/>
  <c r="B1804" i="3" s="1"/>
  <c r="C1804" i="3" s="1"/>
  <c r="B1803" i="4" s="1"/>
  <c r="C1809" i="1"/>
  <c r="D1809" i="1"/>
  <c r="F1809" i="1"/>
  <c r="G1809" i="1"/>
  <c r="E1804" i="3" s="1"/>
  <c r="D1803" i="4" s="1"/>
  <c r="B1810" i="1"/>
  <c r="A1805" i="3" s="1"/>
  <c r="B1805" i="3" s="1"/>
  <c r="C1805" i="3" s="1"/>
  <c r="B1804" i="4" s="1"/>
  <c r="C1810" i="1"/>
  <c r="D1810" i="1"/>
  <c r="F1810" i="1"/>
  <c r="G1810" i="1"/>
  <c r="E1805" i="3" s="1"/>
  <c r="D1804" i="4" s="1"/>
  <c r="B1811" i="1"/>
  <c r="A1806" i="3" s="1"/>
  <c r="B1806" i="3" s="1"/>
  <c r="C1806" i="3" s="1"/>
  <c r="B1805" i="4" s="1"/>
  <c r="C1811" i="1"/>
  <c r="D1811" i="1"/>
  <c r="F1811" i="1"/>
  <c r="G1811" i="1"/>
  <c r="E1806" i="3" s="1"/>
  <c r="D1805" i="4" s="1"/>
  <c r="B1812" i="1"/>
  <c r="A1807" i="3" s="1"/>
  <c r="B1807" i="3" s="1"/>
  <c r="C1807" i="3" s="1"/>
  <c r="B1806" i="4" s="1"/>
  <c r="C1812" i="1"/>
  <c r="D1812" i="1"/>
  <c r="F1812" i="1"/>
  <c r="G1812" i="1"/>
  <c r="E1807" i="3" s="1"/>
  <c r="D1806" i="4" s="1"/>
  <c r="B1813" i="1"/>
  <c r="A1808" i="3" s="1"/>
  <c r="B1808" i="3" s="1"/>
  <c r="C1808" i="3" s="1"/>
  <c r="B1807" i="4" s="1"/>
  <c r="C1813" i="1"/>
  <c r="D1813" i="1"/>
  <c r="F1813" i="1"/>
  <c r="G1813" i="1"/>
  <c r="E1808" i="3" s="1"/>
  <c r="D1807" i="4" s="1"/>
  <c r="B1814" i="1"/>
  <c r="A1809" i="3" s="1"/>
  <c r="B1809" i="3" s="1"/>
  <c r="C1809" i="3" s="1"/>
  <c r="B1808" i="4" s="1"/>
  <c r="C1814" i="1"/>
  <c r="D1814" i="1"/>
  <c r="F1814" i="1"/>
  <c r="G1814" i="1"/>
  <c r="E1809" i="3" s="1"/>
  <c r="D1808" i="4" s="1"/>
  <c r="B1815" i="1"/>
  <c r="A1810" i="3" s="1"/>
  <c r="B1810" i="3" s="1"/>
  <c r="C1810" i="3" s="1"/>
  <c r="B1809" i="4" s="1"/>
  <c r="C1815" i="1"/>
  <c r="D1815" i="1"/>
  <c r="F1815" i="1"/>
  <c r="G1815" i="1"/>
  <c r="E1810" i="3" s="1"/>
  <c r="D1809" i="4" s="1"/>
  <c r="B1816" i="1"/>
  <c r="A1811" i="3" s="1"/>
  <c r="B1811" i="3" s="1"/>
  <c r="C1811" i="3" s="1"/>
  <c r="B1810" i="4" s="1"/>
  <c r="C1816" i="1"/>
  <c r="D1816" i="1"/>
  <c r="F1816" i="1"/>
  <c r="G1816" i="1"/>
  <c r="E1811" i="3" s="1"/>
  <c r="D1810" i="4" s="1"/>
  <c r="B1817" i="1"/>
  <c r="A1812" i="3" s="1"/>
  <c r="B1812" i="3" s="1"/>
  <c r="C1812" i="3" s="1"/>
  <c r="B1811" i="4" s="1"/>
  <c r="C1817" i="1"/>
  <c r="D1817" i="1"/>
  <c r="F1817" i="1"/>
  <c r="G1817" i="1"/>
  <c r="E1812" i="3" s="1"/>
  <c r="D1811" i="4" s="1"/>
  <c r="B1818" i="1"/>
  <c r="A1813" i="3" s="1"/>
  <c r="B1813" i="3" s="1"/>
  <c r="C1813" i="3" s="1"/>
  <c r="B1812" i="4" s="1"/>
  <c r="C1818" i="1"/>
  <c r="D1818" i="1"/>
  <c r="F1818" i="1"/>
  <c r="G1818" i="1"/>
  <c r="E1813" i="3" s="1"/>
  <c r="D1812" i="4" s="1"/>
  <c r="B1819" i="1"/>
  <c r="A1814" i="3" s="1"/>
  <c r="B1814" i="3" s="1"/>
  <c r="C1814" i="3" s="1"/>
  <c r="B1813" i="4" s="1"/>
  <c r="C1819" i="1"/>
  <c r="D1819" i="1"/>
  <c r="F1819" i="1"/>
  <c r="G1819" i="1"/>
  <c r="E1814" i="3" s="1"/>
  <c r="D1813" i="4" s="1"/>
  <c r="B1820" i="1"/>
  <c r="A1815" i="3" s="1"/>
  <c r="B1815" i="3" s="1"/>
  <c r="C1815" i="3" s="1"/>
  <c r="B1814" i="4" s="1"/>
  <c r="C1820" i="1"/>
  <c r="D1820" i="1"/>
  <c r="F1820" i="1"/>
  <c r="G1820" i="1"/>
  <c r="E1815" i="3" s="1"/>
  <c r="D1814" i="4" s="1"/>
  <c r="B1821" i="1"/>
  <c r="A1816" i="3" s="1"/>
  <c r="B1816" i="3" s="1"/>
  <c r="C1816" i="3" s="1"/>
  <c r="B1815" i="4" s="1"/>
  <c r="C1821" i="1"/>
  <c r="D1821" i="1"/>
  <c r="F1821" i="1"/>
  <c r="G1821" i="1"/>
  <c r="E1816" i="3" s="1"/>
  <c r="D1815" i="4" s="1"/>
  <c r="B1822" i="1"/>
  <c r="A1817" i="3" s="1"/>
  <c r="B1817" i="3" s="1"/>
  <c r="C1817" i="3" s="1"/>
  <c r="B1816" i="4" s="1"/>
  <c r="C1822" i="1"/>
  <c r="D1822" i="1"/>
  <c r="F1822" i="1"/>
  <c r="G1822" i="1"/>
  <c r="E1817" i="3" s="1"/>
  <c r="D1816" i="4" s="1"/>
  <c r="B1823" i="1"/>
  <c r="A1818" i="3" s="1"/>
  <c r="B1818" i="3" s="1"/>
  <c r="C1818" i="3" s="1"/>
  <c r="B1817" i="4" s="1"/>
  <c r="C1823" i="1"/>
  <c r="D1823" i="1"/>
  <c r="F1823" i="1"/>
  <c r="G1823" i="1"/>
  <c r="E1818" i="3" s="1"/>
  <c r="D1817" i="4" s="1"/>
  <c r="B1824" i="1"/>
  <c r="A1819" i="3" s="1"/>
  <c r="B1819" i="3" s="1"/>
  <c r="C1819" i="3" s="1"/>
  <c r="B1818" i="4" s="1"/>
  <c r="C1824" i="1"/>
  <c r="D1824" i="1"/>
  <c r="F1824" i="1"/>
  <c r="G1824" i="1"/>
  <c r="E1819" i="3" s="1"/>
  <c r="D1818" i="4" s="1"/>
  <c r="B1825" i="1"/>
  <c r="A1820" i="3" s="1"/>
  <c r="B1820" i="3" s="1"/>
  <c r="C1820" i="3" s="1"/>
  <c r="B1819" i="4" s="1"/>
  <c r="C1825" i="1"/>
  <c r="D1825" i="1"/>
  <c r="F1825" i="1"/>
  <c r="G1825" i="1"/>
  <c r="E1820" i="3" s="1"/>
  <c r="D1819" i="4" s="1"/>
  <c r="B1826" i="1"/>
  <c r="A1821" i="3" s="1"/>
  <c r="B1821" i="3" s="1"/>
  <c r="C1821" i="3" s="1"/>
  <c r="B1820" i="4" s="1"/>
  <c r="C1826" i="1"/>
  <c r="D1826" i="1"/>
  <c r="F1826" i="1"/>
  <c r="G1826" i="1"/>
  <c r="E1821" i="3" s="1"/>
  <c r="D1820" i="4" s="1"/>
  <c r="B1827" i="1"/>
  <c r="A1822" i="3" s="1"/>
  <c r="B1822" i="3" s="1"/>
  <c r="C1822" i="3" s="1"/>
  <c r="B1821" i="4" s="1"/>
  <c r="C1827" i="1"/>
  <c r="D1827" i="1"/>
  <c r="F1827" i="1"/>
  <c r="G1827" i="1"/>
  <c r="E1822" i="3" s="1"/>
  <c r="D1821" i="4" s="1"/>
  <c r="B1828" i="1"/>
  <c r="A1823" i="3" s="1"/>
  <c r="B1823" i="3" s="1"/>
  <c r="C1823" i="3" s="1"/>
  <c r="B1822" i="4" s="1"/>
  <c r="C1828" i="1"/>
  <c r="D1828" i="1"/>
  <c r="F1828" i="1"/>
  <c r="G1828" i="1"/>
  <c r="E1823" i="3" s="1"/>
  <c r="D1822" i="4" s="1"/>
  <c r="B1829" i="1"/>
  <c r="A1824" i="3" s="1"/>
  <c r="B1824" i="3" s="1"/>
  <c r="C1824" i="3" s="1"/>
  <c r="B1823" i="4" s="1"/>
  <c r="C1829" i="1"/>
  <c r="D1829" i="1"/>
  <c r="F1829" i="1"/>
  <c r="G1829" i="1"/>
  <c r="E1824" i="3" s="1"/>
  <c r="D1823" i="4" s="1"/>
  <c r="B1830" i="1"/>
  <c r="A1825" i="3" s="1"/>
  <c r="B1825" i="3" s="1"/>
  <c r="C1825" i="3" s="1"/>
  <c r="B1824" i="4" s="1"/>
  <c r="C1830" i="1"/>
  <c r="D1830" i="1"/>
  <c r="F1830" i="1"/>
  <c r="G1830" i="1"/>
  <c r="E1825" i="3" s="1"/>
  <c r="D1824" i="4" s="1"/>
  <c r="B1831" i="1"/>
  <c r="A1826" i="3" s="1"/>
  <c r="B1826" i="3" s="1"/>
  <c r="C1826" i="3" s="1"/>
  <c r="B1825" i="4" s="1"/>
  <c r="C1831" i="1"/>
  <c r="D1831" i="1"/>
  <c r="F1831" i="1"/>
  <c r="G1831" i="1"/>
  <c r="E1826" i="3" s="1"/>
  <c r="D1825" i="4" s="1"/>
  <c r="B1832" i="1"/>
  <c r="A1827" i="3" s="1"/>
  <c r="B1827" i="3" s="1"/>
  <c r="C1827" i="3" s="1"/>
  <c r="B1826" i="4" s="1"/>
  <c r="C1832" i="1"/>
  <c r="D1832" i="1"/>
  <c r="F1832" i="1"/>
  <c r="G1832" i="1"/>
  <c r="E1827" i="3" s="1"/>
  <c r="D1826" i="4" s="1"/>
  <c r="B1833" i="1"/>
  <c r="A1828" i="3" s="1"/>
  <c r="B1828" i="3" s="1"/>
  <c r="C1828" i="3" s="1"/>
  <c r="B1827" i="4" s="1"/>
  <c r="C1833" i="1"/>
  <c r="D1833" i="1"/>
  <c r="F1833" i="1"/>
  <c r="G1833" i="1"/>
  <c r="E1828" i="3" s="1"/>
  <c r="D1827" i="4" s="1"/>
  <c r="B1834" i="1"/>
  <c r="A1829" i="3" s="1"/>
  <c r="B1829" i="3" s="1"/>
  <c r="C1829" i="3" s="1"/>
  <c r="B1828" i="4" s="1"/>
  <c r="C1834" i="1"/>
  <c r="D1834" i="1"/>
  <c r="F1834" i="1"/>
  <c r="G1834" i="1"/>
  <c r="E1829" i="3" s="1"/>
  <c r="D1828" i="4" s="1"/>
  <c r="B1835" i="1"/>
  <c r="A1830" i="3" s="1"/>
  <c r="B1830" i="3" s="1"/>
  <c r="C1830" i="3" s="1"/>
  <c r="B1829" i="4" s="1"/>
  <c r="C1835" i="1"/>
  <c r="D1835" i="1"/>
  <c r="F1835" i="1"/>
  <c r="G1835" i="1"/>
  <c r="E1830" i="3" s="1"/>
  <c r="D1829" i="4" s="1"/>
  <c r="B1836" i="1"/>
  <c r="A1831" i="3" s="1"/>
  <c r="B1831" i="3" s="1"/>
  <c r="C1831" i="3" s="1"/>
  <c r="B1830" i="4" s="1"/>
  <c r="C1836" i="1"/>
  <c r="D1836" i="1"/>
  <c r="F1836" i="1"/>
  <c r="G1836" i="1"/>
  <c r="E1831" i="3" s="1"/>
  <c r="D1830" i="4" s="1"/>
  <c r="B1837" i="1"/>
  <c r="A1832" i="3" s="1"/>
  <c r="B1832" i="3" s="1"/>
  <c r="C1832" i="3" s="1"/>
  <c r="B1831" i="4" s="1"/>
  <c r="C1837" i="1"/>
  <c r="D1837" i="1"/>
  <c r="F1837" i="1"/>
  <c r="G1837" i="1"/>
  <c r="E1832" i="3" s="1"/>
  <c r="D1831" i="4" s="1"/>
  <c r="B1838" i="1"/>
  <c r="A1833" i="3" s="1"/>
  <c r="B1833" i="3" s="1"/>
  <c r="C1833" i="3" s="1"/>
  <c r="B1832" i="4" s="1"/>
  <c r="C1838" i="1"/>
  <c r="D1838" i="1"/>
  <c r="F1838" i="1"/>
  <c r="G1838" i="1"/>
  <c r="E1833" i="3" s="1"/>
  <c r="D1832" i="4" s="1"/>
  <c r="B1839" i="1"/>
  <c r="A1834" i="3" s="1"/>
  <c r="B1834" i="3" s="1"/>
  <c r="C1834" i="3" s="1"/>
  <c r="B1833" i="4" s="1"/>
  <c r="C1839" i="1"/>
  <c r="D1839" i="1"/>
  <c r="F1839" i="1"/>
  <c r="G1839" i="1"/>
  <c r="E1834" i="3" s="1"/>
  <c r="D1833" i="4" s="1"/>
  <c r="B1840" i="1"/>
  <c r="A1835" i="3" s="1"/>
  <c r="B1835" i="3" s="1"/>
  <c r="C1835" i="3" s="1"/>
  <c r="B1834" i="4" s="1"/>
  <c r="C1840" i="1"/>
  <c r="D1840" i="1"/>
  <c r="F1840" i="1"/>
  <c r="G1840" i="1"/>
  <c r="E1835" i="3" s="1"/>
  <c r="D1834" i="4" s="1"/>
  <c r="B1841" i="1"/>
  <c r="A1836" i="3" s="1"/>
  <c r="B1836" i="3" s="1"/>
  <c r="C1836" i="3" s="1"/>
  <c r="B1835" i="4" s="1"/>
  <c r="C1841" i="1"/>
  <c r="D1841" i="1"/>
  <c r="F1841" i="1"/>
  <c r="G1841" i="1"/>
  <c r="E1836" i="3" s="1"/>
  <c r="D1835" i="4" s="1"/>
  <c r="B1842" i="1"/>
  <c r="A1837" i="3" s="1"/>
  <c r="B1837" i="3" s="1"/>
  <c r="C1837" i="3" s="1"/>
  <c r="B1836" i="4" s="1"/>
  <c r="C1842" i="1"/>
  <c r="D1842" i="1"/>
  <c r="F1842" i="1"/>
  <c r="G1842" i="1"/>
  <c r="E1837" i="3" s="1"/>
  <c r="D1836" i="4" s="1"/>
  <c r="B1843" i="1"/>
  <c r="A1838" i="3" s="1"/>
  <c r="B1838" i="3" s="1"/>
  <c r="C1838" i="3" s="1"/>
  <c r="B1837" i="4" s="1"/>
  <c r="C1843" i="1"/>
  <c r="D1843" i="1"/>
  <c r="F1843" i="1"/>
  <c r="G1843" i="1"/>
  <c r="E1838" i="3" s="1"/>
  <c r="D1837" i="4" s="1"/>
  <c r="B1844" i="1"/>
  <c r="A1839" i="3" s="1"/>
  <c r="B1839" i="3" s="1"/>
  <c r="C1839" i="3" s="1"/>
  <c r="B1838" i="4" s="1"/>
  <c r="C1844" i="1"/>
  <c r="D1844" i="1"/>
  <c r="F1844" i="1"/>
  <c r="G1844" i="1"/>
  <c r="E1839" i="3" s="1"/>
  <c r="D1838" i="4" s="1"/>
  <c r="B1845" i="1"/>
  <c r="A1840" i="3" s="1"/>
  <c r="B1840" i="3" s="1"/>
  <c r="C1840" i="3" s="1"/>
  <c r="B1839" i="4" s="1"/>
  <c r="C1845" i="1"/>
  <c r="D1845" i="1"/>
  <c r="F1845" i="1"/>
  <c r="G1845" i="1"/>
  <c r="E1840" i="3" s="1"/>
  <c r="D1839" i="4" s="1"/>
  <c r="B1846" i="1"/>
  <c r="A1841" i="3" s="1"/>
  <c r="B1841" i="3" s="1"/>
  <c r="C1841" i="3" s="1"/>
  <c r="B1840" i="4" s="1"/>
  <c r="C1846" i="1"/>
  <c r="D1846" i="1"/>
  <c r="F1846" i="1"/>
  <c r="G1846" i="1"/>
  <c r="E1841" i="3" s="1"/>
  <c r="D1840" i="4" s="1"/>
  <c r="B1847" i="1"/>
  <c r="A1842" i="3" s="1"/>
  <c r="B1842" i="3" s="1"/>
  <c r="C1842" i="3" s="1"/>
  <c r="B1841" i="4" s="1"/>
  <c r="C1847" i="1"/>
  <c r="D1847" i="1"/>
  <c r="F1847" i="1"/>
  <c r="G1847" i="1"/>
  <c r="E1842" i="3" s="1"/>
  <c r="D1841" i="4" s="1"/>
  <c r="B1848" i="1"/>
  <c r="A1843" i="3" s="1"/>
  <c r="B1843" i="3" s="1"/>
  <c r="C1843" i="3" s="1"/>
  <c r="B1842" i="4" s="1"/>
  <c r="C1848" i="1"/>
  <c r="D1848" i="1"/>
  <c r="F1848" i="1"/>
  <c r="G1848" i="1"/>
  <c r="E1843" i="3" s="1"/>
  <c r="D1842" i="4" s="1"/>
  <c r="B1849" i="1"/>
  <c r="A1844" i="3" s="1"/>
  <c r="B1844" i="3" s="1"/>
  <c r="C1844" i="3" s="1"/>
  <c r="B1843" i="4" s="1"/>
  <c r="C1849" i="1"/>
  <c r="D1849" i="1"/>
  <c r="F1849" i="1"/>
  <c r="G1849" i="1"/>
  <c r="E1844" i="3" s="1"/>
  <c r="D1843" i="4" s="1"/>
  <c r="B1850" i="1"/>
  <c r="A1845" i="3" s="1"/>
  <c r="B1845" i="3" s="1"/>
  <c r="C1845" i="3" s="1"/>
  <c r="B1844" i="4" s="1"/>
  <c r="C1850" i="1"/>
  <c r="D1850" i="1"/>
  <c r="F1850" i="1"/>
  <c r="G1850" i="1"/>
  <c r="E1845" i="3" s="1"/>
  <c r="D1844" i="4" s="1"/>
  <c r="B1851" i="1"/>
  <c r="A1846" i="3" s="1"/>
  <c r="B1846" i="3" s="1"/>
  <c r="C1846" i="3" s="1"/>
  <c r="B1845" i="4" s="1"/>
  <c r="C1851" i="1"/>
  <c r="D1851" i="1"/>
  <c r="F1851" i="1"/>
  <c r="G1851" i="1"/>
  <c r="E1846" i="3" s="1"/>
  <c r="D1845" i="4" s="1"/>
  <c r="B1852" i="1"/>
  <c r="A1847" i="3" s="1"/>
  <c r="B1847" i="3" s="1"/>
  <c r="C1847" i="3" s="1"/>
  <c r="B1846" i="4" s="1"/>
  <c r="C1852" i="1"/>
  <c r="D1852" i="1"/>
  <c r="F1852" i="1"/>
  <c r="G1852" i="1"/>
  <c r="E1847" i="3" s="1"/>
  <c r="D1846" i="4" s="1"/>
  <c r="B1853" i="1"/>
  <c r="A1848" i="3" s="1"/>
  <c r="B1848" i="3" s="1"/>
  <c r="C1848" i="3" s="1"/>
  <c r="B1847" i="4" s="1"/>
  <c r="C1853" i="1"/>
  <c r="D1853" i="1"/>
  <c r="F1853" i="1"/>
  <c r="G1853" i="1"/>
  <c r="E1848" i="3" s="1"/>
  <c r="D1847" i="4" s="1"/>
  <c r="B1854" i="1"/>
  <c r="A1849" i="3" s="1"/>
  <c r="B1849" i="3" s="1"/>
  <c r="C1849" i="3" s="1"/>
  <c r="B1848" i="4" s="1"/>
  <c r="C1854" i="1"/>
  <c r="D1854" i="1"/>
  <c r="F1854" i="1"/>
  <c r="G1854" i="1"/>
  <c r="E1849" i="3" s="1"/>
  <c r="D1848" i="4" s="1"/>
  <c r="B1855" i="1"/>
  <c r="A1850" i="3" s="1"/>
  <c r="B1850" i="3" s="1"/>
  <c r="C1850" i="3" s="1"/>
  <c r="B1849" i="4" s="1"/>
  <c r="C1855" i="1"/>
  <c r="D1855" i="1"/>
  <c r="F1855" i="1"/>
  <c r="G1855" i="1"/>
  <c r="E1850" i="3" s="1"/>
  <c r="D1849" i="4" s="1"/>
  <c r="B1856" i="1"/>
  <c r="A1851" i="3" s="1"/>
  <c r="B1851" i="3" s="1"/>
  <c r="C1851" i="3" s="1"/>
  <c r="B1850" i="4" s="1"/>
  <c r="C1856" i="1"/>
  <c r="D1856" i="1"/>
  <c r="F1856" i="1"/>
  <c r="G1856" i="1"/>
  <c r="E1851" i="3" s="1"/>
  <c r="D1850" i="4" s="1"/>
  <c r="B1857" i="1"/>
  <c r="A1852" i="3" s="1"/>
  <c r="B1852" i="3" s="1"/>
  <c r="C1852" i="3" s="1"/>
  <c r="B1851" i="4" s="1"/>
  <c r="C1857" i="1"/>
  <c r="D1857" i="1"/>
  <c r="F1857" i="1"/>
  <c r="G1857" i="1"/>
  <c r="E1852" i="3" s="1"/>
  <c r="D1851" i="4" s="1"/>
  <c r="B1858" i="1"/>
  <c r="A1853" i="3" s="1"/>
  <c r="B1853" i="3" s="1"/>
  <c r="C1853" i="3" s="1"/>
  <c r="B1852" i="4" s="1"/>
  <c r="C1858" i="1"/>
  <c r="D1858" i="1"/>
  <c r="F1858" i="1"/>
  <c r="G1858" i="1"/>
  <c r="E1853" i="3" s="1"/>
  <c r="D1852" i="4" s="1"/>
  <c r="B1859" i="1"/>
  <c r="A1854" i="3" s="1"/>
  <c r="B1854" i="3" s="1"/>
  <c r="C1854" i="3" s="1"/>
  <c r="B1853" i="4" s="1"/>
  <c r="C1859" i="1"/>
  <c r="D1859" i="1"/>
  <c r="F1859" i="1"/>
  <c r="G1859" i="1"/>
  <c r="E1854" i="3" s="1"/>
  <c r="D1853" i="4" s="1"/>
  <c r="B1860" i="1"/>
  <c r="A1855" i="3" s="1"/>
  <c r="B1855" i="3" s="1"/>
  <c r="C1855" i="3" s="1"/>
  <c r="B1854" i="4" s="1"/>
  <c r="C1860" i="1"/>
  <c r="D1860" i="1"/>
  <c r="F1860" i="1"/>
  <c r="G1860" i="1"/>
  <c r="E1855" i="3" s="1"/>
  <c r="D1854" i="4" s="1"/>
  <c r="B1861" i="1"/>
  <c r="A1856" i="3" s="1"/>
  <c r="B1856" i="3" s="1"/>
  <c r="C1856" i="3" s="1"/>
  <c r="B1855" i="4" s="1"/>
  <c r="C1861" i="1"/>
  <c r="D1861" i="1"/>
  <c r="F1861" i="1"/>
  <c r="G1861" i="1"/>
  <c r="E1856" i="3" s="1"/>
  <c r="D1855" i="4" s="1"/>
  <c r="B1862" i="1"/>
  <c r="A1857" i="3" s="1"/>
  <c r="B1857" i="3" s="1"/>
  <c r="C1857" i="3" s="1"/>
  <c r="B1856" i="4" s="1"/>
  <c r="C1862" i="1"/>
  <c r="D1862" i="1"/>
  <c r="F1862" i="1"/>
  <c r="G1862" i="1"/>
  <c r="E1857" i="3" s="1"/>
  <c r="D1856" i="4" s="1"/>
  <c r="B1863" i="1"/>
  <c r="A1858" i="3" s="1"/>
  <c r="B1858" i="3" s="1"/>
  <c r="C1858" i="3" s="1"/>
  <c r="B1857" i="4" s="1"/>
  <c r="C1863" i="1"/>
  <c r="D1863" i="1"/>
  <c r="F1863" i="1"/>
  <c r="G1863" i="1"/>
  <c r="E1858" i="3" s="1"/>
  <c r="D1857" i="4" s="1"/>
  <c r="B1864" i="1"/>
  <c r="A1859" i="3" s="1"/>
  <c r="B1859" i="3" s="1"/>
  <c r="C1859" i="3" s="1"/>
  <c r="B1858" i="4" s="1"/>
  <c r="C1864" i="1"/>
  <c r="D1864" i="1"/>
  <c r="F1864" i="1"/>
  <c r="G1864" i="1"/>
  <c r="E1859" i="3" s="1"/>
  <c r="D1858" i="4" s="1"/>
  <c r="B1865" i="1"/>
  <c r="A1860" i="3" s="1"/>
  <c r="B1860" i="3" s="1"/>
  <c r="C1860" i="3" s="1"/>
  <c r="B1859" i="4" s="1"/>
  <c r="C1865" i="1"/>
  <c r="D1865" i="1"/>
  <c r="F1865" i="1"/>
  <c r="G1865" i="1"/>
  <c r="E1860" i="3" s="1"/>
  <c r="D1859" i="4" s="1"/>
  <c r="B1866" i="1"/>
  <c r="A1861" i="3" s="1"/>
  <c r="B1861" i="3" s="1"/>
  <c r="C1861" i="3" s="1"/>
  <c r="B1860" i="4" s="1"/>
  <c r="C1866" i="1"/>
  <c r="D1866" i="1"/>
  <c r="F1866" i="1"/>
  <c r="G1866" i="1"/>
  <c r="E1861" i="3" s="1"/>
  <c r="D1860" i="4" s="1"/>
  <c r="B1867" i="1"/>
  <c r="A1862" i="3" s="1"/>
  <c r="B1862" i="3" s="1"/>
  <c r="C1862" i="3" s="1"/>
  <c r="B1861" i="4" s="1"/>
  <c r="C1867" i="1"/>
  <c r="D1867" i="1"/>
  <c r="F1867" i="1"/>
  <c r="G1867" i="1"/>
  <c r="E1862" i="3" s="1"/>
  <c r="D1861" i="4" s="1"/>
  <c r="B1868" i="1"/>
  <c r="A1863" i="3" s="1"/>
  <c r="B1863" i="3" s="1"/>
  <c r="C1863" i="3" s="1"/>
  <c r="B1862" i="4" s="1"/>
  <c r="C1868" i="1"/>
  <c r="D1868" i="1"/>
  <c r="F1868" i="1"/>
  <c r="G1868" i="1"/>
  <c r="E1863" i="3" s="1"/>
  <c r="D1862" i="4" s="1"/>
  <c r="B1869" i="1"/>
  <c r="A1864" i="3" s="1"/>
  <c r="B1864" i="3" s="1"/>
  <c r="C1864" i="3" s="1"/>
  <c r="B1863" i="4" s="1"/>
  <c r="C1869" i="1"/>
  <c r="D1869" i="1"/>
  <c r="F1869" i="1"/>
  <c r="G1869" i="1"/>
  <c r="E1864" i="3" s="1"/>
  <c r="D1863" i="4" s="1"/>
  <c r="B1870" i="1"/>
  <c r="A1865" i="3" s="1"/>
  <c r="B1865" i="3" s="1"/>
  <c r="C1865" i="3" s="1"/>
  <c r="B1864" i="4" s="1"/>
  <c r="C1870" i="1"/>
  <c r="D1870" i="1"/>
  <c r="F1870" i="1"/>
  <c r="G1870" i="1"/>
  <c r="E1865" i="3" s="1"/>
  <c r="D1864" i="4" s="1"/>
  <c r="B1871" i="1"/>
  <c r="A1866" i="3" s="1"/>
  <c r="B1866" i="3" s="1"/>
  <c r="C1866" i="3" s="1"/>
  <c r="B1865" i="4" s="1"/>
  <c r="C1871" i="1"/>
  <c r="D1871" i="1"/>
  <c r="F1871" i="1"/>
  <c r="G1871" i="1"/>
  <c r="E1866" i="3" s="1"/>
  <c r="D1865" i="4" s="1"/>
  <c r="B1872" i="1"/>
  <c r="A1867" i="3" s="1"/>
  <c r="B1867" i="3" s="1"/>
  <c r="C1867" i="3" s="1"/>
  <c r="B1866" i="4" s="1"/>
  <c r="C1872" i="1"/>
  <c r="D1872" i="1"/>
  <c r="F1872" i="1"/>
  <c r="G1872" i="1"/>
  <c r="E1867" i="3" s="1"/>
  <c r="D1866" i="4" s="1"/>
  <c r="B1873" i="1"/>
  <c r="A1868" i="3" s="1"/>
  <c r="B1868" i="3" s="1"/>
  <c r="C1868" i="3" s="1"/>
  <c r="B1867" i="4" s="1"/>
  <c r="C1873" i="1"/>
  <c r="D1873" i="1"/>
  <c r="F1873" i="1"/>
  <c r="G1873" i="1"/>
  <c r="E1868" i="3" s="1"/>
  <c r="D1867" i="4" s="1"/>
  <c r="B1874" i="1"/>
  <c r="A1869" i="3" s="1"/>
  <c r="B1869" i="3" s="1"/>
  <c r="C1869" i="3" s="1"/>
  <c r="B1868" i="4" s="1"/>
  <c r="C1874" i="1"/>
  <c r="D1874" i="1"/>
  <c r="F1874" i="1"/>
  <c r="G1874" i="1"/>
  <c r="E1869" i="3" s="1"/>
  <c r="D1868" i="4" s="1"/>
  <c r="B1875" i="1"/>
  <c r="A1870" i="3" s="1"/>
  <c r="B1870" i="3" s="1"/>
  <c r="C1870" i="3" s="1"/>
  <c r="B1869" i="4" s="1"/>
  <c r="C1875" i="1"/>
  <c r="D1875" i="1"/>
  <c r="F1875" i="1"/>
  <c r="G1875" i="1"/>
  <c r="E1870" i="3" s="1"/>
  <c r="D1869" i="4" s="1"/>
  <c r="B1876" i="1"/>
  <c r="A1871" i="3" s="1"/>
  <c r="B1871" i="3" s="1"/>
  <c r="C1871" i="3" s="1"/>
  <c r="B1870" i="4" s="1"/>
  <c r="C1876" i="1"/>
  <c r="D1876" i="1"/>
  <c r="F1876" i="1"/>
  <c r="G1876" i="1"/>
  <c r="E1871" i="3" s="1"/>
  <c r="D1870" i="4" s="1"/>
  <c r="B1877" i="1"/>
  <c r="A1872" i="3" s="1"/>
  <c r="B1872" i="3" s="1"/>
  <c r="C1872" i="3" s="1"/>
  <c r="B1871" i="4" s="1"/>
  <c r="C1877" i="1"/>
  <c r="D1877" i="1"/>
  <c r="F1877" i="1"/>
  <c r="G1877" i="1"/>
  <c r="E1872" i="3" s="1"/>
  <c r="D1871" i="4" s="1"/>
  <c r="B1878" i="1"/>
  <c r="A1873" i="3" s="1"/>
  <c r="B1873" i="3" s="1"/>
  <c r="C1873" i="3" s="1"/>
  <c r="B1872" i="4" s="1"/>
  <c r="C1878" i="1"/>
  <c r="D1878" i="1"/>
  <c r="F1878" i="1"/>
  <c r="G1878" i="1"/>
  <c r="E1873" i="3" s="1"/>
  <c r="D1872" i="4" s="1"/>
  <c r="B1879" i="1"/>
  <c r="A1874" i="3" s="1"/>
  <c r="B1874" i="3" s="1"/>
  <c r="C1874" i="3" s="1"/>
  <c r="B1873" i="4" s="1"/>
  <c r="C1879" i="1"/>
  <c r="D1879" i="1"/>
  <c r="F1879" i="1"/>
  <c r="G1879" i="1"/>
  <c r="E1874" i="3" s="1"/>
  <c r="D1873" i="4" s="1"/>
  <c r="B1880" i="1"/>
  <c r="A1875" i="3" s="1"/>
  <c r="B1875" i="3" s="1"/>
  <c r="C1875" i="3" s="1"/>
  <c r="B1874" i="4" s="1"/>
  <c r="C1880" i="1"/>
  <c r="D1880" i="1"/>
  <c r="F1880" i="1"/>
  <c r="G1880" i="1"/>
  <c r="E1875" i="3" s="1"/>
  <c r="D1874" i="4" s="1"/>
  <c r="B1881" i="1"/>
  <c r="A1876" i="3" s="1"/>
  <c r="B1876" i="3" s="1"/>
  <c r="C1876" i="3" s="1"/>
  <c r="B1875" i="4" s="1"/>
  <c r="C1881" i="1"/>
  <c r="D1881" i="1"/>
  <c r="F1881" i="1"/>
  <c r="G1881" i="1"/>
  <c r="E1876" i="3" s="1"/>
  <c r="D1875" i="4" s="1"/>
  <c r="B1882" i="1"/>
  <c r="A1877" i="3" s="1"/>
  <c r="B1877" i="3" s="1"/>
  <c r="C1877" i="3" s="1"/>
  <c r="B1876" i="4" s="1"/>
  <c r="C1882" i="1"/>
  <c r="D1882" i="1"/>
  <c r="F1882" i="1"/>
  <c r="G1882" i="1"/>
  <c r="E1877" i="3" s="1"/>
  <c r="D1876" i="4" s="1"/>
  <c r="B1883" i="1"/>
  <c r="A1878" i="3" s="1"/>
  <c r="B1878" i="3" s="1"/>
  <c r="C1878" i="3" s="1"/>
  <c r="B1877" i="4" s="1"/>
  <c r="C1883" i="1"/>
  <c r="D1883" i="1"/>
  <c r="F1883" i="1"/>
  <c r="G1883" i="1"/>
  <c r="E1878" i="3" s="1"/>
  <c r="D1877" i="4" s="1"/>
  <c r="B1884" i="1"/>
  <c r="A1879" i="3" s="1"/>
  <c r="B1879" i="3" s="1"/>
  <c r="C1879" i="3" s="1"/>
  <c r="B1878" i="4" s="1"/>
  <c r="C1884" i="1"/>
  <c r="D1884" i="1"/>
  <c r="F1884" i="1"/>
  <c r="G1884" i="1"/>
  <c r="E1879" i="3" s="1"/>
  <c r="D1878" i="4" s="1"/>
  <c r="B1885" i="1"/>
  <c r="A1880" i="3" s="1"/>
  <c r="B1880" i="3" s="1"/>
  <c r="C1880" i="3" s="1"/>
  <c r="B1879" i="4" s="1"/>
  <c r="C1885" i="1"/>
  <c r="D1885" i="1"/>
  <c r="F1885" i="1"/>
  <c r="G1885" i="1"/>
  <c r="E1880" i="3" s="1"/>
  <c r="D1879" i="4" s="1"/>
  <c r="B1886" i="1"/>
  <c r="A1881" i="3" s="1"/>
  <c r="B1881" i="3" s="1"/>
  <c r="C1881" i="3" s="1"/>
  <c r="B1880" i="4" s="1"/>
  <c r="C1886" i="1"/>
  <c r="D1886" i="1"/>
  <c r="F1886" i="1"/>
  <c r="G1886" i="1"/>
  <c r="E1881" i="3" s="1"/>
  <c r="D1880" i="4" s="1"/>
  <c r="B1887" i="1"/>
  <c r="A1882" i="3" s="1"/>
  <c r="B1882" i="3" s="1"/>
  <c r="C1882" i="3" s="1"/>
  <c r="B1881" i="4" s="1"/>
  <c r="C1887" i="1"/>
  <c r="D1887" i="1"/>
  <c r="F1887" i="1"/>
  <c r="G1887" i="1"/>
  <c r="E1882" i="3" s="1"/>
  <c r="D1881" i="4" s="1"/>
  <c r="B1888" i="1"/>
  <c r="A1883" i="3" s="1"/>
  <c r="B1883" i="3" s="1"/>
  <c r="C1883" i="3" s="1"/>
  <c r="B1882" i="4" s="1"/>
  <c r="C1888" i="1"/>
  <c r="D1888" i="1"/>
  <c r="F1888" i="1"/>
  <c r="G1888" i="1"/>
  <c r="E1883" i="3" s="1"/>
  <c r="D1882" i="4" s="1"/>
  <c r="B1889" i="1"/>
  <c r="A1884" i="3" s="1"/>
  <c r="B1884" i="3" s="1"/>
  <c r="C1884" i="3" s="1"/>
  <c r="B1883" i="4" s="1"/>
  <c r="C1889" i="1"/>
  <c r="D1889" i="1"/>
  <c r="F1889" i="1"/>
  <c r="G1889" i="1"/>
  <c r="E1884" i="3" s="1"/>
  <c r="D1883" i="4" s="1"/>
  <c r="B1890" i="1"/>
  <c r="A1885" i="3" s="1"/>
  <c r="B1885" i="3" s="1"/>
  <c r="C1885" i="3" s="1"/>
  <c r="B1884" i="4" s="1"/>
  <c r="C1890" i="1"/>
  <c r="D1890" i="1"/>
  <c r="F1890" i="1"/>
  <c r="G1890" i="1"/>
  <c r="E1885" i="3" s="1"/>
  <c r="D1884" i="4" s="1"/>
  <c r="B1891" i="1"/>
  <c r="A1886" i="3" s="1"/>
  <c r="B1886" i="3" s="1"/>
  <c r="C1886" i="3" s="1"/>
  <c r="B1885" i="4" s="1"/>
  <c r="C1891" i="1"/>
  <c r="D1891" i="1"/>
  <c r="F1891" i="1"/>
  <c r="G1891" i="1"/>
  <c r="E1886" i="3" s="1"/>
  <c r="D1885" i="4" s="1"/>
  <c r="B1892" i="1"/>
  <c r="A1887" i="3" s="1"/>
  <c r="B1887" i="3" s="1"/>
  <c r="C1887" i="3" s="1"/>
  <c r="B1886" i="4" s="1"/>
  <c r="C1892" i="1"/>
  <c r="D1892" i="1"/>
  <c r="F1892" i="1"/>
  <c r="G1892" i="1"/>
  <c r="E1887" i="3" s="1"/>
  <c r="D1886" i="4" s="1"/>
  <c r="B1893" i="1"/>
  <c r="A1888" i="3" s="1"/>
  <c r="B1888" i="3" s="1"/>
  <c r="C1888" i="3" s="1"/>
  <c r="B1887" i="4" s="1"/>
  <c r="C1893" i="1"/>
  <c r="D1893" i="1"/>
  <c r="F1893" i="1"/>
  <c r="G1893" i="1"/>
  <c r="E1888" i="3" s="1"/>
  <c r="D1887" i="4" s="1"/>
  <c r="B1894" i="1"/>
  <c r="A1889" i="3" s="1"/>
  <c r="B1889" i="3" s="1"/>
  <c r="C1889" i="3" s="1"/>
  <c r="B1888" i="4" s="1"/>
  <c r="C1894" i="1"/>
  <c r="D1894" i="1"/>
  <c r="F1894" i="1"/>
  <c r="G1894" i="1"/>
  <c r="E1889" i="3" s="1"/>
  <c r="D1888" i="4" s="1"/>
  <c r="B1895" i="1"/>
  <c r="A1890" i="3" s="1"/>
  <c r="B1890" i="3" s="1"/>
  <c r="C1890" i="3" s="1"/>
  <c r="B1889" i="4" s="1"/>
  <c r="C1895" i="1"/>
  <c r="D1895" i="1"/>
  <c r="F1895" i="1"/>
  <c r="G1895" i="1"/>
  <c r="E1890" i="3" s="1"/>
  <c r="D1889" i="4" s="1"/>
  <c r="B1896" i="1"/>
  <c r="A1891" i="3" s="1"/>
  <c r="B1891" i="3" s="1"/>
  <c r="C1891" i="3" s="1"/>
  <c r="B1890" i="4" s="1"/>
  <c r="C1896" i="1"/>
  <c r="D1896" i="1"/>
  <c r="F1896" i="1"/>
  <c r="G1896" i="1"/>
  <c r="E1891" i="3" s="1"/>
  <c r="D1890" i="4" s="1"/>
  <c r="B1897" i="1"/>
  <c r="A1892" i="3" s="1"/>
  <c r="B1892" i="3" s="1"/>
  <c r="C1892" i="3" s="1"/>
  <c r="B1891" i="4" s="1"/>
  <c r="C1897" i="1"/>
  <c r="D1897" i="1"/>
  <c r="F1897" i="1"/>
  <c r="G1897" i="1"/>
  <c r="E1892" i="3" s="1"/>
  <c r="D1891" i="4" s="1"/>
  <c r="B1898" i="1"/>
  <c r="A1893" i="3" s="1"/>
  <c r="B1893" i="3" s="1"/>
  <c r="C1893" i="3" s="1"/>
  <c r="B1892" i="4" s="1"/>
  <c r="C1898" i="1"/>
  <c r="D1898" i="1"/>
  <c r="F1898" i="1"/>
  <c r="G1898" i="1"/>
  <c r="E1893" i="3" s="1"/>
  <c r="D1892" i="4" s="1"/>
  <c r="B1899" i="1"/>
  <c r="A1894" i="3" s="1"/>
  <c r="B1894" i="3" s="1"/>
  <c r="C1894" i="3" s="1"/>
  <c r="B1893" i="4" s="1"/>
  <c r="C1899" i="1"/>
  <c r="D1899" i="1"/>
  <c r="F1899" i="1"/>
  <c r="G1899" i="1"/>
  <c r="E1894" i="3" s="1"/>
  <c r="D1893" i="4" s="1"/>
  <c r="B1900" i="1"/>
  <c r="A1895" i="3" s="1"/>
  <c r="B1895" i="3" s="1"/>
  <c r="C1895" i="3" s="1"/>
  <c r="B1894" i="4" s="1"/>
  <c r="C1900" i="1"/>
  <c r="D1900" i="1"/>
  <c r="F1900" i="1"/>
  <c r="G1900" i="1"/>
  <c r="E1895" i="3" s="1"/>
  <c r="D1894" i="4" s="1"/>
  <c r="B1901" i="1"/>
  <c r="A1896" i="3" s="1"/>
  <c r="B1896" i="3" s="1"/>
  <c r="C1896" i="3" s="1"/>
  <c r="B1895" i="4" s="1"/>
  <c r="C1901" i="1"/>
  <c r="D1901" i="1"/>
  <c r="F1901" i="1"/>
  <c r="G1901" i="1"/>
  <c r="E1896" i="3" s="1"/>
  <c r="D1895" i="4" s="1"/>
  <c r="B1902" i="1"/>
  <c r="A1897" i="3" s="1"/>
  <c r="B1897" i="3" s="1"/>
  <c r="C1897" i="3" s="1"/>
  <c r="B1896" i="4" s="1"/>
  <c r="C1902" i="1"/>
  <c r="D1902" i="1"/>
  <c r="F1902" i="1"/>
  <c r="G1902" i="1"/>
  <c r="E1897" i="3" s="1"/>
  <c r="D1896" i="4" s="1"/>
  <c r="B1903" i="1"/>
  <c r="A1898" i="3" s="1"/>
  <c r="B1898" i="3" s="1"/>
  <c r="C1898" i="3" s="1"/>
  <c r="B1897" i="4" s="1"/>
  <c r="C1903" i="1"/>
  <c r="D1903" i="1"/>
  <c r="F1903" i="1"/>
  <c r="G1903" i="1"/>
  <c r="E1898" i="3" s="1"/>
  <c r="D1897" i="4" s="1"/>
  <c r="B1904" i="1"/>
  <c r="A1899" i="3" s="1"/>
  <c r="B1899" i="3" s="1"/>
  <c r="C1899" i="3" s="1"/>
  <c r="B1898" i="4" s="1"/>
  <c r="C1904" i="1"/>
  <c r="D1904" i="1"/>
  <c r="F1904" i="1"/>
  <c r="G1904" i="1"/>
  <c r="E1899" i="3" s="1"/>
  <c r="D1898" i="4" s="1"/>
  <c r="B1905" i="1"/>
  <c r="A1900" i="3" s="1"/>
  <c r="B1900" i="3" s="1"/>
  <c r="C1900" i="3" s="1"/>
  <c r="B1899" i="4" s="1"/>
  <c r="C1905" i="1"/>
  <c r="D1905" i="1"/>
  <c r="F1905" i="1"/>
  <c r="G1905" i="1"/>
  <c r="E1900" i="3" s="1"/>
  <c r="D1899" i="4" s="1"/>
  <c r="B1906" i="1"/>
  <c r="A1901" i="3" s="1"/>
  <c r="B1901" i="3" s="1"/>
  <c r="C1901" i="3" s="1"/>
  <c r="B1900" i="4" s="1"/>
  <c r="C1906" i="1"/>
  <c r="D1906" i="1"/>
  <c r="F1906" i="1"/>
  <c r="G1906" i="1"/>
  <c r="E1901" i="3" s="1"/>
  <c r="D1900" i="4" s="1"/>
  <c r="B1907" i="1"/>
  <c r="A1902" i="3" s="1"/>
  <c r="B1902" i="3" s="1"/>
  <c r="C1902" i="3" s="1"/>
  <c r="B1901" i="4" s="1"/>
  <c r="C1907" i="1"/>
  <c r="D1907" i="1"/>
  <c r="F1907" i="1"/>
  <c r="G1907" i="1"/>
  <c r="E1902" i="3" s="1"/>
  <c r="D1901" i="4" s="1"/>
  <c r="B1908" i="1"/>
  <c r="A1903" i="3" s="1"/>
  <c r="B1903" i="3" s="1"/>
  <c r="C1903" i="3" s="1"/>
  <c r="B1902" i="4" s="1"/>
  <c r="C1908" i="1"/>
  <c r="D1908" i="1"/>
  <c r="F1908" i="1"/>
  <c r="G1908" i="1"/>
  <c r="E1903" i="3" s="1"/>
  <c r="D1902" i="4" s="1"/>
  <c r="B1909" i="1"/>
  <c r="A1904" i="3" s="1"/>
  <c r="B1904" i="3" s="1"/>
  <c r="C1904" i="3" s="1"/>
  <c r="B1903" i="4" s="1"/>
  <c r="C1909" i="1"/>
  <c r="D1909" i="1"/>
  <c r="F1909" i="1"/>
  <c r="G1909" i="1"/>
  <c r="E1904" i="3" s="1"/>
  <c r="D1903" i="4" s="1"/>
  <c r="B1910" i="1"/>
  <c r="A1905" i="3" s="1"/>
  <c r="B1905" i="3" s="1"/>
  <c r="C1905" i="3" s="1"/>
  <c r="B1904" i="4" s="1"/>
  <c r="C1910" i="1"/>
  <c r="D1910" i="1"/>
  <c r="F1910" i="1"/>
  <c r="G1910" i="1"/>
  <c r="E1905" i="3" s="1"/>
  <c r="D1904" i="4" s="1"/>
  <c r="B1911" i="1"/>
  <c r="A1906" i="3" s="1"/>
  <c r="B1906" i="3" s="1"/>
  <c r="C1906" i="3" s="1"/>
  <c r="B1905" i="4" s="1"/>
  <c r="C1911" i="1"/>
  <c r="D1911" i="1"/>
  <c r="F1911" i="1"/>
  <c r="G1911" i="1"/>
  <c r="E1906" i="3" s="1"/>
  <c r="D1905" i="4" s="1"/>
  <c r="B1912" i="1"/>
  <c r="A1907" i="3" s="1"/>
  <c r="B1907" i="3" s="1"/>
  <c r="C1907" i="3" s="1"/>
  <c r="B1906" i="4" s="1"/>
  <c r="C1912" i="1"/>
  <c r="D1912" i="1"/>
  <c r="F1912" i="1"/>
  <c r="G1912" i="1"/>
  <c r="E1907" i="3" s="1"/>
  <c r="D1906" i="4" s="1"/>
  <c r="B1913" i="1"/>
  <c r="A1908" i="3" s="1"/>
  <c r="B1908" i="3" s="1"/>
  <c r="C1908" i="3" s="1"/>
  <c r="B1907" i="4" s="1"/>
  <c r="C1913" i="1"/>
  <c r="D1913" i="1"/>
  <c r="F1913" i="1"/>
  <c r="G1913" i="1"/>
  <c r="E1908" i="3" s="1"/>
  <c r="D1907" i="4" s="1"/>
  <c r="B1914" i="1"/>
  <c r="A1909" i="3" s="1"/>
  <c r="B1909" i="3" s="1"/>
  <c r="C1909" i="3" s="1"/>
  <c r="B1908" i="4" s="1"/>
  <c r="C1914" i="1"/>
  <c r="D1914" i="1"/>
  <c r="F1914" i="1"/>
  <c r="G1914" i="1"/>
  <c r="E1909" i="3" s="1"/>
  <c r="D1908" i="4" s="1"/>
  <c r="B1915" i="1"/>
  <c r="A1910" i="3" s="1"/>
  <c r="B1910" i="3" s="1"/>
  <c r="C1910" i="3" s="1"/>
  <c r="B1909" i="4" s="1"/>
  <c r="C1915" i="1"/>
  <c r="D1915" i="1"/>
  <c r="F1915" i="1"/>
  <c r="G1915" i="1"/>
  <c r="E1910" i="3" s="1"/>
  <c r="D1909" i="4" s="1"/>
  <c r="B1916" i="1"/>
  <c r="A1911" i="3" s="1"/>
  <c r="B1911" i="3" s="1"/>
  <c r="C1911" i="3" s="1"/>
  <c r="B1910" i="4" s="1"/>
  <c r="C1916" i="1"/>
  <c r="D1916" i="1"/>
  <c r="F1916" i="1"/>
  <c r="G1916" i="1"/>
  <c r="E1911" i="3" s="1"/>
  <c r="D1910" i="4" s="1"/>
  <c r="B1917" i="1"/>
  <c r="A1912" i="3" s="1"/>
  <c r="B1912" i="3" s="1"/>
  <c r="C1912" i="3" s="1"/>
  <c r="B1911" i="4" s="1"/>
  <c r="C1917" i="1"/>
  <c r="D1917" i="1"/>
  <c r="F1917" i="1"/>
  <c r="G1917" i="1"/>
  <c r="E1912" i="3" s="1"/>
  <c r="D1911" i="4" s="1"/>
  <c r="B1918" i="1"/>
  <c r="A1913" i="3" s="1"/>
  <c r="B1913" i="3" s="1"/>
  <c r="C1913" i="3" s="1"/>
  <c r="B1912" i="4" s="1"/>
  <c r="C1918" i="1"/>
  <c r="D1918" i="1"/>
  <c r="F1918" i="1"/>
  <c r="G1918" i="1"/>
  <c r="E1913" i="3" s="1"/>
  <c r="D1912" i="4" s="1"/>
  <c r="B1919" i="1"/>
  <c r="A1914" i="3" s="1"/>
  <c r="B1914" i="3" s="1"/>
  <c r="C1914" i="3" s="1"/>
  <c r="B1913" i="4" s="1"/>
  <c r="C1919" i="1"/>
  <c r="D1919" i="1"/>
  <c r="F1919" i="1"/>
  <c r="G1919" i="1"/>
  <c r="E1914" i="3" s="1"/>
  <c r="D1913" i="4" s="1"/>
  <c r="B1920" i="1"/>
  <c r="A1915" i="3" s="1"/>
  <c r="B1915" i="3" s="1"/>
  <c r="C1915" i="3" s="1"/>
  <c r="B1914" i="4" s="1"/>
  <c r="C1920" i="1"/>
  <c r="D1920" i="1"/>
  <c r="F1920" i="1"/>
  <c r="G1920" i="1"/>
  <c r="E1915" i="3" s="1"/>
  <c r="D1914" i="4" s="1"/>
  <c r="B1921" i="1"/>
  <c r="A1916" i="3" s="1"/>
  <c r="B1916" i="3" s="1"/>
  <c r="C1916" i="3" s="1"/>
  <c r="B1915" i="4" s="1"/>
  <c r="C1921" i="1"/>
  <c r="D1921" i="1"/>
  <c r="F1921" i="1"/>
  <c r="G1921" i="1"/>
  <c r="E1916" i="3" s="1"/>
  <c r="D1915" i="4" s="1"/>
  <c r="B1922" i="1"/>
  <c r="A1917" i="3" s="1"/>
  <c r="B1917" i="3" s="1"/>
  <c r="C1917" i="3" s="1"/>
  <c r="B1916" i="4" s="1"/>
  <c r="C1922" i="1"/>
  <c r="D1922" i="1"/>
  <c r="F1922" i="1"/>
  <c r="G1922" i="1"/>
  <c r="E1917" i="3" s="1"/>
  <c r="D1916" i="4" s="1"/>
  <c r="B1923" i="1"/>
  <c r="A1918" i="3" s="1"/>
  <c r="B1918" i="3" s="1"/>
  <c r="C1918" i="3" s="1"/>
  <c r="B1917" i="4" s="1"/>
  <c r="C1923" i="1"/>
  <c r="D1923" i="1"/>
  <c r="F1923" i="1"/>
  <c r="G1923" i="1"/>
  <c r="E1918" i="3" s="1"/>
  <c r="D1917" i="4" s="1"/>
  <c r="B1924" i="1"/>
  <c r="A1919" i="3" s="1"/>
  <c r="B1919" i="3" s="1"/>
  <c r="C1919" i="3" s="1"/>
  <c r="B1918" i="4" s="1"/>
  <c r="C1924" i="1"/>
  <c r="D1924" i="1"/>
  <c r="F1924" i="1"/>
  <c r="G1924" i="1"/>
  <c r="E1919" i="3" s="1"/>
  <c r="D1918" i="4" s="1"/>
  <c r="B1925" i="1"/>
  <c r="A1920" i="3" s="1"/>
  <c r="B1920" i="3" s="1"/>
  <c r="C1920" i="3" s="1"/>
  <c r="B1919" i="4" s="1"/>
  <c r="C1925" i="1"/>
  <c r="D1925" i="1"/>
  <c r="F1925" i="1"/>
  <c r="G1925" i="1"/>
  <c r="E1920" i="3" s="1"/>
  <c r="D1919" i="4" s="1"/>
  <c r="B1926" i="1"/>
  <c r="A1921" i="3" s="1"/>
  <c r="B1921" i="3" s="1"/>
  <c r="C1921" i="3" s="1"/>
  <c r="B1920" i="4" s="1"/>
  <c r="C1926" i="1"/>
  <c r="D1926" i="1"/>
  <c r="F1926" i="1"/>
  <c r="G1926" i="1"/>
  <c r="E1921" i="3" s="1"/>
  <c r="D1920" i="4" s="1"/>
  <c r="B1927" i="1"/>
  <c r="A1922" i="3" s="1"/>
  <c r="B1922" i="3" s="1"/>
  <c r="C1922" i="3" s="1"/>
  <c r="B1921" i="4" s="1"/>
  <c r="C1927" i="1"/>
  <c r="D1927" i="1"/>
  <c r="F1927" i="1"/>
  <c r="G1927" i="1"/>
  <c r="E1922" i="3" s="1"/>
  <c r="D1921" i="4" s="1"/>
  <c r="B1928" i="1"/>
  <c r="A1923" i="3" s="1"/>
  <c r="B1923" i="3" s="1"/>
  <c r="C1923" i="3" s="1"/>
  <c r="B1922" i="4" s="1"/>
  <c r="C1928" i="1"/>
  <c r="D1928" i="1"/>
  <c r="F1928" i="1"/>
  <c r="G1928" i="1"/>
  <c r="E1923" i="3" s="1"/>
  <c r="D1922" i="4" s="1"/>
  <c r="B1929" i="1"/>
  <c r="A1924" i="3" s="1"/>
  <c r="B1924" i="3" s="1"/>
  <c r="C1924" i="3" s="1"/>
  <c r="B1923" i="4" s="1"/>
  <c r="C1929" i="1"/>
  <c r="D1929" i="1"/>
  <c r="F1929" i="1"/>
  <c r="G1929" i="1"/>
  <c r="E1924" i="3" s="1"/>
  <c r="D1923" i="4" s="1"/>
  <c r="B1930" i="1"/>
  <c r="A1925" i="3" s="1"/>
  <c r="B1925" i="3" s="1"/>
  <c r="C1925" i="3" s="1"/>
  <c r="B1924" i="4" s="1"/>
  <c r="C1930" i="1"/>
  <c r="D1930" i="1"/>
  <c r="F1930" i="1"/>
  <c r="G1930" i="1"/>
  <c r="E1925" i="3" s="1"/>
  <c r="D1924" i="4" s="1"/>
  <c r="B1931" i="1"/>
  <c r="A1926" i="3" s="1"/>
  <c r="B1926" i="3" s="1"/>
  <c r="C1926" i="3" s="1"/>
  <c r="B1925" i="4" s="1"/>
  <c r="C1931" i="1"/>
  <c r="D1931" i="1"/>
  <c r="F1931" i="1"/>
  <c r="G1931" i="1"/>
  <c r="E1926" i="3" s="1"/>
  <c r="D1925" i="4" s="1"/>
  <c r="B1932" i="1"/>
  <c r="A1927" i="3" s="1"/>
  <c r="B1927" i="3" s="1"/>
  <c r="C1927" i="3" s="1"/>
  <c r="B1926" i="4" s="1"/>
  <c r="C1932" i="1"/>
  <c r="D1932" i="1"/>
  <c r="F1932" i="1"/>
  <c r="G1932" i="1"/>
  <c r="E1927" i="3" s="1"/>
  <c r="D1926" i="4" s="1"/>
  <c r="B1933" i="1"/>
  <c r="A1928" i="3" s="1"/>
  <c r="B1928" i="3" s="1"/>
  <c r="C1928" i="3" s="1"/>
  <c r="B1927" i="4" s="1"/>
  <c r="C1933" i="1"/>
  <c r="D1933" i="1"/>
  <c r="F1933" i="1"/>
  <c r="G1933" i="1"/>
  <c r="E1928" i="3" s="1"/>
  <c r="D1927" i="4" s="1"/>
  <c r="B1934" i="1"/>
  <c r="A1929" i="3" s="1"/>
  <c r="B1929" i="3" s="1"/>
  <c r="C1929" i="3" s="1"/>
  <c r="B1928" i="4" s="1"/>
  <c r="C1934" i="1"/>
  <c r="D1934" i="1"/>
  <c r="F1934" i="1"/>
  <c r="G1934" i="1"/>
  <c r="E1929" i="3" s="1"/>
  <c r="D1928" i="4" s="1"/>
  <c r="B1935" i="1"/>
  <c r="A1930" i="3" s="1"/>
  <c r="B1930" i="3" s="1"/>
  <c r="C1930" i="3" s="1"/>
  <c r="B1929" i="4" s="1"/>
  <c r="C1935" i="1"/>
  <c r="D1935" i="1"/>
  <c r="F1935" i="1"/>
  <c r="G1935" i="1"/>
  <c r="E1930" i="3" s="1"/>
  <c r="D1929" i="4" s="1"/>
  <c r="B1936" i="1"/>
  <c r="A1931" i="3" s="1"/>
  <c r="B1931" i="3" s="1"/>
  <c r="C1931" i="3" s="1"/>
  <c r="B1930" i="4" s="1"/>
  <c r="C1936" i="1"/>
  <c r="D1936" i="1"/>
  <c r="F1936" i="1"/>
  <c r="G1936" i="1"/>
  <c r="E1931" i="3" s="1"/>
  <c r="D1930" i="4" s="1"/>
  <c r="B1937" i="1"/>
  <c r="A1932" i="3" s="1"/>
  <c r="B1932" i="3" s="1"/>
  <c r="C1932" i="3" s="1"/>
  <c r="B1931" i="4" s="1"/>
  <c r="C1937" i="1"/>
  <c r="D1937" i="1"/>
  <c r="F1937" i="1"/>
  <c r="G1937" i="1"/>
  <c r="E1932" i="3" s="1"/>
  <c r="D1931" i="4" s="1"/>
  <c r="B1938" i="1"/>
  <c r="A1933" i="3" s="1"/>
  <c r="B1933" i="3" s="1"/>
  <c r="C1933" i="3" s="1"/>
  <c r="B1932" i="4" s="1"/>
  <c r="C1938" i="1"/>
  <c r="D1938" i="1"/>
  <c r="F1938" i="1"/>
  <c r="G1938" i="1"/>
  <c r="E1933" i="3" s="1"/>
  <c r="D1932" i="4" s="1"/>
  <c r="B1939" i="1"/>
  <c r="A1934" i="3" s="1"/>
  <c r="B1934" i="3" s="1"/>
  <c r="C1934" i="3" s="1"/>
  <c r="B1933" i="4" s="1"/>
  <c r="C1939" i="1"/>
  <c r="D1939" i="1"/>
  <c r="F1939" i="1"/>
  <c r="G1939" i="1"/>
  <c r="E1934" i="3" s="1"/>
  <c r="D1933" i="4" s="1"/>
  <c r="B1940" i="1"/>
  <c r="A1935" i="3" s="1"/>
  <c r="B1935" i="3" s="1"/>
  <c r="C1935" i="3" s="1"/>
  <c r="B1934" i="4" s="1"/>
  <c r="C1940" i="1"/>
  <c r="D1940" i="1"/>
  <c r="F1940" i="1"/>
  <c r="G1940" i="1"/>
  <c r="E1935" i="3" s="1"/>
  <c r="D1934" i="4" s="1"/>
  <c r="B1941" i="1"/>
  <c r="A1936" i="3" s="1"/>
  <c r="B1936" i="3" s="1"/>
  <c r="C1936" i="3" s="1"/>
  <c r="B1935" i="4" s="1"/>
  <c r="C1941" i="1"/>
  <c r="D1941" i="1"/>
  <c r="F1941" i="1"/>
  <c r="G1941" i="1"/>
  <c r="E1936" i="3" s="1"/>
  <c r="D1935" i="4" s="1"/>
  <c r="B1942" i="1"/>
  <c r="A1937" i="3" s="1"/>
  <c r="B1937" i="3" s="1"/>
  <c r="C1937" i="3" s="1"/>
  <c r="B1936" i="4" s="1"/>
  <c r="C1942" i="1"/>
  <c r="D1942" i="1"/>
  <c r="F1942" i="1"/>
  <c r="G1942" i="1"/>
  <c r="E1937" i="3" s="1"/>
  <c r="D1936" i="4" s="1"/>
  <c r="B1943" i="1"/>
  <c r="A1938" i="3" s="1"/>
  <c r="B1938" i="3" s="1"/>
  <c r="C1938" i="3" s="1"/>
  <c r="B1937" i="4" s="1"/>
  <c r="C1943" i="1"/>
  <c r="D1943" i="1"/>
  <c r="F1943" i="1"/>
  <c r="G1943" i="1"/>
  <c r="E1938" i="3" s="1"/>
  <c r="D1937" i="4" s="1"/>
  <c r="B1944" i="1"/>
  <c r="A1939" i="3" s="1"/>
  <c r="B1939" i="3" s="1"/>
  <c r="C1939" i="3" s="1"/>
  <c r="B1938" i="4" s="1"/>
  <c r="C1944" i="1"/>
  <c r="D1944" i="1"/>
  <c r="F1944" i="1"/>
  <c r="G1944" i="1"/>
  <c r="E1939" i="3" s="1"/>
  <c r="D1938" i="4" s="1"/>
  <c r="B1945" i="1"/>
  <c r="A1940" i="3" s="1"/>
  <c r="B1940" i="3" s="1"/>
  <c r="C1940" i="3" s="1"/>
  <c r="B1939" i="4" s="1"/>
  <c r="C1945" i="1"/>
  <c r="D1945" i="1"/>
  <c r="F1945" i="1"/>
  <c r="G1945" i="1"/>
  <c r="E1940" i="3" s="1"/>
  <c r="D1939" i="4" s="1"/>
  <c r="B1946" i="1"/>
  <c r="A1941" i="3" s="1"/>
  <c r="B1941" i="3" s="1"/>
  <c r="C1941" i="3" s="1"/>
  <c r="B1940" i="4" s="1"/>
  <c r="C1946" i="1"/>
  <c r="D1946" i="1"/>
  <c r="F1946" i="1"/>
  <c r="G1946" i="1"/>
  <c r="E1941" i="3" s="1"/>
  <c r="D1940" i="4" s="1"/>
  <c r="B1947" i="1"/>
  <c r="A1942" i="3" s="1"/>
  <c r="B1942" i="3" s="1"/>
  <c r="C1942" i="3" s="1"/>
  <c r="B1941" i="4" s="1"/>
  <c r="C1947" i="1"/>
  <c r="D1947" i="1"/>
  <c r="F1947" i="1"/>
  <c r="G1947" i="1"/>
  <c r="E1942" i="3" s="1"/>
  <c r="D1941" i="4" s="1"/>
  <c r="B1948" i="1"/>
  <c r="A1943" i="3" s="1"/>
  <c r="B1943" i="3" s="1"/>
  <c r="C1943" i="3" s="1"/>
  <c r="B1942" i="4" s="1"/>
  <c r="C1948" i="1"/>
  <c r="D1948" i="1"/>
  <c r="F1948" i="1"/>
  <c r="G1948" i="1"/>
  <c r="E1943" i="3" s="1"/>
  <c r="D1942" i="4" s="1"/>
  <c r="B1949" i="1"/>
  <c r="A1944" i="3" s="1"/>
  <c r="B1944" i="3" s="1"/>
  <c r="C1944" i="3" s="1"/>
  <c r="B1943" i="4" s="1"/>
  <c r="C1949" i="1"/>
  <c r="D1949" i="1"/>
  <c r="F1949" i="1"/>
  <c r="G1949" i="1"/>
  <c r="E1944" i="3" s="1"/>
  <c r="D1943" i="4" s="1"/>
  <c r="B1950" i="1"/>
  <c r="A1945" i="3" s="1"/>
  <c r="B1945" i="3" s="1"/>
  <c r="C1945" i="3" s="1"/>
  <c r="B1944" i="4" s="1"/>
  <c r="C1950" i="1"/>
  <c r="D1950" i="1"/>
  <c r="F1950" i="1"/>
  <c r="G1950" i="1"/>
  <c r="E1945" i="3" s="1"/>
  <c r="D1944" i="4" s="1"/>
  <c r="B1951" i="1"/>
  <c r="A1946" i="3" s="1"/>
  <c r="B1946" i="3" s="1"/>
  <c r="C1946" i="3" s="1"/>
  <c r="B1945" i="4" s="1"/>
  <c r="C1951" i="1"/>
  <c r="D1951" i="1"/>
  <c r="F1951" i="1"/>
  <c r="G1951" i="1"/>
  <c r="E1946" i="3" s="1"/>
  <c r="D1945" i="4" s="1"/>
  <c r="B1952" i="1"/>
  <c r="A1947" i="3" s="1"/>
  <c r="B1947" i="3" s="1"/>
  <c r="C1947" i="3" s="1"/>
  <c r="B1946" i="4" s="1"/>
  <c r="C1952" i="1"/>
  <c r="D1952" i="1"/>
  <c r="F1952" i="1"/>
  <c r="G1952" i="1"/>
  <c r="E1947" i="3" s="1"/>
  <c r="D1946" i="4" s="1"/>
  <c r="B1953" i="1"/>
  <c r="A1948" i="3" s="1"/>
  <c r="B1948" i="3" s="1"/>
  <c r="C1948" i="3" s="1"/>
  <c r="B1947" i="4" s="1"/>
  <c r="C1953" i="1"/>
  <c r="D1953" i="1"/>
  <c r="F1953" i="1"/>
  <c r="G1953" i="1"/>
  <c r="E1948" i="3" s="1"/>
  <c r="D1947" i="4" s="1"/>
  <c r="B1954" i="1"/>
  <c r="A1949" i="3" s="1"/>
  <c r="B1949" i="3" s="1"/>
  <c r="C1949" i="3" s="1"/>
  <c r="B1948" i="4" s="1"/>
  <c r="C1954" i="1"/>
  <c r="D1954" i="1"/>
  <c r="F1954" i="1"/>
  <c r="G1954" i="1"/>
  <c r="E1949" i="3" s="1"/>
  <c r="D1948" i="4" s="1"/>
  <c r="B1955" i="1"/>
  <c r="A1950" i="3" s="1"/>
  <c r="B1950" i="3" s="1"/>
  <c r="C1950" i="3" s="1"/>
  <c r="B1949" i="4" s="1"/>
  <c r="C1955" i="1"/>
  <c r="D1955" i="1"/>
  <c r="F1955" i="1"/>
  <c r="G1955" i="1"/>
  <c r="E1950" i="3" s="1"/>
  <c r="D1949" i="4" s="1"/>
  <c r="B1956" i="1"/>
  <c r="A1951" i="3" s="1"/>
  <c r="B1951" i="3" s="1"/>
  <c r="C1951" i="3" s="1"/>
  <c r="B1950" i="4" s="1"/>
  <c r="C1956" i="1"/>
  <c r="D1956" i="1"/>
  <c r="F1956" i="1"/>
  <c r="G1956" i="1"/>
  <c r="E1951" i="3" s="1"/>
  <c r="D1950" i="4" s="1"/>
  <c r="B1957" i="1"/>
  <c r="A1952" i="3" s="1"/>
  <c r="B1952" i="3" s="1"/>
  <c r="C1952" i="3" s="1"/>
  <c r="B1951" i="4" s="1"/>
  <c r="C1957" i="1"/>
  <c r="D1957" i="1"/>
  <c r="F1957" i="1"/>
  <c r="G1957" i="1"/>
  <c r="E1952" i="3" s="1"/>
  <c r="D1951" i="4" s="1"/>
  <c r="B1958" i="1"/>
  <c r="A1953" i="3" s="1"/>
  <c r="B1953" i="3" s="1"/>
  <c r="C1953" i="3" s="1"/>
  <c r="B1952" i="4" s="1"/>
  <c r="C1958" i="1"/>
  <c r="D1958" i="1"/>
  <c r="F1958" i="1"/>
  <c r="G1958" i="1"/>
  <c r="E1953" i="3" s="1"/>
  <c r="D1952" i="4" s="1"/>
  <c r="B1959" i="1"/>
  <c r="A1954" i="3" s="1"/>
  <c r="B1954" i="3" s="1"/>
  <c r="C1954" i="3" s="1"/>
  <c r="B1953" i="4" s="1"/>
  <c r="C1959" i="1"/>
  <c r="D1959" i="1"/>
  <c r="F1959" i="1"/>
  <c r="G1959" i="1"/>
  <c r="E1954" i="3" s="1"/>
  <c r="D1953" i="4" s="1"/>
  <c r="B1960" i="1"/>
  <c r="A1955" i="3" s="1"/>
  <c r="B1955" i="3" s="1"/>
  <c r="C1955" i="3" s="1"/>
  <c r="B1954" i="4" s="1"/>
  <c r="C1960" i="1"/>
  <c r="D1960" i="1"/>
  <c r="F1960" i="1"/>
  <c r="G1960" i="1"/>
  <c r="E1955" i="3" s="1"/>
  <c r="D1954" i="4" s="1"/>
  <c r="B1961" i="1"/>
  <c r="A1956" i="3" s="1"/>
  <c r="B1956" i="3" s="1"/>
  <c r="C1956" i="3" s="1"/>
  <c r="B1955" i="4" s="1"/>
  <c r="C1961" i="1"/>
  <c r="D1961" i="1"/>
  <c r="F1961" i="1"/>
  <c r="G1961" i="1"/>
  <c r="E1956" i="3" s="1"/>
  <c r="D1955" i="4" s="1"/>
  <c r="B1962" i="1"/>
  <c r="A1957" i="3" s="1"/>
  <c r="B1957" i="3" s="1"/>
  <c r="C1957" i="3" s="1"/>
  <c r="B1956" i="4" s="1"/>
  <c r="C1962" i="1"/>
  <c r="D1962" i="1"/>
  <c r="F1962" i="1"/>
  <c r="G1962" i="1"/>
  <c r="E1957" i="3" s="1"/>
  <c r="D1956" i="4" s="1"/>
  <c r="B1963" i="1"/>
  <c r="A1958" i="3" s="1"/>
  <c r="B1958" i="3" s="1"/>
  <c r="C1958" i="3" s="1"/>
  <c r="B1957" i="4" s="1"/>
  <c r="C1963" i="1"/>
  <c r="D1963" i="1"/>
  <c r="F1963" i="1"/>
  <c r="G1963" i="1"/>
  <c r="E1958" i="3" s="1"/>
  <c r="D1957" i="4" s="1"/>
  <c r="B1964" i="1"/>
  <c r="A1959" i="3" s="1"/>
  <c r="B1959" i="3" s="1"/>
  <c r="C1959" i="3" s="1"/>
  <c r="B1958" i="4" s="1"/>
  <c r="C1964" i="1"/>
  <c r="D1964" i="1"/>
  <c r="F1964" i="1"/>
  <c r="G1964" i="1"/>
  <c r="E1959" i="3" s="1"/>
  <c r="D1958" i="4" s="1"/>
  <c r="B1965" i="1"/>
  <c r="A1960" i="3" s="1"/>
  <c r="B1960" i="3" s="1"/>
  <c r="C1960" i="3" s="1"/>
  <c r="B1959" i="4" s="1"/>
  <c r="C1965" i="1"/>
  <c r="D1965" i="1"/>
  <c r="F1965" i="1"/>
  <c r="G1965" i="1"/>
  <c r="E1960" i="3" s="1"/>
  <c r="D1959" i="4" s="1"/>
  <c r="B1966" i="1"/>
  <c r="A1961" i="3" s="1"/>
  <c r="B1961" i="3" s="1"/>
  <c r="C1961" i="3" s="1"/>
  <c r="B1960" i="4" s="1"/>
  <c r="C1966" i="1"/>
  <c r="D1966" i="1"/>
  <c r="F1966" i="1"/>
  <c r="G1966" i="1"/>
  <c r="E1961" i="3" s="1"/>
  <c r="D1960" i="4" s="1"/>
  <c r="B1967" i="1"/>
  <c r="A1962" i="3" s="1"/>
  <c r="B1962" i="3" s="1"/>
  <c r="C1962" i="3" s="1"/>
  <c r="B1961" i="4" s="1"/>
  <c r="C1967" i="1"/>
  <c r="D1967" i="1"/>
  <c r="F1967" i="1"/>
  <c r="G1967" i="1"/>
  <c r="E1962" i="3" s="1"/>
  <c r="D1961" i="4" s="1"/>
  <c r="B1968" i="1"/>
  <c r="A1963" i="3" s="1"/>
  <c r="B1963" i="3" s="1"/>
  <c r="C1963" i="3" s="1"/>
  <c r="B1962" i="4" s="1"/>
  <c r="C1968" i="1"/>
  <c r="D1968" i="1"/>
  <c r="F1968" i="1"/>
  <c r="G1968" i="1"/>
  <c r="E1963" i="3" s="1"/>
  <c r="D1962" i="4" s="1"/>
  <c r="B1969" i="1"/>
  <c r="A1964" i="3" s="1"/>
  <c r="B1964" i="3" s="1"/>
  <c r="C1964" i="3" s="1"/>
  <c r="B1963" i="4" s="1"/>
  <c r="C1969" i="1"/>
  <c r="D1969" i="1"/>
  <c r="F1969" i="1"/>
  <c r="G1969" i="1"/>
  <c r="E1964" i="3" s="1"/>
  <c r="D1963" i="4" s="1"/>
  <c r="B1970" i="1"/>
  <c r="A1965" i="3" s="1"/>
  <c r="B1965" i="3" s="1"/>
  <c r="C1965" i="3" s="1"/>
  <c r="B1964" i="4" s="1"/>
  <c r="C1970" i="1"/>
  <c r="D1970" i="1"/>
  <c r="F1970" i="1"/>
  <c r="G1970" i="1"/>
  <c r="E1965" i="3" s="1"/>
  <c r="D1964" i="4" s="1"/>
  <c r="B1971" i="1"/>
  <c r="A1966" i="3" s="1"/>
  <c r="B1966" i="3" s="1"/>
  <c r="C1966" i="3" s="1"/>
  <c r="B1965" i="4" s="1"/>
  <c r="C1971" i="1"/>
  <c r="D1971" i="1"/>
  <c r="F1971" i="1"/>
  <c r="G1971" i="1"/>
  <c r="E1966" i="3" s="1"/>
  <c r="D1965" i="4" s="1"/>
  <c r="B1972" i="1"/>
  <c r="A1967" i="3" s="1"/>
  <c r="B1967" i="3" s="1"/>
  <c r="C1967" i="3" s="1"/>
  <c r="B1966" i="4" s="1"/>
  <c r="C1972" i="1"/>
  <c r="D1972" i="1"/>
  <c r="F1972" i="1"/>
  <c r="G1972" i="1"/>
  <c r="E1967" i="3" s="1"/>
  <c r="D1966" i="4" s="1"/>
  <c r="B1973" i="1"/>
  <c r="A1968" i="3" s="1"/>
  <c r="B1968" i="3" s="1"/>
  <c r="C1968" i="3" s="1"/>
  <c r="B1967" i="4" s="1"/>
  <c r="C1973" i="1"/>
  <c r="D1973" i="1"/>
  <c r="F1973" i="1"/>
  <c r="G1973" i="1"/>
  <c r="E1968" i="3" s="1"/>
  <c r="D1967" i="4" s="1"/>
  <c r="B1974" i="1"/>
  <c r="A1969" i="3" s="1"/>
  <c r="B1969" i="3" s="1"/>
  <c r="C1969" i="3" s="1"/>
  <c r="B1968" i="4" s="1"/>
  <c r="C1974" i="1"/>
  <c r="D1974" i="1"/>
  <c r="F1974" i="1"/>
  <c r="G1974" i="1"/>
  <c r="E1969" i="3" s="1"/>
  <c r="D1968" i="4" s="1"/>
  <c r="B1975" i="1"/>
  <c r="A1970" i="3" s="1"/>
  <c r="B1970" i="3" s="1"/>
  <c r="C1970" i="3" s="1"/>
  <c r="B1969" i="4" s="1"/>
  <c r="C1975" i="1"/>
  <c r="D1975" i="1"/>
  <c r="F1975" i="1"/>
  <c r="G1975" i="1"/>
  <c r="E1970" i="3" s="1"/>
  <c r="D1969" i="4" s="1"/>
  <c r="B1976" i="1"/>
  <c r="A1971" i="3" s="1"/>
  <c r="B1971" i="3" s="1"/>
  <c r="C1971" i="3" s="1"/>
  <c r="B1970" i="4" s="1"/>
  <c r="C1976" i="1"/>
  <c r="D1976" i="1"/>
  <c r="F1976" i="1"/>
  <c r="G1976" i="1"/>
  <c r="E1971" i="3" s="1"/>
  <c r="D1970" i="4" s="1"/>
  <c r="B1977" i="1"/>
  <c r="A1972" i="3" s="1"/>
  <c r="B1972" i="3" s="1"/>
  <c r="C1972" i="3" s="1"/>
  <c r="B1971" i="4" s="1"/>
  <c r="C1977" i="1"/>
  <c r="D1977" i="1"/>
  <c r="F1977" i="1"/>
  <c r="G1977" i="1"/>
  <c r="E1972" i="3" s="1"/>
  <c r="D1971" i="4" s="1"/>
  <c r="B1978" i="1"/>
  <c r="A1973" i="3" s="1"/>
  <c r="B1973" i="3" s="1"/>
  <c r="C1973" i="3" s="1"/>
  <c r="B1972" i="4" s="1"/>
  <c r="C1978" i="1"/>
  <c r="D1978" i="1"/>
  <c r="F1978" i="1"/>
  <c r="G1978" i="1"/>
  <c r="E1973" i="3" s="1"/>
  <c r="D1972" i="4" s="1"/>
  <c r="B1979" i="1"/>
  <c r="A1974" i="3" s="1"/>
  <c r="B1974" i="3" s="1"/>
  <c r="C1974" i="3" s="1"/>
  <c r="B1973" i="4" s="1"/>
  <c r="C1979" i="1"/>
  <c r="D1979" i="1"/>
  <c r="F1979" i="1"/>
  <c r="G1979" i="1"/>
  <c r="E1974" i="3" s="1"/>
  <c r="D1973" i="4" s="1"/>
  <c r="B1980" i="1"/>
  <c r="A1975" i="3" s="1"/>
  <c r="B1975" i="3" s="1"/>
  <c r="C1975" i="3" s="1"/>
  <c r="B1974" i="4" s="1"/>
  <c r="C1980" i="1"/>
  <c r="D1980" i="1"/>
  <c r="F1980" i="1"/>
  <c r="G1980" i="1"/>
  <c r="E1975" i="3" s="1"/>
  <c r="D1974" i="4" s="1"/>
  <c r="B1981" i="1"/>
  <c r="A1976" i="3" s="1"/>
  <c r="B1976" i="3" s="1"/>
  <c r="C1976" i="3" s="1"/>
  <c r="B1975" i="4" s="1"/>
  <c r="C1981" i="1"/>
  <c r="D1981" i="1"/>
  <c r="F1981" i="1"/>
  <c r="G1981" i="1"/>
  <c r="E1976" i="3" s="1"/>
  <c r="D1975" i="4" s="1"/>
  <c r="B1982" i="1"/>
  <c r="A1977" i="3" s="1"/>
  <c r="B1977" i="3" s="1"/>
  <c r="C1977" i="3" s="1"/>
  <c r="B1976" i="4" s="1"/>
  <c r="C1982" i="1"/>
  <c r="D1982" i="1"/>
  <c r="F1982" i="1"/>
  <c r="G1982" i="1"/>
  <c r="E1977" i="3" s="1"/>
  <c r="D1976" i="4" s="1"/>
  <c r="B1983" i="1"/>
  <c r="A1978" i="3" s="1"/>
  <c r="B1978" i="3" s="1"/>
  <c r="C1978" i="3" s="1"/>
  <c r="B1977" i="4" s="1"/>
  <c r="C1983" i="1"/>
  <c r="D1983" i="1"/>
  <c r="F1983" i="1"/>
  <c r="G1983" i="1"/>
  <c r="E1978" i="3" s="1"/>
  <c r="D1977" i="4" s="1"/>
  <c r="B1984" i="1"/>
  <c r="A1979" i="3" s="1"/>
  <c r="B1979" i="3" s="1"/>
  <c r="C1979" i="3" s="1"/>
  <c r="B1978" i="4" s="1"/>
  <c r="C1984" i="1"/>
  <c r="D1984" i="1"/>
  <c r="F1984" i="1"/>
  <c r="G1984" i="1"/>
  <c r="E1979" i="3" s="1"/>
  <c r="D1978" i="4" s="1"/>
  <c r="B1985" i="1"/>
  <c r="A1980" i="3" s="1"/>
  <c r="B1980" i="3" s="1"/>
  <c r="C1980" i="3" s="1"/>
  <c r="B1979" i="4" s="1"/>
  <c r="C1985" i="1"/>
  <c r="D1985" i="1"/>
  <c r="F1985" i="1"/>
  <c r="G1985" i="1"/>
  <c r="E1980" i="3" s="1"/>
  <c r="D1979" i="4" s="1"/>
  <c r="B1986" i="1"/>
  <c r="A1981" i="3" s="1"/>
  <c r="B1981" i="3" s="1"/>
  <c r="C1981" i="3" s="1"/>
  <c r="B1980" i="4" s="1"/>
  <c r="C1986" i="1"/>
  <c r="D1986" i="1"/>
  <c r="F1986" i="1"/>
  <c r="G1986" i="1"/>
  <c r="E1981" i="3" s="1"/>
  <c r="D1980" i="4" s="1"/>
  <c r="B1987" i="1"/>
  <c r="A1982" i="3" s="1"/>
  <c r="B1982" i="3" s="1"/>
  <c r="C1982" i="3" s="1"/>
  <c r="B1981" i="4" s="1"/>
  <c r="C1987" i="1"/>
  <c r="D1987" i="1"/>
  <c r="F1987" i="1"/>
  <c r="G1987" i="1"/>
  <c r="E1982" i="3" s="1"/>
  <c r="D1981" i="4" s="1"/>
  <c r="B1988" i="1"/>
  <c r="A1983" i="3" s="1"/>
  <c r="B1983" i="3" s="1"/>
  <c r="C1983" i="3" s="1"/>
  <c r="B1982" i="4" s="1"/>
  <c r="C1988" i="1"/>
  <c r="D1988" i="1"/>
  <c r="F1988" i="1"/>
  <c r="G1988" i="1"/>
  <c r="E1983" i="3" s="1"/>
  <c r="D1982" i="4" s="1"/>
  <c r="B1989" i="1"/>
  <c r="A1984" i="3" s="1"/>
  <c r="B1984" i="3" s="1"/>
  <c r="C1984" i="3" s="1"/>
  <c r="B1983" i="4" s="1"/>
  <c r="C1989" i="1"/>
  <c r="D1989" i="1"/>
  <c r="F1989" i="1"/>
  <c r="G1989" i="1"/>
  <c r="E1984" i="3" s="1"/>
  <c r="D1983" i="4" s="1"/>
  <c r="B1990" i="1"/>
  <c r="A1985" i="3" s="1"/>
  <c r="B1985" i="3" s="1"/>
  <c r="C1985" i="3" s="1"/>
  <c r="B1984" i="4" s="1"/>
  <c r="C1990" i="1"/>
  <c r="D1990" i="1"/>
  <c r="F1990" i="1"/>
  <c r="G1990" i="1"/>
  <c r="E1985" i="3" s="1"/>
  <c r="D1984" i="4" s="1"/>
  <c r="B1991" i="1"/>
  <c r="A1986" i="3" s="1"/>
  <c r="B1986" i="3" s="1"/>
  <c r="C1986" i="3" s="1"/>
  <c r="B1985" i="4" s="1"/>
  <c r="C1991" i="1"/>
  <c r="D1991" i="1"/>
  <c r="F1991" i="1"/>
  <c r="G1991" i="1"/>
  <c r="E1986" i="3" s="1"/>
  <c r="D1985" i="4" s="1"/>
  <c r="B1992" i="1"/>
  <c r="A1987" i="3" s="1"/>
  <c r="B1987" i="3" s="1"/>
  <c r="C1987" i="3" s="1"/>
  <c r="B1986" i="4" s="1"/>
  <c r="C1992" i="1"/>
  <c r="D1992" i="1"/>
  <c r="F1992" i="1"/>
  <c r="G1992" i="1"/>
  <c r="E1987" i="3" s="1"/>
  <c r="D1986" i="4" s="1"/>
  <c r="B1993" i="1"/>
  <c r="A1988" i="3" s="1"/>
  <c r="B1988" i="3" s="1"/>
  <c r="C1988" i="3" s="1"/>
  <c r="B1987" i="4" s="1"/>
  <c r="C1993" i="1"/>
  <c r="D1993" i="1"/>
  <c r="F1993" i="1"/>
  <c r="G1993" i="1"/>
  <c r="E1988" i="3" s="1"/>
  <c r="D1987" i="4" s="1"/>
  <c r="B1994" i="1"/>
  <c r="A1989" i="3" s="1"/>
  <c r="B1989" i="3" s="1"/>
  <c r="C1989" i="3" s="1"/>
  <c r="B1988" i="4" s="1"/>
  <c r="C1994" i="1"/>
  <c r="D1994" i="1"/>
  <c r="F1994" i="1"/>
  <c r="G1994" i="1"/>
  <c r="E1989" i="3" s="1"/>
  <c r="D1988" i="4" s="1"/>
  <c r="B1995" i="1"/>
  <c r="A1990" i="3" s="1"/>
  <c r="B1990" i="3" s="1"/>
  <c r="C1990" i="3" s="1"/>
  <c r="B1989" i="4" s="1"/>
  <c r="C1995" i="1"/>
  <c r="D1995" i="1"/>
  <c r="F1995" i="1"/>
  <c r="G1995" i="1"/>
  <c r="E1990" i="3" s="1"/>
  <c r="D1989" i="4" s="1"/>
  <c r="B1996" i="1"/>
  <c r="A1991" i="3" s="1"/>
  <c r="B1991" i="3" s="1"/>
  <c r="C1991" i="3" s="1"/>
  <c r="B1990" i="4" s="1"/>
  <c r="C1996" i="1"/>
  <c r="D1996" i="1"/>
  <c r="F1996" i="1"/>
  <c r="G1996" i="1"/>
  <c r="E1991" i="3" s="1"/>
  <c r="D1990" i="4" s="1"/>
  <c r="B1997" i="1"/>
  <c r="A1992" i="3" s="1"/>
  <c r="B1992" i="3" s="1"/>
  <c r="C1992" i="3" s="1"/>
  <c r="B1991" i="4" s="1"/>
  <c r="C1997" i="1"/>
  <c r="D1997" i="1"/>
  <c r="F1997" i="1"/>
  <c r="G1997" i="1"/>
  <c r="E1992" i="3" s="1"/>
  <c r="D1991" i="4" s="1"/>
  <c r="B1998" i="1"/>
  <c r="A1993" i="3" s="1"/>
  <c r="B1993" i="3" s="1"/>
  <c r="C1993" i="3" s="1"/>
  <c r="B1992" i="4" s="1"/>
  <c r="C1998" i="1"/>
  <c r="D1998" i="1"/>
  <c r="F1998" i="1"/>
  <c r="G1998" i="1"/>
  <c r="E1993" i="3" s="1"/>
  <c r="D1992" i="4" s="1"/>
  <c r="B1999" i="1"/>
  <c r="A1994" i="3" s="1"/>
  <c r="B1994" i="3" s="1"/>
  <c r="C1994" i="3" s="1"/>
  <c r="B1993" i="4" s="1"/>
  <c r="C1999" i="1"/>
  <c r="D1999" i="1"/>
  <c r="F1999" i="1"/>
  <c r="G1999" i="1"/>
  <c r="E1994" i="3" s="1"/>
  <c r="D1993" i="4" s="1"/>
  <c r="B2000" i="1"/>
  <c r="A1995" i="3" s="1"/>
  <c r="B1995" i="3" s="1"/>
  <c r="C1995" i="3" s="1"/>
  <c r="B1994" i="4" s="1"/>
  <c r="C2000" i="1"/>
  <c r="D2000" i="1"/>
  <c r="F2000" i="1"/>
  <c r="G2000" i="1"/>
  <c r="E1995" i="3" s="1"/>
  <c r="D1994" i="4" s="1"/>
  <c r="B2001" i="1"/>
  <c r="A1996" i="3" s="1"/>
  <c r="B1996" i="3" s="1"/>
  <c r="C1996" i="3" s="1"/>
  <c r="B1995" i="4" s="1"/>
  <c r="C2001" i="1"/>
  <c r="D2001" i="1"/>
  <c r="F2001" i="1"/>
  <c r="G2001" i="1"/>
  <c r="E1996" i="3" s="1"/>
  <c r="D1995" i="4" s="1"/>
  <c r="B2002" i="1"/>
  <c r="A1997" i="3" s="1"/>
  <c r="B1997" i="3" s="1"/>
  <c r="C1997" i="3" s="1"/>
  <c r="B1996" i="4" s="1"/>
  <c r="C2002" i="1"/>
  <c r="D2002" i="1"/>
  <c r="F2002" i="1"/>
  <c r="G2002" i="1"/>
  <c r="E1997" i="3" s="1"/>
  <c r="D1996" i="4" s="1"/>
  <c r="B2003" i="1"/>
  <c r="A1998" i="3" s="1"/>
  <c r="B1998" i="3" s="1"/>
  <c r="C1998" i="3" s="1"/>
  <c r="B1997" i="4" s="1"/>
  <c r="C2003" i="1"/>
  <c r="D2003" i="1"/>
  <c r="F2003" i="1"/>
  <c r="G2003" i="1"/>
  <c r="E1998" i="3" s="1"/>
  <c r="D1997" i="4" s="1"/>
  <c r="B2004" i="1"/>
  <c r="A1999" i="3" s="1"/>
  <c r="B1999" i="3" s="1"/>
  <c r="C1999" i="3" s="1"/>
  <c r="B1998" i="4" s="1"/>
  <c r="C2004" i="1"/>
  <c r="D2004" i="1"/>
  <c r="F2004" i="1"/>
  <c r="G2004" i="1"/>
  <c r="E1999" i="3" s="1"/>
  <c r="D1998" i="4" s="1"/>
  <c r="B2005" i="1"/>
  <c r="A2000" i="3" s="1"/>
  <c r="B2000" i="3" s="1"/>
  <c r="C2000" i="3" s="1"/>
  <c r="B1999" i="4" s="1"/>
  <c r="C2005" i="1"/>
  <c r="D2005" i="1"/>
  <c r="F2005" i="1"/>
  <c r="G2005" i="1"/>
  <c r="E2000" i="3" s="1"/>
  <c r="D1999" i="4" s="1"/>
  <c r="B2006" i="1"/>
  <c r="A2001" i="3" s="1"/>
  <c r="B2001" i="3" s="1"/>
  <c r="C2001" i="3" s="1"/>
  <c r="B2000" i="4" s="1"/>
  <c r="C2006" i="1"/>
  <c r="D2006" i="1"/>
  <c r="F2006" i="1"/>
  <c r="G2006" i="1"/>
  <c r="E2001" i="3" s="1"/>
  <c r="D2000" i="4" s="1"/>
  <c r="B2007" i="1"/>
  <c r="A2002" i="3" s="1"/>
  <c r="B2002" i="3" s="1"/>
  <c r="C2002" i="3" s="1"/>
  <c r="B2001" i="4" s="1"/>
  <c r="C2007" i="1"/>
  <c r="D2007" i="1"/>
  <c r="F2007" i="1"/>
  <c r="G2007" i="1"/>
  <c r="E2002" i="3" s="1"/>
  <c r="D2001" i="4" s="1"/>
  <c r="B2008" i="1"/>
  <c r="A2003" i="3" s="1"/>
  <c r="B2003" i="3" s="1"/>
  <c r="C2003" i="3" s="1"/>
  <c r="B2002" i="4" s="1"/>
  <c r="C2008" i="1"/>
  <c r="D2008" i="1"/>
  <c r="F2008" i="1"/>
  <c r="G2008" i="1"/>
  <c r="E2003" i="3" s="1"/>
  <c r="D2002" i="4" s="1"/>
  <c r="B2009" i="1"/>
  <c r="A2004" i="3" s="1"/>
  <c r="B2004" i="3" s="1"/>
  <c r="C2004" i="3" s="1"/>
  <c r="B2003" i="4" s="1"/>
  <c r="C2009" i="1"/>
  <c r="D2009" i="1"/>
  <c r="F2009" i="1"/>
  <c r="G2009" i="1"/>
  <c r="E2004" i="3" s="1"/>
  <c r="D2003" i="4" s="1"/>
  <c r="B2010" i="1"/>
  <c r="A2005" i="3" s="1"/>
  <c r="B2005" i="3" s="1"/>
  <c r="C2005" i="3" s="1"/>
  <c r="B2004" i="4" s="1"/>
  <c r="C2010" i="1"/>
  <c r="D2010" i="1"/>
  <c r="F2010" i="1"/>
  <c r="G2010" i="1"/>
  <c r="E2005" i="3" s="1"/>
  <c r="D2004" i="4" s="1"/>
  <c r="B2011" i="1"/>
  <c r="A2006" i="3" s="1"/>
  <c r="B2006" i="3" s="1"/>
  <c r="C2006" i="3" s="1"/>
  <c r="B2005" i="4" s="1"/>
  <c r="C2011" i="1"/>
  <c r="D2011" i="1"/>
  <c r="F2011" i="1"/>
  <c r="G2011" i="1"/>
  <c r="E2006" i="3" s="1"/>
  <c r="D2005" i="4" s="1"/>
  <c r="B2012" i="1"/>
  <c r="A2007" i="3" s="1"/>
  <c r="B2007" i="3" s="1"/>
  <c r="C2007" i="3" s="1"/>
  <c r="B2006" i="4" s="1"/>
  <c r="C2012" i="1"/>
  <c r="D2012" i="1"/>
  <c r="F2012" i="1"/>
  <c r="G2012" i="1"/>
  <c r="E2007" i="3" s="1"/>
  <c r="D2006" i="4" s="1"/>
  <c r="B2013" i="1"/>
  <c r="A2008" i="3" s="1"/>
  <c r="B2008" i="3" s="1"/>
  <c r="C2008" i="3" s="1"/>
  <c r="B2007" i="4" s="1"/>
  <c r="C2013" i="1"/>
  <c r="D2013" i="1"/>
  <c r="F2013" i="1"/>
  <c r="G2013" i="1"/>
  <c r="E2008" i="3" s="1"/>
  <c r="D2007" i="4" s="1"/>
  <c r="B2014" i="1"/>
  <c r="A2009" i="3" s="1"/>
  <c r="B2009" i="3" s="1"/>
  <c r="C2009" i="3" s="1"/>
  <c r="B2008" i="4" s="1"/>
  <c r="C2014" i="1"/>
  <c r="D2014" i="1"/>
  <c r="F2014" i="1"/>
  <c r="G2014" i="1"/>
  <c r="E2009" i="3" s="1"/>
  <c r="D2008" i="4" s="1"/>
  <c r="B2015" i="1"/>
  <c r="A2010" i="3" s="1"/>
  <c r="B2010" i="3" s="1"/>
  <c r="C2010" i="3" s="1"/>
  <c r="B2009" i="4" s="1"/>
  <c r="C2015" i="1"/>
  <c r="D2015" i="1"/>
  <c r="F2015" i="1"/>
  <c r="G2015" i="1"/>
  <c r="E2010" i="3" s="1"/>
  <c r="D2009" i="4" s="1"/>
  <c r="B2016" i="1"/>
  <c r="A2011" i="3" s="1"/>
  <c r="B2011" i="3" s="1"/>
  <c r="C2011" i="3" s="1"/>
  <c r="B2010" i="4" s="1"/>
  <c r="C2016" i="1"/>
  <c r="D2016" i="1"/>
  <c r="F2016" i="1"/>
  <c r="G2016" i="1"/>
  <c r="E2011" i="3" s="1"/>
  <c r="D2010" i="4" s="1"/>
  <c r="B2017" i="1"/>
  <c r="A2012" i="3" s="1"/>
  <c r="B2012" i="3" s="1"/>
  <c r="C2012" i="3" s="1"/>
  <c r="B2011" i="4" s="1"/>
  <c r="C2017" i="1"/>
  <c r="D2017" i="1"/>
  <c r="F2017" i="1"/>
  <c r="G2017" i="1"/>
  <c r="E2012" i="3" s="1"/>
  <c r="D2011" i="4" s="1"/>
  <c r="B2018" i="1"/>
  <c r="A2013" i="3" s="1"/>
  <c r="B2013" i="3" s="1"/>
  <c r="C2013" i="3" s="1"/>
  <c r="B2012" i="4" s="1"/>
  <c r="C2018" i="1"/>
  <c r="D2018" i="1"/>
  <c r="F2018" i="1"/>
  <c r="G2018" i="1"/>
  <c r="E2013" i="3" s="1"/>
  <c r="D2012" i="4" s="1"/>
  <c r="B2019" i="1"/>
  <c r="A2014" i="3" s="1"/>
  <c r="B2014" i="3" s="1"/>
  <c r="C2014" i="3" s="1"/>
  <c r="B2013" i="4" s="1"/>
  <c r="C2019" i="1"/>
  <c r="D2019" i="1"/>
  <c r="F2019" i="1"/>
  <c r="G2019" i="1"/>
  <c r="E2014" i="3" s="1"/>
  <c r="D2013" i="4" s="1"/>
  <c r="B2020" i="1"/>
  <c r="A2015" i="3" s="1"/>
  <c r="B2015" i="3" s="1"/>
  <c r="C2015" i="3" s="1"/>
  <c r="B2014" i="4" s="1"/>
  <c r="C2020" i="1"/>
  <c r="D2020" i="1"/>
  <c r="F2020" i="1"/>
  <c r="G2020" i="1"/>
  <c r="E2015" i="3" s="1"/>
  <c r="D2014" i="4" s="1"/>
  <c r="B2021" i="1"/>
  <c r="A2016" i="3" s="1"/>
  <c r="B2016" i="3" s="1"/>
  <c r="C2016" i="3" s="1"/>
  <c r="B2015" i="4" s="1"/>
  <c r="C2021" i="1"/>
  <c r="D2021" i="1"/>
  <c r="F2021" i="1"/>
  <c r="G2021" i="1"/>
  <c r="E2016" i="3" s="1"/>
  <c r="D2015" i="4" s="1"/>
  <c r="B2022" i="1"/>
  <c r="A2017" i="3" s="1"/>
  <c r="B2017" i="3" s="1"/>
  <c r="C2017" i="3" s="1"/>
  <c r="B2016" i="4" s="1"/>
  <c r="C2022" i="1"/>
  <c r="D2022" i="1"/>
  <c r="F2022" i="1"/>
  <c r="G2022" i="1"/>
  <c r="E2017" i="3" s="1"/>
  <c r="D2016" i="4" s="1"/>
  <c r="B2023" i="1"/>
  <c r="A2018" i="3" s="1"/>
  <c r="B2018" i="3" s="1"/>
  <c r="C2018" i="3" s="1"/>
  <c r="B2017" i="4" s="1"/>
  <c r="C2023" i="1"/>
  <c r="D2023" i="1"/>
  <c r="F2023" i="1"/>
  <c r="G2023" i="1"/>
  <c r="E2018" i="3" s="1"/>
  <c r="D2017" i="4" s="1"/>
  <c r="B2024" i="1"/>
  <c r="A2019" i="3" s="1"/>
  <c r="B2019" i="3" s="1"/>
  <c r="C2019" i="3" s="1"/>
  <c r="B2018" i="4" s="1"/>
  <c r="C2024" i="1"/>
  <c r="D2024" i="1"/>
  <c r="F2024" i="1"/>
  <c r="G2024" i="1"/>
  <c r="E2019" i="3" s="1"/>
  <c r="D2018" i="4" s="1"/>
  <c r="B2025" i="1"/>
  <c r="A2020" i="3" s="1"/>
  <c r="B2020" i="3" s="1"/>
  <c r="C2020" i="3" s="1"/>
  <c r="B2019" i="4" s="1"/>
  <c r="C2025" i="1"/>
  <c r="D2025" i="1"/>
  <c r="F2025" i="1"/>
  <c r="G2025" i="1"/>
  <c r="E2020" i="3" s="1"/>
  <c r="D2019" i="4" s="1"/>
  <c r="B2026" i="1"/>
  <c r="A2021" i="3" s="1"/>
  <c r="B2021" i="3" s="1"/>
  <c r="C2021" i="3" s="1"/>
  <c r="B2020" i="4" s="1"/>
  <c r="C2026" i="1"/>
  <c r="D2026" i="1"/>
  <c r="F2026" i="1"/>
  <c r="G2026" i="1"/>
  <c r="E2021" i="3" s="1"/>
  <c r="D2020" i="4" s="1"/>
  <c r="B2027" i="1"/>
  <c r="A2022" i="3" s="1"/>
  <c r="B2022" i="3" s="1"/>
  <c r="C2022" i="3" s="1"/>
  <c r="B2021" i="4" s="1"/>
  <c r="C2027" i="1"/>
  <c r="D2027" i="1"/>
  <c r="F2027" i="1"/>
  <c r="G2027" i="1"/>
  <c r="E2022" i="3" s="1"/>
  <c r="D2021" i="4" s="1"/>
  <c r="B2028" i="1"/>
  <c r="A2023" i="3" s="1"/>
  <c r="B2023" i="3" s="1"/>
  <c r="C2023" i="3" s="1"/>
  <c r="B2022" i="4" s="1"/>
  <c r="C2028" i="1"/>
  <c r="D2028" i="1"/>
  <c r="F2028" i="1"/>
  <c r="G2028" i="1"/>
  <c r="E2023" i="3" s="1"/>
  <c r="D2022" i="4" s="1"/>
  <c r="B2029" i="1"/>
  <c r="A2024" i="3" s="1"/>
  <c r="B2024" i="3" s="1"/>
  <c r="C2024" i="3" s="1"/>
  <c r="B2023" i="4" s="1"/>
  <c r="C2029" i="1"/>
  <c r="D2029" i="1"/>
  <c r="F2029" i="1"/>
  <c r="G2029" i="1"/>
  <c r="E2024" i="3" s="1"/>
  <c r="D2023" i="4" s="1"/>
  <c r="B2030" i="1"/>
  <c r="A2025" i="3" s="1"/>
  <c r="B2025" i="3" s="1"/>
  <c r="C2025" i="3" s="1"/>
  <c r="B2024" i="4" s="1"/>
  <c r="C2030" i="1"/>
  <c r="D2030" i="1"/>
  <c r="F2030" i="1"/>
  <c r="G2030" i="1"/>
  <c r="E2025" i="3" s="1"/>
  <c r="D2024" i="4" s="1"/>
  <c r="B2031" i="1"/>
  <c r="A2026" i="3" s="1"/>
  <c r="B2026" i="3" s="1"/>
  <c r="C2026" i="3" s="1"/>
  <c r="B2025" i="4" s="1"/>
  <c r="C2031" i="1"/>
  <c r="D2031" i="1"/>
  <c r="F2031" i="1"/>
  <c r="G2031" i="1"/>
  <c r="E2026" i="3" s="1"/>
  <c r="D2025" i="4" s="1"/>
  <c r="B2032" i="1"/>
  <c r="A2027" i="3" s="1"/>
  <c r="B2027" i="3" s="1"/>
  <c r="C2027" i="3" s="1"/>
  <c r="B2026" i="4" s="1"/>
  <c r="C2032" i="1"/>
  <c r="D2032" i="1"/>
  <c r="F2032" i="1"/>
  <c r="G2032" i="1"/>
  <c r="E2027" i="3" s="1"/>
  <c r="D2026" i="4" s="1"/>
  <c r="B2033" i="1"/>
  <c r="A2028" i="3" s="1"/>
  <c r="B2028" i="3" s="1"/>
  <c r="C2028" i="3" s="1"/>
  <c r="B2027" i="4" s="1"/>
  <c r="C2033" i="1"/>
  <c r="D2033" i="1"/>
  <c r="F2033" i="1"/>
  <c r="G2033" i="1"/>
  <c r="E2028" i="3" s="1"/>
  <c r="D2027" i="4" s="1"/>
  <c r="B2034" i="1"/>
  <c r="A2029" i="3" s="1"/>
  <c r="B2029" i="3" s="1"/>
  <c r="C2029" i="3" s="1"/>
  <c r="B2028" i="4" s="1"/>
  <c r="C2034" i="1"/>
  <c r="D2034" i="1"/>
  <c r="F2034" i="1"/>
  <c r="G2034" i="1"/>
  <c r="E2029" i="3" s="1"/>
  <c r="D2028" i="4" s="1"/>
  <c r="B2035" i="1"/>
  <c r="A2030" i="3" s="1"/>
  <c r="B2030" i="3" s="1"/>
  <c r="C2030" i="3" s="1"/>
  <c r="B2029" i="4" s="1"/>
  <c r="C2035" i="1"/>
  <c r="D2035" i="1"/>
  <c r="F2035" i="1"/>
  <c r="G2035" i="1"/>
  <c r="E2030" i="3" s="1"/>
  <c r="D2029" i="4" s="1"/>
  <c r="B2036" i="1"/>
  <c r="A2031" i="3" s="1"/>
  <c r="B2031" i="3" s="1"/>
  <c r="C2031" i="3" s="1"/>
  <c r="B2030" i="4" s="1"/>
  <c r="C2036" i="1"/>
  <c r="D2036" i="1"/>
  <c r="F2036" i="1"/>
  <c r="G2036" i="1"/>
  <c r="E2031" i="3" s="1"/>
  <c r="D2030" i="4" s="1"/>
  <c r="B2037" i="1"/>
  <c r="A2032" i="3" s="1"/>
  <c r="B2032" i="3" s="1"/>
  <c r="C2032" i="3" s="1"/>
  <c r="B2031" i="4" s="1"/>
  <c r="C2037" i="1"/>
  <c r="D2037" i="1"/>
  <c r="F2037" i="1"/>
  <c r="G2037" i="1"/>
  <c r="E2032" i="3" s="1"/>
  <c r="D2031" i="4" s="1"/>
  <c r="B2038" i="1"/>
  <c r="A2033" i="3" s="1"/>
  <c r="B2033" i="3" s="1"/>
  <c r="C2033" i="3" s="1"/>
  <c r="B2032" i="4" s="1"/>
  <c r="C2038" i="1"/>
  <c r="D2038" i="1"/>
  <c r="F2038" i="1"/>
  <c r="G2038" i="1"/>
  <c r="E2033" i="3" s="1"/>
  <c r="D2032" i="4" s="1"/>
  <c r="B2039" i="1"/>
  <c r="A2034" i="3" s="1"/>
  <c r="B2034" i="3" s="1"/>
  <c r="C2034" i="3" s="1"/>
  <c r="B2033" i="4" s="1"/>
  <c r="C2039" i="1"/>
  <c r="D2039" i="1"/>
  <c r="F2039" i="1"/>
  <c r="G2039" i="1"/>
  <c r="E2034" i="3" s="1"/>
  <c r="D2033" i="4" s="1"/>
  <c r="B2040" i="1"/>
  <c r="A2035" i="3" s="1"/>
  <c r="B2035" i="3" s="1"/>
  <c r="C2035" i="3" s="1"/>
  <c r="B2034" i="4" s="1"/>
  <c r="C2040" i="1"/>
  <c r="D2040" i="1"/>
  <c r="F2040" i="1"/>
  <c r="G2040" i="1"/>
  <c r="E2035" i="3" s="1"/>
  <c r="D2034" i="4" s="1"/>
  <c r="B2041" i="1"/>
  <c r="A2036" i="3" s="1"/>
  <c r="B2036" i="3" s="1"/>
  <c r="C2036" i="3" s="1"/>
  <c r="B2035" i="4" s="1"/>
  <c r="C2041" i="1"/>
  <c r="D2041" i="1"/>
  <c r="F2041" i="1"/>
  <c r="G2041" i="1"/>
  <c r="E2036" i="3" s="1"/>
  <c r="D2035" i="4" s="1"/>
  <c r="B2042" i="1"/>
  <c r="A2037" i="3" s="1"/>
  <c r="B2037" i="3" s="1"/>
  <c r="C2037" i="3" s="1"/>
  <c r="B2036" i="4" s="1"/>
  <c r="C2042" i="1"/>
  <c r="D2042" i="1"/>
  <c r="F2042" i="1"/>
  <c r="G2042" i="1"/>
  <c r="E2037" i="3" s="1"/>
  <c r="D2036" i="4" s="1"/>
  <c r="B2043" i="1"/>
  <c r="A2038" i="3" s="1"/>
  <c r="B2038" i="3" s="1"/>
  <c r="C2038" i="3" s="1"/>
  <c r="B2037" i="4" s="1"/>
  <c r="C2043" i="1"/>
  <c r="D2043" i="1"/>
  <c r="F2043" i="1"/>
  <c r="G2043" i="1"/>
  <c r="E2038" i="3" s="1"/>
  <c r="D2037" i="4" s="1"/>
  <c r="B2044" i="1"/>
  <c r="A2039" i="3" s="1"/>
  <c r="B2039" i="3" s="1"/>
  <c r="C2039" i="3" s="1"/>
  <c r="B2038" i="4" s="1"/>
  <c r="C2044" i="1"/>
  <c r="D2044" i="1"/>
  <c r="F2044" i="1"/>
  <c r="G2044" i="1"/>
  <c r="E2039" i="3" s="1"/>
  <c r="D2038" i="4" s="1"/>
  <c r="B2045" i="1"/>
  <c r="A2040" i="3" s="1"/>
  <c r="B2040" i="3" s="1"/>
  <c r="C2040" i="3" s="1"/>
  <c r="B2039" i="4" s="1"/>
  <c r="C2045" i="1"/>
  <c r="D2045" i="1"/>
  <c r="F2045" i="1"/>
  <c r="G2045" i="1"/>
  <c r="E2040" i="3" s="1"/>
  <c r="D2039" i="4" s="1"/>
  <c r="B2046" i="1"/>
  <c r="A2041" i="3" s="1"/>
  <c r="B2041" i="3" s="1"/>
  <c r="C2041" i="3" s="1"/>
  <c r="B2040" i="4" s="1"/>
  <c r="C2046" i="1"/>
  <c r="D2046" i="1"/>
  <c r="F2046" i="1"/>
  <c r="G2046" i="1"/>
  <c r="E2041" i="3" s="1"/>
  <c r="D2040" i="4" s="1"/>
  <c r="B2047" i="1"/>
  <c r="A2042" i="3" s="1"/>
  <c r="B2042" i="3" s="1"/>
  <c r="C2042" i="3" s="1"/>
  <c r="B2041" i="4" s="1"/>
  <c r="C2047" i="1"/>
  <c r="D2047" i="1"/>
  <c r="F2047" i="1"/>
  <c r="G2047" i="1"/>
  <c r="E2042" i="3" s="1"/>
  <c r="D2041" i="4" s="1"/>
  <c r="B2048" i="1"/>
  <c r="A2043" i="3" s="1"/>
  <c r="B2043" i="3" s="1"/>
  <c r="C2043" i="3" s="1"/>
  <c r="B2042" i="4" s="1"/>
  <c r="C2048" i="1"/>
  <c r="D2048" i="1"/>
  <c r="F2048" i="1"/>
  <c r="G2048" i="1"/>
  <c r="E2043" i="3" s="1"/>
  <c r="D2042" i="4" s="1"/>
  <c r="B2049" i="1"/>
  <c r="A2044" i="3" s="1"/>
  <c r="B2044" i="3" s="1"/>
  <c r="C2044" i="3" s="1"/>
  <c r="B2043" i="4" s="1"/>
  <c r="C2049" i="1"/>
  <c r="D2049" i="1"/>
  <c r="F2049" i="1"/>
  <c r="G2049" i="1"/>
  <c r="E2044" i="3" s="1"/>
  <c r="D2043" i="4" s="1"/>
  <c r="B2050" i="1"/>
  <c r="A2045" i="3" s="1"/>
  <c r="B2045" i="3" s="1"/>
  <c r="C2045" i="3" s="1"/>
  <c r="B2044" i="4" s="1"/>
  <c r="C2050" i="1"/>
  <c r="D2050" i="1"/>
  <c r="F2050" i="1"/>
  <c r="G2050" i="1"/>
  <c r="E2045" i="3" s="1"/>
  <c r="D2044" i="4" s="1"/>
  <c r="B2051" i="1"/>
  <c r="A2046" i="3" s="1"/>
  <c r="B2046" i="3" s="1"/>
  <c r="C2046" i="3" s="1"/>
  <c r="B2045" i="4" s="1"/>
  <c r="C2051" i="1"/>
  <c r="D2051" i="1"/>
  <c r="F2051" i="1"/>
  <c r="G2051" i="1"/>
  <c r="E2046" i="3" s="1"/>
  <c r="D2045" i="4" s="1"/>
  <c r="B2052" i="1"/>
  <c r="A2047" i="3" s="1"/>
  <c r="B2047" i="3" s="1"/>
  <c r="C2047" i="3" s="1"/>
  <c r="B2046" i="4" s="1"/>
  <c r="C2052" i="1"/>
  <c r="D2052" i="1"/>
  <c r="F2052" i="1"/>
  <c r="G2052" i="1"/>
  <c r="E2047" i="3" s="1"/>
  <c r="D2046" i="4" s="1"/>
  <c r="B2053" i="1"/>
  <c r="A2048" i="3" s="1"/>
  <c r="B2048" i="3" s="1"/>
  <c r="C2048" i="3" s="1"/>
  <c r="B2047" i="4" s="1"/>
  <c r="C2053" i="1"/>
  <c r="D2053" i="1"/>
  <c r="F2053" i="1"/>
  <c r="G2053" i="1"/>
  <c r="E2048" i="3" s="1"/>
  <c r="D2047" i="4" s="1"/>
  <c r="B2054" i="1"/>
  <c r="A2049" i="3" s="1"/>
  <c r="B2049" i="3" s="1"/>
  <c r="C2049" i="3" s="1"/>
  <c r="B2048" i="4" s="1"/>
  <c r="C2054" i="1"/>
  <c r="D2054" i="1"/>
  <c r="F2054" i="1"/>
  <c r="G2054" i="1"/>
  <c r="E2049" i="3" s="1"/>
  <c r="D2048" i="4" s="1"/>
  <c r="B2055" i="1"/>
  <c r="A2050" i="3" s="1"/>
  <c r="B2050" i="3" s="1"/>
  <c r="C2050" i="3" s="1"/>
  <c r="B2049" i="4" s="1"/>
  <c r="C2055" i="1"/>
  <c r="D2055" i="1"/>
  <c r="F2055" i="1"/>
  <c r="G2055" i="1"/>
  <c r="E2050" i="3" s="1"/>
  <c r="D2049" i="4" s="1"/>
  <c r="B2056" i="1"/>
  <c r="A2051" i="3" s="1"/>
  <c r="B2051" i="3" s="1"/>
  <c r="C2051" i="3" s="1"/>
  <c r="B2050" i="4" s="1"/>
  <c r="C2056" i="1"/>
  <c r="D2056" i="1"/>
  <c r="F2056" i="1"/>
  <c r="G2056" i="1"/>
  <c r="E2051" i="3" s="1"/>
  <c r="D2050" i="4" s="1"/>
  <c r="B2057" i="1"/>
  <c r="A2052" i="3" s="1"/>
  <c r="B2052" i="3" s="1"/>
  <c r="C2052" i="3" s="1"/>
  <c r="B2051" i="4" s="1"/>
  <c r="C2057" i="1"/>
  <c r="D2057" i="1"/>
  <c r="F2057" i="1"/>
  <c r="G2057" i="1"/>
  <c r="E2052" i="3" s="1"/>
  <c r="D2051" i="4" s="1"/>
  <c r="B2058" i="1"/>
  <c r="A2053" i="3" s="1"/>
  <c r="B2053" i="3" s="1"/>
  <c r="C2053" i="3" s="1"/>
  <c r="B2052" i="4" s="1"/>
  <c r="C2058" i="1"/>
  <c r="D2058" i="1"/>
  <c r="F2058" i="1"/>
  <c r="G2058" i="1"/>
  <c r="E2053" i="3" s="1"/>
  <c r="D2052" i="4" s="1"/>
  <c r="B2059" i="1"/>
  <c r="A2054" i="3" s="1"/>
  <c r="B2054" i="3" s="1"/>
  <c r="C2054" i="3" s="1"/>
  <c r="B2053" i="4" s="1"/>
  <c r="C2059" i="1"/>
  <c r="D2059" i="1"/>
  <c r="F2059" i="1"/>
  <c r="G2059" i="1"/>
  <c r="E2054" i="3" s="1"/>
  <c r="D2053" i="4" s="1"/>
  <c r="B2060" i="1"/>
  <c r="A2055" i="3" s="1"/>
  <c r="B2055" i="3" s="1"/>
  <c r="C2055" i="3" s="1"/>
  <c r="B2054" i="4" s="1"/>
  <c r="C2060" i="1"/>
  <c r="D2060" i="1"/>
  <c r="F2060" i="1"/>
  <c r="G2060" i="1"/>
  <c r="E2055" i="3" s="1"/>
  <c r="D2054" i="4" s="1"/>
  <c r="B2061" i="1"/>
  <c r="A2056" i="3" s="1"/>
  <c r="B2056" i="3" s="1"/>
  <c r="C2056" i="3" s="1"/>
  <c r="B2055" i="4" s="1"/>
  <c r="C2061" i="1"/>
  <c r="D2061" i="1"/>
  <c r="F2061" i="1"/>
  <c r="G2061" i="1"/>
  <c r="E2056" i="3" s="1"/>
  <c r="D2055" i="4" s="1"/>
  <c r="B2062" i="1"/>
  <c r="A2057" i="3" s="1"/>
  <c r="B2057" i="3" s="1"/>
  <c r="C2057" i="3" s="1"/>
  <c r="B2056" i="4" s="1"/>
  <c r="C2062" i="1"/>
  <c r="D2062" i="1"/>
  <c r="F2062" i="1"/>
  <c r="G2062" i="1"/>
  <c r="E2057" i="3" s="1"/>
  <c r="D2056" i="4" s="1"/>
  <c r="B2063" i="1"/>
  <c r="A2058" i="3" s="1"/>
  <c r="B2058" i="3" s="1"/>
  <c r="C2058" i="3" s="1"/>
  <c r="B2057" i="4" s="1"/>
  <c r="C2063" i="1"/>
  <c r="D2063" i="1"/>
  <c r="F2063" i="1"/>
  <c r="G2063" i="1"/>
  <c r="E2058" i="3" s="1"/>
  <c r="D2057" i="4" s="1"/>
  <c r="B2064" i="1"/>
  <c r="A2059" i="3" s="1"/>
  <c r="B2059" i="3" s="1"/>
  <c r="C2059" i="3" s="1"/>
  <c r="B2058" i="4" s="1"/>
  <c r="C2064" i="1"/>
  <c r="D2064" i="1"/>
  <c r="F2064" i="1"/>
  <c r="G2064" i="1"/>
  <c r="E2059" i="3" s="1"/>
  <c r="D2058" i="4" s="1"/>
  <c r="B2065" i="1"/>
  <c r="A2060" i="3" s="1"/>
  <c r="B2060" i="3" s="1"/>
  <c r="C2060" i="3" s="1"/>
  <c r="B2059" i="4" s="1"/>
  <c r="C2065" i="1"/>
  <c r="D2065" i="1"/>
  <c r="F2065" i="1"/>
  <c r="G2065" i="1"/>
  <c r="E2060" i="3" s="1"/>
  <c r="D2059" i="4" s="1"/>
  <c r="B2066" i="1"/>
  <c r="A2061" i="3" s="1"/>
  <c r="B2061" i="3" s="1"/>
  <c r="C2061" i="3" s="1"/>
  <c r="B2060" i="4" s="1"/>
  <c r="C2066" i="1"/>
  <c r="D2066" i="1"/>
  <c r="F2066" i="1"/>
  <c r="G2066" i="1"/>
  <c r="E2061" i="3" s="1"/>
  <c r="D2060" i="4" s="1"/>
  <c r="B2067" i="1"/>
  <c r="A2062" i="3" s="1"/>
  <c r="B2062" i="3" s="1"/>
  <c r="C2062" i="3" s="1"/>
  <c r="B2061" i="4" s="1"/>
  <c r="C2067" i="1"/>
  <c r="D2067" i="1"/>
  <c r="F2067" i="1"/>
  <c r="G2067" i="1"/>
  <c r="E2062" i="3" s="1"/>
  <c r="D2061" i="4" s="1"/>
  <c r="B2068" i="1"/>
  <c r="A2063" i="3" s="1"/>
  <c r="B2063" i="3" s="1"/>
  <c r="C2063" i="3" s="1"/>
  <c r="B2062" i="4" s="1"/>
  <c r="C2068" i="1"/>
  <c r="D2068" i="1"/>
  <c r="F2068" i="1"/>
  <c r="G2068" i="1"/>
  <c r="E2063" i="3" s="1"/>
  <c r="D2062" i="4" s="1"/>
  <c r="B2069" i="1"/>
  <c r="A2064" i="3" s="1"/>
  <c r="B2064" i="3" s="1"/>
  <c r="C2064" i="3" s="1"/>
  <c r="B2063" i="4" s="1"/>
  <c r="C2069" i="1"/>
  <c r="D2069" i="1"/>
  <c r="F2069" i="1"/>
  <c r="G2069" i="1"/>
  <c r="E2064" i="3" s="1"/>
  <c r="D2063" i="4" s="1"/>
  <c r="B2070" i="1"/>
  <c r="A2065" i="3" s="1"/>
  <c r="B2065" i="3" s="1"/>
  <c r="C2065" i="3" s="1"/>
  <c r="B2064" i="4" s="1"/>
  <c r="C2070" i="1"/>
  <c r="D2070" i="1"/>
  <c r="F2070" i="1"/>
  <c r="G2070" i="1"/>
  <c r="E2065" i="3" s="1"/>
  <c r="D2064" i="4" s="1"/>
  <c r="B2071" i="1"/>
  <c r="A2066" i="3" s="1"/>
  <c r="B2066" i="3" s="1"/>
  <c r="C2066" i="3" s="1"/>
  <c r="B2065" i="4" s="1"/>
  <c r="C2071" i="1"/>
  <c r="D2071" i="1"/>
  <c r="F2071" i="1"/>
  <c r="G2071" i="1"/>
  <c r="E2066" i="3" s="1"/>
  <c r="D2065" i="4" s="1"/>
  <c r="B2072" i="1"/>
  <c r="A2067" i="3" s="1"/>
  <c r="B2067" i="3" s="1"/>
  <c r="C2067" i="3" s="1"/>
  <c r="B2066" i="4" s="1"/>
  <c r="C2072" i="1"/>
  <c r="D2072" i="1"/>
  <c r="F2072" i="1"/>
  <c r="G2072" i="1"/>
  <c r="E2067" i="3" s="1"/>
  <c r="D2066" i="4" s="1"/>
  <c r="B2073" i="1"/>
  <c r="A2068" i="3" s="1"/>
  <c r="B2068" i="3" s="1"/>
  <c r="C2068" i="3" s="1"/>
  <c r="B2067" i="4" s="1"/>
  <c r="C2073" i="1"/>
  <c r="D2073" i="1"/>
  <c r="F2073" i="1"/>
  <c r="G2073" i="1"/>
  <c r="E2068" i="3" s="1"/>
  <c r="D2067" i="4" s="1"/>
  <c r="B2074" i="1"/>
  <c r="A2069" i="3" s="1"/>
  <c r="B2069" i="3" s="1"/>
  <c r="C2069" i="3" s="1"/>
  <c r="B2068" i="4" s="1"/>
  <c r="C2074" i="1"/>
  <c r="D2074" i="1"/>
  <c r="F2074" i="1"/>
  <c r="G2074" i="1"/>
  <c r="E2069" i="3" s="1"/>
  <c r="D2068" i="4" s="1"/>
  <c r="B2075" i="1"/>
  <c r="A2070" i="3" s="1"/>
  <c r="B2070" i="3" s="1"/>
  <c r="C2070" i="3" s="1"/>
  <c r="B2069" i="4" s="1"/>
  <c r="C2075" i="1"/>
  <c r="D2075" i="1"/>
  <c r="F2075" i="1"/>
  <c r="G2075" i="1"/>
  <c r="E2070" i="3" s="1"/>
  <c r="D2069" i="4" s="1"/>
  <c r="B2076" i="1"/>
  <c r="A2071" i="3" s="1"/>
  <c r="B2071" i="3" s="1"/>
  <c r="C2071" i="3" s="1"/>
  <c r="B2070" i="4" s="1"/>
  <c r="C2076" i="1"/>
  <c r="D2076" i="1"/>
  <c r="F2076" i="1"/>
  <c r="G2076" i="1"/>
  <c r="E2071" i="3" s="1"/>
  <c r="D2070" i="4" s="1"/>
  <c r="B2077" i="1"/>
  <c r="A2072" i="3" s="1"/>
  <c r="B2072" i="3" s="1"/>
  <c r="C2072" i="3" s="1"/>
  <c r="B2071" i="4" s="1"/>
  <c r="C2077" i="1"/>
  <c r="D2077" i="1"/>
  <c r="F2077" i="1"/>
  <c r="G2077" i="1"/>
  <c r="E2072" i="3" s="1"/>
  <c r="D2071" i="4" s="1"/>
  <c r="B2078" i="1"/>
  <c r="A2073" i="3" s="1"/>
  <c r="B2073" i="3" s="1"/>
  <c r="C2073" i="3" s="1"/>
  <c r="B2072" i="4" s="1"/>
  <c r="C2078" i="1"/>
  <c r="D2078" i="1"/>
  <c r="F2078" i="1"/>
  <c r="G2078" i="1"/>
  <c r="E2073" i="3" s="1"/>
  <c r="D2072" i="4" s="1"/>
  <c r="B2079" i="1"/>
  <c r="A2074" i="3" s="1"/>
  <c r="B2074" i="3" s="1"/>
  <c r="C2074" i="3" s="1"/>
  <c r="B2073" i="4" s="1"/>
  <c r="C2079" i="1"/>
  <c r="D2079" i="1"/>
  <c r="F2079" i="1"/>
  <c r="G2079" i="1"/>
  <c r="E2074" i="3" s="1"/>
  <c r="D2073" i="4" s="1"/>
  <c r="B2080" i="1"/>
  <c r="A2075" i="3" s="1"/>
  <c r="B2075" i="3" s="1"/>
  <c r="C2075" i="3" s="1"/>
  <c r="B2074" i="4" s="1"/>
  <c r="C2080" i="1"/>
  <c r="D2080" i="1"/>
  <c r="F2080" i="1"/>
  <c r="G2080" i="1"/>
  <c r="E2075" i="3" s="1"/>
  <c r="D2074" i="4" s="1"/>
  <c r="B2081" i="1"/>
  <c r="A2076" i="3" s="1"/>
  <c r="B2076" i="3" s="1"/>
  <c r="C2076" i="3" s="1"/>
  <c r="B2075" i="4" s="1"/>
  <c r="C2081" i="1"/>
  <c r="D2081" i="1"/>
  <c r="F2081" i="1"/>
  <c r="G2081" i="1"/>
  <c r="E2076" i="3" s="1"/>
  <c r="D2075" i="4" s="1"/>
  <c r="B2082" i="1"/>
  <c r="A2077" i="3" s="1"/>
  <c r="B2077" i="3" s="1"/>
  <c r="C2077" i="3" s="1"/>
  <c r="B2076" i="4" s="1"/>
  <c r="C2082" i="1"/>
  <c r="D2082" i="1"/>
  <c r="F2082" i="1"/>
  <c r="G2082" i="1"/>
  <c r="E2077" i="3" s="1"/>
  <c r="D2076" i="4" s="1"/>
  <c r="B2083" i="1"/>
  <c r="A2078" i="3" s="1"/>
  <c r="B2078" i="3" s="1"/>
  <c r="C2078" i="3" s="1"/>
  <c r="B2077" i="4" s="1"/>
  <c r="C2083" i="1"/>
  <c r="D2083" i="1"/>
  <c r="F2083" i="1"/>
  <c r="G2083" i="1"/>
  <c r="E2078" i="3" s="1"/>
  <c r="D2077" i="4" s="1"/>
  <c r="B2084" i="1"/>
  <c r="A2079" i="3" s="1"/>
  <c r="B2079" i="3" s="1"/>
  <c r="C2079" i="3" s="1"/>
  <c r="B2078" i="4" s="1"/>
  <c r="C2084" i="1"/>
  <c r="D2084" i="1"/>
  <c r="F2084" i="1"/>
  <c r="G2084" i="1"/>
  <c r="E2079" i="3" s="1"/>
  <c r="D2078" i="4" s="1"/>
  <c r="B2085" i="1"/>
  <c r="A2080" i="3" s="1"/>
  <c r="B2080" i="3" s="1"/>
  <c r="C2080" i="3" s="1"/>
  <c r="B2079" i="4" s="1"/>
  <c r="C2085" i="1"/>
  <c r="D2085" i="1"/>
  <c r="F2085" i="1"/>
  <c r="G2085" i="1"/>
  <c r="E2080" i="3" s="1"/>
  <c r="D2079" i="4" s="1"/>
  <c r="B2086" i="1"/>
  <c r="A2081" i="3" s="1"/>
  <c r="B2081" i="3" s="1"/>
  <c r="C2081" i="3" s="1"/>
  <c r="B2080" i="4" s="1"/>
  <c r="C2086" i="1"/>
  <c r="D2086" i="1"/>
  <c r="F2086" i="1"/>
  <c r="G2086" i="1"/>
  <c r="E2081" i="3" s="1"/>
  <c r="D2080" i="4" s="1"/>
  <c r="B2087" i="1"/>
  <c r="A2082" i="3" s="1"/>
  <c r="B2082" i="3" s="1"/>
  <c r="C2082" i="3" s="1"/>
  <c r="B2081" i="4" s="1"/>
  <c r="C2087" i="1"/>
  <c r="D2087" i="1"/>
  <c r="F2087" i="1"/>
  <c r="G2087" i="1"/>
  <c r="E2082" i="3" s="1"/>
  <c r="D2081" i="4" s="1"/>
  <c r="B2088" i="1"/>
  <c r="A2083" i="3" s="1"/>
  <c r="B2083" i="3" s="1"/>
  <c r="C2083" i="3" s="1"/>
  <c r="B2082" i="4" s="1"/>
  <c r="C2088" i="1"/>
  <c r="D2088" i="1"/>
  <c r="F2088" i="1"/>
  <c r="G2088" i="1"/>
  <c r="E2083" i="3" s="1"/>
  <c r="D2082" i="4" s="1"/>
  <c r="B2089" i="1"/>
  <c r="A2084" i="3" s="1"/>
  <c r="B2084" i="3" s="1"/>
  <c r="C2084" i="3" s="1"/>
  <c r="B2083" i="4" s="1"/>
  <c r="C2089" i="1"/>
  <c r="D2089" i="1"/>
  <c r="F2089" i="1"/>
  <c r="G2089" i="1"/>
  <c r="E2084" i="3" s="1"/>
  <c r="D2083" i="4" s="1"/>
  <c r="B2090" i="1"/>
  <c r="A2085" i="3" s="1"/>
  <c r="B2085" i="3" s="1"/>
  <c r="C2085" i="3" s="1"/>
  <c r="B2084" i="4" s="1"/>
  <c r="C2090" i="1"/>
  <c r="D2090" i="1"/>
  <c r="F2090" i="1"/>
  <c r="G2090" i="1"/>
  <c r="E2085" i="3" s="1"/>
  <c r="D2084" i="4" s="1"/>
  <c r="B2091" i="1"/>
  <c r="A2086" i="3" s="1"/>
  <c r="B2086" i="3" s="1"/>
  <c r="C2086" i="3" s="1"/>
  <c r="B2085" i="4" s="1"/>
  <c r="C2091" i="1"/>
  <c r="D2091" i="1"/>
  <c r="F2091" i="1"/>
  <c r="G2091" i="1"/>
  <c r="E2086" i="3" s="1"/>
  <c r="D2085" i="4" s="1"/>
  <c r="B2092" i="1"/>
  <c r="A2087" i="3" s="1"/>
  <c r="B2087" i="3" s="1"/>
  <c r="C2087" i="3" s="1"/>
  <c r="B2086" i="4" s="1"/>
  <c r="C2092" i="1"/>
  <c r="D2092" i="1"/>
  <c r="F2092" i="1"/>
  <c r="G2092" i="1"/>
  <c r="E2087" i="3" s="1"/>
  <c r="D2086" i="4" s="1"/>
  <c r="B2093" i="1"/>
  <c r="A2088" i="3" s="1"/>
  <c r="B2088" i="3" s="1"/>
  <c r="C2088" i="3" s="1"/>
  <c r="B2087" i="4" s="1"/>
  <c r="C2093" i="1"/>
  <c r="D2093" i="1"/>
  <c r="F2093" i="1"/>
  <c r="G2093" i="1"/>
  <c r="E2088" i="3" s="1"/>
  <c r="D2087" i="4" s="1"/>
  <c r="B2094" i="1"/>
  <c r="A2089" i="3" s="1"/>
  <c r="B2089" i="3" s="1"/>
  <c r="C2089" i="3" s="1"/>
  <c r="B2088" i="4" s="1"/>
  <c r="C2094" i="1"/>
  <c r="D2094" i="1"/>
  <c r="F2094" i="1"/>
  <c r="G2094" i="1"/>
  <c r="E2089" i="3" s="1"/>
  <c r="D2088" i="4" s="1"/>
  <c r="B2095" i="1"/>
  <c r="A2090" i="3" s="1"/>
  <c r="B2090" i="3" s="1"/>
  <c r="C2090" i="3" s="1"/>
  <c r="B2089" i="4" s="1"/>
  <c r="C2095" i="1"/>
  <c r="D2095" i="1"/>
  <c r="F2095" i="1"/>
  <c r="G2095" i="1"/>
  <c r="E2090" i="3" s="1"/>
  <c r="D2089" i="4" s="1"/>
  <c r="B2096" i="1"/>
  <c r="A2091" i="3" s="1"/>
  <c r="B2091" i="3" s="1"/>
  <c r="C2091" i="3" s="1"/>
  <c r="B2090" i="4" s="1"/>
  <c r="C2096" i="1"/>
  <c r="D2096" i="1"/>
  <c r="F2096" i="1"/>
  <c r="G2096" i="1"/>
  <c r="E2091" i="3" s="1"/>
  <c r="D2090" i="4" s="1"/>
  <c r="B2097" i="1"/>
  <c r="A2092" i="3" s="1"/>
  <c r="B2092" i="3" s="1"/>
  <c r="C2092" i="3" s="1"/>
  <c r="B2091" i="4" s="1"/>
  <c r="C2097" i="1"/>
  <c r="D2097" i="1"/>
  <c r="F2097" i="1"/>
  <c r="G2097" i="1"/>
  <c r="E2092" i="3" s="1"/>
  <c r="D2091" i="4" s="1"/>
  <c r="B2098" i="1"/>
  <c r="A2093" i="3" s="1"/>
  <c r="B2093" i="3" s="1"/>
  <c r="C2093" i="3" s="1"/>
  <c r="B2092" i="4" s="1"/>
  <c r="C2098" i="1"/>
  <c r="D2098" i="1"/>
  <c r="F2098" i="1"/>
  <c r="G2098" i="1"/>
  <c r="E2093" i="3" s="1"/>
  <c r="D2092" i="4" s="1"/>
  <c r="B2099" i="1"/>
  <c r="A2094" i="3" s="1"/>
  <c r="B2094" i="3" s="1"/>
  <c r="C2094" i="3" s="1"/>
  <c r="B2093" i="4" s="1"/>
  <c r="C2099" i="1"/>
  <c r="D2099" i="1"/>
  <c r="F2099" i="1"/>
  <c r="G2099" i="1"/>
  <c r="E2094" i="3" s="1"/>
  <c r="D2093" i="4" s="1"/>
  <c r="B2100" i="1"/>
  <c r="A2095" i="3" s="1"/>
  <c r="B2095" i="3" s="1"/>
  <c r="C2095" i="3" s="1"/>
  <c r="B2094" i="4" s="1"/>
  <c r="C2100" i="1"/>
  <c r="D2100" i="1"/>
  <c r="F2100" i="1"/>
  <c r="G2100" i="1"/>
  <c r="E2095" i="3" s="1"/>
  <c r="D2094" i="4" s="1"/>
  <c r="B2101" i="1"/>
  <c r="A2096" i="3" s="1"/>
  <c r="B2096" i="3" s="1"/>
  <c r="C2096" i="3" s="1"/>
  <c r="B2095" i="4" s="1"/>
  <c r="C2101" i="1"/>
  <c r="D2101" i="1"/>
  <c r="F2101" i="1"/>
  <c r="G2101" i="1"/>
  <c r="E2096" i="3" s="1"/>
  <c r="D2095" i="4" s="1"/>
  <c r="B2102" i="1"/>
  <c r="A2097" i="3" s="1"/>
  <c r="B2097" i="3" s="1"/>
  <c r="C2097" i="3" s="1"/>
  <c r="B2096" i="4" s="1"/>
  <c r="C2102" i="1"/>
  <c r="D2102" i="1"/>
  <c r="F2102" i="1"/>
  <c r="G2102" i="1"/>
  <c r="E2097" i="3" s="1"/>
  <c r="D2096" i="4" s="1"/>
  <c r="B2103" i="1"/>
  <c r="A2098" i="3" s="1"/>
  <c r="B2098" i="3" s="1"/>
  <c r="C2098" i="3" s="1"/>
  <c r="B2097" i="4" s="1"/>
  <c r="C2103" i="1"/>
  <c r="D2103" i="1"/>
  <c r="F2103" i="1"/>
  <c r="G2103" i="1"/>
  <c r="E2098" i="3" s="1"/>
  <c r="D2097" i="4" s="1"/>
  <c r="B2104" i="1"/>
  <c r="A2099" i="3" s="1"/>
  <c r="B2099" i="3" s="1"/>
  <c r="C2099" i="3" s="1"/>
  <c r="B2098" i="4" s="1"/>
  <c r="C2104" i="1"/>
  <c r="D2104" i="1"/>
  <c r="F2104" i="1"/>
  <c r="G2104" i="1"/>
  <c r="E2099" i="3" s="1"/>
  <c r="D2098" i="4" s="1"/>
  <c r="B2105" i="1"/>
  <c r="A2100" i="3" s="1"/>
  <c r="B2100" i="3" s="1"/>
  <c r="C2100" i="3" s="1"/>
  <c r="B2099" i="4" s="1"/>
  <c r="C2105" i="1"/>
  <c r="D2105" i="1"/>
  <c r="F2105" i="1"/>
  <c r="G2105" i="1"/>
  <c r="E2100" i="3" s="1"/>
  <c r="D2099" i="4" s="1"/>
  <c r="B2106" i="1"/>
  <c r="A2101" i="3" s="1"/>
  <c r="B2101" i="3" s="1"/>
  <c r="C2101" i="3" s="1"/>
  <c r="B2100" i="4" s="1"/>
  <c r="C2106" i="1"/>
  <c r="D2106" i="1"/>
  <c r="F2106" i="1"/>
  <c r="G2106" i="1"/>
  <c r="E2101" i="3" s="1"/>
  <c r="D2100" i="4" s="1"/>
  <c r="B2107" i="1"/>
  <c r="A2102" i="3" s="1"/>
  <c r="B2102" i="3" s="1"/>
  <c r="C2102" i="3" s="1"/>
  <c r="B2101" i="4" s="1"/>
  <c r="C2107" i="1"/>
  <c r="D2107" i="1"/>
  <c r="F2107" i="1"/>
  <c r="G2107" i="1"/>
  <c r="E2102" i="3" s="1"/>
  <c r="D2101" i="4" s="1"/>
  <c r="B2108" i="1"/>
  <c r="A2103" i="3" s="1"/>
  <c r="B2103" i="3" s="1"/>
  <c r="C2103" i="3" s="1"/>
  <c r="B2102" i="4" s="1"/>
  <c r="C2108" i="1"/>
  <c r="D2108" i="1"/>
  <c r="F2108" i="1"/>
  <c r="G2108" i="1"/>
  <c r="E2103" i="3" s="1"/>
  <c r="D2102" i="4" s="1"/>
  <c r="B2109" i="1"/>
  <c r="A2104" i="3" s="1"/>
  <c r="B2104" i="3" s="1"/>
  <c r="C2104" i="3" s="1"/>
  <c r="B2103" i="4" s="1"/>
  <c r="C2109" i="1"/>
  <c r="D2109" i="1"/>
  <c r="F2109" i="1"/>
  <c r="G2109" i="1"/>
  <c r="E2104" i="3" s="1"/>
  <c r="D2103" i="4" s="1"/>
  <c r="B2110" i="1"/>
  <c r="A2105" i="3" s="1"/>
  <c r="B2105" i="3" s="1"/>
  <c r="C2105" i="3" s="1"/>
  <c r="B2104" i="4" s="1"/>
  <c r="C2110" i="1"/>
  <c r="D2110" i="1"/>
  <c r="F2110" i="1"/>
  <c r="G2110" i="1"/>
  <c r="E2105" i="3" s="1"/>
  <c r="D2104" i="4" s="1"/>
  <c r="B2111" i="1"/>
  <c r="A2106" i="3" s="1"/>
  <c r="B2106" i="3" s="1"/>
  <c r="C2106" i="3" s="1"/>
  <c r="B2105" i="4" s="1"/>
  <c r="C2111" i="1"/>
  <c r="D2111" i="1"/>
  <c r="F2111" i="1"/>
  <c r="G2111" i="1"/>
  <c r="E2106" i="3" s="1"/>
  <c r="D2105" i="4" s="1"/>
  <c r="B2112" i="1"/>
  <c r="A2107" i="3" s="1"/>
  <c r="B2107" i="3" s="1"/>
  <c r="C2107" i="3" s="1"/>
  <c r="B2106" i="4" s="1"/>
  <c r="C2112" i="1"/>
  <c r="D2112" i="1"/>
  <c r="F2112" i="1"/>
  <c r="G2112" i="1"/>
  <c r="E2107" i="3" s="1"/>
  <c r="D2106" i="4" s="1"/>
  <c r="B2113" i="1"/>
  <c r="A2108" i="3" s="1"/>
  <c r="B2108" i="3" s="1"/>
  <c r="C2108" i="3" s="1"/>
  <c r="B2107" i="4" s="1"/>
  <c r="C2113" i="1"/>
  <c r="D2113" i="1"/>
  <c r="F2113" i="1"/>
  <c r="G2113" i="1"/>
  <c r="E2108" i="3" s="1"/>
  <c r="D2107" i="4" s="1"/>
  <c r="B2114" i="1"/>
  <c r="A2109" i="3" s="1"/>
  <c r="B2109" i="3" s="1"/>
  <c r="C2109" i="3" s="1"/>
  <c r="B2108" i="4" s="1"/>
  <c r="C2114" i="1"/>
  <c r="D2114" i="1"/>
  <c r="F2114" i="1"/>
  <c r="G2114" i="1"/>
  <c r="E2109" i="3" s="1"/>
  <c r="D2108" i="4" s="1"/>
  <c r="B2115" i="1"/>
  <c r="A2110" i="3" s="1"/>
  <c r="B2110" i="3" s="1"/>
  <c r="C2110" i="3" s="1"/>
  <c r="B2109" i="4" s="1"/>
  <c r="C2115" i="1"/>
  <c r="D2115" i="1"/>
  <c r="F2115" i="1"/>
  <c r="G2115" i="1"/>
  <c r="E2110" i="3" s="1"/>
  <c r="D2109" i="4" s="1"/>
  <c r="B2116" i="1"/>
  <c r="A2111" i="3" s="1"/>
  <c r="B2111" i="3" s="1"/>
  <c r="C2111" i="3" s="1"/>
  <c r="B2110" i="4" s="1"/>
  <c r="C2116" i="1"/>
  <c r="D2116" i="1"/>
  <c r="F2116" i="1"/>
  <c r="G2116" i="1"/>
  <c r="E2111" i="3" s="1"/>
  <c r="D2110" i="4" s="1"/>
  <c r="B2117" i="1"/>
  <c r="A2112" i="3" s="1"/>
  <c r="B2112" i="3" s="1"/>
  <c r="C2112" i="3" s="1"/>
  <c r="B2111" i="4" s="1"/>
  <c r="C2117" i="1"/>
  <c r="D2117" i="1"/>
  <c r="F2117" i="1"/>
  <c r="G2117" i="1"/>
  <c r="E2112" i="3" s="1"/>
  <c r="D2111" i="4" s="1"/>
  <c r="B2118" i="1"/>
  <c r="A2113" i="3" s="1"/>
  <c r="B2113" i="3" s="1"/>
  <c r="C2113" i="3" s="1"/>
  <c r="B2112" i="4" s="1"/>
  <c r="C2118" i="1"/>
  <c r="D2118" i="1"/>
  <c r="F2118" i="1"/>
  <c r="G2118" i="1"/>
  <c r="E2113" i="3" s="1"/>
  <c r="D2112" i="4" s="1"/>
  <c r="B2119" i="1"/>
  <c r="A2114" i="3" s="1"/>
  <c r="B2114" i="3" s="1"/>
  <c r="C2114" i="3" s="1"/>
  <c r="B2113" i="4" s="1"/>
  <c r="C2119" i="1"/>
  <c r="D2119" i="1"/>
  <c r="F2119" i="1"/>
  <c r="G2119" i="1"/>
  <c r="E2114" i="3" s="1"/>
  <c r="D2113" i="4" s="1"/>
  <c r="B2120" i="1"/>
  <c r="A2115" i="3" s="1"/>
  <c r="B2115" i="3" s="1"/>
  <c r="C2115" i="3" s="1"/>
  <c r="B2114" i="4" s="1"/>
  <c r="C2120" i="1"/>
  <c r="D2120" i="1"/>
  <c r="F2120" i="1"/>
  <c r="G2120" i="1"/>
  <c r="E2115" i="3" s="1"/>
  <c r="D2114" i="4" s="1"/>
  <c r="B2121" i="1"/>
  <c r="A2116" i="3" s="1"/>
  <c r="B2116" i="3" s="1"/>
  <c r="C2116" i="3" s="1"/>
  <c r="B2115" i="4" s="1"/>
  <c r="C2121" i="1"/>
  <c r="D2121" i="1"/>
  <c r="F2121" i="1"/>
  <c r="G2121" i="1"/>
  <c r="E2116" i="3" s="1"/>
  <c r="D2115" i="4" s="1"/>
  <c r="B2122" i="1"/>
  <c r="A2117" i="3" s="1"/>
  <c r="B2117" i="3" s="1"/>
  <c r="C2117" i="3" s="1"/>
  <c r="B2116" i="4" s="1"/>
  <c r="C2122" i="1"/>
  <c r="D2122" i="1"/>
  <c r="F2122" i="1"/>
  <c r="G2122" i="1"/>
  <c r="E2117" i="3" s="1"/>
  <c r="D2116" i="4" s="1"/>
  <c r="B2123" i="1"/>
  <c r="A2118" i="3" s="1"/>
  <c r="B2118" i="3" s="1"/>
  <c r="C2118" i="3" s="1"/>
  <c r="B2117" i="4" s="1"/>
  <c r="C2123" i="1"/>
  <c r="D2123" i="1"/>
  <c r="F2123" i="1"/>
  <c r="G2123" i="1"/>
  <c r="E2118" i="3" s="1"/>
  <c r="D2117" i="4" s="1"/>
  <c r="B2124" i="1"/>
  <c r="A2119" i="3" s="1"/>
  <c r="B2119" i="3" s="1"/>
  <c r="C2119" i="3" s="1"/>
  <c r="B2118" i="4" s="1"/>
  <c r="C2124" i="1"/>
  <c r="D2124" i="1"/>
  <c r="F2124" i="1"/>
  <c r="G2124" i="1"/>
  <c r="E2119" i="3" s="1"/>
  <c r="D2118" i="4" s="1"/>
  <c r="B2125" i="1"/>
  <c r="A2120" i="3" s="1"/>
  <c r="B2120" i="3" s="1"/>
  <c r="C2120" i="3" s="1"/>
  <c r="B2119" i="4" s="1"/>
  <c r="C2125" i="1"/>
  <c r="D2125" i="1"/>
  <c r="F2125" i="1"/>
  <c r="G2125" i="1"/>
  <c r="E2120" i="3" s="1"/>
  <c r="D2119" i="4" s="1"/>
  <c r="B2126" i="1"/>
  <c r="A2121" i="3" s="1"/>
  <c r="B2121" i="3" s="1"/>
  <c r="C2121" i="3" s="1"/>
  <c r="B2120" i="4" s="1"/>
  <c r="C2126" i="1"/>
  <c r="D2126" i="1"/>
  <c r="F2126" i="1"/>
  <c r="G2126" i="1"/>
  <c r="E2121" i="3" s="1"/>
  <c r="D2120" i="4" s="1"/>
  <c r="B2127" i="1"/>
  <c r="A2122" i="3" s="1"/>
  <c r="B2122" i="3" s="1"/>
  <c r="C2122" i="3" s="1"/>
  <c r="B2121" i="4" s="1"/>
  <c r="C2127" i="1"/>
  <c r="D2127" i="1"/>
  <c r="F2127" i="1"/>
  <c r="G2127" i="1"/>
  <c r="E2122" i="3" s="1"/>
  <c r="D2121" i="4" s="1"/>
  <c r="B2128" i="1"/>
  <c r="A2123" i="3" s="1"/>
  <c r="B2123" i="3" s="1"/>
  <c r="C2123" i="3" s="1"/>
  <c r="B2122" i="4" s="1"/>
  <c r="C2128" i="1"/>
  <c r="D2128" i="1"/>
  <c r="F2128" i="1"/>
  <c r="G2128" i="1"/>
  <c r="E2123" i="3" s="1"/>
  <c r="D2122" i="4" s="1"/>
  <c r="B2129" i="1"/>
  <c r="A2124" i="3" s="1"/>
  <c r="B2124" i="3" s="1"/>
  <c r="C2124" i="3" s="1"/>
  <c r="B2123" i="4" s="1"/>
  <c r="C2129" i="1"/>
  <c r="D2129" i="1"/>
  <c r="F2129" i="1"/>
  <c r="G2129" i="1"/>
  <c r="E2124" i="3" s="1"/>
  <c r="D2123" i="4" s="1"/>
  <c r="B2130" i="1"/>
  <c r="A2125" i="3" s="1"/>
  <c r="B2125" i="3" s="1"/>
  <c r="C2125" i="3" s="1"/>
  <c r="B2124" i="4" s="1"/>
  <c r="C2130" i="1"/>
  <c r="D2130" i="1"/>
  <c r="F2130" i="1"/>
  <c r="G2130" i="1"/>
  <c r="E2125" i="3" s="1"/>
  <c r="D2124" i="4" s="1"/>
  <c r="B2131" i="1"/>
  <c r="A2126" i="3" s="1"/>
  <c r="B2126" i="3" s="1"/>
  <c r="C2126" i="3" s="1"/>
  <c r="B2125" i="4" s="1"/>
  <c r="C2131" i="1"/>
  <c r="D2131" i="1"/>
  <c r="F2131" i="1"/>
  <c r="G2131" i="1"/>
  <c r="E2126" i="3" s="1"/>
  <c r="D2125" i="4" s="1"/>
  <c r="B2132" i="1"/>
  <c r="A2127" i="3" s="1"/>
  <c r="B2127" i="3" s="1"/>
  <c r="C2127" i="3" s="1"/>
  <c r="B2126" i="4" s="1"/>
  <c r="C2132" i="1"/>
  <c r="D2132" i="1"/>
  <c r="F2132" i="1"/>
  <c r="G2132" i="1"/>
  <c r="E2127" i="3" s="1"/>
  <c r="D2126" i="4" s="1"/>
  <c r="B2133" i="1"/>
  <c r="A2128" i="3" s="1"/>
  <c r="B2128" i="3" s="1"/>
  <c r="C2128" i="3" s="1"/>
  <c r="B2127" i="4" s="1"/>
  <c r="C2133" i="1"/>
  <c r="D2133" i="1"/>
  <c r="F2133" i="1"/>
  <c r="G2133" i="1"/>
  <c r="E2128" i="3" s="1"/>
  <c r="D2127" i="4" s="1"/>
  <c r="B2134" i="1"/>
  <c r="A2129" i="3" s="1"/>
  <c r="B2129" i="3" s="1"/>
  <c r="C2129" i="3" s="1"/>
  <c r="B2128" i="4" s="1"/>
  <c r="C2134" i="1"/>
  <c r="D2134" i="1"/>
  <c r="F2134" i="1"/>
  <c r="G2134" i="1"/>
  <c r="E2129" i="3" s="1"/>
  <c r="D2128" i="4" s="1"/>
  <c r="B2135" i="1"/>
  <c r="A2130" i="3" s="1"/>
  <c r="B2130" i="3" s="1"/>
  <c r="C2130" i="3" s="1"/>
  <c r="B2129" i="4" s="1"/>
  <c r="C2135" i="1"/>
  <c r="D2135" i="1"/>
  <c r="F2135" i="1"/>
  <c r="G2135" i="1"/>
  <c r="E2130" i="3" s="1"/>
  <c r="D2129" i="4" s="1"/>
  <c r="B2136" i="1"/>
  <c r="A2131" i="3" s="1"/>
  <c r="B2131" i="3" s="1"/>
  <c r="C2131" i="3" s="1"/>
  <c r="B2130" i="4" s="1"/>
  <c r="C2136" i="1"/>
  <c r="D2136" i="1"/>
  <c r="F2136" i="1"/>
  <c r="G2136" i="1"/>
  <c r="E2131" i="3" s="1"/>
  <c r="D2130" i="4" s="1"/>
  <c r="B2137" i="1"/>
  <c r="A2132" i="3" s="1"/>
  <c r="B2132" i="3" s="1"/>
  <c r="C2132" i="3" s="1"/>
  <c r="B2131" i="4" s="1"/>
  <c r="C2137" i="1"/>
  <c r="D2137" i="1"/>
  <c r="F2137" i="1"/>
  <c r="G2137" i="1"/>
  <c r="E2132" i="3" s="1"/>
  <c r="D2131" i="4" s="1"/>
  <c r="B2138" i="1"/>
  <c r="A2133" i="3" s="1"/>
  <c r="B2133" i="3" s="1"/>
  <c r="C2133" i="3" s="1"/>
  <c r="B2132" i="4" s="1"/>
  <c r="C2138" i="1"/>
  <c r="D2138" i="1"/>
  <c r="F2138" i="1"/>
  <c r="G2138" i="1"/>
  <c r="E2133" i="3" s="1"/>
  <c r="D2132" i="4" s="1"/>
  <c r="B2139" i="1"/>
  <c r="A2134" i="3" s="1"/>
  <c r="B2134" i="3" s="1"/>
  <c r="C2134" i="3" s="1"/>
  <c r="B2133" i="4" s="1"/>
  <c r="C2139" i="1"/>
  <c r="D2139" i="1"/>
  <c r="F2139" i="1"/>
  <c r="G2139" i="1"/>
  <c r="E2134" i="3" s="1"/>
  <c r="D2133" i="4" s="1"/>
  <c r="B2140" i="1"/>
  <c r="A2135" i="3" s="1"/>
  <c r="B2135" i="3" s="1"/>
  <c r="C2135" i="3" s="1"/>
  <c r="B2134" i="4" s="1"/>
  <c r="C2140" i="1"/>
  <c r="D2140" i="1"/>
  <c r="F2140" i="1"/>
  <c r="G2140" i="1"/>
  <c r="E2135" i="3" s="1"/>
  <c r="D2134" i="4" s="1"/>
  <c r="B2141" i="1"/>
  <c r="A2136" i="3" s="1"/>
  <c r="B2136" i="3" s="1"/>
  <c r="C2136" i="3" s="1"/>
  <c r="B2135" i="4" s="1"/>
  <c r="C2141" i="1"/>
  <c r="D2141" i="1"/>
  <c r="F2141" i="1"/>
  <c r="G2141" i="1"/>
  <c r="E2136" i="3" s="1"/>
  <c r="D2135" i="4" s="1"/>
  <c r="B2142" i="1"/>
  <c r="A2137" i="3" s="1"/>
  <c r="B2137" i="3" s="1"/>
  <c r="C2137" i="3" s="1"/>
  <c r="B2136" i="4" s="1"/>
  <c r="C2142" i="1"/>
  <c r="D2142" i="1"/>
  <c r="F2142" i="1"/>
  <c r="G2142" i="1"/>
  <c r="E2137" i="3" s="1"/>
  <c r="D2136" i="4" s="1"/>
  <c r="B2143" i="1"/>
  <c r="A2138" i="3" s="1"/>
  <c r="B2138" i="3" s="1"/>
  <c r="C2138" i="3" s="1"/>
  <c r="B2137" i="4" s="1"/>
  <c r="C2143" i="1"/>
  <c r="D2143" i="1"/>
  <c r="F2143" i="1"/>
  <c r="G2143" i="1"/>
  <c r="E2138" i="3" s="1"/>
  <c r="D2137" i="4" s="1"/>
  <c r="B2144" i="1"/>
  <c r="A2139" i="3" s="1"/>
  <c r="B2139" i="3" s="1"/>
  <c r="C2139" i="3" s="1"/>
  <c r="B2138" i="4" s="1"/>
  <c r="C2144" i="1"/>
  <c r="D2144" i="1"/>
  <c r="F2144" i="1"/>
  <c r="G2144" i="1"/>
  <c r="E2139" i="3" s="1"/>
  <c r="D2138" i="4" s="1"/>
  <c r="B2145" i="1"/>
  <c r="A2140" i="3" s="1"/>
  <c r="B2140" i="3" s="1"/>
  <c r="C2140" i="3" s="1"/>
  <c r="B2139" i="4" s="1"/>
  <c r="C2145" i="1"/>
  <c r="D2145" i="1"/>
  <c r="F2145" i="1"/>
  <c r="G2145" i="1"/>
  <c r="E2140" i="3" s="1"/>
  <c r="D2139" i="4" s="1"/>
  <c r="B2146" i="1"/>
  <c r="A2141" i="3" s="1"/>
  <c r="B2141" i="3" s="1"/>
  <c r="C2141" i="3" s="1"/>
  <c r="B2140" i="4" s="1"/>
  <c r="C2146" i="1"/>
  <c r="D2146" i="1"/>
  <c r="F2146" i="1"/>
  <c r="G2146" i="1"/>
  <c r="E2141" i="3" s="1"/>
  <c r="D2140" i="4" s="1"/>
  <c r="B2147" i="1"/>
  <c r="A2142" i="3" s="1"/>
  <c r="B2142" i="3" s="1"/>
  <c r="C2142" i="3" s="1"/>
  <c r="B2141" i="4" s="1"/>
  <c r="C2147" i="1"/>
  <c r="D2147" i="1"/>
  <c r="F2147" i="1"/>
  <c r="G2147" i="1"/>
  <c r="E2142" i="3" s="1"/>
  <c r="D2141" i="4" s="1"/>
  <c r="B2148" i="1"/>
  <c r="A2143" i="3" s="1"/>
  <c r="B2143" i="3" s="1"/>
  <c r="C2143" i="3" s="1"/>
  <c r="B2142" i="4" s="1"/>
  <c r="C2148" i="1"/>
  <c r="D2148" i="1"/>
  <c r="F2148" i="1"/>
  <c r="G2148" i="1"/>
  <c r="E2143" i="3" s="1"/>
  <c r="D2142" i="4" s="1"/>
  <c r="B2149" i="1"/>
  <c r="A2144" i="3" s="1"/>
  <c r="B2144" i="3" s="1"/>
  <c r="C2144" i="3" s="1"/>
  <c r="B2143" i="4" s="1"/>
  <c r="C2149" i="1"/>
  <c r="D2149" i="1"/>
  <c r="F2149" i="1"/>
  <c r="G2149" i="1"/>
  <c r="E2144" i="3" s="1"/>
  <c r="D2143" i="4" s="1"/>
  <c r="B2150" i="1"/>
  <c r="A2145" i="3" s="1"/>
  <c r="B2145" i="3" s="1"/>
  <c r="C2145" i="3" s="1"/>
  <c r="B2144" i="4" s="1"/>
  <c r="C2150" i="1"/>
  <c r="D2150" i="1"/>
  <c r="F2150" i="1"/>
  <c r="G2150" i="1"/>
  <c r="E2145" i="3" s="1"/>
  <c r="D2144" i="4" s="1"/>
  <c r="B2151" i="1"/>
  <c r="A2146" i="3" s="1"/>
  <c r="B2146" i="3" s="1"/>
  <c r="C2146" i="3" s="1"/>
  <c r="B2145" i="4" s="1"/>
  <c r="C2151" i="1"/>
  <c r="D2151" i="1"/>
  <c r="F2151" i="1"/>
  <c r="G2151" i="1"/>
  <c r="E2146" i="3" s="1"/>
  <c r="D2145" i="4" s="1"/>
  <c r="B2152" i="1"/>
  <c r="A2147" i="3" s="1"/>
  <c r="B2147" i="3" s="1"/>
  <c r="C2147" i="3" s="1"/>
  <c r="B2146" i="4" s="1"/>
  <c r="C2152" i="1"/>
  <c r="D2152" i="1"/>
  <c r="F2152" i="1"/>
  <c r="G2152" i="1"/>
  <c r="E2147" i="3" s="1"/>
  <c r="D2146" i="4" s="1"/>
  <c r="B2153" i="1"/>
  <c r="A2148" i="3" s="1"/>
  <c r="B2148" i="3" s="1"/>
  <c r="C2148" i="3" s="1"/>
  <c r="B2147" i="4" s="1"/>
  <c r="C2153" i="1"/>
  <c r="D2153" i="1"/>
  <c r="F2153" i="1"/>
  <c r="G2153" i="1"/>
  <c r="E2148" i="3" s="1"/>
  <c r="D2147" i="4" s="1"/>
  <c r="B2154" i="1"/>
  <c r="A2149" i="3" s="1"/>
  <c r="B2149" i="3" s="1"/>
  <c r="C2149" i="3" s="1"/>
  <c r="B2148" i="4" s="1"/>
  <c r="C2154" i="1"/>
  <c r="D2154" i="1"/>
  <c r="F2154" i="1"/>
  <c r="G2154" i="1"/>
  <c r="E2149" i="3" s="1"/>
  <c r="D2148" i="4" s="1"/>
  <c r="B2155" i="1"/>
  <c r="A2150" i="3" s="1"/>
  <c r="B2150" i="3" s="1"/>
  <c r="C2150" i="3" s="1"/>
  <c r="B2149" i="4" s="1"/>
  <c r="C2155" i="1"/>
  <c r="D2155" i="1"/>
  <c r="F2155" i="1"/>
  <c r="G2155" i="1"/>
  <c r="E2150" i="3" s="1"/>
  <c r="D2149" i="4" s="1"/>
  <c r="B2156" i="1"/>
  <c r="A2151" i="3" s="1"/>
  <c r="B2151" i="3" s="1"/>
  <c r="C2151" i="3" s="1"/>
  <c r="B2150" i="4" s="1"/>
  <c r="C2156" i="1"/>
  <c r="D2156" i="1"/>
  <c r="F2156" i="1"/>
  <c r="G2156" i="1"/>
  <c r="E2151" i="3" s="1"/>
  <c r="D2150" i="4" s="1"/>
  <c r="B2157" i="1"/>
  <c r="A2152" i="3" s="1"/>
  <c r="B2152" i="3" s="1"/>
  <c r="C2152" i="3" s="1"/>
  <c r="B2151" i="4" s="1"/>
  <c r="C2157" i="1"/>
  <c r="D2157" i="1"/>
  <c r="F2157" i="1"/>
  <c r="G2157" i="1"/>
  <c r="E2152" i="3" s="1"/>
  <c r="D2151" i="4" s="1"/>
  <c r="B2158" i="1"/>
  <c r="A2153" i="3" s="1"/>
  <c r="B2153" i="3" s="1"/>
  <c r="C2153" i="3" s="1"/>
  <c r="B2152" i="4" s="1"/>
  <c r="C2158" i="1"/>
  <c r="D2158" i="1"/>
  <c r="F2158" i="1"/>
  <c r="G2158" i="1"/>
  <c r="E2153" i="3" s="1"/>
  <c r="D2152" i="4" s="1"/>
  <c r="B2159" i="1"/>
  <c r="A2154" i="3" s="1"/>
  <c r="B2154" i="3" s="1"/>
  <c r="C2154" i="3" s="1"/>
  <c r="B2153" i="4" s="1"/>
  <c r="C2159" i="1"/>
  <c r="D2159" i="1"/>
  <c r="F2159" i="1"/>
  <c r="G2159" i="1"/>
  <c r="E2154" i="3" s="1"/>
  <c r="D2153" i="4" s="1"/>
  <c r="B2160" i="1"/>
  <c r="A2155" i="3" s="1"/>
  <c r="B2155" i="3" s="1"/>
  <c r="C2155" i="3" s="1"/>
  <c r="B2154" i="4" s="1"/>
  <c r="C2160" i="1"/>
  <c r="D2160" i="1"/>
  <c r="F2160" i="1"/>
  <c r="G2160" i="1"/>
  <c r="E2155" i="3" s="1"/>
  <c r="D2154" i="4" s="1"/>
  <c r="B2161" i="1"/>
  <c r="A2156" i="3" s="1"/>
  <c r="B2156" i="3" s="1"/>
  <c r="C2156" i="3" s="1"/>
  <c r="B2155" i="4" s="1"/>
  <c r="C2161" i="1"/>
  <c r="D2161" i="1"/>
  <c r="F2161" i="1"/>
  <c r="G2161" i="1"/>
  <c r="E2156" i="3" s="1"/>
  <c r="D2155" i="4" s="1"/>
  <c r="B2162" i="1"/>
  <c r="A2157" i="3" s="1"/>
  <c r="B2157" i="3" s="1"/>
  <c r="C2157" i="3" s="1"/>
  <c r="B2156" i="4" s="1"/>
  <c r="C2162" i="1"/>
  <c r="D2162" i="1"/>
  <c r="F2162" i="1"/>
  <c r="G2162" i="1"/>
  <c r="E2157" i="3" s="1"/>
  <c r="D2156" i="4" s="1"/>
  <c r="B2163" i="1"/>
  <c r="A2158" i="3" s="1"/>
  <c r="B2158" i="3" s="1"/>
  <c r="C2158" i="3" s="1"/>
  <c r="B2157" i="4" s="1"/>
  <c r="C2163" i="1"/>
  <c r="D2163" i="1"/>
  <c r="F2163" i="1"/>
  <c r="G2163" i="1"/>
  <c r="E2158" i="3" s="1"/>
  <c r="D2157" i="4" s="1"/>
  <c r="B2164" i="1"/>
  <c r="A2159" i="3" s="1"/>
  <c r="B2159" i="3" s="1"/>
  <c r="C2159" i="3" s="1"/>
  <c r="B2158" i="4" s="1"/>
  <c r="C2164" i="1"/>
  <c r="D2164" i="1"/>
  <c r="F2164" i="1"/>
  <c r="G2164" i="1"/>
  <c r="E2159" i="3" s="1"/>
  <c r="D2158" i="4" s="1"/>
  <c r="B2165" i="1"/>
  <c r="A2160" i="3" s="1"/>
  <c r="B2160" i="3" s="1"/>
  <c r="C2160" i="3" s="1"/>
  <c r="B2159" i="4" s="1"/>
  <c r="C2165" i="1"/>
  <c r="D2165" i="1"/>
  <c r="F2165" i="1"/>
  <c r="G2165" i="1"/>
  <c r="E2160" i="3" s="1"/>
  <c r="D2159" i="4" s="1"/>
  <c r="B2166" i="1"/>
  <c r="A2161" i="3" s="1"/>
  <c r="B2161" i="3" s="1"/>
  <c r="C2161" i="3" s="1"/>
  <c r="B2160" i="4" s="1"/>
  <c r="C2166" i="1"/>
  <c r="D2166" i="1"/>
  <c r="F2166" i="1"/>
  <c r="G2166" i="1"/>
  <c r="E2161" i="3" s="1"/>
  <c r="D2160" i="4" s="1"/>
  <c r="B2167" i="1"/>
  <c r="A2162" i="3" s="1"/>
  <c r="B2162" i="3" s="1"/>
  <c r="C2162" i="3" s="1"/>
  <c r="B2161" i="4" s="1"/>
  <c r="C2167" i="1"/>
  <c r="D2167" i="1"/>
  <c r="F2167" i="1"/>
  <c r="G2167" i="1"/>
  <c r="E2162" i="3" s="1"/>
  <c r="D2161" i="4" s="1"/>
  <c r="B2168" i="1"/>
  <c r="A2163" i="3" s="1"/>
  <c r="B2163" i="3" s="1"/>
  <c r="C2163" i="3" s="1"/>
  <c r="B2162" i="4" s="1"/>
  <c r="C2168" i="1"/>
  <c r="D2168" i="1"/>
  <c r="F2168" i="1"/>
  <c r="G2168" i="1"/>
  <c r="E2163" i="3" s="1"/>
  <c r="D2162" i="4" s="1"/>
  <c r="B2169" i="1"/>
  <c r="A2164" i="3" s="1"/>
  <c r="B2164" i="3" s="1"/>
  <c r="C2164" i="3" s="1"/>
  <c r="B2163" i="4" s="1"/>
  <c r="C2169" i="1"/>
  <c r="D2169" i="1"/>
  <c r="F2169" i="1"/>
  <c r="G2169" i="1"/>
  <c r="E2164" i="3" s="1"/>
  <c r="D2163" i="4" s="1"/>
  <c r="B2170" i="1"/>
  <c r="A2165" i="3" s="1"/>
  <c r="B2165" i="3" s="1"/>
  <c r="C2165" i="3" s="1"/>
  <c r="B2164" i="4" s="1"/>
  <c r="C2170" i="1"/>
  <c r="D2170" i="1"/>
  <c r="F2170" i="1"/>
  <c r="G2170" i="1"/>
  <c r="E2165" i="3" s="1"/>
  <c r="D2164" i="4" s="1"/>
  <c r="B2171" i="1"/>
  <c r="A2166" i="3" s="1"/>
  <c r="B2166" i="3" s="1"/>
  <c r="C2166" i="3" s="1"/>
  <c r="B2165" i="4" s="1"/>
  <c r="C2171" i="1"/>
  <c r="D2171" i="1"/>
  <c r="F2171" i="1"/>
  <c r="G2171" i="1"/>
  <c r="E2166" i="3" s="1"/>
  <c r="D2165" i="4" s="1"/>
  <c r="B2172" i="1"/>
  <c r="A2167" i="3" s="1"/>
  <c r="B2167" i="3" s="1"/>
  <c r="C2167" i="3" s="1"/>
  <c r="B2166" i="4" s="1"/>
  <c r="C2172" i="1"/>
  <c r="D2172" i="1"/>
  <c r="F2172" i="1"/>
  <c r="G2172" i="1"/>
  <c r="E2167" i="3" s="1"/>
  <c r="D2166" i="4" s="1"/>
  <c r="B2173" i="1"/>
  <c r="A2168" i="3" s="1"/>
  <c r="B2168" i="3" s="1"/>
  <c r="C2168" i="3" s="1"/>
  <c r="B2167" i="4" s="1"/>
  <c r="C2173" i="1"/>
  <c r="D2173" i="1"/>
  <c r="F2173" i="1"/>
  <c r="G2173" i="1"/>
  <c r="E2168" i="3" s="1"/>
  <c r="D2167" i="4" s="1"/>
  <c r="B2174" i="1"/>
  <c r="A2169" i="3" s="1"/>
  <c r="B2169" i="3" s="1"/>
  <c r="C2169" i="3" s="1"/>
  <c r="B2168" i="4" s="1"/>
  <c r="C2174" i="1"/>
  <c r="D2174" i="1"/>
  <c r="F2174" i="1"/>
  <c r="G2174" i="1"/>
  <c r="E2169" i="3" s="1"/>
  <c r="D2168" i="4" s="1"/>
  <c r="B2175" i="1"/>
  <c r="A2170" i="3" s="1"/>
  <c r="B2170" i="3" s="1"/>
  <c r="C2170" i="3" s="1"/>
  <c r="B2169" i="4" s="1"/>
  <c r="C2175" i="1"/>
  <c r="D2175" i="1"/>
  <c r="F2175" i="1"/>
  <c r="G2175" i="1"/>
  <c r="E2170" i="3" s="1"/>
  <c r="D2169" i="4" s="1"/>
  <c r="B2176" i="1"/>
  <c r="A2171" i="3" s="1"/>
  <c r="B2171" i="3" s="1"/>
  <c r="C2171" i="3" s="1"/>
  <c r="B2170" i="4" s="1"/>
  <c r="C2176" i="1"/>
  <c r="D2176" i="1"/>
  <c r="F2176" i="1"/>
  <c r="G2176" i="1"/>
  <c r="E2171" i="3" s="1"/>
  <c r="D2170" i="4" s="1"/>
  <c r="B2177" i="1"/>
  <c r="A2172" i="3" s="1"/>
  <c r="B2172" i="3" s="1"/>
  <c r="C2172" i="3" s="1"/>
  <c r="B2171" i="4" s="1"/>
  <c r="C2177" i="1"/>
  <c r="D2177" i="1"/>
  <c r="F2177" i="1"/>
  <c r="G2177" i="1"/>
  <c r="E2172" i="3" s="1"/>
  <c r="D2171" i="4" s="1"/>
  <c r="B2178" i="1"/>
  <c r="A2173" i="3" s="1"/>
  <c r="B2173" i="3" s="1"/>
  <c r="C2173" i="3" s="1"/>
  <c r="B2172" i="4" s="1"/>
  <c r="C2178" i="1"/>
  <c r="D2178" i="1"/>
  <c r="F2178" i="1"/>
  <c r="G2178" i="1"/>
  <c r="E2173" i="3" s="1"/>
  <c r="D2172" i="4" s="1"/>
  <c r="B2179" i="1"/>
  <c r="A2174" i="3" s="1"/>
  <c r="B2174" i="3" s="1"/>
  <c r="C2174" i="3" s="1"/>
  <c r="B2173" i="4" s="1"/>
  <c r="C2179" i="1"/>
  <c r="D2179" i="1"/>
  <c r="F2179" i="1"/>
  <c r="G2179" i="1"/>
  <c r="E2174" i="3" s="1"/>
  <c r="D2173" i="4" s="1"/>
  <c r="B2180" i="1"/>
  <c r="A2175" i="3" s="1"/>
  <c r="B2175" i="3" s="1"/>
  <c r="C2175" i="3" s="1"/>
  <c r="B2174" i="4" s="1"/>
  <c r="C2180" i="1"/>
  <c r="D2180" i="1"/>
  <c r="F2180" i="1"/>
  <c r="G2180" i="1"/>
  <c r="E2175" i="3" s="1"/>
  <c r="D2174" i="4" s="1"/>
  <c r="B2181" i="1"/>
  <c r="A2176" i="3" s="1"/>
  <c r="B2176" i="3" s="1"/>
  <c r="C2176" i="3" s="1"/>
  <c r="B2175" i="4" s="1"/>
  <c r="C2181" i="1"/>
  <c r="D2181" i="1"/>
  <c r="F2181" i="1"/>
  <c r="G2181" i="1"/>
  <c r="E2176" i="3" s="1"/>
  <c r="D2175" i="4" s="1"/>
  <c r="B2182" i="1"/>
  <c r="A2177" i="3" s="1"/>
  <c r="B2177" i="3" s="1"/>
  <c r="C2177" i="3" s="1"/>
  <c r="B2176" i="4" s="1"/>
  <c r="C2182" i="1"/>
  <c r="D2182" i="1"/>
  <c r="F2182" i="1"/>
  <c r="G2182" i="1"/>
  <c r="E2177" i="3" s="1"/>
  <c r="D2176" i="4" s="1"/>
  <c r="B2183" i="1"/>
  <c r="A2178" i="3" s="1"/>
  <c r="B2178" i="3" s="1"/>
  <c r="C2178" i="3" s="1"/>
  <c r="B2177" i="4" s="1"/>
  <c r="C2183" i="1"/>
  <c r="D2183" i="1"/>
  <c r="F2183" i="1"/>
  <c r="G2183" i="1"/>
  <c r="E2178" i="3" s="1"/>
  <c r="D2177" i="4" s="1"/>
  <c r="B2184" i="1"/>
  <c r="A2179" i="3" s="1"/>
  <c r="B2179" i="3" s="1"/>
  <c r="C2179" i="3" s="1"/>
  <c r="B2178" i="4" s="1"/>
  <c r="C2184" i="1"/>
  <c r="D2184" i="1"/>
  <c r="F2184" i="1"/>
  <c r="G2184" i="1"/>
  <c r="E2179" i="3" s="1"/>
  <c r="D2178" i="4" s="1"/>
  <c r="B2185" i="1"/>
  <c r="A2180" i="3" s="1"/>
  <c r="B2180" i="3" s="1"/>
  <c r="C2180" i="3" s="1"/>
  <c r="B2179" i="4" s="1"/>
  <c r="C2185" i="1"/>
  <c r="D2185" i="1"/>
  <c r="F2185" i="1"/>
  <c r="G2185" i="1"/>
  <c r="E2180" i="3" s="1"/>
  <c r="D2179" i="4" s="1"/>
  <c r="B2186" i="1"/>
  <c r="A2181" i="3" s="1"/>
  <c r="B2181" i="3" s="1"/>
  <c r="C2181" i="3" s="1"/>
  <c r="B2180" i="4" s="1"/>
  <c r="C2186" i="1"/>
  <c r="D2186" i="1"/>
  <c r="F2186" i="1"/>
  <c r="G2186" i="1"/>
  <c r="E2181" i="3" s="1"/>
  <c r="D2180" i="4" s="1"/>
  <c r="B2187" i="1"/>
  <c r="A2182" i="3" s="1"/>
  <c r="B2182" i="3" s="1"/>
  <c r="C2182" i="3" s="1"/>
  <c r="B2181" i="4" s="1"/>
  <c r="C2187" i="1"/>
  <c r="D2187" i="1"/>
  <c r="F2187" i="1"/>
  <c r="G2187" i="1"/>
  <c r="E2182" i="3" s="1"/>
  <c r="D2181" i="4" s="1"/>
  <c r="B2188" i="1"/>
  <c r="A2183" i="3" s="1"/>
  <c r="B2183" i="3" s="1"/>
  <c r="C2183" i="3" s="1"/>
  <c r="B2182" i="4" s="1"/>
  <c r="C2188" i="1"/>
  <c r="D2188" i="1"/>
  <c r="F2188" i="1"/>
  <c r="G2188" i="1"/>
  <c r="E2183" i="3" s="1"/>
  <c r="D2182" i="4" s="1"/>
  <c r="B2189" i="1"/>
  <c r="A2184" i="3" s="1"/>
  <c r="B2184" i="3" s="1"/>
  <c r="C2184" i="3" s="1"/>
  <c r="B2183" i="4" s="1"/>
  <c r="C2189" i="1"/>
  <c r="D2189" i="1"/>
  <c r="F2189" i="1"/>
  <c r="G2189" i="1"/>
  <c r="E2184" i="3" s="1"/>
  <c r="D2183" i="4" s="1"/>
  <c r="B2190" i="1"/>
  <c r="A2185" i="3" s="1"/>
  <c r="B2185" i="3" s="1"/>
  <c r="C2185" i="3" s="1"/>
  <c r="B2184" i="4" s="1"/>
  <c r="C2190" i="1"/>
  <c r="D2190" i="1"/>
  <c r="F2190" i="1"/>
  <c r="G2190" i="1"/>
  <c r="E2185" i="3" s="1"/>
  <c r="D2184" i="4" s="1"/>
  <c r="B2191" i="1"/>
  <c r="A2186" i="3" s="1"/>
  <c r="B2186" i="3" s="1"/>
  <c r="C2186" i="3" s="1"/>
  <c r="B2185" i="4" s="1"/>
  <c r="C2191" i="1"/>
  <c r="D2191" i="1"/>
  <c r="F2191" i="1"/>
  <c r="G2191" i="1"/>
  <c r="E2186" i="3" s="1"/>
  <c r="D2185" i="4" s="1"/>
  <c r="B2192" i="1"/>
  <c r="A2187" i="3" s="1"/>
  <c r="B2187" i="3" s="1"/>
  <c r="C2187" i="3" s="1"/>
  <c r="B2186" i="4" s="1"/>
  <c r="C2192" i="1"/>
  <c r="D2192" i="1"/>
  <c r="F2192" i="1"/>
  <c r="G2192" i="1"/>
  <c r="E2187" i="3" s="1"/>
  <c r="D2186" i="4" s="1"/>
  <c r="B2193" i="1"/>
  <c r="A2188" i="3" s="1"/>
  <c r="B2188" i="3" s="1"/>
  <c r="C2188" i="3" s="1"/>
  <c r="B2187" i="4" s="1"/>
  <c r="C2193" i="1"/>
  <c r="D2193" i="1"/>
  <c r="F2193" i="1"/>
  <c r="G2193" i="1"/>
  <c r="E2188" i="3" s="1"/>
  <c r="D2187" i="4" s="1"/>
  <c r="B2194" i="1"/>
  <c r="A2189" i="3" s="1"/>
  <c r="B2189" i="3" s="1"/>
  <c r="C2189" i="3" s="1"/>
  <c r="B2188" i="4" s="1"/>
  <c r="C2194" i="1"/>
  <c r="D2194" i="1"/>
  <c r="F2194" i="1"/>
  <c r="G2194" i="1"/>
  <c r="E2189" i="3" s="1"/>
  <c r="D2188" i="4" s="1"/>
  <c r="B2195" i="1"/>
  <c r="A2190" i="3" s="1"/>
  <c r="B2190" i="3" s="1"/>
  <c r="C2190" i="3" s="1"/>
  <c r="B2189" i="4" s="1"/>
  <c r="C2195" i="1"/>
  <c r="D2195" i="1"/>
  <c r="F2195" i="1"/>
  <c r="G2195" i="1"/>
  <c r="E2190" i="3" s="1"/>
  <c r="D2189" i="4" s="1"/>
  <c r="B2196" i="1"/>
  <c r="A2191" i="3" s="1"/>
  <c r="B2191" i="3" s="1"/>
  <c r="C2191" i="3" s="1"/>
  <c r="B2190" i="4" s="1"/>
  <c r="C2196" i="1"/>
  <c r="D2196" i="1"/>
  <c r="F2196" i="1"/>
  <c r="G2196" i="1"/>
  <c r="E2191" i="3" s="1"/>
  <c r="D2190" i="4" s="1"/>
  <c r="B2197" i="1"/>
  <c r="A2192" i="3" s="1"/>
  <c r="B2192" i="3" s="1"/>
  <c r="C2192" i="3" s="1"/>
  <c r="B2191" i="4" s="1"/>
  <c r="C2197" i="1"/>
  <c r="D2197" i="1"/>
  <c r="F2197" i="1"/>
  <c r="G2197" i="1"/>
  <c r="E2192" i="3" s="1"/>
  <c r="D2191" i="4" s="1"/>
  <c r="B2198" i="1"/>
  <c r="A2193" i="3" s="1"/>
  <c r="B2193" i="3" s="1"/>
  <c r="C2193" i="3" s="1"/>
  <c r="B2192" i="4" s="1"/>
  <c r="C2198" i="1"/>
  <c r="D2198" i="1"/>
  <c r="F2198" i="1"/>
  <c r="G2198" i="1"/>
  <c r="E2193" i="3" s="1"/>
  <c r="D2192" i="4" s="1"/>
  <c r="B2199" i="1"/>
  <c r="A2194" i="3" s="1"/>
  <c r="B2194" i="3" s="1"/>
  <c r="C2194" i="3" s="1"/>
  <c r="B2193" i="4" s="1"/>
  <c r="C2199" i="1"/>
  <c r="D2199" i="1"/>
  <c r="F2199" i="1"/>
  <c r="G2199" i="1"/>
  <c r="E2194" i="3" s="1"/>
  <c r="D2193" i="4" s="1"/>
  <c r="B2200" i="1"/>
  <c r="A2195" i="3" s="1"/>
  <c r="B2195" i="3" s="1"/>
  <c r="C2195" i="3" s="1"/>
  <c r="B2194" i="4" s="1"/>
  <c r="C2200" i="1"/>
  <c r="D2200" i="1"/>
  <c r="F2200" i="1"/>
  <c r="G2200" i="1"/>
  <c r="E2195" i="3" s="1"/>
  <c r="D2194" i="4" s="1"/>
  <c r="B2201" i="1"/>
  <c r="A2196" i="3" s="1"/>
  <c r="B2196" i="3" s="1"/>
  <c r="C2196" i="3" s="1"/>
  <c r="B2195" i="4" s="1"/>
  <c r="C2201" i="1"/>
  <c r="D2201" i="1"/>
  <c r="F2201" i="1"/>
  <c r="G2201" i="1"/>
  <c r="E2196" i="3" s="1"/>
  <c r="D2195" i="4" s="1"/>
  <c r="B2202" i="1"/>
  <c r="A2197" i="3" s="1"/>
  <c r="B2197" i="3" s="1"/>
  <c r="C2197" i="3" s="1"/>
  <c r="B2196" i="4" s="1"/>
  <c r="C2202" i="1"/>
  <c r="D2202" i="1"/>
  <c r="F2202" i="1"/>
  <c r="G2202" i="1"/>
  <c r="E2197" i="3" s="1"/>
  <c r="D2196" i="4" s="1"/>
  <c r="B2203" i="1"/>
  <c r="A2198" i="3" s="1"/>
  <c r="B2198" i="3" s="1"/>
  <c r="C2198" i="3" s="1"/>
  <c r="B2197" i="4" s="1"/>
  <c r="C2203" i="1"/>
  <c r="D2203" i="1"/>
  <c r="F2203" i="1"/>
  <c r="G2203" i="1"/>
  <c r="E2198" i="3" s="1"/>
  <c r="D2197" i="4" s="1"/>
  <c r="B2204" i="1"/>
  <c r="A2199" i="3" s="1"/>
  <c r="B2199" i="3" s="1"/>
  <c r="C2199" i="3" s="1"/>
  <c r="B2198" i="4" s="1"/>
  <c r="C2204" i="1"/>
  <c r="D2204" i="1"/>
  <c r="F2204" i="1"/>
  <c r="G2204" i="1"/>
  <c r="E2199" i="3" s="1"/>
  <c r="D2198" i="4" s="1"/>
  <c r="B2205" i="1"/>
  <c r="A2200" i="3" s="1"/>
  <c r="B2200" i="3" s="1"/>
  <c r="C2200" i="3" s="1"/>
  <c r="B2199" i="4" s="1"/>
  <c r="C2205" i="1"/>
  <c r="D2205" i="1"/>
  <c r="F2205" i="1"/>
  <c r="G2205" i="1"/>
  <c r="E2200" i="3" s="1"/>
  <c r="D2199" i="4" s="1"/>
  <c r="B2206" i="1"/>
  <c r="A2201" i="3" s="1"/>
  <c r="B2201" i="3" s="1"/>
  <c r="C2201" i="3" s="1"/>
  <c r="B2200" i="4" s="1"/>
  <c r="C2206" i="1"/>
  <c r="D2206" i="1"/>
  <c r="F2206" i="1"/>
  <c r="G2206" i="1"/>
  <c r="E2201" i="3" s="1"/>
  <c r="D2200" i="4" s="1"/>
  <c r="B2207" i="1"/>
  <c r="A2202" i="3" s="1"/>
  <c r="B2202" i="3" s="1"/>
  <c r="C2202" i="3" s="1"/>
  <c r="B2201" i="4" s="1"/>
  <c r="C2207" i="1"/>
  <c r="D2207" i="1"/>
  <c r="F2207" i="1"/>
  <c r="G2207" i="1"/>
  <c r="E2202" i="3" s="1"/>
  <c r="D2201" i="4" s="1"/>
  <c r="B2208" i="1"/>
  <c r="A2203" i="3" s="1"/>
  <c r="B2203" i="3" s="1"/>
  <c r="C2203" i="3" s="1"/>
  <c r="B2202" i="4" s="1"/>
  <c r="C2208" i="1"/>
  <c r="D2208" i="1"/>
  <c r="F2208" i="1"/>
  <c r="G2208" i="1"/>
  <c r="E2203" i="3" s="1"/>
  <c r="D2202" i="4" s="1"/>
  <c r="B2209" i="1"/>
  <c r="A2204" i="3" s="1"/>
  <c r="B2204" i="3" s="1"/>
  <c r="C2204" i="3" s="1"/>
  <c r="B2203" i="4" s="1"/>
  <c r="C2209" i="1"/>
  <c r="D2209" i="1"/>
  <c r="F2209" i="1"/>
  <c r="G2209" i="1"/>
  <c r="E2204" i="3" s="1"/>
  <c r="D2203" i="4" s="1"/>
  <c r="B2210" i="1"/>
  <c r="A2205" i="3" s="1"/>
  <c r="B2205" i="3" s="1"/>
  <c r="C2205" i="3" s="1"/>
  <c r="B2204" i="4" s="1"/>
  <c r="C2210" i="1"/>
  <c r="D2210" i="1"/>
  <c r="F2210" i="1"/>
  <c r="G2210" i="1"/>
  <c r="E2205" i="3" s="1"/>
  <c r="D2204" i="4" s="1"/>
  <c r="B2211" i="1"/>
  <c r="A2206" i="3" s="1"/>
  <c r="B2206" i="3" s="1"/>
  <c r="C2206" i="3" s="1"/>
  <c r="B2205" i="4" s="1"/>
  <c r="C2211" i="1"/>
  <c r="D2211" i="1"/>
  <c r="F2211" i="1"/>
  <c r="G2211" i="1"/>
  <c r="E2206" i="3" s="1"/>
  <c r="D2205" i="4" s="1"/>
  <c r="B2212" i="1"/>
  <c r="A2207" i="3" s="1"/>
  <c r="B2207" i="3" s="1"/>
  <c r="C2207" i="3" s="1"/>
  <c r="B2206" i="4" s="1"/>
  <c r="C2212" i="1"/>
  <c r="D2212" i="1"/>
  <c r="F2212" i="1"/>
  <c r="G2212" i="1"/>
  <c r="E2207" i="3" s="1"/>
  <c r="D2206" i="4" s="1"/>
  <c r="B2213" i="1"/>
  <c r="A2208" i="3" s="1"/>
  <c r="B2208" i="3" s="1"/>
  <c r="C2208" i="3" s="1"/>
  <c r="B2207" i="4" s="1"/>
  <c r="C2213" i="1"/>
  <c r="D2213" i="1"/>
  <c r="F2213" i="1"/>
  <c r="G2213" i="1"/>
  <c r="E2208" i="3" s="1"/>
  <c r="D2207" i="4" s="1"/>
  <c r="B2214" i="1"/>
  <c r="A2209" i="3" s="1"/>
  <c r="B2209" i="3" s="1"/>
  <c r="C2209" i="3" s="1"/>
  <c r="B2208" i="4" s="1"/>
  <c r="C2214" i="1"/>
  <c r="D2214" i="1"/>
  <c r="F2214" i="1"/>
  <c r="G2214" i="1"/>
  <c r="E2209" i="3" s="1"/>
  <c r="D2208" i="4" s="1"/>
  <c r="B2215" i="1"/>
  <c r="A2210" i="3" s="1"/>
  <c r="B2210" i="3" s="1"/>
  <c r="C2210" i="3" s="1"/>
  <c r="B2209" i="4" s="1"/>
  <c r="C2215" i="1"/>
  <c r="D2215" i="1"/>
  <c r="F2215" i="1"/>
  <c r="G2215" i="1"/>
  <c r="E2210" i="3" s="1"/>
  <c r="D2209" i="4" s="1"/>
  <c r="B2216" i="1"/>
  <c r="A2211" i="3" s="1"/>
  <c r="B2211" i="3" s="1"/>
  <c r="C2211" i="3" s="1"/>
  <c r="B2210" i="4" s="1"/>
  <c r="C2216" i="1"/>
  <c r="D2216" i="1"/>
  <c r="F2216" i="1"/>
  <c r="G2216" i="1"/>
  <c r="E2211" i="3" s="1"/>
  <c r="D2210" i="4" s="1"/>
  <c r="B2217" i="1"/>
  <c r="A2212" i="3" s="1"/>
  <c r="B2212" i="3" s="1"/>
  <c r="C2212" i="3" s="1"/>
  <c r="B2211" i="4" s="1"/>
  <c r="C2217" i="1"/>
  <c r="D2217" i="1"/>
  <c r="F2217" i="1"/>
  <c r="G2217" i="1"/>
  <c r="E2212" i="3" s="1"/>
  <c r="D2211" i="4" s="1"/>
  <c r="B2218" i="1"/>
  <c r="A2213" i="3" s="1"/>
  <c r="B2213" i="3" s="1"/>
  <c r="C2213" i="3" s="1"/>
  <c r="B2212" i="4" s="1"/>
  <c r="C2218" i="1"/>
  <c r="D2218" i="1"/>
  <c r="F2218" i="1"/>
  <c r="G2218" i="1"/>
  <c r="E2213" i="3" s="1"/>
  <c r="D2212" i="4" s="1"/>
  <c r="B2219" i="1"/>
  <c r="A2214" i="3" s="1"/>
  <c r="B2214" i="3" s="1"/>
  <c r="C2214" i="3" s="1"/>
  <c r="B2213" i="4" s="1"/>
  <c r="C2219" i="1"/>
  <c r="D2219" i="1"/>
  <c r="F2219" i="1"/>
  <c r="G2219" i="1"/>
  <c r="E2214" i="3" s="1"/>
  <c r="D2213" i="4" s="1"/>
  <c r="B2220" i="1"/>
  <c r="A2215" i="3" s="1"/>
  <c r="B2215" i="3" s="1"/>
  <c r="C2215" i="3" s="1"/>
  <c r="B2214" i="4" s="1"/>
  <c r="C2220" i="1"/>
  <c r="D2220" i="1"/>
  <c r="F2220" i="1"/>
  <c r="G2220" i="1"/>
  <c r="E2215" i="3" s="1"/>
  <c r="D2214" i="4" s="1"/>
  <c r="B2221" i="1"/>
  <c r="A2216" i="3" s="1"/>
  <c r="B2216" i="3" s="1"/>
  <c r="C2216" i="3" s="1"/>
  <c r="B2215" i="4" s="1"/>
  <c r="C2221" i="1"/>
  <c r="D2221" i="1"/>
  <c r="F2221" i="1"/>
  <c r="G2221" i="1"/>
  <c r="E2216" i="3" s="1"/>
  <c r="D2215" i="4" s="1"/>
  <c r="B2222" i="1"/>
  <c r="A2217" i="3" s="1"/>
  <c r="B2217" i="3" s="1"/>
  <c r="C2217" i="3" s="1"/>
  <c r="B2216" i="4" s="1"/>
  <c r="C2222" i="1"/>
  <c r="D2222" i="1"/>
  <c r="F2222" i="1"/>
  <c r="G2222" i="1"/>
  <c r="E2217" i="3" s="1"/>
  <c r="D2216" i="4" s="1"/>
  <c r="B2223" i="1"/>
  <c r="A2218" i="3" s="1"/>
  <c r="B2218" i="3" s="1"/>
  <c r="C2218" i="3" s="1"/>
  <c r="B2217" i="4" s="1"/>
  <c r="C2223" i="1"/>
  <c r="D2223" i="1"/>
  <c r="F2223" i="1"/>
  <c r="G2223" i="1"/>
  <c r="E2218" i="3" s="1"/>
  <c r="D2217" i="4" s="1"/>
  <c r="B2224" i="1"/>
  <c r="A2219" i="3" s="1"/>
  <c r="B2219" i="3" s="1"/>
  <c r="C2219" i="3" s="1"/>
  <c r="B2218" i="4" s="1"/>
  <c r="C2224" i="1"/>
  <c r="D2224" i="1"/>
  <c r="F2224" i="1"/>
  <c r="G2224" i="1"/>
  <c r="E2219" i="3" s="1"/>
  <c r="D2218" i="4" s="1"/>
  <c r="B2225" i="1"/>
  <c r="A2220" i="3" s="1"/>
  <c r="B2220" i="3" s="1"/>
  <c r="C2220" i="3" s="1"/>
  <c r="B2219" i="4" s="1"/>
  <c r="C2225" i="1"/>
  <c r="D2225" i="1"/>
  <c r="F2225" i="1"/>
  <c r="G2225" i="1"/>
  <c r="E2220" i="3" s="1"/>
  <c r="D2219" i="4" s="1"/>
  <c r="B2226" i="1"/>
  <c r="A2221" i="3" s="1"/>
  <c r="B2221" i="3" s="1"/>
  <c r="C2221" i="3" s="1"/>
  <c r="B2220" i="4" s="1"/>
  <c r="C2226" i="1"/>
  <c r="D2226" i="1"/>
  <c r="F2226" i="1"/>
  <c r="G2226" i="1"/>
  <c r="E2221" i="3" s="1"/>
  <c r="D2220" i="4" s="1"/>
  <c r="B2227" i="1"/>
  <c r="A2222" i="3" s="1"/>
  <c r="B2222" i="3" s="1"/>
  <c r="C2222" i="3" s="1"/>
  <c r="B2221" i="4" s="1"/>
  <c r="C2227" i="1"/>
  <c r="D2227" i="1"/>
  <c r="F2227" i="1"/>
  <c r="G2227" i="1"/>
  <c r="E2222" i="3" s="1"/>
  <c r="D2221" i="4" s="1"/>
  <c r="B2228" i="1"/>
  <c r="A2223" i="3" s="1"/>
  <c r="B2223" i="3" s="1"/>
  <c r="C2223" i="3" s="1"/>
  <c r="B2222" i="4" s="1"/>
  <c r="C2228" i="1"/>
  <c r="D2228" i="1"/>
  <c r="F2228" i="1"/>
  <c r="G2228" i="1"/>
  <c r="E2223" i="3" s="1"/>
  <c r="D2222" i="4" s="1"/>
  <c r="B2229" i="1"/>
  <c r="A2224" i="3" s="1"/>
  <c r="B2224" i="3" s="1"/>
  <c r="C2224" i="3" s="1"/>
  <c r="B2223" i="4" s="1"/>
  <c r="C2229" i="1"/>
  <c r="D2229" i="1"/>
  <c r="F2229" i="1"/>
  <c r="G2229" i="1"/>
  <c r="E2224" i="3" s="1"/>
  <c r="D2223" i="4" s="1"/>
  <c r="B2230" i="1"/>
  <c r="A2225" i="3" s="1"/>
  <c r="B2225" i="3" s="1"/>
  <c r="C2225" i="3" s="1"/>
  <c r="B2224" i="4" s="1"/>
  <c r="C2230" i="1"/>
  <c r="D2230" i="1"/>
  <c r="F2230" i="1"/>
  <c r="G2230" i="1"/>
  <c r="E2225" i="3" s="1"/>
  <c r="D2224" i="4" s="1"/>
  <c r="B2231" i="1"/>
  <c r="A2226" i="3" s="1"/>
  <c r="B2226" i="3" s="1"/>
  <c r="C2226" i="3" s="1"/>
  <c r="B2225" i="4" s="1"/>
  <c r="C2231" i="1"/>
  <c r="D2231" i="1"/>
  <c r="F2231" i="1"/>
  <c r="G2231" i="1"/>
  <c r="E2226" i="3" s="1"/>
  <c r="D2225" i="4" s="1"/>
  <c r="B2232" i="1"/>
  <c r="A2227" i="3" s="1"/>
  <c r="B2227" i="3" s="1"/>
  <c r="C2227" i="3" s="1"/>
  <c r="B2226" i="4" s="1"/>
  <c r="C2232" i="1"/>
  <c r="D2232" i="1"/>
  <c r="F2232" i="1"/>
  <c r="G2232" i="1"/>
  <c r="E2227" i="3" s="1"/>
  <c r="D2226" i="4" s="1"/>
  <c r="B2233" i="1"/>
  <c r="A2228" i="3" s="1"/>
  <c r="B2228" i="3" s="1"/>
  <c r="C2228" i="3" s="1"/>
  <c r="B2227" i="4" s="1"/>
  <c r="C2233" i="1"/>
  <c r="D2233" i="1"/>
  <c r="F2233" i="1"/>
  <c r="G2233" i="1"/>
  <c r="E2228" i="3" s="1"/>
  <c r="D2227" i="4" s="1"/>
  <c r="B2234" i="1"/>
  <c r="A2229" i="3" s="1"/>
  <c r="B2229" i="3" s="1"/>
  <c r="C2229" i="3" s="1"/>
  <c r="B2228" i="4" s="1"/>
  <c r="C2234" i="1"/>
  <c r="D2234" i="1"/>
  <c r="F2234" i="1"/>
  <c r="G2234" i="1"/>
  <c r="E2229" i="3" s="1"/>
  <c r="D2228" i="4" s="1"/>
  <c r="B2235" i="1"/>
  <c r="A2230" i="3" s="1"/>
  <c r="B2230" i="3" s="1"/>
  <c r="C2230" i="3" s="1"/>
  <c r="B2229" i="4" s="1"/>
  <c r="C2235" i="1"/>
  <c r="D2235" i="1"/>
  <c r="F2235" i="1"/>
  <c r="G2235" i="1"/>
  <c r="E2230" i="3" s="1"/>
  <c r="D2229" i="4" s="1"/>
  <c r="B2236" i="1"/>
  <c r="A2231" i="3" s="1"/>
  <c r="B2231" i="3" s="1"/>
  <c r="C2231" i="3" s="1"/>
  <c r="B2230" i="4" s="1"/>
  <c r="C2236" i="1"/>
  <c r="D2236" i="1"/>
  <c r="F2236" i="1"/>
  <c r="G2236" i="1"/>
  <c r="E2231" i="3" s="1"/>
  <c r="D2230" i="4" s="1"/>
  <c r="B2237" i="1"/>
  <c r="A2232" i="3" s="1"/>
  <c r="B2232" i="3" s="1"/>
  <c r="C2232" i="3" s="1"/>
  <c r="B2231" i="4" s="1"/>
  <c r="C2237" i="1"/>
  <c r="D2237" i="1"/>
  <c r="F2237" i="1"/>
  <c r="G2237" i="1"/>
  <c r="E2232" i="3" s="1"/>
  <c r="D2231" i="4" s="1"/>
  <c r="B2238" i="1"/>
  <c r="A2233" i="3" s="1"/>
  <c r="B2233" i="3" s="1"/>
  <c r="C2233" i="3" s="1"/>
  <c r="B2232" i="4" s="1"/>
  <c r="C2238" i="1"/>
  <c r="D2238" i="1"/>
  <c r="F2238" i="1"/>
  <c r="G2238" i="1"/>
  <c r="E2233" i="3" s="1"/>
  <c r="D2232" i="4" s="1"/>
  <c r="B2239" i="1"/>
  <c r="A2234" i="3" s="1"/>
  <c r="B2234" i="3" s="1"/>
  <c r="C2234" i="3" s="1"/>
  <c r="B2233" i="4" s="1"/>
  <c r="C2239" i="1"/>
  <c r="D2239" i="1"/>
  <c r="F2239" i="1"/>
  <c r="G2239" i="1"/>
  <c r="E2234" i="3" s="1"/>
  <c r="D2233" i="4" s="1"/>
  <c r="B2240" i="1"/>
  <c r="A2235" i="3" s="1"/>
  <c r="B2235" i="3" s="1"/>
  <c r="C2235" i="3" s="1"/>
  <c r="B2234" i="4" s="1"/>
  <c r="C2240" i="1"/>
  <c r="D2240" i="1"/>
  <c r="F2240" i="1"/>
  <c r="G2240" i="1"/>
  <c r="E2235" i="3" s="1"/>
  <c r="D2234" i="4" s="1"/>
  <c r="B2241" i="1"/>
  <c r="A2236" i="3" s="1"/>
  <c r="B2236" i="3" s="1"/>
  <c r="C2236" i="3" s="1"/>
  <c r="B2235" i="4" s="1"/>
  <c r="C2241" i="1"/>
  <c r="D2241" i="1"/>
  <c r="F2241" i="1"/>
  <c r="G2241" i="1"/>
  <c r="E2236" i="3" s="1"/>
  <c r="D2235" i="4" s="1"/>
  <c r="B2242" i="1"/>
  <c r="A2237" i="3" s="1"/>
  <c r="B2237" i="3" s="1"/>
  <c r="C2237" i="3" s="1"/>
  <c r="B2236" i="4" s="1"/>
  <c r="C2242" i="1"/>
  <c r="D2242" i="1"/>
  <c r="F2242" i="1"/>
  <c r="G2242" i="1"/>
  <c r="E2237" i="3" s="1"/>
  <c r="D2236" i="4" s="1"/>
  <c r="B2243" i="1"/>
  <c r="A2238" i="3" s="1"/>
  <c r="B2238" i="3" s="1"/>
  <c r="C2238" i="3" s="1"/>
  <c r="B2237" i="4" s="1"/>
  <c r="C2243" i="1"/>
  <c r="D2243" i="1"/>
  <c r="F2243" i="1"/>
  <c r="G2243" i="1"/>
  <c r="E2238" i="3" s="1"/>
  <c r="D2237" i="4" s="1"/>
  <c r="B2244" i="1"/>
  <c r="A2239" i="3" s="1"/>
  <c r="B2239" i="3" s="1"/>
  <c r="C2239" i="3" s="1"/>
  <c r="B2238" i="4" s="1"/>
  <c r="C2244" i="1"/>
  <c r="D2244" i="1"/>
  <c r="F2244" i="1"/>
  <c r="G2244" i="1"/>
  <c r="E2239" i="3" s="1"/>
  <c r="D2238" i="4" s="1"/>
  <c r="B2245" i="1"/>
  <c r="A2240" i="3" s="1"/>
  <c r="B2240" i="3" s="1"/>
  <c r="C2240" i="3" s="1"/>
  <c r="B2239" i="4" s="1"/>
  <c r="C2245" i="1"/>
  <c r="D2245" i="1"/>
  <c r="F2245" i="1"/>
  <c r="G2245" i="1"/>
  <c r="E2240" i="3" s="1"/>
  <c r="D2239" i="4" s="1"/>
  <c r="B2246" i="1"/>
  <c r="A2241" i="3" s="1"/>
  <c r="B2241" i="3" s="1"/>
  <c r="C2241" i="3" s="1"/>
  <c r="B2240" i="4" s="1"/>
  <c r="C2246" i="1"/>
  <c r="D2246" i="1"/>
  <c r="F2246" i="1"/>
  <c r="G2246" i="1"/>
  <c r="E2241" i="3" s="1"/>
  <c r="D2240" i="4" s="1"/>
  <c r="B2247" i="1"/>
  <c r="A2242" i="3" s="1"/>
  <c r="B2242" i="3" s="1"/>
  <c r="C2242" i="3" s="1"/>
  <c r="B2241" i="4" s="1"/>
  <c r="C2247" i="1"/>
  <c r="D2247" i="1"/>
  <c r="F2247" i="1"/>
  <c r="G2247" i="1"/>
  <c r="E2242" i="3" s="1"/>
  <c r="D2241" i="4" s="1"/>
  <c r="B2248" i="1"/>
  <c r="A2243" i="3" s="1"/>
  <c r="B2243" i="3" s="1"/>
  <c r="C2243" i="3" s="1"/>
  <c r="B2242" i="4" s="1"/>
  <c r="C2248" i="1"/>
  <c r="D2248" i="1"/>
  <c r="F2248" i="1"/>
  <c r="G2248" i="1"/>
  <c r="E2243" i="3" s="1"/>
  <c r="D2242" i="4" s="1"/>
  <c r="B2249" i="1"/>
  <c r="A2244" i="3" s="1"/>
  <c r="B2244" i="3" s="1"/>
  <c r="C2244" i="3" s="1"/>
  <c r="B2243" i="4" s="1"/>
  <c r="C2249" i="1"/>
  <c r="D2249" i="1"/>
  <c r="F2249" i="1"/>
  <c r="G2249" i="1"/>
  <c r="F2244" i="3" s="1"/>
  <c r="E2243" i="4" s="1"/>
  <c r="B2250" i="1"/>
  <c r="A2245" i="3" s="1"/>
  <c r="B2245" i="3" s="1"/>
  <c r="C2245" i="3" s="1"/>
  <c r="B2244" i="4" s="1"/>
  <c r="C2250" i="1"/>
  <c r="D2250" i="1"/>
  <c r="F2250" i="1"/>
  <c r="G2250" i="1"/>
  <c r="F2245" i="3" s="1"/>
  <c r="E2244" i="4" s="1"/>
  <c r="B2251" i="1"/>
  <c r="A2246" i="3" s="1"/>
  <c r="B2246" i="3" s="1"/>
  <c r="C2246" i="3" s="1"/>
  <c r="B2245" i="4" s="1"/>
  <c r="C2251" i="1"/>
  <c r="D2251" i="1"/>
  <c r="F2251" i="1"/>
  <c r="G2251" i="1"/>
  <c r="F2246" i="3" s="1"/>
  <c r="E2245" i="4" s="1"/>
  <c r="B2252" i="1"/>
  <c r="A2247" i="3" s="1"/>
  <c r="B2247" i="3" s="1"/>
  <c r="C2247" i="3" s="1"/>
  <c r="B2246" i="4" s="1"/>
  <c r="C2252" i="1"/>
  <c r="D2252" i="1"/>
  <c r="F2252" i="1"/>
  <c r="G2252" i="1"/>
  <c r="F2247" i="3" s="1"/>
  <c r="E2246" i="4" s="1"/>
  <c r="B2253" i="1"/>
  <c r="A2248" i="3" s="1"/>
  <c r="B2248" i="3" s="1"/>
  <c r="C2248" i="3" s="1"/>
  <c r="B2247" i="4" s="1"/>
  <c r="C2253" i="1"/>
  <c r="D2253" i="1"/>
  <c r="F2253" i="1"/>
  <c r="G2253" i="1"/>
  <c r="F2248" i="3" s="1"/>
  <c r="E2247" i="4" s="1"/>
  <c r="B2254" i="1"/>
  <c r="A2249" i="3" s="1"/>
  <c r="B2249" i="3" s="1"/>
  <c r="C2249" i="3" s="1"/>
  <c r="B2248" i="4" s="1"/>
  <c r="C2254" i="1"/>
  <c r="D2254" i="1"/>
  <c r="F2254" i="1"/>
  <c r="G2254" i="1"/>
  <c r="F2249" i="3" s="1"/>
  <c r="E2248" i="4" s="1"/>
  <c r="B2255" i="1"/>
  <c r="A2250" i="3" s="1"/>
  <c r="B2250" i="3" s="1"/>
  <c r="C2250" i="3" s="1"/>
  <c r="B2249" i="4" s="1"/>
  <c r="C2255" i="1"/>
  <c r="D2255" i="1"/>
  <c r="F2255" i="1"/>
  <c r="G2255" i="1"/>
  <c r="F2250" i="3" s="1"/>
  <c r="E2249" i="4" s="1"/>
  <c r="B2256" i="1"/>
  <c r="A2251" i="3" s="1"/>
  <c r="B2251" i="3" s="1"/>
  <c r="C2251" i="3" s="1"/>
  <c r="B2250" i="4" s="1"/>
  <c r="C2256" i="1"/>
  <c r="D2256" i="1"/>
  <c r="F2256" i="1"/>
  <c r="G2256" i="1"/>
  <c r="F2251" i="3" s="1"/>
  <c r="E2250" i="4" s="1"/>
  <c r="B2257" i="1"/>
  <c r="A2252" i="3" s="1"/>
  <c r="B2252" i="3" s="1"/>
  <c r="C2252" i="3" s="1"/>
  <c r="B2251" i="4" s="1"/>
  <c r="C2257" i="1"/>
  <c r="D2257" i="1"/>
  <c r="F2257" i="1"/>
  <c r="G2257" i="1"/>
  <c r="F2252" i="3" s="1"/>
  <c r="E2251" i="4" s="1"/>
  <c r="B2258" i="1"/>
  <c r="A2253" i="3" s="1"/>
  <c r="B2253" i="3" s="1"/>
  <c r="C2253" i="3" s="1"/>
  <c r="B2252" i="4" s="1"/>
  <c r="C2258" i="1"/>
  <c r="D2258" i="1"/>
  <c r="F2258" i="1"/>
  <c r="G2258" i="1"/>
  <c r="F2253" i="3" s="1"/>
  <c r="E2252" i="4" s="1"/>
  <c r="B2259" i="1"/>
  <c r="A2254" i="3" s="1"/>
  <c r="B2254" i="3" s="1"/>
  <c r="C2254" i="3" s="1"/>
  <c r="B2253" i="4" s="1"/>
  <c r="C2259" i="1"/>
  <c r="D2259" i="1"/>
  <c r="F2259" i="1"/>
  <c r="G2259" i="1"/>
  <c r="F2254" i="3" s="1"/>
  <c r="E2253" i="4" s="1"/>
  <c r="B2260" i="1"/>
  <c r="A2255" i="3" s="1"/>
  <c r="B2255" i="3" s="1"/>
  <c r="C2255" i="3" s="1"/>
  <c r="B2254" i="4" s="1"/>
  <c r="C2260" i="1"/>
  <c r="D2260" i="1"/>
  <c r="F2260" i="1"/>
  <c r="G2260" i="1"/>
  <c r="F2255" i="3" s="1"/>
  <c r="E2254" i="4" s="1"/>
  <c r="B2261" i="1"/>
  <c r="A2256" i="3" s="1"/>
  <c r="B2256" i="3" s="1"/>
  <c r="C2256" i="3" s="1"/>
  <c r="B2255" i="4" s="1"/>
  <c r="C2261" i="1"/>
  <c r="D2261" i="1"/>
  <c r="F2261" i="1"/>
  <c r="G2261" i="1"/>
  <c r="F2256" i="3" s="1"/>
  <c r="E2255" i="4" s="1"/>
  <c r="B2262" i="1"/>
  <c r="A2257" i="3" s="1"/>
  <c r="B2257" i="3" s="1"/>
  <c r="C2257" i="3" s="1"/>
  <c r="B2256" i="4" s="1"/>
  <c r="C2262" i="1"/>
  <c r="D2262" i="1"/>
  <c r="F2262" i="1"/>
  <c r="G2262" i="1"/>
  <c r="F2257" i="3" s="1"/>
  <c r="E2256" i="4" s="1"/>
  <c r="B2263" i="1"/>
  <c r="A2258" i="3" s="1"/>
  <c r="B2258" i="3" s="1"/>
  <c r="C2258" i="3" s="1"/>
  <c r="B2257" i="4" s="1"/>
  <c r="C2263" i="1"/>
  <c r="D2263" i="1"/>
  <c r="F2263" i="1"/>
  <c r="G2263" i="1"/>
  <c r="F2258" i="3" s="1"/>
  <c r="E2257" i="4" s="1"/>
  <c r="B2264" i="1"/>
  <c r="A2259" i="3" s="1"/>
  <c r="B2259" i="3" s="1"/>
  <c r="C2259" i="3" s="1"/>
  <c r="B2258" i="4" s="1"/>
  <c r="C2264" i="1"/>
  <c r="D2264" i="1"/>
  <c r="F2264" i="1"/>
  <c r="G2264" i="1"/>
  <c r="F2259" i="3" s="1"/>
  <c r="E2258" i="4" s="1"/>
  <c r="B2265" i="1"/>
  <c r="A2260" i="3" s="1"/>
  <c r="B2260" i="3" s="1"/>
  <c r="C2260" i="3" s="1"/>
  <c r="B2259" i="4" s="1"/>
  <c r="C2265" i="1"/>
  <c r="D2265" i="1"/>
  <c r="F2265" i="1"/>
  <c r="G2265" i="1"/>
  <c r="F2260" i="3" s="1"/>
  <c r="E2259" i="4" s="1"/>
  <c r="B2266" i="1"/>
  <c r="A2261" i="3" s="1"/>
  <c r="B2261" i="3" s="1"/>
  <c r="C2261" i="3" s="1"/>
  <c r="B2260" i="4" s="1"/>
  <c r="C2266" i="1"/>
  <c r="D2266" i="1"/>
  <c r="F2266" i="1"/>
  <c r="G2266" i="1"/>
  <c r="F2261" i="3" s="1"/>
  <c r="E2260" i="4" s="1"/>
  <c r="B2267" i="1"/>
  <c r="A2262" i="3" s="1"/>
  <c r="B2262" i="3" s="1"/>
  <c r="C2262" i="3" s="1"/>
  <c r="B2261" i="4" s="1"/>
  <c r="C2267" i="1"/>
  <c r="D2267" i="1"/>
  <c r="F2267" i="1"/>
  <c r="G2267" i="1"/>
  <c r="F2262" i="3" s="1"/>
  <c r="E2261" i="4" s="1"/>
  <c r="B2268" i="1"/>
  <c r="A2263" i="3" s="1"/>
  <c r="B2263" i="3" s="1"/>
  <c r="C2263" i="3" s="1"/>
  <c r="B2262" i="4" s="1"/>
  <c r="C2268" i="1"/>
  <c r="D2268" i="1"/>
  <c r="F2268" i="1"/>
  <c r="G2268" i="1"/>
  <c r="F2263" i="3" s="1"/>
  <c r="E2262" i="4" s="1"/>
  <c r="B2269" i="1"/>
  <c r="A2264" i="3" s="1"/>
  <c r="B2264" i="3" s="1"/>
  <c r="C2264" i="3" s="1"/>
  <c r="B2263" i="4" s="1"/>
  <c r="C2269" i="1"/>
  <c r="D2269" i="1"/>
  <c r="F2269" i="1"/>
  <c r="G2269" i="1"/>
  <c r="F2264" i="3" s="1"/>
  <c r="E2263" i="4" s="1"/>
  <c r="B2270" i="1"/>
  <c r="A2265" i="3" s="1"/>
  <c r="B2265" i="3" s="1"/>
  <c r="C2265" i="3" s="1"/>
  <c r="B2264" i="4" s="1"/>
  <c r="C2270" i="1"/>
  <c r="D2270" i="1"/>
  <c r="F2270" i="1"/>
  <c r="G2270" i="1"/>
  <c r="F2265" i="3" s="1"/>
  <c r="E2264" i="4" s="1"/>
  <c r="B2271" i="1"/>
  <c r="A2266" i="3" s="1"/>
  <c r="B2266" i="3" s="1"/>
  <c r="C2266" i="3" s="1"/>
  <c r="B2265" i="4" s="1"/>
  <c r="C2271" i="1"/>
  <c r="D2271" i="1"/>
  <c r="F2271" i="1"/>
  <c r="G2271" i="1"/>
  <c r="F2266" i="3" s="1"/>
  <c r="E2265" i="4" s="1"/>
  <c r="B2272" i="1"/>
  <c r="A2267" i="3" s="1"/>
  <c r="B2267" i="3" s="1"/>
  <c r="C2267" i="3" s="1"/>
  <c r="B2266" i="4" s="1"/>
  <c r="C2272" i="1"/>
  <c r="D2272" i="1"/>
  <c r="F2272" i="1"/>
  <c r="G2272" i="1"/>
  <c r="F2267" i="3" s="1"/>
  <c r="E2266" i="4" s="1"/>
  <c r="B2273" i="1"/>
  <c r="A2268" i="3" s="1"/>
  <c r="B2268" i="3" s="1"/>
  <c r="C2268" i="3" s="1"/>
  <c r="B2267" i="4" s="1"/>
  <c r="C2273" i="1"/>
  <c r="D2273" i="1"/>
  <c r="F2273" i="1"/>
  <c r="G2273" i="1"/>
  <c r="F2268" i="3" s="1"/>
  <c r="E2267" i="4" s="1"/>
  <c r="B2274" i="1"/>
  <c r="A2269" i="3" s="1"/>
  <c r="B2269" i="3" s="1"/>
  <c r="C2269" i="3" s="1"/>
  <c r="B2268" i="4" s="1"/>
  <c r="C2274" i="1"/>
  <c r="D2274" i="1"/>
  <c r="F2274" i="1"/>
  <c r="G2274" i="1"/>
  <c r="F2269" i="3" s="1"/>
  <c r="E2268" i="4" s="1"/>
  <c r="B2275" i="1"/>
  <c r="A2270" i="3" s="1"/>
  <c r="B2270" i="3" s="1"/>
  <c r="C2270" i="3" s="1"/>
  <c r="B2269" i="4" s="1"/>
  <c r="C2275" i="1"/>
  <c r="D2275" i="1"/>
  <c r="F2275" i="1"/>
  <c r="G2275" i="1"/>
  <c r="F2270" i="3" s="1"/>
  <c r="E2269" i="4" s="1"/>
  <c r="B2276" i="1"/>
  <c r="A2271" i="3" s="1"/>
  <c r="B2271" i="3" s="1"/>
  <c r="C2271" i="3" s="1"/>
  <c r="B2270" i="4" s="1"/>
  <c r="C2276" i="1"/>
  <c r="D2276" i="1"/>
  <c r="F2276" i="1"/>
  <c r="G2276" i="1"/>
  <c r="F2271" i="3" s="1"/>
  <c r="E2270" i="4" s="1"/>
  <c r="B2277" i="1"/>
  <c r="A2272" i="3" s="1"/>
  <c r="B2272" i="3" s="1"/>
  <c r="C2272" i="3" s="1"/>
  <c r="B2271" i="4" s="1"/>
  <c r="C2277" i="1"/>
  <c r="D2277" i="1"/>
  <c r="F2277" i="1"/>
  <c r="G2277" i="1"/>
  <c r="F2272" i="3" s="1"/>
  <c r="E2271" i="4" s="1"/>
  <c r="B2278" i="1"/>
  <c r="A2273" i="3" s="1"/>
  <c r="B2273" i="3" s="1"/>
  <c r="C2273" i="3" s="1"/>
  <c r="B2272" i="4" s="1"/>
  <c r="C2278" i="1"/>
  <c r="D2278" i="1"/>
  <c r="F2278" i="1"/>
  <c r="G2278" i="1"/>
  <c r="F2273" i="3" s="1"/>
  <c r="E2272" i="4" s="1"/>
  <c r="B2279" i="1"/>
  <c r="A2274" i="3" s="1"/>
  <c r="B2274" i="3" s="1"/>
  <c r="C2274" i="3" s="1"/>
  <c r="B2273" i="4" s="1"/>
  <c r="C2279" i="1"/>
  <c r="D2279" i="1"/>
  <c r="F2279" i="1"/>
  <c r="G2279" i="1"/>
  <c r="F2274" i="3" s="1"/>
  <c r="E2273" i="4" s="1"/>
  <c r="B2280" i="1"/>
  <c r="A2275" i="3" s="1"/>
  <c r="B2275" i="3" s="1"/>
  <c r="C2275" i="3" s="1"/>
  <c r="B2274" i="4" s="1"/>
  <c r="C2280" i="1"/>
  <c r="D2280" i="1"/>
  <c r="F2280" i="1"/>
  <c r="G2280" i="1"/>
  <c r="F2275" i="3" s="1"/>
  <c r="E2274" i="4" s="1"/>
  <c r="B2281" i="1"/>
  <c r="A2276" i="3" s="1"/>
  <c r="B2276" i="3" s="1"/>
  <c r="C2276" i="3" s="1"/>
  <c r="B2275" i="4" s="1"/>
  <c r="C2281" i="1"/>
  <c r="D2281" i="1"/>
  <c r="F2281" i="1"/>
  <c r="G2281" i="1"/>
  <c r="F2276" i="3" s="1"/>
  <c r="E2275" i="4" s="1"/>
  <c r="B2282" i="1"/>
  <c r="A2277" i="3" s="1"/>
  <c r="B2277" i="3" s="1"/>
  <c r="C2277" i="3" s="1"/>
  <c r="B2276" i="4" s="1"/>
  <c r="C2282" i="1"/>
  <c r="D2282" i="1"/>
  <c r="F2282" i="1"/>
  <c r="G2282" i="1"/>
  <c r="F2277" i="3" s="1"/>
  <c r="E2276" i="4" s="1"/>
  <c r="B2283" i="1"/>
  <c r="A2278" i="3" s="1"/>
  <c r="B2278" i="3" s="1"/>
  <c r="C2278" i="3" s="1"/>
  <c r="B2277" i="4" s="1"/>
  <c r="C2283" i="1"/>
  <c r="D2283" i="1"/>
  <c r="F2283" i="1"/>
  <c r="G2283" i="1"/>
  <c r="F2278" i="3" s="1"/>
  <c r="E2277" i="4" s="1"/>
  <c r="B2284" i="1"/>
  <c r="A2279" i="3" s="1"/>
  <c r="B2279" i="3" s="1"/>
  <c r="C2279" i="3" s="1"/>
  <c r="B2278" i="4" s="1"/>
  <c r="C2284" i="1"/>
  <c r="D2284" i="1"/>
  <c r="F2284" i="1"/>
  <c r="G2284" i="1"/>
  <c r="F2279" i="3" s="1"/>
  <c r="E2278" i="4" s="1"/>
  <c r="B2285" i="1"/>
  <c r="A2280" i="3" s="1"/>
  <c r="B2280" i="3" s="1"/>
  <c r="C2280" i="3" s="1"/>
  <c r="B2279" i="4" s="1"/>
  <c r="C2285" i="1"/>
  <c r="D2285" i="1"/>
  <c r="F2285" i="1"/>
  <c r="G2285" i="1"/>
  <c r="F2280" i="3" s="1"/>
  <c r="E2279" i="4" s="1"/>
  <c r="B2286" i="1"/>
  <c r="A2281" i="3" s="1"/>
  <c r="B2281" i="3" s="1"/>
  <c r="C2281" i="3" s="1"/>
  <c r="B2280" i="4" s="1"/>
  <c r="C2286" i="1"/>
  <c r="D2286" i="1"/>
  <c r="F2286" i="1"/>
  <c r="G2286" i="1"/>
  <c r="F2281" i="3" s="1"/>
  <c r="E2280" i="4" s="1"/>
  <c r="B2287" i="1"/>
  <c r="A2282" i="3" s="1"/>
  <c r="B2282" i="3" s="1"/>
  <c r="C2282" i="3" s="1"/>
  <c r="B2281" i="4" s="1"/>
  <c r="C2287" i="1"/>
  <c r="D2287" i="1"/>
  <c r="F2287" i="1"/>
  <c r="G2287" i="1"/>
  <c r="F2282" i="3" s="1"/>
  <c r="E2281" i="4" s="1"/>
  <c r="B2288" i="1"/>
  <c r="A2283" i="3" s="1"/>
  <c r="B2283" i="3" s="1"/>
  <c r="C2283" i="3" s="1"/>
  <c r="B2282" i="4" s="1"/>
  <c r="C2288" i="1"/>
  <c r="D2288" i="1"/>
  <c r="F2288" i="1"/>
  <c r="G2288" i="1"/>
  <c r="F2283" i="3" s="1"/>
  <c r="E2282" i="4" s="1"/>
  <c r="B2289" i="1"/>
  <c r="A2284" i="3" s="1"/>
  <c r="B2284" i="3" s="1"/>
  <c r="C2284" i="3" s="1"/>
  <c r="B2283" i="4" s="1"/>
  <c r="C2289" i="1"/>
  <c r="D2289" i="1"/>
  <c r="F2289" i="1"/>
  <c r="G2289" i="1"/>
  <c r="F2284" i="3" s="1"/>
  <c r="E2283" i="4" s="1"/>
  <c r="B2290" i="1"/>
  <c r="A2285" i="3" s="1"/>
  <c r="B2285" i="3" s="1"/>
  <c r="C2285" i="3" s="1"/>
  <c r="B2284" i="4" s="1"/>
  <c r="C2290" i="1"/>
  <c r="D2290" i="1"/>
  <c r="F2290" i="1"/>
  <c r="G2290" i="1"/>
  <c r="F2285" i="3" s="1"/>
  <c r="E2284" i="4" s="1"/>
  <c r="B2291" i="1"/>
  <c r="A2286" i="3" s="1"/>
  <c r="B2286" i="3" s="1"/>
  <c r="C2286" i="3" s="1"/>
  <c r="B2285" i="4" s="1"/>
  <c r="C2291" i="1"/>
  <c r="D2291" i="1"/>
  <c r="F2291" i="1"/>
  <c r="G2291" i="1"/>
  <c r="F2286" i="3" s="1"/>
  <c r="E2285" i="4" s="1"/>
  <c r="B2292" i="1"/>
  <c r="A2287" i="3" s="1"/>
  <c r="B2287" i="3" s="1"/>
  <c r="C2287" i="3" s="1"/>
  <c r="B2286" i="4" s="1"/>
  <c r="C2292" i="1"/>
  <c r="D2292" i="1"/>
  <c r="F2292" i="1"/>
  <c r="G2292" i="1"/>
  <c r="F2287" i="3" s="1"/>
  <c r="E2286" i="4" s="1"/>
  <c r="B2293" i="1"/>
  <c r="A2288" i="3" s="1"/>
  <c r="B2288" i="3" s="1"/>
  <c r="C2288" i="3" s="1"/>
  <c r="B2287" i="4" s="1"/>
  <c r="C2293" i="1"/>
  <c r="D2293" i="1"/>
  <c r="F2293" i="1"/>
  <c r="G2293" i="1"/>
  <c r="F2288" i="3" s="1"/>
  <c r="E2287" i="4" s="1"/>
  <c r="B2294" i="1"/>
  <c r="A2289" i="3" s="1"/>
  <c r="B2289" i="3" s="1"/>
  <c r="C2289" i="3" s="1"/>
  <c r="B2288" i="4" s="1"/>
  <c r="C2294" i="1"/>
  <c r="D2294" i="1"/>
  <c r="F2294" i="1"/>
  <c r="G2294" i="1"/>
  <c r="F2289" i="3" s="1"/>
  <c r="E2288" i="4" s="1"/>
  <c r="B2295" i="1"/>
  <c r="A2290" i="3" s="1"/>
  <c r="B2290" i="3" s="1"/>
  <c r="C2290" i="3" s="1"/>
  <c r="B2289" i="4" s="1"/>
  <c r="C2295" i="1"/>
  <c r="D2295" i="1"/>
  <c r="F2295" i="1"/>
  <c r="G2295" i="1"/>
  <c r="F2290" i="3" s="1"/>
  <c r="E2289" i="4" s="1"/>
  <c r="B2296" i="1"/>
  <c r="A2291" i="3" s="1"/>
  <c r="B2291" i="3" s="1"/>
  <c r="C2291" i="3" s="1"/>
  <c r="B2290" i="4" s="1"/>
  <c r="C2296" i="1"/>
  <c r="D2296" i="1"/>
  <c r="F2296" i="1"/>
  <c r="G2296" i="1"/>
  <c r="F2291" i="3" s="1"/>
  <c r="E2290" i="4" s="1"/>
  <c r="B2297" i="1"/>
  <c r="A2292" i="3" s="1"/>
  <c r="B2292" i="3" s="1"/>
  <c r="C2292" i="3" s="1"/>
  <c r="B2291" i="4" s="1"/>
  <c r="C2297" i="1"/>
  <c r="D2297" i="1"/>
  <c r="F2297" i="1"/>
  <c r="G2297" i="1"/>
  <c r="F2292" i="3" s="1"/>
  <c r="E2291" i="4" s="1"/>
  <c r="B2298" i="1"/>
  <c r="A2293" i="3" s="1"/>
  <c r="B2293" i="3" s="1"/>
  <c r="C2293" i="3" s="1"/>
  <c r="B2292" i="4" s="1"/>
  <c r="C2298" i="1"/>
  <c r="D2298" i="1"/>
  <c r="F2298" i="1"/>
  <c r="G2298" i="1"/>
  <c r="F2293" i="3" s="1"/>
  <c r="E2292" i="4" s="1"/>
  <c r="B2299" i="1"/>
  <c r="A2294" i="3" s="1"/>
  <c r="B2294" i="3" s="1"/>
  <c r="C2294" i="3" s="1"/>
  <c r="B2293" i="4" s="1"/>
  <c r="C2299" i="1"/>
  <c r="D2299" i="1"/>
  <c r="F2299" i="1"/>
  <c r="G2299" i="1"/>
  <c r="F2294" i="3" s="1"/>
  <c r="E2293" i="4" s="1"/>
  <c r="B2300" i="1"/>
  <c r="A2295" i="3" s="1"/>
  <c r="B2295" i="3" s="1"/>
  <c r="C2295" i="3" s="1"/>
  <c r="B2294" i="4" s="1"/>
  <c r="C2300" i="1"/>
  <c r="D2300" i="1"/>
  <c r="F2300" i="1"/>
  <c r="G2300" i="1"/>
  <c r="F2295" i="3" s="1"/>
  <c r="E2294" i="4" s="1"/>
  <c r="B2301" i="1"/>
  <c r="A2296" i="3" s="1"/>
  <c r="B2296" i="3" s="1"/>
  <c r="C2296" i="3" s="1"/>
  <c r="B2295" i="4" s="1"/>
  <c r="C2301" i="1"/>
  <c r="D2301" i="1"/>
  <c r="F2301" i="1"/>
  <c r="G2301" i="1"/>
  <c r="F2296" i="3" s="1"/>
  <c r="E2295" i="4" s="1"/>
  <c r="B2302" i="1"/>
  <c r="A2297" i="3" s="1"/>
  <c r="B2297" i="3" s="1"/>
  <c r="C2297" i="3" s="1"/>
  <c r="B2296" i="4" s="1"/>
  <c r="C2302" i="1"/>
  <c r="D2302" i="1"/>
  <c r="F2302" i="1"/>
  <c r="G2302" i="1"/>
  <c r="F2297" i="3" s="1"/>
  <c r="E2296" i="4" s="1"/>
  <c r="B2303" i="1"/>
  <c r="A2298" i="3" s="1"/>
  <c r="B2298" i="3" s="1"/>
  <c r="C2298" i="3" s="1"/>
  <c r="B2297" i="4" s="1"/>
  <c r="C2303" i="1"/>
  <c r="D2303" i="1"/>
  <c r="F2303" i="1"/>
  <c r="G2303" i="1"/>
  <c r="F2298" i="3" s="1"/>
  <c r="E2297" i="4" s="1"/>
  <c r="B2304" i="1"/>
  <c r="A2299" i="3" s="1"/>
  <c r="B2299" i="3" s="1"/>
  <c r="C2299" i="3" s="1"/>
  <c r="B2298" i="4" s="1"/>
  <c r="C2304" i="1"/>
  <c r="D2304" i="1"/>
  <c r="F2304" i="1"/>
  <c r="G2304" i="1"/>
  <c r="F2299" i="3" s="1"/>
  <c r="E2298" i="4" s="1"/>
  <c r="B2305" i="1"/>
  <c r="A2300" i="3" s="1"/>
  <c r="B2300" i="3" s="1"/>
  <c r="C2300" i="3" s="1"/>
  <c r="B2299" i="4" s="1"/>
  <c r="C2305" i="1"/>
  <c r="D2305" i="1"/>
  <c r="F2305" i="1"/>
  <c r="G2305" i="1"/>
  <c r="F2300" i="3" s="1"/>
  <c r="E2299" i="4" s="1"/>
  <c r="B2306" i="1"/>
  <c r="A2301" i="3" s="1"/>
  <c r="B2301" i="3" s="1"/>
  <c r="C2301" i="3" s="1"/>
  <c r="B2300" i="4" s="1"/>
  <c r="C2306" i="1"/>
  <c r="D2306" i="1"/>
  <c r="F2306" i="1"/>
  <c r="G2306" i="1"/>
  <c r="F2301" i="3" s="1"/>
  <c r="E2300" i="4" s="1"/>
  <c r="B2307" i="1"/>
  <c r="A2302" i="3" s="1"/>
  <c r="B2302" i="3" s="1"/>
  <c r="C2302" i="3" s="1"/>
  <c r="B2301" i="4" s="1"/>
  <c r="C2307" i="1"/>
  <c r="D2307" i="1"/>
  <c r="F2307" i="1"/>
  <c r="G2307" i="1"/>
  <c r="F2302" i="3" s="1"/>
  <c r="E2301" i="4" s="1"/>
  <c r="B2308" i="1"/>
  <c r="A2303" i="3" s="1"/>
  <c r="B2303" i="3" s="1"/>
  <c r="C2303" i="3" s="1"/>
  <c r="B2302" i="4" s="1"/>
  <c r="C2308" i="1"/>
  <c r="D2308" i="1"/>
  <c r="F2308" i="1"/>
  <c r="G2308" i="1"/>
  <c r="F2303" i="3" s="1"/>
  <c r="E2302" i="4" s="1"/>
  <c r="B2309" i="1"/>
  <c r="A2304" i="3" s="1"/>
  <c r="B2304" i="3" s="1"/>
  <c r="C2304" i="3" s="1"/>
  <c r="B2303" i="4" s="1"/>
  <c r="C2309" i="1"/>
  <c r="D2309" i="1"/>
  <c r="F2309" i="1"/>
  <c r="G2309" i="1"/>
  <c r="F2304" i="3" s="1"/>
  <c r="E2303" i="4" s="1"/>
  <c r="B2310" i="1"/>
  <c r="A2305" i="3" s="1"/>
  <c r="B2305" i="3" s="1"/>
  <c r="C2305" i="3" s="1"/>
  <c r="B2304" i="4" s="1"/>
  <c r="C2310" i="1"/>
  <c r="D2310" i="1"/>
  <c r="F2310" i="1"/>
  <c r="G2310" i="1"/>
  <c r="F2305" i="3" s="1"/>
  <c r="E2304" i="4" s="1"/>
  <c r="B2311" i="1"/>
  <c r="A2306" i="3" s="1"/>
  <c r="B2306" i="3" s="1"/>
  <c r="C2306" i="3" s="1"/>
  <c r="B2305" i="4" s="1"/>
  <c r="C2311" i="1"/>
  <c r="D2311" i="1"/>
  <c r="F2311" i="1"/>
  <c r="G2311" i="1"/>
  <c r="F2306" i="3" s="1"/>
  <c r="E2305" i="4" s="1"/>
  <c r="B2312" i="1"/>
  <c r="A2307" i="3" s="1"/>
  <c r="B2307" i="3" s="1"/>
  <c r="C2307" i="3" s="1"/>
  <c r="B2306" i="4" s="1"/>
  <c r="C2312" i="1"/>
  <c r="D2312" i="1"/>
  <c r="F2312" i="1"/>
  <c r="G2312" i="1"/>
  <c r="F2307" i="3" s="1"/>
  <c r="E2306" i="4" s="1"/>
  <c r="B2313" i="1"/>
  <c r="A2308" i="3" s="1"/>
  <c r="B2308" i="3" s="1"/>
  <c r="C2308" i="3" s="1"/>
  <c r="B2307" i="4" s="1"/>
  <c r="C2313" i="1"/>
  <c r="D2313" i="1"/>
  <c r="D2308" i="3"/>
  <c r="C2307" i="4" s="1"/>
  <c r="F2313" i="1"/>
  <c r="G2313" i="1"/>
  <c r="F2308" i="3" s="1"/>
  <c r="E2307" i="4" s="1"/>
  <c r="B2314" i="1"/>
  <c r="A2309" i="3" s="1"/>
  <c r="B2309" i="3" s="1"/>
  <c r="C2309" i="3" s="1"/>
  <c r="B2308" i="4" s="1"/>
  <c r="C2314" i="1"/>
  <c r="D2314" i="1"/>
  <c r="F2314" i="1"/>
  <c r="G2314" i="1"/>
  <c r="F2309" i="3" s="1"/>
  <c r="E2308" i="4" s="1"/>
  <c r="B2315" i="1"/>
  <c r="A2310" i="3" s="1"/>
  <c r="B2310" i="3" s="1"/>
  <c r="C2310" i="3" s="1"/>
  <c r="B2309" i="4" s="1"/>
  <c r="C2315" i="1"/>
  <c r="D2315" i="1"/>
  <c r="F2315" i="1"/>
  <c r="G2315" i="1"/>
  <c r="F2310" i="3" s="1"/>
  <c r="E2309" i="4" s="1"/>
  <c r="B2316" i="1"/>
  <c r="A2311" i="3" s="1"/>
  <c r="B2311" i="3" s="1"/>
  <c r="C2311" i="3" s="1"/>
  <c r="B2310" i="4" s="1"/>
  <c r="C2316" i="1"/>
  <c r="D2316" i="1"/>
  <c r="F2316" i="1"/>
  <c r="G2316" i="1"/>
  <c r="F2311" i="3" s="1"/>
  <c r="E2310" i="4" s="1"/>
  <c r="B2317" i="1"/>
  <c r="A2312" i="3" s="1"/>
  <c r="B2312" i="3" s="1"/>
  <c r="C2312" i="3" s="1"/>
  <c r="B2311" i="4" s="1"/>
  <c r="C2317" i="1"/>
  <c r="D2317" i="1"/>
  <c r="F2317" i="1"/>
  <c r="G2317" i="1"/>
  <c r="F2312" i="3" s="1"/>
  <c r="E2311" i="4" s="1"/>
  <c r="B2318" i="1"/>
  <c r="A2313" i="3" s="1"/>
  <c r="B2313" i="3" s="1"/>
  <c r="C2313" i="3" s="1"/>
  <c r="B2312" i="4" s="1"/>
  <c r="C2318" i="1"/>
  <c r="D2318" i="1"/>
  <c r="F2318" i="1"/>
  <c r="G2318" i="1"/>
  <c r="F2313" i="3" s="1"/>
  <c r="E2312" i="4" s="1"/>
  <c r="B2319" i="1"/>
  <c r="A2314" i="3" s="1"/>
  <c r="B2314" i="3" s="1"/>
  <c r="C2314" i="3" s="1"/>
  <c r="B2313" i="4" s="1"/>
  <c r="C2319" i="1"/>
  <c r="D2319" i="1"/>
  <c r="F2319" i="1"/>
  <c r="G2319" i="1"/>
  <c r="F2314" i="3" s="1"/>
  <c r="E2313" i="4" s="1"/>
  <c r="B2320" i="1"/>
  <c r="A2315" i="3" s="1"/>
  <c r="B2315" i="3" s="1"/>
  <c r="C2315" i="3" s="1"/>
  <c r="B2314" i="4" s="1"/>
  <c r="C2320" i="1"/>
  <c r="D2320" i="1"/>
  <c r="F2320" i="1"/>
  <c r="G2320" i="1"/>
  <c r="F2315" i="3" s="1"/>
  <c r="E2314" i="4" s="1"/>
  <c r="B2321" i="1"/>
  <c r="A2316" i="3" s="1"/>
  <c r="B2316" i="3" s="1"/>
  <c r="C2316" i="3" s="1"/>
  <c r="B2315" i="4" s="1"/>
  <c r="C2321" i="1"/>
  <c r="D2321" i="1"/>
  <c r="F2321" i="1"/>
  <c r="G2321" i="1"/>
  <c r="F2316" i="3" s="1"/>
  <c r="E2315" i="4" s="1"/>
  <c r="B2322" i="1"/>
  <c r="A2317" i="3" s="1"/>
  <c r="B2317" i="3" s="1"/>
  <c r="C2317" i="3" s="1"/>
  <c r="B2316" i="4" s="1"/>
  <c r="C2322" i="1"/>
  <c r="D2322" i="1"/>
  <c r="F2322" i="1"/>
  <c r="G2322" i="1"/>
  <c r="F2317" i="3" s="1"/>
  <c r="E2316" i="4" s="1"/>
  <c r="B2323" i="1"/>
  <c r="A2318" i="3" s="1"/>
  <c r="B2318" i="3" s="1"/>
  <c r="C2318" i="3" s="1"/>
  <c r="B2317" i="4" s="1"/>
  <c r="C2323" i="1"/>
  <c r="D2323" i="1"/>
  <c r="F2323" i="1"/>
  <c r="G2323" i="1"/>
  <c r="F2318" i="3" s="1"/>
  <c r="E2317" i="4" s="1"/>
  <c r="B2324" i="1"/>
  <c r="A2319" i="3" s="1"/>
  <c r="B2319" i="3" s="1"/>
  <c r="C2319" i="3" s="1"/>
  <c r="B2318" i="4" s="1"/>
  <c r="C2324" i="1"/>
  <c r="D2324" i="1"/>
  <c r="F2324" i="1"/>
  <c r="G2324" i="1"/>
  <c r="F2319" i="3" s="1"/>
  <c r="E2318" i="4" s="1"/>
  <c r="B2325" i="1"/>
  <c r="A2320" i="3" s="1"/>
  <c r="B2320" i="3" s="1"/>
  <c r="C2320" i="3" s="1"/>
  <c r="B2319" i="4" s="1"/>
  <c r="C2325" i="1"/>
  <c r="D2325" i="1"/>
  <c r="D2320" i="3"/>
  <c r="C2319" i="4" s="1"/>
  <c r="F2325" i="1"/>
  <c r="G2325" i="1"/>
  <c r="F2320" i="3" s="1"/>
  <c r="E2319" i="4" s="1"/>
  <c r="B2326" i="1"/>
  <c r="A2321" i="3" s="1"/>
  <c r="B2321" i="3" s="1"/>
  <c r="C2321" i="3" s="1"/>
  <c r="B2320" i="4" s="1"/>
  <c r="C2326" i="1"/>
  <c r="D2326" i="1"/>
  <c r="F2326" i="1"/>
  <c r="G2326" i="1"/>
  <c r="F2321" i="3" s="1"/>
  <c r="E2320" i="4" s="1"/>
  <c r="B2327" i="1"/>
  <c r="A2322" i="3" s="1"/>
  <c r="B2322" i="3" s="1"/>
  <c r="C2322" i="3" s="1"/>
  <c r="B2321" i="4" s="1"/>
  <c r="C2327" i="1"/>
  <c r="D2327" i="1"/>
  <c r="F2327" i="1"/>
  <c r="G2327" i="1"/>
  <c r="F2322" i="3" s="1"/>
  <c r="E2321" i="4" s="1"/>
  <c r="B2328" i="1"/>
  <c r="A2323" i="3" s="1"/>
  <c r="B2323" i="3" s="1"/>
  <c r="C2323" i="3" s="1"/>
  <c r="B2322" i="4" s="1"/>
  <c r="C2328" i="1"/>
  <c r="D2328" i="1"/>
  <c r="F2328" i="1"/>
  <c r="G2328" i="1"/>
  <c r="F2323" i="3" s="1"/>
  <c r="E2322" i="4" s="1"/>
  <c r="B2329" i="1"/>
  <c r="A2324" i="3" s="1"/>
  <c r="B2324" i="3" s="1"/>
  <c r="C2324" i="3" s="1"/>
  <c r="B2323" i="4" s="1"/>
  <c r="C2329" i="1"/>
  <c r="D2329" i="1"/>
  <c r="F2329" i="1"/>
  <c r="G2329" i="1"/>
  <c r="F2324" i="3" s="1"/>
  <c r="E2323" i="4" s="1"/>
  <c r="B2330" i="1"/>
  <c r="A2325" i="3" s="1"/>
  <c r="B2325" i="3" s="1"/>
  <c r="C2325" i="3" s="1"/>
  <c r="B2324" i="4" s="1"/>
  <c r="C2330" i="1"/>
  <c r="D2330" i="1"/>
  <c r="F2330" i="1"/>
  <c r="G2330" i="1"/>
  <c r="F2325" i="3" s="1"/>
  <c r="E2324" i="4" s="1"/>
  <c r="B2331" i="1"/>
  <c r="A2326" i="3" s="1"/>
  <c r="B2326" i="3" s="1"/>
  <c r="C2326" i="3" s="1"/>
  <c r="B2325" i="4" s="1"/>
  <c r="C2331" i="1"/>
  <c r="D2331" i="1"/>
  <c r="F2331" i="1"/>
  <c r="G2331" i="1"/>
  <c r="F2326" i="3" s="1"/>
  <c r="E2325" i="4" s="1"/>
  <c r="B2332" i="1"/>
  <c r="A2327" i="3" s="1"/>
  <c r="B2327" i="3" s="1"/>
  <c r="C2327" i="3" s="1"/>
  <c r="B2326" i="4" s="1"/>
  <c r="C2332" i="1"/>
  <c r="D2332" i="1"/>
  <c r="F2332" i="1"/>
  <c r="G2332" i="1"/>
  <c r="F2327" i="3" s="1"/>
  <c r="E2326" i="4" s="1"/>
  <c r="B2333" i="1"/>
  <c r="A2328" i="3" s="1"/>
  <c r="B2328" i="3" s="1"/>
  <c r="C2328" i="3" s="1"/>
  <c r="B2327" i="4" s="1"/>
  <c r="C2333" i="1"/>
  <c r="D2333" i="1"/>
  <c r="F2333" i="1"/>
  <c r="G2333" i="1"/>
  <c r="F2328" i="3" s="1"/>
  <c r="E2327" i="4" s="1"/>
  <c r="B2334" i="1"/>
  <c r="A2329" i="3" s="1"/>
  <c r="B2329" i="3" s="1"/>
  <c r="C2329" i="3" s="1"/>
  <c r="B2328" i="4" s="1"/>
  <c r="C2334" i="1"/>
  <c r="D2334" i="1"/>
  <c r="F2334" i="1"/>
  <c r="G2334" i="1"/>
  <c r="F2329" i="3" s="1"/>
  <c r="E2328" i="4" s="1"/>
  <c r="B2335" i="1"/>
  <c r="A2330" i="3" s="1"/>
  <c r="B2330" i="3" s="1"/>
  <c r="C2330" i="3" s="1"/>
  <c r="B2329" i="4" s="1"/>
  <c r="C2335" i="1"/>
  <c r="D2335" i="1"/>
  <c r="F2335" i="1"/>
  <c r="G2335" i="1"/>
  <c r="F2330" i="3" s="1"/>
  <c r="E2329" i="4" s="1"/>
  <c r="B2336" i="1"/>
  <c r="A2331" i="3" s="1"/>
  <c r="B2331" i="3" s="1"/>
  <c r="C2331" i="3" s="1"/>
  <c r="B2330" i="4" s="1"/>
  <c r="C2336" i="1"/>
  <c r="D2336" i="1"/>
  <c r="F2336" i="1"/>
  <c r="G2336" i="1"/>
  <c r="F2331" i="3" s="1"/>
  <c r="E2330" i="4" s="1"/>
  <c r="B2337" i="1"/>
  <c r="A2332" i="3" s="1"/>
  <c r="B2332" i="3" s="1"/>
  <c r="C2332" i="3" s="1"/>
  <c r="B2331" i="4" s="1"/>
  <c r="C2337" i="1"/>
  <c r="D2337" i="1"/>
  <c r="F2337" i="1"/>
  <c r="G2337" i="1"/>
  <c r="F2332" i="3" s="1"/>
  <c r="E2331" i="4" s="1"/>
  <c r="B2338" i="1"/>
  <c r="A2333" i="3" s="1"/>
  <c r="B2333" i="3" s="1"/>
  <c r="C2333" i="3" s="1"/>
  <c r="B2332" i="4" s="1"/>
  <c r="C2338" i="1"/>
  <c r="D2338" i="1"/>
  <c r="F2338" i="1"/>
  <c r="G2338" i="1"/>
  <c r="F2333" i="3" s="1"/>
  <c r="E2332" i="4" s="1"/>
  <c r="B2339" i="1"/>
  <c r="A2334" i="3" s="1"/>
  <c r="B2334" i="3" s="1"/>
  <c r="C2334" i="3" s="1"/>
  <c r="B2333" i="4" s="1"/>
  <c r="C2339" i="1"/>
  <c r="D2339" i="1"/>
  <c r="F2339" i="1"/>
  <c r="G2339" i="1"/>
  <c r="F2334" i="3" s="1"/>
  <c r="E2333" i="4" s="1"/>
  <c r="B2340" i="1"/>
  <c r="A2335" i="3" s="1"/>
  <c r="B2335" i="3" s="1"/>
  <c r="C2335" i="3" s="1"/>
  <c r="B2334" i="4" s="1"/>
  <c r="C2340" i="1"/>
  <c r="D2340" i="1"/>
  <c r="F2340" i="1"/>
  <c r="G2340" i="1"/>
  <c r="F2335" i="3" s="1"/>
  <c r="E2334" i="4" s="1"/>
  <c r="B2341" i="1"/>
  <c r="A2336" i="3" s="1"/>
  <c r="B2336" i="3" s="1"/>
  <c r="C2336" i="3" s="1"/>
  <c r="B2335" i="4" s="1"/>
  <c r="C2341" i="1"/>
  <c r="D2341" i="1"/>
  <c r="F2341" i="1"/>
  <c r="G2341" i="1"/>
  <c r="F2336" i="3" s="1"/>
  <c r="E2335" i="4" s="1"/>
  <c r="B2342" i="1"/>
  <c r="A2337" i="3" s="1"/>
  <c r="B2337" i="3" s="1"/>
  <c r="C2337" i="3" s="1"/>
  <c r="B2336" i="4" s="1"/>
  <c r="C2342" i="1"/>
  <c r="D2342" i="1"/>
  <c r="F2342" i="1"/>
  <c r="G2342" i="1"/>
  <c r="F2337" i="3" s="1"/>
  <c r="E2336" i="4" s="1"/>
  <c r="B2343" i="1"/>
  <c r="A2338" i="3" s="1"/>
  <c r="B2338" i="3" s="1"/>
  <c r="C2338" i="3" s="1"/>
  <c r="B2337" i="4" s="1"/>
  <c r="C2343" i="1"/>
  <c r="D2343" i="1"/>
  <c r="F2343" i="1"/>
  <c r="G2343" i="1"/>
  <c r="F2338" i="3" s="1"/>
  <c r="E2337" i="4" s="1"/>
  <c r="B2344" i="1"/>
  <c r="A2339" i="3" s="1"/>
  <c r="B2339" i="3" s="1"/>
  <c r="C2339" i="3" s="1"/>
  <c r="B2338" i="4" s="1"/>
  <c r="C2344" i="1"/>
  <c r="D2344" i="1"/>
  <c r="F2344" i="1"/>
  <c r="G2344" i="1"/>
  <c r="F2339" i="3" s="1"/>
  <c r="E2338" i="4" s="1"/>
  <c r="B2345" i="1"/>
  <c r="A2340" i="3" s="1"/>
  <c r="B2340" i="3" s="1"/>
  <c r="C2340" i="3" s="1"/>
  <c r="B2339" i="4" s="1"/>
  <c r="C2345" i="1"/>
  <c r="D2345" i="1"/>
  <c r="F2345" i="1"/>
  <c r="G2345" i="1"/>
  <c r="F2340" i="3" s="1"/>
  <c r="E2339" i="4" s="1"/>
  <c r="B2346" i="1"/>
  <c r="A2341" i="3" s="1"/>
  <c r="B2341" i="3" s="1"/>
  <c r="C2341" i="3" s="1"/>
  <c r="B2340" i="4" s="1"/>
  <c r="C2346" i="1"/>
  <c r="D2346" i="1"/>
  <c r="F2346" i="1"/>
  <c r="G2346" i="1"/>
  <c r="F2341" i="3" s="1"/>
  <c r="E2340" i="4" s="1"/>
  <c r="B2347" i="1"/>
  <c r="A2342" i="3" s="1"/>
  <c r="B2342" i="3" s="1"/>
  <c r="C2342" i="3" s="1"/>
  <c r="B2341" i="4" s="1"/>
  <c r="C2347" i="1"/>
  <c r="D2347" i="1"/>
  <c r="F2347" i="1"/>
  <c r="G2347" i="1"/>
  <c r="F2342" i="3" s="1"/>
  <c r="E2341" i="4" s="1"/>
  <c r="B2348" i="1"/>
  <c r="A2343" i="3" s="1"/>
  <c r="B2343" i="3" s="1"/>
  <c r="C2343" i="3" s="1"/>
  <c r="B2342" i="4" s="1"/>
  <c r="C2348" i="1"/>
  <c r="D2348" i="1"/>
  <c r="F2348" i="1"/>
  <c r="G2348" i="1"/>
  <c r="F2343" i="3" s="1"/>
  <c r="E2342" i="4" s="1"/>
  <c r="B2349" i="1"/>
  <c r="A2344" i="3" s="1"/>
  <c r="B2344" i="3" s="1"/>
  <c r="C2344" i="3" s="1"/>
  <c r="B2343" i="4" s="1"/>
  <c r="C2349" i="1"/>
  <c r="D2349" i="1"/>
  <c r="F2349" i="1"/>
  <c r="G2349" i="1"/>
  <c r="F2344" i="3" s="1"/>
  <c r="E2343" i="4" s="1"/>
  <c r="B2350" i="1"/>
  <c r="A2345" i="3" s="1"/>
  <c r="B2345" i="3" s="1"/>
  <c r="C2345" i="3" s="1"/>
  <c r="B2344" i="4" s="1"/>
  <c r="C2350" i="1"/>
  <c r="D2350" i="1"/>
  <c r="F2350" i="1"/>
  <c r="G2350" i="1"/>
  <c r="F2345" i="3" s="1"/>
  <c r="E2344" i="4" s="1"/>
  <c r="B2351" i="1"/>
  <c r="A2346" i="3" s="1"/>
  <c r="B2346" i="3" s="1"/>
  <c r="C2346" i="3" s="1"/>
  <c r="B2345" i="4" s="1"/>
  <c r="C2351" i="1"/>
  <c r="D2351" i="1"/>
  <c r="F2351" i="1"/>
  <c r="G2351" i="1"/>
  <c r="F2346" i="3" s="1"/>
  <c r="E2345" i="4" s="1"/>
  <c r="B2352" i="1"/>
  <c r="A2347" i="3" s="1"/>
  <c r="B2347" i="3" s="1"/>
  <c r="C2347" i="3" s="1"/>
  <c r="B2346" i="4" s="1"/>
  <c r="C2352" i="1"/>
  <c r="D2352" i="1"/>
  <c r="F2352" i="1"/>
  <c r="G2352" i="1"/>
  <c r="F2347" i="3" s="1"/>
  <c r="E2346" i="4" s="1"/>
  <c r="B2353" i="1"/>
  <c r="A2348" i="3" s="1"/>
  <c r="B2348" i="3" s="1"/>
  <c r="C2348" i="3" s="1"/>
  <c r="B2347" i="4" s="1"/>
  <c r="C2353" i="1"/>
  <c r="D2353" i="1"/>
  <c r="F2353" i="1"/>
  <c r="G2353" i="1"/>
  <c r="F2348" i="3" s="1"/>
  <c r="E2347" i="4" s="1"/>
  <c r="B2354" i="1"/>
  <c r="A2349" i="3" s="1"/>
  <c r="B2349" i="3" s="1"/>
  <c r="C2349" i="3" s="1"/>
  <c r="B2348" i="4" s="1"/>
  <c r="C2354" i="1"/>
  <c r="D2354" i="1"/>
  <c r="F2354" i="1"/>
  <c r="G2354" i="1"/>
  <c r="F2349" i="3" s="1"/>
  <c r="E2348" i="4" s="1"/>
  <c r="B2355" i="1"/>
  <c r="A2350" i="3" s="1"/>
  <c r="B2350" i="3" s="1"/>
  <c r="C2350" i="3" s="1"/>
  <c r="B2349" i="4" s="1"/>
  <c r="C2355" i="1"/>
  <c r="D2355" i="1"/>
  <c r="F2355" i="1"/>
  <c r="G2355" i="1"/>
  <c r="F2350" i="3" s="1"/>
  <c r="E2349" i="4" s="1"/>
  <c r="B2356" i="1"/>
  <c r="A2351" i="3" s="1"/>
  <c r="B2351" i="3" s="1"/>
  <c r="C2351" i="3" s="1"/>
  <c r="B2350" i="4" s="1"/>
  <c r="C2356" i="1"/>
  <c r="D2356" i="1"/>
  <c r="F2356" i="1"/>
  <c r="G2356" i="1"/>
  <c r="F2351" i="3" s="1"/>
  <c r="E2350" i="4" s="1"/>
  <c r="B2357" i="1"/>
  <c r="A2352" i="3" s="1"/>
  <c r="B2352" i="3" s="1"/>
  <c r="C2352" i="3" s="1"/>
  <c r="B2351" i="4" s="1"/>
  <c r="C2357" i="1"/>
  <c r="D2357" i="1"/>
  <c r="F2357" i="1"/>
  <c r="G2357" i="1"/>
  <c r="F2352" i="3" s="1"/>
  <c r="E2351" i="4" s="1"/>
  <c r="B2358" i="1"/>
  <c r="A2353" i="3" s="1"/>
  <c r="B2353" i="3" s="1"/>
  <c r="C2353" i="3" s="1"/>
  <c r="B2352" i="4" s="1"/>
  <c r="C2358" i="1"/>
  <c r="D2358" i="1"/>
  <c r="F2358" i="1"/>
  <c r="G2358" i="1"/>
  <c r="F2353" i="3" s="1"/>
  <c r="E2352" i="4" s="1"/>
  <c r="B2359" i="1"/>
  <c r="A2354" i="3" s="1"/>
  <c r="B2354" i="3" s="1"/>
  <c r="C2354" i="3" s="1"/>
  <c r="B2353" i="4" s="1"/>
  <c r="C2359" i="1"/>
  <c r="D2359" i="1"/>
  <c r="F2359" i="1"/>
  <c r="G2359" i="1"/>
  <c r="F2354" i="3" s="1"/>
  <c r="E2353" i="4" s="1"/>
  <c r="B2360" i="1"/>
  <c r="A2355" i="3" s="1"/>
  <c r="B2355" i="3" s="1"/>
  <c r="C2355" i="3" s="1"/>
  <c r="B2354" i="4" s="1"/>
  <c r="C2360" i="1"/>
  <c r="D2360" i="1"/>
  <c r="F2360" i="1"/>
  <c r="G2360" i="1"/>
  <c r="F2355" i="3" s="1"/>
  <c r="E2354" i="4" s="1"/>
  <c r="B2361" i="1"/>
  <c r="A2356" i="3" s="1"/>
  <c r="B2356" i="3" s="1"/>
  <c r="C2356" i="3" s="1"/>
  <c r="B2355" i="4" s="1"/>
  <c r="C2361" i="1"/>
  <c r="D2361" i="1"/>
  <c r="F2361" i="1"/>
  <c r="G2361" i="1"/>
  <c r="F2356" i="3" s="1"/>
  <c r="E2355" i="4" s="1"/>
  <c r="B2362" i="1"/>
  <c r="A2357" i="3" s="1"/>
  <c r="B2357" i="3" s="1"/>
  <c r="C2357" i="3" s="1"/>
  <c r="B2356" i="4" s="1"/>
  <c r="C2362" i="1"/>
  <c r="D2362" i="1"/>
  <c r="F2362" i="1"/>
  <c r="G2362" i="1"/>
  <c r="F2357" i="3" s="1"/>
  <c r="E2356" i="4" s="1"/>
  <c r="B2363" i="1"/>
  <c r="A2358" i="3" s="1"/>
  <c r="B2358" i="3" s="1"/>
  <c r="C2358" i="3" s="1"/>
  <c r="B2357" i="4" s="1"/>
  <c r="C2363" i="1"/>
  <c r="D2363" i="1"/>
  <c r="F2363" i="1"/>
  <c r="G2363" i="1"/>
  <c r="F2358" i="3" s="1"/>
  <c r="E2357" i="4" s="1"/>
  <c r="B2364" i="1"/>
  <c r="A2359" i="3" s="1"/>
  <c r="B2359" i="3" s="1"/>
  <c r="C2359" i="3" s="1"/>
  <c r="B2358" i="4" s="1"/>
  <c r="C2364" i="1"/>
  <c r="D2364" i="1"/>
  <c r="F2364" i="1"/>
  <c r="G2364" i="1"/>
  <c r="F2359" i="3" s="1"/>
  <c r="E2358" i="4" s="1"/>
  <c r="B2365" i="1"/>
  <c r="A2360" i="3" s="1"/>
  <c r="B2360" i="3" s="1"/>
  <c r="C2360" i="3" s="1"/>
  <c r="B2359" i="4" s="1"/>
  <c r="C2365" i="1"/>
  <c r="D2365" i="1"/>
  <c r="F2365" i="1"/>
  <c r="G2365" i="1"/>
  <c r="F2360" i="3" s="1"/>
  <c r="E2359" i="4" s="1"/>
  <c r="B2366" i="1"/>
  <c r="A2361" i="3" s="1"/>
  <c r="B2361" i="3" s="1"/>
  <c r="C2361" i="3" s="1"/>
  <c r="B2360" i="4" s="1"/>
  <c r="C2366" i="1"/>
  <c r="D2366" i="1"/>
  <c r="F2366" i="1"/>
  <c r="G2366" i="1"/>
  <c r="F2361" i="3" s="1"/>
  <c r="E2360" i="4" s="1"/>
  <c r="B2367" i="1"/>
  <c r="A2362" i="3" s="1"/>
  <c r="B2362" i="3" s="1"/>
  <c r="C2362" i="3" s="1"/>
  <c r="B2361" i="4" s="1"/>
  <c r="C2367" i="1"/>
  <c r="D2367" i="1"/>
  <c r="F2367" i="1"/>
  <c r="G2367" i="1"/>
  <c r="F2362" i="3" s="1"/>
  <c r="E2361" i="4" s="1"/>
  <c r="B2368" i="1"/>
  <c r="A2363" i="3" s="1"/>
  <c r="B2363" i="3" s="1"/>
  <c r="C2363" i="3" s="1"/>
  <c r="B2362" i="4" s="1"/>
  <c r="C2368" i="1"/>
  <c r="D2368" i="1"/>
  <c r="F2368" i="1"/>
  <c r="G2368" i="1"/>
  <c r="F2363" i="3" s="1"/>
  <c r="E2362" i="4" s="1"/>
  <c r="B2369" i="1"/>
  <c r="A2364" i="3" s="1"/>
  <c r="B2364" i="3" s="1"/>
  <c r="C2364" i="3" s="1"/>
  <c r="B2363" i="4" s="1"/>
  <c r="C2369" i="1"/>
  <c r="D2369" i="1"/>
  <c r="F2369" i="1"/>
  <c r="G2369" i="1"/>
  <c r="F2364" i="3" s="1"/>
  <c r="E2363" i="4" s="1"/>
  <c r="B2370" i="1"/>
  <c r="A2365" i="3" s="1"/>
  <c r="B2365" i="3" s="1"/>
  <c r="C2365" i="3" s="1"/>
  <c r="B2364" i="4" s="1"/>
  <c r="C2370" i="1"/>
  <c r="D2370" i="1"/>
  <c r="F2370" i="1"/>
  <c r="G2370" i="1"/>
  <c r="F2365" i="3" s="1"/>
  <c r="E2364" i="4" s="1"/>
  <c r="B2371" i="1"/>
  <c r="A2366" i="3" s="1"/>
  <c r="B2366" i="3" s="1"/>
  <c r="C2366" i="3" s="1"/>
  <c r="B2365" i="4" s="1"/>
  <c r="C2371" i="1"/>
  <c r="D2371" i="1"/>
  <c r="F2371" i="1"/>
  <c r="G2371" i="1"/>
  <c r="F2366" i="3" s="1"/>
  <c r="E2365" i="4" s="1"/>
  <c r="B2372" i="1"/>
  <c r="A2367" i="3" s="1"/>
  <c r="B2367" i="3" s="1"/>
  <c r="C2367" i="3" s="1"/>
  <c r="B2366" i="4" s="1"/>
  <c r="C2372" i="1"/>
  <c r="D2372" i="1"/>
  <c r="F2372" i="1"/>
  <c r="G2372" i="1"/>
  <c r="F2367" i="3" s="1"/>
  <c r="E2366" i="4" s="1"/>
  <c r="B2373" i="1"/>
  <c r="A2368" i="3" s="1"/>
  <c r="B2368" i="3" s="1"/>
  <c r="C2368" i="3" s="1"/>
  <c r="B2367" i="4" s="1"/>
  <c r="C2373" i="1"/>
  <c r="D2373" i="1"/>
  <c r="F2373" i="1"/>
  <c r="G2373" i="1"/>
  <c r="F2368" i="3" s="1"/>
  <c r="E2367" i="4" s="1"/>
  <c r="B2374" i="1"/>
  <c r="A2369" i="3" s="1"/>
  <c r="B2369" i="3" s="1"/>
  <c r="C2369" i="3" s="1"/>
  <c r="B2368" i="4" s="1"/>
  <c r="C2374" i="1"/>
  <c r="D2374" i="1"/>
  <c r="F2374" i="1"/>
  <c r="G2374" i="1"/>
  <c r="F2369" i="3" s="1"/>
  <c r="E2368" i="4" s="1"/>
  <c r="B2375" i="1"/>
  <c r="A2370" i="3" s="1"/>
  <c r="B2370" i="3" s="1"/>
  <c r="C2370" i="3" s="1"/>
  <c r="B2369" i="4" s="1"/>
  <c r="C2375" i="1"/>
  <c r="D2375" i="1"/>
  <c r="F2375" i="1"/>
  <c r="G2375" i="1"/>
  <c r="F2370" i="3" s="1"/>
  <c r="E2369" i="4" s="1"/>
  <c r="B2376" i="1"/>
  <c r="A2371" i="3" s="1"/>
  <c r="B2371" i="3" s="1"/>
  <c r="C2371" i="3" s="1"/>
  <c r="B2370" i="4" s="1"/>
  <c r="C2376" i="1"/>
  <c r="D2376" i="1"/>
  <c r="F2376" i="1"/>
  <c r="G2376" i="1"/>
  <c r="F2371" i="3" s="1"/>
  <c r="E2370" i="4" s="1"/>
  <c r="B2377" i="1"/>
  <c r="A2372" i="3" s="1"/>
  <c r="B2372" i="3" s="1"/>
  <c r="C2372" i="3" s="1"/>
  <c r="B2371" i="4" s="1"/>
  <c r="C2377" i="1"/>
  <c r="D2377" i="1"/>
  <c r="D2372" i="3"/>
  <c r="C2371" i="4" s="1"/>
  <c r="F2377" i="1"/>
  <c r="G2377" i="1"/>
  <c r="F2372" i="3" s="1"/>
  <c r="E2371" i="4" s="1"/>
  <c r="B2378" i="1"/>
  <c r="A2373" i="3" s="1"/>
  <c r="B2373" i="3" s="1"/>
  <c r="C2373" i="3" s="1"/>
  <c r="B2372" i="4" s="1"/>
  <c r="C2378" i="1"/>
  <c r="D2378" i="1"/>
  <c r="F2378" i="1"/>
  <c r="G2378" i="1"/>
  <c r="F2373" i="3" s="1"/>
  <c r="E2372" i="4" s="1"/>
  <c r="B2379" i="1"/>
  <c r="A2374" i="3" s="1"/>
  <c r="B2374" i="3" s="1"/>
  <c r="C2374" i="3" s="1"/>
  <c r="B2373" i="4" s="1"/>
  <c r="C2379" i="1"/>
  <c r="D2379" i="1"/>
  <c r="F2379" i="1"/>
  <c r="G2379" i="1"/>
  <c r="F2374" i="3" s="1"/>
  <c r="E2373" i="4" s="1"/>
  <c r="B2380" i="1"/>
  <c r="A2375" i="3" s="1"/>
  <c r="B2375" i="3" s="1"/>
  <c r="C2375" i="3" s="1"/>
  <c r="B2374" i="4" s="1"/>
  <c r="C2380" i="1"/>
  <c r="D2380" i="1"/>
  <c r="F2380" i="1"/>
  <c r="G2380" i="1"/>
  <c r="F2375" i="3" s="1"/>
  <c r="E2374" i="4" s="1"/>
  <c r="B2381" i="1"/>
  <c r="A2376" i="3" s="1"/>
  <c r="B2376" i="3" s="1"/>
  <c r="C2376" i="3" s="1"/>
  <c r="B2375" i="4" s="1"/>
  <c r="C2381" i="1"/>
  <c r="D2381" i="1"/>
  <c r="F2381" i="1"/>
  <c r="G2381" i="1"/>
  <c r="F2376" i="3" s="1"/>
  <c r="E2375" i="4" s="1"/>
  <c r="B2382" i="1"/>
  <c r="A2377" i="3" s="1"/>
  <c r="B2377" i="3" s="1"/>
  <c r="C2377" i="3" s="1"/>
  <c r="B2376" i="4" s="1"/>
  <c r="C2382" i="1"/>
  <c r="D2382" i="1"/>
  <c r="F2382" i="1"/>
  <c r="G2382" i="1"/>
  <c r="F2377" i="3" s="1"/>
  <c r="E2376" i="4" s="1"/>
  <c r="B2383" i="1"/>
  <c r="A2378" i="3" s="1"/>
  <c r="B2378" i="3" s="1"/>
  <c r="C2378" i="3" s="1"/>
  <c r="B2377" i="4" s="1"/>
  <c r="C2383" i="1"/>
  <c r="D2383" i="1"/>
  <c r="F2383" i="1"/>
  <c r="G2383" i="1"/>
  <c r="F2378" i="3" s="1"/>
  <c r="E2377" i="4" s="1"/>
  <c r="B2384" i="1"/>
  <c r="A2379" i="3" s="1"/>
  <c r="B2379" i="3" s="1"/>
  <c r="C2379" i="3" s="1"/>
  <c r="B2378" i="4" s="1"/>
  <c r="C2384" i="1"/>
  <c r="D2384" i="1"/>
  <c r="F2384" i="1"/>
  <c r="G2384" i="1"/>
  <c r="F2379" i="3" s="1"/>
  <c r="E2378" i="4" s="1"/>
  <c r="B2385" i="1"/>
  <c r="A2380" i="3" s="1"/>
  <c r="B2380" i="3" s="1"/>
  <c r="C2380" i="3" s="1"/>
  <c r="B2379" i="4" s="1"/>
  <c r="C2385" i="1"/>
  <c r="D2385" i="1"/>
  <c r="F2385" i="1"/>
  <c r="G2385" i="1"/>
  <c r="F2380" i="3" s="1"/>
  <c r="E2379" i="4" s="1"/>
  <c r="B2386" i="1"/>
  <c r="A2381" i="3" s="1"/>
  <c r="B2381" i="3" s="1"/>
  <c r="C2381" i="3" s="1"/>
  <c r="B2380" i="4" s="1"/>
  <c r="C2386" i="1"/>
  <c r="D2386" i="1"/>
  <c r="F2386" i="1"/>
  <c r="G2386" i="1"/>
  <c r="F2381" i="3" s="1"/>
  <c r="E2380" i="4" s="1"/>
  <c r="B2387" i="1"/>
  <c r="A2382" i="3" s="1"/>
  <c r="B2382" i="3" s="1"/>
  <c r="C2382" i="3" s="1"/>
  <c r="B2381" i="4" s="1"/>
  <c r="C2387" i="1"/>
  <c r="D2387" i="1"/>
  <c r="F2387" i="1"/>
  <c r="G2387" i="1"/>
  <c r="F2382" i="3" s="1"/>
  <c r="E2381" i="4" s="1"/>
  <c r="B2388" i="1"/>
  <c r="A2383" i="3" s="1"/>
  <c r="B2383" i="3" s="1"/>
  <c r="C2383" i="3" s="1"/>
  <c r="B2382" i="4" s="1"/>
  <c r="C2388" i="1"/>
  <c r="D2388" i="1"/>
  <c r="F2388" i="1"/>
  <c r="G2388" i="1"/>
  <c r="F2383" i="3" s="1"/>
  <c r="E2382" i="4" s="1"/>
  <c r="B2389" i="1"/>
  <c r="A2384" i="3" s="1"/>
  <c r="B2384" i="3" s="1"/>
  <c r="C2384" i="3" s="1"/>
  <c r="B2383" i="4" s="1"/>
  <c r="C2389" i="1"/>
  <c r="D2389" i="1"/>
  <c r="D2384" i="3"/>
  <c r="C2383" i="4" s="1"/>
  <c r="F2389" i="1"/>
  <c r="G2389" i="1"/>
  <c r="F2384" i="3" s="1"/>
  <c r="E2383" i="4" s="1"/>
  <c r="B2390" i="1"/>
  <c r="A2385" i="3" s="1"/>
  <c r="B2385" i="3" s="1"/>
  <c r="C2385" i="3" s="1"/>
  <c r="B2384" i="4" s="1"/>
  <c r="C2390" i="1"/>
  <c r="D2390" i="1"/>
  <c r="F2390" i="1"/>
  <c r="G2390" i="1"/>
  <c r="F2385" i="3" s="1"/>
  <c r="E2384" i="4" s="1"/>
  <c r="B2391" i="1"/>
  <c r="A2386" i="3" s="1"/>
  <c r="B2386" i="3" s="1"/>
  <c r="C2386" i="3" s="1"/>
  <c r="B2385" i="4" s="1"/>
  <c r="C2391" i="1"/>
  <c r="D2391" i="1"/>
  <c r="F2391" i="1"/>
  <c r="G2391" i="1"/>
  <c r="F2386" i="3" s="1"/>
  <c r="E2385" i="4" s="1"/>
  <c r="B2392" i="1"/>
  <c r="A2387" i="3" s="1"/>
  <c r="B2387" i="3" s="1"/>
  <c r="C2387" i="3" s="1"/>
  <c r="B2386" i="4" s="1"/>
  <c r="C2392" i="1"/>
  <c r="D2392" i="1"/>
  <c r="F2392" i="1"/>
  <c r="G2392" i="1"/>
  <c r="F2387" i="3" s="1"/>
  <c r="E2386" i="4" s="1"/>
  <c r="B2393" i="1"/>
  <c r="A2388" i="3" s="1"/>
  <c r="B2388" i="3" s="1"/>
  <c r="C2388" i="3" s="1"/>
  <c r="B2387" i="4" s="1"/>
  <c r="C2393" i="1"/>
  <c r="D2393" i="1"/>
  <c r="F2393" i="1"/>
  <c r="G2393" i="1"/>
  <c r="F2388" i="3" s="1"/>
  <c r="E2387" i="4" s="1"/>
  <c r="B2394" i="1"/>
  <c r="A2389" i="3" s="1"/>
  <c r="B2389" i="3" s="1"/>
  <c r="C2389" i="3" s="1"/>
  <c r="B2388" i="4" s="1"/>
  <c r="C2394" i="1"/>
  <c r="D2394" i="1"/>
  <c r="F2394" i="1"/>
  <c r="G2394" i="1"/>
  <c r="F2389" i="3" s="1"/>
  <c r="E2388" i="4" s="1"/>
  <c r="B2395" i="1"/>
  <c r="A2390" i="3" s="1"/>
  <c r="B2390" i="3" s="1"/>
  <c r="C2390" i="3" s="1"/>
  <c r="B2389" i="4" s="1"/>
  <c r="C2395" i="1"/>
  <c r="D2395" i="1"/>
  <c r="F2395" i="1"/>
  <c r="G2395" i="1"/>
  <c r="F2390" i="3" s="1"/>
  <c r="E2389" i="4" s="1"/>
  <c r="B2396" i="1"/>
  <c r="A2391" i="3" s="1"/>
  <c r="B2391" i="3" s="1"/>
  <c r="C2391" i="3" s="1"/>
  <c r="B2390" i="4" s="1"/>
  <c r="C2396" i="1"/>
  <c r="D2396" i="1"/>
  <c r="F2396" i="1"/>
  <c r="G2396" i="1"/>
  <c r="F2391" i="3" s="1"/>
  <c r="E2390" i="4" s="1"/>
  <c r="B2397" i="1"/>
  <c r="A2392" i="3" s="1"/>
  <c r="B2392" i="3" s="1"/>
  <c r="C2392" i="3" s="1"/>
  <c r="B2391" i="4" s="1"/>
  <c r="C2397" i="1"/>
  <c r="D2397" i="1"/>
  <c r="F2397" i="1"/>
  <c r="G2397" i="1"/>
  <c r="F2392" i="3" s="1"/>
  <c r="E2391" i="4" s="1"/>
  <c r="B2398" i="1"/>
  <c r="A2393" i="3" s="1"/>
  <c r="B2393" i="3" s="1"/>
  <c r="C2393" i="3" s="1"/>
  <c r="B2392" i="4" s="1"/>
  <c r="C2398" i="1"/>
  <c r="D2398" i="1"/>
  <c r="F2398" i="1"/>
  <c r="G2398" i="1"/>
  <c r="F2393" i="3" s="1"/>
  <c r="E2392" i="4" s="1"/>
  <c r="B2399" i="1"/>
  <c r="A2394" i="3" s="1"/>
  <c r="B2394" i="3" s="1"/>
  <c r="C2394" i="3" s="1"/>
  <c r="B2393" i="4" s="1"/>
  <c r="C2399" i="1"/>
  <c r="D2399" i="1"/>
  <c r="F2399" i="1"/>
  <c r="G2399" i="1"/>
  <c r="F2394" i="3" s="1"/>
  <c r="E2393" i="4" s="1"/>
  <c r="B2400" i="1"/>
  <c r="A2395" i="3" s="1"/>
  <c r="B2395" i="3" s="1"/>
  <c r="C2395" i="3" s="1"/>
  <c r="B2394" i="4" s="1"/>
  <c r="C2400" i="1"/>
  <c r="D2400" i="1"/>
  <c r="F2400" i="1"/>
  <c r="G2400" i="1"/>
  <c r="F2395" i="3" s="1"/>
  <c r="E2394" i="4" s="1"/>
  <c r="B2401" i="1"/>
  <c r="A2396" i="3" s="1"/>
  <c r="B2396" i="3" s="1"/>
  <c r="C2396" i="3" s="1"/>
  <c r="B2395" i="4" s="1"/>
  <c r="C2401" i="1"/>
  <c r="D2401" i="1"/>
  <c r="F2401" i="1"/>
  <c r="G2401" i="1"/>
  <c r="F2396" i="3" s="1"/>
  <c r="E2395" i="4" s="1"/>
  <c r="B2402" i="1"/>
  <c r="A2397" i="3" s="1"/>
  <c r="B2397" i="3" s="1"/>
  <c r="C2397" i="3" s="1"/>
  <c r="B2396" i="4" s="1"/>
  <c r="C2402" i="1"/>
  <c r="D2402" i="1"/>
  <c r="F2402" i="1"/>
  <c r="G2402" i="1"/>
  <c r="F2397" i="3" s="1"/>
  <c r="E2396" i="4" s="1"/>
  <c r="B2403" i="1"/>
  <c r="A2398" i="3" s="1"/>
  <c r="B2398" i="3" s="1"/>
  <c r="C2398" i="3" s="1"/>
  <c r="B2397" i="4" s="1"/>
  <c r="C2403" i="1"/>
  <c r="D2403" i="1"/>
  <c r="F2403" i="1"/>
  <c r="G2403" i="1"/>
  <c r="F2398" i="3" s="1"/>
  <c r="E2397" i="4" s="1"/>
  <c r="B2404" i="1"/>
  <c r="A2399" i="3" s="1"/>
  <c r="B2399" i="3" s="1"/>
  <c r="C2399" i="3" s="1"/>
  <c r="B2398" i="4" s="1"/>
  <c r="C2404" i="1"/>
  <c r="D2404" i="1"/>
  <c r="F2404" i="1"/>
  <c r="G2404" i="1"/>
  <c r="F2399" i="3" s="1"/>
  <c r="E2398" i="4" s="1"/>
  <c r="B2405" i="1"/>
  <c r="A2400" i="3" s="1"/>
  <c r="B2400" i="3" s="1"/>
  <c r="C2400" i="3" s="1"/>
  <c r="B2399" i="4" s="1"/>
  <c r="C2405" i="1"/>
  <c r="D2405" i="1"/>
  <c r="F2405" i="1"/>
  <c r="G2405" i="1"/>
  <c r="F2400" i="3" s="1"/>
  <c r="E2399" i="4" s="1"/>
  <c r="B2406" i="1"/>
  <c r="A2401" i="3" s="1"/>
  <c r="B2401" i="3" s="1"/>
  <c r="C2401" i="3" s="1"/>
  <c r="B2400" i="4" s="1"/>
  <c r="C2406" i="1"/>
  <c r="D2406" i="1"/>
  <c r="F2406" i="1"/>
  <c r="G2406" i="1"/>
  <c r="F2401" i="3" s="1"/>
  <c r="E2400" i="4" s="1"/>
  <c r="B2407" i="1"/>
  <c r="A2402" i="3" s="1"/>
  <c r="B2402" i="3" s="1"/>
  <c r="C2402" i="3" s="1"/>
  <c r="B2401" i="4" s="1"/>
  <c r="C2407" i="1"/>
  <c r="D2407" i="1"/>
  <c r="F2407" i="1"/>
  <c r="G2407" i="1"/>
  <c r="F2402" i="3" s="1"/>
  <c r="E2401" i="4" s="1"/>
  <c r="B2408" i="1"/>
  <c r="A2403" i="3" s="1"/>
  <c r="B2403" i="3" s="1"/>
  <c r="C2403" i="3" s="1"/>
  <c r="B2402" i="4" s="1"/>
  <c r="C2408" i="1"/>
  <c r="D2408" i="1"/>
  <c r="F2408" i="1"/>
  <c r="G2408" i="1"/>
  <c r="F2403" i="3" s="1"/>
  <c r="E2402" i="4" s="1"/>
  <c r="B2409" i="1"/>
  <c r="A2404" i="3" s="1"/>
  <c r="B2404" i="3" s="1"/>
  <c r="C2404" i="3" s="1"/>
  <c r="B2403" i="4" s="1"/>
  <c r="C2409" i="1"/>
  <c r="D2409" i="1"/>
  <c r="F2409" i="1"/>
  <c r="G2409" i="1"/>
  <c r="F2404" i="3" s="1"/>
  <c r="E2403" i="4" s="1"/>
  <c r="B2410" i="1"/>
  <c r="A2405" i="3" s="1"/>
  <c r="B2405" i="3" s="1"/>
  <c r="C2405" i="3" s="1"/>
  <c r="B2404" i="4" s="1"/>
  <c r="C2410" i="1"/>
  <c r="D2410" i="1"/>
  <c r="F2410" i="1"/>
  <c r="G2410" i="1"/>
  <c r="F2405" i="3" s="1"/>
  <c r="E2404" i="4" s="1"/>
  <c r="B2411" i="1"/>
  <c r="A2406" i="3" s="1"/>
  <c r="B2406" i="3" s="1"/>
  <c r="C2406" i="3" s="1"/>
  <c r="B2405" i="4" s="1"/>
  <c r="C2411" i="1"/>
  <c r="D2411" i="1"/>
  <c r="F2411" i="1"/>
  <c r="G2411" i="1"/>
  <c r="F2406" i="3" s="1"/>
  <c r="E2405" i="4" s="1"/>
  <c r="B2412" i="1"/>
  <c r="A2407" i="3" s="1"/>
  <c r="B2407" i="3" s="1"/>
  <c r="C2407" i="3" s="1"/>
  <c r="B2406" i="4" s="1"/>
  <c r="C2412" i="1"/>
  <c r="D2412" i="1"/>
  <c r="F2412" i="1"/>
  <c r="G2412" i="1"/>
  <c r="F2407" i="3" s="1"/>
  <c r="E2406" i="4" s="1"/>
  <c r="B2413" i="1"/>
  <c r="A2408" i="3" s="1"/>
  <c r="B2408" i="3" s="1"/>
  <c r="C2408" i="3" s="1"/>
  <c r="B2407" i="4" s="1"/>
  <c r="C2413" i="1"/>
  <c r="D2413" i="1"/>
  <c r="F2413" i="1"/>
  <c r="G2413" i="1"/>
  <c r="F2408" i="3" s="1"/>
  <c r="E2407" i="4" s="1"/>
  <c r="B2414" i="1"/>
  <c r="A2409" i="3" s="1"/>
  <c r="B2409" i="3" s="1"/>
  <c r="C2409" i="3" s="1"/>
  <c r="B2408" i="4" s="1"/>
  <c r="C2414" i="1"/>
  <c r="D2414" i="1"/>
  <c r="F2414" i="1"/>
  <c r="G2414" i="1"/>
  <c r="F2409" i="3" s="1"/>
  <c r="E2408" i="4" s="1"/>
  <c r="B2415" i="1"/>
  <c r="A2410" i="3" s="1"/>
  <c r="B2410" i="3" s="1"/>
  <c r="C2410" i="3" s="1"/>
  <c r="B2409" i="4" s="1"/>
  <c r="C2415" i="1"/>
  <c r="D2415" i="1"/>
  <c r="F2415" i="1"/>
  <c r="G2415" i="1"/>
  <c r="F2410" i="3" s="1"/>
  <c r="E2409" i="4" s="1"/>
  <c r="B2416" i="1"/>
  <c r="A2411" i="3" s="1"/>
  <c r="B2411" i="3" s="1"/>
  <c r="C2411" i="3" s="1"/>
  <c r="B2410" i="4" s="1"/>
  <c r="C2416" i="1"/>
  <c r="D2416" i="1"/>
  <c r="F2416" i="1"/>
  <c r="G2416" i="1"/>
  <c r="F2411" i="3" s="1"/>
  <c r="E2410" i="4" s="1"/>
  <c r="B2417" i="1"/>
  <c r="A2412" i="3" s="1"/>
  <c r="B2412" i="3" s="1"/>
  <c r="C2412" i="3" s="1"/>
  <c r="B2411" i="4" s="1"/>
  <c r="C2417" i="1"/>
  <c r="D2417" i="1"/>
  <c r="F2417" i="1"/>
  <c r="G2417" i="1"/>
  <c r="F2412" i="3" s="1"/>
  <c r="E2411" i="4" s="1"/>
  <c r="B2418" i="1"/>
  <c r="A2413" i="3" s="1"/>
  <c r="B2413" i="3" s="1"/>
  <c r="C2413" i="3" s="1"/>
  <c r="B2412" i="4" s="1"/>
  <c r="C2418" i="1"/>
  <c r="D2418" i="1"/>
  <c r="F2418" i="1"/>
  <c r="G2418" i="1"/>
  <c r="F2413" i="3" s="1"/>
  <c r="E2412" i="4" s="1"/>
  <c r="B2419" i="1"/>
  <c r="A2414" i="3" s="1"/>
  <c r="B2414" i="3" s="1"/>
  <c r="C2414" i="3" s="1"/>
  <c r="B2413" i="4" s="1"/>
  <c r="C2419" i="1"/>
  <c r="D2419" i="1"/>
  <c r="F2419" i="1"/>
  <c r="G2419" i="1"/>
  <c r="F2414" i="3" s="1"/>
  <c r="E2413" i="4" s="1"/>
  <c r="B2420" i="1"/>
  <c r="A2415" i="3" s="1"/>
  <c r="B2415" i="3" s="1"/>
  <c r="C2415" i="3" s="1"/>
  <c r="B2414" i="4" s="1"/>
  <c r="C2420" i="1"/>
  <c r="D2420" i="1"/>
  <c r="F2420" i="1"/>
  <c r="G2420" i="1"/>
  <c r="F2415" i="3" s="1"/>
  <c r="E2414" i="4" s="1"/>
  <c r="B2421" i="1"/>
  <c r="A2416" i="3" s="1"/>
  <c r="B2416" i="3" s="1"/>
  <c r="C2416" i="3" s="1"/>
  <c r="B2415" i="4" s="1"/>
  <c r="C2421" i="1"/>
  <c r="D2421" i="1"/>
  <c r="F2421" i="1"/>
  <c r="G2421" i="1"/>
  <c r="F2416" i="3" s="1"/>
  <c r="E2415" i="4" s="1"/>
  <c r="B2422" i="1"/>
  <c r="A2417" i="3" s="1"/>
  <c r="B2417" i="3" s="1"/>
  <c r="C2417" i="3" s="1"/>
  <c r="B2416" i="4" s="1"/>
  <c r="C2422" i="1"/>
  <c r="D2422" i="1"/>
  <c r="F2422" i="1"/>
  <c r="G2422" i="1"/>
  <c r="F2417" i="3" s="1"/>
  <c r="E2416" i="4" s="1"/>
  <c r="B2423" i="1"/>
  <c r="A2418" i="3" s="1"/>
  <c r="B2418" i="3" s="1"/>
  <c r="C2418" i="3" s="1"/>
  <c r="B2417" i="4" s="1"/>
  <c r="C2423" i="1"/>
  <c r="D2423" i="1"/>
  <c r="F2423" i="1"/>
  <c r="G2423" i="1"/>
  <c r="F2418" i="3" s="1"/>
  <c r="E2417" i="4" s="1"/>
  <c r="B2424" i="1"/>
  <c r="A2419" i="3" s="1"/>
  <c r="B2419" i="3" s="1"/>
  <c r="C2419" i="3" s="1"/>
  <c r="B2418" i="4" s="1"/>
  <c r="C2424" i="1"/>
  <c r="D2424" i="1"/>
  <c r="F2424" i="1"/>
  <c r="G2424" i="1"/>
  <c r="F2419" i="3" s="1"/>
  <c r="E2418" i="4" s="1"/>
  <c r="B2425" i="1"/>
  <c r="A2420" i="3" s="1"/>
  <c r="B2420" i="3" s="1"/>
  <c r="C2420" i="3" s="1"/>
  <c r="B2419" i="4" s="1"/>
  <c r="C2425" i="1"/>
  <c r="D2425" i="1"/>
  <c r="F2425" i="1"/>
  <c r="G2425" i="1"/>
  <c r="F2420" i="3" s="1"/>
  <c r="E2419" i="4" s="1"/>
  <c r="B2426" i="1"/>
  <c r="A2421" i="3" s="1"/>
  <c r="B2421" i="3" s="1"/>
  <c r="C2421" i="3" s="1"/>
  <c r="B2420" i="4" s="1"/>
  <c r="C2426" i="1"/>
  <c r="D2426" i="1"/>
  <c r="F2426" i="1"/>
  <c r="G2426" i="1"/>
  <c r="F2421" i="3" s="1"/>
  <c r="E2420" i="4" s="1"/>
  <c r="B2427" i="1"/>
  <c r="A2422" i="3" s="1"/>
  <c r="B2422" i="3" s="1"/>
  <c r="C2422" i="3" s="1"/>
  <c r="B2421" i="4" s="1"/>
  <c r="C2427" i="1"/>
  <c r="D2427" i="1"/>
  <c r="F2427" i="1"/>
  <c r="G2427" i="1"/>
  <c r="F2422" i="3" s="1"/>
  <c r="E2421" i="4" s="1"/>
  <c r="B2428" i="1"/>
  <c r="A2423" i="3" s="1"/>
  <c r="B2423" i="3" s="1"/>
  <c r="C2423" i="3" s="1"/>
  <c r="B2422" i="4" s="1"/>
  <c r="C2428" i="1"/>
  <c r="D2428" i="1"/>
  <c r="F2428" i="1"/>
  <c r="G2428" i="1"/>
  <c r="F2423" i="3" s="1"/>
  <c r="E2422" i="4" s="1"/>
  <c r="B2429" i="1"/>
  <c r="A2424" i="3" s="1"/>
  <c r="B2424" i="3" s="1"/>
  <c r="C2424" i="3" s="1"/>
  <c r="B2423" i="4" s="1"/>
  <c r="C2429" i="1"/>
  <c r="D2429" i="1"/>
  <c r="F2429" i="1"/>
  <c r="G2429" i="1"/>
  <c r="F2424" i="3" s="1"/>
  <c r="E2423" i="4" s="1"/>
  <c r="B2430" i="1"/>
  <c r="A2425" i="3" s="1"/>
  <c r="B2425" i="3" s="1"/>
  <c r="C2425" i="3" s="1"/>
  <c r="B2424" i="4" s="1"/>
  <c r="C2430" i="1"/>
  <c r="D2430" i="1"/>
  <c r="F2430" i="1"/>
  <c r="G2430" i="1"/>
  <c r="F2425" i="3" s="1"/>
  <c r="E2424" i="4" s="1"/>
  <c r="B2431" i="1"/>
  <c r="A2426" i="3" s="1"/>
  <c r="B2426" i="3" s="1"/>
  <c r="C2426" i="3" s="1"/>
  <c r="B2425" i="4" s="1"/>
  <c r="C2431" i="1"/>
  <c r="D2431" i="1"/>
  <c r="F2431" i="1"/>
  <c r="G2431" i="1"/>
  <c r="F2426" i="3" s="1"/>
  <c r="E2425" i="4" s="1"/>
  <c r="B2432" i="1"/>
  <c r="A2427" i="3" s="1"/>
  <c r="B2427" i="3" s="1"/>
  <c r="C2427" i="3" s="1"/>
  <c r="B2426" i="4" s="1"/>
  <c r="C2432" i="1"/>
  <c r="D2432" i="1"/>
  <c r="F2432" i="1"/>
  <c r="G2432" i="1"/>
  <c r="F2427" i="3" s="1"/>
  <c r="E2426" i="4" s="1"/>
  <c r="B2433" i="1"/>
  <c r="A2428" i="3" s="1"/>
  <c r="B2428" i="3" s="1"/>
  <c r="C2428" i="3" s="1"/>
  <c r="B2427" i="4" s="1"/>
  <c r="C2433" i="1"/>
  <c r="D2433" i="1"/>
  <c r="F2433" i="1"/>
  <c r="G2433" i="1"/>
  <c r="F2428" i="3" s="1"/>
  <c r="E2427" i="4" s="1"/>
  <c r="B2434" i="1"/>
  <c r="A2429" i="3" s="1"/>
  <c r="B2429" i="3" s="1"/>
  <c r="C2429" i="3" s="1"/>
  <c r="B2428" i="4" s="1"/>
  <c r="C2434" i="1"/>
  <c r="D2434" i="1"/>
  <c r="F2434" i="1"/>
  <c r="G2434" i="1"/>
  <c r="F2429" i="3" s="1"/>
  <c r="E2428" i="4" s="1"/>
  <c r="B2435" i="1"/>
  <c r="A2430" i="3" s="1"/>
  <c r="B2430" i="3" s="1"/>
  <c r="C2430" i="3" s="1"/>
  <c r="B2429" i="4" s="1"/>
  <c r="C2435" i="1"/>
  <c r="D2435" i="1"/>
  <c r="F2435" i="1"/>
  <c r="G2435" i="1"/>
  <c r="F2430" i="3" s="1"/>
  <c r="E2429" i="4" s="1"/>
  <c r="B2436" i="1"/>
  <c r="A2431" i="3" s="1"/>
  <c r="B2431" i="3" s="1"/>
  <c r="C2431" i="3" s="1"/>
  <c r="B2430" i="4" s="1"/>
  <c r="C2436" i="1"/>
  <c r="D2436" i="1"/>
  <c r="F2436" i="1"/>
  <c r="G2436" i="1"/>
  <c r="F2431" i="3" s="1"/>
  <c r="E2430" i="4" s="1"/>
  <c r="B2437" i="1"/>
  <c r="A2432" i="3" s="1"/>
  <c r="B2432" i="3" s="1"/>
  <c r="C2432" i="3" s="1"/>
  <c r="B2431" i="4" s="1"/>
  <c r="C2437" i="1"/>
  <c r="D2437" i="1"/>
  <c r="F2437" i="1"/>
  <c r="G2437" i="1"/>
  <c r="F2432" i="3" s="1"/>
  <c r="E2431" i="4" s="1"/>
  <c r="B2438" i="1"/>
  <c r="A2433" i="3" s="1"/>
  <c r="B2433" i="3" s="1"/>
  <c r="C2433" i="3" s="1"/>
  <c r="B2432" i="4" s="1"/>
  <c r="C2438" i="1"/>
  <c r="D2438" i="1"/>
  <c r="F2438" i="1"/>
  <c r="G2438" i="1"/>
  <c r="F2433" i="3" s="1"/>
  <c r="E2432" i="4" s="1"/>
  <c r="B2439" i="1"/>
  <c r="A2434" i="3" s="1"/>
  <c r="B2434" i="3" s="1"/>
  <c r="C2434" i="3" s="1"/>
  <c r="B2433" i="4" s="1"/>
  <c r="C2439" i="1"/>
  <c r="D2439" i="1"/>
  <c r="F2439" i="1"/>
  <c r="G2439" i="1"/>
  <c r="F2434" i="3" s="1"/>
  <c r="E2433" i="4" s="1"/>
  <c r="B2440" i="1"/>
  <c r="A2435" i="3" s="1"/>
  <c r="B2435" i="3" s="1"/>
  <c r="C2435" i="3" s="1"/>
  <c r="B2434" i="4" s="1"/>
  <c r="C2440" i="1"/>
  <c r="D2440" i="1"/>
  <c r="F2440" i="1"/>
  <c r="G2440" i="1"/>
  <c r="F2435" i="3" s="1"/>
  <c r="E2434" i="4" s="1"/>
  <c r="B2441" i="1"/>
  <c r="A2436" i="3" s="1"/>
  <c r="B2436" i="3" s="1"/>
  <c r="C2436" i="3" s="1"/>
  <c r="B2435" i="4" s="1"/>
  <c r="C2441" i="1"/>
  <c r="D2441" i="1"/>
  <c r="D2436" i="3"/>
  <c r="C2435" i="4" s="1"/>
  <c r="F2441" i="1"/>
  <c r="G2441" i="1"/>
  <c r="F2436" i="3" s="1"/>
  <c r="E2435" i="4" s="1"/>
  <c r="B2442" i="1"/>
  <c r="A2437" i="3" s="1"/>
  <c r="B2437" i="3" s="1"/>
  <c r="C2437" i="3" s="1"/>
  <c r="B2436" i="4" s="1"/>
  <c r="C2442" i="1"/>
  <c r="D2442" i="1"/>
  <c r="F2442" i="1"/>
  <c r="G2442" i="1"/>
  <c r="F2437" i="3" s="1"/>
  <c r="E2436" i="4" s="1"/>
  <c r="B2443" i="1"/>
  <c r="A2438" i="3" s="1"/>
  <c r="B2438" i="3" s="1"/>
  <c r="C2438" i="3" s="1"/>
  <c r="B2437" i="4" s="1"/>
  <c r="C2443" i="1"/>
  <c r="D2443" i="1"/>
  <c r="F2443" i="1"/>
  <c r="G2443" i="1"/>
  <c r="F2438" i="3" s="1"/>
  <c r="E2437" i="4" s="1"/>
  <c r="B2444" i="1"/>
  <c r="A2439" i="3" s="1"/>
  <c r="B2439" i="3" s="1"/>
  <c r="C2439" i="3" s="1"/>
  <c r="B2438" i="4" s="1"/>
  <c r="C2444" i="1"/>
  <c r="D2444" i="1"/>
  <c r="F2444" i="1"/>
  <c r="G2444" i="1"/>
  <c r="F2439" i="3" s="1"/>
  <c r="E2438" i="4" s="1"/>
  <c r="B2445" i="1"/>
  <c r="A2440" i="3" s="1"/>
  <c r="B2440" i="3" s="1"/>
  <c r="C2440" i="3" s="1"/>
  <c r="B2439" i="4" s="1"/>
  <c r="C2445" i="1"/>
  <c r="D2445" i="1"/>
  <c r="F2445" i="1"/>
  <c r="G2445" i="1"/>
  <c r="F2440" i="3" s="1"/>
  <c r="E2439" i="4" s="1"/>
  <c r="B2446" i="1"/>
  <c r="A2441" i="3" s="1"/>
  <c r="B2441" i="3" s="1"/>
  <c r="C2441" i="3" s="1"/>
  <c r="B2440" i="4" s="1"/>
  <c r="C2446" i="1"/>
  <c r="D2446" i="1"/>
  <c r="F2446" i="1"/>
  <c r="G2446" i="1"/>
  <c r="F2441" i="3" s="1"/>
  <c r="E2440" i="4" s="1"/>
  <c r="B2447" i="1"/>
  <c r="A2442" i="3" s="1"/>
  <c r="B2442" i="3" s="1"/>
  <c r="C2442" i="3" s="1"/>
  <c r="B2441" i="4" s="1"/>
  <c r="C2447" i="1"/>
  <c r="D2447" i="1"/>
  <c r="F2447" i="1"/>
  <c r="G2447" i="1"/>
  <c r="F2442" i="3" s="1"/>
  <c r="E2441" i="4" s="1"/>
  <c r="B2448" i="1"/>
  <c r="A2443" i="3" s="1"/>
  <c r="B2443" i="3" s="1"/>
  <c r="C2443" i="3" s="1"/>
  <c r="B2442" i="4" s="1"/>
  <c r="C2448" i="1"/>
  <c r="D2448" i="1"/>
  <c r="F2448" i="1"/>
  <c r="G2448" i="1"/>
  <c r="F2443" i="3" s="1"/>
  <c r="E2442" i="4" s="1"/>
  <c r="B2449" i="1"/>
  <c r="A2444" i="3" s="1"/>
  <c r="B2444" i="3" s="1"/>
  <c r="C2444" i="3" s="1"/>
  <c r="B2443" i="4" s="1"/>
  <c r="C2449" i="1"/>
  <c r="D2449" i="1"/>
  <c r="F2449" i="1"/>
  <c r="G2449" i="1"/>
  <c r="F2444" i="3" s="1"/>
  <c r="E2443" i="4" s="1"/>
  <c r="B2450" i="1"/>
  <c r="A2445" i="3" s="1"/>
  <c r="B2445" i="3" s="1"/>
  <c r="C2445" i="3" s="1"/>
  <c r="B2444" i="4" s="1"/>
  <c r="C2450" i="1"/>
  <c r="D2450" i="1"/>
  <c r="F2450" i="1"/>
  <c r="G2450" i="1"/>
  <c r="F2445" i="3" s="1"/>
  <c r="E2444" i="4" s="1"/>
  <c r="B2451" i="1"/>
  <c r="A2446" i="3" s="1"/>
  <c r="B2446" i="3" s="1"/>
  <c r="C2446" i="3" s="1"/>
  <c r="B2445" i="4" s="1"/>
  <c r="C2451" i="1"/>
  <c r="D2451" i="1"/>
  <c r="F2451" i="1"/>
  <c r="G2451" i="1"/>
  <c r="F2446" i="3" s="1"/>
  <c r="E2445" i="4" s="1"/>
  <c r="B2452" i="1"/>
  <c r="A2447" i="3" s="1"/>
  <c r="B2447" i="3" s="1"/>
  <c r="C2447" i="3" s="1"/>
  <c r="B2446" i="4" s="1"/>
  <c r="C2452" i="1"/>
  <c r="D2452" i="1"/>
  <c r="F2452" i="1"/>
  <c r="G2452" i="1"/>
  <c r="F2447" i="3" s="1"/>
  <c r="E2446" i="4" s="1"/>
  <c r="B2453" i="1"/>
  <c r="A2448" i="3" s="1"/>
  <c r="B2448" i="3" s="1"/>
  <c r="C2448" i="3" s="1"/>
  <c r="B2447" i="4" s="1"/>
  <c r="C2453" i="1"/>
  <c r="D2453" i="1"/>
  <c r="D2448" i="3"/>
  <c r="C2447" i="4" s="1"/>
  <c r="F2453" i="1"/>
  <c r="G2453" i="1"/>
  <c r="F2448" i="3" s="1"/>
  <c r="E2447" i="4" s="1"/>
  <c r="B2454" i="1"/>
  <c r="A2449" i="3" s="1"/>
  <c r="B2449" i="3" s="1"/>
  <c r="C2449" i="3" s="1"/>
  <c r="B2448" i="4" s="1"/>
  <c r="C2454" i="1"/>
  <c r="D2454" i="1"/>
  <c r="F2454" i="1"/>
  <c r="G2454" i="1"/>
  <c r="F2449" i="3" s="1"/>
  <c r="E2448" i="4" s="1"/>
  <c r="B2455" i="1"/>
  <c r="A2450" i="3" s="1"/>
  <c r="B2450" i="3" s="1"/>
  <c r="C2450" i="3" s="1"/>
  <c r="B2449" i="4" s="1"/>
  <c r="C2455" i="1"/>
  <c r="D2455" i="1"/>
  <c r="F2455" i="1"/>
  <c r="G2455" i="1"/>
  <c r="F2450" i="3" s="1"/>
  <c r="E2449" i="4" s="1"/>
  <c r="B2456" i="1"/>
  <c r="A2451" i="3" s="1"/>
  <c r="B2451" i="3" s="1"/>
  <c r="C2451" i="3" s="1"/>
  <c r="B2450" i="4" s="1"/>
  <c r="C2456" i="1"/>
  <c r="D2456" i="1"/>
  <c r="F2456" i="1"/>
  <c r="G2456" i="1"/>
  <c r="F2451" i="3" s="1"/>
  <c r="E2450" i="4" s="1"/>
  <c r="B2457" i="1"/>
  <c r="A2452" i="3" s="1"/>
  <c r="B2452" i="3" s="1"/>
  <c r="C2452" i="3" s="1"/>
  <c r="B2451" i="4" s="1"/>
  <c r="C2457" i="1"/>
  <c r="D2457" i="1"/>
  <c r="F2457" i="1"/>
  <c r="G2457" i="1"/>
  <c r="F2452" i="3" s="1"/>
  <c r="E2451" i="4" s="1"/>
  <c r="B2458" i="1"/>
  <c r="A2453" i="3" s="1"/>
  <c r="B2453" i="3" s="1"/>
  <c r="C2453" i="3" s="1"/>
  <c r="B2452" i="4" s="1"/>
  <c r="C2458" i="1"/>
  <c r="D2458" i="1"/>
  <c r="F2458" i="1"/>
  <c r="G2458" i="1"/>
  <c r="F2453" i="3" s="1"/>
  <c r="E2452" i="4" s="1"/>
  <c r="B2459" i="1"/>
  <c r="A2454" i="3" s="1"/>
  <c r="B2454" i="3" s="1"/>
  <c r="C2454" i="3" s="1"/>
  <c r="B2453" i="4" s="1"/>
  <c r="C2459" i="1"/>
  <c r="D2459" i="1"/>
  <c r="F2459" i="1"/>
  <c r="G2459" i="1"/>
  <c r="F2454" i="3" s="1"/>
  <c r="E2453" i="4" s="1"/>
  <c r="B2460" i="1"/>
  <c r="A2455" i="3" s="1"/>
  <c r="B2455" i="3" s="1"/>
  <c r="C2455" i="3" s="1"/>
  <c r="B2454" i="4" s="1"/>
  <c r="C2460" i="1"/>
  <c r="D2460" i="1"/>
  <c r="F2460" i="1"/>
  <c r="G2460" i="1"/>
  <c r="F2455" i="3" s="1"/>
  <c r="E2454" i="4" s="1"/>
  <c r="B2461" i="1"/>
  <c r="A2456" i="3" s="1"/>
  <c r="B2456" i="3" s="1"/>
  <c r="C2456" i="3" s="1"/>
  <c r="B2455" i="4" s="1"/>
  <c r="C2461" i="1"/>
  <c r="D2461" i="1"/>
  <c r="F2461" i="1"/>
  <c r="G2461" i="1"/>
  <c r="F2456" i="3" s="1"/>
  <c r="E2455" i="4" s="1"/>
  <c r="B2462" i="1"/>
  <c r="A2457" i="3" s="1"/>
  <c r="B2457" i="3" s="1"/>
  <c r="C2457" i="3" s="1"/>
  <c r="B2456" i="4" s="1"/>
  <c r="C2462" i="1"/>
  <c r="D2462" i="1"/>
  <c r="F2462" i="1"/>
  <c r="G2462" i="1"/>
  <c r="F2457" i="3" s="1"/>
  <c r="E2456" i="4" s="1"/>
  <c r="B2463" i="1"/>
  <c r="A2458" i="3" s="1"/>
  <c r="B2458" i="3" s="1"/>
  <c r="C2458" i="3" s="1"/>
  <c r="B2457" i="4" s="1"/>
  <c r="C2463" i="1"/>
  <c r="D2463" i="1"/>
  <c r="F2463" i="1"/>
  <c r="G2463" i="1"/>
  <c r="F2458" i="3" s="1"/>
  <c r="E2457" i="4" s="1"/>
  <c r="B2464" i="1"/>
  <c r="A2459" i="3" s="1"/>
  <c r="B2459" i="3" s="1"/>
  <c r="C2459" i="3" s="1"/>
  <c r="B2458" i="4" s="1"/>
  <c r="C2464" i="1"/>
  <c r="D2464" i="1"/>
  <c r="F2464" i="1"/>
  <c r="G2464" i="1"/>
  <c r="F2459" i="3" s="1"/>
  <c r="E2458" i="4" s="1"/>
  <c r="B2465" i="1"/>
  <c r="A2460" i="3" s="1"/>
  <c r="B2460" i="3" s="1"/>
  <c r="C2460" i="3" s="1"/>
  <c r="B2459" i="4" s="1"/>
  <c r="C2465" i="1"/>
  <c r="D2465" i="1"/>
  <c r="F2465" i="1"/>
  <c r="G2465" i="1"/>
  <c r="F2460" i="3" s="1"/>
  <c r="E2459" i="4" s="1"/>
  <c r="B2466" i="1"/>
  <c r="A2461" i="3" s="1"/>
  <c r="B2461" i="3" s="1"/>
  <c r="C2461" i="3" s="1"/>
  <c r="B2460" i="4" s="1"/>
  <c r="C2466" i="1"/>
  <c r="D2466" i="1"/>
  <c r="F2466" i="1"/>
  <c r="G2466" i="1"/>
  <c r="F2461" i="3" s="1"/>
  <c r="E2460" i="4" s="1"/>
  <c r="B2467" i="1"/>
  <c r="A2462" i="3" s="1"/>
  <c r="B2462" i="3" s="1"/>
  <c r="C2462" i="3" s="1"/>
  <c r="B2461" i="4" s="1"/>
  <c r="C2467" i="1"/>
  <c r="D2467" i="1"/>
  <c r="F2467" i="1"/>
  <c r="G2467" i="1"/>
  <c r="F2462" i="3" s="1"/>
  <c r="E2461" i="4" s="1"/>
  <c r="B2468" i="1"/>
  <c r="A2463" i="3" s="1"/>
  <c r="B2463" i="3" s="1"/>
  <c r="C2463" i="3" s="1"/>
  <c r="B2462" i="4" s="1"/>
  <c r="C2468" i="1"/>
  <c r="D2468" i="1"/>
  <c r="F2468" i="1"/>
  <c r="G2468" i="1"/>
  <c r="F2463" i="3" s="1"/>
  <c r="E2462" i="4" s="1"/>
  <c r="B2469" i="1"/>
  <c r="A2464" i="3" s="1"/>
  <c r="B2464" i="3" s="1"/>
  <c r="C2464" i="3" s="1"/>
  <c r="B2463" i="4" s="1"/>
  <c r="C2469" i="1"/>
  <c r="D2469" i="1"/>
  <c r="F2469" i="1"/>
  <c r="G2469" i="1"/>
  <c r="F2464" i="3" s="1"/>
  <c r="E2463" i="4" s="1"/>
  <c r="B2470" i="1"/>
  <c r="A2465" i="3" s="1"/>
  <c r="B2465" i="3" s="1"/>
  <c r="C2465" i="3" s="1"/>
  <c r="B2464" i="4" s="1"/>
  <c r="C2470" i="1"/>
  <c r="D2470" i="1"/>
  <c r="F2470" i="1"/>
  <c r="G2470" i="1"/>
  <c r="F2465" i="3" s="1"/>
  <c r="E2464" i="4" s="1"/>
  <c r="B2471" i="1"/>
  <c r="A2466" i="3" s="1"/>
  <c r="B2466" i="3" s="1"/>
  <c r="C2466" i="3" s="1"/>
  <c r="B2465" i="4" s="1"/>
  <c r="C2471" i="1"/>
  <c r="D2471" i="1"/>
  <c r="F2471" i="1"/>
  <c r="G2471" i="1"/>
  <c r="F2466" i="3" s="1"/>
  <c r="E2465" i="4" s="1"/>
  <c r="B2472" i="1"/>
  <c r="A2467" i="3" s="1"/>
  <c r="B2467" i="3" s="1"/>
  <c r="C2467" i="3" s="1"/>
  <c r="B2466" i="4" s="1"/>
  <c r="C2472" i="1"/>
  <c r="D2472" i="1"/>
  <c r="F2472" i="1"/>
  <c r="G2472" i="1"/>
  <c r="F2467" i="3" s="1"/>
  <c r="E2466" i="4" s="1"/>
  <c r="B2473" i="1"/>
  <c r="A2468" i="3" s="1"/>
  <c r="B2468" i="3" s="1"/>
  <c r="C2468" i="3" s="1"/>
  <c r="B2467" i="4" s="1"/>
  <c r="C2473" i="1"/>
  <c r="D2473" i="1"/>
  <c r="F2473" i="1"/>
  <c r="G2473" i="1"/>
  <c r="F2468" i="3" s="1"/>
  <c r="E2467" i="4" s="1"/>
  <c r="B2474" i="1"/>
  <c r="A2469" i="3" s="1"/>
  <c r="B2469" i="3" s="1"/>
  <c r="C2469" i="3" s="1"/>
  <c r="B2468" i="4" s="1"/>
  <c r="C2474" i="1"/>
  <c r="D2474" i="1"/>
  <c r="F2474" i="1"/>
  <c r="G2474" i="1"/>
  <c r="F2469" i="3" s="1"/>
  <c r="E2468" i="4" s="1"/>
  <c r="B2475" i="1"/>
  <c r="A2470" i="3" s="1"/>
  <c r="B2470" i="3" s="1"/>
  <c r="C2470" i="3" s="1"/>
  <c r="B2469" i="4" s="1"/>
  <c r="C2475" i="1"/>
  <c r="D2475" i="1"/>
  <c r="F2475" i="1"/>
  <c r="G2475" i="1"/>
  <c r="F2470" i="3" s="1"/>
  <c r="E2469" i="4" s="1"/>
  <c r="B2476" i="1"/>
  <c r="A2471" i="3" s="1"/>
  <c r="B2471" i="3" s="1"/>
  <c r="C2471" i="3" s="1"/>
  <c r="B2470" i="4" s="1"/>
  <c r="C2476" i="1"/>
  <c r="D2476" i="1"/>
  <c r="F2476" i="1"/>
  <c r="G2476" i="1"/>
  <c r="F2471" i="3" s="1"/>
  <c r="E2470" i="4" s="1"/>
  <c r="B2477" i="1"/>
  <c r="A2472" i="3" s="1"/>
  <c r="B2472" i="3" s="1"/>
  <c r="C2472" i="3" s="1"/>
  <c r="B2471" i="4" s="1"/>
  <c r="C2477" i="1"/>
  <c r="D2477" i="1"/>
  <c r="F2477" i="1"/>
  <c r="G2477" i="1"/>
  <c r="F2472" i="3" s="1"/>
  <c r="E2471" i="4" s="1"/>
  <c r="B2478" i="1"/>
  <c r="A2473" i="3" s="1"/>
  <c r="B2473" i="3" s="1"/>
  <c r="C2473" i="3" s="1"/>
  <c r="B2472" i="4" s="1"/>
  <c r="C2478" i="1"/>
  <c r="D2478" i="1"/>
  <c r="F2478" i="1"/>
  <c r="G2478" i="1"/>
  <c r="F2473" i="3" s="1"/>
  <c r="E2472" i="4" s="1"/>
  <c r="B2479" i="1"/>
  <c r="A2474" i="3" s="1"/>
  <c r="B2474" i="3" s="1"/>
  <c r="C2474" i="3" s="1"/>
  <c r="B2473" i="4" s="1"/>
  <c r="C2479" i="1"/>
  <c r="D2479" i="1"/>
  <c r="F2479" i="1"/>
  <c r="G2479" i="1"/>
  <c r="F2474" i="3" s="1"/>
  <c r="E2473" i="4" s="1"/>
  <c r="B2480" i="1"/>
  <c r="A2475" i="3" s="1"/>
  <c r="B2475" i="3" s="1"/>
  <c r="C2475" i="3" s="1"/>
  <c r="B2474" i="4" s="1"/>
  <c r="C2480" i="1"/>
  <c r="D2480" i="1"/>
  <c r="F2480" i="1"/>
  <c r="G2480" i="1"/>
  <c r="F2475" i="3" s="1"/>
  <c r="E2474" i="4" s="1"/>
  <c r="B2481" i="1"/>
  <c r="A2476" i="3" s="1"/>
  <c r="B2476" i="3" s="1"/>
  <c r="C2476" i="3" s="1"/>
  <c r="B2475" i="4" s="1"/>
  <c r="C2481" i="1"/>
  <c r="D2481" i="1"/>
  <c r="F2481" i="1"/>
  <c r="G2481" i="1"/>
  <c r="F2476" i="3" s="1"/>
  <c r="E2475" i="4" s="1"/>
  <c r="B2482" i="1"/>
  <c r="A2477" i="3" s="1"/>
  <c r="B2477" i="3" s="1"/>
  <c r="C2477" i="3" s="1"/>
  <c r="B2476" i="4" s="1"/>
  <c r="C2482" i="1"/>
  <c r="D2482" i="1"/>
  <c r="F2482" i="1"/>
  <c r="G2482" i="1"/>
  <c r="F2477" i="3" s="1"/>
  <c r="E2476" i="4" s="1"/>
  <c r="B2483" i="1"/>
  <c r="A2478" i="3" s="1"/>
  <c r="B2478" i="3" s="1"/>
  <c r="C2478" i="3" s="1"/>
  <c r="B2477" i="4" s="1"/>
  <c r="C2483" i="1"/>
  <c r="D2483" i="1"/>
  <c r="F2483" i="1"/>
  <c r="G2483" i="1"/>
  <c r="F2478" i="3" s="1"/>
  <c r="E2477" i="4" s="1"/>
  <c r="B2484" i="1"/>
  <c r="A2479" i="3" s="1"/>
  <c r="B2479" i="3" s="1"/>
  <c r="C2479" i="3" s="1"/>
  <c r="B2478" i="4" s="1"/>
  <c r="C2484" i="1"/>
  <c r="D2484" i="1"/>
  <c r="F2484" i="1"/>
  <c r="G2484" i="1"/>
  <c r="F2479" i="3" s="1"/>
  <c r="E2478" i="4" s="1"/>
  <c r="B2485" i="1"/>
  <c r="A2480" i="3" s="1"/>
  <c r="B2480" i="3" s="1"/>
  <c r="C2480" i="3" s="1"/>
  <c r="B2479" i="4" s="1"/>
  <c r="C2485" i="1"/>
  <c r="D2485" i="1"/>
  <c r="F2485" i="1"/>
  <c r="G2485" i="1"/>
  <c r="F2480" i="3" s="1"/>
  <c r="E2479" i="4" s="1"/>
  <c r="B2486" i="1"/>
  <c r="A2481" i="3" s="1"/>
  <c r="B2481" i="3" s="1"/>
  <c r="C2481" i="3" s="1"/>
  <c r="B2480" i="4" s="1"/>
  <c r="C2486" i="1"/>
  <c r="D2486" i="1"/>
  <c r="F2486" i="1"/>
  <c r="G2486" i="1"/>
  <c r="F2481" i="3" s="1"/>
  <c r="E2480" i="4" s="1"/>
  <c r="B2487" i="1"/>
  <c r="A2482" i="3" s="1"/>
  <c r="B2482" i="3" s="1"/>
  <c r="C2482" i="3" s="1"/>
  <c r="B2481" i="4" s="1"/>
  <c r="C2487" i="1"/>
  <c r="D2487" i="1"/>
  <c r="F2487" i="1"/>
  <c r="G2487" i="1"/>
  <c r="F2482" i="3" s="1"/>
  <c r="E2481" i="4" s="1"/>
  <c r="B2488" i="1"/>
  <c r="A2483" i="3" s="1"/>
  <c r="B2483" i="3" s="1"/>
  <c r="C2483" i="3" s="1"/>
  <c r="B2482" i="4" s="1"/>
  <c r="C2488" i="1"/>
  <c r="D2488" i="1"/>
  <c r="F2488" i="1"/>
  <c r="G2488" i="1"/>
  <c r="F2483" i="3" s="1"/>
  <c r="E2482" i="4" s="1"/>
  <c r="B2489" i="1"/>
  <c r="A2484" i="3" s="1"/>
  <c r="B2484" i="3" s="1"/>
  <c r="C2484" i="3" s="1"/>
  <c r="B2483" i="4" s="1"/>
  <c r="C2489" i="1"/>
  <c r="D2489" i="1"/>
  <c r="F2489" i="1"/>
  <c r="G2489" i="1"/>
  <c r="F2484" i="3" s="1"/>
  <c r="E2483" i="4" s="1"/>
  <c r="B2490" i="1"/>
  <c r="A2485" i="3" s="1"/>
  <c r="B2485" i="3" s="1"/>
  <c r="C2485" i="3" s="1"/>
  <c r="B2484" i="4" s="1"/>
  <c r="C2490" i="1"/>
  <c r="D2490" i="1"/>
  <c r="F2490" i="1"/>
  <c r="G2490" i="1"/>
  <c r="F2485" i="3" s="1"/>
  <c r="E2484" i="4" s="1"/>
  <c r="B2491" i="1"/>
  <c r="A2486" i="3" s="1"/>
  <c r="B2486" i="3" s="1"/>
  <c r="C2486" i="3" s="1"/>
  <c r="B2485" i="4" s="1"/>
  <c r="C2491" i="1"/>
  <c r="D2491" i="1"/>
  <c r="F2491" i="1"/>
  <c r="G2491" i="1"/>
  <c r="F2486" i="3" s="1"/>
  <c r="E2485" i="4" s="1"/>
  <c r="B2492" i="1"/>
  <c r="A2487" i="3" s="1"/>
  <c r="B2487" i="3" s="1"/>
  <c r="C2487" i="3" s="1"/>
  <c r="B2486" i="4" s="1"/>
  <c r="C2492" i="1"/>
  <c r="D2492" i="1"/>
  <c r="F2492" i="1"/>
  <c r="G2492" i="1"/>
  <c r="F2487" i="3" s="1"/>
  <c r="E2486" i="4" s="1"/>
  <c r="B2493" i="1"/>
  <c r="A2488" i="3" s="1"/>
  <c r="B2488" i="3" s="1"/>
  <c r="C2488" i="3" s="1"/>
  <c r="B2487" i="4" s="1"/>
  <c r="C2493" i="1"/>
  <c r="D2493" i="1"/>
  <c r="F2493" i="1"/>
  <c r="G2493" i="1"/>
  <c r="F2488" i="3" s="1"/>
  <c r="E2487" i="4" s="1"/>
  <c r="B2494" i="1"/>
  <c r="A2489" i="3" s="1"/>
  <c r="B2489" i="3" s="1"/>
  <c r="C2489" i="3" s="1"/>
  <c r="B2488" i="4" s="1"/>
  <c r="C2494" i="1"/>
  <c r="D2494" i="1"/>
  <c r="F2494" i="1"/>
  <c r="G2494" i="1"/>
  <c r="F2489" i="3" s="1"/>
  <c r="E2488" i="4" s="1"/>
  <c r="B2495" i="1"/>
  <c r="A2490" i="3" s="1"/>
  <c r="B2490" i="3" s="1"/>
  <c r="C2490" i="3" s="1"/>
  <c r="B2489" i="4" s="1"/>
  <c r="C2495" i="1"/>
  <c r="D2495" i="1"/>
  <c r="F2495" i="1"/>
  <c r="G2495" i="1"/>
  <c r="F2490" i="3" s="1"/>
  <c r="E2489" i="4" s="1"/>
  <c r="B2496" i="1"/>
  <c r="A2491" i="3" s="1"/>
  <c r="B2491" i="3" s="1"/>
  <c r="C2491" i="3" s="1"/>
  <c r="B2490" i="4" s="1"/>
  <c r="C2496" i="1"/>
  <c r="D2496" i="1"/>
  <c r="F2496" i="1"/>
  <c r="G2496" i="1"/>
  <c r="F2491" i="3" s="1"/>
  <c r="E2490" i="4" s="1"/>
  <c r="B2497" i="1"/>
  <c r="A2492" i="3" s="1"/>
  <c r="B2492" i="3" s="1"/>
  <c r="C2492" i="3" s="1"/>
  <c r="B2491" i="4" s="1"/>
  <c r="C2497" i="1"/>
  <c r="D2497" i="1"/>
  <c r="F2497" i="1"/>
  <c r="G2497" i="1"/>
  <c r="F2492" i="3" s="1"/>
  <c r="E2491" i="4" s="1"/>
  <c r="B2498" i="1"/>
  <c r="A2493" i="3" s="1"/>
  <c r="B2493" i="3" s="1"/>
  <c r="C2493" i="3" s="1"/>
  <c r="B2492" i="4" s="1"/>
  <c r="C2498" i="1"/>
  <c r="D2498" i="1"/>
  <c r="F2498" i="1"/>
  <c r="G2498" i="1"/>
  <c r="F2493" i="3" s="1"/>
  <c r="E2492" i="4" s="1"/>
  <c r="B2499" i="1"/>
  <c r="A2494" i="3" s="1"/>
  <c r="B2494" i="3" s="1"/>
  <c r="C2494" i="3" s="1"/>
  <c r="B2493" i="4" s="1"/>
  <c r="C2499" i="1"/>
  <c r="D2499" i="1"/>
  <c r="F2499" i="1"/>
  <c r="G2499" i="1"/>
  <c r="F2494" i="3" s="1"/>
  <c r="E2493" i="4" s="1"/>
  <c r="B2500" i="1"/>
  <c r="A2495" i="3" s="1"/>
  <c r="B2495" i="3" s="1"/>
  <c r="C2495" i="3" s="1"/>
  <c r="B2494" i="4" s="1"/>
  <c r="C2500" i="1"/>
  <c r="D2500" i="1"/>
  <c r="F2500" i="1"/>
  <c r="G2500" i="1"/>
  <c r="F2495" i="3" s="1"/>
  <c r="E2494" i="4" s="1"/>
  <c r="B2501" i="1"/>
  <c r="A2496" i="3" s="1"/>
  <c r="B2496" i="3" s="1"/>
  <c r="C2496" i="3" s="1"/>
  <c r="B2495" i="4" s="1"/>
  <c r="C2501" i="1"/>
  <c r="D2501" i="1"/>
  <c r="F2501" i="1"/>
  <c r="G2501" i="1"/>
  <c r="F2496" i="3" s="1"/>
  <c r="E2495" i="4" s="1"/>
  <c r="B2502" i="1"/>
  <c r="A2497" i="3" s="1"/>
  <c r="B2497" i="3" s="1"/>
  <c r="C2497" i="3" s="1"/>
  <c r="B2496" i="4" s="1"/>
  <c r="C2502" i="1"/>
  <c r="D2502" i="1"/>
  <c r="F2502" i="1"/>
  <c r="G2502" i="1"/>
  <c r="F2497" i="3" s="1"/>
  <c r="E2496" i="4" s="1"/>
  <c r="B2503" i="1"/>
  <c r="A2498" i="3" s="1"/>
  <c r="B2498" i="3" s="1"/>
  <c r="C2498" i="3" s="1"/>
  <c r="B2497" i="4" s="1"/>
  <c r="C2503" i="1"/>
  <c r="D2503" i="1"/>
  <c r="F2503" i="1"/>
  <c r="G2503" i="1"/>
  <c r="F2498" i="3" s="1"/>
  <c r="E2497" i="4" s="1"/>
  <c r="B2504" i="1"/>
  <c r="A2499" i="3" s="1"/>
  <c r="B2499" i="3" s="1"/>
  <c r="C2499" i="3" s="1"/>
  <c r="B2498" i="4" s="1"/>
  <c r="C2504" i="1"/>
  <c r="D2504" i="1"/>
  <c r="F2504" i="1"/>
  <c r="G2504" i="1"/>
  <c r="F2499" i="3" s="1"/>
  <c r="E2498" i="4" s="1"/>
  <c r="B2505" i="1"/>
  <c r="A2500" i="3" s="1"/>
  <c r="B2500" i="3" s="1"/>
  <c r="C2500" i="3" s="1"/>
  <c r="B2499" i="4" s="1"/>
  <c r="C2505" i="1"/>
  <c r="D2505" i="1"/>
  <c r="D2500" i="3"/>
  <c r="C2499" i="4" s="1"/>
  <c r="F2505" i="1"/>
  <c r="G2505" i="1"/>
  <c r="F2500" i="3" s="1"/>
  <c r="E2499" i="4" s="1"/>
  <c r="B2506" i="1"/>
  <c r="A2501" i="3" s="1"/>
  <c r="B2501" i="3" s="1"/>
  <c r="C2501" i="3" s="1"/>
  <c r="B2500" i="4" s="1"/>
  <c r="C2506" i="1"/>
  <c r="D2506" i="1"/>
  <c r="F2506" i="1"/>
  <c r="G2506" i="1"/>
  <c r="F2501" i="3" s="1"/>
  <c r="E2500" i="4" s="1"/>
  <c r="B2507" i="1"/>
  <c r="A2502" i="3" s="1"/>
  <c r="B2502" i="3" s="1"/>
  <c r="C2502" i="3" s="1"/>
  <c r="B2501" i="4" s="1"/>
  <c r="C2507" i="1"/>
  <c r="D2507" i="1"/>
  <c r="F2507" i="1"/>
  <c r="G2507" i="1"/>
  <c r="F2502" i="3" s="1"/>
  <c r="E2501" i="4" s="1"/>
  <c r="B2508" i="1"/>
  <c r="A2503" i="3" s="1"/>
  <c r="B2503" i="3" s="1"/>
  <c r="C2503" i="3" s="1"/>
  <c r="B2502" i="4" s="1"/>
  <c r="C2508" i="1"/>
  <c r="D2508" i="1"/>
  <c r="F2508" i="1"/>
  <c r="G2508" i="1"/>
  <c r="F2503" i="3" s="1"/>
  <c r="E2502" i="4" s="1"/>
  <c r="B2509" i="1"/>
  <c r="A2504" i="3" s="1"/>
  <c r="B2504" i="3" s="1"/>
  <c r="C2504" i="3" s="1"/>
  <c r="B2503" i="4" s="1"/>
  <c r="C2509" i="1"/>
  <c r="D2509" i="1"/>
  <c r="F2509" i="1"/>
  <c r="G2509" i="1"/>
  <c r="F2504" i="3" s="1"/>
  <c r="E2503" i="4" s="1"/>
  <c r="B2510" i="1"/>
  <c r="A2505" i="3" s="1"/>
  <c r="B2505" i="3" s="1"/>
  <c r="C2505" i="3" s="1"/>
  <c r="B2504" i="4" s="1"/>
  <c r="C2510" i="1"/>
  <c r="D2510" i="1"/>
  <c r="F2510" i="1"/>
  <c r="G2510" i="1"/>
  <c r="F2505" i="3" s="1"/>
  <c r="E2504" i="4" s="1"/>
  <c r="B2511" i="1"/>
  <c r="A2506" i="3" s="1"/>
  <c r="B2506" i="3" s="1"/>
  <c r="C2506" i="3" s="1"/>
  <c r="B2505" i="4" s="1"/>
  <c r="C2511" i="1"/>
  <c r="D2511" i="1"/>
  <c r="F2511" i="1"/>
  <c r="G2511" i="1"/>
  <c r="F2506" i="3" s="1"/>
  <c r="E2505" i="4" s="1"/>
  <c r="B2512" i="1"/>
  <c r="A2507" i="3" s="1"/>
  <c r="B2507" i="3" s="1"/>
  <c r="C2507" i="3" s="1"/>
  <c r="B2506" i="4" s="1"/>
  <c r="C2512" i="1"/>
  <c r="D2512" i="1"/>
  <c r="F2512" i="1"/>
  <c r="G2512" i="1"/>
  <c r="F2507" i="3" s="1"/>
  <c r="E2506" i="4" s="1"/>
  <c r="B2513" i="1"/>
  <c r="A2508" i="3" s="1"/>
  <c r="B2508" i="3" s="1"/>
  <c r="C2508" i="3" s="1"/>
  <c r="B2507" i="4" s="1"/>
  <c r="C2513" i="1"/>
  <c r="D2513" i="1"/>
  <c r="F2513" i="1"/>
  <c r="G2513" i="1"/>
  <c r="F2508" i="3" s="1"/>
  <c r="E2507" i="4" s="1"/>
  <c r="B2514" i="1"/>
  <c r="A2509" i="3" s="1"/>
  <c r="B2509" i="3" s="1"/>
  <c r="C2509" i="3" s="1"/>
  <c r="B2508" i="4" s="1"/>
  <c r="C2514" i="1"/>
  <c r="D2514" i="1"/>
  <c r="F2514" i="1"/>
  <c r="G2514" i="1"/>
  <c r="F2509" i="3" s="1"/>
  <c r="E2508" i="4" s="1"/>
  <c r="B2515" i="1"/>
  <c r="A2510" i="3" s="1"/>
  <c r="B2510" i="3" s="1"/>
  <c r="C2510" i="3" s="1"/>
  <c r="B2509" i="4" s="1"/>
  <c r="C2515" i="1"/>
  <c r="D2515" i="1"/>
  <c r="F2515" i="1"/>
  <c r="G2515" i="1"/>
  <c r="F2510" i="3" s="1"/>
  <c r="E2509" i="4" s="1"/>
  <c r="B2516" i="1"/>
  <c r="A2511" i="3" s="1"/>
  <c r="B2511" i="3" s="1"/>
  <c r="C2511" i="3" s="1"/>
  <c r="B2510" i="4" s="1"/>
  <c r="C2516" i="1"/>
  <c r="D2516" i="1"/>
  <c r="F2516" i="1"/>
  <c r="G2516" i="1"/>
  <c r="F2511" i="3" s="1"/>
  <c r="E2510" i="4" s="1"/>
  <c r="B2517" i="1"/>
  <c r="A2512" i="3" s="1"/>
  <c r="B2512" i="3" s="1"/>
  <c r="C2512" i="3" s="1"/>
  <c r="B2511" i="4" s="1"/>
  <c r="C2517" i="1"/>
  <c r="D2517" i="1"/>
  <c r="D2512" i="3"/>
  <c r="C2511" i="4" s="1"/>
  <c r="F2517" i="1"/>
  <c r="G2517" i="1"/>
  <c r="F2512" i="3" s="1"/>
  <c r="E2511" i="4" s="1"/>
  <c r="B2518" i="1"/>
  <c r="A2513" i="3" s="1"/>
  <c r="B2513" i="3" s="1"/>
  <c r="C2513" i="3" s="1"/>
  <c r="B2512" i="4" s="1"/>
  <c r="C2518" i="1"/>
  <c r="D2518" i="1"/>
  <c r="F2518" i="1"/>
  <c r="G2518" i="1"/>
  <c r="F2513" i="3" s="1"/>
  <c r="E2512" i="4" s="1"/>
  <c r="B2519" i="1"/>
  <c r="A2514" i="3" s="1"/>
  <c r="B2514" i="3" s="1"/>
  <c r="C2514" i="3" s="1"/>
  <c r="B2513" i="4" s="1"/>
  <c r="C2519" i="1"/>
  <c r="D2519" i="1"/>
  <c r="F2519" i="1"/>
  <c r="G2519" i="1"/>
  <c r="F2514" i="3" s="1"/>
  <c r="E2513" i="4" s="1"/>
  <c r="B2520" i="1"/>
  <c r="A2515" i="3" s="1"/>
  <c r="B2515" i="3" s="1"/>
  <c r="C2515" i="3" s="1"/>
  <c r="B2514" i="4" s="1"/>
  <c r="C2520" i="1"/>
  <c r="D2520" i="1"/>
  <c r="F2520" i="1"/>
  <c r="G2520" i="1"/>
  <c r="F2515" i="3" s="1"/>
  <c r="E2514" i="4" s="1"/>
  <c r="B2521" i="1"/>
  <c r="A2516" i="3" s="1"/>
  <c r="B2516" i="3" s="1"/>
  <c r="C2516" i="3" s="1"/>
  <c r="B2515" i="4" s="1"/>
  <c r="C2521" i="1"/>
  <c r="D2521" i="1"/>
  <c r="F2521" i="1"/>
  <c r="G2521" i="1"/>
  <c r="F2516" i="3" s="1"/>
  <c r="E2515" i="4" s="1"/>
  <c r="B2522" i="1"/>
  <c r="A2517" i="3" s="1"/>
  <c r="B2517" i="3" s="1"/>
  <c r="C2517" i="3" s="1"/>
  <c r="B2516" i="4" s="1"/>
  <c r="C2522" i="1"/>
  <c r="D2522" i="1"/>
  <c r="F2522" i="1"/>
  <c r="G2522" i="1"/>
  <c r="F2517" i="3" s="1"/>
  <c r="E2516" i="4" s="1"/>
  <c r="B2523" i="1"/>
  <c r="A2518" i="3" s="1"/>
  <c r="B2518" i="3" s="1"/>
  <c r="C2518" i="3" s="1"/>
  <c r="B2517" i="4" s="1"/>
  <c r="C2523" i="1"/>
  <c r="D2523" i="1"/>
  <c r="F2523" i="1"/>
  <c r="G2523" i="1"/>
  <c r="F2518" i="3" s="1"/>
  <c r="E2517" i="4" s="1"/>
  <c r="B2524" i="1"/>
  <c r="A2519" i="3" s="1"/>
  <c r="B2519" i="3" s="1"/>
  <c r="C2519" i="3" s="1"/>
  <c r="B2518" i="4" s="1"/>
  <c r="C2524" i="1"/>
  <c r="D2524" i="1"/>
  <c r="F2524" i="1"/>
  <c r="G2524" i="1"/>
  <c r="F2519" i="3" s="1"/>
  <c r="E2518" i="4" s="1"/>
  <c r="B2525" i="1"/>
  <c r="A2520" i="3" s="1"/>
  <c r="B2520" i="3" s="1"/>
  <c r="C2520" i="3" s="1"/>
  <c r="B2519" i="4" s="1"/>
  <c r="C2525" i="1"/>
  <c r="D2525" i="1"/>
  <c r="F2525" i="1"/>
  <c r="G2525" i="1"/>
  <c r="F2520" i="3" s="1"/>
  <c r="E2519" i="4" s="1"/>
  <c r="B2526" i="1"/>
  <c r="A2521" i="3" s="1"/>
  <c r="B2521" i="3" s="1"/>
  <c r="C2521" i="3" s="1"/>
  <c r="B2520" i="4" s="1"/>
  <c r="C2526" i="1"/>
  <c r="D2526" i="1"/>
  <c r="F2526" i="1"/>
  <c r="G2526" i="1"/>
  <c r="F2521" i="3" s="1"/>
  <c r="E2520" i="4" s="1"/>
  <c r="B2527" i="1"/>
  <c r="A2522" i="3" s="1"/>
  <c r="B2522" i="3" s="1"/>
  <c r="C2522" i="3" s="1"/>
  <c r="B2521" i="4" s="1"/>
  <c r="C2527" i="1"/>
  <c r="D2527" i="1"/>
  <c r="F2527" i="1"/>
  <c r="G2527" i="1"/>
  <c r="F2522" i="3" s="1"/>
  <c r="E2521" i="4" s="1"/>
  <c r="B2528" i="1"/>
  <c r="A2523" i="3" s="1"/>
  <c r="B2523" i="3" s="1"/>
  <c r="C2523" i="3" s="1"/>
  <c r="B2522" i="4" s="1"/>
  <c r="C2528" i="1"/>
  <c r="D2528" i="1"/>
  <c r="F2528" i="1"/>
  <c r="G2528" i="1"/>
  <c r="F2523" i="3" s="1"/>
  <c r="E2522" i="4" s="1"/>
  <c r="B2529" i="1"/>
  <c r="A2524" i="3" s="1"/>
  <c r="B2524" i="3" s="1"/>
  <c r="C2524" i="3" s="1"/>
  <c r="B2523" i="4" s="1"/>
  <c r="C2529" i="1"/>
  <c r="D2529" i="1"/>
  <c r="F2529" i="1"/>
  <c r="G2529" i="1"/>
  <c r="F2524" i="3" s="1"/>
  <c r="E2523" i="4" s="1"/>
  <c r="B2530" i="1"/>
  <c r="A2525" i="3" s="1"/>
  <c r="B2525" i="3" s="1"/>
  <c r="C2525" i="3" s="1"/>
  <c r="B2524" i="4" s="1"/>
  <c r="C2530" i="1"/>
  <c r="D2530" i="1"/>
  <c r="F2530" i="1"/>
  <c r="G2530" i="1"/>
  <c r="F2525" i="3" s="1"/>
  <c r="E2524" i="4" s="1"/>
  <c r="B2531" i="1"/>
  <c r="A2526" i="3" s="1"/>
  <c r="B2526" i="3" s="1"/>
  <c r="C2526" i="3" s="1"/>
  <c r="B2525" i="4" s="1"/>
  <c r="C2531" i="1"/>
  <c r="D2531" i="1"/>
  <c r="F2531" i="1"/>
  <c r="G2531" i="1"/>
  <c r="F2526" i="3" s="1"/>
  <c r="E2525" i="4" s="1"/>
  <c r="B2532" i="1"/>
  <c r="A2527" i="3" s="1"/>
  <c r="B2527" i="3" s="1"/>
  <c r="C2527" i="3" s="1"/>
  <c r="B2526" i="4" s="1"/>
  <c r="C2532" i="1"/>
  <c r="D2532" i="1"/>
  <c r="F2532" i="1"/>
  <c r="G2532" i="1"/>
  <c r="F2527" i="3" s="1"/>
  <c r="E2526" i="4" s="1"/>
  <c r="B2533" i="1"/>
  <c r="A2528" i="3" s="1"/>
  <c r="B2528" i="3" s="1"/>
  <c r="C2528" i="3" s="1"/>
  <c r="B2527" i="4" s="1"/>
  <c r="C2533" i="1"/>
  <c r="D2533" i="1"/>
  <c r="F2533" i="1"/>
  <c r="G2533" i="1"/>
  <c r="F2528" i="3" s="1"/>
  <c r="E2527" i="4" s="1"/>
  <c r="B2534" i="1"/>
  <c r="A2529" i="3" s="1"/>
  <c r="B2529" i="3" s="1"/>
  <c r="C2529" i="3" s="1"/>
  <c r="B2528" i="4" s="1"/>
  <c r="C2534" i="1"/>
  <c r="D2534" i="1"/>
  <c r="F2534" i="1"/>
  <c r="G2534" i="1"/>
  <c r="F2529" i="3" s="1"/>
  <c r="E2528" i="4" s="1"/>
  <c r="B2535" i="1"/>
  <c r="A2530" i="3" s="1"/>
  <c r="B2530" i="3" s="1"/>
  <c r="C2530" i="3" s="1"/>
  <c r="B2529" i="4" s="1"/>
  <c r="C2535" i="1"/>
  <c r="D2535" i="1"/>
  <c r="F2535" i="1"/>
  <c r="G2535" i="1"/>
  <c r="F2530" i="3" s="1"/>
  <c r="E2529" i="4" s="1"/>
  <c r="B2536" i="1"/>
  <c r="A2531" i="3" s="1"/>
  <c r="B2531" i="3" s="1"/>
  <c r="C2531" i="3" s="1"/>
  <c r="B2530" i="4" s="1"/>
  <c r="C2536" i="1"/>
  <c r="D2536" i="1"/>
  <c r="F2536" i="1"/>
  <c r="G2536" i="1"/>
  <c r="F2531" i="3" s="1"/>
  <c r="E2530" i="4" s="1"/>
  <c r="B2537" i="1"/>
  <c r="A2532" i="3" s="1"/>
  <c r="B2532" i="3" s="1"/>
  <c r="C2532" i="3" s="1"/>
  <c r="B2531" i="4" s="1"/>
  <c r="C2537" i="1"/>
  <c r="D2537" i="1"/>
  <c r="F2537" i="1"/>
  <c r="G2537" i="1"/>
  <c r="F2532" i="3" s="1"/>
  <c r="E2531" i="4" s="1"/>
  <c r="B2538" i="1"/>
  <c r="A2533" i="3" s="1"/>
  <c r="B2533" i="3" s="1"/>
  <c r="C2533" i="3" s="1"/>
  <c r="B2532" i="4" s="1"/>
  <c r="C2538" i="1"/>
  <c r="D2538" i="1"/>
  <c r="F2538" i="1"/>
  <c r="G2538" i="1"/>
  <c r="F2533" i="3" s="1"/>
  <c r="E2532" i="4" s="1"/>
  <c r="B2539" i="1"/>
  <c r="A2534" i="3" s="1"/>
  <c r="B2534" i="3" s="1"/>
  <c r="C2534" i="3" s="1"/>
  <c r="B2533" i="4" s="1"/>
  <c r="C2539" i="1"/>
  <c r="D2539" i="1"/>
  <c r="F2539" i="1"/>
  <c r="G2539" i="1"/>
  <c r="F2534" i="3" s="1"/>
  <c r="E2533" i="4" s="1"/>
  <c r="B2540" i="1"/>
  <c r="A2535" i="3" s="1"/>
  <c r="B2535" i="3" s="1"/>
  <c r="C2535" i="3" s="1"/>
  <c r="B2534" i="4" s="1"/>
  <c r="C2540" i="1"/>
  <c r="D2540" i="1"/>
  <c r="F2540" i="1"/>
  <c r="G2540" i="1"/>
  <c r="F2535" i="3" s="1"/>
  <c r="E2534" i="4" s="1"/>
  <c r="B2541" i="1"/>
  <c r="A2536" i="3" s="1"/>
  <c r="B2536" i="3" s="1"/>
  <c r="C2536" i="3" s="1"/>
  <c r="B2535" i="4" s="1"/>
  <c r="C2541" i="1"/>
  <c r="D2541" i="1"/>
  <c r="F2541" i="1"/>
  <c r="G2541" i="1"/>
  <c r="F2536" i="3" s="1"/>
  <c r="E2535" i="4" s="1"/>
  <c r="B2542" i="1"/>
  <c r="A2537" i="3" s="1"/>
  <c r="B2537" i="3" s="1"/>
  <c r="C2537" i="3" s="1"/>
  <c r="B2536" i="4" s="1"/>
  <c r="C2542" i="1"/>
  <c r="D2542" i="1"/>
  <c r="F2542" i="1"/>
  <c r="G2542" i="1"/>
  <c r="F2537" i="3" s="1"/>
  <c r="E2536" i="4" s="1"/>
  <c r="B2543" i="1"/>
  <c r="A2538" i="3" s="1"/>
  <c r="B2538" i="3" s="1"/>
  <c r="C2538" i="3" s="1"/>
  <c r="B2537" i="4" s="1"/>
  <c r="C2543" i="1"/>
  <c r="D2543" i="1"/>
  <c r="F2543" i="1"/>
  <c r="G2543" i="1"/>
  <c r="F2538" i="3" s="1"/>
  <c r="E2537" i="4" s="1"/>
  <c r="B2544" i="1"/>
  <c r="A2539" i="3" s="1"/>
  <c r="B2539" i="3" s="1"/>
  <c r="C2539" i="3" s="1"/>
  <c r="B2538" i="4" s="1"/>
  <c r="C2544" i="1"/>
  <c r="D2544" i="1"/>
  <c r="F2544" i="1"/>
  <c r="G2544" i="1"/>
  <c r="F2539" i="3" s="1"/>
  <c r="E2538" i="4" s="1"/>
  <c r="B2545" i="1"/>
  <c r="A2540" i="3" s="1"/>
  <c r="B2540" i="3" s="1"/>
  <c r="C2540" i="3" s="1"/>
  <c r="B2539" i="4" s="1"/>
  <c r="C2545" i="1"/>
  <c r="D2545" i="1"/>
  <c r="F2545" i="1"/>
  <c r="G2545" i="1"/>
  <c r="F2540" i="3" s="1"/>
  <c r="E2539" i="4" s="1"/>
  <c r="B2546" i="1"/>
  <c r="A2541" i="3" s="1"/>
  <c r="B2541" i="3" s="1"/>
  <c r="C2541" i="3" s="1"/>
  <c r="B2540" i="4" s="1"/>
  <c r="C2546" i="1"/>
  <c r="D2546" i="1"/>
  <c r="F2546" i="1"/>
  <c r="G2546" i="1"/>
  <c r="F2541" i="3" s="1"/>
  <c r="E2540" i="4" s="1"/>
  <c r="B2547" i="1"/>
  <c r="A2542" i="3" s="1"/>
  <c r="B2542" i="3" s="1"/>
  <c r="C2542" i="3" s="1"/>
  <c r="B2541" i="4" s="1"/>
  <c r="C2547" i="1"/>
  <c r="D2547" i="1"/>
  <c r="F2547" i="1"/>
  <c r="G2547" i="1"/>
  <c r="F2542" i="3" s="1"/>
  <c r="E2541" i="4" s="1"/>
  <c r="B2548" i="1"/>
  <c r="A2543" i="3" s="1"/>
  <c r="B2543" i="3" s="1"/>
  <c r="C2543" i="3" s="1"/>
  <c r="B2542" i="4" s="1"/>
  <c r="C2548" i="1"/>
  <c r="D2548" i="1"/>
  <c r="F2548" i="1"/>
  <c r="G2548" i="1"/>
  <c r="F2543" i="3" s="1"/>
  <c r="E2542" i="4" s="1"/>
  <c r="B2549" i="1"/>
  <c r="A2544" i="3" s="1"/>
  <c r="B2544" i="3" s="1"/>
  <c r="C2544" i="3" s="1"/>
  <c r="B2543" i="4" s="1"/>
  <c r="C2549" i="1"/>
  <c r="D2549" i="1"/>
  <c r="F2549" i="1"/>
  <c r="G2549" i="1"/>
  <c r="F2544" i="3" s="1"/>
  <c r="E2543" i="4" s="1"/>
  <c r="B2550" i="1"/>
  <c r="A2545" i="3" s="1"/>
  <c r="B2545" i="3" s="1"/>
  <c r="C2545" i="3" s="1"/>
  <c r="B2544" i="4" s="1"/>
  <c r="C2550" i="1"/>
  <c r="D2550" i="1"/>
  <c r="F2550" i="1"/>
  <c r="G2550" i="1"/>
  <c r="F2545" i="3" s="1"/>
  <c r="E2544" i="4" s="1"/>
  <c r="B2551" i="1"/>
  <c r="A2546" i="3" s="1"/>
  <c r="B2546" i="3" s="1"/>
  <c r="C2546" i="3" s="1"/>
  <c r="B2545" i="4" s="1"/>
  <c r="C2551" i="1"/>
  <c r="D2551" i="1"/>
  <c r="F2551" i="1"/>
  <c r="G2551" i="1"/>
  <c r="F2546" i="3" s="1"/>
  <c r="E2545" i="4" s="1"/>
  <c r="B2552" i="1"/>
  <c r="A2547" i="3" s="1"/>
  <c r="B2547" i="3" s="1"/>
  <c r="C2547" i="3" s="1"/>
  <c r="B2546" i="4" s="1"/>
  <c r="C2552" i="1"/>
  <c r="D2552" i="1"/>
  <c r="F2552" i="1"/>
  <c r="G2552" i="1"/>
  <c r="F2547" i="3" s="1"/>
  <c r="E2546" i="4" s="1"/>
  <c r="B2553" i="1"/>
  <c r="A2548" i="3" s="1"/>
  <c r="B2548" i="3" s="1"/>
  <c r="C2548" i="3" s="1"/>
  <c r="B2547" i="4" s="1"/>
  <c r="C2553" i="1"/>
  <c r="D2553" i="1"/>
  <c r="F2553" i="1"/>
  <c r="G2553" i="1"/>
  <c r="F2548" i="3" s="1"/>
  <c r="E2547" i="4" s="1"/>
  <c r="B2554" i="1"/>
  <c r="A2549" i="3" s="1"/>
  <c r="B2549" i="3" s="1"/>
  <c r="C2549" i="3" s="1"/>
  <c r="B2548" i="4" s="1"/>
  <c r="C2554" i="1"/>
  <c r="D2554" i="1"/>
  <c r="F2554" i="1"/>
  <c r="G2554" i="1"/>
  <c r="F2549" i="3" s="1"/>
  <c r="E2548" i="4" s="1"/>
  <c r="B2555" i="1"/>
  <c r="A2550" i="3" s="1"/>
  <c r="B2550" i="3" s="1"/>
  <c r="C2550" i="3" s="1"/>
  <c r="B2549" i="4" s="1"/>
  <c r="C2555" i="1"/>
  <c r="D2555" i="1"/>
  <c r="F2555" i="1"/>
  <c r="G2555" i="1"/>
  <c r="F2550" i="3" s="1"/>
  <c r="E2549" i="4" s="1"/>
  <c r="B2556" i="1"/>
  <c r="A2551" i="3" s="1"/>
  <c r="B2551" i="3" s="1"/>
  <c r="C2551" i="3" s="1"/>
  <c r="B2550" i="4" s="1"/>
  <c r="C2556" i="1"/>
  <c r="D2556" i="1"/>
  <c r="F2556" i="1"/>
  <c r="G2556" i="1"/>
  <c r="F2551" i="3" s="1"/>
  <c r="E2550" i="4" s="1"/>
  <c r="B2557" i="1"/>
  <c r="A2552" i="3" s="1"/>
  <c r="B2552" i="3" s="1"/>
  <c r="C2552" i="3" s="1"/>
  <c r="B2551" i="4" s="1"/>
  <c r="C2557" i="1"/>
  <c r="D2557" i="1"/>
  <c r="F2557" i="1"/>
  <c r="G2557" i="1"/>
  <c r="F2552" i="3" s="1"/>
  <c r="E2551" i="4" s="1"/>
  <c r="B2558" i="1"/>
  <c r="A2553" i="3" s="1"/>
  <c r="B2553" i="3" s="1"/>
  <c r="C2553" i="3" s="1"/>
  <c r="B2552" i="4" s="1"/>
  <c r="C2558" i="1"/>
  <c r="D2558" i="1"/>
  <c r="F2558" i="1"/>
  <c r="G2558" i="1"/>
  <c r="F2553" i="3" s="1"/>
  <c r="E2552" i="4" s="1"/>
  <c r="B2559" i="1"/>
  <c r="A2554" i="3" s="1"/>
  <c r="B2554" i="3" s="1"/>
  <c r="C2554" i="3" s="1"/>
  <c r="B2553" i="4" s="1"/>
  <c r="C2559" i="1"/>
  <c r="D2559" i="1"/>
  <c r="F2559" i="1"/>
  <c r="G2559" i="1"/>
  <c r="F2554" i="3" s="1"/>
  <c r="E2553" i="4" s="1"/>
  <c r="B2560" i="1"/>
  <c r="A2555" i="3" s="1"/>
  <c r="B2555" i="3" s="1"/>
  <c r="C2555" i="3" s="1"/>
  <c r="B2554" i="4" s="1"/>
  <c r="C2560" i="1"/>
  <c r="D2560" i="1"/>
  <c r="F2560" i="1"/>
  <c r="G2560" i="1"/>
  <c r="F2555" i="3" s="1"/>
  <c r="E2554" i="4" s="1"/>
  <c r="B2561" i="1"/>
  <c r="A2556" i="3" s="1"/>
  <c r="B2556" i="3" s="1"/>
  <c r="C2556" i="3" s="1"/>
  <c r="B2555" i="4" s="1"/>
  <c r="C2561" i="1"/>
  <c r="D2561" i="1"/>
  <c r="F2561" i="1"/>
  <c r="G2561" i="1"/>
  <c r="F2556" i="3" s="1"/>
  <c r="E2555" i="4" s="1"/>
  <c r="B2562" i="1"/>
  <c r="A2557" i="3" s="1"/>
  <c r="B2557" i="3" s="1"/>
  <c r="C2557" i="3" s="1"/>
  <c r="B2556" i="4" s="1"/>
  <c r="C2562" i="1"/>
  <c r="D2562" i="1"/>
  <c r="F2562" i="1"/>
  <c r="G2562" i="1"/>
  <c r="F2557" i="3" s="1"/>
  <c r="E2556" i="4" s="1"/>
  <c r="B2563" i="1"/>
  <c r="A2558" i="3" s="1"/>
  <c r="B2558" i="3" s="1"/>
  <c r="C2558" i="3" s="1"/>
  <c r="B2557" i="4" s="1"/>
  <c r="C2563" i="1"/>
  <c r="D2563" i="1"/>
  <c r="F2563" i="1"/>
  <c r="G2563" i="1"/>
  <c r="F2558" i="3" s="1"/>
  <c r="E2557" i="4" s="1"/>
  <c r="B2564" i="1"/>
  <c r="A2559" i="3" s="1"/>
  <c r="B2559" i="3" s="1"/>
  <c r="C2559" i="3" s="1"/>
  <c r="B2558" i="4" s="1"/>
  <c r="C2564" i="1"/>
  <c r="D2564" i="1"/>
  <c r="F2564" i="1"/>
  <c r="G2564" i="1"/>
  <c r="F2559" i="3" s="1"/>
  <c r="E2558" i="4" s="1"/>
  <c r="B2565" i="1"/>
  <c r="A2560" i="3" s="1"/>
  <c r="B2560" i="3" s="1"/>
  <c r="C2560" i="3" s="1"/>
  <c r="B2559" i="4" s="1"/>
  <c r="C2565" i="1"/>
  <c r="D2565" i="1"/>
  <c r="F2565" i="1"/>
  <c r="G2565" i="1"/>
  <c r="F2560" i="3" s="1"/>
  <c r="E2559" i="4" s="1"/>
  <c r="B2566" i="1"/>
  <c r="A2561" i="3" s="1"/>
  <c r="B2561" i="3" s="1"/>
  <c r="C2561" i="3" s="1"/>
  <c r="B2560" i="4" s="1"/>
  <c r="C2566" i="1"/>
  <c r="D2566" i="1"/>
  <c r="F2566" i="1"/>
  <c r="G2566" i="1"/>
  <c r="F2561" i="3" s="1"/>
  <c r="E2560" i="4" s="1"/>
  <c r="B2567" i="1"/>
  <c r="A2562" i="3" s="1"/>
  <c r="B2562" i="3" s="1"/>
  <c r="C2562" i="3" s="1"/>
  <c r="B2561" i="4" s="1"/>
  <c r="C2567" i="1"/>
  <c r="D2567" i="1"/>
  <c r="F2567" i="1"/>
  <c r="G2567" i="1"/>
  <c r="F2562" i="3" s="1"/>
  <c r="E2561" i="4" s="1"/>
  <c r="B2568" i="1"/>
  <c r="A2563" i="3" s="1"/>
  <c r="B2563" i="3" s="1"/>
  <c r="C2563" i="3" s="1"/>
  <c r="B2562" i="4" s="1"/>
  <c r="C2568" i="1"/>
  <c r="D2568" i="1"/>
  <c r="F2568" i="1"/>
  <c r="G2568" i="1"/>
  <c r="F2563" i="3" s="1"/>
  <c r="E2562" i="4" s="1"/>
  <c r="B2569" i="1"/>
  <c r="A2564" i="3" s="1"/>
  <c r="B2564" i="3" s="1"/>
  <c r="C2564" i="3" s="1"/>
  <c r="B2563" i="4" s="1"/>
  <c r="C2569" i="1"/>
  <c r="D2569" i="1"/>
  <c r="D2564" i="3"/>
  <c r="C2563" i="4" s="1"/>
  <c r="F2569" i="1"/>
  <c r="G2569" i="1"/>
  <c r="F2564" i="3" s="1"/>
  <c r="E2563" i="4" s="1"/>
  <c r="B2570" i="1"/>
  <c r="A2565" i="3" s="1"/>
  <c r="B2565" i="3" s="1"/>
  <c r="C2565" i="3" s="1"/>
  <c r="B2564" i="4" s="1"/>
  <c r="C2570" i="1"/>
  <c r="D2570" i="1"/>
  <c r="F2570" i="1"/>
  <c r="G2570" i="1"/>
  <c r="F2565" i="3" s="1"/>
  <c r="E2564" i="4" s="1"/>
  <c r="B2571" i="1"/>
  <c r="A2566" i="3" s="1"/>
  <c r="B2566" i="3" s="1"/>
  <c r="C2566" i="3" s="1"/>
  <c r="B2565" i="4" s="1"/>
  <c r="C2571" i="1"/>
  <c r="D2571" i="1"/>
  <c r="F2571" i="1"/>
  <c r="G2571" i="1"/>
  <c r="F2566" i="3" s="1"/>
  <c r="E2565" i="4" s="1"/>
  <c r="B2572" i="1"/>
  <c r="A2567" i="3" s="1"/>
  <c r="B2567" i="3" s="1"/>
  <c r="C2567" i="3" s="1"/>
  <c r="B2566" i="4" s="1"/>
  <c r="C2572" i="1"/>
  <c r="D2572" i="1"/>
  <c r="F2572" i="1"/>
  <c r="G2572" i="1"/>
  <c r="F2567" i="3" s="1"/>
  <c r="E2566" i="4" s="1"/>
  <c r="B2573" i="1"/>
  <c r="A2568" i="3" s="1"/>
  <c r="B2568" i="3" s="1"/>
  <c r="C2568" i="3" s="1"/>
  <c r="B2567" i="4" s="1"/>
  <c r="C2573" i="1"/>
  <c r="D2573" i="1"/>
  <c r="F2573" i="1"/>
  <c r="G2573" i="1"/>
  <c r="F2568" i="3" s="1"/>
  <c r="E2567" i="4" s="1"/>
  <c r="B2574" i="1"/>
  <c r="A2569" i="3" s="1"/>
  <c r="B2569" i="3" s="1"/>
  <c r="C2569" i="3" s="1"/>
  <c r="B2568" i="4" s="1"/>
  <c r="C2574" i="1"/>
  <c r="D2574" i="1"/>
  <c r="F2574" i="1"/>
  <c r="G2574" i="1"/>
  <c r="F2569" i="3" s="1"/>
  <c r="E2568" i="4" s="1"/>
  <c r="B2575" i="1"/>
  <c r="A2570" i="3" s="1"/>
  <c r="B2570" i="3" s="1"/>
  <c r="C2570" i="3" s="1"/>
  <c r="B2569" i="4" s="1"/>
  <c r="C2575" i="1"/>
  <c r="D2575" i="1"/>
  <c r="F2575" i="1"/>
  <c r="G2575" i="1"/>
  <c r="F2570" i="3" s="1"/>
  <c r="E2569" i="4" s="1"/>
  <c r="B2576" i="1"/>
  <c r="A2571" i="3" s="1"/>
  <c r="B2571" i="3" s="1"/>
  <c r="C2571" i="3" s="1"/>
  <c r="B2570" i="4" s="1"/>
  <c r="C2576" i="1"/>
  <c r="D2576" i="1"/>
  <c r="F2576" i="1"/>
  <c r="G2576" i="1"/>
  <c r="F2571" i="3" s="1"/>
  <c r="E2570" i="4" s="1"/>
  <c r="B2577" i="1"/>
  <c r="A2572" i="3" s="1"/>
  <c r="B2572" i="3" s="1"/>
  <c r="C2572" i="3" s="1"/>
  <c r="B2571" i="4" s="1"/>
  <c r="C2577" i="1"/>
  <c r="D2577" i="1"/>
  <c r="F2577" i="1"/>
  <c r="G2577" i="1"/>
  <c r="F2572" i="3" s="1"/>
  <c r="E2571" i="4" s="1"/>
  <c r="B2578" i="1"/>
  <c r="A2573" i="3" s="1"/>
  <c r="B2573" i="3" s="1"/>
  <c r="C2573" i="3" s="1"/>
  <c r="B2572" i="4" s="1"/>
  <c r="C2578" i="1"/>
  <c r="D2578" i="1"/>
  <c r="F2578" i="1"/>
  <c r="G2578" i="1"/>
  <c r="F2573" i="3" s="1"/>
  <c r="E2572" i="4" s="1"/>
  <c r="B2579" i="1"/>
  <c r="A2574" i="3" s="1"/>
  <c r="B2574" i="3" s="1"/>
  <c r="C2574" i="3" s="1"/>
  <c r="B2573" i="4" s="1"/>
  <c r="C2579" i="1"/>
  <c r="D2579" i="1"/>
  <c r="F2579" i="1"/>
  <c r="G2579" i="1"/>
  <c r="F2574" i="3" s="1"/>
  <c r="E2573" i="4" s="1"/>
  <c r="B2580" i="1"/>
  <c r="A2575" i="3" s="1"/>
  <c r="B2575" i="3" s="1"/>
  <c r="C2575" i="3" s="1"/>
  <c r="B2574" i="4" s="1"/>
  <c r="C2580" i="1"/>
  <c r="D2580" i="1"/>
  <c r="F2580" i="1"/>
  <c r="G2580" i="1"/>
  <c r="F2575" i="3" s="1"/>
  <c r="E2574" i="4" s="1"/>
  <c r="B2581" i="1"/>
  <c r="A2576" i="3" s="1"/>
  <c r="B2576" i="3" s="1"/>
  <c r="C2576" i="3" s="1"/>
  <c r="B2575" i="4" s="1"/>
  <c r="C2581" i="1"/>
  <c r="D2581" i="1"/>
  <c r="D2576" i="3"/>
  <c r="C2575" i="4" s="1"/>
  <c r="F2581" i="1"/>
  <c r="G2581" i="1"/>
  <c r="F2576" i="3" s="1"/>
  <c r="E2575" i="4" s="1"/>
  <c r="B2582" i="1"/>
  <c r="A2577" i="3" s="1"/>
  <c r="B2577" i="3" s="1"/>
  <c r="C2577" i="3" s="1"/>
  <c r="B2576" i="4" s="1"/>
  <c r="C2582" i="1"/>
  <c r="D2582" i="1"/>
  <c r="F2582" i="1"/>
  <c r="G2582" i="1"/>
  <c r="F2577" i="3" s="1"/>
  <c r="E2576" i="4" s="1"/>
  <c r="B2583" i="1"/>
  <c r="A2578" i="3" s="1"/>
  <c r="B2578" i="3" s="1"/>
  <c r="C2578" i="3" s="1"/>
  <c r="B2577" i="4" s="1"/>
  <c r="C2583" i="1"/>
  <c r="D2583" i="1"/>
  <c r="F2583" i="1"/>
  <c r="G2583" i="1"/>
  <c r="F2578" i="3" s="1"/>
  <c r="E2577" i="4" s="1"/>
  <c r="B2584" i="1"/>
  <c r="A2579" i="3" s="1"/>
  <c r="B2579" i="3" s="1"/>
  <c r="C2579" i="3" s="1"/>
  <c r="B2578" i="4" s="1"/>
  <c r="C2584" i="1"/>
  <c r="D2584" i="1"/>
  <c r="F2584" i="1"/>
  <c r="G2584" i="1"/>
  <c r="F2579" i="3" s="1"/>
  <c r="E2578" i="4" s="1"/>
  <c r="B2585" i="1"/>
  <c r="A2580" i="3" s="1"/>
  <c r="B2580" i="3" s="1"/>
  <c r="C2580" i="3" s="1"/>
  <c r="B2579" i="4" s="1"/>
  <c r="C2585" i="1"/>
  <c r="D2585" i="1"/>
  <c r="F2585" i="1"/>
  <c r="G2585" i="1"/>
  <c r="F2580" i="3" s="1"/>
  <c r="E2579" i="4" s="1"/>
  <c r="B2586" i="1"/>
  <c r="A2581" i="3" s="1"/>
  <c r="B2581" i="3" s="1"/>
  <c r="C2581" i="3" s="1"/>
  <c r="B2580" i="4" s="1"/>
  <c r="C2586" i="1"/>
  <c r="D2586" i="1"/>
  <c r="F2586" i="1"/>
  <c r="G2586" i="1"/>
  <c r="F2581" i="3" s="1"/>
  <c r="E2580" i="4" s="1"/>
  <c r="B2587" i="1"/>
  <c r="A2582" i="3" s="1"/>
  <c r="B2582" i="3" s="1"/>
  <c r="C2582" i="3" s="1"/>
  <c r="B2581" i="4" s="1"/>
  <c r="C2587" i="1"/>
  <c r="D2587" i="1"/>
  <c r="F2587" i="1"/>
  <c r="G2587" i="1"/>
  <c r="F2582" i="3" s="1"/>
  <c r="E2581" i="4" s="1"/>
  <c r="B2588" i="1"/>
  <c r="A2583" i="3" s="1"/>
  <c r="B2583" i="3" s="1"/>
  <c r="C2583" i="3" s="1"/>
  <c r="B2582" i="4" s="1"/>
  <c r="C2588" i="1"/>
  <c r="D2588" i="1"/>
  <c r="F2588" i="1"/>
  <c r="G2588" i="1"/>
  <c r="F2583" i="3" s="1"/>
  <c r="E2582" i="4" s="1"/>
  <c r="B2589" i="1"/>
  <c r="A2584" i="3" s="1"/>
  <c r="B2584" i="3" s="1"/>
  <c r="C2584" i="3" s="1"/>
  <c r="B2583" i="4" s="1"/>
  <c r="C2589" i="1"/>
  <c r="D2589" i="1"/>
  <c r="F2589" i="1"/>
  <c r="G2589" i="1"/>
  <c r="F2584" i="3" s="1"/>
  <c r="E2583" i="4" s="1"/>
  <c r="B2590" i="1"/>
  <c r="A2585" i="3" s="1"/>
  <c r="B2585" i="3" s="1"/>
  <c r="C2585" i="3" s="1"/>
  <c r="B2584" i="4" s="1"/>
  <c r="C2590" i="1"/>
  <c r="D2590" i="1"/>
  <c r="F2590" i="1"/>
  <c r="G2590" i="1"/>
  <c r="F2585" i="3" s="1"/>
  <c r="E2584" i="4" s="1"/>
  <c r="B2591" i="1"/>
  <c r="A2586" i="3" s="1"/>
  <c r="B2586" i="3" s="1"/>
  <c r="C2586" i="3" s="1"/>
  <c r="B2585" i="4" s="1"/>
  <c r="C2591" i="1"/>
  <c r="D2591" i="1"/>
  <c r="F2591" i="1"/>
  <c r="G2591" i="1"/>
  <c r="F2586" i="3" s="1"/>
  <c r="E2585" i="4" s="1"/>
  <c r="B2592" i="1"/>
  <c r="A2587" i="3" s="1"/>
  <c r="B2587" i="3" s="1"/>
  <c r="C2587" i="3" s="1"/>
  <c r="B2586" i="4" s="1"/>
  <c r="C2592" i="1"/>
  <c r="D2592" i="1"/>
  <c r="F2592" i="1"/>
  <c r="G2592" i="1"/>
  <c r="F2587" i="3" s="1"/>
  <c r="E2586" i="4" s="1"/>
  <c r="B2593" i="1"/>
  <c r="A2588" i="3" s="1"/>
  <c r="B2588" i="3" s="1"/>
  <c r="C2588" i="3" s="1"/>
  <c r="B2587" i="4" s="1"/>
  <c r="C2593" i="1"/>
  <c r="D2593" i="1"/>
  <c r="F2593" i="1"/>
  <c r="G2593" i="1"/>
  <c r="F2588" i="3" s="1"/>
  <c r="E2587" i="4" s="1"/>
  <c r="B2594" i="1"/>
  <c r="A2589" i="3" s="1"/>
  <c r="B2589" i="3" s="1"/>
  <c r="C2589" i="3" s="1"/>
  <c r="B2588" i="4" s="1"/>
  <c r="C2594" i="1"/>
  <c r="D2594" i="1"/>
  <c r="F2594" i="1"/>
  <c r="G2594" i="1"/>
  <c r="F2589" i="3" s="1"/>
  <c r="E2588" i="4" s="1"/>
  <c r="B2595" i="1"/>
  <c r="A2590" i="3" s="1"/>
  <c r="B2590" i="3" s="1"/>
  <c r="C2590" i="3" s="1"/>
  <c r="B2589" i="4" s="1"/>
  <c r="C2595" i="1"/>
  <c r="D2595" i="1"/>
  <c r="F2595" i="1"/>
  <c r="G2595" i="1"/>
  <c r="F2590" i="3" s="1"/>
  <c r="E2589" i="4" s="1"/>
  <c r="B2596" i="1"/>
  <c r="A2591" i="3" s="1"/>
  <c r="B2591" i="3" s="1"/>
  <c r="C2591" i="3" s="1"/>
  <c r="B2590" i="4" s="1"/>
  <c r="C2596" i="1"/>
  <c r="D2596" i="1"/>
  <c r="F2596" i="1"/>
  <c r="G2596" i="1"/>
  <c r="F2591" i="3" s="1"/>
  <c r="E2590" i="4" s="1"/>
  <c r="B2597" i="1"/>
  <c r="A2592" i="3" s="1"/>
  <c r="B2592" i="3" s="1"/>
  <c r="C2592" i="3" s="1"/>
  <c r="B2591" i="4" s="1"/>
  <c r="C2597" i="1"/>
  <c r="D2597" i="1"/>
  <c r="F2597" i="1"/>
  <c r="G2597" i="1"/>
  <c r="F2592" i="3" s="1"/>
  <c r="E2591" i="4" s="1"/>
  <c r="B2598" i="1"/>
  <c r="A2593" i="3" s="1"/>
  <c r="B2593" i="3" s="1"/>
  <c r="C2593" i="3" s="1"/>
  <c r="B2592" i="4" s="1"/>
  <c r="C2598" i="1"/>
  <c r="D2598" i="1"/>
  <c r="F2598" i="1"/>
  <c r="G2598" i="1"/>
  <c r="F2593" i="3" s="1"/>
  <c r="E2592" i="4" s="1"/>
  <c r="B2599" i="1"/>
  <c r="A2594" i="3" s="1"/>
  <c r="B2594" i="3" s="1"/>
  <c r="C2594" i="3" s="1"/>
  <c r="B2593" i="4" s="1"/>
  <c r="C2599" i="1"/>
  <c r="D2599" i="1"/>
  <c r="F2599" i="1"/>
  <c r="G2599" i="1"/>
  <c r="F2594" i="3" s="1"/>
  <c r="E2593" i="4" s="1"/>
  <c r="B2600" i="1"/>
  <c r="A2595" i="3" s="1"/>
  <c r="B2595" i="3" s="1"/>
  <c r="C2595" i="3" s="1"/>
  <c r="B2594" i="4" s="1"/>
  <c r="C2600" i="1"/>
  <c r="D2600" i="1"/>
  <c r="F2600" i="1"/>
  <c r="G2600" i="1"/>
  <c r="F2595" i="3" s="1"/>
  <c r="E2594" i="4" s="1"/>
  <c r="B2601" i="1"/>
  <c r="A2596" i="3" s="1"/>
  <c r="B2596" i="3" s="1"/>
  <c r="C2596" i="3" s="1"/>
  <c r="B2595" i="4" s="1"/>
  <c r="C2601" i="1"/>
  <c r="D2601" i="1"/>
  <c r="F2601" i="1"/>
  <c r="G2601" i="1"/>
  <c r="F2596" i="3" s="1"/>
  <c r="E2595" i="4" s="1"/>
  <c r="B2602" i="1"/>
  <c r="A2597" i="3" s="1"/>
  <c r="B2597" i="3" s="1"/>
  <c r="C2597" i="3" s="1"/>
  <c r="B2596" i="4" s="1"/>
  <c r="C2602" i="1"/>
  <c r="D2602" i="1"/>
  <c r="F2602" i="1"/>
  <c r="G2602" i="1"/>
  <c r="F2597" i="3" s="1"/>
  <c r="E2596" i="4" s="1"/>
  <c r="B2603" i="1"/>
  <c r="A2598" i="3" s="1"/>
  <c r="B2598" i="3" s="1"/>
  <c r="C2598" i="3" s="1"/>
  <c r="B2597" i="4" s="1"/>
  <c r="C2603" i="1"/>
  <c r="D2603" i="1"/>
  <c r="F2603" i="1"/>
  <c r="G2603" i="1"/>
  <c r="F2598" i="3" s="1"/>
  <c r="E2597" i="4" s="1"/>
  <c r="B2604" i="1"/>
  <c r="A2599" i="3" s="1"/>
  <c r="B2599" i="3" s="1"/>
  <c r="C2599" i="3" s="1"/>
  <c r="B2598" i="4" s="1"/>
  <c r="C2604" i="1"/>
  <c r="D2604" i="1"/>
  <c r="F2604" i="1"/>
  <c r="G2604" i="1"/>
  <c r="F2599" i="3" s="1"/>
  <c r="E2598" i="4" s="1"/>
  <c r="B2605" i="1"/>
  <c r="A2600" i="3" s="1"/>
  <c r="B2600" i="3" s="1"/>
  <c r="C2600" i="3" s="1"/>
  <c r="B2599" i="4" s="1"/>
  <c r="C2605" i="1"/>
  <c r="D2605" i="1"/>
  <c r="F2605" i="1"/>
  <c r="G2605" i="1"/>
  <c r="F2600" i="3" s="1"/>
  <c r="E2599" i="4" s="1"/>
  <c r="B2606" i="1"/>
  <c r="A2601" i="3" s="1"/>
  <c r="B2601" i="3" s="1"/>
  <c r="C2601" i="3" s="1"/>
  <c r="B2600" i="4" s="1"/>
  <c r="C2606" i="1"/>
  <c r="D2606" i="1"/>
  <c r="F2606" i="1"/>
  <c r="G2606" i="1"/>
  <c r="F2601" i="3" s="1"/>
  <c r="E2600" i="4" s="1"/>
  <c r="B2607" i="1"/>
  <c r="A2602" i="3" s="1"/>
  <c r="B2602" i="3" s="1"/>
  <c r="C2602" i="3" s="1"/>
  <c r="B2601" i="4" s="1"/>
  <c r="C2607" i="1"/>
  <c r="D2607" i="1"/>
  <c r="F2607" i="1"/>
  <c r="G2607" i="1"/>
  <c r="F2602" i="3" s="1"/>
  <c r="E2601" i="4" s="1"/>
  <c r="B2608" i="1"/>
  <c r="A2603" i="3" s="1"/>
  <c r="B2603" i="3" s="1"/>
  <c r="C2603" i="3" s="1"/>
  <c r="B2602" i="4" s="1"/>
  <c r="C2608" i="1"/>
  <c r="D2608" i="1"/>
  <c r="F2608" i="1"/>
  <c r="G2608" i="1"/>
  <c r="F2603" i="3" s="1"/>
  <c r="E2602" i="4" s="1"/>
  <c r="B2609" i="1"/>
  <c r="A2604" i="3" s="1"/>
  <c r="B2604" i="3" s="1"/>
  <c r="C2604" i="3" s="1"/>
  <c r="B2603" i="4" s="1"/>
  <c r="C2609" i="1"/>
  <c r="D2609" i="1"/>
  <c r="F2609" i="1"/>
  <c r="G2609" i="1"/>
  <c r="F2604" i="3" s="1"/>
  <c r="E2603" i="4" s="1"/>
  <c r="B2610" i="1"/>
  <c r="A2605" i="3" s="1"/>
  <c r="B2605" i="3" s="1"/>
  <c r="C2605" i="3" s="1"/>
  <c r="B2604" i="4" s="1"/>
  <c r="C2610" i="1"/>
  <c r="D2610" i="1"/>
  <c r="F2610" i="1"/>
  <c r="G2610" i="1"/>
  <c r="F2605" i="3" s="1"/>
  <c r="E2604" i="4" s="1"/>
  <c r="B2611" i="1"/>
  <c r="A2606" i="3" s="1"/>
  <c r="B2606" i="3" s="1"/>
  <c r="C2606" i="3" s="1"/>
  <c r="B2605" i="4" s="1"/>
  <c r="C2611" i="1"/>
  <c r="D2611" i="1"/>
  <c r="F2611" i="1"/>
  <c r="G2611" i="1"/>
  <c r="F2606" i="3" s="1"/>
  <c r="E2605" i="4" s="1"/>
  <c r="B2612" i="1"/>
  <c r="A2607" i="3" s="1"/>
  <c r="B2607" i="3" s="1"/>
  <c r="C2607" i="3" s="1"/>
  <c r="B2606" i="4" s="1"/>
  <c r="C2612" i="1"/>
  <c r="D2612" i="1"/>
  <c r="F2612" i="1"/>
  <c r="G2612" i="1"/>
  <c r="F2607" i="3" s="1"/>
  <c r="E2606" i="4" s="1"/>
  <c r="B2613" i="1"/>
  <c r="A2608" i="3" s="1"/>
  <c r="B2608" i="3" s="1"/>
  <c r="C2608" i="3" s="1"/>
  <c r="B2607" i="4" s="1"/>
  <c r="C2613" i="1"/>
  <c r="D2613" i="1"/>
  <c r="F2613" i="1"/>
  <c r="G2613" i="1"/>
  <c r="F2608" i="3" s="1"/>
  <c r="E2607" i="4" s="1"/>
  <c r="B2614" i="1"/>
  <c r="A2609" i="3" s="1"/>
  <c r="B2609" i="3" s="1"/>
  <c r="C2609" i="3" s="1"/>
  <c r="B2608" i="4" s="1"/>
  <c r="C2614" i="1"/>
  <c r="D2614" i="1"/>
  <c r="F2614" i="1"/>
  <c r="G2614" i="1"/>
  <c r="F2609" i="3" s="1"/>
  <c r="E2608" i="4" s="1"/>
  <c r="B2615" i="1"/>
  <c r="A2610" i="3" s="1"/>
  <c r="B2610" i="3" s="1"/>
  <c r="C2610" i="3" s="1"/>
  <c r="B2609" i="4" s="1"/>
  <c r="C2615" i="1"/>
  <c r="D2615" i="1"/>
  <c r="F2615" i="1"/>
  <c r="G2615" i="1"/>
  <c r="F2610" i="3" s="1"/>
  <c r="E2609" i="4" s="1"/>
  <c r="B2616" i="1"/>
  <c r="A2611" i="3" s="1"/>
  <c r="B2611" i="3" s="1"/>
  <c r="C2611" i="3" s="1"/>
  <c r="B2610" i="4" s="1"/>
  <c r="C2616" i="1"/>
  <c r="D2616" i="1"/>
  <c r="F2616" i="1"/>
  <c r="G2616" i="1"/>
  <c r="F2611" i="3" s="1"/>
  <c r="E2610" i="4" s="1"/>
  <c r="B2617" i="1"/>
  <c r="A2612" i="3" s="1"/>
  <c r="B2612" i="3" s="1"/>
  <c r="C2612" i="3" s="1"/>
  <c r="B2611" i="4" s="1"/>
  <c r="C2617" i="1"/>
  <c r="D2617" i="1"/>
  <c r="F2617" i="1"/>
  <c r="G2617" i="1"/>
  <c r="F2612" i="3" s="1"/>
  <c r="E2611" i="4" s="1"/>
  <c r="B2618" i="1"/>
  <c r="A2613" i="3" s="1"/>
  <c r="B2613" i="3" s="1"/>
  <c r="C2613" i="3" s="1"/>
  <c r="B2612" i="4" s="1"/>
  <c r="C2618" i="1"/>
  <c r="D2618" i="1"/>
  <c r="F2618" i="1"/>
  <c r="G2618" i="1"/>
  <c r="F2613" i="3" s="1"/>
  <c r="E2612" i="4" s="1"/>
  <c r="B2619" i="1"/>
  <c r="A2614" i="3" s="1"/>
  <c r="B2614" i="3" s="1"/>
  <c r="C2614" i="3" s="1"/>
  <c r="B2613" i="4" s="1"/>
  <c r="C2619" i="1"/>
  <c r="D2619" i="1"/>
  <c r="F2619" i="1"/>
  <c r="G2619" i="1"/>
  <c r="F2614" i="3" s="1"/>
  <c r="E2613" i="4" s="1"/>
  <c r="B2620" i="1"/>
  <c r="A2615" i="3" s="1"/>
  <c r="B2615" i="3" s="1"/>
  <c r="C2615" i="3" s="1"/>
  <c r="B2614" i="4" s="1"/>
  <c r="C2620" i="1"/>
  <c r="D2620" i="1"/>
  <c r="F2620" i="1"/>
  <c r="G2620" i="1"/>
  <c r="F2615" i="3" s="1"/>
  <c r="E2614" i="4" s="1"/>
  <c r="B2621" i="1"/>
  <c r="A2616" i="3" s="1"/>
  <c r="B2616" i="3" s="1"/>
  <c r="C2616" i="3" s="1"/>
  <c r="B2615" i="4" s="1"/>
  <c r="C2621" i="1"/>
  <c r="D2621" i="1"/>
  <c r="F2621" i="1"/>
  <c r="G2621" i="1"/>
  <c r="F2616" i="3" s="1"/>
  <c r="E2615" i="4" s="1"/>
  <c r="B2622" i="1"/>
  <c r="A2617" i="3" s="1"/>
  <c r="B2617" i="3" s="1"/>
  <c r="C2617" i="3" s="1"/>
  <c r="B2616" i="4" s="1"/>
  <c r="C2622" i="1"/>
  <c r="D2622" i="1"/>
  <c r="F2622" i="1"/>
  <c r="G2622" i="1"/>
  <c r="F2617" i="3" s="1"/>
  <c r="E2616" i="4" s="1"/>
  <c r="B2623" i="1"/>
  <c r="A2618" i="3" s="1"/>
  <c r="B2618" i="3" s="1"/>
  <c r="C2618" i="3" s="1"/>
  <c r="B2617" i="4" s="1"/>
  <c r="C2623" i="1"/>
  <c r="D2623" i="1"/>
  <c r="F2623" i="1"/>
  <c r="G2623" i="1"/>
  <c r="F2618" i="3" s="1"/>
  <c r="E2617" i="4" s="1"/>
  <c r="B2624" i="1"/>
  <c r="A2619" i="3" s="1"/>
  <c r="B2619" i="3" s="1"/>
  <c r="C2619" i="3" s="1"/>
  <c r="B2618" i="4" s="1"/>
  <c r="C2624" i="1"/>
  <c r="D2624" i="1"/>
  <c r="F2624" i="1"/>
  <c r="G2624" i="1"/>
  <c r="F2619" i="3" s="1"/>
  <c r="E2618" i="4" s="1"/>
  <c r="B2625" i="1"/>
  <c r="A2620" i="3" s="1"/>
  <c r="B2620" i="3" s="1"/>
  <c r="C2620" i="3" s="1"/>
  <c r="B2619" i="4" s="1"/>
  <c r="C2625" i="1"/>
  <c r="D2625" i="1"/>
  <c r="F2625" i="1"/>
  <c r="G2625" i="1"/>
  <c r="F2620" i="3" s="1"/>
  <c r="E2619" i="4" s="1"/>
  <c r="B2626" i="1"/>
  <c r="A2621" i="3" s="1"/>
  <c r="B2621" i="3" s="1"/>
  <c r="C2621" i="3" s="1"/>
  <c r="B2620" i="4" s="1"/>
  <c r="C2626" i="1"/>
  <c r="D2626" i="1"/>
  <c r="F2626" i="1"/>
  <c r="G2626" i="1"/>
  <c r="F2621" i="3" s="1"/>
  <c r="E2620" i="4" s="1"/>
  <c r="B2627" i="1"/>
  <c r="A2622" i="3" s="1"/>
  <c r="B2622" i="3" s="1"/>
  <c r="C2622" i="3" s="1"/>
  <c r="B2621" i="4" s="1"/>
  <c r="C2627" i="1"/>
  <c r="D2627" i="1"/>
  <c r="F2627" i="1"/>
  <c r="G2627" i="1"/>
  <c r="F2622" i="3" s="1"/>
  <c r="E2621" i="4" s="1"/>
  <c r="B2628" i="1"/>
  <c r="A2623" i="3" s="1"/>
  <c r="B2623" i="3" s="1"/>
  <c r="C2623" i="3" s="1"/>
  <c r="B2622" i="4" s="1"/>
  <c r="C2628" i="1"/>
  <c r="D2628" i="1"/>
  <c r="F2628" i="1"/>
  <c r="G2628" i="1"/>
  <c r="F2623" i="3" s="1"/>
  <c r="E2622" i="4" s="1"/>
  <c r="B2629" i="1"/>
  <c r="A2624" i="3" s="1"/>
  <c r="B2624" i="3" s="1"/>
  <c r="C2624" i="3" s="1"/>
  <c r="B2623" i="4" s="1"/>
  <c r="C2629" i="1"/>
  <c r="D2629" i="1"/>
  <c r="F2629" i="1"/>
  <c r="G2629" i="1"/>
  <c r="F2624" i="3" s="1"/>
  <c r="E2623" i="4" s="1"/>
  <c r="B2630" i="1"/>
  <c r="A2625" i="3" s="1"/>
  <c r="B2625" i="3" s="1"/>
  <c r="C2625" i="3" s="1"/>
  <c r="B2624" i="4" s="1"/>
  <c r="C2630" i="1"/>
  <c r="D2630" i="1"/>
  <c r="F2630" i="1"/>
  <c r="G2630" i="1"/>
  <c r="F2625" i="3" s="1"/>
  <c r="E2624" i="4" s="1"/>
  <c r="B2631" i="1"/>
  <c r="A2626" i="3" s="1"/>
  <c r="B2626" i="3" s="1"/>
  <c r="C2626" i="3" s="1"/>
  <c r="B2625" i="4" s="1"/>
  <c r="C2631" i="1"/>
  <c r="D2631" i="1"/>
  <c r="F2631" i="1"/>
  <c r="G2631" i="1"/>
  <c r="F2626" i="3" s="1"/>
  <c r="E2625" i="4" s="1"/>
  <c r="B2632" i="1"/>
  <c r="A2627" i="3" s="1"/>
  <c r="B2627" i="3" s="1"/>
  <c r="C2627" i="3" s="1"/>
  <c r="B2626" i="4" s="1"/>
  <c r="C2632" i="1"/>
  <c r="D2632" i="1"/>
  <c r="F2632" i="1"/>
  <c r="G2632" i="1"/>
  <c r="F2627" i="3" s="1"/>
  <c r="E2626" i="4" s="1"/>
  <c r="B2633" i="1"/>
  <c r="A2628" i="3" s="1"/>
  <c r="B2628" i="3" s="1"/>
  <c r="C2628" i="3" s="1"/>
  <c r="B2627" i="4" s="1"/>
  <c r="C2633" i="1"/>
  <c r="D2633" i="1"/>
  <c r="F2633" i="1"/>
  <c r="G2633" i="1"/>
  <c r="F2628" i="3" s="1"/>
  <c r="E2627" i="4" s="1"/>
  <c r="B2634" i="1"/>
  <c r="A2629" i="3" s="1"/>
  <c r="B2629" i="3" s="1"/>
  <c r="C2629" i="3" s="1"/>
  <c r="B2628" i="4" s="1"/>
  <c r="C2634" i="1"/>
  <c r="D2634" i="1"/>
  <c r="F2634" i="1"/>
  <c r="G2634" i="1"/>
  <c r="F2629" i="3" s="1"/>
  <c r="E2628" i="4" s="1"/>
  <c r="B2635" i="1"/>
  <c r="A2630" i="3" s="1"/>
  <c r="B2630" i="3" s="1"/>
  <c r="C2630" i="3" s="1"/>
  <c r="B2629" i="4" s="1"/>
  <c r="C2635" i="1"/>
  <c r="D2635" i="1"/>
  <c r="F2635" i="1"/>
  <c r="G2635" i="1"/>
  <c r="F2630" i="3" s="1"/>
  <c r="E2629" i="4" s="1"/>
  <c r="B2636" i="1"/>
  <c r="A2631" i="3" s="1"/>
  <c r="B2631" i="3" s="1"/>
  <c r="C2631" i="3" s="1"/>
  <c r="B2630" i="4" s="1"/>
  <c r="C2636" i="1"/>
  <c r="D2636" i="1"/>
  <c r="F2636" i="1"/>
  <c r="G2636" i="1"/>
  <c r="F2631" i="3" s="1"/>
  <c r="E2630" i="4" s="1"/>
  <c r="B2637" i="1"/>
  <c r="A2632" i="3" s="1"/>
  <c r="B2632" i="3" s="1"/>
  <c r="C2632" i="3" s="1"/>
  <c r="B2631" i="4" s="1"/>
  <c r="C2637" i="1"/>
  <c r="D2637" i="1"/>
  <c r="F2637" i="1"/>
  <c r="G2637" i="1"/>
  <c r="F2632" i="3" s="1"/>
  <c r="E2631" i="4" s="1"/>
  <c r="B2638" i="1"/>
  <c r="A2633" i="3" s="1"/>
  <c r="B2633" i="3" s="1"/>
  <c r="C2633" i="3" s="1"/>
  <c r="B2632" i="4" s="1"/>
  <c r="C2638" i="1"/>
  <c r="D2638" i="1"/>
  <c r="F2638" i="1"/>
  <c r="G2638" i="1"/>
  <c r="F2633" i="3" s="1"/>
  <c r="E2632" i="4" s="1"/>
  <c r="B2639" i="1"/>
  <c r="A2634" i="3" s="1"/>
  <c r="B2634" i="3" s="1"/>
  <c r="C2634" i="3" s="1"/>
  <c r="B2633" i="4" s="1"/>
  <c r="C2639" i="1"/>
  <c r="D2639" i="1"/>
  <c r="F2639" i="1"/>
  <c r="G2639" i="1"/>
  <c r="F2634" i="3" s="1"/>
  <c r="E2633" i="4" s="1"/>
  <c r="B2640" i="1"/>
  <c r="A2635" i="3" s="1"/>
  <c r="B2635" i="3" s="1"/>
  <c r="C2635" i="3" s="1"/>
  <c r="B2634" i="4" s="1"/>
  <c r="C2640" i="1"/>
  <c r="D2640" i="1"/>
  <c r="F2640" i="1"/>
  <c r="G2640" i="1"/>
  <c r="F2635" i="3" s="1"/>
  <c r="E2634" i="4" s="1"/>
  <c r="B2641" i="1"/>
  <c r="A2636" i="3" s="1"/>
  <c r="B2636" i="3" s="1"/>
  <c r="C2636" i="3" s="1"/>
  <c r="B2635" i="4" s="1"/>
  <c r="C2641" i="1"/>
  <c r="D2641" i="1"/>
  <c r="F2641" i="1"/>
  <c r="G2641" i="1"/>
  <c r="F2636" i="3" s="1"/>
  <c r="E2635" i="4" s="1"/>
  <c r="B2642" i="1"/>
  <c r="A2637" i="3" s="1"/>
  <c r="B2637" i="3" s="1"/>
  <c r="C2637" i="3" s="1"/>
  <c r="B2636" i="4" s="1"/>
  <c r="C2642" i="1"/>
  <c r="D2642" i="1"/>
  <c r="F2642" i="1"/>
  <c r="G2642" i="1"/>
  <c r="F2637" i="3" s="1"/>
  <c r="E2636" i="4" s="1"/>
  <c r="B2643" i="1"/>
  <c r="A2638" i="3" s="1"/>
  <c r="B2638" i="3" s="1"/>
  <c r="C2638" i="3" s="1"/>
  <c r="B2637" i="4" s="1"/>
  <c r="C2643" i="1"/>
  <c r="D2643" i="1"/>
  <c r="F2643" i="1"/>
  <c r="G2643" i="1"/>
  <c r="F2638" i="3" s="1"/>
  <c r="E2637" i="4" s="1"/>
  <c r="B2644" i="1"/>
  <c r="A2639" i="3" s="1"/>
  <c r="B2639" i="3" s="1"/>
  <c r="C2639" i="3" s="1"/>
  <c r="B2638" i="4" s="1"/>
  <c r="C2644" i="1"/>
  <c r="D2644" i="1"/>
  <c r="F2644" i="1"/>
  <c r="G2644" i="1"/>
  <c r="F2639" i="3" s="1"/>
  <c r="E2638" i="4" s="1"/>
  <c r="B2645" i="1"/>
  <c r="A2640" i="3" s="1"/>
  <c r="B2640" i="3" s="1"/>
  <c r="C2640" i="3" s="1"/>
  <c r="B2639" i="4" s="1"/>
  <c r="C2645" i="1"/>
  <c r="D2645" i="1"/>
  <c r="F2645" i="1"/>
  <c r="G2645" i="1"/>
  <c r="F2640" i="3" s="1"/>
  <c r="E2639" i="4" s="1"/>
  <c r="B2646" i="1"/>
  <c r="A2641" i="3" s="1"/>
  <c r="B2641" i="3" s="1"/>
  <c r="C2641" i="3" s="1"/>
  <c r="B2640" i="4" s="1"/>
  <c r="C2646" i="1"/>
  <c r="D2646" i="1"/>
  <c r="F2646" i="1"/>
  <c r="G2646" i="1"/>
  <c r="F2641" i="3" s="1"/>
  <c r="E2640" i="4" s="1"/>
  <c r="B2647" i="1"/>
  <c r="A2642" i="3" s="1"/>
  <c r="B2642" i="3" s="1"/>
  <c r="C2642" i="3" s="1"/>
  <c r="B2641" i="4" s="1"/>
  <c r="C2647" i="1"/>
  <c r="D2647" i="1"/>
  <c r="F2647" i="1"/>
  <c r="G2647" i="1"/>
  <c r="F2642" i="3" s="1"/>
  <c r="E2641" i="4" s="1"/>
  <c r="B2648" i="1"/>
  <c r="A2643" i="3" s="1"/>
  <c r="B2643" i="3" s="1"/>
  <c r="C2643" i="3" s="1"/>
  <c r="B2642" i="4" s="1"/>
  <c r="C2648" i="1"/>
  <c r="D2648" i="1"/>
  <c r="F2648" i="1"/>
  <c r="G2648" i="1"/>
  <c r="F2643" i="3" s="1"/>
  <c r="E2642" i="4" s="1"/>
  <c r="B2649" i="1"/>
  <c r="A2644" i="3" s="1"/>
  <c r="B2644" i="3" s="1"/>
  <c r="C2644" i="3" s="1"/>
  <c r="B2643" i="4" s="1"/>
  <c r="C2649" i="1"/>
  <c r="D2649" i="1"/>
  <c r="F2649" i="1"/>
  <c r="G2649" i="1"/>
  <c r="F2644" i="3" s="1"/>
  <c r="E2643" i="4" s="1"/>
  <c r="B2650" i="1"/>
  <c r="A2645" i="3" s="1"/>
  <c r="B2645" i="3" s="1"/>
  <c r="C2645" i="3" s="1"/>
  <c r="B2644" i="4" s="1"/>
  <c r="C2650" i="1"/>
  <c r="D2650" i="1"/>
  <c r="F2650" i="1"/>
  <c r="G2650" i="1"/>
  <c r="F2645" i="3" s="1"/>
  <c r="E2644" i="4" s="1"/>
  <c r="B2651" i="1"/>
  <c r="A2646" i="3" s="1"/>
  <c r="B2646" i="3" s="1"/>
  <c r="C2646" i="3" s="1"/>
  <c r="B2645" i="4" s="1"/>
  <c r="C2651" i="1"/>
  <c r="D2651" i="1"/>
  <c r="F2651" i="1"/>
  <c r="G2651" i="1"/>
  <c r="F2646" i="3" s="1"/>
  <c r="E2645" i="4" s="1"/>
  <c r="B2652" i="1"/>
  <c r="A2647" i="3" s="1"/>
  <c r="B2647" i="3" s="1"/>
  <c r="C2647" i="3" s="1"/>
  <c r="B2646" i="4" s="1"/>
  <c r="C2652" i="1"/>
  <c r="D2652" i="1"/>
  <c r="F2652" i="1"/>
  <c r="G2652" i="1"/>
  <c r="F2647" i="3" s="1"/>
  <c r="E2646" i="4" s="1"/>
  <c r="B2653" i="1"/>
  <c r="A2648" i="3" s="1"/>
  <c r="B2648" i="3" s="1"/>
  <c r="C2648" i="3" s="1"/>
  <c r="B2647" i="4" s="1"/>
  <c r="C2653" i="1"/>
  <c r="D2653" i="1"/>
  <c r="F2653" i="1"/>
  <c r="G2653" i="1"/>
  <c r="F2648" i="3" s="1"/>
  <c r="E2647" i="4" s="1"/>
  <c r="B2654" i="1"/>
  <c r="A2649" i="3" s="1"/>
  <c r="B2649" i="3" s="1"/>
  <c r="C2649" i="3" s="1"/>
  <c r="B2648" i="4" s="1"/>
  <c r="C2654" i="1"/>
  <c r="D2654" i="1"/>
  <c r="F2654" i="1"/>
  <c r="G2654" i="1"/>
  <c r="F2649" i="3" s="1"/>
  <c r="E2648" i="4" s="1"/>
  <c r="B2655" i="1"/>
  <c r="A2650" i="3" s="1"/>
  <c r="B2650" i="3" s="1"/>
  <c r="C2650" i="3" s="1"/>
  <c r="B2649" i="4" s="1"/>
  <c r="C2655" i="1"/>
  <c r="D2655" i="1"/>
  <c r="F2655" i="1"/>
  <c r="G2655" i="1"/>
  <c r="F2650" i="3" s="1"/>
  <c r="E2649" i="4" s="1"/>
  <c r="B2656" i="1"/>
  <c r="A2651" i="3" s="1"/>
  <c r="B2651" i="3" s="1"/>
  <c r="C2651" i="3" s="1"/>
  <c r="B2650" i="4" s="1"/>
  <c r="C2656" i="1"/>
  <c r="D2656" i="1"/>
  <c r="F2656" i="1"/>
  <c r="G2656" i="1"/>
  <c r="F2651" i="3" s="1"/>
  <c r="E2650" i="4" s="1"/>
  <c r="B2657" i="1"/>
  <c r="A2652" i="3" s="1"/>
  <c r="B2652" i="3" s="1"/>
  <c r="C2652" i="3" s="1"/>
  <c r="B2651" i="4" s="1"/>
  <c r="C2657" i="1"/>
  <c r="D2657" i="1"/>
  <c r="F2657" i="1"/>
  <c r="G2657" i="1"/>
  <c r="F2652" i="3" s="1"/>
  <c r="E2651" i="4" s="1"/>
  <c r="B2658" i="1"/>
  <c r="A2653" i="3" s="1"/>
  <c r="B2653" i="3" s="1"/>
  <c r="C2653" i="3" s="1"/>
  <c r="B2652" i="4" s="1"/>
  <c r="C2658" i="1"/>
  <c r="D2658" i="1"/>
  <c r="F2658" i="1"/>
  <c r="G2658" i="1"/>
  <c r="F2653" i="3" s="1"/>
  <c r="E2652" i="4" s="1"/>
  <c r="B2659" i="1"/>
  <c r="A2654" i="3" s="1"/>
  <c r="B2654" i="3" s="1"/>
  <c r="C2654" i="3" s="1"/>
  <c r="B2653" i="4" s="1"/>
  <c r="C2659" i="1"/>
  <c r="D2659" i="1"/>
  <c r="F2659" i="1"/>
  <c r="G2659" i="1"/>
  <c r="F2654" i="3" s="1"/>
  <c r="E2653" i="4" s="1"/>
  <c r="B2660" i="1"/>
  <c r="A2655" i="3" s="1"/>
  <c r="B2655" i="3" s="1"/>
  <c r="C2655" i="3" s="1"/>
  <c r="B2654" i="4" s="1"/>
  <c r="C2660" i="1"/>
  <c r="D2660" i="1"/>
  <c r="F2660" i="1"/>
  <c r="G2660" i="1"/>
  <c r="F2655" i="3" s="1"/>
  <c r="E2654" i="4" s="1"/>
  <c r="B2661" i="1"/>
  <c r="A2656" i="3" s="1"/>
  <c r="B2656" i="3" s="1"/>
  <c r="C2656" i="3" s="1"/>
  <c r="B2655" i="4" s="1"/>
  <c r="C2661" i="1"/>
  <c r="D2661" i="1"/>
  <c r="F2661" i="1"/>
  <c r="G2661" i="1"/>
  <c r="F2656" i="3" s="1"/>
  <c r="E2655" i="4" s="1"/>
  <c r="B2662" i="1"/>
  <c r="A2657" i="3" s="1"/>
  <c r="B2657" i="3" s="1"/>
  <c r="C2657" i="3" s="1"/>
  <c r="B2656" i="4" s="1"/>
  <c r="C2662" i="1"/>
  <c r="D2662" i="1"/>
  <c r="F2662" i="1"/>
  <c r="G2662" i="1"/>
  <c r="F2657" i="3" s="1"/>
  <c r="E2656" i="4" s="1"/>
  <c r="B2663" i="1"/>
  <c r="A2658" i="3" s="1"/>
  <c r="B2658" i="3" s="1"/>
  <c r="C2658" i="3" s="1"/>
  <c r="B2657" i="4" s="1"/>
  <c r="C2663" i="1"/>
  <c r="D2663" i="1"/>
  <c r="F2663" i="1"/>
  <c r="G2663" i="1"/>
  <c r="F2658" i="3" s="1"/>
  <c r="E2657" i="4" s="1"/>
  <c r="B2664" i="1"/>
  <c r="A2659" i="3" s="1"/>
  <c r="B2659" i="3" s="1"/>
  <c r="C2659" i="3" s="1"/>
  <c r="B2658" i="4" s="1"/>
  <c r="C2664" i="1"/>
  <c r="D2664" i="1"/>
  <c r="F2664" i="1"/>
  <c r="G2664" i="1"/>
  <c r="F2659" i="3" s="1"/>
  <c r="E2658" i="4" s="1"/>
  <c r="B2665" i="1"/>
  <c r="A2660" i="3" s="1"/>
  <c r="B2660" i="3" s="1"/>
  <c r="C2660" i="3" s="1"/>
  <c r="B2659" i="4" s="1"/>
  <c r="C2665" i="1"/>
  <c r="D2665" i="1"/>
  <c r="F2665" i="1"/>
  <c r="G2665" i="1"/>
  <c r="F2660" i="3" s="1"/>
  <c r="E2659" i="4" s="1"/>
  <c r="B2666" i="1"/>
  <c r="A2661" i="3" s="1"/>
  <c r="B2661" i="3" s="1"/>
  <c r="C2661" i="3" s="1"/>
  <c r="B2660" i="4" s="1"/>
  <c r="C2666" i="1"/>
  <c r="D2666" i="1"/>
  <c r="F2666" i="1"/>
  <c r="G2666" i="1"/>
  <c r="F2661" i="3" s="1"/>
  <c r="E2660" i="4" s="1"/>
  <c r="B2667" i="1"/>
  <c r="A2662" i="3" s="1"/>
  <c r="B2662" i="3" s="1"/>
  <c r="C2662" i="3" s="1"/>
  <c r="B2661" i="4" s="1"/>
  <c r="C2667" i="1"/>
  <c r="D2667" i="1"/>
  <c r="F2667" i="1"/>
  <c r="G2667" i="1"/>
  <c r="F2662" i="3" s="1"/>
  <c r="E2661" i="4" s="1"/>
  <c r="B2668" i="1"/>
  <c r="A2663" i="3" s="1"/>
  <c r="B2663" i="3" s="1"/>
  <c r="C2663" i="3" s="1"/>
  <c r="B2662" i="4" s="1"/>
  <c r="C2668" i="1"/>
  <c r="D2668" i="1"/>
  <c r="F2668" i="1"/>
  <c r="G2668" i="1"/>
  <c r="F2663" i="3" s="1"/>
  <c r="E2662" i="4" s="1"/>
  <c r="B2669" i="1"/>
  <c r="A2664" i="3" s="1"/>
  <c r="B2664" i="3" s="1"/>
  <c r="C2664" i="3" s="1"/>
  <c r="B2663" i="4" s="1"/>
  <c r="C2669" i="1"/>
  <c r="D2669" i="1"/>
  <c r="F2669" i="1"/>
  <c r="G2669" i="1"/>
  <c r="F2664" i="3" s="1"/>
  <c r="E2663" i="4" s="1"/>
  <c r="B2670" i="1"/>
  <c r="A2665" i="3" s="1"/>
  <c r="B2665" i="3" s="1"/>
  <c r="C2665" i="3" s="1"/>
  <c r="B2664" i="4" s="1"/>
  <c r="C2670" i="1"/>
  <c r="D2670" i="1"/>
  <c r="F2670" i="1"/>
  <c r="G2670" i="1"/>
  <c r="F2665" i="3" s="1"/>
  <c r="E2664" i="4" s="1"/>
  <c r="B2671" i="1"/>
  <c r="A2666" i="3" s="1"/>
  <c r="B2666" i="3" s="1"/>
  <c r="C2666" i="3" s="1"/>
  <c r="B2665" i="4" s="1"/>
  <c r="C2671" i="1"/>
  <c r="D2671" i="1"/>
  <c r="F2671" i="1"/>
  <c r="G2671" i="1"/>
  <c r="F2666" i="3" s="1"/>
  <c r="E2665" i="4" s="1"/>
  <c r="B2672" i="1"/>
  <c r="A2667" i="3" s="1"/>
  <c r="B2667" i="3" s="1"/>
  <c r="C2667" i="3" s="1"/>
  <c r="B2666" i="4" s="1"/>
  <c r="C2672" i="1"/>
  <c r="D2672" i="1"/>
  <c r="F2672" i="1"/>
  <c r="G2672" i="1"/>
  <c r="F2667" i="3" s="1"/>
  <c r="E2666" i="4" s="1"/>
  <c r="B2673" i="1"/>
  <c r="A2668" i="3" s="1"/>
  <c r="B2668" i="3" s="1"/>
  <c r="C2668" i="3" s="1"/>
  <c r="B2667" i="4" s="1"/>
  <c r="C2673" i="1"/>
  <c r="D2673" i="1"/>
  <c r="F2673" i="1"/>
  <c r="G2673" i="1"/>
  <c r="F2668" i="3" s="1"/>
  <c r="E2667" i="4" s="1"/>
  <c r="B2674" i="1"/>
  <c r="A2669" i="3" s="1"/>
  <c r="B2669" i="3" s="1"/>
  <c r="C2669" i="3" s="1"/>
  <c r="B2668" i="4" s="1"/>
  <c r="C2674" i="1"/>
  <c r="D2674" i="1"/>
  <c r="F2674" i="1"/>
  <c r="G2674" i="1"/>
  <c r="F2669" i="3" s="1"/>
  <c r="E2668" i="4" s="1"/>
  <c r="B2675" i="1"/>
  <c r="A2670" i="3" s="1"/>
  <c r="B2670" i="3" s="1"/>
  <c r="C2670" i="3" s="1"/>
  <c r="B2669" i="4" s="1"/>
  <c r="C2675" i="1"/>
  <c r="D2675" i="1"/>
  <c r="F2675" i="1"/>
  <c r="G2675" i="1"/>
  <c r="F2670" i="3" s="1"/>
  <c r="E2669" i="4" s="1"/>
  <c r="B2676" i="1"/>
  <c r="A2671" i="3" s="1"/>
  <c r="B2671" i="3" s="1"/>
  <c r="C2671" i="3" s="1"/>
  <c r="B2670" i="4" s="1"/>
  <c r="C2676" i="1"/>
  <c r="D2676" i="1"/>
  <c r="F2676" i="1"/>
  <c r="G2676" i="1"/>
  <c r="F2671" i="3" s="1"/>
  <c r="E2670" i="4" s="1"/>
  <c r="B2677" i="1"/>
  <c r="A2672" i="3" s="1"/>
  <c r="B2672" i="3" s="1"/>
  <c r="C2672" i="3" s="1"/>
  <c r="B2671" i="4" s="1"/>
  <c r="C2677" i="1"/>
  <c r="D2677" i="1"/>
  <c r="F2677" i="1"/>
  <c r="G2677" i="1"/>
  <c r="F2672" i="3" s="1"/>
  <c r="E2671" i="4" s="1"/>
  <c r="B2678" i="1"/>
  <c r="A2673" i="3" s="1"/>
  <c r="B2673" i="3" s="1"/>
  <c r="C2673" i="3" s="1"/>
  <c r="B2672" i="4" s="1"/>
  <c r="C2678" i="1"/>
  <c r="D2678" i="1"/>
  <c r="F2678" i="1"/>
  <c r="G2678" i="1"/>
  <c r="F2673" i="3" s="1"/>
  <c r="E2672" i="4" s="1"/>
  <c r="B2679" i="1"/>
  <c r="A2674" i="3" s="1"/>
  <c r="B2674" i="3" s="1"/>
  <c r="C2674" i="3" s="1"/>
  <c r="B2673" i="4" s="1"/>
  <c r="C2679" i="1"/>
  <c r="D2679" i="1"/>
  <c r="F2679" i="1"/>
  <c r="G2679" i="1"/>
  <c r="F2674" i="3" s="1"/>
  <c r="E2673" i="4" s="1"/>
  <c r="B2680" i="1"/>
  <c r="A2675" i="3" s="1"/>
  <c r="B2675" i="3" s="1"/>
  <c r="C2675" i="3" s="1"/>
  <c r="B2674" i="4" s="1"/>
  <c r="C2680" i="1"/>
  <c r="D2680" i="1"/>
  <c r="F2680" i="1"/>
  <c r="G2680" i="1"/>
  <c r="F2675" i="3" s="1"/>
  <c r="E2674" i="4" s="1"/>
  <c r="B2681" i="1"/>
  <c r="A2676" i="3" s="1"/>
  <c r="B2676" i="3" s="1"/>
  <c r="C2676" i="3" s="1"/>
  <c r="B2675" i="4" s="1"/>
  <c r="C2681" i="1"/>
  <c r="D2681" i="1"/>
  <c r="F2681" i="1"/>
  <c r="G2681" i="1"/>
  <c r="F2676" i="3" s="1"/>
  <c r="E2675" i="4" s="1"/>
  <c r="B2682" i="1"/>
  <c r="A2677" i="3" s="1"/>
  <c r="B2677" i="3" s="1"/>
  <c r="C2677" i="3" s="1"/>
  <c r="B2676" i="4" s="1"/>
  <c r="C2682" i="1"/>
  <c r="D2682" i="1"/>
  <c r="F2682" i="1"/>
  <c r="G2682" i="1"/>
  <c r="F2677" i="3" s="1"/>
  <c r="E2676" i="4" s="1"/>
  <c r="B2683" i="1"/>
  <c r="A2678" i="3" s="1"/>
  <c r="B2678" i="3" s="1"/>
  <c r="C2678" i="3" s="1"/>
  <c r="B2677" i="4" s="1"/>
  <c r="C2683" i="1"/>
  <c r="D2683" i="1"/>
  <c r="F2683" i="1"/>
  <c r="G2683" i="1"/>
  <c r="F2678" i="3" s="1"/>
  <c r="E2677" i="4" s="1"/>
  <c r="B2684" i="1"/>
  <c r="A2679" i="3" s="1"/>
  <c r="B2679" i="3" s="1"/>
  <c r="C2679" i="3" s="1"/>
  <c r="B2678" i="4" s="1"/>
  <c r="C2684" i="1"/>
  <c r="D2684" i="1"/>
  <c r="F2684" i="1"/>
  <c r="G2684" i="1"/>
  <c r="F2679" i="3" s="1"/>
  <c r="E2678" i="4" s="1"/>
  <c r="B2685" i="1"/>
  <c r="A2680" i="3" s="1"/>
  <c r="B2680" i="3" s="1"/>
  <c r="C2680" i="3" s="1"/>
  <c r="B2679" i="4" s="1"/>
  <c r="C2685" i="1"/>
  <c r="D2685" i="1"/>
  <c r="F2685" i="1"/>
  <c r="G2685" i="1"/>
  <c r="F2680" i="3" s="1"/>
  <c r="E2679" i="4" s="1"/>
  <c r="B2686" i="1"/>
  <c r="A2681" i="3" s="1"/>
  <c r="B2681" i="3" s="1"/>
  <c r="C2681" i="3" s="1"/>
  <c r="B2680" i="4" s="1"/>
  <c r="C2686" i="1"/>
  <c r="D2686" i="1"/>
  <c r="F2686" i="1"/>
  <c r="G2686" i="1"/>
  <c r="F2681" i="3" s="1"/>
  <c r="E2680" i="4" s="1"/>
  <c r="B2687" i="1"/>
  <c r="A2682" i="3" s="1"/>
  <c r="B2682" i="3" s="1"/>
  <c r="C2682" i="3" s="1"/>
  <c r="B2681" i="4" s="1"/>
  <c r="C2687" i="1"/>
  <c r="D2687" i="1"/>
  <c r="F2687" i="1"/>
  <c r="G2687" i="1"/>
  <c r="F2682" i="3" s="1"/>
  <c r="E2681" i="4" s="1"/>
  <c r="B2688" i="1"/>
  <c r="A2683" i="3" s="1"/>
  <c r="B2683" i="3" s="1"/>
  <c r="C2683" i="3" s="1"/>
  <c r="B2682" i="4" s="1"/>
  <c r="C2688" i="1"/>
  <c r="D2688" i="1"/>
  <c r="F2688" i="1"/>
  <c r="G2688" i="1"/>
  <c r="F2683" i="3" s="1"/>
  <c r="E2682" i="4" s="1"/>
  <c r="B2689" i="1"/>
  <c r="A2684" i="3" s="1"/>
  <c r="B2684" i="3" s="1"/>
  <c r="C2684" i="3" s="1"/>
  <c r="B2683" i="4" s="1"/>
  <c r="C2689" i="1"/>
  <c r="D2689" i="1"/>
  <c r="F2689" i="1"/>
  <c r="G2689" i="1"/>
  <c r="F2684" i="3" s="1"/>
  <c r="E2683" i="4" s="1"/>
  <c r="B2690" i="1"/>
  <c r="A2685" i="3" s="1"/>
  <c r="B2685" i="3" s="1"/>
  <c r="C2685" i="3" s="1"/>
  <c r="B2684" i="4" s="1"/>
  <c r="C2690" i="1"/>
  <c r="D2690" i="1"/>
  <c r="F2690" i="1"/>
  <c r="G2690" i="1"/>
  <c r="F2685" i="3" s="1"/>
  <c r="E2684" i="4" s="1"/>
  <c r="B2691" i="1"/>
  <c r="A2686" i="3" s="1"/>
  <c r="B2686" i="3" s="1"/>
  <c r="C2686" i="3" s="1"/>
  <c r="B2685" i="4" s="1"/>
  <c r="C2691" i="1"/>
  <c r="D2691" i="1"/>
  <c r="F2691" i="1"/>
  <c r="G2691" i="1"/>
  <c r="F2686" i="3" s="1"/>
  <c r="E2685" i="4" s="1"/>
  <c r="B2692" i="1"/>
  <c r="A2687" i="3" s="1"/>
  <c r="B2687" i="3" s="1"/>
  <c r="C2687" i="3" s="1"/>
  <c r="B2686" i="4" s="1"/>
  <c r="C2692" i="1"/>
  <c r="D2692" i="1"/>
  <c r="F2692" i="1"/>
  <c r="G2692" i="1"/>
  <c r="F2687" i="3" s="1"/>
  <c r="E2686" i="4" s="1"/>
  <c r="B2693" i="1"/>
  <c r="A2688" i="3" s="1"/>
  <c r="B2688" i="3" s="1"/>
  <c r="C2688" i="3" s="1"/>
  <c r="B2687" i="4" s="1"/>
  <c r="C2693" i="1"/>
  <c r="D2693" i="1"/>
  <c r="F2693" i="1"/>
  <c r="G2693" i="1"/>
  <c r="F2688" i="3" s="1"/>
  <c r="E2687" i="4" s="1"/>
  <c r="B2694" i="1"/>
  <c r="A2689" i="3" s="1"/>
  <c r="B2689" i="3" s="1"/>
  <c r="C2689" i="3" s="1"/>
  <c r="B2688" i="4" s="1"/>
  <c r="C2694" i="1"/>
  <c r="D2694" i="1"/>
  <c r="F2694" i="1"/>
  <c r="G2694" i="1"/>
  <c r="F2689" i="3" s="1"/>
  <c r="E2688" i="4" s="1"/>
  <c r="B2695" i="1"/>
  <c r="A2690" i="3" s="1"/>
  <c r="B2690" i="3" s="1"/>
  <c r="C2690" i="3" s="1"/>
  <c r="B2689" i="4" s="1"/>
  <c r="C2695" i="1"/>
  <c r="D2695" i="1"/>
  <c r="F2695" i="1"/>
  <c r="G2695" i="1"/>
  <c r="F2690" i="3" s="1"/>
  <c r="E2689" i="4" s="1"/>
  <c r="B2696" i="1"/>
  <c r="A2691" i="3" s="1"/>
  <c r="B2691" i="3" s="1"/>
  <c r="C2691" i="3" s="1"/>
  <c r="B2690" i="4" s="1"/>
  <c r="C2696" i="1"/>
  <c r="D2696" i="1"/>
  <c r="F2696" i="1"/>
  <c r="G2696" i="1"/>
  <c r="F2691" i="3" s="1"/>
  <c r="E2690" i="4" s="1"/>
  <c r="B2697" i="1"/>
  <c r="A2692" i="3" s="1"/>
  <c r="B2692" i="3" s="1"/>
  <c r="C2692" i="3" s="1"/>
  <c r="B2691" i="4" s="1"/>
  <c r="C2697" i="1"/>
  <c r="D2697" i="1"/>
  <c r="F2697" i="1"/>
  <c r="G2697" i="1"/>
  <c r="F2692" i="3" s="1"/>
  <c r="E2691" i="4" s="1"/>
  <c r="B2698" i="1"/>
  <c r="A2693" i="3" s="1"/>
  <c r="B2693" i="3" s="1"/>
  <c r="C2693" i="3" s="1"/>
  <c r="B2692" i="4" s="1"/>
  <c r="C2698" i="1"/>
  <c r="D2698" i="1"/>
  <c r="F2698" i="1"/>
  <c r="G2698" i="1"/>
  <c r="F2693" i="3" s="1"/>
  <c r="E2692" i="4" s="1"/>
  <c r="B2699" i="1"/>
  <c r="A2694" i="3" s="1"/>
  <c r="B2694" i="3" s="1"/>
  <c r="C2694" i="3" s="1"/>
  <c r="B2693" i="4" s="1"/>
  <c r="C2699" i="1"/>
  <c r="D2699" i="1"/>
  <c r="F2699" i="1"/>
  <c r="G2699" i="1"/>
  <c r="F2694" i="3" s="1"/>
  <c r="E2693" i="4" s="1"/>
  <c r="B2700" i="1"/>
  <c r="A2695" i="3" s="1"/>
  <c r="B2695" i="3" s="1"/>
  <c r="C2695" i="3" s="1"/>
  <c r="B2694" i="4" s="1"/>
  <c r="C2700" i="1"/>
  <c r="D2700" i="1"/>
  <c r="F2700" i="1"/>
  <c r="G2700" i="1"/>
  <c r="F2695" i="3" s="1"/>
  <c r="E2694" i="4" s="1"/>
  <c r="B2701" i="1"/>
  <c r="A2696" i="3" s="1"/>
  <c r="B2696" i="3" s="1"/>
  <c r="C2696" i="3" s="1"/>
  <c r="B2695" i="4" s="1"/>
  <c r="C2701" i="1"/>
  <c r="D2701" i="1"/>
  <c r="F2701" i="1"/>
  <c r="G2701" i="1"/>
  <c r="F2696" i="3" s="1"/>
  <c r="E2695" i="4" s="1"/>
  <c r="B2702" i="1"/>
  <c r="A2697" i="3" s="1"/>
  <c r="B2697" i="3" s="1"/>
  <c r="C2697" i="3" s="1"/>
  <c r="B2696" i="4" s="1"/>
  <c r="C2702" i="1"/>
  <c r="D2702" i="1"/>
  <c r="F2702" i="1"/>
  <c r="G2702" i="1"/>
  <c r="F2697" i="3" s="1"/>
  <c r="E2696" i="4" s="1"/>
  <c r="B2703" i="1"/>
  <c r="A2698" i="3" s="1"/>
  <c r="B2698" i="3" s="1"/>
  <c r="C2698" i="3" s="1"/>
  <c r="B2697" i="4" s="1"/>
  <c r="C2703" i="1"/>
  <c r="D2703" i="1"/>
  <c r="F2703" i="1"/>
  <c r="G2703" i="1"/>
  <c r="F2698" i="3" s="1"/>
  <c r="E2697" i="4" s="1"/>
  <c r="B2704" i="1"/>
  <c r="A2699" i="3" s="1"/>
  <c r="B2699" i="3" s="1"/>
  <c r="C2699" i="3" s="1"/>
  <c r="B2698" i="4" s="1"/>
  <c r="C2704" i="1"/>
  <c r="D2704" i="1"/>
  <c r="F2704" i="1"/>
  <c r="G2704" i="1"/>
  <c r="F2699" i="3" s="1"/>
  <c r="E2698" i="4" s="1"/>
  <c r="B2705" i="1"/>
  <c r="A2700" i="3" s="1"/>
  <c r="B2700" i="3" s="1"/>
  <c r="C2700" i="3" s="1"/>
  <c r="B2699" i="4" s="1"/>
  <c r="C2705" i="1"/>
  <c r="D2705" i="1"/>
  <c r="F2705" i="1"/>
  <c r="G2705" i="1"/>
  <c r="F2700" i="3" s="1"/>
  <c r="E2699" i="4" s="1"/>
  <c r="B2706" i="1"/>
  <c r="A2701" i="3" s="1"/>
  <c r="B2701" i="3" s="1"/>
  <c r="C2701" i="3" s="1"/>
  <c r="B2700" i="4" s="1"/>
  <c r="C2706" i="1"/>
  <c r="D2706" i="1"/>
  <c r="F2706" i="1"/>
  <c r="G2706" i="1"/>
  <c r="F2701" i="3" s="1"/>
  <c r="E2700" i="4" s="1"/>
  <c r="B2707" i="1"/>
  <c r="A2702" i="3" s="1"/>
  <c r="B2702" i="3" s="1"/>
  <c r="C2702" i="3" s="1"/>
  <c r="B2701" i="4" s="1"/>
  <c r="C2707" i="1"/>
  <c r="D2707" i="1"/>
  <c r="F2707" i="1"/>
  <c r="G2707" i="1"/>
  <c r="F2702" i="3" s="1"/>
  <c r="E2701" i="4" s="1"/>
  <c r="B2708" i="1"/>
  <c r="A2703" i="3" s="1"/>
  <c r="B2703" i="3" s="1"/>
  <c r="C2703" i="3" s="1"/>
  <c r="B2702" i="4" s="1"/>
  <c r="C2708" i="1"/>
  <c r="D2708" i="1"/>
  <c r="F2708" i="1"/>
  <c r="G2708" i="1"/>
  <c r="F2703" i="3" s="1"/>
  <c r="E2702" i="4" s="1"/>
  <c r="B2709" i="1"/>
  <c r="A2704" i="3" s="1"/>
  <c r="B2704" i="3" s="1"/>
  <c r="C2704" i="3" s="1"/>
  <c r="B2703" i="4" s="1"/>
  <c r="C2709" i="1"/>
  <c r="D2709" i="1"/>
  <c r="F2709" i="1"/>
  <c r="G2709" i="1"/>
  <c r="F2704" i="3" s="1"/>
  <c r="E2703" i="4" s="1"/>
  <c r="B2710" i="1"/>
  <c r="A2705" i="3" s="1"/>
  <c r="B2705" i="3" s="1"/>
  <c r="C2705" i="3" s="1"/>
  <c r="B2704" i="4" s="1"/>
  <c r="C2710" i="1"/>
  <c r="D2710" i="1"/>
  <c r="F2710" i="1"/>
  <c r="G2710" i="1"/>
  <c r="F2705" i="3" s="1"/>
  <c r="E2704" i="4" s="1"/>
  <c r="B2711" i="1"/>
  <c r="A2706" i="3" s="1"/>
  <c r="B2706" i="3" s="1"/>
  <c r="C2706" i="3" s="1"/>
  <c r="B2705" i="4" s="1"/>
  <c r="C2711" i="1"/>
  <c r="D2711" i="1"/>
  <c r="F2711" i="1"/>
  <c r="G2711" i="1"/>
  <c r="F2706" i="3" s="1"/>
  <c r="E2705" i="4" s="1"/>
  <c r="B2712" i="1"/>
  <c r="A2707" i="3" s="1"/>
  <c r="B2707" i="3" s="1"/>
  <c r="C2707" i="3" s="1"/>
  <c r="B2706" i="4" s="1"/>
  <c r="C2712" i="1"/>
  <c r="D2712" i="1"/>
  <c r="F2712" i="1"/>
  <c r="G2712" i="1"/>
  <c r="F2707" i="3" s="1"/>
  <c r="E2706" i="4" s="1"/>
  <c r="B2713" i="1"/>
  <c r="A2708" i="3" s="1"/>
  <c r="B2708" i="3" s="1"/>
  <c r="C2708" i="3" s="1"/>
  <c r="B2707" i="4" s="1"/>
  <c r="C2713" i="1"/>
  <c r="D2713" i="1"/>
  <c r="F2713" i="1"/>
  <c r="G2713" i="1"/>
  <c r="F2708" i="3" s="1"/>
  <c r="E2707" i="4" s="1"/>
  <c r="B2714" i="1"/>
  <c r="A2709" i="3" s="1"/>
  <c r="B2709" i="3" s="1"/>
  <c r="C2709" i="3" s="1"/>
  <c r="B2708" i="4" s="1"/>
  <c r="C2714" i="1"/>
  <c r="D2714" i="1"/>
  <c r="F2714" i="1"/>
  <c r="G2714" i="1"/>
  <c r="F2709" i="3" s="1"/>
  <c r="E2708" i="4" s="1"/>
  <c r="B2715" i="1"/>
  <c r="A2710" i="3" s="1"/>
  <c r="B2710" i="3" s="1"/>
  <c r="C2710" i="3" s="1"/>
  <c r="B2709" i="4" s="1"/>
  <c r="C2715" i="1"/>
  <c r="D2715" i="1"/>
  <c r="F2715" i="1"/>
  <c r="G2715" i="1"/>
  <c r="F2710" i="3" s="1"/>
  <c r="E2709" i="4" s="1"/>
  <c r="B2716" i="1"/>
  <c r="A2711" i="3" s="1"/>
  <c r="B2711" i="3" s="1"/>
  <c r="C2711" i="3" s="1"/>
  <c r="B2710" i="4" s="1"/>
  <c r="C2716" i="1"/>
  <c r="D2716" i="1"/>
  <c r="F2716" i="1"/>
  <c r="G2716" i="1"/>
  <c r="F2711" i="3" s="1"/>
  <c r="E2710" i="4" s="1"/>
  <c r="B2717" i="1"/>
  <c r="A2712" i="3" s="1"/>
  <c r="B2712" i="3" s="1"/>
  <c r="C2712" i="3" s="1"/>
  <c r="B2711" i="4" s="1"/>
  <c r="C2717" i="1"/>
  <c r="D2717" i="1"/>
  <c r="F2717" i="1"/>
  <c r="G2717" i="1"/>
  <c r="F2712" i="3" s="1"/>
  <c r="E2711" i="4" s="1"/>
  <c r="B2718" i="1"/>
  <c r="A2713" i="3" s="1"/>
  <c r="B2713" i="3" s="1"/>
  <c r="C2713" i="3" s="1"/>
  <c r="B2712" i="4" s="1"/>
  <c r="C2718" i="1"/>
  <c r="D2718" i="1"/>
  <c r="F2718" i="1"/>
  <c r="G2718" i="1"/>
  <c r="F2713" i="3" s="1"/>
  <c r="E2712" i="4" s="1"/>
  <c r="B2719" i="1"/>
  <c r="A2714" i="3" s="1"/>
  <c r="B2714" i="3" s="1"/>
  <c r="C2714" i="3" s="1"/>
  <c r="B2713" i="4" s="1"/>
  <c r="C2719" i="1"/>
  <c r="D2719" i="1"/>
  <c r="F2719" i="1"/>
  <c r="G2719" i="1"/>
  <c r="F2714" i="3" s="1"/>
  <c r="E2713" i="4" s="1"/>
  <c r="B2720" i="1"/>
  <c r="A2715" i="3" s="1"/>
  <c r="B2715" i="3" s="1"/>
  <c r="C2715" i="3" s="1"/>
  <c r="B2714" i="4" s="1"/>
  <c r="C2720" i="1"/>
  <c r="D2720" i="1"/>
  <c r="F2720" i="1"/>
  <c r="G2720" i="1"/>
  <c r="F2715" i="3" s="1"/>
  <c r="E2714" i="4" s="1"/>
  <c r="B2721" i="1"/>
  <c r="A2716" i="3" s="1"/>
  <c r="B2716" i="3" s="1"/>
  <c r="C2716" i="3" s="1"/>
  <c r="B2715" i="4" s="1"/>
  <c r="C2721" i="1"/>
  <c r="D2721" i="1"/>
  <c r="F2721" i="1"/>
  <c r="G2721" i="1"/>
  <c r="F2716" i="3" s="1"/>
  <c r="E2715" i="4" s="1"/>
  <c r="B2722" i="1"/>
  <c r="A2717" i="3" s="1"/>
  <c r="B2717" i="3" s="1"/>
  <c r="C2717" i="3" s="1"/>
  <c r="B2716" i="4" s="1"/>
  <c r="C2722" i="1"/>
  <c r="D2722" i="1"/>
  <c r="F2722" i="1"/>
  <c r="G2722" i="1"/>
  <c r="F2717" i="3" s="1"/>
  <c r="E2716" i="4" s="1"/>
  <c r="B2723" i="1"/>
  <c r="A2718" i="3" s="1"/>
  <c r="B2718" i="3" s="1"/>
  <c r="C2718" i="3" s="1"/>
  <c r="B2717" i="4" s="1"/>
  <c r="C2723" i="1"/>
  <c r="D2723" i="1"/>
  <c r="F2723" i="1"/>
  <c r="G2723" i="1"/>
  <c r="F2718" i="3" s="1"/>
  <c r="E2717" i="4" s="1"/>
  <c r="B2724" i="1"/>
  <c r="A2719" i="3" s="1"/>
  <c r="B2719" i="3" s="1"/>
  <c r="C2719" i="3" s="1"/>
  <c r="B2718" i="4" s="1"/>
  <c r="C2724" i="1"/>
  <c r="D2724" i="1"/>
  <c r="F2724" i="1"/>
  <c r="G2724" i="1"/>
  <c r="F2719" i="3" s="1"/>
  <c r="E2718" i="4" s="1"/>
  <c r="B2725" i="1"/>
  <c r="A2720" i="3" s="1"/>
  <c r="B2720" i="3" s="1"/>
  <c r="C2720" i="3" s="1"/>
  <c r="B2719" i="4" s="1"/>
  <c r="C2725" i="1"/>
  <c r="D2725" i="1"/>
  <c r="F2725" i="1"/>
  <c r="G2725" i="1"/>
  <c r="F2720" i="3" s="1"/>
  <c r="E2719" i="4" s="1"/>
  <c r="B2726" i="1"/>
  <c r="A2721" i="3" s="1"/>
  <c r="B2721" i="3" s="1"/>
  <c r="C2721" i="3" s="1"/>
  <c r="B2720" i="4" s="1"/>
  <c r="C2726" i="1"/>
  <c r="D2726" i="1"/>
  <c r="F2726" i="1"/>
  <c r="G2726" i="1"/>
  <c r="F2721" i="3" s="1"/>
  <c r="E2720" i="4" s="1"/>
  <c r="B2727" i="1"/>
  <c r="A2722" i="3" s="1"/>
  <c r="B2722" i="3" s="1"/>
  <c r="C2722" i="3" s="1"/>
  <c r="B2721" i="4" s="1"/>
  <c r="C2727" i="1"/>
  <c r="D2727" i="1"/>
  <c r="F2727" i="1"/>
  <c r="G2727" i="1"/>
  <c r="F2722" i="3" s="1"/>
  <c r="E2721" i="4" s="1"/>
  <c r="B2728" i="1"/>
  <c r="A2723" i="3" s="1"/>
  <c r="B2723" i="3" s="1"/>
  <c r="C2723" i="3" s="1"/>
  <c r="B2722" i="4" s="1"/>
  <c r="C2728" i="1"/>
  <c r="D2728" i="1"/>
  <c r="F2728" i="1"/>
  <c r="G2728" i="1"/>
  <c r="F2723" i="3" s="1"/>
  <c r="E2722" i="4" s="1"/>
  <c r="B2729" i="1"/>
  <c r="A2724" i="3" s="1"/>
  <c r="B2724" i="3" s="1"/>
  <c r="C2724" i="3" s="1"/>
  <c r="B2723" i="4" s="1"/>
  <c r="C2729" i="1"/>
  <c r="D2729" i="1"/>
  <c r="F2729" i="1"/>
  <c r="G2729" i="1"/>
  <c r="F2724" i="3" s="1"/>
  <c r="E2723" i="4" s="1"/>
  <c r="B2730" i="1"/>
  <c r="A2725" i="3" s="1"/>
  <c r="B2725" i="3" s="1"/>
  <c r="C2725" i="3" s="1"/>
  <c r="B2724" i="4" s="1"/>
  <c r="C2730" i="1"/>
  <c r="D2730" i="1"/>
  <c r="F2730" i="1"/>
  <c r="G2730" i="1"/>
  <c r="F2725" i="3" s="1"/>
  <c r="E2724" i="4" s="1"/>
  <c r="B2731" i="1"/>
  <c r="A2726" i="3" s="1"/>
  <c r="B2726" i="3" s="1"/>
  <c r="C2726" i="3" s="1"/>
  <c r="B2725" i="4" s="1"/>
  <c r="C2731" i="1"/>
  <c r="D2731" i="1"/>
  <c r="F2731" i="1"/>
  <c r="G2731" i="1"/>
  <c r="F2726" i="3" s="1"/>
  <c r="E2725" i="4" s="1"/>
  <c r="B2732" i="1"/>
  <c r="A2727" i="3" s="1"/>
  <c r="B2727" i="3" s="1"/>
  <c r="C2727" i="3" s="1"/>
  <c r="B2726" i="4" s="1"/>
  <c r="C2732" i="1"/>
  <c r="D2732" i="1"/>
  <c r="F2732" i="1"/>
  <c r="G2732" i="1"/>
  <c r="F2727" i="3" s="1"/>
  <c r="E2726" i="4" s="1"/>
  <c r="B2733" i="1"/>
  <c r="A2728" i="3" s="1"/>
  <c r="B2728" i="3" s="1"/>
  <c r="C2728" i="3" s="1"/>
  <c r="B2727" i="4" s="1"/>
  <c r="C2733" i="1"/>
  <c r="D2733" i="1"/>
  <c r="F2733" i="1"/>
  <c r="G2733" i="1"/>
  <c r="F2728" i="3" s="1"/>
  <c r="E2727" i="4" s="1"/>
  <c r="B2734" i="1"/>
  <c r="A2729" i="3" s="1"/>
  <c r="B2729" i="3" s="1"/>
  <c r="C2729" i="3" s="1"/>
  <c r="B2728" i="4" s="1"/>
  <c r="C2734" i="1"/>
  <c r="D2734" i="1"/>
  <c r="F2734" i="1"/>
  <c r="G2734" i="1"/>
  <c r="F2729" i="3" s="1"/>
  <c r="E2728" i="4" s="1"/>
  <c r="B2735" i="1"/>
  <c r="A2730" i="3" s="1"/>
  <c r="B2730" i="3" s="1"/>
  <c r="C2730" i="3" s="1"/>
  <c r="B2729" i="4" s="1"/>
  <c r="C2735" i="1"/>
  <c r="D2735" i="1"/>
  <c r="F2735" i="1"/>
  <c r="G2735" i="1"/>
  <c r="F2730" i="3" s="1"/>
  <c r="E2729" i="4" s="1"/>
  <c r="B2736" i="1"/>
  <c r="A2731" i="3" s="1"/>
  <c r="B2731" i="3" s="1"/>
  <c r="C2731" i="3" s="1"/>
  <c r="B2730" i="4" s="1"/>
  <c r="C2736" i="1"/>
  <c r="D2736" i="1"/>
  <c r="F2736" i="1"/>
  <c r="G2736" i="1"/>
  <c r="F2731" i="3" s="1"/>
  <c r="E2730" i="4" s="1"/>
  <c r="B2737" i="1"/>
  <c r="A2732" i="3" s="1"/>
  <c r="B2732" i="3" s="1"/>
  <c r="C2732" i="3" s="1"/>
  <c r="B2731" i="4" s="1"/>
  <c r="C2737" i="1"/>
  <c r="D2737" i="1"/>
  <c r="F2737" i="1"/>
  <c r="G2737" i="1"/>
  <c r="F2732" i="3" s="1"/>
  <c r="E2731" i="4" s="1"/>
  <c r="B2738" i="1"/>
  <c r="A2733" i="3" s="1"/>
  <c r="B2733" i="3" s="1"/>
  <c r="C2733" i="3" s="1"/>
  <c r="B2732" i="4" s="1"/>
  <c r="C2738" i="1"/>
  <c r="D2738" i="1"/>
  <c r="F2738" i="1"/>
  <c r="G2738" i="1"/>
  <c r="F2733" i="3" s="1"/>
  <c r="E2732" i="4" s="1"/>
  <c r="B2739" i="1"/>
  <c r="A2734" i="3" s="1"/>
  <c r="B2734" i="3" s="1"/>
  <c r="C2734" i="3" s="1"/>
  <c r="B2733" i="4" s="1"/>
  <c r="C2739" i="1"/>
  <c r="D2739" i="1"/>
  <c r="F2739" i="1"/>
  <c r="G2739" i="1"/>
  <c r="F2734" i="3" s="1"/>
  <c r="E2733" i="4" s="1"/>
  <c r="B2740" i="1"/>
  <c r="A2735" i="3" s="1"/>
  <c r="B2735" i="3" s="1"/>
  <c r="C2735" i="3" s="1"/>
  <c r="B2734" i="4" s="1"/>
  <c r="C2740" i="1"/>
  <c r="D2740" i="1"/>
  <c r="F2740" i="1"/>
  <c r="G2740" i="1"/>
  <c r="F2735" i="3" s="1"/>
  <c r="E2734" i="4" s="1"/>
  <c r="B2741" i="1"/>
  <c r="A2736" i="3" s="1"/>
  <c r="B2736" i="3" s="1"/>
  <c r="C2736" i="3" s="1"/>
  <c r="B2735" i="4" s="1"/>
  <c r="C2741" i="1"/>
  <c r="D2741" i="1"/>
  <c r="F2741" i="1"/>
  <c r="G2741" i="1"/>
  <c r="F2736" i="3" s="1"/>
  <c r="E2735" i="4" s="1"/>
  <c r="B2742" i="1"/>
  <c r="A2737" i="3" s="1"/>
  <c r="B2737" i="3" s="1"/>
  <c r="C2737" i="3" s="1"/>
  <c r="B2736" i="4" s="1"/>
  <c r="C2742" i="1"/>
  <c r="D2742" i="1"/>
  <c r="F2742" i="1"/>
  <c r="G2742" i="1"/>
  <c r="F2737" i="3" s="1"/>
  <c r="E2736" i="4" s="1"/>
  <c r="B2743" i="1"/>
  <c r="A2738" i="3" s="1"/>
  <c r="B2738" i="3" s="1"/>
  <c r="C2738" i="3" s="1"/>
  <c r="B2737" i="4" s="1"/>
  <c r="C2743" i="1"/>
  <c r="D2743" i="1"/>
  <c r="F2743" i="1"/>
  <c r="G2743" i="1"/>
  <c r="F2738" i="3" s="1"/>
  <c r="E2737" i="4" s="1"/>
  <c r="B2744" i="1"/>
  <c r="A2739" i="3" s="1"/>
  <c r="B2739" i="3" s="1"/>
  <c r="C2739" i="3" s="1"/>
  <c r="B2738" i="4" s="1"/>
  <c r="C2744" i="1"/>
  <c r="D2744" i="1"/>
  <c r="F2744" i="1"/>
  <c r="G2744" i="1"/>
  <c r="F2739" i="3" s="1"/>
  <c r="E2738" i="4" s="1"/>
  <c r="B2745" i="1"/>
  <c r="A2740" i="3" s="1"/>
  <c r="B2740" i="3" s="1"/>
  <c r="C2740" i="3" s="1"/>
  <c r="B2739" i="4" s="1"/>
  <c r="C2745" i="1"/>
  <c r="D2745" i="1"/>
  <c r="F2745" i="1"/>
  <c r="G2745" i="1"/>
  <c r="F2740" i="3" s="1"/>
  <c r="E2739" i="4" s="1"/>
  <c r="B2746" i="1"/>
  <c r="A2741" i="3" s="1"/>
  <c r="B2741" i="3" s="1"/>
  <c r="C2741" i="3" s="1"/>
  <c r="B2740" i="4" s="1"/>
  <c r="C2746" i="1"/>
  <c r="D2746" i="1"/>
  <c r="F2746" i="1"/>
  <c r="G2746" i="1"/>
  <c r="F2741" i="3" s="1"/>
  <c r="E2740" i="4" s="1"/>
  <c r="B2747" i="1"/>
  <c r="A2742" i="3" s="1"/>
  <c r="B2742" i="3" s="1"/>
  <c r="C2742" i="3" s="1"/>
  <c r="B2741" i="4" s="1"/>
  <c r="C2747" i="1"/>
  <c r="D2747" i="1"/>
  <c r="F2747" i="1"/>
  <c r="G2747" i="1"/>
  <c r="F2742" i="3" s="1"/>
  <c r="E2741" i="4" s="1"/>
  <c r="B2748" i="1"/>
  <c r="A2743" i="3" s="1"/>
  <c r="B2743" i="3" s="1"/>
  <c r="C2743" i="3" s="1"/>
  <c r="B2742" i="4" s="1"/>
  <c r="C2748" i="1"/>
  <c r="D2748" i="1"/>
  <c r="F2748" i="1"/>
  <c r="G2748" i="1"/>
  <c r="F2743" i="3" s="1"/>
  <c r="E2742" i="4" s="1"/>
  <c r="B2749" i="1"/>
  <c r="A2744" i="3" s="1"/>
  <c r="B2744" i="3" s="1"/>
  <c r="C2744" i="3" s="1"/>
  <c r="B2743" i="4" s="1"/>
  <c r="C2749" i="1"/>
  <c r="D2749" i="1"/>
  <c r="F2749" i="1"/>
  <c r="G2749" i="1"/>
  <c r="F2744" i="3" s="1"/>
  <c r="E2743" i="4" s="1"/>
  <c r="B2750" i="1"/>
  <c r="A2745" i="3" s="1"/>
  <c r="B2745" i="3" s="1"/>
  <c r="C2745" i="3" s="1"/>
  <c r="B2744" i="4" s="1"/>
  <c r="C2750" i="1"/>
  <c r="D2750" i="1"/>
  <c r="F2750" i="1"/>
  <c r="G2750" i="1"/>
  <c r="F2745" i="3" s="1"/>
  <c r="E2744" i="4" s="1"/>
  <c r="B2751" i="1"/>
  <c r="A2746" i="3" s="1"/>
  <c r="B2746" i="3" s="1"/>
  <c r="C2746" i="3" s="1"/>
  <c r="B2745" i="4" s="1"/>
  <c r="C2751" i="1"/>
  <c r="D2751" i="1"/>
  <c r="F2751" i="1"/>
  <c r="G2751" i="1"/>
  <c r="F2746" i="3" s="1"/>
  <c r="E2745" i="4" s="1"/>
  <c r="B2752" i="1"/>
  <c r="A2747" i="3" s="1"/>
  <c r="B2747" i="3" s="1"/>
  <c r="C2747" i="3" s="1"/>
  <c r="B2746" i="4" s="1"/>
  <c r="C2752" i="1"/>
  <c r="D2752" i="1"/>
  <c r="F2752" i="1"/>
  <c r="G2752" i="1"/>
  <c r="F2747" i="3" s="1"/>
  <c r="E2746" i="4" s="1"/>
  <c r="B2753" i="1"/>
  <c r="A2748" i="3" s="1"/>
  <c r="B2748" i="3" s="1"/>
  <c r="C2748" i="3" s="1"/>
  <c r="B2747" i="4" s="1"/>
  <c r="C2753" i="1"/>
  <c r="D2753" i="1"/>
  <c r="F2753" i="1"/>
  <c r="G2753" i="1"/>
  <c r="F2748" i="3" s="1"/>
  <c r="E2747" i="4" s="1"/>
  <c r="B2754" i="1"/>
  <c r="A2749" i="3" s="1"/>
  <c r="B2749" i="3" s="1"/>
  <c r="C2749" i="3" s="1"/>
  <c r="B2748" i="4" s="1"/>
  <c r="C2754" i="1"/>
  <c r="D2754" i="1"/>
  <c r="F2754" i="1"/>
  <c r="G2754" i="1"/>
  <c r="F2749" i="3" s="1"/>
  <c r="E2748" i="4" s="1"/>
  <c r="B2755" i="1"/>
  <c r="A2750" i="3" s="1"/>
  <c r="B2750" i="3" s="1"/>
  <c r="C2750" i="3" s="1"/>
  <c r="B2749" i="4" s="1"/>
  <c r="C2755" i="1"/>
  <c r="D2755" i="1"/>
  <c r="F2755" i="1"/>
  <c r="G2755" i="1"/>
  <c r="F2750" i="3" s="1"/>
  <c r="E2749" i="4" s="1"/>
  <c r="B2756" i="1"/>
  <c r="A2751" i="3" s="1"/>
  <c r="B2751" i="3" s="1"/>
  <c r="C2751" i="3" s="1"/>
  <c r="B2750" i="4" s="1"/>
  <c r="C2756" i="1"/>
  <c r="D2756" i="1"/>
  <c r="F2756" i="1"/>
  <c r="G2756" i="1"/>
  <c r="F2751" i="3" s="1"/>
  <c r="E2750" i="4" s="1"/>
  <c r="B2757" i="1"/>
  <c r="A2752" i="3" s="1"/>
  <c r="B2752" i="3" s="1"/>
  <c r="C2752" i="3" s="1"/>
  <c r="B2751" i="4" s="1"/>
  <c r="C2757" i="1"/>
  <c r="D2757" i="1"/>
  <c r="F2757" i="1"/>
  <c r="G2757" i="1"/>
  <c r="F2752" i="3" s="1"/>
  <c r="E2751" i="4" s="1"/>
  <c r="B2758" i="1"/>
  <c r="A2753" i="3" s="1"/>
  <c r="B2753" i="3" s="1"/>
  <c r="C2753" i="3" s="1"/>
  <c r="B2752" i="4" s="1"/>
  <c r="C2758" i="1"/>
  <c r="D2758" i="1"/>
  <c r="F2758" i="1"/>
  <c r="G2758" i="1"/>
  <c r="F2753" i="3" s="1"/>
  <c r="E2752" i="4" s="1"/>
  <c r="B2759" i="1"/>
  <c r="A2754" i="3" s="1"/>
  <c r="B2754" i="3" s="1"/>
  <c r="C2754" i="3" s="1"/>
  <c r="B2753" i="4" s="1"/>
  <c r="C2759" i="1"/>
  <c r="D2759" i="1"/>
  <c r="F2759" i="1"/>
  <c r="G2759" i="1"/>
  <c r="F2754" i="3" s="1"/>
  <c r="E2753" i="4" s="1"/>
  <c r="B2760" i="1"/>
  <c r="A2755" i="3" s="1"/>
  <c r="B2755" i="3" s="1"/>
  <c r="C2755" i="3" s="1"/>
  <c r="B2754" i="4" s="1"/>
  <c r="C2760" i="1"/>
  <c r="D2760" i="1"/>
  <c r="F2760" i="1"/>
  <c r="G2760" i="1"/>
  <c r="F2755" i="3" s="1"/>
  <c r="E2754" i="4" s="1"/>
  <c r="B2761" i="1"/>
  <c r="A2756" i="3" s="1"/>
  <c r="B2756" i="3" s="1"/>
  <c r="C2756" i="3" s="1"/>
  <c r="B2755" i="4" s="1"/>
  <c r="C2761" i="1"/>
  <c r="D2761" i="1"/>
  <c r="F2761" i="1"/>
  <c r="G2761" i="1"/>
  <c r="F2756" i="3" s="1"/>
  <c r="E2755" i="4" s="1"/>
  <c r="B2762" i="1"/>
  <c r="A2757" i="3" s="1"/>
  <c r="B2757" i="3" s="1"/>
  <c r="C2757" i="3" s="1"/>
  <c r="B2756" i="4" s="1"/>
  <c r="C2762" i="1"/>
  <c r="D2762" i="1"/>
  <c r="F2762" i="1"/>
  <c r="G2762" i="1"/>
  <c r="F2757" i="3" s="1"/>
  <c r="E2756" i="4" s="1"/>
  <c r="B2763" i="1"/>
  <c r="A2758" i="3" s="1"/>
  <c r="B2758" i="3" s="1"/>
  <c r="C2758" i="3" s="1"/>
  <c r="B2757" i="4" s="1"/>
  <c r="C2763" i="1"/>
  <c r="D2763" i="1"/>
  <c r="F2763" i="1"/>
  <c r="G2763" i="1"/>
  <c r="F2758" i="3" s="1"/>
  <c r="E2757" i="4" s="1"/>
  <c r="B2764" i="1"/>
  <c r="A2759" i="3" s="1"/>
  <c r="B2759" i="3" s="1"/>
  <c r="C2759" i="3" s="1"/>
  <c r="B2758" i="4" s="1"/>
  <c r="C2764" i="1"/>
  <c r="D2764" i="1"/>
  <c r="F2764" i="1"/>
  <c r="G2764" i="1"/>
  <c r="F2759" i="3" s="1"/>
  <c r="E2758" i="4" s="1"/>
  <c r="B2765" i="1"/>
  <c r="A2760" i="3" s="1"/>
  <c r="B2760" i="3" s="1"/>
  <c r="C2760" i="3" s="1"/>
  <c r="B2759" i="4" s="1"/>
  <c r="C2765" i="1"/>
  <c r="D2765" i="1"/>
  <c r="F2765" i="1"/>
  <c r="G2765" i="1"/>
  <c r="F2760" i="3" s="1"/>
  <c r="E2759" i="4" s="1"/>
  <c r="B2766" i="1"/>
  <c r="A2761" i="3" s="1"/>
  <c r="B2761" i="3" s="1"/>
  <c r="C2761" i="3" s="1"/>
  <c r="B2760" i="4" s="1"/>
  <c r="C2766" i="1"/>
  <c r="D2766" i="1"/>
  <c r="F2766" i="1"/>
  <c r="G2766" i="1"/>
  <c r="F2761" i="3" s="1"/>
  <c r="E2760" i="4" s="1"/>
  <c r="B2767" i="1"/>
  <c r="A2762" i="3" s="1"/>
  <c r="B2762" i="3" s="1"/>
  <c r="C2762" i="3" s="1"/>
  <c r="B2761" i="4" s="1"/>
  <c r="C2767" i="1"/>
  <c r="D2767" i="1"/>
  <c r="F2767" i="1"/>
  <c r="G2767" i="1"/>
  <c r="F2762" i="3" s="1"/>
  <c r="E2761" i="4" s="1"/>
  <c r="B2768" i="1"/>
  <c r="A2763" i="3" s="1"/>
  <c r="B2763" i="3" s="1"/>
  <c r="C2763" i="3" s="1"/>
  <c r="B2762" i="4" s="1"/>
  <c r="C2768" i="1"/>
  <c r="D2768" i="1"/>
  <c r="F2768" i="1"/>
  <c r="G2768" i="1"/>
  <c r="F2763" i="3" s="1"/>
  <c r="E2762" i="4" s="1"/>
  <c r="B2769" i="1"/>
  <c r="A2764" i="3" s="1"/>
  <c r="B2764" i="3" s="1"/>
  <c r="C2764" i="3" s="1"/>
  <c r="B2763" i="4" s="1"/>
  <c r="C2769" i="1"/>
  <c r="D2769" i="1"/>
  <c r="F2769" i="1"/>
  <c r="G2769" i="1"/>
  <c r="F2764" i="3" s="1"/>
  <c r="E2763" i="4" s="1"/>
  <c r="B2770" i="1"/>
  <c r="A2765" i="3" s="1"/>
  <c r="B2765" i="3" s="1"/>
  <c r="C2765" i="3" s="1"/>
  <c r="B2764" i="4" s="1"/>
  <c r="C2770" i="1"/>
  <c r="D2770" i="1"/>
  <c r="F2770" i="1"/>
  <c r="G2770" i="1"/>
  <c r="F2765" i="3" s="1"/>
  <c r="E2764" i="4" s="1"/>
  <c r="B2771" i="1"/>
  <c r="A2766" i="3" s="1"/>
  <c r="B2766" i="3" s="1"/>
  <c r="C2766" i="3" s="1"/>
  <c r="B2765" i="4" s="1"/>
  <c r="C2771" i="1"/>
  <c r="D2771" i="1"/>
  <c r="F2771" i="1"/>
  <c r="G2771" i="1"/>
  <c r="F2766" i="3" s="1"/>
  <c r="E2765" i="4" s="1"/>
  <c r="B2772" i="1"/>
  <c r="A2767" i="3" s="1"/>
  <c r="B2767" i="3" s="1"/>
  <c r="C2767" i="3" s="1"/>
  <c r="B2766" i="4" s="1"/>
  <c r="C2772" i="1"/>
  <c r="D2772" i="1"/>
  <c r="F2772" i="1"/>
  <c r="G2772" i="1"/>
  <c r="F2767" i="3" s="1"/>
  <c r="E2766" i="4" s="1"/>
  <c r="B2773" i="1"/>
  <c r="A2768" i="3" s="1"/>
  <c r="B2768" i="3" s="1"/>
  <c r="C2768" i="3" s="1"/>
  <c r="B2767" i="4" s="1"/>
  <c r="C2773" i="1"/>
  <c r="D2773" i="1"/>
  <c r="F2773" i="1"/>
  <c r="G2773" i="1"/>
  <c r="F2768" i="3" s="1"/>
  <c r="E2767" i="4" s="1"/>
  <c r="B2774" i="1"/>
  <c r="A2769" i="3" s="1"/>
  <c r="B2769" i="3" s="1"/>
  <c r="C2769" i="3" s="1"/>
  <c r="B2768" i="4" s="1"/>
  <c r="C2774" i="1"/>
  <c r="D2774" i="1"/>
  <c r="F2774" i="1"/>
  <c r="G2774" i="1"/>
  <c r="F2769" i="3" s="1"/>
  <c r="E2768" i="4" s="1"/>
  <c r="B2775" i="1"/>
  <c r="A2770" i="3" s="1"/>
  <c r="B2770" i="3" s="1"/>
  <c r="C2770" i="3" s="1"/>
  <c r="B2769" i="4" s="1"/>
  <c r="C2775" i="1"/>
  <c r="D2775" i="1"/>
  <c r="F2775" i="1"/>
  <c r="G2775" i="1"/>
  <c r="F2770" i="3" s="1"/>
  <c r="E2769" i="4" s="1"/>
  <c r="B2776" i="1"/>
  <c r="A2771" i="3" s="1"/>
  <c r="B2771" i="3" s="1"/>
  <c r="C2771" i="3" s="1"/>
  <c r="B2770" i="4" s="1"/>
  <c r="C2776" i="1"/>
  <c r="D2776" i="1"/>
  <c r="F2776" i="1"/>
  <c r="G2776" i="1"/>
  <c r="F2771" i="3" s="1"/>
  <c r="E2770" i="4" s="1"/>
  <c r="B2777" i="1"/>
  <c r="A2772" i="3" s="1"/>
  <c r="B2772" i="3" s="1"/>
  <c r="C2772" i="3" s="1"/>
  <c r="B2771" i="4" s="1"/>
  <c r="C2777" i="1"/>
  <c r="D2777" i="1"/>
  <c r="F2777" i="1"/>
  <c r="G2777" i="1"/>
  <c r="F2772" i="3" s="1"/>
  <c r="E2771" i="4" s="1"/>
  <c r="B2778" i="1"/>
  <c r="A2773" i="3" s="1"/>
  <c r="B2773" i="3" s="1"/>
  <c r="C2773" i="3" s="1"/>
  <c r="B2772" i="4" s="1"/>
  <c r="C2778" i="1"/>
  <c r="D2778" i="1"/>
  <c r="F2778" i="1"/>
  <c r="G2778" i="1"/>
  <c r="F2773" i="3" s="1"/>
  <c r="E2772" i="4" s="1"/>
  <c r="B2779" i="1"/>
  <c r="A2774" i="3" s="1"/>
  <c r="B2774" i="3" s="1"/>
  <c r="C2774" i="3" s="1"/>
  <c r="B2773" i="4" s="1"/>
  <c r="C2779" i="1"/>
  <c r="D2779" i="1"/>
  <c r="F2779" i="1"/>
  <c r="G2779" i="1"/>
  <c r="F2774" i="3" s="1"/>
  <c r="E2773" i="4" s="1"/>
  <c r="B2780" i="1"/>
  <c r="A2775" i="3" s="1"/>
  <c r="B2775" i="3" s="1"/>
  <c r="C2775" i="3" s="1"/>
  <c r="B2774" i="4" s="1"/>
  <c r="C2780" i="1"/>
  <c r="D2780" i="1"/>
  <c r="F2780" i="1"/>
  <c r="G2780" i="1"/>
  <c r="F2775" i="3" s="1"/>
  <c r="E2774" i="4" s="1"/>
  <c r="B2781" i="1"/>
  <c r="A2776" i="3" s="1"/>
  <c r="B2776" i="3" s="1"/>
  <c r="C2776" i="3" s="1"/>
  <c r="B2775" i="4" s="1"/>
  <c r="C2781" i="1"/>
  <c r="D2781" i="1"/>
  <c r="F2781" i="1"/>
  <c r="G2781" i="1"/>
  <c r="F2776" i="3" s="1"/>
  <c r="E2775" i="4" s="1"/>
  <c r="B2782" i="1"/>
  <c r="A2777" i="3" s="1"/>
  <c r="B2777" i="3" s="1"/>
  <c r="C2777" i="3" s="1"/>
  <c r="B2776" i="4" s="1"/>
  <c r="C2782" i="1"/>
  <c r="D2782" i="1"/>
  <c r="F2782" i="1"/>
  <c r="G2782" i="1"/>
  <c r="F2777" i="3" s="1"/>
  <c r="E2776" i="4" s="1"/>
  <c r="B2783" i="1"/>
  <c r="A2778" i="3" s="1"/>
  <c r="B2778" i="3" s="1"/>
  <c r="C2778" i="3" s="1"/>
  <c r="B2777" i="4" s="1"/>
  <c r="C2783" i="1"/>
  <c r="D2783" i="1"/>
  <c r="F2783" i="1"/>
  <c r="G2783" i="1"/>
  <c r="F2778" i="3" s="1"/>
  <c r="E2777" i="4" s="1"/>
  <c r="B2784" i="1"/>
  <c r="A2779" i="3" s="1"/>
  <c r="B2779" i="3" s="1"/>
  <c r="C2779" i="3" s="1"/>
  <c r="B2778" i="4" s="1"/>
  <c r="C2784" i="1"/>
  <c r="D2784" i="1"/>
  <c r="F2784" i="1"/>
  <c r="G2784" i="1"/>
  <c r="F2779" i="3" s="1"/>
  <c r="E2778" i="4" s="1"/>
  <c r="B2785" i="1"/>
  <c r="A2780" i="3" s="1"/>
  <c r="B2780" i="3" s="1"/>
  <c r="C2780" i="3" s="1"/>
  <c r="B2779" i="4" s="1"/>
  <c r="C2785" i="1"/>
  <c r="D2785" i="1"/>
  <c r="F2785" i="1"/>
  <c r="G2785" i="1"/>
  <c r="F2780" i="3" s="1"/>
  <c r="E2779" i="4" s="1"/>
  <c r="B2786" i="1"/>
  <c r="A2781" i="3" s="1"/>
  <c r="B2781" i="3" s="1"/>
  <c r="C2781" i="3" s="1"/>
  <c r="B2780" i="4" s="1"/>
  <c r="C2786" i="1"/>
  <c r="D2786" i="1"/>
  <c r="F2786" i="1"/>
  <c r="G2786" i="1"/>
  <c r="F2781" i="3" s="1"/>
  <c r="E2780" i="4" s="1"/>
  <c r="B2787" i="1"/>
  <c r="A2782" i="3" s="1"/>
  <c r="B2782" i="3" s="1"/>
  <c r="C2782" i="3" s="1"/>
  <c r="B2781" i="4" s="1"/>
  <c r="C2787" i="1"/>
  <c r="D2787" i="1"/>
  <c r="F2787" i="1"/>
  <c r="G2787" i="1"/>
  <c r="F2782" i="3" s="1"/>
  <c r="E2781" i="4" s="1"/>
  <c r="B2788" i="1"/>
  <c r="A2783" i="3" s="1"/>
  <c r="B2783" i="3" s="1"/>
  <c r="C2783" i="3" s="1"/>
  <c r="B2782" i="4" s="1"/>
  <c r="C2788" i="1"/>
  <c r="D2788" i="1"/>
  <c r="F2788" i="1"/>
  <c r="G2788" i="1"/>
  <c r="F2783" i="3" s="1"/>
  <c r="E2782" i="4" s="1"/>
  <c r="B2789" i="1"/>
  <c r="A2784" i="3" s="1"/>
  <c r="B2784" i="3" s="1"/>
  <c r="C2784" i="3" s="1"/>
  <c r="B2783" i="4" s="1"/>
  <c r="C2789" i="1"/>
  <c r="D2789" i="1"/>
  <c r="F2789" i="1"/>
  <c r="G2789" i="1"/>
  <c r="F2784" i="3" s="1"/>
  <c r="E2783" i="4" s="1"/>
  <c r="B2790" i="1"/>
  <c r="A2785" i="3" s="1"/>
  <c r="B2785" i="3" s="1"/>
  <c r="C2785" i="3" s="1"/>
  <c r="B2784" i="4" s="1"/>
  <c r="C2790" i="1"/>
  <c r="D2790" i="1"/>
  <c r="F2790" i="1"/>
  <c r="G2790" i="1"/>
  <c r="F2785" i="3" s="1"/>
  <c r="E2784" i="4" s="1"/>
  <c r="B2791" i="1"/>
  <c r="A2786" i="3" s="1"/>
  <c r="B2786" i="3" s="1"/>
  <c r="C2786" i="3" s="1"/>
  <c r="B2785" i="4" s="1"/>
  <c r="C2791" i="1"/>
  <c r="D2791" i="1"/>
  <c r="F2791" i="1"/>
  <c r="G2791" i="1"/>
  <c r="F2786" i="3" s="1"/>
  <c r="E2785" i="4" s="1"/>
  <c r="B2792" i="1"/>
  <c r="A2787" i="3" s="1"/>
  <c r="B2787" i="3" s="1"/>
  <c r="C2787" i="3" s="1"/>
  <c r="B2786" i="4" s="1"/>
  <c r="C2792" i="1"/>
  <c r="D2792" i="1"/>
  <c r="F2792" i="1"/>
  <c r="G2792" i="1"/>
  <c r="F2787" i="3" s="1"/>
  <c r="E2786" i="4" s="1"/>
  <c r="B2793" i="1"/>
  <c r="A2788" i="3" s="1"/>
  <c r="B2788" i="3" s="1"/>
  <c r="C2788" i="3" s="1"/>
  <c r="B2787" i="4" s="1"/>
  <c r="C2793" i="1"/>
  <c r="D2793" i="1"/>
  <c r="F2793" i="1"/>
  <c r="G2793" i="1"/>
  <c r="F2788" i="3" s="1"/>
  <c r="E2787" i="4" s="1"/>
  <c r="B2794" i="1"/>
  <c r="A2789" i="3" s="1"/>
  <c r="B2789" i="3" s="1"/>
  <c r="C2789" i="3" s="1"/>
  <c r="B2788" i="4" s="1"/>
  <c r="C2794" i="1"/>
  <c r="D2794" i="1"/>
  <c r="F2794" i="1"/>
  <c r="G2794" i="1"/>
  <c r="F2789" i="3" s="1"/>
  <c r="E2788" i="4" s="1"/>
  <c r="B2795" i="1"/>
  <c r="A2790" i="3" s="1"/>
  <c r="B2790" i="3" s="1"/>
  <c r="C2790" i="3" s="1"/>
  <c r="B2789" i="4" s="1"/>
  <c r="C2795" i="1"/>
  <c r="D2795" i="1"/>
  <c r="F2795" i="1"/>
  <c r="G2795" i="1"/>
  <c r="F2790" i="3" s="1"/>
  <c r="E2789" i="4" s="1"/>
  <c r="B2796" i="1"/>
  <c r="A2791" i="3" s="1"/>
  <c r="B2791" i="3" s="1"/>
  <c r="C2791" i="3" s="1"/>
  <c r="B2790" i="4" s="1"/>
  <c r="C2796" i="1"/>
  <c r="D2796" i="1"/>
  <c r="F2796" i="1"/>
  <c r="G2796" i="1"/>
  <c r="F2791" i="3" s="1"/>
  <c r="E2790" i="4" s="1"/>
  <c r="B2797" i="1"/>
  <c r="A2792" i="3" s="1"/>
  <c r="B2792" i="3" s="1"/>
  <c r="C2792" i="3" s="1"/>
  <c r="B2791" i="4" s="1"/>
  <c r="C2797" i="1"/>
  <c r="D2797" i="1"/>
  <c r="F2797" i="1"/>
  <c r="G2797" i="1"/>
  <c r="F2792" i="3" s="1"/>
  <c r="E2791" i="4" s="1"/>
  <c r="B2798" i="1"/>
  <c r="A2793" i="3" s="1"/>
  <c r="B2793" i="3" s="1"/>
  <c r="C2793" i="3" s="1"/>
  <c r="B2792" i="4" s="1"/>
  <c r="C2798" i="1"/>
  <c r="D2798" i="1"/>
  <c r="F2798" i="1"/>
  <c r="G2798" i="1"/>
  <c r="F2793" i="3" s="1"/>
  <c r="E2792" i="4" s="1"/>
  <c r="B2799" i="1"/>
  <c r="A2794" i="3" s="1"/>
  <c r="B2794" i="3" s="1"/>
  <c r="C2794" i="3" s="1"/>
  <c r="B2793" i="4" s="1"/>
  <c r="C2799" i="1"/>
  <c r="D2799" i="1"/>
  <c r="F2799" i="1"/>
  <c r="G2799" i="1"/>
  <c r="F2794" i="3" s="1"/>
  <c r="E2793" i="4" s="1"/>
  <c r="B2800" i="1"/>
  <c r="A2795" i="3" s="1"/>
  <c r="B2795" i="3" s="1"/>
  <c r="C2795" i="3" s="1"/>
  <c r="B2794" i="4" s="1"/>
  <c r="C2800" i="1"/>
  <c r="D2800" i="1"/>
  <c r="F2800" i="1"/>
  <c r="G2800" i="1"/>
  <c r="F2795" i="3" s="1"/>
  <c r="E2794" i="4" s="1"/>
  <c r="B2801" i="1"/>
  <c r="A2796" i="3" s="1"/>
  <c r="B2796" i="3" s="1"/>
  <c r="C2796" i="3" s="1"/>
  <c r="B2795" i="4" s="1"/>
  <c r="C2801" i="1"/>
  <c r="D2801" i="1"/>
  <c r="F2801" i="1"/>
  <c r="G2801" i="1"/>
  <c r="F2796" i="3" s="1"/>
  <c r="E2795" i="4" s="1"/>
  <c r="B2802" i="1"/>
  <c r="A2797" i="3" s="1"/>
  <c r="B2797" i="3" s="1"/>
  <c r="C2797" i="3" s="1"/>
  <c r="B2796" i="4" s="1"/>
  <c r="C2802" i="1"/>
  <c r="D2802" i="1"/>
  <c r="F2802" i="1"/>
  <c r="G2802" i="1"/>
  <c r="F2797" i="3" s="1"/>
  <c r="E2796" i="4" s="1"/>
  <c r="B2803" i="1"/>
  <c r="A2798" i="3" s="1"/>
  <c r="B2798" i="3" s="1"/>
  <c r="C2798" i="3" s="1"/>
  <c r="B2797" i="4" s="1"/>
  <c r="C2803" i="1"/>
  <c r="D2803" i="1"/>
  <c r="F2803" i="1"/>
  <c r="G2803" i="1"/>
  <c r="F2798" i="3" s="1"/>
  <c r="E2797" i="4" s="1"/>
  <c r="B2804" i="1"/>
  <c r="A2799" i="3" s="1"/>
  <c r="B2799" i="3" s="1"/>
  <c r="C2799" i="3" s="1"/>
  <c r="B2798" i="4" s="1"/>
  <c r="C2804" i="1"/>
  <c r="D2804" i="1"/>
  <c r="F2804" i="1"/>
  <c r="G2804" i="1"/>
  <c r="F2799" i="3" s="1"/>
  <c r="E2798" i="4" s="1"/>
  <c r="B2805" i="1"/>
  <c r="A2800" i="3" s="1"/>
  <c r="B2800" i="3" s="1"/>
  <c r="C2800" i="3" s="1"/>
  <c r="B2799" i="4" s="1"/>
  <c r="C2805" i="1"/>
  <c r="D2805" i="1"/>
  <c r="F2805" i="1"/>
  <c r="G2805" i="1"/>
  <c r="F2800" i="3" s="1"/>
  <c r="E2799" i="4" s="1"/>
  <c r="B2806" i="1"/>
  <c r="A2801" i="3" s="1"/>
  <c r="B2801" i="3" s="1"/>
  <c r="C2801" i="3" s="1"/>
  <c r="B2800" i="4" s="1"/>
  <c r="C2806" i="1"/>
  <c r="D2806" i="1"/>
  <c r="F2806" i="1"/>
  <c r="G2806" i="1"/>
  <c r="F2801" i="3" s="1"/>
  <c r="E2800" i="4" s="1"/>
  <c r="B2807" i="1"/>
  <c r="A2802" i="3" s="1"/>
  <c r="B2802" i="3" s="1"/>
  <c r="C2802" i="3" s="1"/>
  <c r="B2801" i="4" s="1"/>
  <c r="C2807" i="1"/>
  <c r="D2807" i="1"/>
  <c r="F2807" i="1"/>
  <c r="G2807" i="1"/>
  <c r="F2802" i="3" s="1"/>
  <c r="E2801" i="4" s="1"/>
  <c r="B2808" i="1"/>
  <c r="A2803" i="3" s="1"/>
  <c r="B2803" i="3" s="1"/>
  <c r="C2803" i="3" s="1"/>
  <c r="B2802" i="4" s="1"/>
  <c r="C2808" i="1"/>
  <c r="D2808" i="1"/>
  <c r="F2808" i="1"/>
  <c r="G2808" i="1"/>
  <c r="F2803" i="3" s="1"/>
  <c r="E2802" i="4" s="1"/>
  <c r="B2809" i="1"/>
  <c r="A2804" i="3" s="1"/>
  <c r="B2804" i="3" s="1"/>
  <c r="C2804" i="3" s="1"/>
  <c r="B2803" i="4" s="1"/>
  <c r="C2809" i="1"/>
  <c r="D2809" i="1"/>
  <c r="F2809" i="1"/>
  <c r="G2809" i="1"/>
  <c r="F2804" i="3" s="1"/>
  <c r="E2803" i="4" s="1"/>
  <c r="B2810" i="1"/>
  <c r="A2805" i="3" s="1"/>
  <c r="B2805" i="3" s="1"/>
  <c r="C2805" i="3" s="1"/>
  <c r="B2804" i="4" s="1"/>
  <c r="C2810" i="1"/>
  <c r="D2810" i="1"/>
  <c r="F2810" i="1"/>
  <c r="G2810" i="1"/>
  <c r="F2805" i="3" s="1"/>
  <c r="E2804" i="4" s="1"/>
  <c r="B2811" i="1"/>
  <c r="A2806" i="3" s="1"/>
  <c r="B2806" i="3" s="1"/>
  <c r="C2806" i="3" s="1"/>
  <c r="B2805" i="4" s="1"/>
  <c r="C2811" i="1"/>
  <c r="D2811" i="1"/>
  <c r="F2811" i="1"/>
  <c r="G2811" i="1"/>
  <c r="F2806" i="3" s="1"/>
  <c r="E2805" i="4" s="1"/>
  <c r="B2812" i="1"/>
  <c r="A2807" i="3" s="1"/>
  <c r="B2807" i="3" s="1"/>
  <c r="C2807" i="3" s="1"/>
  <c r="B2806" i="4" s="1"/>
  <c r="C2812" i="1"/>
  <c r="D2812" i="1"/>
  <c r="F2812" i="1"/>
  <c r="G2812" i="1"/>
  <c r="F2807" i="3" s="1"/>
  <c r="E2806" i="4" s="1"/>
  <c r="B2813" i="1"/>
  <c r="A2808" i="3" s="1"/>
  <c r="B2808" i="3" s="1"/>
  <c r="C2808" i="3" s="1"/>
  <c r="B2807" i="4" s="1"/>
  <c r="C2813" i="1"/>
  <c r="D2813" i="1"/>
  <c r="F2813" i="1"/>
  <c r="G2813" i="1"/>
  <c r="F2808" i="3" s="1"/>
  <c r="E2807" i="4" s="1"/>
  <c r="B2814" i="1"/>
  <c r="A2809" i="3" s="1"/>
  <c r="B2809" i="3" s="1"/>
  <c r="C2809" i="3" s="1"/>
  <c r="B2808" i="4" s="1"/>
  <c r="C2814" i="1"/>
  <c r="D2814" i="1"/>
  <c r="F2814" i="1"/>
  <c r="G2814" i="1"/>
  <c r="F2809" i="3" s="1"/>
  <c r="E2808" i="4" s="1"/>
  <c r="B2815" i="1"/>
  <c r="A2810" i="3" s="1"/>
  <c r="B2810" i="3" s="1"/>
  <c r="C2810" i="3" s="1"/>
  <c r="B2809" i="4" s="1"/>
  <c r="C2815" i="1"/>
  <c r="D2815" i="1"/>
  <c r="F2815" i="1"/>
  <c r="G2815" i="1"/>
  <c r="F2810" i="3" s="1"/>
  <c r="E2809" i="4" s="1"/>
  <c r="B2816" i="1"/>
  <c r="A2811" i="3" s="1"/>
  <c r="B2811" i="3" s="1"/>
  <c r="C2811" i="3" s="1"/>
  <c r="B2810" i="4" s="1"/>
  <c r="C2816" i="1"/>
  <c r="D2816" i="1"/>
  <c r="F2816" i="1"/>
  <c r="G2816" i="1"/>
  <c r="F2811" i="3" s="1"/>
  <c r="E2810" i="4" s="1"/>
  <c r="B2817" i="1"/>
  <c r="A2812" i="3" s="1"/>
  <c r="B2812" i="3" s="1"/>
  <c r="C2812" i="3" s="1"/>
  <c r="B2811" i="4" s="1"/>
  <c r="C2817" i="1"/>
  <c r="D2817" i="1"/>
  <c r="F2817" i="1"/>
  <c r="G2817" i="1"/>
  <c r="F2812" i="3" s="1"/>
  <c r="E2811" i="4" s="1"/>
  <c r="B2818" i="1"/>
  <c r="A2813" i="3" s="1"/>
  <c r="B2813" i="3" s="1"/>
  <c r="C2813" i="3" s="1"/>
  <c r="B2812" i="4" s="1"/>
  <c r="C2818" i="1"/>
  <c r="D2818" i="1"/>
  <c r="F2818" i="1"/>
  <c r="G2818" i="1"/>
  <c r="F2813" i="3" s="1"/>
  <c r="E2812" i="4" s="1"/>
  <c r="B2819" i="1"/>
  <c r="A2814" i="3" s="1"/>
  <c r="B2814" i="3" s="1"/>
  <c r="C2814" i="3" s="1"/>
  <c r="B2813" i="4" s="1"/>
  <c r="C2819" i="1"/>
  <c r="D2819" i="1"/>
  <c r="F2819" i="1"/>
  <c r="G2819" i="1"/>
  <c r="F2814" i="3" s="1"/>
  <c r="E2813" i="4" s="1"/>
  <c r="B2820" i="1"/>
  <c r="A2815" i="3" s="1"/>
  <c r="B2815" i="3" s="1"/>
  <c r="C2815" i="3" s="1"/>
  <c r="B2814" i="4" s="1"/>
  <c r="C2820" i="1"/>
  <c r="D2820" i="1"/>
  <c r="F2820" i="1"/>
  <c r="G2820" i="1"/>
  <c r="F2815" i="3" s="1"/>
  <c r="E2814" i="4" s="1"/>
  <c r="B2821" i="1"/>
  <c r="A2816" i="3" s="1"/>
  <c r="B2816" i="3" s="1"/>
  <c r="C2816" i="3" s="1"/>
  <c r="B2815" i="4" s="1"/>
  <c r="C2821" i="1"/>
  <c r="D2821" i="1"/>
  <c r="F2821" i="1"/>
  <c r="G2821" i="1"/>
  <c r="F2816" i="3" s="1"/>
  <c r="E2815" i="4" s="1"/>
  <c r="B2822" i="1"/>
  <c r="A2817" i="3" s="1"/>
  <c r="B2817" i="3" s="1"/>
  <c r="C2817" i="3" s="1"/>
  <c r="B2816" i="4" s="1"/>
  <c r="C2822" i="1"/>
  <c r="D2822" i="1"/>
  <c r="F2822" i="1"/>
  <c r="G2822" i="1"/>
  <c r="F2817" i="3" s="1"/>
  <c r="E2816" i="4" s="1"/>
  <c r="B2823" i="1"/>
  <c r="A2818" i="3" s="1"/>
  <c r="B2818" i="3" s="1"/>
  <c r="C2818" i="3" s="1"/>
  <c r="B2817" i="4" s="1"/>
  <c r="C2823" i="1"/>
  <c r="D2823" i="1"/>
  <c r="F2823" i="1"/>
  <c r="G2823" i="1"/>
  <c r="F2818" i="3" s="1"/>
  <c r="E2817" i="4" s="1"/>
  <c r="B2824" i="1"/>
  <c r="A2819" i="3" s="1"/>
  <c r="B2819" i="3" s="1"/>
  <c r="C2819" i="3" s="1"/>
  <c r="B2818" i="4" s="1"/>
  <c r="C2824" i="1"/>
  <c r="D2824" i="1"/>
  <c r="F2824" i="1"/>
  <c r="G2824" i="1"/>
  <c r="F2819" i="3" s="1"/>
  <c r="E2818" i="4" s="1"/>
  <c r="B2825" i="1"/>
  <c r="A2820" i="3" s="1"/>
  <c r="B2820" i="3" s="1"/>
  <c r="C2820" i="3" s="1"/>
  <c r="B2819" i="4" s="1"/>
  <c r="C2825" i="1"/>
  <c r="D2825" i="1"/>
  <c r="F2825" i="1"/>
  <c r="G2825" i="1"/>
  <c r="F2820" i="3" s="1"/>
  <c r="E2819" i="4" s="1"/>
  <c r="B2826" i="1"/>
  <c r="A2821" i="3" s="1"/>
  <c r="B2821" i="3" s="1"/>
  <c r="C2821" i="3" s="1"/>
  <c r="B2820" i="4" s="1"/>
  <c r="C2826" i="1"/>
  <c r="D2826" i="1"/>
  <c r="F2826" i="1"/>
  <c r="G2826" i="1"/>
  <c r="F2821" i="3" s="1"/>
  <c r="E2820" i="4" s="1"/>
  <c r="B2827" i="1"/>
  <c r="A2822" i="3" s="1"/>
  <c r="B2822" i="3" s="1"/>
  <c r="C2822" i="3" s="1"/>
  <c r="B2821" i="4" s="1"/>
  <c r="C2827" i="1"/>
  <c r="D2827" i="1"/>
  <c r="F2827" i="1"/>
  <c r="G2827" i="1"/>
  <c r="F2822" i="3" s="1"/>
  <c r="E2821" i="4" s="1"/>
  <c r="B2828" i="1"/>
  <c r="A2823" i="3" s="1"/>
  <c r="B2823" i="3" s="1"/>
  <c r="C2823" i="3" s="1"/>
  <c r="B2822" i="4" s="1"/>
  <c r="C2828" i="1"/>
  <c r="D2828" i="1"/>
  <c r="F2828" i="1"/>
  <c r="G2828" i="1"/>
  <c r="F2823" i="3" s="1"/>
  <c r="E2822" i="4" s="1"/>
  <c r="B2829" i="1"/>
  <c r="A2824" i="3" s="1"/>
  <c r="B2824" i="3" s="1"/>
  <c r="C2824" i="3" s="1"/>
  <c r="B2823" i="4" s="1"/>
  <c r="C2829" i="1"/>
  <c r="D2829" i="1"/>
  <c r="F2829" i="1"/>
  <c r="G2829" i="1"/>
  <c r="F2824" i="3" s="1"/>
  <c r="E2823" i="4" s="1"/>
  <c r="B2830" i="1"/>
  <c r="A2825" i="3" s="1"/>
  <c r="B2825" i="3" s="1"/>
  <c r="C2825" i="3" s="1"/>
  <c r="B2824" i="4" s="1"/>
  <c r="C2830" i="1"/>
  <c r="D2830" i="1"/>
  <c r="F2830" i="1"/>
  <c r="G2830" i="1"/>
  <c r="F2825" i="3" s="1"/>
  <c r="E2824" i="4" s="1"/>
  <c r="B2831" i="1"/>
  <c r="A2826" i="3" s="1"/>
  <c r="B2826" i="3" s="1"/>
  <c r="C2826" i="3" s="1"/>
  <c r="B2825" i="4" s="1"/>
  <c r="C2831" i="1"/>
  <c r="D2831" i="1"/>
  <c r="F2831" i="1"/>
  <c r="G2831" i="1"/>
  <c r="F2826" i="3" s="1"/>
  <c r="E2825" i="4" s="1"/>
  <c r="B2832" i="1"/>
  <c r="A2827" i="3" s="1"/>
  <c r="B2827" i="3" s="1"/>
  <c r="C2827" i="3" s="1"/>
  <c r="B2826" i="4" s="1"/>
  <c r="C2832" i="1"/>
  <c r="D2832" i="1"/>
  <c r="F2832" i="1"/>
  <c r="G2832" i="1"/>
  <c r="F2827" i="3" s="1"/>
  <c r="E2826" i="4" s="1"/>
  <c r="B2833" i="1"/>
  <c r="A2828" i="3" s="1"/>
  <c r="B2828" i="3" s="1"/>
  <c r="C2828" i="3" s="1"/>
  <c r="B2827" i="4" s="1"/>
  <c r="C2833" i="1"/>
  <c r="D2833" i="1"/>
  <c r="F2833" i="1"/>
  <c r="G2833" i="1"/>
  <c r="F2828" i="3" s="1"/>
  <c r="E2827" i="4" s="1"/>
  <c r="B2834" i="1"/>
  <c r="A2829" i="3" s="1"/>
  <c r="B2829" i="3" s="1"/>
  <c r="C2829" i="3" s="1"/>
  <c r="B2828" i="4" s="1"/>
  <c r="C2834" i="1"/>
  <c r="D2834" i="1"/>
  <c r="F2834" i="1"/>
  <c r="G2834" i="1"/>
  <c r="F2829" i="3" s="1"/>
  <c r="E2828" i="4" s="1"/>
  <c r="B2835" i="1"/>
  <c r="A2830" i="3" s="1"/>
  <c r="B2830" i="3" s="1"/>
  <c r="C2830" i="3" s="1"/>
  <c r="B2829" i="4" s="1"/>
  <c r="C2835" i="1"/>
  <c r="D2835" i="1"/>
  <c r="F2835" i="1"/>
  <c r="G2835" i="1"/>
  <c r="F2830" i="3" s="1"/>
  <c r="E2829" i="4" s="1"/>
  <c r="B2836" i="1"/>
  <c r="A2831" i="3" s="1"/>
  <c r="B2831" i="3" s="1"/>
  <c r="C2831" i="3" s="1"/>
  <c r="B2830" i="4" s="1"/>
  <c r="C2836" i="1"/>
  <c r="D2836" i="1"/>
  <c r="F2836" i="1"/>
  <c r="G2836" i="1"/>
  <c r="F2831" i="3" s="1"/>
  <c r="E2830" i="4" s="1"/>
  <c r="B2837" i="1"/>
  <c r="A2832" i="3" s="1"/>
  <c r="B2832" i="3" s="1"/>
  <c r="C2832" i="3" s="1"/>
  <c r="B2831" i="4" s="1"/>
  <c r="C2837" i="1"/>
  <c r="D2837" i="1"/>
  <c r="F2837" i="1"/>
  <c r="G2837" i="1"/>
  <c r="F2832" i="3" s="1"/>
  <c r="E2831" i="4" s="1"/>
  <c r="B2838" i="1"/>
  <c r="A2833" i="3" s="1"/>
  <c r="B2833" i="3" s="1"/>
  <c r="C2833" i="3" s="1"/>
  <c r="B2832" i="4" s="1"/>
  <c r="C2838" i="1"/>
  <c r="D2838" i="1"/>
  <c r="F2838" i="1"/>
  <c r="G2838" i="1"/>
  <c r="F2833" i="3" s="1"/>
  <c r="E2832" i="4" s="1"/>
  <c r="B2839" i="1"/>
  <c r="A2834" i="3" s="1"/>
  <c r="B2834" i="3" s="1"/>
  <c r="C2834" i="3" s="1"/>
  <c r="B2833" i="4" s="1"/>
  <c r="C2839" i="1"/>
  <c r="D2839" i="1"/>
  <c r="F2839" i="1"/>
  <c r="G2839" i="1"/>
  <c r="F2834" i="3" s="1"/>
  <c r="E2833" i="4" s="1"/>
  <c r="B2840" i="1"/>
  <c r="A2835" i="3" s="1"/>
  <c r="B2835" i="3" s="1"/>
  <c r="C2835" i="3" s="1"/>
  <c r="B2834" i="4" s="1"/>
  <c r="C2840" i="1"/>
  <c r="D2840" i="1"/>
  <c r="F2840" i="1"/>
  <c r="G2840" i="1"/>
  <c r="F2835" i="3" s="1"/>
  <c r="E2834" i="4" s="1"/>
  <c r="B2841" i="1"/>
  <c r="A2836" i="3" s="1"/>
  <c r="B2836" i="3" s="1"/>
  <c r="C2836" i="3" s="1"/>
  <c r="B2835" i="4" s="1"/>
  <c r="C2841" i="1"/>
  <c r="D2841" i="1"/>
  <c r="F2841" i="1"/>
  <c r="G2841" i="1"/>
  <c r="F2836" i="3" s="1"/>
  <c r="E2835" i="4" s="1"/>
  <c r="B2842" i="1"/>
  <c r="A2837" i="3" s="1"/>
  <c r="B2837" i="3" s="1"/>
  <c r="C2837" i="3" s="1"/>
  <c r="B2836" i="4" s="1"/>
  <c r="C2842" i="1"/>
  <c r="D2842" i="1"/>
  <c r="F2842" i="1"/>
  <c r="G2842" i="1"/>
  <c r="F2837" i="3" s="1"/>
  <c r="E2836" i="4" s="1"/>
  <c r="B2843" i="1"/>
  <c r="A2838" i="3" s="1"/>
  <c r="B2838" i="3" s="1"/>
  <c r="C2838" i="3" s="1"/>
  <c r="B2837" i="4" s="1"/>
  <c r="C2843" i="1"/>
  <c r="D2843" i="1"/>
  <c r="F2843" i="1"/>
  <c r="G2843" i="1"/>
  <c r="F2838" i="3" s="1"/>
  <c r="E2837" i="4" s="1"/>
  <c r="B2844" i="1"/>
  <c r="A2839" i="3" s="1"/>
  <c r="B2839" i="3" s="1"/>
  <c r="C2839" i="3" s="1"/>
  <c r="B2838" i="4" s="1"/>
  <c r="C2844" i="1"/>
  <c r="D2844" i="1"/>
  <c r="F2844" i="1"/>
  <c r="G2844" i="1"/>
  <c r="F2839" i="3" s="1"/>
  <c r="E2838" i="4" s="1"/>
  <c r="B2845" i="1"/>
  <c r="A2840" i="3" s="1"/>
  <c r="B2840" i="3" s="1"/>
  <c r="C2840" i="3" s="1"/>
  <c r="B2839" i="4" s="1"/>
  <c r="C2845" i="1"/>
  <c r="D2845" i="1"/>
  <c r="F2845" i="1"/>
  <c r="G2845" i="1"/>
  <c r="F2840" i="3" s="1"/>
  <c r="E2839" i="4" s="1"/>
  <c r="B2846" i="1"/>
  <c r="A2841" i="3" s="1"/>
  <c r="B2841" i="3" s="1"/>
  <c r="C2841" i="3" s="1"/>
  <c r="B2840" i="4" s="1"/>
  <c r="C2846" i="1"/>
  <c r="D2846" i="1"/>
  <c r="F2846" i="1"/>
  <c r="G2846" i="1"/>
  <c r="F2841" i="3" s="1"/>
  <c r="E2840" i="4" s="1"/>
  <c r="B2847" i="1"/>
  <c r="A2842" i="3" s="1"/>
  <c r="B2842" i="3" s="1"/>
  <c r="C2842" i="3" s="1"/>
  <c r="B2841" i="4" s="1"/>
  <c r="C2847" i="1"/>
  <c r="D2847" i="1"/>
  <c r="F2847" i="1"/>
  <c r="G2847" i="1"/>
  <c r="F2842" i="3" s="1"/>
  <c r="E2841" i="4" s="1"/>
  <c r="B2848" i="1"/>
  <c r="A2843" i="3" s="1"/>
  <c r="B2843" i="3" s="1"/>
  <c r="C2843" i="3" s="1"/>
  <c r="B2842" i="4" s="1"/>
  <c r="C2848" i="1"/>
  <c r="D2848" i="1"/>
  <c r="F2848" i="1"/>
  <c r="G2848" i="1"/>
  <c r="F2843" i="3" s="1"/>
  <c r="E2842" i="4" s="1"/>
  <c r="B2849" i="1"/>
  <c r="A2844" i="3" s="1"/>
  <c r="B2844" i="3" s="1"/>
  <c r="C2844" i="3" s="1"/>
  <c r="B2843" i="4" s="1"/>
  <c r="C2849" i="1"/>
  <c r="D2849" i="1"/>
  <c r="F2849" i="1"/>
  <c r="G2849" i="1"/>
  <c r="F2844" i="3" s="1"/>
  <c r="E2843" i="4" s="1"/>
  <c r="B2850" i="1"/>
  <c r="A2845" i="3" s="1"/>
  <c r="B2845" i="3" s="1"/>
  <c r="C2845" i="3" s="1"/>
  <c r="B2844" i="4" s="1"/>
  <c r="C2850" i="1"/>
  <c r="D2850" i="1"/>
  <c r="F2850" i="1"/>
  <c r="G2850" i="1"/>
  <c r="F2845" i="3" s="1"/>
  <c r="E2844" i="4" s="1"/>
  <c r="B2851" i="1"/>
  <c r="A2846" i="3" s="1"/>
  <c r="B2846" i="3" s="1"/>
  <c r="C2846" i="3" s="1"/>
  <c r="B2845" i="4" s="1"/>
  <c r="C2851" i="1"/>
  <c r="D2851" i="1"/>
  <c r="F2851" i="1"/>
  <c r="G2851" i="1"/>
  <c r="F2846" i="3" s="1"/>
  <c r="E2845" i="4" s="1"/>
  <c r="B2852" i="1"/>
  <c r="A2847" i="3" s="1"/>
  <c r="B2847" i="3" s="1"/>
  <c r="C2847" i="3" s="1"/>
  <c r="B2846" i="4" s="1"/>
  <c r="C2852" i="1"/>
  <c r="D2852" i="1"/>
  <c r="F2852" i="1"/>
  <c r="G2852" i="1"/>
  <c r="F2847" i="3" s="1"/>
  <c r="E2846" i="4" s="1"/>
  <c r="B2853" i="1"/>
  <c r="A2848" i="3" s="1"/>
  <c r="B2848" i="3" s="1"/>
  <c r="C2848" i="3" s="1"/>
  <c r="B2847" i="4" s="1"/>
  <c r="C2853" i="1"/>
  <c r="D2853" i="1"/>
  <c r="F2853" i="1"/>
  <c r="G2853" i="1"/>
  <c r="F2848" i="3" s="1"/>
  <c r="E2847" i="4" s="1"/>
  <c r="B2854" i="1"/>
  <c r="A2849" i="3" s="1"/>
  <c r="B2849" i="3" s="1"/>
  <c r="C2849" i="3" s="1"/>
  <c r="B2848" i="4" s="1"/>
  <c r="C2854" i="1"/>
  <c r="D2854" i="1"/>
  <c r="F2854" i="1"/>
  <c r="G2854" i="1"/>
  <c r="F2849" i="3" s="1"/>
  <c r="E2848" i="4" s="1"/>
  <c r="B2855" i="1"/>
  <c r="A2850" i="3" s="1"/>
  <c r="B2850" i="3" s="1"/>
  <c r="C2850" i="3" s="1"/>
  <c r="B2849" i="4" s="1"/>
  <c r="C2855" i="1"/>
  <c r="D2855" i="1"/>
  <c r="F2855" i="1"/>
  <c r="G2855" i="1"/>
  <c r="F2850" i="3" s="1"/>
  <c r="E2849" i="4" s="1"/>
  <c r="B2856" i="1"/>
  <c r="A2851" i="3" s="1"/>
  <c r="B2851" i="3" s="1"/>
  <c r="C2851" i="3" s="1"/>
  <c r="B2850" i="4" s="1"/>
  <c r="C2856" i="1"/>
  <c r="D2856" i="1"/>
  <c r="F2856" i="1"/>
  <c r="G2856" i="1"/>
  <c r="F2851" i="3" s="1"/>
  <c r="E2850" i="4" s="1"/>
  <c r="B2857" i="1"/>
  <c r="A2852" i="3" s="1"/>
  <c r="B2852" i="3" s="1"/>
  <c r="C2852" i="3" s="1"/>
  <c r="B2851" i="4" s="1"/>
  <c r="C2857" i="1"/>
  <c r="D2857" i="1"/>
  <c r="F2857" i="1"/>
  <c r="G2857" i="1"/>
  <c r="F2852" i="3" s="1"/>
  <c r="E2851" i="4" s="1"/>
  <c r="B2858" i="1"/>
  <c r="A2853" i="3" s="1"/>
  <c r="B2853" i="3" s="1"/>
  <c r="C2853" i="3" s="1"/>
  <c r="B2852" i="4" s="1"/>
  <c r="C2858" i="1"/>
  <c r="D2858" i="1"/>
  <c r="F2858" i="1"/>
  <c r="G2858" i="1"/>
  <c r="F2853" i="3" s="1"/>
  <c r="E2852" i="4" s="1"/>
  <c r="B2859" i="1"/>
  <c r="A2854" i="3" s="1"/>
  <c r="B2854" i="3" s="1"/>
  <c r="C2854" i="3" s="1"/>
  <c r="B2853" i="4" s="1"/>
  <c r="C2859" i="1"/>
  <c r="D2859" i="1"/>
  <c r="F2859" i="1"/>
  <c r="G2859" i="1"/>
  <c r="F2854" i="3" s="1"/>
  <c r="E2853" i="4" s="1"/>
  <c r="B2860" i="1"/>
  <c r="A2855" i="3" s="1"/>
  <c r="B2855" i="3" s="1"/>
  <c r="C2855" i="3" s="1"/>
  <c r="B2854" i="4" s="1"/>
  <c r="C2860" i="1"/>
  <c r="D2860" i="1"/>
  <c r="F2860" i="1"/>
  <c r="G2860" i="1"/>
  <c r="F2855" i="3" s="1"/>
  <c r="E2854" i="4" s="1"/>
  <c r="B2861" i="1"/>
  <c r="A2856" i="3" s="1"/>
  <c r="B2856" i="3" s="1"/>
  <c r="C2856" i="3" s="1"/>
  <c r="B2855" i="4" s="1"/>
  <c r="C2861" i="1"/>
  <c r="D2861" i="1"/>
  <c r="F2861" i="1"/>
  <c r="G2861" i="1"/>
  <c r="F2856" i="3" s="1"/>
  <c r="E2855" i="4" s="1"/>
  <c r="B2862" i="1"/>
  <c r="A2857" i="3" s="1"/>
  <c r="B2857" i="3" s="1"/>
  <c r="C2857" i="3" s="1"/>
  <c r="B2856" i="4" s="1"/>
  <c r="C2862" i="1"/>
  <c r="D2862" i="1"/>
  <c r="F2862" i="1"/>
  <c r="G2862" i="1"/>
  <c r="F2857" i="3" s="1"/>
  <c r="E2856" i="4" s="1"/>
  <c r="B2863" i="1"/>
  <c r="A2858" i="3" s="1"/>
  <c r="B2858" i="3" s="1"/>
  <c r="C2858" i="3" s="1"/>
  <c r="B2857" i="4" s="1"/>
  <c r="C2863" i="1"/>
  <c r="D2863" i="1"/>
  <c r="F2863" i="1"/>
  <c r="G2863" i="1"/>
  <c r="F2858" i="3" s="1"/>
  <c r="E2857" i="4" s="1"/>
  <c r="B2864" i="1"/>
  <c r="A2859" i="3" s="1"/>
  <c r="B2859" i="3" s="1"/>
  <c r="C2859" i="3" s="1"/>
  <c r="B2858" i="4" s="1"/>
  <c r="C2864" i="1"/>
  <c r="D2864" i="1"/>
  <c r="F2864" i="1"/>
  <c r="G2864" i="1"/>
  <c r="F2859" i="3" s="1"/>
  <c r="E2858" i="4" s="1"/>
  <c r="B2865" i="1"/>
  <c r="A2860" i="3" s="1"/>
  <c r="B2860" i="3" s="1"/>
  <c r="C2860" i="3" s="1"/>
  <c r="B2859" i="4" s="1"/>
  <c r="C2865" i="1"/>
  <c r="D2865" i="1"/>
  <c r="F2865" i="1"/>
  <c r="G2865" i="1"/>
  <c r="F2860" i="3" s="1"/>
  <c r="E2859" i="4" s="1"/>
  <c r="B2866" i="1"/>
  <c r="A2861" i="3" s="1"/>
  <c r="B2861" i="3" s="1"/>
  <c r="C2861" i="3" s="1"/>
  <c r="B2860" i="4" s="1"/>
  <c r="C2866" i="1"/>
  <c r="D2866" i="1"/>
  <c r="F2866" i="1"/>
  <c r="G2866" i="1"/>
  <c r="F2861" i="3" s="1"/>
  <c r="E2860" i="4" s="1"/>
  <c r="B2867" i="1"/>
  <c r="A2862" i="3" s="1"/>
  <c r="B2862" i="3" s="1"/>
  <c r="C2862" i="3" s="1"/>
  <c r="B2861" i="4" s="1"/>
  <c r="C2867" i="1"/>
  <c r="D2867" i="1"/>
  <c r="F2867" i="1"/>
  <c r="G2867" i="1"/>
  <c r="F2862" i="3" s="1"/>
  <c r="E2861" i="4" s="1"/>
  <c r="B2868" i="1"/>
  <c r="A2863" i="3" s="1"/>
  <c r="B2863" i="3" s="1"/>
  <c r="C2863" i="3" s="1"/>
  <c r="B2862" i="4" s="1"/>
  <c r="C2868" i="1"/>
  <c r="D2868" i="1"/>
  <c r="F2868" i="1"/>
  <c r="G2868" i="1"/>
  <c r="F2863" i="3" s="1"/>
  <c r="E2862" i="4" s="1"/>
  <c r="B2869" i="1"/>
  <c r="A2864" i="3" s="1"/>
  <c r="B2864" i="3" s="1"/>
  <c r="C2864" i="3" s="1"/>
  <c r="B2863" i="4" s="1"/>
  <c r="C2869" i="1"/>
  <c r="D2869" i="1"/>
  <c r="F2869" i="1"/>
  <c r="G2869" i="1"/>
  <c r="F2864" i="3" s="1"/>
  <c r="E2863" i="4" s="1"/>
  <c r="B2870" i="1"/>
  <c r="A2865" i="3" s="1"/>
  <c r="B2865" i="3" s="1"/>
  <c r="C2865" i="3" s="1"/>
  <c r="B2864" i="4" s="1"/>
  <c r="C2870" i="1"/>
  <c r="D2870" i="1"/>
  <c r="F2870" i="1"/>
  <c r="G2870" i="1"/>
  <c r="F2865" i="3" s="1"/>
  <c r="E2864" i="4" s="1"/>
  <c r="B2871" i="1"/>
  <c r="A2866" i="3" s="1"/>
  <c r="B2866" i="3" s="1"/>
  <c r="C2866" i="3" s="1"/>
  <c r="B2865" i="4" s="1"/>
  <c r="C2871" i="1"/>
  <c r="D2871" i="1"/>
  <c r="F2871" i="1"/>
  <c r="G2871" i="1"/>
  <c r="F2866" i="3" s="1"/>
  <c r="E2865" i="4" s="1"/>
  <c r="B2872" i="1"/>
  <c r="A2867" i="3" s="1"/>
  <c r="B2867" i="3" s="1"/>
  <c r="C2867" i="3" s="1"/>
  <c r="B2866" i="4" s="1"/>
  <c r="C2872" i="1"/>
  <c r="D2872" i="1"/>
  <c r="F2872" i="1"/>
  <c r="G2872" i="1"/>
  <c r="F2867" i="3" s="1"/>
  <c r="E2866" i="4" s="1"/>
  <c r="B2873" i="1"/>
  <c r="A2868" i="3" s="1"/>
  <c r="B2868" i="3" s="1"/>
  <c r="C2868" i="3" s="1"/>
  <c r="B2867" i="4" s="1"/>
  <c r="C2873" i="1"/>
  <c r="D2873" i="1"/>
  <c r="F2873" i="1"/>
  <c r="G2873" i="1"/>
  <c r="F2868" i="3" s="1"/>
  <c r="E2867" i="4" s="1"/>
  <c r="B2874" i="1"/>
  <c r="A2869" i="3" s="1"/>
  <c r="B2869" i="3" s="1"/>
  <c r="C2869" i="3" s="1"/>
  <c r="B2868" i="4" s="1"/>
  <c r="C2874" i="1"/>
  <c r="D2874" i="1"/>
  <c r="F2874" i="1"/>
  <c r="G2874" i="1"/>
  <c r="F2869" i="3" s="1"/>
  <c r="E2868" i="4" s="1"/>
  <c r="B2875" i="1"/>
  <c r="A2870" i="3" s="1"/>
  <c r="B2870" i="3" s="1"/>
  <c r="C2870" i="3" s="1"/>
  <c r="B2869" i="4" s="1"/>
  <c r="C2875" i="1"/>
  <c r="D2875" i="1"/>
  <c r="F2875" i="1"/>
  <c r="G2875" i="1"/>
  <c r="F2870" i="3" s="1"/>
  <c r="E2869" i="4" s="1"/>
  <c r="B2876" i="1"/>
  <c r="A2871" i="3" s="1"/>
  <c r="B2871" i="3" s="1"/>
  <c r="C2871" i="3" s="1"/>
  <c r="B2870" i="4" s="1"/>
  <c r="C2876" i="1"/>
  <c r="D2876" i="1"/>
  <c r="F2876" i="1"/>
  <c r="G2876" i="1"/>
  <c r="F2871" i="3" s="1"/>
  <c r="E2870" i="4" s="1"/>
  <c r="B2877" i="1"/>
  <c r="A2872" i="3" s="1"/>
  <c r="B2872" i="3" s="1"/>
  <c r="C2872" i="3" s="1"/>
  <c r="B2871" i="4" s="1"/>
  <c r="C2877" i="1"/>
  <c r="D2877" i="1"/>
  <c r="F2877" i="1"/>
  <c r="G2877" i="1"/>
  <c r="F2872" i="3" s="1"/>
  <c r="E2871" i="4" s="1"/>
  <c r="B2878" i="1"/>
  <c r="A2873" i="3" s="1"/>
  <c r="B2873" i="3" s="1"/>
  <c r="C2873" i="3" s="1"/>
  <c r="B2872" i="4" s="1"/>
  <c r="C2878" i="1"/>
  <c r="D2878" i="1"/>
  <c r="F2878" i="1"/>
  <c r="G2878" i="1"/>
  <c r="F2873" i="3" s="1"/>
  <c r="E2872" i="4" s="1"/>
  <c r="B2879" i="1"/>
  <c r="A2874" i="3" s="1"/>
  <c r="B2874" i="3" s="1"/>
  <c r="C2874" i="3" s="1"/>
  <c r="B2873" i="4" s="1"/>
  <c r="C2879" i="1"/>
  <c r="D2879" i="1"/>
  <c r="F2879" i="1"/>
  <c r="G2879" i="1"/>
  <c r="F2874" i="3" s="1"/>
  <c r="E2873" i="4" s="1"/>
  <c r="B2880" i="1"/>
  <c r="A2875" i="3" s="1"/>
  <c r="B2875" i="3" s="1"/>
  <c r="C2875" i="3" s="1"/>
  <c r="B2874" i="4" s="1"/>
  <c r="C2880" i="1"/>
  <c r="D2880" i="1"/>
  <c r="F2880" i="1"/>
  <c r="G2880" i="1"/>
  <c r="F2875" i="3" s="1"/>
  <c r="E2874" i="4" s="1"/>
  <c r="B2881" i="1"/>
  <c r="A2876" i="3" s="1"/>
  <c r="B2876" i="3" s="1"/>
  <c r="C2876" i="3" s="1"/>
  <c r="B2875" i="4" s="1"/>
  <c r="C2881" i="1"/>
  <c r="D2881" i="1"/>
  <c r="F2881" i="1"/>
  <c r="G2881" i="1"/>
  <c r="F2876" i="3" s="1"/>
  <c r="E2875" i="4" s="1"/>
  <c r="B2882" i="1"/>
  <c r="A2877" i="3" s="1"/>
  <c r="B2877" i="3" s="1"/>
  <c r="C2877" i="3" s="1"/>
  <c r="B2876" i="4" s="1"/>
  <c r="C2882" i="1"/>
  <c r="D2882" i="1"/>
  <c r="F2882" i="1"/>
  <c r="G2882" i="1"/>
  <c r="F2877" i="3" s="1"/>
  <c r="E2876" i="4" s="1"/>
  <c r="B2883" i="1"/>
  <c r="A2878" i="3" s="1"/>
  <c r="B2878" i="3" s="1"/>
  <c r="C2878" i="3" s="1"/>
  <c r="B2877" i="4" s="1"/>
  <c r="C2883" i="1"/>
  <c r="D2883" i="1"/>
  <c r="F2883" i="1"/>
  <c r="G2883" i="1"/>
  <c r="F2878" i="3" s="1"/>
  <c r="E2877" i="4" s="1"/>
  <c r="B2884" i="1"/>
  <c r="A2879" i="3" s="1"/>
  <c r="B2879" i="3" s="1"/>
  <c r="C2879" i="3" s="1"/>
  <c r="B2878" i="4" s="1"/>
  <c r="C2884" i="1"/>
  <c r="D2884" i="1"/>
  <c r="F2884" i="1"/>
  <c r="G2884" i="1"/>
  <c r="F2879" i="3" s="1"/>
  <c r="E2878" i="4" s="1"/>
  <c r="B2885" i="1"/>
  <c r="A2880" i="3" s="1"/>
  <c r="B2880" i="3" s="1"/>
  <c r="C2880" i="3" s="1"/>
  <c r="B2879" i="4" s="1"/>
  <c r="C2885" i="1"/>
  <c r="D2885" i="1"/>
  <c r="F2885" i="1"/>
  <c r="G2885" i="1"/>
  <c r="F2880" i="3" s="1"/>
  <c r="E2879" i="4" s="1"/>
  <c r="B2886" i="1"/>
  <c r="A2881" i="3" s="1"/>
  <c r="B2881" i="3" s="1"/>
  <c r="C2881" i="3" s="1"/>
  <c r="B2880" i="4" s="1"/>
  <c r="C2886" i="1"/>
  <c r="D2886" i="1"/>
  <c r="F2886" i="1"/>
  <c r="G2886" i="1"/>
  <c r="F2881" i="3" s="1"/>
  <c r="E2880" i="4" s="1"/>
  <c r="B2887" i="1"/>
  <c r="A2882" i="3" s="1"/>
  <c r="B2882" i="3" s="1"/>
  <c r="C2882" i="3" s="1"/>
  <c r="B2881" i="4" s="1"/>
  <c r="C2887" i="1"/>
  <c r="D2887" i="1"/>
  <c r="F2887" i="1"/>
  <c r="G2887" i="1"/>
  <c r="F2882" i="3" s="1"/>
  <c r="E2881" i="4" s="1"/>
  <c r="B2888" i="1"/>
  <c r="A2883" i="3" s="1"/>
  <c r="B2883" i="3" s="1"/>
  <c r="C2883" i="3" s="1"/>
  <c r="B2882" i="4" s="1"/>
  <c r="C2888" i="1"/>
  <c r="D2888" i="1"/>
  <c r="F2888" i="1"/>
  <c r="G2888" i="1"/>
  <c r="F2883" i="3" s="1"/>
  <c r="E2882" i="4" s="1"/>
  <c r="B2889" i="1"/>
  <c r="A2884" i="3" s="1"/>
  <c r="B2884" i="3" s="1"/>
  <c r="C2884" i="3" s="1"/>
  <c r="B2883" i="4" s="1"/>
  <c r="C2889" i="1"/>
  <c r="D2889" i="1"/>
  <c r="F2889" i="1"/>
  <c r="G2889" i="1"/>
  <c r="F2884" i="3" s="1"/>
  <c r="E2883" i="4" s="1"/>
  <c r="B2890" i="1"/>
  <c r="A2885" i="3" s="1"/>
  <c r="B2885" i="3" s="1"/>
  <c r="C2885" i="3" s="1"/>
  <c r="B2884" i="4" s="1"/>
  <c r="C2890" i="1"/>
  <c r="D2890" i="1"/>
  <c r="F2890" i="1"/>
  <c r="G2890" i="1"/>
  <c r="F2885" i="3" s="1"/>
  <c r="E2884" i="4" s="1"/>
  <c r="B2891" i="1"/>
  <c r="A2886" i="3" s="1"/>
  <c r="B2886" i="3" s="1"/>
  <c r="C2886" i="3" s="1"/>
  <c r="B2885" i="4" s="1"/>
  <c r="C2891" i="1"/>
  <c r="D2891" i="1"/>
  <c r="F2891" i="1"/>
  <c r="G2891" i="1"/>
  <c r="F2886" i="3" s="1"/>
  <c r="E2885" i="4" s="1"/>
  <c r="B2892" i="1"/>
  <c r="A2887" i="3" s="1"/>
  <c r="B2887" i="3" s="1"/>
  <c r="C2887" i="3" s="1"/>
  <c r="B2886" i="4" s="1"/>
  <c r="C2892" i="1"/>
  <c r="D2892" i="1"/>
  <c r="F2892" i="1"/>
  <c r="G2892" i="1"/>
  <c r="F2887" i="3" s="1"/>
  <c r="E2886" i="4" s="1"/>
  <c r="B2893" i="1"/>
  <c r="A2888" i="3" s="1"/>
  <c r="B2888" i="3" s="1"/>
  <c r="C2888" i="3" s="1"/>
  <c r="B2887" i="4" s="1"/>
  <c r="C2893" i="1"/>
  <c r="D2893" i="1"/>
  <c r="F2893" i="1"/>
  <c r="G2893" i="1"/>
  <c r="F2888" i="3" s="1"/>
  <c r="E2887" i="4" s="1"/>
  <c r="B2894" i="1"/>
  <c r="A2889" i="3" s="1"/>
  <c r="B2889" i="3" s="1"/>
  <c r="C2889" i="3" s="1"/>
  <c r="B2888" i="4" s="1"/>
  <c r="C2894" i="1"/>
  <c r="D2894" i="1"/>
  <c r="F2894" i="1"/>
  <c r="G2894" i="1"/>
  <c r="F2889" i="3" s="1"/>
  <c r="E2888" i="4" s="1"/>
  <c r="B2895" i="1"/>
  <c r="A2890" i="3" s="1"/>
  <c r="B2890" i="3" s="1"/>
  <c r="C2890" i="3" s="1"/>
  <c r="B2889" i="4" s="1"/>
  <c r="C2895" i="1"/>
  <c r="D2895" i="1"/>
  <c r="F2895" i="1"/>
  <c r="G2895" i="1"/>
  <c r="F2890" i="3" s="1"/>
  <c r="E2889" i="4" s="1"/>
  <c r="B2896" i="1"/>
  <c r="A2891" i="3" s="1"/>
  <c r="B2891" i="3" s="1"/>
  <c r="C2891" i="3" s="1"/>
  <c r="B2890" i="4" s="1"/>
  <c r="C2896" i="1"/>
  <c r="D2896" i="1"/>
  <c r="F2896" i="1"/>
  <c r="G2896" i="1"/>
  <c r="F2891" i="3" s="1"/>
  <c r="E2890" i="4" s="1"/>
  <c r="B2897" i="1"/>
  <c r="A2892" i="3" s="1"/>
  <c r="B2892" i="3" s="1"/>
  <c r="C2892" i="3" s="1"/>
  <c r="B2891" i="4" s="1"/>
  <c r="C2897" i="1"/>
  <c r="D2897" i="1"/>
  <c r="F2897" i="1"/>
  <c r="G2897" i="1"/>
  <c r="F2892" i="3" s="1"/>
  <c r="E2891" i="4" s="1"/>
  <c r="B2898" i="1"/>
  <c r="A2893" i="3" s="1"/>
  <c r="B2893" i="3" s="1"/>
  <c r="C2893" i="3" s="1"/>
  <c r="B2892" i="4" s="1"/>
  <c r="C2898" i="1"/>
  <c r="D2898" i="1"/>
  <c r="F2898" i="1"/>
  <c r="G2898" i="1"/>
  <c r="F2893" i="3" s="1"/>
  <c r="E2892" i="4" s="1"/>
  <c r="B2899" i="1"/>
  <c r="A2894" i="3" s="1"/>
  <c r="B2894" i="3" s="1"/>
  <c r="C2894" i="3" s="1"/>
  <c r="B2893" i="4" s="1"/>
  <c r="C2899" i="1"/>
  <c r="D2899" i="1"/>
  <c r="F2899" i="1"/>
  <c r="G2899" i="1"/>
  <c r="F2894" i="3" s="1"/>
  <c r="E2893" i="4" s="1"/>
  <c r="B2900" i="1"/>
  <c r="A2895" i="3" s="1"/>
  <c r="B2895" i="3" s="1"/>
  <c r="C2895" i="3" s="1"/>
  <c r="B2894" i="4" s="1"/>
  <c r="C2900" i="1"/>
  <c r="D2900" i="1"/>
  <c r="F2900" i="1"/>
  <c r="G2900" i="1"/>
  <c r="F2895" i="3" s="1"/>
  <c r="E2894" i="4" s="1"/>
  <c r="B2901" i="1"/>
  <c r="A2896" i="3" s="1"/>
  <c r="B2896" i="3" s="1"/>
  <c r="C2896" i="3" s="1"/>
  <c r="B2895" i="4" s="1"/>
  <c r="C2901" i="1"/>
  <c r="D2901" i="1"/>
  <c r="F2901" i="1"/>
  <c r="G2901" i="1"/>
  <c r="F2896" i="3" s="1"/>
  <c r="E2895" i="4" s="1"/>
  <c r="B2902" i="1"/>
  <c r="A2897" i="3" s="1"/>
  <c r="B2897" i="3" s="1"/>
  <c r="C2897" i="3" s="1"/>
  <c r="B2896" i="4" s="1"/>
  <c r="C2902" i="1"/>
  <c r="D2902" i="1"/>
  <c r="F2902" i="1"/>
  <c r="G2902" i="1"/>
  <c r="F2897" i="3" s="1"/>
  <c r="E2896" i="4" s="1"/>
  <c r="B2903" i="1"/>
  <c r="A2898" i="3" s="1"/>
  <c r="B2898" i="3" s="1"/>
  <c r="C2898" i="3" s="1"/>
  <c r="B2897" i="4" s="1"/>
  <c r="C2903" i="1"/>
  <c r="D2903" i="1"/>
  <c r="F2903" i="1"/>
  <c r="G2903" i="1"/>
  <c r="F2898" i="3" s="1"/>
  <c r="E2897" i="4" s="1"/>
  <c r="B2904" i="1"/>
  <c r="A2899" i="3" s="1"/>
  <c r="B2899" i="3" s="1"/>
  <c r="C2899" i="3" s="1"/>
  <c r="B2898" i="4" s="1"/>
  <c r="C2904" i="1"/>
  <c r="D2904" i="1"/>
  <c r="F2904" i="1"/>
  <c r="G2904" i="1"/>
  <c r="F2899" i="3" s="1"/>
  <c r="E2898" i="4" s="1"/>
  <c r="B2905" i="1"/>
  <c r="A2900" i="3" s="1"/>
  <c r="B2900" i="3" s="1"/>
  <c r="C2900" i="3" s="1"/>
  <c r="B2899" i="4" s="1"/>
  <c r="C2905" i="1"/>
  <c r="D2905" i="1"/>
  <c r="F2905" i="1"/>
  <c r="G2905" i="1"/>
  <c r="F2900" i="3" s="1"/>
  <c r="E2899" i="4" s="1"/>
  <c r="B2906" i="1"/>
  <c r="A2901" i="3" s="1"/>
  <c r="B2901" i="3" s="1"/>
  <c r="C2901" i="3" s="1"/>
  <c r="B2900" i="4" s="1"/>
  <c r="C2906" i="1"/>
  <c r="D2906" i="1"/>
  <c r="F2906" i="1"/>
  <c r="G2906" i="1"/>
  <c r="F2901" i="3" s="1"/>
  <c r="E2900" i="4" s="1"/>
  <c r="B2907" i="1"/>
  <c r="A2902" i="3" s="1"/>
  <c r="B2902" i="3" s="1"/>
  <c r="C2902" i="3" s="1"/>
  <c r="B2901" i="4" s="1"/>
  <c r="C2907" i="1"/>
  <c r="D2907" i="1"/>
  <c r="F2907" i="1"/>
  <c r="G2907" i="1"/>
  <c r="F2902" i="3" s="1"/>
  <c r="E2901" i="4" s="1"/>
  <c r="B2908" i="1"/>
  <c r="A2903" i="3" s="1"/>
  <c r="B2903" i="3" s="1"/>
  <c r="C2903" i="3" s="1"/>
  <c r="B2902" i="4" s="1"/>
  <c r="C2908" i="1"/>
  <c r="D2908" i="1"/>
  <c r="F2908" i="1"/>
  <c r="G2908" i="1"/>
  <c r="F2903" i="3" s="1"/>
  <c r="E2902" i="4" s="1"/>
  <c r="B2909" i="1"/>
  <c r="A2904" i="3" s="1"/>
  <c r="B2904" i="3" s="1"/>
  <c r="C2904" i="3" s="1"/>
  <c r="B2903" i="4" s="1"/>
  <c r="C2909" i="1"/>
  <c r="D2909" i="1"/>
  <c r="F2909" i="1"/>
  <c r="G2909" i="1"/>
  <c r="F2904" i="3" s="1"/>
  <c r="E2903" i="4" s="1"/>
  <c r="B2910" i="1"/>
  <c r="A2905" i="3" s="1"/>
  <c r="B2905" i="3" s="1"/>
  <c r="C2905" i="3" s="1"/>
  <c r="B2904" i="4" s="1"/>
  <c r="C2910" i="1"/>
  <c r="D2910" i="1"/>
  <c r="F2910" i="1"/>
  <c r="G2910" i="1"/>
  <c r="F2905" i="3" s="1"/>
  <c r="E2904" i="4" s="1"/>
  <c r="B2911" i="1"/>
  <c r="A2906" i="3" s="1"/>
  <c r="B2906" i="3" s="1"/>
  <c r="C2906" i="3" s="1"/>
  <c r="B2905" i="4" s="1"/>
  <c r="C2911" i="1"/>
  <c r="D2911" i="1"/>
  <c r="F2911" i="1"/>
  <c r="G2911" i="1"/>
  <c r="F2906" i="3" s="1"/>
  <c r="E2905" i="4" s="1"/>
  <c r="B2912" i="1"/>
  <c r="A2907" i="3" s="1"/>
  <c r="B2907" i="3" s="1"/>
  <c r="C2907" i="3" s="1"/>
  <c r="B2906" i="4" s="1"/>
  <c r="C2912" i="1"/>
  <c r="D2912" i="1"/>
  <c r="F2912" i="1"/>
  <c r="G2912" i="1"/>
  <c r="F2907" i="3" s="1"/>
  <c r="E2906" i="4" s="1"/>
  <c r="B2913" i="1"/>
  <c r="A2908" i="3" s="1"/>
  <c r="B2908" i="3" s="1"/>
  <c r="C2908" i="3" s="1"/>
  <c r="B2907" i="4" s="1"/>
  <c r="C2913" i="1"/>
  <c r="D2913" i="1"/>
  <c r="F2913" i="1"/>
  <c r="G2913" i="1"/>
  <c r="F2908" i="3" s="1"/>
  <c r="E2907" i="4" s="1"/>
  <c r="B2914" i="1"/>
  <c r="A2909" i="3" s="1"/>
  <c r="B2909" i="3" s="1"/>
  <c r="C2909" i="3" s="1"/>
  <c r="B2908" i="4" s="1"/>
  <c r="C2914" i="1"/>
  <c r="D2914" i="1"/>
  <c r="F2914" i="1"/>
  <c r="G2914" i="1"/>
  <c r="F2909" i="3" s="1"/>
  <c r="E2908" i="4" s="1"/>
  <c r="B2915" i="1"/>
  <c r="A2910" i="3" s="1"/>
  <c r="B2910" i="3" s="1"/>
  <c r="C2910" i="3" s="1"/>
  <c r="B2909" i="4" s="1"/>
  <c r="C2915" i="1"/>
  <c r="D2915" i="1"/>
  <c r="F2915" i="1"/>
  <c r="G2915" i="1"/>
  <c r="F2910" i="3" s="1"/>
  <c r="E2909" i="4" s="1"/>
  <c r="B2916" i="1"/>
  <c r="A2911" i="3" s="1"/>
  <c r="B2911" i="3" s="1"/>
  <c r="C2911" i="3" s="1"/>
  <c r="B2910" i="4" s="1"/>
  <c r="C2916" i="1"/>
  <c r="D2916" i="1"/>
  <c r="F2916" i="1"/>
  <c r="G2916" i="1"/>
  <c r="F2911" i="3" s="1"/>
  <c r="E2910" i="4" s="1"/>
  <c r="B2917" i="1"/>
  <c r="A2912" i="3" s="1"/>
  <c r="B2912" i="3" s="1"/>
  <c r="C2912" i="3" s="1"/>
  <c r="B2911" i="4" s="1"/>
  <c r="C2917" i="1"/>
  <c r="D2917" i="1"/>
  <c r="F2917" i="1"/>
  <c r="G2917" i="1"/>
  <c r="F2912" i="3" s="1"/>
  <c r="E2911" i="4" s="1"/>
  <c r="B2918" i="1"/>
  <c r="A2913" i="3" s="1"/>
  <c r="B2913" i="3" s="1"/>
  <c r="C2913" i="3" s="1"/>
  <c r="B2912" i="4" s="1"/>
  <c r="C2918" i="1"/>
  <c r="D2918" i="1"/>
  <c r="F2918" i="1"/>
  <c r="G2918" i="1"/>
  <c r="F2913" i="3" s="1"/>
  <c r="E2912" i="4" s="1"/>
  <c r="B2919" i="1"/>
  <c r="A2914" i="3" s="1"/>
  <c r="B2914" i="3" s="1"/>
  <c r="C2914" i="3" s="1"/>
  <c r="B2913" i="4" s="1"/>
  <c r="C2919" i="1"/>
  <c r="D2919" i="1"/>
  <c r="F2919" i="1"/>
  <c r="G2919" i="1"/>
  <c r="F2914" i="3" s="1"/>
  <c r="E2913" i="4" s="1"/>
  <c r="B2920" i="1"/>
  <c r="A2915" i="3" s="1"/>
  <c r="B2915" i="3" s="1"/>
  <c r="C2915" i="3" s="1"/>
  <c r="B2914" i="4" s="1"/>
  <c r="C2920" i="1"/>
  <c r="D2920" i="1"/>
  <c r="F2920" i="1"/>
  <c r="G2920" i="1"/>
  <c r="F2915" i="3" s="1"/>
  <c r="E2914" i="4" s="1"/>
  <c r="B2921" i="1"/>
  <c r="A2916" i="3" s="1"/>
  <c r="B2916" i="3" s="1"/>
  <c r="C2916" i="3" s="1"/>
  <c r="B2915" i="4" s="1"/>
  <c r="C2921" i="1"/>
  <c r="D2921" i="1"/>
  <c r="F2921" i="1"/>
  <c r="G2921" i="1"/>
  <c r="F2916" i="3" s="1"/>
  <c r="E2915" i="4" s="1"/>
  <c r="B2922" i="1"/>
  <c r="A2917" i="3" s="1"/>
  <c r="B2917" i="3" s="1"/>
  <c r="C2917" i="3" s="1"/>
  <c r="B2916" i="4" s="1"/>
  <c r="C2922" i="1"/>
  <c r="D2922" i="1"/>
  <c r="F2922" i="1"/>
  <c r="G2922" i="1"/>
  <c r="F2917" i="3" s="1"/>
  <c r="E2916" i="4" s="1"/>
  <c r="B2923" i="1"/>
  <c r="A2918" i="3" s="1"/>
  <c r="B2918" i="3" s="1"/>
  <c r="C2918" i="3" s="1"/>
  <c r="B2917" i="4" s="1"/>
  <c r="C2923" i="1"/>
  <c r="D2923" i="1"/>
  <c r="F2923" i="1"/>
  <c r="G2923" i="1"/>
  <c r="F2918" i="3" s="1"/>
  <c r="E2917" i="4" s="1"/>
  <c r="B2924" i="1"/>
  <c r="A2919" i="3" s="1"/>
  <c r="B2919" i="3" s="1"/>
  <c r="C2919" i="3" s="1"/>
  <c r="B2918" i="4" s="1"/>
  <c r="C2924" i="1"/>
  <c r="D2924" i="1"/>
  <c r="F2924" i="1"/>
  <c r="G2924" i="1"/>
  <c r="F2919" i="3" s="1"/>
  <c r="E2918" i="4" s="1"/>
  <c r="B2925" i="1"/>
  <c r="A2920" i="3" s="1"/>
  <c r="B2920" i="3" s="1"/>
  <c r="C2920" i="3" s="1"/>
  <c r="B2919" i="4" s="1"/>
  <c r="C2925" i="1"/>
  <c r="D2925" i="1"/>
  <c r="F2925" i="1"/>
  <c r="G2925" i="1"/>
  <c r="F2920" i="3" s="1"/>
  <c r="E2919" i="4" s="1"/>
  <c r="B2926" i="1"/>
  <c r="A2921" i="3" s="1"/>
  <c r="B2921" i="3" s="1"/>
  <c r="C2921" i="3" s="1"/>
  <c r="B2920" i="4" s="1"/>
  <c r="C2926" i="1"/>
  <c r="D2926" i="1"/>
  <c r="F2926" i="1"/>
  <c r="G2926" i="1"/>
  <c r="F2921" i="3" s="1"/>
  <c r="E2920" i="4" s="1"/>
  <c r="B2927" i="1"/>
  <c r="A2922" i="3" s="1"/>
  <c r="B2922" i="3" s="1"/>
  <c r="C2922" i="3" s="1"/>
  <c r="B2921" i="4" s="1"/>
  <c r="C2927" i="1"/>
  <c r="D2927" i="1"/>
  <c r="F2927" i="1"/>
  <c r="G2927" i="1"/>
  <c r="F2922" i="3" s="1"/>
  <c r="E2921" i="4" s="1"/>
  <c r="B2928" i="1"/>
  <c r="A2923" i="3" s="1"/>
  <c r="B2923" i="3" s="1"/>
  <c r="C2923" i="3" s="1"/>
  <c r="B2922" i="4" s="1"/>
  <c r="C2928" i="1"/>
  <c r="D2928" i="1"/>
  <c r="F2928" i="1"/>
  <c r="G2928" i="1"/>
  <c r="F2923" i="3" s="1"/>
  <c r="E2922" i="4" s="1"/>
  <c r="B2929" i="1"/>
  <c r="A2924" i="3" s="1"/>
  <c r="B2924" i="3" s="1"/>
  <c r="C2924" i="3" s="1"/>
  <c r="B2923" i="4" s="1"/>
  <c r="C2929" i="1"/>
  <c r="D2929" i="1"/>
  <c r="F2929" i="1"/>
  <c r="G2929" i="1"/>
  <c r="F2924" i="3" s="1"/>
  <c r="E2923" i="4" s="1"/>
  <c r="B2930" i="1"/>
  <c r="A2925" i="3" s="1"/>
  <c r="B2925" i="3" s="1"/>
  <c r="C2925" i="3" s="1"/>
  <c r="B2924" i="4" s="1"/>
  <c r="C2930" i="1"/>
  <c r="D2930" i="1"/>
  <c r="F2930" i="1"/>
  <c r="G2930" i="1"/>
  <c r="F2925" i="3" s="1"/>
  <c r="E2924" i="4" s="1"/>
  <c r="B2931" i="1"/>
  <c r="A2926" i="3" s="1"/>
  <c r="B2926" i="3" s="1"/>
  <c r="C2926" i="3" s="1"/>
  <c r="B2925" i="4" s="1"/>
  <c r="C2931" i="1"/>
  <c r="D2931" i="1"/>
  <c r="F2931" i="1"/>
  <c r="G2931" i="1"/>
  <c r="F2926" i="3" s="1"/>
  <c r="E2925" i="4" s="1"/>
  <c r="B2932" i="1"/>
  <c r="A2927" i="3" s="1"/>
  <c r="B2927" i="3" s="1"/>
  <c r="C2927" i="3" s="1"/>
  <c r="B2926" i="4" s="1"/>
  <c r="C2932" i="1"/>
  <c r="D2932" i="1"/>
  <c r="F2932" i="1"/>
  <c r="G2932" i="1"/>
  <c r="F2927" i="3" s="1"/>
  <c r="E2926" i="4" s="1"/>
  <c r="B2933" i="1"/>
  <c r="A2928" i="3" s="1"/>
  <c r="B2928" i="3" s="1"/>
  <c r="C2928" i="3" s="1"/>
  <c r="B2927" i="4" s="1"/>
  <c r="C2933" i="1"/>
  <c r="D2933" i="1"/>
  <c r="F2933" i="1"/>
  <c r="G2933" i="1"/>
  <c r="F2928" i="3" s="1"/>
  <c r="E2927" i="4" s="1"/>
  <c r="B2934" i="1"/>
  <c r="A2929" i="3" s="1"/>
  <c r="B2929" i="3" s="1"/>
  <c r="C2929" i="3" s="1"/>
  <c r="B2928" i="4" s="1"/>
  <c r="C2934" i="1"/>
  <c r="D2934" i="1"/>
  <c r="F2934" i="1"/>
  <c r="G2934" i="1"/>
  <c r="F2929" i="3" s="1"/>
  <c r="E2928" i="4" s="1"/>
  <c r="B2935" i="1"/>
  <c r="A2930" i="3" s="1"/>
  <c r="B2930" i="3" s="1"/>
  <c r="C2930" i="3" s="1"/>
  <c r="B2929" i="4" s="1"/>
  <c r="C2935" i="1"/>
  <c r="D2935" i="1"/>
  <c r="F2935" i="1"/>
  <c r="G2935" i="1"/>
  <c r="F2930" i="3" s="1"/>
  <c r="E2929" i="4" s="1"/>
  <c r="B2936" i="1"/>
  <c r="A2931" i="3" s="1"/>
  <c r="B2931" i="3" s="1"/>
  <c r="C2931" i="3" s="1"/>
  <c r="B2930" i="4" s="1"/>
  <c r="C2936" i="1"/>
  <c r="D2936" i="1"/>
  <c r="F2936" i="1"/>
  <c r="G2936" i="1"/>
  <c r="F2931" i="3" s="1"/>
  <c r="E2930" i="4" s="1"/>
  <c r="B2937" i="1"/>
  <c r="A2932" i="3" s="1"/>
  <c r="B2932" i="3" s="1"/>
  <c r="C2932" i="3" s="1"/>
  <c r="B2931" i="4" s="1"/>
  <c r="C2937" i="1"/>
  <c r="D2937" i="1"/>
  <c r="F2937" i="1"/>
  <c r="G2937" i="1"/>
  <c r="F2932" i="3" s="1"/>
  <c r="E2931" i="4" s="1"/>
  <c r="B2938" i="1"/>
  <c r="A2933" i="3" s="1"/>
  <c r="B2933" i="3" s="1"/>
  <c r="C2933" i="3" s="1"/>
  <c r="B2932" i="4" s="1"/>
  <c r="C2938" i="1"/>
  <c r="D2938" i="1"/>
  <c r="F2938" i="1"/>
  <c r="G2938" i="1"/>
  <c r="F2933" i="3" s="1"/>
  <c r="E2932" i="4" s="1"/>
  <c r="B2939" i="1"/>
  <c r="A2934" i="3" s="1"/>
  <c r="B2934" i="3" s="1"/>
  <c r="C2934" i="3" s="1"/>
  <c r="B2933" i="4" s="1"/>
  <c r="C2939" i="1"/>
  <c r="D2939" i="1"/>
  <c r="F2939" i="1"/>
  <c r="G2939" i="1"/>
  <c r="F2934" i="3" s="1"/>
  <c r="E2933" i="4" s="1"/>
  <c r="B2940" i="1"/>
  <c r="A2935" i="3" s="1"/>
  <c r="B2935" i="3" s="1"/>
  <c r="C2935" i="3" s="1"/>
  <c r="B2934" i="4" s="1"/>
  <c r="C2940" i="1"/>
  <c r="D2940" i="1"/>
  <c r="F2940" i="1"/>
  <c r="G2940" i="1"/>
  <c r="F2935" i="3" s="1"/>
  <c r="E2934" i="4" s="1"/>
  <c r="B2941" i="1"/>
  <c r="A2936" i="3" s="1"/>
  <c r="B2936" i="3" s="1"/>
  <c r="C2936" i="3" s="1"/>
  <c r="B2935" i="4" s="1"/>
  <c r="C2941" i="1"/>
  <c r="D2941" i="1"/>
  <c r="F2941" i="1"/>
  <c r="G2941" i="1"/>
  <c r="F2936" i="3" s="1"/>
  <c r="E2935" i="4" s="1"/>
  <c r="B2942" i="1"/>
  <c r="A2937" i="3" s="1"/>
  <c r="B2937" i="3" s="1"/>
  <c r="C2937" i="3" s="1"/>
  <c r="B2936" i="4" s="1"/>
  <c r="C2942" i="1"/>
  <c r="D2942" i="1"/>
  <c r="F2942" i="1"/>
  <c r="G2942" i="1"/>
  <c r="F2937" i="3" s="1"/>
  <c r="E2936" i="4" s="1"/>
  <c r="B2943" i="1"/>
  <c r="A2938" i="3" s="1"/>
  <c r="B2938" i="3" s="1"/>
  <c r="C2938" i="3" s="1"/>
  <c r="B2937" i="4" s="1"/>
  <c r="C2943" i="1"/>
  <c r="D2943" i="1"/>
  <c r="F2943" i="1"/>
  <c r="G2943" i="1"/>
  <c r="F2938" i="3" s="1"/>
  <c r="E2937" i="4" s="1"/>
  <c r="B2944" i="1"/>
  <c r="A2939" i="3" s="1"/>
  <c r="B2939" i="3" s="1"/>
  <c r="C2939" i="3" s="1"/>
  <c r="B2938" i="4" s="1"/>
  <c r="C2944" i="1"/>
  <c r="D2944" i="1"/>
  <c r="F2944" i="1"/>
  <c r="G2944" i="1"/>
  <c r="F2939" i="3" s="1"/>
  <c r="E2938" i="4" s="1"/>
  <c r="B2945" i="1"/>
  <c r="A2940" i="3" s="1"/>
  <c r="B2940" i="3" s="1"/>
  <c r="C2940" i="3" s="1"/>
  <c r="B2939" i="4" s="1"/>
  <c r="C2945" i="1"/>
  <c r="D2945" i="1"/>
  <c r="F2945" i="1"/>
  <c r="G2945" i="1"/>
  <c r="F2940" i="3" s="1"/>
  <c r="E2939" i="4" s="1"/>
  <c r="B2946" i="1"/>
  <c r="A2941" i="3" s="1"/>
  <c r="B2941" i="3" s="1"/>
  <c r="C2941" i="3" s="1"/>
  <c r="B2940" i="4" s="1"/>
  <c r="C2946" i="1"/>
  <c r="D2946" i="1"/>
  <c r="F2946" i="1"/>
  <c r="G2946" i="1"/>
  <c r="F2941" i="3" s="1"/>
  <c r="E2940" i="4" s="1"/>
  <c r="B2947" i="1"/>
  <c r="A2942" i="3" s="1"/>
  <c r="B2942" i="3" s="1"/>
  <c r="C2942" i="3" s="1"/>
  <c r="B2941" i="4" s="1"/>
  <c r="C2947" i="1"/>
  <c r="D2947" i="1"/>
  <c r="F2947" i="1"/>
  <c r="G2947" i="1"/>
  <c r="F2942" i="3" s="1"/>
  <c r="E2941" i="4" s="1"/>
  <c r="B2948" i="1"/>
  <c r="A2943" i="3" s="1"/>
  <c r="B2943" i="3" s="1"/>
  <c r="C2943" i="3" s="1"/>
  <c r="B2942" i="4" s="1"/>
  <c r="C2948" i="1"/>
  <c r="D2948" i="1"/>
  <c r="F2948" i="1"/>
  <c r="G2948" i="1"/>
  <c r="F2943" i="3" s="1"/>
  <c r="E2942" i="4" s="1"/>
  <c r="B2949" i="1"/>
  <c r="A2944" i="3" s="1"/>
  <c r="B2944" i="3" s="1"/>
  <c r="C2944" i="3" s="1"/>
  <c r="B2943" i="4" s="1"/>
  <c r="C2949" i="1"/>
  <c r="D2949" i="1"/>
  <c r="F2949" i="1"/>
  <c r="G2949" i="1"/>
  <c r="F2944" i="3" s="1"/>
  <c r="E2943" i="4" s="1"/>
  <c r="B2950" i="1"/>
  <c r="A2945" i="3" s="1"/>
  <c r="B2945" i="3" s="1"/>
  <c r="C2945" i="3" s="1"/>
  <c r="B2944" i="4" s="1"/>
  <c r="C2950" i="1"/>
  <c r="D2950" i="1"/>
  <c r="F2950" i="1"/>
  <c r="G2950" i="1"/>
  <c r="F2945" i="3" s="1"/>
  <c r="E2944" i="4" s="1"/>
  <c r="B2951" i="1"/>
  <c r="A2946" i="3" s="1"/>
  <c r="B2946" i="3" s="1"/>
  <c r="C2946" i="3" s="1"/>
  <c r="B2945" i="4" s="1"/>
  <c r="C2951" i="1"/>
  <c r="D2951" i="1"/>
  <c r="F2951" i="1"/>
  <c r="G2951" i="1"/>
  <c r="F2946" i="3" s="1"/>
  <c r="E2945" i="4" s="1"/>
  <c r="B2952" i="1"/>
  <c r="A2947" i="3" s="1"/>
  <c r="B2947" i="3" s="1"/>
  <c r="C2947" i="3" s="1"/>
  <c r="B2946" i="4" s="1"/>
  <c r="C2952" i="1"/>
  <c r="D2952" i="1"/>
  <c r="F2952" i="1"/>
  <c r="G2952" i="1"/>
  <c r="F2947" i="3" s="1"/>
  <c r="E2946" i="4" s="1"/>
  <c r="B2953" i="1"/>
  <c r="A2948" i="3" s="1"/>
  <c r="B2948" i="3" s="1"/>
  <c r="C2948" i="3" s="1"/>
  <c r="B2947" i="4" s="1"/>
  <c r="C2953" i="1"/>
  <c r="D2953" i="1"/>
  <c r="F2953" i="1"/>
  <c r="G2953" i="1"/>
  <c r="F2948" i="3" s="1"/>
  <c r="E2947" i="4" s="1"/>
  <c r="B2954" i="1"/>
  <c r="A2949" i="3" s="1"/>
  <c r="B2949" i="3" s="1"/>
  <c r="C2949" i="3" s="1"/>
  <c r="B2948" i="4" s="1"/>
  <c r="C2954" i="1"/>
  <c r="D2954" i="1"/>
  <c r="F2954" i="1"/>
  <c r="G2954" i="1"/>
  <c r="F2949" i="3" s="1"/>
  <c r="E2948" i="4" s="1"/>
  <c r="B2955" i="1"/>
  <c r="A2950" i="3" s="1"/>
  <c r="B2950" i="3" s="1"/>
  <c r="C2950" i="3" s="1"/>
  <c r="B2949" i="4" s="1"/>
  <c r="C2955" i="1"/>
  <c r="D2955" i="1"/>
  <c r="F2955" i="1"/>
  <c r="G2955" i="1"/>
  <c r="F2950" i="3" s="1"/>
  <c r="E2949" i="4" s="1"/>
  <c r="B2956" i="1"/>
  <c r="A2951" i="3" s="1"/>
  <c r="B2951" i="3" s="1"/>
  <c r="C2951" i="3" s="1"/>
  <c r="B2950" i="4" s="1"/>
  <c r="C2956" i="1"/>
  <c r="D2956" i="1"/>
  <c r="F2956" i="1"/>
  <c r="G2956" i="1"/>
  <c r="F2951" i="3" s="1"/>
  <c r="E2950" i="4" s="1"/>
  <c r="B2957" i="1"/>
  <c r="A2952" i="3" s="1"/>
  <c r="B2952" i="3" s="1"/>
  <c r="C2952" i="3" s="1"/>
  <c r="B2951" i="4" s="1"/>
  <c r="C2957" i="1"/>
  <c r="D2957" i="1"/>
  <c r="F2957" i="1"/>
  <c r="G2957" i="1"/>
  <c r="F2952" i="3" s="1"/>
  <c r="E2951" i="4" s="1"/>
  <c r="B2958" i="1"/>
  <c r="A2953" i="3" s="1"/>
  <c r="B2953" i="3" s="1"/>
  <c r="C2953" i="3" s="1"/>
  <c r="B2952" i="4" s="1"/>
  <c r="C2958" i="1"/>
  <c r="D2958" i="1"/>
  <c r="F2958" i="1"/>
  <c r="G2958" i="1"/>
  <c r="F2953" i="3" s="1"/>
  <c r="E2952" i="4" s="1"/>
  <c r="B2959" i="1"/>
  <c r="A2954" i="3" s="1"/>
  <c r="B2954" i="3" s="1"/>
  <c r="C2954" i="3" s="1"/>
  <c r="B2953" i="4" s="1"/>
  <c r="C2959" i="1"/>
  <c r="D2959" i="1"/>
  <c r="F2959" i="1"/>
  <c r="G2959" i="1"/>
  <c r="F2954" i="3" s="1"/>
  <c r="E2953" i="4" s="1"/>
  <c r="B2960" i="1"/>
  <c r="A2955" i="3" s="1"/>
  <c r="B2955" i="3" s="1"/>
  <c r="C2955" i="3" s="1"/>
  <c r="B2954" i="4" s="1"/>
  <c r="C2960" i="1"/>
  <c r="D2960" i="1"/>
  <c r="F2960" i="1"/>
  <c r="G2960" i="1"/>
  <c r="F2955" i="3" s="1"/>
  <c r="E2954" i="4" s="1"/>
  <c r="B2961" i="1"/>
  <c r="A2956" i="3" s="1"/>
  <c r="B2956" i="3" s="1"/>
  <c r="C2956" i="3" s="1"/>
  <c r="B2955" i="4" s="1"/>
  <c r="C2961" i="1"/>
  <c r="D2961" i="1"/>
  <c r="F2961" i="1"/>
  <c r="G2961" i="1"/>
  <c r="F2956" i="3" s="1"/>
  <c r="E2955" i="4" s="1"/>
  <c r="B2962" i="1"/>
  <c r="A2957" i="3" s="1"/>
  <c r="B2957" i="3" s="1"/>
  <c r="C2957" i="3" s="1"/>
  <c r="B2956" i="4" s="1"/>
  <c r="C2962" i="1"/>
  <c r="D2962" i="1"/>
  <c r="F2962" i="1"/>
  <c r="G2962" i="1"/>
  <c r="F2957" i="3" s="1"/>
  <c r="E2956" i="4" s="1"/>
  <c r="B2963" i="1"/>
  <c r="A2958" i="3" s="1"/>
  <c r="B2958" i="3" s="1"/>
  <c r="C2958" i="3" s="1"/>
  <c r="B2957" i="4" s="1"/>
  <c r="C2963" i="1"/>
  <c r="D2963" i="1"/>
  <c r="F2963" i="1"/>
  <c r="G2963" i="1"/>
  <c r="F2958" i="3" s="1"/>
  <c r="E2957" i="4" s="1"/>
  <c r="B2964" i="1"/>
  <c r="A2959" i="3" s="1"/>
  <c r="B2959" i="3" s="1"/>
  <c r="C2959" i="3" s="1"/>
  <c r="B2958" i="4" s="1"/>
  <c r="C2964" i="1"/>
  <c r="D2964" i="1"/>
  <c r="F2964" i="1"/>
  <c r="G2964" i="1"/>
  <c r="F2959" i="3" s="1"/>
  <c r="E2958" i="4" s="1"/>
  <c r="B2965" i="1"/>
  <c r="A2960" i="3" s="1"/>
  <c r="B2960" i="3" s="1"/>
  <c r="C2960" i="3" s="1"/>
  <c r="B2959" i="4" s="1"/>
  <c r="C2965" i="1"/>
  <c r="D2965" i="1"/>
  <c r="F2965" i="1"/>
  <c r="G2965" i="1"/>
  <c r="F2960" i="3" s="1"/>
  <c r="E2959" i="4" s="1"/>
  <c r="B2966" i="1"/>
  <c r="A2961" i="3" s="1"/>
  <c r="B2961" i="3" s="1"/>
  <c r="C2961" i="3" s="1"/>
  <c r="B2960" i="4" s="1"/>
  <c r="C2966" i="1"/>
  <c r="D2966" i="1"/>
  <c r="F2966" i="1"/>
  <c r="G2966" i="1"/>
  <c r="F2961" i="3" s="1"/>
  <c r="E2960" i="4" s="1"/>
  <c r="B2967" i="1"/>
  <c r="A2962" i="3" s="1"/>
  <c r="B2962" i="3" s="1"/>
  <c r="C2962" i="3" s="1"/>
  <c r="B2961" i="4" s="1"/>
  <c r="C2967" i="1"/>
  <c r="D2967" i="1"/>
  <c r="F2967" i="1"/>
  <c r="G2967" i="1"/>
  <c r="F2962" i="3" s="1"/>
  <c r="E2961" i="4" s="1"/>
  <c r="B2968" i="1"/>
  <c r="A2963" i="3" s="1"/>
  <c r="B2963" i="3" s="1"/>
  <c r="C2963" i="3" s="1"/>
  <c r="B2962" i="4" s="1"/>
  <c r="C2968" i="1"/>
  <c r="D2968" i="1"/>
  <c r="F2968" i="1"/>
  <c r="G2968" i="1"/>
  <c r="F2963" i="3" s="1"/>
  <c r="E2962" i="4" s="1"/>
  <c r="B2969" i="1"/>
  <c r="A2964" i="3" s="1"/>
  <c r="B2964" i="3" s="1"/>
  <c r="C2964" i="3" s="1"/>
  <c r="B2963" i="4" s="1"/>
  <c r="C2969" i="1"/>
  <c r="D2969" i="1"/>
  <c r="F2969" i="1"/>
  <c r="G2969" i="1"/>
  <c r="F2964" i="3" s="1"/>
  <c r="E2963" i="4" s="1"/>
  <c r="B2970" i="1"/>
  <c r="A2965" i="3" s="1"/>
  <c r="B2965" i="3" s="1"/>
  <c r="C2965" i="3" s="1"/>
  <c r="B2964" i="4" s="1"/>
  <c r="C2970" i="1"/>
  <c r="D2970" i="1"/>
  <c r="F2970" i="1"/>
  <c r="G2970" i="1"/>
  <c r="F2965" i="3" s="1"/>
  <c r="E2964" i="4" s="1"/>
  <c r="B2971" i="1"/>
  <c r="A2966" i="3" s="1"/>
  <c r="B2966" i="3" s="1"/>
  <c r="C2966" i="3" s="1"/>
  <c r="B2965" i="4" s="1"/>
  <c r="C2971" i="1"/>
  <c r="D2971" i="1"/>
  <c r="F2971" i="1"/>
  <c r="G2971" i="1"/>
  <c r="F2966" i="3" s="1"/>
  <c r="E2965" i="4" s="1"/>
  <c r="B2972" i="1"/>
  <c r="A2967" i="3" s="1"/>
  <c r="B2967" i="3" s="1"/>
  <c r="C2967" i="3" s="1"/>
  <c r="B2966" i="4" s="1"/>
  <c r="C2972" i="1"/>
  <c r="D2972" i="1"/>
  <c r="F2972" i="1"/>
  <c r="G2972" i="1"/>
  <c r="F2967" i="3" s="1"/>
  <c r="E2966" i="4" s="1"/>
  <c r="B2973" i="1"/>
  <c r="A2968" i="3" s="1"/>
  <c r="B2968" i="3" s="1"/>
  <c r="C2968" i="3" s="1"/>
  <c r="B2967" i="4" s="1"/>
  <c r="C2973" i="1"/>
  <c r="D2973" i="1"/>
  <c r="F2973" i="1"/>
  <c r="G2973" i="1"/>
  <c r="F2968" i="3" s="1"/>
  <c r="E2967" i="4" s="1"/>
  <c r="B2974" i="1"/>
  <c r="A2969" i="3" s="1"/>
  <c r="B2969" i="3" s="1"/>
  <c r="C2969" i="3" s="1"/>
  <c r="B2968" i="4" s="1"/>
  <c r="C2974" i="1"/>
  <c r="D2974" i="1"/>
  <c r="F2974" i="1"/>
  <c r="G2974" i="1"/>
  <c r="F2969" i="3" s="1"/>
  <c r="E2968" i="4" s="1"/>
  <c r="B2975" i="1"/>
  <c r="A2970" i="3" s="1"/>
  <c r="B2970" i="3" s="1"/>
  <c r="C2970" i="3" s="1"/>
  <c r="B2969" i="4" s="1"/>
  <c r="C2975" i="1"/>
  <c r="D2975" i="1"/>
  <c r="F2975" i="1"/>
  <c r="G2975" i="1"/>
  <c r="F2970" i="3" s="1"/>
  <c r="E2969" i="4" s="1"/>
  <c r="B2976" i="1"/>
  <c r="A2971" i="3" s="1"/>
  <c r="B2971" i="3" s="1"/>
  <c r="C2971" i="3" s="1"/>
  <c r="B2970" i="4" s="1"/>
  <c r="C2976" i="1"/>
  <c r="D2976" i="1"/>
  <c r="F2976" i="1"/>
  <c r="G2976" i="1"/>
  <c r="F2971" i="3" s="1"/>
  <c r="E2970" i="4" s="1"/>
  <c r="B2977" i="1"/>
  <c r="A2972" i="3" s="1"/>
  <c r="B2972" i="3" s="1"/>
  <c r="C2972" i="3" s="1"/>
  <c r="B2971" i="4" s="1"/>
  <c r="C2977" i="1"/>
  <c r="D2977" i="1"/>
  <c r="F2977" i="1"/>
  <c r="G2977" i="1"/>
  <c r="F2972" i="3" s="1"/>
  <c r="E2971" i="4" s="1"/>
  <c r="B2978" i="1"/>
  <c r="A2973" i="3" s="1"/>
  <c r="B2973" i="3" s="1"/>
  <c r="C2973" i="3" s="1"/>
  <c r="B2972" i="4" s="1"/>
  <c r="C2978" i="1"/>
  <c r="D2978" i="1"/>
  <c r="F2978" i="1"/>
  <c r="G2978" i="1"/>
  <c r="F2973" i="3" s="1"/>
  <c r="E2972" i="4" s="1"/>
  <c r="B2979" i="1"/>
  <c r="A2974" i="3" s="1"/>
  <c r="B2974" i="3" s="1"/>
  <c r="C2974" i="3" s="1"/>
  <c r="B2973" i="4" s="1"/>
  <c r="C2979" i="1"/>
  <c r="D2979" i="1"/>
  <c r="F2979" i="1"/>
  <c r="G2979" i="1"/>
  <c r="F2974" i="3" s="1"/>
  <c r="E2973" i="4" s="1"/>
  <c r="B2980" i="1"/>
  <c r="A2975" i="3" s="1"/>
  <c r="B2975" i="3" s="1"/>
  <c r="C2975" i="3" s="1"/>
  <c r="B2974" i="4" s="1"/>
  <c r="C2980" i="1"/>
  <c r="D2980" i="1"/>
  <c r="F2980" i="1"/>
  <c r="G2980" i="1"/>
  <c r="F2975" i="3" s="1"/>
  <c r="E2974" i="4" s="1"/>
  <c r="B2981" i="1"/>
  <c r="A2976" i="3" s="1"/>
  <c r="B2976" i="3" s="1"/>
  <c r="C2976" i="3" s="1"/>
  <c r="B2975" i="4" s="1"/>
  <c r="C2981" i="1"/>
  <c r="D2981" i="1"/>
  <c r="F2981" i="1"/>
  <c r="G2981" i="1"/>
  <c r="F2976" i="3" s="1"/>
  <c r="E2975" i="4" s="1"/>
  <c r="B2982" i="1"/>
  <c r="A2977" i="3" s="1"/>
  <c r="B2977" i="3" s="1"/>
  <c r="C2977" i="3" s="1"/>
  <c r="B2976" i="4" s="1"/>
  <c r="C2982" i="1"/>
  <c r="D2982" i="1"/>
  <c r="F2982" i="1"/>
  <c r="G2982" i="1"/>
  <c r="F2977" i="3" s="1"/>
  <c r="E2976" i="4" s="1"/>
  <c r="B2983" i="1"/>
  <c r="A2978" i="3" s="1"/>
  <c r="B2978" i="3" s="1"/>
  <c r="C2978" i="3" s="1"/>
  <c r="B2977" i="4" s="1"/>
  <c r="C2983" i="1"/>
  <c r="D2983" i="1"/>
  <c r="F2983" i="1"/>
  <c r="G2983" i="1"/>
  <c r="F2978" i="3" s="1"/>
  <c r="E2977" i="4" s="1"/>
  <c r="B2984" i="1"/>
  <c r="A2979" i="3" s="1"/>
  <c r="B2979" i="3" s="1"/>
  <c r="C2979" i="3" s="1"/>
  <c r="B2978" i="4" s="1"/>
  <c r="C2984" i="1"/>
  <c r="D2984" i="1"/>
  <c r="F2984" i="1"/>
  <c r="G2984" i="1"/>
  <c r="F2979" i="3" s="1"/>
  <c r="E2978" i="4" s="1"/>
  <c r="B2985" i="1"/>
  <c r="A2980" i="3" s="1"/>
  <c r="B2980" i="3" s="1"/>
  <c r="C2980" i="3" s="1"/>
  <c r="B2979" i="4" s="1"/>
  <c r="C2985" i="1"/>
  <c r="D2985" i="1"/>
  <c r="F2985" i="1"/>
  <c r="G2985" i="1"/>
  <c r="F2980" i="3" s="1"/>
  <c r="E2979" i="4" s="1"/>
  <c r="B2986" i="1"/>
  <c r="A2981" i="3" s="1"/>
  <c r="B2981" i="3" s="1"/>
  <c r="C2981" i="3" s="1"/>
  <c r="B2980" i="4" s="1"/>
  <c r="C2986" i="1"/>
  <c r="D2986" i="1"/>
  <c r="F2986" i="1"/>
  <c r="G2986" i="1"/>
  <c r="F2981" i="3" s="1"/>
  <c r="E2980" i="4" s="1"/>
  <c r="B2987" i="1"/>
  <c r="A2982" i="3" s="1"/>
  <c r="B2982" i="3" s="1"/>
  <c r="C2982" i="3" s="1"/>
  <c r="B2981" i="4" s="1"/>
  <c r="C2987" i="1"/>
  <c r="D2987" i="1"/>
  <c r="F2987" i="1"/>
  <c r="G2987" i="1"/>
  <c r="F2982" i="3" s="1"/>
  <c r="E2981" i="4" s="1"/>
  <c r="B2988" i="1"/>
  <c r="A2983" i="3" s="1"/>
  <c r="B2983" i="3" s="1"/>
  <c r="C2983" i="3" s="1"/>
  <c r="B2982" i="4" s="1"/>
  <c r="C2988" i="1"/>
  <c r="D2988" i="1"/>
  <c r="F2988" i="1"/>
  <c r="G2988" i="1"/>
  <c r="F2983" i="3" s="1"/>
  <c r="E2982" i="4" s="1"/>
  <c r="B2989" i="1"/>
  <c r="A2984" i="3" s="1"/>
  <c r="B2984" i="3" s="1"/>
  <c r="C2984" i="3" s="1"/>
  <c r="B2983" i="4" s="1"/>
  <c r="C2989" i="1"/>
  <c r="D2989" i="1"/>
  <c r="F2989" i="1"/>
  <c r="G2989" i="1"/>
  <c r="F2984" i="3" s="1"/>
  <c r="E2983" i="4" s="1"/>
  <c r="B2990" i="1"/>
  <c r="A2985" i="3" s="1"/>
  <c r="B2985" i="3" s="1"/>
  <c r="C2985" i="3" s="1"/>
  <c r="B2984" i="4" s="1"/>
  <c r="C2990" i="1"/>
  <c r="D2990" i="1"/>
  <c r="F2990" i="1"/>
  <c r="G2990" i="1"/>
  <c r="F2985" i="3" s="1"/>
  <c r="E2984" i="4" s="1"/>
  <c r="B2991" i="1"/>
  <c r="A2986" i="3" s="1"/>
  <c r="B2986" i="3" s="1"/>
  <c r="C2986" i="3" s="1"/>
  <c r="B2985" i="4" s="1"/>
  <c r="C2991" i="1"/>
  <c r="D2991" i="1"/>
  <c r="F2991" i="1"/>
  <c r="G2991" i="1"/>
  <c r="F2986" i="3" s="1"/>
  <c r="E2985" i="4" s="1"/>
  <c r="B2992" i="1"/>
  <c r="A2987" i="3" s="1"/>
  <c r="B2987" i="3" s="1"/>
  <c r="C2987" i="3" s="1"/>
  <c r="B2986" i="4" s="1"/>
  <c r="C2992" i="1"/>
  <c r="D2992" i="1"/>
  <c r="F2992" i="1"/>
  <c r="G2992" i="1"/>
  <c r="F2987" i="3" s="1"/>
  <c r="E2986" i="4" s="1"/>
  <c r="B2993" i="1"/>
  <c r="A2988" i="3" s="1"/>
  <c r="B2988" i="3" s="1"/>
  <c r="C2988" i="3" s="1"/>
  <c r="B2987" i="4" s="1"/>
  <c r="C2993" i="1"/>
  <c r="D2993" i="1"/>
  <c r="F2993" i="1"/>
  <c r="G2993" i="1"/>
  <c r="F2988" i="3" s="1"/>
  <c r="E2987" i="4" s="1"/>
  <c r="B2994" i="1"/>
  <c r="A2989" i="3" s="1"/>
  <c r="B2989" i="3" s="1"/>
  <c r="C2989" i="3" s="1"/>
  <c r="B2988" i="4" s="1"/>
  <c r="C2994" i="1"/>
  <c r="D2994" i="1"/>
  <c r="F2994" i="1"/>
  <c r="G2994" i="1"/>
  <c r="F2989" i="3" s="1"/>
  <c r="E2988" i="4" s="1"/>
  <c r="B2995" i="1"/>
  <c r="A2990" i="3" s="1"/>
  <c r="B2990" i="3" s="1"/>
  <c r="C2990" i="3" s="1"/>
  <c r="B2989" i="4" s="1"/>
  <c r="C2995" i="1"/>
  <c r="D2995" i="1"/>
  <c r="F2995" i="1"/>
  <c r="G2995" i="1"/>
  <c r="F2990" i="3" s="1"/>
  <c r="E2989" i="4" s="1"/>
  <c r="B2996" i="1"/>
  <c r="A2991" i="3" s="1"/>
  <c r="B2991" i="3" s="1"/>
  <c r="C2991" i="3" s="1"/>
  <c r="B2990" i="4" s="1"/>
  <c r="C2996" i="1"/>
  <c r="D2996" i="1"/>
  <c r="F2996" i="1"/>
  <c r="G2996" i="1"/>
  <c r="F2991" i="3" s="1"/>
  <c r="E2990" i="4" s="1"/>
  <c r="B2997" i="1"/>
  <c r="A2992" i="3" s="1"/>
  <c r="B2992" i="3" s="1"/>
  <c r="C2992" i="3" s="1"/>
  <c r="B2991" i="4" s="1"/>
  <c r="C2997" i="1"/>
  <c r="D2997" i="1"/>
  <c r="F2997" i="1"/>
  <c r="G2997" i="1"/>
  <c r="F2992" i="3" s="1"/>
  <c r="E2991" i="4" s="1"/>
  <c r="B2998" i="1"/>
  <c r="A2993" i="3" s="1"/>
  <c r="B2993" i="3" s="1"/>
  <c r="C2993" i="3" s="1"/>
  <c r="B2992" i="4" s="1"/>
  <c r="C2998" i="1"/>
  <c r="D2998" i="1"/>
  <c r="F2998" i="1"/>
  <c r="G2998" i="1"/>
  <c r="F2993" i="3" s="1"/>
  <c r="E2992" i="4" s="1"/>
  <c r="B2999" i="1"/>
  <c r="A2994" i="3" s="1"/>
  <c r="B2994" i="3" s="1"/>
  <c r="C2994" i="3" s="1"/>
  <c r="B2993" i="4" s="1"/>
  <c r="C2999" i="1"/>
  <c r="D2999" i="1"/>
  <c r="F2999" i="1"/>
  <c r="G2999" i="1"/>
  <c r="F2994" i="3" s="1"/>
  <c r="E2993" i="4" s="1"/>
  <c r="B3000" i="1"/>
  <c r="A2995" i="3" s="1"/>
  <c r="B2995" i="3" s="1"/>
  <c r="C2995" i="3" s="1"/>
  <c r="B2994" i="4" s="1"/>
  <c r="C3000" i="1"/>
  <c r="D3000" i="1"/>
  <c r="F3000" i="1"/>
  <c r="G3000" i="1"/>
  <c r="F2995" i="3" s="1"/>
  <c r="E2994" i="4" s="1"/>
  <c r="B3001" i="1"/>
  <c r="A2996" i="3" s="1"/>
  <c r="B2996" i="3" s="1"/>
  <c r="C2996" i="3" s="1"/>
  <c r="B2995" i="4" s="1"/>
  <c r="C3001" i="1"/>
  <c r="D3001" i="1"/>
  <c r="F3001" i="1"/>
  <c r="G3001" i="1"/>
  <c r="F2996" i="3" s="1"/>
  <c r="E2995" i="4" s="1"/>
  <c r="B3002" i="1"/>
  <c r="A2997" i="3" s="1"/>
  <c r="B2997" i="3" s="1"/>
  <c r="C2997" i="3" s="1"/>
  <c r="B2996" i="4" s="1"/>
  <c r="C3002" i="1"/>
  <c r="D3002" i="1"/>
  <c r="F3002" i="1"/>
  <c r="G3002" i="1"/>
  <c r="F2997" i="3" s="1"/>
  <c r="E2996" i="4" s="1"/>
  <c r="B3003" i="1"/>
  <c r="A2998" i="3" s="1"/>
  <c r="B2998" i="3" s="1"/>
  <c r="C2998" i="3" s="1"/>
  <c r="B2997" i="4" s="1"/>
  <c r="C3003" i="1"/>
  <c r="D3003" i="1"/>
  <c r="F3003" i="1"/>
  <c r="G3003" i="1"/>
  <c r="F2998" i="3" s="1"/>
  <c r="E2997" i="4" s="1"/>
  <c r="B3004" i="1"/>
  <c r="A2999" i="3" s="1"/>
  <c r="B2999" i="3" s="1"/>
  <c r="C2999" i="3" s="1"/>
  <c r="B2998" i="4" s="1"/>
  <c r="C3004" i="1"/>
  <c r="D3004" i="1"/>
  <c r="F3004" i="1"/>
  <c r="G3004" i="1"/>
  <c r="F2999" i="3" s="1"/>
  <c r="E2998" i="4" s="1"/>
  <c r="B3005" i="1"/>
  <c r="A3000" i="3" s="1"/>
  <c r="B3000" i="3" s="1"/>
  <c r="C3000" i="3" s="1"/>
  <c r="B2999" i="4" s="1"/>
  <c r="C3005" i="1"/>
  <c r="D3005" i="1"/>
  <c r="F3005" i="1"/>
  <c r="G3005" i="1"/>
  <c r="F3000" i="3" s="1"/>
  <c r="E2999" i="4" s="1"/>
  <c r="B3006" i="1"/>
  <c r="A3001" i="3" s="1"/>
  <c r="B3001" i="3" s="1"/>
  <c r="C3001" i="3" s="1"/>
  <c r="B3000" i="4" s="1"/>
  <c r="C3006" i="1"/>
  <c r="D3006" i="1"/>
  <c r="F3006" i="1"/>
  <c r="G3006" i="1"/>
  <c r="F3001" i="3" s="1"/>
  <c r="E3000" i="4" s="1"/>
  <c r="B3007" i="1"/>
  <c r="A3002" i="3" s="1"/>
  <c r="B3002" i="3" s="1"/>
  <c r="C3002" i="3" s="1"/>
  <c r="B3001" i="4" s="1"/>
  <c r="C3007" i="1"/>
  <c r="D3007" i="1"/>
  <c r="F3007" i="1"/>
  <c r="G3007" i="1"/>
  <c r="F3002" i="3" s="1"/>
  <c r="E3001" i="4" s="1"/>
  <c r="B3008" i="1"/>
  <c r="A3003" i="3" s="1"/>
  <c r="B3003" i="3" s="1"/>
  <c r="C3003" i="3" s="1"/>
  <c r="B3002" i="4" s="1"/>
  <c r="C3008" i="1"/>
  <c r="D3008" i="1"/>
  <c r="F3008" i="1"/>
  <c r="G3008" i="1"/>
  <c r="F3003" i="3" s="1"/>
  <c r="E3002" i="4" s="1"/>
  <c r="B3009" i="1"/>
  <c r="A3004" i="3" s="1"/>
  <c r="B3004" i="3" s="1"/>
  <c r="C3004" i="3" s="1"/>
  <c r="B3003" i="4" s="1"/>
  <c r="C3009" i="1"/>
  <c r="D3009" i="1"/>
  <c r="F3009" i="1"/>
  <c r="G3009" i="1"/>
  <c r="F3004" i="3" s="1"/>
  <c r="E3003" i="4" s="1"/>
  <c r="B3010" i="1"/>
  <c r="A3005" i="3" s="1"/>
  <c r="B3005" i="3" s="1"/>
  <c r="C3005" i="3" s="1"/>
  <c r="B3004" i="4" s="1"/>
  <c r="C3010" i="1"/>
  <c r="D3010" i="1"/>
  <c r="F3010" i="1"/>
  <c r="G3010" i="1"/>
  <c r="F3005" i="3" s="1"/>
  <c r="E3004" i="4" s="1"/>
  <c r="B3011" i="1"/>
  <c r="A3006" i="3" s="1"/>
  <c r="B3006" i="3" s="1"/>
  <c r="C3006" i="3" s="1"/>
  <c r="B3005" i="4" s="1"/>
  <c r="C3011" i="1"/>
  <c r="D3011" i="1"/>
  <c r="F3011" i="1"/>
  <c r="G3011" i="1"/>
  <c r="F3006" i="3" s="1"/>
  <c r="E3005" i="4" s="1"/>
  <c r="B3012" i="1"/>
  <c r="A3007" i="3" s="1"/>
  <c r="B3007" i="3" s="1"/>
  <c r="C3007" i="3" s="1"/>
  <c r="B3006" i="4" s="1"/>
  <c r="C3012" i="1"/>
  <c r="D3012" i="1"/>
  <c r="F3012" i="1"/>
  <c r="G3012" i="1"/>
  <c r="F3007" i="3" s="1"/>
  <c r="E3006" i="4" s="1"/>
  <c r="B3013" i="1"/>
  <c r="A3008" i="3" s="1"/>
  <c r="B3008" i="3" s="1"/>
  <c r="C3008" i="3" s="1"/>
  <c r="B3007" i="4" s="1"/>
  <c r="C3013" i="1"/>
  <c r="D3013" i="1"/>
  <c r="F3013" i="1"/>
  <c r="G3013" i="1"/>
  <c r="F3008" i="3" s="1"/>
  <c r="E3007" i="4" s="1"/>
  <c r="B3014" i="1"/>
  <c r="A3009" i="3" s="1"/>
  <c r="B3009" i="3" s="1"/>
  <c r="C3009" i="3" s="1"/>
  <c r="B3008" i="4" s="1"/>
  <c r="C3014" i="1"/>
  <c r="D3014" i="1"/>
  <c r="F3014" i="1"/>
  <c r="G3014" i="1"/>
  <c r="F3009" i="3" s="1"/>
  <c r="E3008" i="4" s="1"/>
  <c r="B3015" i="1"/>
  <c r="A3010" i="3" s="1"/>
  <c r="B3010" i="3" s="1"/>
  <c r="C3010" i="3" s="1"/>
  <c r="B3009" i="4" s="1"/>
  <c r="C3015" i="1"/>
  <c r="D3015" i="1"/>
  <c r="F3015" i="1"/>
  <c r="G3015" i="1"/>
  <c r="F3010" i="3" s="1"/>
  <c r="E3009" i="4" s="1"/>
  <c r="B3016" i="1"/>
  <c r="A3011" i="3" s="1"/>
  <c r="B3011" i="3" s="1"/>
  <c r="C3011" i="3" s="1"/>
  <c r="B3010" i="4" s="1"/>
  <c r="C3016" i="1"/>
  <c r="D3016" i="1"/>
  <c r="F3016" i="1"/>
  <c r="G3016" i="1"/>
  <c r="F3011" i="3" s="1"/>
  <c r="E3010" i="4" s="1"/>
  <c r="B3017" i="1"/>
  <c r="A3012" i="3" s="1"/>
  <c r="B3012" i="3" s="1"/>
  <c r="C3012" i="3" s="1"/>
  <c r="B3011" i="4" s="1"/>
  <c r="C3017" i="1"/>
  <c r="D3017" i="1"/>
  <c r="F3017" i="1"/>
  <c r="G3017" i="1"/>
  <c r="F3012" i="3" s="1"/>
  <c r="E3011" i="4" s="1"/>
  <c r="B3018" i="1"/>
  <c r="A3013" i="3" s="1"/>
  <c r="B3013" i="3" s="1"/>
  <c r="C3013" i="3" s="1"/>
  <c r="B3012" i="4" s="1"/>
  <c r="C3018" i="1"/>
  <c r="D3018" i="1"/>
  <c r="F3018" i="1"/>
  <c r="G3018" i="1"/>
  <c r="F3013" i="3" s="1"/>
  <c r="E3012" i="4" s="1"/>
  <c r="B3019" i="1"/>
  <c r="A3014" i="3" s="1"/>
  <c r="B3014" i="3" s="1"/>
  <c r="C3014" i="3" s="1"/>
  <c r="B3013" i="4" s="1"/>
  <c r="C3019" i="1"/>
  <c r="D3019" i="1"/>
  <c r="F3019" i="1"/>
  <c r="G3019" i="1"/>
  <c r="F3014" i="3" s="1"/>
  <c r="E3013" i="4" s="1"/>
  <c r="B3020" i="1"/>
  <c r="A3015" i="3" s="1"/>
  <c r="B3015" i="3" s="1"/>
  <c r="C3015" i="3" s="1"/>
  <c r="B3014" i="4" s="1"/>
  <c r="C3020" i="1"/>
  <c r="D3020" i="1"/>
  <c r="F3020" i="1"/>
  <c r="G3020" i="1"/>
  <c r="F3015" i="3" s="1"/>
  <c r="E3014" i="4" s="1"/>
  <c r="B3021" i="1"/>
  <c r="A3016" i="3" s="1"/>
  <c r="B3016" i="3" s="1"/>
  <c r="C3016" i="3" s="1"/>
  <c r="B3015" i="4" s="1"/>
  <c r="C3021" i="1"/>
  <c r="D3021" i="1"/>
  <c r="F3021" i="1"/>
  <c r="G3021" i="1"/>
  <c r="F3016" i="3" s="1"/>
  <c r="E3015" i="4" s="1"/>
  <c r="B3022" i="1"/>
  <c r="A3017" i="3" s="1"/>
  <c r="B3017" i="3" s="1"/>
  <c r="C3017" i="3" s="1"/>
  <c r="B3016" i="4" s="1"/>
  <c r="C3022" i="1"/>
  <c r="D3022" i="1"/>
  <c r="F3022" i="1"/>
  <c r="G3022" i="1"/>
  <c r="F3017" i="3" s="1"/>
  <c r="E3016" i="4" s="1"/>
  <c r="B3023" i="1"/>
  <c r="A3018" i="3" s="1"/>
  <c r="B3018" i="3" s="1"/>
  <c r="C3018" i="3" s="1"/>
  <c r="B3017" i="4" s="1"/>
  <c r="C3023" i="1"/>
  <c r="D3023" i="1"/>
  <c r="F3023" i="1"/>
  <c r="G3023" i="1"/>
  <c r="F3018" i="3" s="1"/>
  <c r="E3017" i="4" s="1"/>
  <c r="B3024" i="1"/>
  <c r="A3019" i="3" s="1"/>
  <c r="B3019" i="3" s="1"/>
  <c r="C3019" i="3" s="1"/>
  <c r="B3018" i="4" s="1"/>
  <c r="C3024" i="1"/>
  <c r="D3024" i="1"/>
  <c r="F3024" i="1"/>
  <c r="G3024" i="1"/>
  <c r="F3019" i="3" s="1"/>
  <c r="E3018" i="4" s="1"/>
  <c r="B3025" i="1"/>
  <c r="A3020" i="3" s="1"/>
  <c r="B3020" i="3" s="1"/>
  <c r="C3020" i="3" s="1"/>
  <c r="B3019" i="4" s="1"/>
  <c r="C3025" i="1"/>
  <c r="D3025" i="1"/>
  <c r="F3025" i="1"/>
  <c r="G3025" i="1"/>
  <c r="F3020" i="3" s="1"/>
  <c r="E3019" i="4" s="1"/>
  <c r="B3026" i="1"/>
  <c r="A3021" i="3" s="1"/>
  <c r="B3021" i="3" s="1"/>
  <c r="C3021" i="3" s="1"/>
  <c r="B3020" i="4" s="1"/>
  <c r="C3026" i="1"/>
  <c r="D3026" i="1"/>
  <c r="F3026" i="1"/>
  <c r="G3026" i="1"/>
  <c r="F3021" i="3" s="1"/>
  <c r="E3020" i="4" s="1"/>
  <c r="B3027" i="1"/>
  <c r="A3022" i="3" s="1"/>
  <c r="B3022" i="3" s="1"/>
  <c r="C3022" i="3" s="1"/>
  <c r="B3021" i="4" s="1"/>
  <c r="C3027" i="1"/>
  <c r="D3027" i="1"/>
  <c r="F3027" i="1"/>
  <c r="G3027" i="1"/>
  <c r="F3022" i="3" s="1"/>
  <c r="E3021" i="4" s="1"/>
  <c r="B3028" i="1"/>
  <c r="A3023" i="3" s="1"/>
  <c r="B3023" i="3" s="1"/>
  <c r="C3023" i="3" s="1"/>
  <c r="B3022" i="4" s="1"/>
  <c r="C3028" i="1"/>
  <c r="D3028" i="1"/>
  <c r="F3028" i="1"/>
  <c r="G3028" i="1"/>
  <c r="F3023" i="3" s="1"/>
  <c r="E3022" i="4" s="1"/>
  <c r="B3029" i="1"/>
  <c r="A3024" i="3" s="1"/>
  <c r="B3024" i="3" s="1"/>
  <c r="C3024" i="3" s="1"/>
  <c r="B3023" i="4" s="1"/>
  <c r="C3029" i="1"/>
  <c r="D3029" i="1"/>
  <c r="F3029" i="1"/>
  <c r="G3029" i="1"/>
  <c r="F3024" i="3" s="1"/>
  <c r="E3023" i="4" s="1"/>
  <c r="B3030" i="1"/>
  <c r="A3025" i="3" s="1"/>
  <c r="B3025" i="3" s="1"/>
  <c r="C3025" i="3" s="1"/>
  <c r="B3024" i="4" s="1"/>
  <c r="C3030" i="1"/>
  <c r="D3030" i="1"/>
  <c r="F3030" i="1"/>
  <c r="G3030" i="1"/>
  <c r="F3025" i="3" s="1"/>
  <c r="E3024" i="4" s="1"/>
  <c r="B3031" i="1"/>
  <c r="A3026" i="3" s="1"/>
  <c r="B3026" i="3" s="1"/>
  <c r="C3026" i="3" s="1"/>
  <c r="B3025" i="4" s="1"/>
  <c r="C3031" i="1"/>
  <c r="D3031" i="1"/>
  <c r="F3031" i="1"/>
  <c r="G3031" i="1"/>
  <c r="F3026" i="3" s="1"/>
  <c r="E3025" i="4" s="1"/>
  <c r="B3032" i="1"/>
  <c r="A3027" i="3" s="1"/>
  <c r="B3027" i="3" s="1"/>
  <c r="C3027" i="3" s="1"/>
  <c r="B3026" i="4" s="1"/>
  <c r="C3032" i="1"/>
  <c r="D3032" i="1"/>
  <c r="F3032" i="1"/>
  <c r="G3032" i="1"/>
  <c r="F3027" i="3" s="1"/>
  <c r="E3026" i="4" s="1"/>
  <c r="B3033" i="1"/>
  <c r="A3028" i="3" s="1"/>
  <c r="B3028" i="3" s="1"/>
  <c r="C3028" i="3" s="1"/>
  <c r="B3027" i="4" s="1"/>
  <c r="C3033" i="1"/>
  <c r="D3033" i="1"/>
  <c r="F3033" i="1"/>
  <c r="G3033" i="1"/>
  <c r="F3028" i="3" s="1"/>
  <c r="E3027" i="4" s="1"/>
  <c r="B3034" i="1"/>
  <c r="A3029" i="3" s="1"/>
  <c r="B3029" i="3" s="1"/>
  <c r="C3029" i="3" s="1"/>
  <c r="B3028" i="4" s="1"/>
  <c r="C3034" i="1"/>
  <c r="D3034" i="1"/>
  <c r="F3034" i="1"/>
  <c r="G3034" i="1"/>
  <c r="F3029" i="3" s="1"/>
  <c r="E3028" i="4" s="1"/>
  <c r="B3035" i="1"/>
  <c r="A3030" i="3" s="1"/>
  <c r="B3030" i="3" s="1"/>
  <c r="C3030" i="3" s="1"/>
  <c r="B3029" i="4" s="1"/>
  <c r="C3035" i="1"/>
  <c r="D3035" i="1"/>
  <c r="F3035" i="1"/>
  <c r="G3035" i="1"/>
  <c r="F3030" i="3" s="1"/>
  <c r="E3029" i="4" s="1"/>
  <c r="B3036" i="1"/>
  <c r="A3031" i="3" s="1"/>
  <c r="B3031" i="3" s="1"/>
  <c r="C3031" i="3" s="1"/>
  <c r="B3030" i="4" s="1"/>
  <c r="C3036" i="1"/>
  <c r="D3036" i="1"/>
  <c r="F3036" i="1"/>
  <c r="G3036" i="1"/>
  <c r="F3031" i="3" s="1"/>
  <c r="E3030" i="4" s="1"/>
  <c r="B3037" i="1"/>
  <c r="A3032" i="3" s="1"/>
  <c r="B3032" i="3" s="1"/>
  <c r="C3032" i="3" s="1"/>
  <c r="B3031" i="4" s="1"/>
  <c r="C3037" i="1"/>
  <c r="D3037" i="1"/>
  <c r="F3037" i="1"/>
  <c r="G3037" i="1"/>
  <c r="F3032" i="3" s="1"/>
  <c r="E3031" i="4" s="1"/>
  <c r="B3038" i="1"/>
  <c r="A3033" i="3" s="1"/>
  <c r="B3033" i="3" s="1"/>
  <c r="C3033" i="3" s="1"/>
  <c r="B3032" i="4" s="1"/>
  <c r="C3038" i="1"/>
  <c r="D3038" i="1"/>
  <c r="F3038" i="1"/>
  <c r="G3038" i="1"/>
  <c r="F3033" i="3" s="1"/>
  <c r="E3032" i="4" s="1"/>
  <c r="B3039" i="1"/>
  <c r="A3034" i="3" s="1"/>
  <c r="B3034" i="3" s="1"/>
  <c r="C3034" i="3" s="1"/>
  <c r="B3033" i="4" s="1"/>
  <c r="C3039" i="1"/>
  <c r="D3039" i="1"/>
  <c r="F3039" i="1"/>
  <c r="G3039" i="1"/>
  <c r="F3034" i="3" s="1"/>
  <c r="E3033" i="4" s="1"/>
  <c r="B3040" i="1"/>
  <c r="A3035" i="3" s="1"/>
  <c r="B3035" i="3" s="1"/>
  <c r="C3035" i="3" s="1"/>
  <c r="B3034" i="4" s="1"/>
  <c r="C3040" i="1"/>
  <c r="D3040" i="1"/>
  <c r="F3040" i="1"/>
  <c r="G3040" i="1"/>
  <c r="F3035" i="3" s="1"/>
  <c r="E3034" i="4" s="1"/>
  <c r="B3041" i="1"/>
  <c r="A3036" i="3" s="1"/>
  <c r="B3036" i="3" s="1"/>
  <c r="C3036" i="3" s="1"/>
  <c r="B3035" i="4" s="1"/>
  <c r="C3041" i="1"/>
  <c r="D3041" i="1"/>
  <c r="F3041" i="1"/>
  <c r="G3041" i="1"/>
  <c r="F3036" i="3" s="1"/>
  <c r="E3035" i="4" s="1"/>
  <c r="B3042" i="1"/>
  <c r="A3037" i="3" s="1"/>
  <c r="B3037" i="3" s="1"/>
  <c r="C3037" i="3" s="1"/>
  <c r="B3036" i="4" s="1"/>
  <c r="C3042" i="1"/>
  <c r="D3042" i="1"/>
  <c r="F3042" i="1"/>
  <c r="G3042" i="1"/>
  <c r="F3037" i="3" s="1"/>
  <c r="E3036" i="4" s="1"/>
  <c r="B3043" i="1"/>
  <c r="A3038" i="3" s="1"/>
  <c r="B3038" i="3" s="1"/>
  <c r="C3038" i="3" s="1"/>
  <c r="B3037" i="4" s="1"/>
  <c r="C3043" i="1"/>
  <c r="D3043" i="1"/>
  <c r="F3043" i="1"/>
  <c r="G3043" i="1"/>
  <c r="F3038" i="3" s="1"/>
  <c r="E3037" i="4" s="1"/>
  <c r="B3044" i="1"/>
  <c r="A3039" i="3" s="1"/>
  <c r="B3039" i="3" s="1"/>
  <c r="C3039" i="3" s="1"/>
  <c r="B3038" i="4" s="1"/>
  <c r="C3044" i="1"/>
  <c r="D3044" i="1"/>
  <c r="F3044" i="1"/>
  <c r="G3044" i="1"/>
  <c r="F3039" i="3" s="1"/>
  <c r="E3038" i="4" s="1"/>
  <c r="B3045" i="1"/>
  <c r="A3040" i="3" s="1"/>
  <c r="B3040" i="3" s="1"/>
  <c r="C3040" i="3" s="1"/>
  <c r="B3039" i="4" s="1"/>
  <c r="C3045" i="1"/>
  <c r="D3045" i="1"/>
  <c r="F3045" i="1"/>
  <c r="G3045" i="1"/>
  <c r="F3040" i="3" s="1"/>
  <c r="E3039" i="4" s="1"/>
  <c r="B3046" i="1"/>
  <c r="A3041" i="3" s="1"/>
  <c r="B3041" i="3" s="1"/>
  <c r="C3041" i="3" s="1"/>
  <c r="B3040" i="4" s="1"/>
  <c r="C3046" i="1"/>
  <c r="D3046" i="1"/>
  <c r="F3046" i="1"/>
  <c r="G3046" i="1"/>
  <c r="F3041" i="3" s="1"/>
  <c r="E3040" i="4" s="1"/>
  <c r="B3047" i="1"/>
  <c r="A3042" i="3" s="1"/>
  <c r="B3042" i="3" s="1"/>
  <c r="C3042" i="3" s="1"/>
  <c r="B3041" i="4" s="1"/>
  <c r="C3047" i="1"/>
  <c r="D3047" i="1"/>
  <c r="F3047" i="1"/>
  <c r="G3047" i="1"/>
  <c r="F3042" i="3" s="1"/>
  <c r="E3041" i="4" s="1"/>
  <c r="B3048" i="1"/>
  <c r="A3043" i="3" s="1"/>
  <c r="B3043" i="3" s="1"/>
  <c r="C3043" i="3" s="1"/>
  <c r="B3042" i="4" s="1"/>
  <c r="C3048" i="1"/>
  <c r="D3048" i="1"/>
  <c r="F3048" i="1"/>
  <c r="G3048" i="1"/>
  <c r="F3043" i="3" s="1"/>
  <c r="E3042" i="4" s="1"/>
  <c r="B3049" i="1"/>
  <c r="A3044" i="3" s="1"/>
  <c r="B3044" i="3" s="1"/>
  <c r="C3044" i="3" s="1"/>
  <c r="B3043" i="4" s="1"/>
  <c r="C3049" i="1"/>
  <c r="D3049" i="1"/>
  <c r="F3049" i="1"/>
  <c r="G3049" i="1"/>
  <c r="F3044" i="3" s="1"/>
  <c r="E3043" i="4" s="1"/>
  <c r="B3050" i="1"/>
  <c r="A3045" i="3" s="1"/>
  <c r="B3045" i="3" s="1"/>
  <c r="C3045" i="3" s="1"/>
  <c r="B3044" i="4" s="1"/>
  <c r="C3050" i="1"/>
  <c r="D3050" i="1"/>
  <c r="F3050" i="1"/>
  <c r="G3050" i="1"/>
  <c r="F3045" i="3" s="1"/>
  <c r="E3044" i="4" s="1"/>
  <c r="B3051" i="1"/>
  <c r="A3046" i="3" s="1"/>
  <c r="B3046" i="3" s="1"/>
  <c r="C3046" i="3" s="1"/>
  <c r="B3045" i="4" s="1"/>
  <c r="C3051" i="1"/>
  <c r="D3051" i="1"/>
  <c r="F3051" i="1"/>
  <c r="G3051" i="1"/>
  <c r="F3046" i="3" s="1"/>
  <c r="E3045" i="4" s="1"/>
  <c r="B3052" i="1"/>
  <c r="A3047" i="3" s="1"/>
  <c r="B3047" i="3" s="1"/>
  <c r="C3047" i="3" s="1"/>
  <c r="B3046" i="4" s="1"/>
  <c r="C3052" i="1"/>
  <c r="D3052" i="1"/>
  <c r="F3052" i="1"/>
  <c r="G3052" i="1"/>
  <c r="F3047" i="3" s="1"/>
  <c r="E3046" i="4" s="1"/>
  <c r="B3053" i="1"/>
  <c r="A3048" i="3" s="1"/>
  <c r="B3048" i="3" s="1"/>
  <c r="C3048" i="3" s="1"/>
  <c r="B3047" i="4" s="1"/>
  <c r="C3053" i="1"/>
  <c r="D3053" i="1"/>
  <c r="F3053" i="1"/>
  <c r="G3053" i="1"/>
  <c r="F3048" i="3" s="1"/>
  <c r="E3047" i="4" s="1"/>
  <c r="B3054" i="1"/>
  <c r="A3049" i="3" s="1"/>
  <c r="B3049" i="3" s="1"/>
  <c r="C3049" i="3" s="1"/>
  <c r="B3048" i="4" s="1"/>
  <c r="C3054" i="1"/>
  <c r="D3054" i="1"/>
  <c r="F3054" i="1"/>
  <c r="G3054" i="1"/>
  <c r="F3049" i="3" s="1"/>
  <c r="E3048" i="4" s="1"/>
  <c r="B3055" i="1"/>
  <c r="A3050" i="3" s="1"/>
  <c r="B3050" i="3" s="1"/>
  <c r="C3050" i="3" s="1"/>
  <c r="B3049" i="4" s="1"/>
  <c r="C3055" i="1"/>
  <c r="D3055" i="1"/>
  <c r="F3055" i="1"/>
  <c r="G3055" i="1"/>
  <c r="F3050" i="3" s="1"/>
  <c r="E3049" i="4" s="1"/>
  <c r="B3056" i="1"/>
  <c r="A3051" i="3" s="1"/>
  <c r="B3051" i="3" s="1"/>
  <c r="C3051" i="3" s="1"/>
  <c r="B3050" i="4" s="1"/>
  <c r="C3056" i="1"/>
  <c r="D3056" i="1"/>
  <c r="F3056" i="1"/>
  <c r="G3056" i="1"/>
  <c r="F3051" i="3" s="1"/>
  <c r="E3050" i="4" s="1"/>
  <c r="B3057" i="1"/>
  <c r="A3052" i="3" s="1"/>
  <c r="B3052" i="3" s="1"/>
  <c r="C3052" i="3" s="1"/>
  <c r="B3051" i="4" s="1"/>
  <c r="C3057" i="1"/>
  <c r="D3057" i="1"/>
  <c r="F3057" i="1"/>
  <c r="G3057" i="1"/>
  <c r="F3052" i="3" s="1"/>
  <c r="E3051" i="4" s="1"/>
  <c r="B3058" i="1"/>
  <c r="A3053" i="3" s="1"/>
  <c r="B3053" i="3" s="1"/>
  <c r="C3053" i="3" s="1"/>
  <c r="B3052" i="4" s="1"/>
  <c r="C3058" i="1"/>
  <c r="D3058" i="1"/>
  <c r="F3058" i="1"/>
  <c r="G3058" i="1"/>
  <c r="F3053" i="3" s="1"/>
  <c r="E3052" i="4" s="1"/>
  <c r="B3059" i="1"/>
  <c r="A3054" i="3" s="1"/>
  <c r="B3054" i="3" s="1"/>
  <c r="C3054" i="3" s="1"/>
  <c r="B3053" i="4" s="1"/>
  <c r="C3059" i="1"/>
  <c r="D3059" i="1"/>
  <c r="F3059" i="1"/>
  <c r="G3059" i="1"/>
  <c r="F3054" i="3" s="1"/>
  <c r="E3053" i="4" s="1"/>
  <c r="B3060" i="1"/>
  <c r="A3055" i="3" s="1"/>
  <c r="B3055" i="3" s="1"/>
  <c r="C3055" i="3" s="1"/>
  <c r="B3054" i="4" s="1"/>
  <c r="C3060" i="1"/>
  <c r="D3060" i="1"/>
  <c r="F3060" i="1"/>
  <c r="G3060" i="1"/>
  <c r="F3055" i="3" s="1"/>
  <c r="E3054" i="4" s="1"/>
  <c r="B3061" i="1"/>
  <c r="A3056" i="3" s="1"/>
  <c r="B3056" i="3" s="1"/>
  <c r="C3056" i="3" s="1"/>
  <c r="B3055" i="4" s="1"/>
  <c r="C3061" i="1"/>
  <c r="D3061" i="1"/>
  <c r="F3061" i="1"/>
  <c r="G3061" i="1"/>
  <c r="F3056" i="3" s="1"/>
  <c r="E3055" i="4" s="1"/>
  <c r="B3062" i="1"/>
  <c r="A3057" i="3" s="1"/>
  <c r="B3057" i="3" s="1"/>
  <c r="C3057" i="3" s="1"/>
  <c r="B3056" i="4" s="1"/>
  <c r="C3062" i="1"/>
  <c r="D3062" i="1"/>
  <c r="F3062" i="1"/>
  <c r="G3062" i="1"/>
  <c r="F3057" i="3" s="1"/>
  <c r="E3056" i="4" s="1"/>
  <c r="B3063" i="1"/>
  <c r="A3058" i="3" s="1"/>
  <c r="B3058" i="3" s="1"/>
  <c r="C3058" i="3" s="1"/>
  <c r="B3057" i="4" s="1"/>
  <c r="C3063" i="1"/>
  <c r="D3063" i="1"/>
  <c r="F3063" i="1"/>
  <c r="G3063" i="1"/>
  <c r="F3058" i="3" s="1"/>
  <c r="E3057" i="4" s="1"/>
  <c r="B3064" i="1"/>
  <c r="A3059" i="3" s="1"/>
  <c r="B3059" i="3" s="1"/>
  <c r="C3059" i="3" s="1"/>
  <c r="B3058" i="4" s="1"/>
  <c r="C3064" i="1"/>
  <c r="D3064" i="1"/>
  <c r="F3064" i="1"/>
  <c r="G3064" i="1"/>
  <c r="F3059" i="3" s="1"/>
  <c r="E3058" i="4" s="1"/>
  <c r="B3065" i="1"/>
  <c r="A3060" i="3" s="1"/>
  <c r="B3060" i="3" s="1"/>
  <c r="C3060" i="3" s="1"/>
  <c r="B3059" i="4" s="1"/>
  <c r="C3065" i="1"/>
  <c r="D3065" i="1"/>
  <c r="F3065" i="1"/>
  <c r="G3065" i="1"/>
  <c r="F3060" i="3" s="1"/>
  <c r="E3059" i="4" s="1"/>
  <c r="B3066" i="1"/>
  <c r="A3061" i="3" s="1"/>
  <c r="B3061" i="3" s="1"/>
  <c r="C3061" i="3" s="1"/>
  <c r="B3060" i="4" s="1"/>
  <c r="C3066" i="1"/>
  <c r="D3066" i="1"/>
  <c r="F3066" i="1"/>
  <c r="G3066" i="1"/>
  <c r="F3061" i="3" s="1"/>
  <c r="E3060" i="4" s="1"/>
  <c r="B3067" i="1"/>
  <c r="A3062" i="3" s="1"/>
  <c r="B3062" i="3" s="1"/>
  <c r="C3062" i="3" s="1"/>
  <c r="B3061" i="4" s="1"/>
  <c r="C3067" i="1"/>
  <c r="D3067" i="1"/>
  <c r="F3067" i="1"/>
  <c r="G3067" i="1"/>
  <c r="F3062" i="3" s="1"/>
  <c r="E3061" i="4" s="1"/>
  <c r="B3068" i="1"/>
  <c r="A3063" i="3" s="1"/>
  <c r="B3063" i="3" s="1"/>
  <c r="C3063" i="3" s="1"/>
  <c r="B3062" i="4" s="1"/>
  <c r="C3068" i="1"/>
  <c r="D3068" i="1"/>
  <c r="F3068" i="1"/>
  <c r="G3068" i="1"/>
  <c r="F3063" i="3" s="1"/>
  <c r="E3062" i="4" s="1"/>
  <c r="B3069" i="1"/>
  <c r="A3064" i="3" s="1"/>
  <c r="B3064" i="3" s="1"/>
  <c r="C3064" i="3" s="1"/>
  <c r="B3063" i="4" s="1"/>
  <c r="C3069" i="1"/>
  <c r="D3069" i="1"/>
  <c r="F3069" i="1"/>
  <c r="G3069" i="1"/>
  <c r="F3064" i="3" s="1"/>
  <c r="E3063" i="4" s="1"/>
  <c r="B3070" i="1"/>
  <c r="A3065" i="3" s="1"/>
  <c r="B3065" i="3" s="1"/>
  <c r="C3065" i="3" s="1"/>
  <c r="B3064" i="4" s="1"/>
  <c r="C3070" i="1"/>
  <c r="D3070" i="1"/>
  <c r="F3070" i="1"/>
  <c r="G3070" i="1"/>
  <c r="F3065" i="3" s="1"/>
  <c r="E3064" i="4" s="1"/>
  <c r="B3071" i="1"/>
  <c r="A3066" i="3" s="1"/>
  <c r="B3066" i="3" s="1"/>
  <c r="C3066" i="3" s="1"/>
  <c r="B3065" i="4" s="1"/>
  <c r="C3071" i="1"/>
  <c r="D3071" i="1"/>
  <c r="F3071" i="1"/>
  <c r="G3071" i="1"/>
  <c r="F3066" i="3" s="1"/>
  <c r="E3065" i="4" s="1"/>
  <c r="B3072" i="1"/>
  <c r="A3067" i="3" s="1"/>
  <c r="B3067" i="3" s="1"/>
  <c r="C3067" i="3" s="1"/>
  <c r="B3066" i="4" s="1"/>
  <c r="C3072" i="1"/>
  <c r="D3072" i="1"/>
  <c r="F3072" i="1"/>
  <c r="G3072" i="1"/>
  <c r="F3067" i="3" s="1"/>
  <c r="E3066" i="4" s="1"/>
  <c r="B3073" i="1"/>
  <c r="A3068" i="3" s="1"/>
  <c r="B3068" i="3" s="1"/>
  <c r="C3068" i="3" s="1"/>
  <c r="B3067" i="4" s="1"/>
  <c r="C3073" i="1"/>
  <c r="D3073" i="1"/>
  <c r="F3073" i="1"/>
  <c r="G3073" i="1"/>
  <c r="F3068" i="3" s="1"/>
  <c r="E3067" i="4" s="1"/>
  <c r="B3074" i="1"/>
  <c r="A3069" i="3" s="1"/>
  <c r="B3069" i="3" s="1"/>
  <c r="C3069" i="3" s="1"/>
  <c r="B3068" i="4" s="1"/>
  <c r="C3074" i="1"/>
  <c r="D3074" i="1"/>
  <c r="F3074" i="1"/>
  <c r="G3074" i="1"/>
  <c r="F3069" i="3" s="1"/>
  <c r="E3068" i="4" s="1"/>
  <c r="B3075" i="1"/>
  <c r="A3070" i="3" s="1"/>
  <c r="B3070" i="3" s="1"/>
  <c r="C3070" i="3" s="1"/>
  <c r="B3069" i="4" s="1"/>
  <c r="C3075" i="1"/>
  <c r="D3075" i="1"/>
  <c r="F3075" i="1"/>
  <c r="G3075" i="1"/>
  <c r="F3070" i="3" s="1"/>
  <c r="E3069" i="4" s="1"/>
  <c r="B3076" i="1"/>
  <c r="A3071" i="3" s="1"/>
  <c r="B3071" i="3" s="1"/>
  <c r="C3071" i="3" s="1"/>
  <c r="B3070" i="4" s="1"/>
  <c r="C3076" i="1"/>
  <c r="D3076" i="1"/>
  <c r="F3076" i="1"/>
  <c r="G3076" i="1"/>
  <c r="F3071" i="3" s="1"/>
  <c r="E3070" i="4" s="1"/>
  <c r="B3077" i="1"/>
  <c r="A3072" i="3" s="1"/>
  <c r="B3072" i="3" s="1"/>
  <c r="C3072" i="3" s="1"/>
  <c r="B3071" i="4" s="1"/>
  <c r="C3077" i="1"/>
  <c r="D3077" i="1"/>
  <c r="F3077" i="1"/>
  <c r="G3077" i="1"/>
  <c r="F3072" i="3" s="1"/>
  <c r="E3071" i="4" s="1"/>
  <c r="B3078" i="1"/>
  <c r="A3073" i="3" s="1"/>
  <c r="B3073" i="3" s="1"/>
  <c r="C3073" i="3" s="1"/>
  <c r="B3072" i="4" s="1"/>
  <c r="C3078" i="1"/>
  <c r="D3078" i="1"/>
  <c r="F3078" i="1"/>
  <c r="G3078" i="1"/>
  <c r="F3073" i="3" s="1"/>
  <c r="E3072" i="4" s="1"/>
  <c r="B3079" i="1"/>
  <c r="A3074" i="3" s="1"/>
  <c r="B3074" i="3" s="1"/>
  <c r="C3074" i="3" s="1"/>
  <c r="B3073" i="4" s="1"/>
  <c r="C3079" i="1"/>
  <c r="D3079" i="1"/>
  <c r="F3079" i="1"/>
  <c r="G3079" i="1"/>
  <c r="F3074" i="3" s="1"/>
  <c r="E3073" i="4" s="1"/>
  <c r="B3080" i="1"/>
  <c r="A3075" i="3" s="1"/>
  <c r="B3075" i="3" s="1"/>
  <c r="C3075" i="3" s="1"/>
  <c r="B3074" i="4" s="1"/>
  <c r="C3080" i="1"/>
  <c r="D3080" i="1"/>
  <c r="F3080" i="1"/>
  <c r="G3080" i="1"/>
  <c r="F3075" i="3" s="1"/>
  <c r="E3074" i="4" s="1"/>
  <c r="B3081" i="1"/>
  <c r="A3076" i="3" s="1"/>
  <c r="B3076" i="3" s="1"/>
  <c r="C3076" i="3" s="1"/>
  <c r="B3075" i="4" s="1"/>
  <c r="C3081" i="1"/>
  <c r="D3081" i="1"/>
  <c r="F3081" i="1"/>
  <c r="G3081" i="1"/>
  <c r="F3076" i="3" s="1"/>
  <c r="E3075" i="4" s="1"/>
  <c r="B3082" i="1"/>
  <c r="A3077" i="3" s="1"/>
  <c r="B3077" i="3" s="1"/>
  <c r="C3077" i="3" s="1"/>
  <c r="B3076" i="4" s="1"/>
  <c r="C3082" i="1"/>
  <c r="D3082" i="1"/>
  <c r="F3082" i="1"/>
  <c r="G3082" i="1"/>
  <c r="F3077" i="3" s="1"/>
  <c r="E3076" i="4" s="1"/>
  <c r="B3083" i="1"/>
  <c r="A3078" i="3" s="1"/>
  <c r="B3078" i="3" s="1"/>
  <c r="C3078" i="3" s="1"/>
  <c r="B3077" i="4" s="1"/>
  <c r="C3083" i="1"/>
  <c r="D3083" i="1"/>
  <c r="F3083" i="1"/>
  <c r="G3083" i="1"/>
  <c r="F3078" i="3" s="1"/>
  <c r="E3077" i="4" s="1"/>
  <c r="B3084" i="1"/>
  <c r="A3079" i="3" s="1"/>
  <c r="B3079" i="3" s="1"/>
  <c r="C3079" i="3" s="1"/>
  <c r="B3078" i="4" s="1"/>
  <c r="C3084" i="1"/>
  <c r="D3084" i="1"/>
  <c r="F3084" i="1"/>
  <c r="G3084" i="1"/>
  <c r="F3079" i="3" s="1"/>
  <c r="E3078" i="4" s="1"/>
  <c r="B3085" i="1"/>
  <c r="A3080" i="3" s="1"/>
  <c r="B3080" i="3" s="1"/>
  <c r="C3080" i="3" s="1"/>
  <c r="B3079" i="4" s="1"/>
  <c r="C3085" i="1"/>
  <c r="D3085" i="1"/>
  <c r="F3085" i="1"/>
  <c r="G3085" i="1"/>
  <c r="F3080" i="3" s="1"/>
  <c r="E3079" i="4" s="1"/>
  <c r="B3086" i="1"/>
  <c r="A3081" i="3" s="1"/>
  <c r="B3081" i="3" s="1"/>
  <c r="C3081" i="3" s="1"/>
  <c r="B3080" i="4" s="1"/>
  <c r="C3086" i="1"/>
  <c r="D3086" i="1"/>
  <c r="F3086" i="1"/>
  <c r="G3086" i="1"/>
  <c r="F3081" i="3" s="1"/>
  <c r="E3080" i="4" s="1"/>
  <c r="B3087" i="1"/>
  <c r="A3082" i="3" s="1"/>
  <c r="B3082" i="3" s="1"/>
  <c r="C3082" i="3" s="1"/>
  <c r="B3081" i="4" s="1"/>
  <c r="C3087" i="1"/>
  <c r="D3087" i="1"/>
  <c r="F3087" i="1"/>
  <c r="G3087" i="1"/>
  <c r="F3082" i="3" s="1"/>
  <c r="E3081" i="4" s="1"/>
  <c r="B3088" i="1"/>
  <c r="A3083" i="3" s="1"/>
  <c r="B3083" i="3" s="1"/>
  <c r="C3083" i="3" s="1"/>
  <c r="B3082" i="4" s="1"/>
  <c r="C3088" i="1"/>
  <c r="D3088" i="1"/>
  <c r="F3088" i="1"/>
  <c r="G3088" i="1"/>
  <c r="F3083" i="3" s="1"/>
  <c r="E3082" i="4" s="1"/>
  <c r="B3089" i="1"/>
  <c r="A3084" i="3" s="1"/>
  <c r="B3084" i="3" s="1"/>
  <c r="C3084" i="3" s="1"/>
  <c r="B3083" i="4" s="1"/>
  <c r="C3089" i="1"/>
  <c r="D3089" i="1"/>
  <c r="F3089" i="1"/>
  <c r="G3089" i="1"/>
  <c r="F3084" i="3" s="1"/>
  <c r="E3083" i="4" s="1"/>
  <c r="B3090" i="1"/>
  <c r="A3085" i="3" s="1"/>
  <c r="B3085" i="3" s="1"/>
  <c r="C3085" i="3" s="1"/>
  <c r="B3084" i="4" s="1"/>
  <c r="C3090" i="1"/>
  <c r="D3090" i="1"/>
  <c r="F3090" i="1"/>
  <c r="G3090" i="1"/>
  <c r="F3085" i="3" s="1"/>
  <c r="E3084" i="4" s="1"/>
  <c r="B3091" i="1"/>
  <c r="A3086" i="3" s="1"/>
  <c r="B3086" i="3" s="1"/>
  <c r="C3086" i="3" s="1"/>
  <c r="B3085" i="4" s="1"/>
  <c r="C3091" i="1"/>
  <c r="D3091" i="1"/>
  <c r="F3091" i="1"/>
  <c r="G3091" i="1"/>
  <c r="F3086" i="3" s="1"/>
  <c r="E3085" i="4" s="1"/>
  <c r="B3092" i="1"/>
  <c r="A3087" i="3" s="1"/>
  <c r="B3087" i="3" s="1"/>
  <c r="C3087" i="3" s="1"/>
  <c r="B3086" i="4" s="1"/>
  <c r="C3092" i="1"/>
  <c r="D3092" i="1"/>
  <c r="F3092" i="1"/>
  <c r="G3092" i="1"/>
  <c r="F3087" i="3" s="1"/>
  <c r="E3086" i="4" s="1"/>
  <c r="B3093" i="1"/>
  <c r="A3088" i="3" s="1"/>
  <c r="B3088" i="3" s="1"/>
  <c r="C3088" i="3" s="1"/>
  <c r="B3087" i="4" s="1"/>
  <c r="C3093" i="1"/>
  <c r="D3093" i="1"/>
  <c r="F3093" i="1"/>
  <c r="G3093" i="1"/>
  <c r="F3088" i="3" s="1"/>
  <c r="E3087" i="4" s="1"/>
  <c r="B3094" i="1"/>
  <c r="A3089" i="3" s="1"/>
  <c r="B3089" i="3" s="1"/>
  <c r="C3089" i="3" s="1"/>
  <c r="B3088" i="4" s="1"/>
  <c r="C3094" i="1"/>
  <c r="D3094" i="1"/>
  <c r="F3094" i="1"/>
  <c r="G3094" i="1"/>
  <c r="F3089" i="3" s="1"/>
  <c r="E3088" i="4" s="1"/>
  <c r="B3095" i="1"/>
  <c r="A3090" i="3" s="1"/>
  <c r="B3090" i="3" s="1"/>
  <c r="C3090" i="3" s="1"/>
  <c r="B3089" i="4" s="1"/>
  <c r="C3095" i="1"/>
  <c r="D3095" i="1"/>
  <c r="F3095" i="1"/>
  <c r="G3095" i="1"/>
  <c r="F3090" i="3" s="1"/>
  <c r="E3089" i="4" s="1"/>
  <c r="B3096" i="1"/>
  <c r="A3091" i="3" s="1"/>
  <c r="B3091" i="3" s="1"/>
  <c r="C3091" i="3" s="1"/>
  <c r="B3090" i="4" s="1"/>
  <c r="C3096" i="1"/>
  <c r="D3096" i="1"/>
  <c r="F3096" i="1"/>
  <c r="G3096" i="1"/>
  <c r="F3091" i="3" s="1"/>
  <c r="E3090" i="4" s="1"/>
  <c r="B3097" i="1"/>
  <c r="A3092" i="3" s="1"/>
  <c r="B3092" i="3" s="1"/>
  <c r="C3092" i="3" s="1"/>
  <c r="B3091" i="4" s="1"/>
  <c r="C3097" i="1"/>
  <c r="D3097" i="1"/>
  <c r="F3097" i="1"/>
  <c r="G3097" i="1"/>
  <c r="F3092" i="3" s="1"/>
  <c r="E3091" i="4" s="1"/>
  <c r="B3098" i="1"/>
  <c r="A3093" i="3" s="1"/>
  <c r="B3093" i="3" s="1"/>
  <c r="C3093" i="3" s="1"/>
  <c r="B3092" i="4" s="1"/>
  <c r="C3098" i="1"/>
  <c r="D3098" i="1"/>
  <c r="F3098" i="1"/>
  <c r="G3098" i="1"/>
  <c r="F3093" i="3" s="1"/>
  <c r="E3092" i="4" s="1"/>
  <c r="B3099" i="1"/>
  <c r="A3094" i="3" s="1"/>
  <c r="B3094" i="3" s="1"/>
  <c r="C3094" i="3" s="1"/>
  <c r="B3093" i="4" s="1"/>
  <c r="C3099" i="1"/>
  <c r="D3099" i="1"/>
  <c r="F3099" i="1"/>
  <c r="G3099" i="1"/>
  <c r="F3094" i="3" s="1"/>
  <c r="E3093" i="4" s="1"/>
  <c r="B3100" i="1"/>
  <c r="A3095" i="3" s="1"/>
  <c r="B3095" i="3" s="1"/>
  <c r="C3095" i="3" s="1"/>
  <c r="B3094" i="4" s="1"/>
  <c r="C3100" i="1"/>
  <c r="D3100" i="1"/>
  <c r="F3100" i="1"/>
  <c r="G3100" i="1"/>
  <c r="F3095" i="3" s="1"/>
  <c r="E3094" i="4" s="1"/>
  <c r="B3101" i="1"/>
  <c r="A3096" i="3" s="1"/>
  <c r="B3096" i="3" s="1"/>
  <c r="C3096" i="3" s="1"/>
  <c r="B3095" i="4" s="1"/>
  <c r="C3101" i="1"/>
  <c r="D3101" i="1"/>
  <c r="F3101" i="1"/>
  <c r="G3101" i="1"/>
  <c r="F3096" i="3" s="1"/>
  <c r="E3095" i="4" s="1"/>
  <c r="B3102" i="1"/>
  <c r="A3097" i="3" s="1"/>
  <c r="B3097" i="3" s="1"/>
  <c r="C3097" i="3" s="1"/>
  <c r="B3096" i="4" s="1"/>
  <c r="C3102" i="1"/>
  <c r="D3102" i="1"/>
  <c r="F3102" i="1"/>
  <c r="G3102" i="1"/>
  <c r="F3097" i="3" s="1"/>
  <c r="E3096" i="4" s="1"/>
  <c r="B3103" i="1"/>
  <c r="A3098" i="3" s="1"/>
  <c r="B3098" i="3" s="1"/>
  <c r="C3098" i="3" s="1"/>
  <c r="B3097" i="4" s="1"/>
  <c r="C3103" i="1"/>
  <c r="D3103" i="1"/>
  <c r="F3103" i="1"/>
  <c r="G3103" i="1"/>
  <c r="F3098" i="3" s="1"/>
  <c r="E3097" i="4" s="1"/>
  <c r="B3104" i="1"/>
  <c r="A3099" i="3" s="1"/>
  <c r="B3099" i="3" s="1"/>
  <c r="C3099" i="3" s="1"/>
  <c r="B3098" i="4" s="1"/>
  <c r="C3104" i="1"/>
  <c r="D3104" i="1"/>
  <c r="F3104" i="1"/>
  <c r="G3104" i="1"/>
  <c r="F3099" i="3" s="1"/>
  <c r="E3098" i="4" s="1"/>
  <c r="B3105" i="1"/>
  <c r="A3100" i="3" s="1"/>
  <c r="B3100" i="3" s="1"/>
  <c r="C3100" i="3" s="1"/>
  <c r="B3099" i="4" s="1"/>
  <c r="C3105" i="1"/>
  <c r="D3105" i="1"/>
  <c r="F3105" i="1"/>
  <c r="G3105" i="1"/>
  <c r="F3100" i="3" s="1"/>
  <c r="E3099" i="4" s="1"/>
  <c r="B3106" i="1"/>
  <c r="A3101" i="3" s="1"/>
  <c r="B3101" i="3" s="1"/>
  <c r="C3101" i="3" s="1"/>
  <c r="B3100" i="4" s="1"/>
  <c r="C3106" i="1"/>
  <c r="D3106" i="1"/>
  <c r="F3106" i="1"/>
  <c r="G3106" i="1"/>
  <c r="F3101" i="3" s="1"/>
  <c r="E3100" i="4" s="1"/>
  <c r="B3107" i="1"/>
  <c r="A3102" i="3" s="1"/>
  <c r="B3102" i="3" s="1"/>
  <c r="C3102" i="3" s="1"/>
  <c r="B3101" i="4" s="1"/>
  <c r="C3107" i="1"/>
  <c r="D3107" i="1"/>
  <c r="F3107" i="1"/>
  <c r="G3107" i="1"/>
  <c r="F3102" i="3" s="1"/>
  <c r="E3101" i="4" s="1"/>
  <c r="B3108" i="1"/>
  <c r="A3103" i="3" s="1"/>
  <c r="B3103" i="3" s="1"/>
  <c r="C3103" i="3" s="1"/>
  <c r="B3102" i="4" s="1"/>
  <c r="C3108" i="1"/>
  <c r="D3108" i="1"/>
  <c r="F3108" i="1"/>
  <c r="G3108" i="1"/>
  <c r="F3103" i="3" s="1"/>
  <c r="E3102" i="4" s="1"/>
  <c r="B3109" i="1"/>
  <c r="A3104" i="3" s="1"/>
  <c r="B3104" i="3" s="1"/>
  <c r="C3104" i="3" s="1"/>
  <c r="B3103" i="4" s="1"/>
  <c r="C3109" i="1"/>
  <c r="D3109" i="1"/>
  <c r="F3109" i="1"/>
  <c r="G3109" i="1"/>
  <c r="F3104" i="3" s="1"/>
  <c r="E3103" i="4" s="1"/>
  <c r="B3110" i="1"/>
  <c r="A3105" i="3" s="1"/>
  <c r="B3105" i="3" s="1"/>
  <c r="C3105" i="3" s="1"/>
  <c r="B3104" i="4" s="1"/>
  <c r="C3110" i="1"/>
  <c r="D3110" i="1"/>
  <c r="F3110" i="1"/>
  <c r="G3110" i="1"/>
  <c r="F3105" i="3" s="1"/>
  <c r="E3104" i="4" s="1"/>
  <c r="B3111" i="1"/>
  <c r="A3106" i="3" s="1"/>
  <c r="B3106" i="3" s="1"/>
  <c r="C3106" i="3" s="1"/>
  <c r="B3105" i="4" s="1"/>
  <c r="C3111" i="1"/>
  <c r="D3111" i="1"/>
  <c r="F3111" i="1"/>
  <c r="G3111" i="1"/>
  <c r="F3106" i="3" s="1"/>
  <c r="E3105" i="4" s="1"/>
  <c r="B3112" i="1"/>
  <c r="A3107" i="3" s="1"/>
  <c r="B3107" i="3" s="1"/>
  <c r="C3107" i="3" s="1"/>
  <c r="B3106" i="4" s="1"/>
  <c r="C3112" i="1"/>
  <c r="D3112" i="1"/>
  <c r="F3112" i="1"/>
  <c r="G3112" i="1"/>
  <c r="F3107" i="3" s="1"/>
  <c r="E3106" i="4" s="1"/>
  <c r="B3113" i="1"/>
  <c r="A3108" i="3" s="1"/>
  <c r="B3108" i="3" s="1"/>
  <c r="C3108" i="3" s="1"/>
  <c r="B3107" i="4" s="1"/>
  <c r="C3113" i="1"/>
  <c r="D3113" i="1"/>
  <c r="F3113" i="1"/>
  <c r="G3113" i="1"/>
  <c r="F3108" i="3" s="1"/>
  <c r="E3107" i="4" s="1"/>
  <c r="B3114" i="1"/>
  <c r="A3109" i="3" s="1"/>
  <c r="B3109" i="3" s="1"/>
  <c r="C3109" i="3" s="1"/>
  <c r="B3108" i="4" s="1"/>
  <c r="C3114" i="1"/>
  <c r="D3114" i="1"/>
  <c r="F3114" i="1"/>
  <c r="G3114" i="1"/>
  <c r="F3109" i="3" s="1"/>
  <c r="E3108" i="4" s="1"/>
  <c r="B3115" i="1"/>
  <c r="A3110" i="3" s="1"/>
  <c r="B3110" i="3" s="1"/>
  <c r="C3110" i="3" s="1"/>
  <c r="B3109" i="4" s="1"/>
  <c r="C3115" i="1"/>
  <c r="D3115" i="1"/>
  <c r="F3115" i="1"/>
  <c r="G3115" i="1"/>
  <c r="F3110" i="3" s="1"/>
  <c r="E3109" i="4" s="1"/>
  <c r="B3116" i="1"/>
  <c r="A3111" i="3" s="1"/>
  <c r="B3111" i="3" s="1"/>
  <c r="C3111" i="3" s="1"/>
  <c r="B3110" i="4" s="1"/>
  <c r="C3116" i="1"/>
  <c r="D3116" i="1"/>
  <c r="F3116" i="1"/>
  <c r="G3116" i="1"/>
  <c r="F3111" i="3" s="1"/>
  <c r="E3110" i="4" s="1"/>
  <c r="B3117" i="1"/>
  <c r="A3112" i="3" s="1"/>
  <c r="B3112" i="3" s="1"/>
  <c r="C3112" i="3" s="1"/>
  <c r="B3111" i="4" s="1"/>
  <c r="C3117" i="1"/>
  <c r="D3117" i="1"/>
  <c r="F3117" i="1"/>
  <c r="G3117" i="1"/>
  <c r="F3112" i="3" s="1"/>
  <c r="E3111" i="4" s="1"/>
  <c r="B3118" i="1"/>
  <c r="A3113" i="3" s="1"/>
  <c r="B3113" i="3" s="1"/>
  <c r="C3113" i="3" s="1"/>
  <c r="B3112" i="4" s="1"/>
  <c r="C3118" i="1"/>
  <c r="D3118" i="1"/>
  <c r="F3118" i="1"/>
  <c r="G3118" i="1"/>
  <c r="F3113" i="3" s="1"/>
  <c r="E3112" i="4" s="1"/>
  <c r="B3119" i="1"/>
  <c r="A3114" i="3" s="1"/>
  <c r="B3114" i="3" s="1"/>
  <c r="C3114" i="3" s="1"/>
  <c r="B3113" i="4" s="1"/>
  <c r="C3119" i="1"/>
  <c r="D3119" i="1"/>
  <c r="F3119" i="1"/>
  <c r="G3119" i="1"/>
  <c r="F3114" i="3" s="1"/>
  <c r="E3113" i="4" s="1"/>
  <c r="B3120" i="1"/>
  <c r="A3115" i="3" s="1"/>
  <c r="B3115" i="3" s="1"/>
  <c r="C3115" i="3" s="1"/>
  <c r="B3114" i="4" s="1"/>
  <c r="C3120" i="1"/>
  <c r="D3120" i="1"/>
  <c r="F3120" i="1"/>
  <c r="G3120" i="1"/>
  <c r="F3115" i="3" s="1"/>
  <c r="E3114" i="4" s="1"/>
  <c r="B3121" i="1"/>
  <c r="A3116" i="3" s="1"/>
  <c r="B3116" i="3" s="1"/>
  <c r="C3116" i="3" s="1"/>
  <c r="B3115" i="4" s="1"/>
  <c r="C3121" i="1"/>
  <c r="D3121" i="1"/>
  <c r="F3121" i="1"/>
  <c r="G3121" i="1"/>
  <c r="F3116" i="3" s="1"/>
  <c r="E3115" i="4" s="1"/>
  <c r="B3122" i="1"/>
  <c r="A3117" i="3" s="1"/>
  <c r="B3117" i="3" s="1"/>
  <c r="C3117" i="3" s="1"/>
  <c r="B3116" i="4" s="1"/>
  <c r="C3122" i="1"/>
  <c r="D3122" i="1"/>
  <c r="F3122" i="1"/>
  <c r="G3122" i="1"/>
  <c r="F3117" i="3" s="1"/>
  <c r="E3116" i="4" s="1"/>
  <c r="B3123" i="1"/>
  <c r="A3118" i="3" s="1"/>
  <c r="B3118" i="3" s="1"/>
  <c r="C3118" i="3" s="1"/>
  <c r="B3117" i="4" s="1"/>
  <c r="C3123" i="1"/>
  <c r="D3123" i="1"/>
  <c r="F3123" i="1"/>
  <c r="G3123" i="1"/>
  <c r="F3118" i="3" s="1"/>
  <c r="E3117" i="4" s="1"/>
  <c r="B3124" i="1"/>
  <c r="A3119" i="3" s="1"/>
  <c r="B3119" i="3" s="1"/>
  <c r="C3119" i="3" s="1"/>
  <c r="B3118" i="4" s="1"/>
  <c r="C3124" i="1"/>
  <c r="D3124" i="1"/>
  <c r="F3124" i="1"/>
  <c r="G3124" i="1"/>
  <c r="F3119" i="3" s="1"/>
  <c r="E3118" i="4" s="1"/>
  <c r="B3125" i="1"/>
  <c r="A3120" i="3" s="1"/>
  <c r="B3120" i="3" s="1"/>
  <c r="C3120" i="3" s="1"/>
  <c r="B3119" i="4" s="1"/>
  <c r="C3125" i="1"/>
  <c r="D3125" i="1"/>
  <c r="F3125" i="1"/>
  <c r="G3125" i="1"/>
  <c r="F3120" i="3" s="1"/>
  <c r="E3119" i="4" s="1"/>
  <c r="B3126" i="1"/>
  <c r="A3121" i="3" s="1"/>
  <c r="B3121" i="3" s="1"/>
  <c r="C3121" i="3" s="1"/>
  <c r="B3120" i="4" s="1"/>
  <c r="C3126" i="1"/>
  <c r="D3126" i="1"/>
  <c r="F3126" i="1"/>
  <c r="G3126" i="1"/>
  <c r="F3121" i="3" s="1"/>
  <c r="E3120" i="4" s="1"/>
  <c r="B3127" i="1"/>
  <c r="A3122" i="3" s="1"/>
  <c r="B3122" i="3" s="1"/>
  <c r="C3122" i="3" s="1"/>
  <c r="B3121" i="4" s="1"/>
  <c r="C3127" i="1"/>
  <c r="D3127" i="1"/>
  <c r="F3127" i="1"/>
  <c r="G3127" i="1"/>
  <c r="F3122" i="3" s="1"/>
  <c r="E3121" i="4" s="1"/>
  <c r="B3128" i="1"/>
  <c r="A3123" i="3" s="1"/>
  <c r="B3123" i="3" s="1"/>
  <c r="C3123" i="3" s="1"/>
  <c r="B3122" i="4" s="1"/>
  <c r="C3128" i="1"/>
  <c r="D3128" i="1"/>
  <c r="F3128" i="1"/>
  <c r="G3128" i="1"/>
  <c r="F3123" i="3" s="1"/>
  <c r="E3122" i="4" s="1"/>
  <c r="B3129" i="1"/>
  <c r="A3124" i="3" s="1"/>
  <c r="B3124" i="3" s="1"/>
  <c r="C3124" i="3" s="1"/>
  <c r="B3123" i="4" s="1"/>
  <c r="C3129" i="1"/>
  <c r="D3129" i="1"/>
  <c r="F3129" i="1"/>
  <c r="G3129" i="1"/>
  <c r="F3124" i="3" s="1"/>
  <c r="E3123" i="4" s="1"/>
  <c r="B3130" i="1"/>
  <c r="A3125" i="3" s="1"/>
  <c r="B3125" i="3" s="1"/>
  <c r="C3125" i="3" s="1"/>
  <c r="B3124" i="4" s="1"/>
  <c r="C3130" i="1"/>
  <c r="D3130" i="1"/>
  <c r="F3130" i="1"/>
  <c r="G3130" i="1"/>
  <c r="F3125" i="3" s="1"/>
  <c r="E3124" i="4" s="1"/>
  <c r="B3131" i="1"/>
  <c r="A3126" i="3" s="1"/>
  <c r="B3126" i="3" s="1"/>
  <c r="C3126" i="3" s="1"/>
  <c r="B3125" i="4" s="1"/>
  <c r="C3131" i="1"/>
  <c r="D3131" i="1"/>
  <c r="F3131" i="1"/>
  <c r="G3131" i="1"/>
  <c r="F3126" i="3" s="1"/>
  <c r="E3125" i="4" s="1"/>
  <c r="B3132" i="1"/>
  <c r="A3127" i="3" s="1"/>
  <c r="B3127" i="3" s="1"/>
  <c r="C3127" i="3" s="1"/>
  <c r="B3126" i="4" s="1"/>
  <c r="C3132" i="1"/>
  <c r="D3132" i="1"/>
  <c r="F3132" i="1"/>
  <c r="G3132" i="1"/>
  <c r="F3127" i="3" s="1"/>
  <c r="E3126" i="4" s="1"/>
  <c r="B3133" i="1"/>
  <c r="A3128" i="3" s="1"/>
  <c r="B3128" i="3" s="1"/>
  <c r="C3128" i="3" s="1"/>
  <c r="B3127" i="4" s="1"/>
  <c r="C3133" i="1"/>
  <c r="D3133" i="1"/>
  <c r="F3133" i="1"/>
  <c r="G3133" i="1"/>
  <c r="F3128" i="3" s="1"/>
  <c r="E3127" i="4" s="1"/>
  <c r="B3134" i="1"/>
  <c r="A3129" i="3" s="1"/>
  <c r="B3129" i="3" s="1"/>
  <c r="C3129" i="3" s="1"/>
  <c r="B3128" i="4" s="1"/>
  <c r="C3134" i="1"/>
  <c r="D3134" i="1"/>
  <c r="F3134" i="1"/>
  <c r="G3134" i="1"/>
  <c r="F3129" i="3" s="1"/>
  <c r="E3128" i="4" s="1"/>
  <c r="B3135" i="1"/>
  <c r="A3130" i="3" s="1"/>
  <c r="B3130" i="3" s="1"/>
  <c r="C3130" i="3" s="1"/>
  <c r="B3129" i="4" s="1"/>
  <c r="C3135" i="1"/>
  <c r="D3135" i="1"/>
  <c r="F3135" i="1"/>
  <c r="G3135" i="1"/>
  <c r="F3130" i="3" s="1"/>
  <c r="E3129" i="4" s="1"/>
  <c r="B3136" i="1"/>
  <c r="A3131" i="3" s="1"/>
  <c r="B3131" i="3" s="1"/>
  <c r="C3131" i="3" s="1"/>
  <c r="B3130" i="4" s="1"/>
  <c r="C3136" i="1"/>
  <c r="D3136" i="1"/>
  <c r="F3136" i="1"/>
  <c r="G3136" i="1"/>
  <c r="F3131" i="3" s="1"/>
  <c r="E3130" i="4" s="1"/>
  <c r="B3137" i="1"/>
  <c r="A3132" i="3" s="1"/>
  <c r="B3132" i="3" s="1"/>
  <c r="C3132" i="3" s="1"/>
  <c r="B3131" i="4" s="1"/>
  <c r="C3137" i="1"/>
  <c r="D3137" i="1"/>
  <c r="F3137" i="1"/>
  <c r="G3137" i="1"/>
  <c r="F3132" i="3" s="1"/>
  <c r="E3131" i="4" s="1"/>
  <c r="B3138" i="1"/>
  <c r="A3133" i="3" s="1"/>
  <c r="B3133" i="3" s="1"/>
  <c r="C3133" i="3" s="1"/>
  <c r="B3132" i="4" s="1"/>
  <c r="C3138" i="1"/>
  <c r="D3138" i="1"/>
  <c r="F3138" i="1"/>
  <c r="G3138" i="1"/>
  <c r="F3133" i="3" s="1"/>
  <c r="E3132" i="4" s="1"/>
  <c r="B3139" i="1"/>
  <c r="A3134" i="3" s="1"/>
  <c r="B3134" i="3" s="1"/>
  <c r="C3134" i="3" s="1"/>
  <c r="B3133" i="4" s="1"/>
  <c r="C3139" i="1"/>
  <c r="D3139" i="1"/>
  <c r="F3139" i="1"/>
  <c r="G3139" i="1"/>
  <c r="F3134" i="3" s="1"/>
  <c r="E3133" i="4" s="1"/>
  <c r="B3140" i="1"/>
  <c r="A3135" i="3" s="1"/>
  <c r="B3135" i="3" s="1"/>
  <c r="C3135" i="3" s="1"/>
  <c r="B3134" i="4" s="1"/>
  <c r="C3140" i="1"/>
  <c r="D3140" i="1"/>
  <c r="F3140" i="1"/>
  <c r="G3140" i="1"/>
  <c r="F3135" i="3" s="1"/>
  <c r="E3134" i="4" s="1"/>
  <c r="B3141" i="1"/>
  <c r="A3136" i="3" s="1"/>
  <c r="B3136" i="3" s="1"/>
  <c r="C3136" i="3" s="1"/>
  <c r="B3135" i="4" s="1"/>
  <c r="C3141" i="1"/>
  <c r="D3141" i="1"/>
  <c r="F3141" i="1"/>
  <c r="G3141" i="1"/>
  <c r="F3136" i="3" s="1"/>
  <c r="E3135" i="4" s="1"/>
  <c r="B3142" i="1"/>
  <c r="A3137" i="3" s="1"/>
  <c r="B3137" i="3" s="1"/>
  <c r="C3137" i="3" s="1"/>
  <c r="B3136" i="4" s="1"/>
  <c r="C3142" i="1"/>
  <c r="D3142" i="1"/>
  <c r="F3142" i="1"/>
  <c r="G3142" i="1"/>
  <c r="F3137" i="3" s="1"/>
  <c r="E3136" i="4" s="1"/>
  <c r="B3143" i="1"/>
  <c r="A3138" i="3" s="1"/>
  <c r="B3138" i="3" s="1"/>
  <c r="C3138" i="3" s="1"/>
  <c r="B3137" i="4" s="1"/>
  <c r="C3143" i="1"/>
  <c r="D3143" i="1"/>
  <c r="F3143" i="1"/>
  <c r="G3143" i="1"/>
  <c r="F3138" i="3" s="1"/>
  <c r="E3137" i="4" s="1"/>
  <c r="B3144" i="1"/>
  <c r="A3139" i="3" s="1"/>
  <c r="B3139" i="3" s="1"/>
  <c r="C3139" i="3" s="1"/>
  <c r="B3138" i="4" s="1"/>
  <c r="C3144" i="1"/>
  <c r="D3144" i="1"/>
  <c r="F3144" i="1"/>
  <c r="G3144" i="1"/>
  <c r="F3139" i="3" s="1"/>
  <c r="E3138" i="4" s="1"/>
  <c r="B3145" i="1"/>
  <c r="A3140" i="3" s="1"/>
  <c r="B3140" i="3" s="1"/>
  <c r="C3140" i="3" s="1"/>
  <c r="B3139" i="4" s="1"/>
  <c r="C3145" i="1"/>
  <c r="D3145" i="1"/>
  <c r="F3145" i="1"/>
  <c r="G3145" i="1"/>
  <c r="F3140" i="3" s="1"/>
  <c r="E3139" i="4" s="1"/>
  <c r="B3146" i="1"/>
  <c r="A3141" i="3" s="1"/>
  <c r="B3141" i="3" s="1"/>
  <c r="C3141" i="3" s="1"/>
  <c r="B3140" i="4" s="1"/>
  <c r="C3146" i="1"/>
  <c r="D3146" i="1"/>
  <c r="F3146" i="1"/>
  <c r="G3146" i="1"/>
  <c r="F3141" i="3" s="1"/>
  <c r="E3140" i="4" s="1"/>
  <c r="B3147" i="1"/>
  <c r="A3142" i="3" s="1"/>
  <c r="B3142" i="3" s="1"/>
  <c r="C3142" i="3" s="1"/>
  <c r="B3141" i="4" s="1"/>
  <c r="C3147" i="1"/>
  <c r="D3147" i="1"/>
  <c r="F3147" i="1"/>
  <c r="G3147" i="1"/>
  <c r="F3142" i="3" s="1"/>
  <c r="E3141" i="4" s="1"/>
  <c r="B3148" i="1"/>
  <c r="A3143" i="3" s="1"/>
  <c r="B3143" i="3" s="1"/>
  <c r="C3143" i="3" s="1"/>
  <c r="B3142" i="4" s="1"/>
  <c r="C3148" i="1"/>
  <c r="D3148" i="1"/>
  <c r="F3148" i="1"/>
  <c r="G3148" i="1"/>
  <c r="F3143" i="3" s="1"/>
  <c r="E3142" i="4" s="1"/>
  <c r="B3149" i="1"/>
  <c r="A3144" i="3" s="1"/>
  <c r="B3144" i="3" s="1"/>
  <c r="C3144" i="3" s="1"/>
  <c r="B3143" i="4" s="1"/>
  <c r="C3149" i="1"/>
  <c r="D3149" i="1"/>
  <c r="F3149" i="1"/>
  <c r="G3149" i="1"/>
  <c r="F3144" i="3" s="1"/>
  <c r="E3143" i="4" s="1"/>
  <c r="B3150" i="1"/>
  <c r="A3145" i="3" s="1"/>
  <c r="B3145" i="3" s="1"/>
  <c r="C3145" i="3" s="1"/>
  <c r="B3144" i="4" s="1"/>
  <c r="C3150" i="1"/>
  <c r="D3150" i="1"/>
  <c r="F3150" i="1"/>
  <c r="G3150" i="1"/>
  <c r="F3145" i="3" s="1"/>
  <c r="E3144" i="4" s="1"/>
  <c r="B3151" i="1"/>
  <c r="A3146" i="3" s="1"/>
  <c r="B3146" i="3" s="1"/>
  <c r="C3146" i="3" s="1"/>
  <c r="B3145" i="4" s="1"/>
  <c r="C3151" i="1"/>
  <c r="D3151" i="1"/>
  <c r="F3151" i="1"/>
  <c r="G3151" i="1"/>
  <c r="F3146" i="3" s="1"/>
  <c r="E3145" i="4" s="1"/>
  <c r="B3152" i="1"/>
  <c r="A3147" i="3" s="1"/>
  <c r="B3147" i="3" s="1"/>
  <c r="C3147" i="3" s="1"/>
  <c r="B3146" i="4" s="1"/>
  <c r="C3152" i="1"/>
  <c r="D3152" i="1"/>
  <c r="F3152" i="1"/>
  <c r="G3152" i="1"/>
  <c r="F3147" i="3" s="1"/>
  <c r="E3146" i="4" s="1"/>
  <c r="B3153" i="1"/>
  <c r="A3148" i="3" s="1"/>
  <c r="B3148" i="3" s="1"/>
  <c r="C3148" i="3" s="1"/>
  <c r="B3147" i="4" s="1"/>
  <c r="C3153" i="1"/>
  <c r="D3153" i="1"/>
  <c r="F3153" i="1"/>
  <c r="G3153" i="1"/>
  <c r="F3148" i="3" s="1"/>
  <c r="E3147" i="4" s="1"/>
  <c r="B3154" i="1"/>
  <c r="A3149" i="3" s="1"/>
  <c r="B3149" i="3" s="1"/>
  <c r="C3149" i="3" s="1"/>
  <c r="B3148" i="4" s="1"/>
  <c r="C3154" i="1"/>
  <c r="D3154" i="1"/>
  <c r="F3154" i="1"/>
  <c r="G3154" i="1"/>
  <c r="F3149" i="3" s="1"/>
  <c r="E3148" i="4" s="1"/>
  <c r="B3155" i="1"/>
  <c r="A3150" i="3" s="1"/>
  <c r="B3150" i="3" s="1"/>
  <c r="C3150" i="3" s="1"/>
  <c r="B3149" i="4" s="1"/>
  <c r="C3155" i="1"/>
  <c r="D3155" i="1"/>
  <c r="F3155" i="1"/>
  <c r="G3155" i="1"/>
  <c r="F3150" i="3" s="1"/>
  <c r="E3149" i="4" s="1"/>
  <c r="B3156" i="1"/>
  <c r="A3151" i="3" s="1"/>
  <c r="B3151" i="3" s="1"/>
  <c r="C3151" i="3" s="1"/>
  <c r="B3150" i="4" s="1"/>
  <c r="C3156" i="1"/>
  <c r="D3156" i="1"/>
  <c r="F3156" i="1"/>
  <c r="G3156" i="1"/>
  <c r="F3151" i="3" s="1"/>
  <c r="E3150" i="4" s="1"/>
  <c r="B3157" i="1"/>
  <c r="A3152" i="3" s="1"/>
  <c r="B3152" i="3" s="1"/>
  <c r="C3152" i="3" s="1"/>
  <c r="B3151" i="4" s="1"/>
  <c r="C3157" i="1"/>
  <c r="D3157" i="1"/>
  <c r="F3157" i="1"/>
  <c r="G3157" i="1"/>
  <c r="F3152" i="3" s="1"/>
  <c r="E3151" i="4" s="1"/>
  <c r="B3158" i="1"/>
  <c r="A3153" i="3" s="1"/>
  <c r="B3153" i="3" s="1"/>
  <c r="C3153" i="3" s="1"/>
  <c r="B3152" i="4" s="1"/>
  <c r="C3158" i="1"/>
  <c r="D3158" i="1"/>
  <c r="F3158" i="1"/>
  <c r="G3158" i="1"/>
  <c r="F3153" i="3" s="1"/>
  <c r="E3152" i="4" s="1"/>
  <c r="B3159" i="1"/>
  <c r="A3154" i="3" s="1"/>
  <c r="B3154" i="3" s="1"/>
  <c r="C3154" i="3" s="1"/>
  <c r="B3153" i="4" s="1"/>
  <c r="C3159" i="1"/>
  <c r="D3159" i="1"/>
  <c r="F3159" i="1"/>
  <c r="G3159" i="1"/>
  <c r="F3154" i="3" s="1"/>
  <c r="E3153" i="4" s="1"/>
  <c r="B3160" i="1"/>
  <c r="A3155" i="3" s="1"/>
  <c r="B3155" i="3" s="1"/>
  <c r="C3155" i="3" s="1"/>
  <c r="B3154" i="4" s="1"/>
  <c r="C3160" i="1"/>
  <c r="D3160" i="1"/>
  <c r="F3160" i="1"/>
  <c r="G3160" i="1"/>
  <c r="F3155" i="3" s="1"/>
  <c r="E3154" i="4" s="1"/>
  <c r="B3161" i="1"/>
  <c r="A3156" i="3" s="1"/>
  <c r="B3156" i="3" s="1"/>
  <c r="C3156" i="3" s="1"/>
  <c r="B3155" i="4" s="1"/>
  <c r="C3161" i="1"/>
  <c r="D3161" i="1"/>
  <c r="F3161" i="1"/>
  <c r="G3161" i="1"/>
  <c r="F3156" i="3" s="1"/>
  <c r="E3155" i="4" s="1"/>
  <c r="B3162" i="1"/>
  <c r="A3157" i="3" s="1"/>
  <c r="B3157" i="3" s="1"/>
  <c r="C3157" i="3" s="1"/>
  <c r="B3156" i="4" s="1"/>
  <c r="C3162" i="1"/>
  <c r="D3162" i="1"/>
  <c r="F3162" i="1"/>
  <c r="G3162" i="1"/>
  <c r="F3157" i="3" s="1"/>
  <c r="E3156" i="4" s="1"/>
  <c r="B3163" i="1"/>
  <c r="A3158" i="3" s="1"/>
  <c r="B3158" i="3" s="1"/>
  <c r="C3158" i="3" s="1"/>
  <c r="B3157" i="4" s="1"/>
  <c r="C3163" i="1"/>
  <c r="D3163" i="1"/>
  <c r="F3163" i="1"/>
  <c r="G3163" i="1"/>
  <c r="F3158" i="3" s="1"/>
  <c r="E3157" i="4" s="1"/>
  <c r="B3164" i="1"/>
  <c r="A3159" i="3" s="1"/>
  <c r="B3159" i="3" s="1"/>
  <c r="C3159" i="3" s="1"/>
  <c r="B3158" i="4" s="1"/>
  <c r="C3164" i="1"/>
  <c r="D3164" i="1"/>
  <c r="F3164" i="1"/>
  <c r="G3164" i="1"/>
  <c r="F3159" i="3" s="1"/>
  <c r="E3158" i="4" s="1"/>
  <c r="B3165" i="1"/>
  <c r="A3160" i="3" s="1"/>
  <c r="B3160" i="3" s="1"/>
  <c r="C3160" i="3" s="1"/>
  <c r="B3159" i="4" s="1"/>
  <c r="C3165" i="1"/>
  <c r="D3165" i="1"/>
  <c r="F3165" i="1"/>
  <c r="G3165" i="1"/>
  <c r="F3160" i="3" s="1"/>
  <c r="E3159" i="4" s="1"/>
  <c r="B3166" i="1"/>
  <c r="A3161" i="3" s="1"/>
  <c r="B3161" i="3" s="1"/>
  <c r="C3161" i="3" s="1"/>
  <c r="B3160" i="4" s="1"/>
  <c r="C3166" i="1"/>
  <c r="D3166" i="1"/>
  <c r="F3166" i="1"/>
  <c r="G3166" i="1"/>
  <c r="F3161" i="3" s="1"/>
  <c r="E3160" i="4" s="1"/>
  <c r="B3167" i="1"/>
  <c r="A3162" i="3" s="1"/>
  <c r="B3162" i="3" s="1"/>
  <c r="C3162" i="3" s="1"/>
  <c r="B3161" i="4" s="1"/>
  <c r="C3167" i="1"/>
  <c r="D3167" i="1"/>
  <c r="F3167" i="1"/>
  <c r="G3167" i="1"/>
  <c r="F3162" i="3" s="1"/>
  <c r="E3161" i="4" s="1"/>
  <c r="B3168" i="1"/>
  <c r="A3163" i="3" s="1"/>
  <c r="B3163" i="3" s="1"/>
  <c r="C3163" i="3" s="1"/>
  <c r="B3162" i="4" s="1"/>
  <c r="C3168" i="1"/>
  <c r="D3168" i="1"/>
  <c r="F3168" i="1"/>
  <c r="G3168" i="1"/>
  <c r="F3163" i="3" s="1"/>
  <c r="E3162" i="4" s="1"/>
  <c r="B3169" i="1"/>
  <c r="A3164" i="3" s="1"/>
  <c r="B3164" i="3" s="1"/>
  <c r="C3164" i="3" s="1"/>
  <c r="B3163" i="4" s="1"/>
  <c r="C3169" i="1"/>
  <c r="D3169" i="1"/>
  <c r="F3169" i="1"/>
  <c r="G3169" i="1"/>
  <c r="F3164" i="3" s="1"/>
  <c r="E3163" i="4" s="1"/>
  <c r="B3170" i="1"/>
  <c r="A3165" i="3" s="1"/>
  <c r="B3165" i="3" s="1"/>
  <c r="C3165" i="3" s="1"/>
  <c r="B3164" i="4" s="1"/>
  <c r="C3170" i="1"/>
  <c r="D3170" i="1"/>
  <c r="F3170" i="1"/>
  <c r="G3170" i="1"/>
  <c r="F3165" i="3" s="1"/>
  <c r="E3164" i="4" s="1"/>
  <c r="B3171" i="1"/>
  <c r="A3166" i="3" s="1"/>
  <c r="B3166" i="3" s="1"/>
  <c r="C3166" i="3" s="1"/>
  <c r="B3165" i="4" s="1"/>
  <c r="C3171" i="1"/>
  <c r="D3171" i="1"/>
  <c r="F3171" i="1"/>
  <c r="G3171" i="1"/>
  <c r="F3166" i="3" s="1"/>
  <c r="E3165" i="4" s="1"/>
  <c r="B3172" i="1"/>
  <c r="A3167" i="3" s="1"/>
  <c r="B3167" i="3" s="1"/>
  <c r="C3167" i="3" s="1"/>
  <c r="B3166" i="4" s="1"/>
  <c r="C3172" i="1"/>
  <c r="D3172" i="1"/>
  <c r="F3172" i="1"/>
  <c r="G3172" i="1"/>
  <c r="F3167" i="3" s="1"/>
  <c r="E3166" i="4" s="1"/>
  <c r="B3173" i="1"/>
  <c r="A3168" i="3" s="1"/>
  <c r="B3168" i="3" s="1"/>
  <c r="C3168" i="3" s="1"/>
  <c r="B3167" i="4" s="1"/>
  <c r="C3173" i="1"/>
  <c r="D3173" i="1"/>
  <c r="F3173" i="1"/>
  <c r="G3173" i="1"/>
  <c r="F3168" i="3" s="1"/>
  <c r="E3167" i="4" s="1"/>
  <c r="B3174" i="1"/>
  <c r="A3169" i="3" s="1"/>
  <c r="B3169" i="3" s="1"/>
  <c r="C3169" i="3" s="1"/>
  <c r="B3168" i="4" s="1"/>
  <c r="C3174" i="1"/>
  <c r="D3174" i="1"/>
  <c r="F3174" i="1"/>
  <c r="G3174" i="1"/>
  <c r="F3169" i="3" s="1"/>
  <c r="E3168" i="4" s="1"/>
  <c r="B3175" i="1"/>
  <c r="A3170" i="3" s="1"/>
  <c r="B3170" i="3" s="1"/>
  <c r="C3170" i="3" s="1"/>
  <c r="B3169" i="4" s="1"/>
  <c r="C3175" i="1"/>
  <c r="D3175" i="1"/>
  <c r="F3175" i="1"/>
  <c r="G3175" i="1"/>
  <c r="F3170" i="3" s="1"/>
  <c r="E3169" i="4" s="1"/>
  <c r="B3176" i="1"/>
  <c r="A3171" i="3" s="1"/>
  <c r="B3171" i="3" s="1"/>
  <c r="C3171" i="3" s="1"/>
  <c r="B3170" i="4" s="1"/>
  <c r="C3176" i="1"/>
  <c r="D3176" i="1"/>
  <c r="F3176" i="1"/>
  <c r="G3176" i="1"/>
  <c r="F3171" i="3" s="1"/>
  <c r="E3170" i="4" s="1"/>
  <c r="B3177" i="1"/>
  <c r="A3172" i="3" s="1"/>
  <c r="B3172" i="3" s="1"/>
  <c r="C3172" i="3" s="1"/>
  <c r="B3171" i="4" s="1"/>
  <c r="C3177" i="1"/>
  <c r="D3177" i="1"/>
  <c r="F3177" i="1"/>
  <c r="G3177" i="1"/>
  <c r="F3172" i="3" s="1"/>
  <c r="E3171" i="4" s="1"/>
  <c r="B3178" i="1"/>
  <c r="A3173" i="3" s="1"/>
  <c r="B3173" i="3" s="1"/>
  <c r="C3173" i="3" s="1"/>
  <c r="B3172" i="4" s="1"/>
  <c r="C3178" i="1"/>
  <c r="D3178" i="1"/>
  <c r="F3178" i="1"/>
  <c r="G3178" i="1"/>
  <c r="F3173" i="3" s="1"/>
  <c r="E3172" i="4" s="1"/>
  <c r="B3179" i="1"/>
  <c r="A3174" i="3" s="1"/>
  <c r="B3174" i="3" s="1"/>
  <c r="C3174" i="3" s="1"/>
  <c r="B3173" i="4" s="1"/>
  <c r="C3179" i="1"/>
  <c r="D3179" i="1"/>
  <c r="F3179" i="1"/>
  <c r="G3179" i="1"/>
  <c r="F3174" i="3" s="1"/>
  <c r="E3173" i="4" s="1"/>
  <c r="B3180" i="1"/>
  <c r="A3175" i="3" s="1"/>
  <c r="B3175" i="3" s="1"/>
  <c r="C3175" i="3" s="1"/>
  <c r="B3174" i="4" s="1"/>
  <c r="C3180" i="1"/>
  <c r="D3180" i="1"/>
  <c r="F3180" i="1"/>
  <c r="G3180" i="1"/>
  <c r="F3175" i="3" s="1"/>
  <c r="E3174" i="4" s="1"/>
  <c r="B3181" i="1"/>
  <c r="A3176" i="3" s="1"/>
  <c r="B3176" i="3" s="1"/>
  <c r="C3176" i="3" s="1"/>
  <c r="B3175" i="4" s="1"/>
  <c r="C3181" i="1"/>
  <c r="D3181" i="1"/>
  <c r="F3181" i="1"/>
  <c r="G3181" i="1"/>
  <c r="F3176" i="3" s="1"/>
  <c r="E3175" i="4" s="1"/>
  <c r="B3182" i="1"/>
  <c r="A3177" i="3" s="1"/>
  <c r="B3177" i="3" s="1"/>
  <c r="C3177" i="3" s="1"/>
  <c r="B3176" i="4" s="1"/>
  <c r="C3182" i="1"/>
  <c r="D3182" i="1"/>
  <c r="F3182" i="1"/>
  <c r="G3182" i="1"/>
  <c r="F3177" i="3" s="1"/>
  <c r="E3176" i="4" s="1"/>
  <c r="B3183" i="1"/>
  <c r="A3178" i="3" s="1"/>
  <c r="B3178" i="3" s="1"/>
  <c r="C3178" i="3" s="1"/>
  <c r="B3177" i="4" s="1"/>
  <c r="C3183" i="1"/>
  <c r="D3183" i="1"/>
  <c r="F3183" i="1"/>
  <c r="G3183" i="1"/>
  <c r="F3178" i="3" s="1"/>
  <c r="E3177" i="4" s="1"/>
  <c r="B3184" i="1"/>
  <c r="A3179" i="3" s="1"/>
  <c r="B3179" i="3" s="1"/>
  <c r="C3179" i="3" s="1"/>
  <c r="B3178" i="4" s="1"/>
  <c r="C3184" i="1"/>
  <c r="D3184" i="1"/>
  <c r="F3184" i="1"/>
  <c r="G3184" i="1"/>
  <c r="F3179" i="3" s="1"/>
  <c r="E3178" i="4" s="1"/>
  <c r="B3185" i="1"/>
  <c r="A3180" i="3" s="1"/>
  <c r="B3180" i="3" s="1"/>
  <c r="C3180" i="3" s="1"/>
  <c r="B3179" i="4" s="1"/>
  <c r="C3185" i="1"/>
  <c r="D3185" i="1"/>
  <c r="F3185" i="1"/>
  <c r="G3185" i="1"/>
  <c r="F3180" i="3" s="1"/>
  <c r="E3179" i="4" s="1"/>
  <c r="B3186" i="1"/>
  <c r="A3181" i="3" s="1"/>
  <c r="B3181" i="3" s="1"/>
  <c r="C3181" i="3" s="1"/>
  <c r="B3180" i="4" s="1"/>
  <c r="C3186" i="1"/>
  <c r="D3186" i="1"/>
  <c r="F3186" i="1"/>
  <c r="G3186" i="1"/>
  <c r="F3181" i="3" s="1"/>
  <c r="E3180" i="4" s="1"/>
  <c r="B3187" i="1"/>
  <c r="A3182" i="3" s="1"/>
  <c r="B3182" i="3" s="1"/>
  <c r="C3182" i="3" s="1"/>
  <c r="B3181" i="4" s="1"/>
  <c r="C3187" i="1"/>
  <c r="D3187" i="1"/>
  <c r="F3187" i="1"/>
  <c r="G3187" i="1"/>
  <c r="F3182" i="3" s="1"/>
  <c r="E3181" i="4" s="1"/>
  <c r="B3188" i="1"/>
  <c r="A3183" i="3" s="1"/>
  <c r="B3183" i="3" s="1"/>
  <c r="C3183" i="3" s="1"/>
  <c r="B3182" i="4" s="1"/>
  <c r="C3188" i="1"/>
  <c r="D3188" i="1"/>
  <c r="F3188" i="1"/>
  <c r="G3188" i="1"/>
  <c r="F3183" i="3" s="1"/>
  <c r="E3182" i="4" s="1"/>
  <c r="B3189" i="1"/>
  <c r="A3184" i="3" s="1"/>
  <c r="B3184" i="3" s="1"/>
  <c r="C3184" i="3" s="1"/>
  <c r="B3183" i="4" s="1"/>
  <c r="C3189" i="1"/>
  <c r="D3189" i="1"/>
  <c r="F3189" i="1"/>
  <c r="G3189" i="1"/>
  <c r="F3184" i="3" s="1"/>
  <c r="E3183" i="4" s="1"/>
  <c r="B3190" i="1"/>
  <c r="A3185" i="3" s="1"/>
  <c r="B3185" i="3" s="1"/>
  <c r="C3185" i="3" s="1"/>
  <c r="B3184" i="4" s="1"/>
  <c r="C3190" i="1"/>
  <c r="D3190" i="1"/>
  <c r="F3190" i="1"/>
  <c r="G3190" i="1"/>
  <c r="F3185" i="3" s="1"/>
  <c r="E3184" i="4" s="1"/>
  <c r="B3191" i="1"/>
  <c r="A3186" i="3" s="1"/>
  <c r="B3186" i="3" s="1"/>
  <c r="C3186" i="3" s="1"/>
  <c r="B3185" i="4" s="1"/>
  <c r="C3191" i="1"/>
  <c r="D3191" i="1"/>
  <c r="F3191" i="1"/>
  <c r="G3191" i="1"/>
  <c r="F3186" i="3" s="1"/>
  <c r="E3185" i="4" s="1"/>
  <c r="B3192" i="1"/>
  <c r="A3187" i="3" s="1"/>
  <c r="B3187" i="3" s="1"/>
  <c r="C3187" i="3" s="1"/>
  <c r="B3186" i="4" s="1"/>
  <c r="C3192" i="1"/>
  <c r="D3192" i="1"/>
  <c r="F3192" i="1"/>
  <c r="G3192" i="1"/>
  <c r="F3187" i="3" s="1"/>
  <c r="E3186" i="4" s="1"/>
  <c r="B3193" i="1"/>
  <c r="A3188" i="3" s="1"/>
  <c r="B3188" i="3" s="1"/>
  <c r="C3188" i="3" s="1"/>
  <c r="B3187" i="4" s="1"/>
  <c r="C3193" i="1"/>
  <c r="D3193" i="1"/>
  <c r="F3193" i="1"/>
  <c r="G3193" i="1"/>
  <c r="F3188" i="3" s="1"/>
  <c r="E3187" i="4" s="1"/>
  <c r="B3194" i="1"/>
  <c r="A3189" i="3" s="1"/>
  <c r="B3189" i="3" s="1"/>
  <c r="C3189" i="3" s="1"/>
  <c r="B3188" i="4" s="1"/>
  <c r="C3194" i="1"/>
  <c r="D3194" i="1"/>
  <c r="F3194" i="1"/>
  <c r="G3194" i="1"/>
  <c r="F3189" i="3" s="1"/>
  <c r="E3188" i="4" s="1"/>
  <c r="B3195" i="1"/>
  <c r="A3190" i="3" s="1"/>
  <c r="B3190" i="3" s="1"/>
  <c r="C3190" i="3" s="1"/>
  <c r="B3189" i="4" s="1"/>
  <c r="C3195" i="1"/>
  <c r="D3195" i="1"/>
  <c r="F3195" i="1"/>
  <c r="G3195" i="1"/>
  <c r="F3190" i="3" s="1"/>
  <c r="E3189" i="4" s="1"/>
  <c r="B3196" i="1"/>
  <c r="A3191" i="3" s="1"/>
  <c r="B3191" i="3" s="1"/>
  <c r="C3191" i="3" s="1"/>
  <c r="B3190" i="4" s="1"/>
  <c r="C3196" i="1"/>
  <c r="D3196" i="1"/>
  <c r="F3196" i="1"/>
  <c r="G3196" i="1"/>
  <c r="F3191" i="3" s="1"/>
  <c r="E3190" i="4" s="1"/>
  <c r="B3197" i="1"/>
  <c r="A3192" i="3" s="1"/>
  <c r="B3192" i="3" s="1"/>
  <c r="C3192" i="3" s="1"/>
  <c r="B3191" i="4" s="1"/>
  <c r="C3197" i="1"/>
  <c r="D3197" i="1"/>
  <c r="F3197" i="1"/>
  <c r="G3197" i="1"/>
  <c r="F3192" i="3" s="1"/>
  <c r="E3191" i="4" s="1"/>
  <c r="B3198" i="1"/>
  <c r="A3193" i="3" s="1"/>
  <c r="B3193" i="3" s="1"/>
  <c r="C3193" i="3" s="1"/>
  <c r="B3192" i="4" s="1"/>
  <c r="C3198" i="1"/>
  <c r="D3198" i="1"/>
  <c r="F3198" i="1"/>
  <c r="G3198" i="1"/>
  <c r="F3193" i="3" s="1"/>
  <c r="E3192" i="4" s="1"/>
  <c r="B3199" i="1"/>
  <c r="A3194" i="3" s="1"/>
  <c r="B3194" i="3" s="1"/>
  <c r="C3194" i="3" s="1"/>
  <c r="B3193" i="4" s="1"/>
  <c r="C3199" i="1"/>
  <c r="D3199" i="1"/>
  <c r="F3199" i="1"/>
  <c r="G3199" i="1"/>
  <c r="F3194" i="3" s="1"/>
  <c r="E3193" i="4" s="1"/>
  <c r="B3200" i="1"/>
  <c r="A3195" i="3" s="1"/>
  <c r="B3195" i="3" s="1"/>
  <c r="C3195" i="3" s="1"/>
  <c r="B3194" i="4" s="1"/>
  <c r="C3200" i="1"/>
  <c r="D3200" i="1"/>
  <c r="F3200" i="1"/>
  <c r="G3200" i="1"/>
  <c r="F3195" i="3" s="1"/>
  <c r="E3194" i="4" s="1"/>
  <c r="B3201" i="1"/>
  <c r="A3196" i="3" s="1"/>
  <c r="B3196" i="3" s="1"/>
  <c r="C3196" i="3" s="1"/>
  <c r="B3195" i="4" s="1"/>
  <c r="C3201" i="1"/>
  <c r="D3201" i="1"/>
  <c r="F3201" i="1"/>
  <c r="G3201" i="1"/>
  <c r="F3196" i="3" s="1"/>
  <c r="E3195" i="4" s="1"/>
  <c r="B3202" i="1"/>
  <c r="A3197" i="3" s="1"/>
  <c r="B3197" i="3" s="1"/>
  <c r="C3197" i="3" s="1"/>
  <c r="B3196" i="4" s="1"/>
  <c r="C3202" i="1"/>
  <c r="D3202" i="1"/>
  <c r="F3202" i="1"/>
  <c r="G3202" i="1"/>
  <c r="F3197" i="3" s="1"/>
  <c r="E3196" i="4" s="1"/>
  <c r="B3203" i="1"/>
  <c r="A3198" i="3" s="1"/>
  <c r="B3198" i="3" s="1"/>
  <c r="C3198" i="3" s="1"/>
  <c r="B3197" i="4" s="1"/>
  <c r="C3203" i="1"/>
  <c r="D3203" i="1"/>
  <c r="F3203" i="1"/>
  <c r="G3203" i="1"/>
  <c r="F3198" i="3" s="1"/>
  <c r="E3197" i="4" s="1"/>
  <c r="B3204" i="1"/>
  <c r="A3199" i="3" s="1"/>
  <c r="B3199" i="3" s="1"/>
  <c r="C3199" i="3" s="1"/>
  <c r="B3198" i="4" s="1"/>
  <c r="C3204" i="1"/>
  <c r="D3204" i="1"/>
  <c r="F3204" i="1"/>
  <c r="G3204" i="1"/>
  <c r="F3199" i="3" s="1"/>
  <c r="E3198" i="4" s="1"/>
  <c r="B3205" i="1"/>
  <c r="A3200" i="3" s="1"/>
  <c r="B3200" i="3" s="1"/>
  <c r="C3200" i="3" s="1"/>
  <c r="B3199" i="4" s="1"/>
  <c r="C3205" i="1"/>
  <c r="D3205" i="1"/>
  <c r="F3205" i="1"/>
  <c r="G3205" i="1"/>
  <c r="F3200" i="3" s="1"/>
  <c r="E3199" i="4" s="1"/>
  <c r="B3206" i="1"/>
  <c r="A3201" i="3" s="1"/>
  <c r="B3201" i="3" s="1"/>
  <c r="C3201" i="3" s="1"/>
  <c r="B3200" i="4" s="1"/>
  <c r="C3206" i="1"/>
  <c r="D3206" i="1"/>
  <c r="F3206" i="1"/>
  <c r="G3206" i="1"/>
  <c r="F3201" i="3" s="1"/>
  <c r="E3200" i="4" s="1"/>
  <c r="B3207" i="1"/>
  <c r="A3202" i="3" s="1"/>
  <c r="B3202" i="3" s="1"/>
  <c r="C3202" i="3" s="1"/>
  <c r="B3201" i="4" s="1"/>
  <c r="C3207" i="1"/>
  <c r="D3207" i="1"/>
  <c r="F3207" i="1"/>
  <c r="G3207" i="1"/>
  <c r="F3202" i="3" s="1"/>
  <c r="E3201" i="4" s="1"/>
  <c r="B3208" i="1"/>
  <c r="A3203" i="3" s="1"/>
  <c r="B3203" i="3" s="1"/>
  <c r="C3203" i="3" s="1"/>
  <c r="B3202" i="4" s="1"/>
  <c r="C3208" i="1"/>
  <c r="D3208" i="1"/>
  <c r="F3208" i="1"/>
  <c r="G3208" i="1"/>
  <c r="F3203" i="3" s="1"/>
  <c r="E3202" i="4" s="1"/>
  <c r="B3209" i="1"/>
  <c r="A3204" i="3" s="1"/>
  <c r="B3204" i="3" s="1"/>
  <c r="C3204" i="3" s="1"/>
  <c r="B3203" i="4" s="1"/>
  <c r="C3209" i="1"/>
  <c r="D3209" i="1"/>
  <c r="F3209" i="1"/>
  <c r="G3209" i="1"/>
  <c r="F3204" i="3" s="1"/>
  <c r="E3203" i="4" s="1"/>
  <c r="B3210" i="1"/>
  <c r="A3205" i="3" s="1"/>
  <c r="B3205" i="3" s="1"/>
  <c r="C3205" i="3" s="1"/>
  <c r="B3204" i="4" s="1"/>
  <c r="C3210" i="1"/>
  <c r="D3210" i="1"/>
  <c r="F3210" i="1"/>
  <c r="G3210" i="1"/>
  <c r="F3205" i="3" s="1"/>
  <c r="E3204" i="4" s="1"/>
  <c r="B3211" i="1"/>
  <c r="A3206" i="3" s="1"/>
  <c r="B3206" i="3" s="1"/>
  <c r="C3206" i="3" s="1"/>
  <c r="B3205" i="4" s="1"/>
  <c r="C3211" i="1"/>
  <c r="D3211" i="1"/>
  <c r="F3211" i="1"/>
  <c r="G3211" i="1"/>
  <c r="F3206" i="3" s="1"/>
  <c r="E3205" i="4" s="1"/>
  <c r="B3212" i="1"/>
  <c r="A3207" i="3" s="1"/>
  <c r="B3207" i="3" s="1"/>
  <c r="C3207" i="3" s="1"/>
  <c r="B3206" i="4" s="1"/>
  <c r="C3212" i="1"/>
  <c r="D3212" i="1"/>
  <c r="F3212" i="1"/>
  <c r="G3212" i="1"/>
  <c r="F3207" i="3" s="1"/>
  <c r="E3206" i="4" s="1"/>
  <c r="B3213" i="1"/>
  <c r="A3208" i="3" s="1"/>
  <c r="B3208" i="3" s="1"/>
  <c r="C3208" i="3" s="1"/>
  <c r="B3207" i="4" s="1"/>
  <c r="C3213" i="1"/>
  <c r="D3213" i="1"/>
  <c r="F3213" i="1"/>
  <c r="G3213" i="1"/>
  <c r="F3208" i="3" s="1"/>
  <c r="E3207" i="4" s="1"/>
  <c r="B3214" i="1"/>
  <c r="A3209" i="3" s="1"/>
  <c r="B3209" i="3" s="1"/>
  <c r="C3209" i="3" s="1"/>
  <c r="B3208" i="4" s="1"/>
  <c r="C3214" i="1"/>
  <c r="D3214" i="1"/>
  <c r="F3214" i="1"/>
  <c r="G3214" i="1"/>
  <c r="F3209" i="3" s="1"/>
  <c r="E3208" i="4" s="1"/>
  <c r="B3215" i="1"/>
  <c r="A3210" i="3" s="1"/>
  <c r="B3210" i="3" s="1"/>
  <c r="C3210" i="3" s="1"/>
  <c r="B3209" i="4" s="1"/>
  <c r="C3215" i="1"/>
  <c r="D3215" i="1"/>
  <c r="F3215" i="1"/>
  <c r="G3215" i="1"/>
  <c r="F3210" i="3" s="1"/>
  <c r="E3209" i="4" s="1"/>
  <c r="B3216" i="1"/>
  <c r="A3211" i="3" s="1"/>
  <c r="B3211" i="3" s="1"/>
  <c r="C3211" i="3" s="1"/>
  <c r="B3210" i="4" s="1"/>
  <c r="C3216" i="1"/>
  <c r="D3216" i="1"/>
  <c r="F3216" i="1"/>
  <c r="G3216" i="1"/>
  <c r="F3211" i="3" s="1"/>
  <c r="E3210" i="4" s="1"/>
  <c r="B3217" i="1"/>
  <c r="A3212" i="3" s="1"/>
  <c r="B3212" i="3" s="1"/>
  <c r="C3212" i="3" s="1"/>
  <c r="B3211" i="4" s="1"/>
  <c r="C3217" i="1"/>
  <c r="D3217" i="1"/>
  <c r="F3217" i="1"/>
  <c r="G3217" i="1"/>
  <c r="F3212" i="3" s="1"/>
  <c r="E3211" i="4" s="1"/>
  <c r="B3218" i="1"/>
  <c r="A3213" i="3" s="1"/>
  <c r="B3213" i="3" s="1"/>
  <c r="C3213" i="3" s="1"/>
  <c r="B3212" i="4" s="1"/>
  <c r="C3218" i="1"/>
  <c r="D3218" i="1"/>
  <c r="F3218" i="1"/>
  <c r="G3218" i="1"/>
  <c r="F3213" i="3" s="1"/>
  <c r="E3212" i="4" s="1"/>
  <c r="B3219" i="1"/>
  <c r="A3214" i="3" s="1"/>
  <c r="B3214" i="3" s="1"/>
  <c r="C3214" i="3" s="1"/>
  <c r="B3213" i="4" s="1"/>
  <c r="C3219" i="1"/>
  <c r="D3219" i="1"/>
  <c r="F3219" i="1"/>
  <c r="G3219" i="1"/>
  <c r="F3214" i="3" s="1"/>
  <c r="E3213" i="4" s="1"/>
  <c r="B3220" i="1"/>
  <c r="A3215" i="3" s="1"/>
  <c r="B3215" i="3" s="1"/>
  <c r="C3215" i="3" s="1"/>
  <c r="B3214" i="4" s="1"/>
  <c r="C3220" i="1"/>
  <c r="D3220" i="1"/>
  <c r="F3220" i="1"/>
  <c r="G3220" i="1"/>
  <c r="F3215" i="3" s="1"/>
  <c r="E3214" i="4" s="1"/>
  <c r="B3221" i="1"/>
  <c r="A3216" i="3" s="1"/>
  <c r="B3216" i="3" s="1"/>
  <c r="C3216" i="3" s="1"/>
  <c r="B3215" i="4" s="1"/>
  <c r="C3221" i="1"/>
  <c r="D3221" i="1"/>
  <c r="F3221" i="1"/>
  <c r="G3221" i="1"/>
  <c r="F3216" i="3" s="1"/>
  <c r="E3215" i="4" s="1"/>
  <c r="B3222" i="1"/>
  <c r="A3217" i="3" s="1"/>
  <c r="B3217" i="3" s="1"/>
  <c r="C3217" i="3" s="1"/>
  <c r="B3216" i="4" s="1"/>
  <c r="C3222" i="1"/>
  <c r="D3222" i="1"/>
  <c r="F3222" i="1"/>
  <c r="G3222" i="1"/>
  <c r="F3217" i="3" s="1"/>
  <c r="E3216" i="4" s="1"/>
  <c r="B3223" i="1"/>
  <c r="A3218" i="3" s="1"/>
  <c r="B3218" i="3" s="1"/>
  <c r="C3218" i="3" s="1"/>
  <c r="B3217" i="4" s="1"/>
  <c r="C3223" i="1"/>
  <c r="D3223" i="1"/>
  <c r="F3223" i="1"/>
  <c r="G3223" i="1"/>
  <c r="F3218" i="3" s="1"/>
  <c r="E3217" i="4" s="1"/>
  <c r="B3224" i="1"/>
  <c r="A3219" i="3" s="1"/>
  <c r="B3219" i="3" s="1"/>
  <c r="C3219" i="3" s="1"/>
  <c r="B3218" i="4" s="1"/>
  <c r="C3224" i="1"/>
  <c r="D3224" i="1"/>
  <c r="F3224" i="1"/>
  <c r="G3224" i="1"/>
  <c r="F3219" i="3" s="1"/>
  <c r="E3218" i="4" s="1"/>
  <c r="B3225" i="1"/>
  <c r="A3220" i="3" s="1"/>
  <c r="B3220" i="3" s="1"/>
  <c r="C3220" i="3" s="1"/>
  <c r="B3219" i="4" s="1"/>
  <c r="C3225" i="1"/>
  <c r="D3225" i="1"/>
  <c r="F3225" i="1"/>
  <c r="G3225" i="1"/>
  <c r="F3220" i="3" s="1"/>
  <c r="E3219" i="4" s="1"/>
  <c r="B3226" i="1"/>
  <c r="A3221" i="3" s="1"/>
  <c r="B3221" i="3" s="1"/>
  <c r="C3221" i="3" s="1"/>
  <c r="B3220" i="4" s="1"/>
  <c r="C3226" i="1"/>
  <c r="D3226" i="1"/>
  <c r="F3226" i="1"/>
  <c r="G3226" i="1"/>
  <c r="F3221" i="3" s="1"/>
  <c r="E3220" i="4" s="1"/>
  <c r="B3227" i="1"/>
  <c r="A3222" i="3" s="1"/>
  <c r="B3222" i="3" s="1"/>
  <c r="C3222" i="3" s="1"/>
  <c r="B3221" i="4" s="1"/>
  <c r="C3227" i="1"/>
  <c r="D3227" i="1"/>
  <c r="F3227" i="1"/>
  <c r="G3227" i="1"/>
  <c r="F3222" i="3" s="1"/>
  <c r="E3221" i="4" s="1"/>
  <c r="B3228" i="1"/>
  <c r="A3223" i="3" s="1"/>
  <c r="B3223" i="3" s="1"/>
  <c r="C3223" i="3" s="1"/>
  <c r="B3222" i="4" s="1"/>
  <c r="C3228" i="1"/>
  <c r="D3228" i="1"/>
  <c r="F3228" i="1"/>
  <c r="G3228" i="1"/>
  <c r="F3223" i="3" s="1"/>
  <c r="E3222" i="4" s="1"/>
  <c r="B3229" i="1"/>
  <c r="A3224" i="3" s="1"/>
  <c r="B3224" i="3" s="1"/>
  <c r="C3224" i="3" s="1"/>
  <c r="B3223" i="4" s="1"/>
  <c r="C3229" i="1"/>
  <c r="D3229" i="1"/>
  <c r="F3229" i="1"/>
  <c r="G3229" i="1"/>
  <c r="F3224" i="3" s="1"/>
  <c r="E3223" i="4" s="1"/>
  <c r="B3230" i="1"/>
  <c r="A3225" i="3" s="1"/>
  <c r="B3225" i="3" s="1"/>
  <c r="C3225" i="3" s="1"/>
  <c r="B3224" i="4" s="1"/>
  <c r="C3230" i="1"/>
  <c r="D3230" i="1"/>
  <c r="F3230" i="1"/>
  <c r="G3230" i="1"/>
  <c r="F3225" i="3" s="1"/>
  <c r="E3224" i="4" s="1"/>
  <c r="B3231" i="1"/>
  <c r="A3226" i="3" s="1"/>
  <c r="B3226" i="3" s="1"/>
  <c r="C3226" i="3" s="1"/>
  <c r="B3225" i="4" s="1"/>
  <c r="C3231" i="1"/>
  <c r="D3231" i="1"/>
  <c r="F3231" i="1"/>
  <c r="G3231" i="1"/>
  <c r="F3226" i="3" s="1"/>
  <c r="E3225" i="4" s="1"/>
  <c r="B3232" i="1"/>
  <c r="A3227" i="3" s="1"/>
  <c r="B3227" i="3" s="1"/>
  <c r="C3227" i="3" s="1"/>
  <c r="B3226" i="4" s="1"/>
  <c r="C3232" i="1"/>
  <c r="D3232" i="1"/>
  <c r="F3232" i="1"/>
  <c r="G3232" i="1"/>
  <c r="F3227" i="3" s="1"/>
  <c r="E3226" i="4" s="1"/>
  <c r="B3233" i="1"/>
  <c r="A3228" i="3" s="1"/>
  <c r="B3228" i="3" s="1"/>
  <c r="C3228" i="3" s="1"/>
  <c r="B3227" i="4" s="1"/>
  <c r="C3233" i="1"/>
  <c r="D3233" i="1"/>
  <c r="F3233" i="1"/>
  <c r="G3233" i="1"/>
  <c r="F3228" i="3" s="1"/>
  <c r="E3227" i="4" s="1"/>
  <c r="B3234" i="1"/>
  <c r="A3229" i="3" s="1"/>
  <c r="B3229" i="3" s="1"/>
  <c r="C3229" i="3" s="1"/>
  <c r="B3228" i="4" s="1"/>
  <c r="C3234" i="1"/>
  <c r="D3234" i="1"/>
  <c r="F3234" i="1"/>
  <c r="G3234" i="1"/>
  <c r="F3229" i="3" s="1"/>
  <c r="E3228" i="4" s="1"/>
  <c r="B3235" i="1"/>
  <c r="A3230" i="3" s="1"/>
  <c r="B3230" i="3" s="1"/>
  <c r="C3230" i="3" s="1"/>
  <c r="B3229" i="4" s="1"/>
  <c r="C3235" i="1"/>
  <c r="D3235" i="1"/>
  <c r="F3235" i="1"/>
  <c r="G3235" i="1"/>
  <c r="F3230" i="3" s="1"/>
  <c r="E3229" i="4" s="1"/>
  <c r="B3236" i="1"/>
  <c r="A3231" i="3" s="1"/>
  <c r="B3231" i="3" s="1"/>
  <c r="C3231" i="3" s="1"/>
  <c r="B3230" i="4" s="1"/>
  <c r="C3236" i="1"/>
  <c r="D3236" i="1"/>
  <c r="F3236" i="1"/>
  <c r="G3236" i="1"/>
  <c r="F3231" i="3" s="1"/>
  <c r="E3230" i="4" s="1"/>
  <c r="B3237" i="1"/>
  <c r="A3232" i="3" s="1"/>
  <c r="B3232" i="3" s="1"/>
  <c r="C3232" i="3" s="1"/>
  <c r="B3231" i="4" s="1"/>
  <c r="C3237" i="1"/>
  <c r="D3237" i="1"/>
  <c r="F3237" i="1"/>
  <c r="G3237" i="1"/>
  <c r="F3232" i="3" s="1"/>
  <c r="E3231" i="4" s="1"/>
  <c r="B3238" i="1"/>
  <c r="A3233" i="3" s="1"/>
  <c r="B3233" i="3" s="1"/>
  <c r="C3233" i="3" s="1"/>
  <c r="B3232" i="4" s="1"/>
  <c r="C3238" i="1"/>
  <c r="D3238" i="1"/>
  <c r="F3238" i="1"/>
  <c r="G3238" i="1"/>
  <c r="F3233" i="3" s="1"/>
  <c r="E3232" i="4" s="1"/>
  <c r="B3239" i="1"/>
  <c r="A3234" i="3" s="1"/>
  <c r="B3234" i="3" s="1"/>
  <c r="C3234" i="3" s="1"/>
  <c r="B3233" i="4" s="1"/>
  <c r="C3239" i="1"/>
  <c r="D3239" i="1"/>
  <c r="F3239" i="1"/>
  <c r="G3239" i="1"/>
  <c r="F3234" i="3" s="1"/>
  <c r="E3233" i="4" s="1"/>
  <c r="B3240" i="1"/>
  <c r="A3235" i="3" s="1"/>
  <c r="B3235" i="3" s="1"/>
  <c r="C3235" i="3" s="1"/>
  <c r="B3234" i="4" s="1"/>
  <c r="C3240" i="1"/>
  <c r="D3240" i="1"/>
  <c r="F3240" i="1"/>
  <c r="G3240" i="1"/>
  <c r="F3235" i="3" s="1"/>
  <c r="E3234" i="4" s="1"/>
  <c r="B3241" i="1"/>
  <c r="A3236" i="3" s="1"/>
  <c r="B3236" i="3" s="1"/>
  <c r="C3236" i="3" s="1"/>
  <c r="B3235" i="4" s="1"/>
  <c r="C3241" i="1"/>
  <c r="D3241" i="1"/>
  <c r="F3241" i="1"/>
  <c r="G3241" i="1"/>
  <c r="F3236" i="3" s="1"/>
  <c r="E3235" i="4" s="1"/>
  <c r="B3242" i="1"/>
  <c r="A3237" i="3" s="1"/>
  <c r="B3237" i="3" s="1"/>
  <c r="C3237" i="3" s="1"/>
  <c r="B3236" i="4" s="1"/>
  <c r="C3242" i="1"/>
  <c r="D3242" i="1"/>
  <c r="F3242" i="1"/>
  <c r="G3242" i="1"/>
  <c r="F3237" i="3" s="1"/>
  <c r="E3236" i="4" s="1"/>
  <c r="B3243" i="1"/>
  <c r="A3238" i="3" s="1"/>
  <c r="B3238" i="3" s="1"/>
  <c r="C3238" i="3" s="1"/>
  <c r="B3237" i="4" s="1"/>
  <c r="C3243" i="1"/>
  <c r="D3243" i="1"/>
  <c r="F3243" i="1"/>
  <c r="G3243" i="1"/>
  <c r="F3238" i="3" s="1"/>
  <c r="E3237" i="4" s="1"/>
  <c r="B3244" i="1"/>
  <c r="A3239" i="3" s="1"/>
  <c r="B3239" i="3" s="1"/>
  <c r="C3239" i="3" s="1"/>
  <c r="B3238" i="4" s="1"/>
  <c r="C3244" i="1"/>
  <c r="D3244" i="1"/>
  <c r="F3244" i="1"/>
  <c r="G3244" i="1"/>
  <c r="F3239" i="3" s="1"/>
  <c r="E3238" i="4" s="1"/>
  <c r="B3245" i="1"/>
  <c r="A3240" i="3" s="1"/>
  <c r="B3240" i="3" s="1"/>
  <c r="C3240" i="3" s="1"/>
  <c r="B3239" i="4" s="1"/>
  <c r="C3245" i="1"/>
  <c r="D3245" i="1"/>
  <c r="F3245" i="1"/>
  <c r="G3245" i="1"/>
  <c r="F3240" i="3" s="1"/>
  <c r="E3239" i="4" s="1"/>
  <c r="B3246" i="1"/>
  <c r="A3241" i="3" s="1"/>
  <c r="B3241" i="3" s="1"/>
  <c r="C3241" i="3" s="1"/>
  <c r="B3240" i="4" s="1"/>
  <c r="C3246" i="1"/>
  <c r="D3246" i="1"/>
  <c r="F3246" i="1"/>
  <c r="G3246" i="1"/>
  <c r="F3241" i="3" s="1"/>
  <c r="E3240" i="4" s="1"/>
  <c r="B3247" i="1"/>
  <c r="A3242" i="3" s="1"/>
  <c r="B3242" i="3" s="1"/>
  <c r="C3242" i="3" s="1"/>
  <c r="B3241" i="4" s="1"/>
  <c r="C3247" i="1"/>
  <c r="D3247" i="1"/>
  <c r="F3247" i="1"/>
  <c r="G3247" i="1"/>
  <c r="F3242" i="3" s="1"/>
  <c r="E3241" i="4" s="1"/>
  <c r="B3248" i="1"/>
  <c r="A3243" i="3" s="1"/>
  <c r="B3243" i="3" s="1"/>
  <c r="C3243" i="3" s="1"/>
  <c r="B3242" i="4" s="1"/>
  <c r="C3248" i="1"/>
  <c r="D3248" i="1"/>
  <c r="F3248" i="1"/>
  <c r="G3248" i="1"/>
  <c r="F3243" i="3" s="1"/>
  <c r="E3242" i="4" s="1"/>
  <c r="B3249" i="1"/>
  <c r="A3244" i="3" s="1"/>
  <c r="B3244" i="3" s="1"/>
  <c r="C3244" i="3" s="1"/>
  <c r="B3243" i="4" s="1"/>
  <c r="C3249" i="1"/>
  <c r="D3249" i="1"/>
  <c r="F3249" i="1"/>
  <c r="G3249" i="1"/>
  <c r="F3244" i="3" s="1"/>
  <c r="E3243" i="4" s="1"/>
  <c r="B3250" i="1"/>
  <c r="A3245" i="3" s="1"/>
  <c r="B3245" i="3" s="1"/>
  <c r="C3245" i="3" s="1"/>
  <c r="B3244" i="4" s="1"/>
  <c r="C3250" i="1"/>
  <c r="D3250" i="1"/>
  <c r="F3250" i="1"/>
  <c r="G3250" i="1"/>
  <c r="F3245" i="3" s="1"/>
  <c r="E3244" i="4" s="1"/>
  <c r="B3251" i="1"/>
  <c r="A3246" i="3" s="1"/>
  <c r="B3246" i="3" s="1"/>
  <c r="C3246" i="3" s="1"/>
  <c r="B3245" i="4" s="1"/>
  <c r="C3251" i="1"/>
  <c r="D3251" i="1"/>
  <c r="F3251" i="1"/>
  <c r="G3251" i="1"/>
  <c r="F3246" i="3" s="1"/>
  <c r="E3245" i="4" s="1"/>
  <c r="B3252" i="1"/>
  <c r="A3247" i="3" s="1"/>
  <c r="B3247" i="3" s="1"/>
  <c r="C3247" i="3" s="1"/>
  <c r="B3246" i="4" s="1"/>
  <c r="C3252" i="1"/>
  <c r="D3252" i="1"/>
  <c r="F3252" i="1"/>
  <c r="G3252" i="1"/>
  <c r="F3247" i="3" s="1"/>
  <c r="E3246" i="4" s="1"/>
  <c r="B3253" i="1"/>
  <c r="A3248" i="3" s="1"/>
  <c r="B3248" i="3" s="1"/>
  <c r="C3248" i="3" s="1"/>
  <c r="B3247" i="4" s="1"/>
  <c r="C3253" i="1"/>
  <c r="D3253" i="1"/>
  <c r="F3253" i="1"/>
  <c r="G3253" i="1"/>
  <c r="F3248" i="3" s="1"/>
  <c r="E3247" i="4" s="1"/>
  <c r="B3254" i="1"/>
  <c r="A3249" i="3" s="1"/>
  <c r="B3249" i="3" s="1"/>
  <c r="C3249" i="3" s="1"/>
  <c r="B3248" i="4" s="1"/>
  <c r="C3254" i="1"/>
  <c r="D3254" i="1"/>
  <c r="F3254" i="1"/>
  <c r="G3254" i="1"/>
  <c r="F3249" i="3" s="1"/>
  <c r="E3248" i="4" s="1"/>
  <c r="B3255" i="1"/>
  <c r="A3250" i="3" s="1"/>
  <c r="B3250" i="3" s="1"/>
  <c r="C3250" i="3" s="1"/>
  <c r="B3249" i="4" s="1"/>
  <c r="C3255" i="1"/>
  <c r="D3255" i="1"/>
  <c r="F3255" i="1"/>
  <c r="G3255" i="1"/>
  <c r="F3250" i="3" s="1"/>
  <c r="E3249" i="4" s="1"/>
  <c r="B3256" i="1"/>
  <c r="A3251" i="3" s="1"/>
  <c r="B3251" i="3" s="1"/>
  <c r="C3251" i="3" s="1"/>
  <c r="B3250" i="4" s="1"/>
  <c r="C3256" i="1"/>
  <c r="D3256" i="1"/>
  <c r="F3256" i="1"/>
  <c r="G3256" i="1"/>
  <c r="F3251" i="3" s="1"/>
  <c r="E3250" i="4" s="1"/>
  <c r="B3257" i="1"/>
  <c r="A3252" i="3" s="1"/>
  <c r="B3252" i="3" s="1"/>
  <c r="C3252" i="3" s="1"/>
  <c r="B3251" i="4" s="1"/>
  <c r="C3257" i="1"/>
  <c r="D3257" i="1"/>
  <c r="F3257" i="1"/>
  <c r="G3257" i="1"/>
  <c r="F3252" i="3" s="1"/>
  <c r="E3251" i="4" s="1"/>
  <c r="B3258" i="1"/>
  <c r="A3253" i="3" s="1"/>
  <c r="B3253" i="3" s="1"/>
  <c r="C3253" i="3" s="1"/>
  <c r="B3252" i="4" s="1"/>
  <c r="C3258" i="1"/>
  <c r="D3258" i="1"/>
  <c r="F3258" i="1"/>
  <c r="G3258" i="1"/>
  <c r="F3253" i="3" s="1"/>
  <c r="E3252" i="4" s="1"/>
  <c r="B3259" i="1"/>
  <c r="A3254" i="3" s="1"/>
  <c r="B3254" i="3" s="1"/>
  <c r="C3254" i="3" s="1"/>
  <c r="B3253" i="4" s="1"/>
  <c r="C3259" i="1"/>
  <c r="D3259" i="1"/>
  <c r="F3259" i="1"/>
  <c r="G3259" i="1"/>
  <c r="F3254" i="3" s="1"/>
  <c r="E3253" i="4" s="1"/>
  <c r="B3260" i="1"/>
  <c r="A3255" i="3" s="1"/>
  <c r="B3255" i="3" s="1"/>
  <c r="C3255" i="3" s="1"/>
  <c r="B3254" i="4" s="1"/>
  <c r="C3260" i="1"/>
  <c r="D3260" i="1"/>
  <c r="F3260" i="1"/>
  <c r="G3260" i="1"/>
  <c r="F3255" i="3" s="1"/>
  <c r="E3254" i="4" s="1"/>
  <c r="B3261" i="1"/>
  <c r="A3256" i="3" s="1"/>
  <c r="B3256" i="3" s="1"/>
  <c r="C3256" i="3" s="1"/>
  <c r="B3255" i="4" s="1"/>
  <c r="C3261" i="1"/>
  <c r="D3261" i="1"/>
  <c r="F3261" i="1"/>
  <c r="G3261" i="1"/>
  <c r="F3256" i="3" s="1"/>
  <c r="E3255" i="4" s="1"/>
  <c r="B3262" i="1"/>
  <c r="A3257" i="3" s="1"/>
  <c r="B3257" i="3" s="1"/>
  <c r="C3257" i="3" s="1"/>
  <c r="B3256" i="4" s="1"/>
  <c r="C3262" i="1"/>
  <c r="D3262" i="1"/>
  <c r="F3262" i="1"/>
  <c r="G3262" i="1"/>
  <c r="F3257" i="3" s="1"/>
  <c r="E3256" i="4" s="1"/>
  <c r="B3263" i="1"/>
  <c r="A3258" i="3" s="1"/>
  <c r="B3258" i="3" s="1"/>
  <c r="C3258" i="3" s="1"/>
  <c r="B3257" i="4" s="1"/>
  <c r="C3263" i="1"/>
  <c r="D3263" i="1"/>
  <c r="F3263" i="1"/>
  <c r="G3263" i="1"/>
  <c r="F3258" i="3" s="1"/>
  <c r="E3257" i="4" s="1"/>
  <c r="B3264" i="1"/>
  <c r="A3259" i="3" s="1"/>
  <c r="B3259" i="3" s="1"/>
  <c r="C3259" i="3" s="1"/>
  <c r="B3258" i="4" s="1"/>
  <c r="C3264" i="1"/>
  <c r="D3264" i="1"/>
  <c r="F3264" i="1"/>
  <c r="G3264" i="1"/>
  <c r="F3259" i="3" s="1"/>
  <c r="E3258" i="4" s="1"/>
  <c r="B3265" i="1"/>
  <c r="A3260" i="3" s="1"/>
  <c r="B3260" i="3" s="1"/>
  <c r="C3260" i="3" s="1"/>
  <c r="B3259" i="4" s="1"/>
  <c r="C3265" i="1"/>
  <c r="D3265" i="1"/>
  <c r="F3265" i="1"/>
  <c r="G3265" i="1"/>
  <c r="F3260" i="3" s="1"/>
  <c r="E3259" i="4" s="1"/>
  <c r="B3266" i="1"/>
  <c r="A3261" i="3" s="1"/>
  <c r="B3261" i="3" s="1"/>
  <c r="C3261" i="3" s="1"/>
  <c r="B3260" i="4" s="1"/>
  <c r="C3266" i="1"/>
  <c r="D3266" i="1"/>
  <c r="F3266" i="1"/>
  <c r="G3266" i="1"/>
  <c r="F3261" i="3" s="1"/>
  <c r="E3260" i="4" s="1"/>
  <c r="B3267" i="1"/>
  <c r="A3262" i="3" s="1"/>
  <c r="B3262" i="3" s="1"/>
  <c r="C3262" i="3" s="1"/>
  <c r="B3261" i="4" s="1"/>
  <c r="C3267" i="1"/>
  <c r="D3267" i="1"/>
  <c r="F3267" i="1"/>
  <c r="G3267" i="1"/>
  <c r="F3262" i="3" s="1"/>
  <c r="E3261" i="4" s="1"/>
  <c r="B3268" i="1"/>
  <c r="A3263" i="3" s="1"/>
  <c r="B3263" i="3" s="1"/>
  <c r="C3263" i="3" s="1"/>
  <c r="B3262" i="4" s="1"/>
  <c r="C3268" i="1"/>
  <c r="D3268" i="1"/>
  <c r="F3268" i="1"/>
  <c r="G3268" i="1"/>
  <c r="F3263" i="3" s="1"/>
  <c r="E3262" i="4" s="1"/>
  <c r="B3269" i="1"/>
  <c r="A3264" i="3" s="1"/>
  <c r="B3264" i="3" s="1"/>
  <c r="C3264" i="3" s="1"/>
  <c r="B3263" i="4" s="1"/>
  <c r="C3269" i="1"/>
  <c r="D3269" i="1"/>
  <c r="F3269" i="1"/>
  <c r="G3269" i="1"/>
  <c r="F3264" i="3" s="1"/>
  <c r="E3263" i="4" s="1"/>
  <c r="B3270" i="1"/>
  <c r="A3265" i="3" s="1"/>
  <c r="B3265" i="3" s="1"/>
  <c r="C3265" i="3" s="1"/>
  <c r="B3264" i="4" s="1"/>
  <c r="C3270" i="1"/>
  <c r="D3270" i="1"/>
  <c r="F3270" i="1"/>
  <c r="G3270" i="1"/>
  <c r="F3265" i="3" s="1"/>
  <c r="E3264" i="4" s="1"/>
  <c r="B3271" i="1"/>
  <c r="A3266" i="3" s="1"/>
  <c r="B3266" i="3" s="1"/>
  <c r="C3266" i="3" s="1"/>
  <c r="B3265" i="4" s="1"/>
  <c r="C3271" i="1"/>
  <c r="D3271" i="1"/>
  <c r="F3271" i="1"/>
  <c r="G3271" i="1"/>
  <c r="F3266" i="3" s="1"/>
  <c r="E3265" i="4" s="1"/>
  <c r="B3272" i="1"/>
  <c r="A3267" i="3" s="1"/>
  <c r="B3267" i="3" s="1"/>
  <c r="C3267" i="3" s="1"/>
  <c r="B3266" i="4" s="1"/>
  <c r="C3272" i="1"/>
  <c r="D3272" i="1"/>
  <c r="F3272" i="1"/>
  <c r="G3272" i="1"/>
  <c r="F3267" i="3" s="1"/>
  <c r="E3266" i="4" s="1"/>
  <c r="B3273" i="1"/>
  <c r="A3268" i="3" s="1"/>
  <c r="B3268" i="3" s="1"/>
  <c r="C3268" i="3" s="1"/>
  <c r="B3267" i="4" s="1"/>
  <c r="C3273" i="1"/>
  <c r="D3273" i="1"/>
  <c r="F3273" i="1"/>
  <c r="G3273" i="1"/>
  <c r="F3268" i="3" s="1"/>
  <c r="E3267" i="4" s="1"/>
  <c r="B3274" i="1"/>
  <c r="A3269" i="3" s="1"/>
  <c r="B3269" i="3" s="1"/>
  <c r="C3269" i="3" s="1"/>
  <c r="B3268" i="4" s="1"/>
  <c r="C3274" i="1"/>
  <c r="D3274" i="1"/>
  <c r="F3274" i="1"/>
  <c r="G3274" i="1"/>
  <c r="F3269" i="3" s="1"/>
  <c r="E3268" i="4" s="1"/>
  <c r="B3275" i="1"/>
  <c r="A3270" i="3" s="1"/>
  <c r="B3270" i="3" s="1"/>
  <c r="C3270" i="3" s="1"/>
  <c r="B3269" i="4" s="1"/>
  <c r="C3275" i="1"/>
  <c r="D3275" i="1"/>
  <c r="F3275" i="1"/>
  <c r="G3275" i="1"/>
  <c r="F3270" i="3" s="1"/>
  <c r="E3269" i="4" s="1"/>
  <c r="B3276" i="1"/>
  <c r="A3271" i="3" s="1"/>
  <c r="B3271" i="3" s="1"/>
  <c r="C3271" i="3" s="1"/>
  <c r="B3270" i="4" s="1"/>
  <c r="C3276" i="1"/>
  <c r="D3276" i="1"/>
  <c r="F3276" i="1"/>
  <c r="G3276" i="1"/>
  <c r="F3271" i="3" s="1"/>
  <c r="E3270" i="4" s="1"/>
  <c r="B3277" i="1"/>
  <c r="A3272" i="3" s="1"/>
  <c r="B3272" i="3" s="1"/>
  <c r="C3272" i="3" s="1"/>
  <c r="B3271" i="4" s="1"/>
  <c r="C3277" i="1"/>
  <c r="D3277" i="1"/>
  <c r="F3277" i="1"/>
  <c r="G3277" i="1"/>
  <c r="F3272" i="3" s="1"/>
  <c r="E3271" i="4" s="1"/>
  <c r="B3278" i="1"/>
  <c r="A3273" i="3" s="1"/>
  <c r="B3273" i="3" s="1"/>
  <c r="C3273" i="3" s="1"/>
  <c r="B3272" i="4" s="1"/>
  <c r="C3278" i="1"/>
  <c r="D3278" i="1"/>
  <c r="F3278" i="1"/>
  <c r="G3278" i="1"/>
  <c r="F3273" i="3" s="1"/>
  <c r="E3272" i="4" s="1"/>
  <c r="B3279" i="1"/>
  <c r="A3274" i="3" s="1"/>
  <c r="B3274" i="3" s="1"/>
  <c r="C3274" i="3" s="1"/>
  <c r="B3273" i="4" s="1"/>
  <c r="C3279" i="1"/>
  <c r="D3279" i="1"/>
  <c r="F3279" i="1"/>
  <c r="G3279" i="1"/>
  <c r="F3274" i="3" s="1"/>
  <c r="E3273" i="4" s="1"/>
  <c r="B3280" i="1"/>
  <c r="A3275" i="3" s="1"/>
  <c r="B3275" i="3" s="1"/>
  <c r="C3275" i="3" s="1"/>
  <c r="B3274" i="4" s="1"/>
  <c r="C3280" i="1"/>
  <c r="D3280" i="1"/>
  <c r="F3280" i="1"/>
  <c r="G3280" i="1"/>
  <c r="F3275" i="3" s="1"/>
  <c r="E3274" i="4" s="1"/>
  <c r="B3281" i="1"/>
  <c r="A3276" i="3" s="1"/>
  <c r="B3276" i="3" s="1"/>
  <c r="C3276" i="3" s="1"/>
  <c r="B3275" i="4" s="1"/>
  <c r="C3281" i="1"/>
  <c r="D3281" i="1"/>
  <c r="F3281" i="1"/>
  <c r="G3281" i="1"/>
  <c r="F3276" i="3" s="1"/>
  <c r="E3275" i="4" s="1"/>
  <c r="B3282" i="1"/>
  <c r="A3277" i="3" s="1"/>
  <c r="B3277" i="3" s="1"/>
  <c r="C3277" i="3" s="1"/>
  <c r="B3276" i="4" s="1"/>
  <c r="C3282" i="1"/>
  <c r="D3282" i="1"/>
  <c r="F3282" i="1"/>
  <c r="G3282" i="1"/>
  <c r="F3277" i="3" s="1"/>
  <c r="E3276" i="4" s="1"/>
  <c r="B3283" i="1"/>
  <c r="A3278" i="3" s="1"/>
  <c r="B3278" i="3" s="1"/>
  <c r="C3278" i="3" s="1"/>
  <c r="B3277" i="4" s="1"/>
  <c r="C3283" i="1"/>
  <c r="D3283" i="1"/>
  <c r="F3283" i="1"/>
  <c r="G3283" i="1"/>
  <c r="F3278" i="3" s="1"/>
  <c r="E3277" i="4" s="1"/>
  <c r="B3284" i="1"/>
  <c r="A3279" i="3" s="1"/>
  <c r="B3279" i="3" s="1"/>
  <c r="C3279" i="3" s="1"/>
  <c r="B3278" i="4" s="1"/>
  <c r="C3284" i="1"/>
  <c r="D3284" i="1"/>
  <c r="F3284" i="1"/>
  <c r="G3284" i="1"/>
  <c r="F3279" i="3" s="1"/>
  <c r="E3278" i="4" s="1"/>
  <c r="B3285" i="1"/>
  <c r="A3280" i="3" s="1"/>
  <c r="B3280" i="3" s="1"/>
  <c r="C3280" i="3" s="1"/>
  <c r="B3279" i="4" s="1"/>
  <c r="C3285" i="1"/>
  <c r="D3285" i="1"/>
  <c r="F3285" i="1"/>
  <c r="G3285" i="1"/>
  <c r="F3280" i="3" s="1"/>
  <c r="E3279" i="4" s="1"/>
  <c r="B3286" i="1"/>
  <c r="A3281" i="3" s="1"/>
  <c r="B3281" i="3" s="1"/>
  <c r="C3281" i="3" s="1"/>
  <c r="B3280" i="4" s="1"/>
  <c r="C3286" i="1"/>
  <c r="D3286" i="1"/>
  <c r="F3286" i="1"/>
  <c r="G3286" i="1"/>
  <c r="F3281" i="3" s="1"/>
  <c r="E3280" i="4" s="1"/>
  <c r="B3287" i="1"/>
  <c r="A3282" i="3" s="1"/>
  <c r="B3282" i="3" s="1"/>
  <c r="C3282" i="3" s="1"/>
  <c r="B3281" i="4" s="1"/>
  <c r="C3287" i="1"/>
  <c r="D3287" i="1"/>
  <c r="F3287" i="1"/>
  <c r="G3287" i="1"/>
  <c r="F3282" i="3" s="1"/>
  <c r="E3281" i="4" s="1"/>
  <c r="B3288" i="1"/>
  <c r="A3283" i="3" s="1"/>
  <c r="B3283" i="3" s="1"/>
  <c r="C3283" i="3" s="1"/>
  <c r="B3282" i="4" s="1"/>
  <c r="C3288" i="1"/>
  <c r="D3288" i="1"/>
  <c r="F3288" i="1"/>
  <c r="G3288" i="1"/>
  <c r="F3283" i="3" s="1"/>
  <c r="E3282" i="4" s="1"/>
  <c r="B3289" i="1"/>
  <c r="A3284" i="3" s="1"/>
  <c r="B3284" i="3" s="1"/>
  <c r="C3284" i="3" s="1"/>
  <c r="B3283" i="4" s="1"/>
  <c r="C3289" i="1"/>
  <c r="D3289" i="1"/>
  <c r="F3289" i="1"/>
  <c r="G3289" i="1"/>
  <c r="F3284" i="3" s="1"/>
  <c r="E3283" i="4" s="1"/>
  <c r="B3290" i="1"/>
  <c r="A3285" i="3" s="1"/>
  <c r="B3285" i="3" s="1"/>
  <c r="C3285" i="3" s="1"/>
  <c r="B3284" i="4" s="1"/>
  <c r="C3290" i="1"/>
  <c r="D3290" i="1"/>
  <c r="F3290" i="1"/>
  <c r="G3290" i="1"/>
  <c r="F3285" i="3" s="1"/>
  <c r="E3284" i="4" s="1"/>
  <c r="B3291" i="1"/>
  <c r="A3286" i="3" s="1"/>
  <c r="B3286" i="3" s="1"/>
  <c r="C3286" i="3" s="1"/>
  <c r="B3285" i="4" s="1"/>
  <c r="C3291" i="1"/>
  <c r="D3291" i="1"/>
  <c r="F3291" i="1"/>
  <c r="G3291" i="1"/>
  <c r="F3286" i="3" s="1"/>
  <c r="E3285" i="4" s="1"/>
  <c r="B3292" i="1"/>
  <c r="A3287" i="3" s="1"/>
  <c r="B3287" i="3" s="1"/>
  <c r="C3287" i="3" s="1"/>
  <c r="B3286" i="4" s="1"/>
  <c r="C3292" i="1"/>
  <c r="D3292" i="1"/>
  <c r="F3292" i="1"/>
  <c r="G3292" i="1"/>
  <c r="F3287" i="3" s="1"/>
  <c r="E3286" i="4" s="1"/>
  <c r="B3293" i="1"/>
  <c r="A3288" i="3" s="1"/>
  <c r="B3288" i="3" s="1"/>
  <c r="C3288" i="3" s="1"/>
  <c r="B3287" i="4" s="1"/>
  <c r="C3293" i="1"/>
  <c r="D3293" i="1"/>
  <c r="F3293" i="1"/>
  <c r="G3293" i="1"/>
  <c r="F3288" i="3" s="1"/>
  <c r="E3287" i="4" s="1"/>
  <c r="B3294" i="1"/>
  <c r="A3289" i="3" s="1"/>
  <c r="B3289" i="3" s="1"/>
  <c r="C3289" i="3" s="1"/>
  <c r="B3288" i="4" s="1"/>
  <c r="C3294" i="1"/>
  <c r="D3294" i="1"/>
  <c r="F3294" i="1"/>
  <c r="G3294" i="1"/>
  <c r="F3289" i="3" s="1"/>
  <c r="E3288" i="4" s="1"/>
  <c r="B3295" i="1"/>
  <c r="A3290" i="3" s="1"/>
  <c r="B3290" i="3" s="1"/>
  <c r="C3290" i="3" s="1"/>
  <c r="B3289" i="4" s="1"/>
  <c r="C3295" i="1"/>
  <c r="D3295" i="1"/>
  <c r="F3295" i="1"/>
  <c r="G3295" i="1"/>
  <c r="F3290" i="3" s="1"/>
  <c r="E3289" i="4" s="1"/>
  <c r="B3296" i="1"/>
  <c r="A3291" i="3" s="1"/>
  <c r="B3291" i="3" s="1"/>
  <c r="C3291" i="3" s="1"/>
  <c r="B3290" i="4" s="1"/>
  <c r="C3296" i="1"/>
  <c r="D3296" i="1"/>
  <c r="F3296" i="1"/>
  <c r="G3296" i="1"/>
  <c r="F3291" i="3" s="1"/>
  <c r="E3290" i="4" s="1"/>
  <c r="B3297" i="1"/>
  <c r="A3292" i="3" s="1"/>
  <c r="B3292" i="3" s="1"/>
  <c r="C3292" i="3" s="1"/>
  <c r="B3291" i="4" s="1"/>
  <c r="C3297" i="1"/>
  <c r="D3297" i="1"/>
  <c r="F3297" i="1"/>
  <c r="G3297" i="1"/>
  <c r="F3292" i="3" s="1"/>
  <c r="E3291" i="4" s="1"/>
  <c r="B3298" i="1"/>
  <c r="A3293" i="3" s="1"/>
  <c r="B3293" i="3" s="1"/>
  <c r="C3293" i="3" s="1"/>
  <c r="B3292" i="4" s="1"/>
  <c r="C3298" i="1"/>
  <c r="D3298" i="1"/>
  <c r="F3298" i="1"/>
  <c r="G3298" i="1"/>
  <c r="F3293" i="3" s="1"/>
  <c r="E3292" i="4" s="1"/>
  <c r="B3299" i="1"/>
  <c r="A3294" i="3" s="1"/>
  <c r="B3294" i="3" s="1"/>
  <c r="C3294" i="3" s="1"/>
  <c r="B3293" i="4" s="1"/>
  <c r="C3299" i="1"/>
  <c r="D3299" i="1"/>
  <c r="F3299" i="1"/>
  <c r="G3299" i="1"/>
  <c r="F3294" i="3" s="1"/>
  <c r="E3293" i="4" s="1"/>
  <c r="B3300" i="1"/>
  <c r="A3295" i="3" s="1"/>
  <c r="B3295" i="3" s="1"/>
  <c r="C3295" i="3" s="1"/>
  <c r="B3294" i="4" s="1"/>
  <c r="C3300" i="1"/>
  <c r="D3300" i="1"/>
  <c r="F3300" i="1"/>
  <c r="G3300" i="1"/>
  <c r="F3295" i="3" s="1"/>
  <c r="E3294" i="4" s="1"/>
  <c r="B3301" i="1"/>
  <c r="A3296" i="3" s="1"/>
  <c r="B3296" i="3" s="1"/>
  <c r="C3296" i="3" s="1"/>
  <c r="B3295" i="4" s="1"/>
  <c r="C3301" i="1"/>
  <c r="D3301" i="1"/>
  <c r="F3301" i="1"/>
  <c r="G3301" i="1"/>
  <c r="F3296" i="3" s="1"/>
  <c r="E3295" i="4" s="1"/>
  <c r="B3302" i="1"/>
  <c r="A3297" i="3" s="1"/>
  <c r="B3297" i="3" s="1"/>
  <c r="C3297" i="3" s="1"/>
  <c r="B3296" i="4" s="1"/>
  <c r="C3302" i="1"/>
  <c r="D3302" i="1"/>
  <c r="F3302" i="1"/>
  <c r="G3302" i="1"/>
  <c r="F3297" i="3" s="1"/>
  <c r="E3296" i="4" s="1"/>
  <c r="B3303" i="1"/>
  <c r="A3298" i="3" s="1"/>
  <c r="B3298" i="3" s="1"/>
  <c r="C3298" i="3" s="1"/>
  <c r="B3297" i="4" s="1"/>
  <c r="C3303" i="1"/>
  <c r="D3303" i="1"/>
  <c r="F3303" i="1"/>
  <c r="G3303" i="1"/>
  <c r="F3298" i="3" s="1"/>
  <c r="E3297" i="4" s="1"/>
  <c r="B3304" i="1"/>
  <c r="A3299" i="3" s="1"/>
  <c r="B3299" i="3" s="1"/>
  <c r="C3299" i="3" s="1"/>
  <c r="B3298" i="4" s="1"/>
  <c r="C3304" i="1"/>
  <c r="D3304" i="1"/>
  <c r="F3304" i="1"/>
  <c r="G3304" i="1"/>
  <c r="F3299" i="3" s="1"/>
  <c r="E3298" i="4" s="1"/>
  <c r="B3305" i="1"/>
  <c r="A3300" i="3" s="1"/>
  <c r="B3300" i="3" s="1"/>
  <c r="C3300" i="3" s="1"/>
  <c r="B3299" i="4" s="1"/>
  <c r="C3305" i="1"/>
  <c r="D3305" i="1"/>
  <c r="F3305" i="1"/>
  <c r="G3305" i="1"/>
  <c r="F3300" i="3" s="1"/>
  <c r="E3299" i="4" s="1"/>
  <c r="B3306" i="1"/>
  <c r="A3301" i="3" s="1"/>
  <c r="B3301" i="3" s="1"/>
  <c r="C3301" i="3" s="1"/>
  <c r="B3300" i="4" s="1"/>
  <c r="C3306" i="1"/>
  <c r="D3306" i="1"/>
  <c r="F3306" i="1"/>
  <c r="G3306" i="1"/>
  <c r="F3301" i="3" s="1"/>
  <c r="E3300" i="4" s="1"/>
  <c r="B3307" i="1"/>
  <c r="A3302" i="3" s="1"/>
  <c r="B3302" i="3" s="1"/>
  <c r="C3302" i="3" s="1"/>
  <c r="B3301" i="4" s="1"/>
  <c r="C3307" i="1"/>
  <c r="D3307" i="1"/>
  <c r="F3307" i="1"/>
  <c r="G3307" i="1"/>
  <c r="F3302" i="3" s="1"/>
  <c r="E3301" i="4" s="1"/>
  <c r="B3308" i="1"/>
  <c r="A3303" i="3" s="1"/>
  <c r="B3303" i="3" s="1"/>
  <c r="C3303" i="3" s="1"/>
  <c r="B3302" i="4" s="1"/>
  <c r="C3308" i="1"/>
  <c r="D3308" i="1"/>
  <c r="F3308" i="1"/>
  <c r="G3308" i="1"/>
  <c r="F3303" i="3" s="1"/>
  <c r="E3302" i="4" s="1"/>
  <c r="B3309" i="1"/>
  <c r="A3304" i="3" s="1"/>
  <c r="B3304" i="3" s="1"/>
  <c r="C3304" i="3" s="1"/>
  <c r="B3303" i="4" s="1"/>
  <c r="C3309" i="1"/>
  <c r="D3309" i="1"/>
  <c r="F3309" i="1"/>
  <c r="G3309" i="1"/>
  <c r="F3304" i="3" s="1"/>
  <c r="E3303" i="4" s="1"/>
  <c r="B3310" i="1"/>
  <c r="A3305" i="3" s="1"/>
  <c r="B3305" i="3" s="1"/>
  <c r="C3305" i="3" s="1"/>
  <c r="B3304" i="4" s="1"/>
  <c r="C3310" i="1"/>
  <c r="D3310" i="1"/>
  <c r="F3310" i="1"/>
  <c r="G3310" i="1"/>
  <c r="F3305" i="3" s="1"/>
  <c r="E3304" i="4" s="1"/>
  <c r="B3311" i="1"/>
  <c r="A3306" i="3" s="1"/>
  <c r="B3306" i="3" s="1"/>
  <c r="C3306" i="3" s="1"/>
  <c r="B3305" i="4" s="1"/>
  <c r="C3311" i="1"/>
  <c r="D3311" i="1"/>
  <c r="F3311" i="1"/>
  <c r="G3311" i="1"/>
  <c r="F3306" i="3" s="1"/>
  <c r="E3305" i="4" s="1"/>
  <c r="B3312" i="1"/>
  <c r="A3307" i="3" s="1"/>
  <c r="B3307" i="3" s="1"/>
  <c r="C3307" i="3" s="1"/>
  <c r="B3306" i="4" s="1"/>
  <c r="C3312" i="1"/>
  <c r="D3312" i="1"/>
  <c r="F3312" i="1"/>
  <c r="G3312" i="1"/>
  <c r="F3307" i="3" s="1"/>
  <c r="E3306" i="4" s="1"/>
  <c r="B3313" i="1"/>
  <c r="A3308" i="3" s="1"/>
  <c r="B3308" i="3" s="1"/>
  <c r="C3308" i="3" s="1"/>
  <c r="B3307" i="4" s="1"/>
  <c r="C3313" i="1"/>
  <c r="D3313" i="1"/>
  <c r="F3313" i="1"/>
  <c r="G3313" i="1"/>
  <c r="F3308" i="3" s="1"/>
  <c r="E3307" i="4" s="1"/>
  <c r="B3314" i="1"/>
  <c r="A3309" i="3" s="1"/>
  <c r="B3309" i="3" s="1"/>
  <c r="C3309" i="3" s="1"/>
  <c r="B3308" i="4" s="1"/>
  <c r="C3314" i="1"/>
  <c r="D3314" i="1"/>
  <c r="F3314" i="1"/>
  <c r="G3314" i="1"/>
  <c r="F3309" i="3" s="1"/>
  <c r="E3308" i="4" s="1"/>
  <c r="B3315" i="1"/>
  <c r="A3310" i="3" s="1"/>
  <c r="B3310" i="3" s="1"/>
  <c r="C3310" i="3" s="1"/>
  <c r="B3309" i="4" s="1"/>
  <c r="C3315" i="1"/>
  <c r="D3315" i="1"/>
  <c r="F3315" i="1"/>
  <c r="G3315" i="1"/>
  <c r="F3310" i="3" s="1"/>
  <c r="E3309" i="4" s="1"/>
  <c r="B3316" i="1"/>
  <c r="A3311" i="3" s="1"/>
  <c r="B3311" i="3" s="1"/>
  <c r="C3311" i="3" s="1"/>
  <c r="B3310" i="4" s="1"/>
  <c r="C3316" i="1"/>
  <c r="D3316" i="1"/>
  <c r="F3316" i="1"/>
  <c r="G3316" i="1"/>
  <c r="F3311" i="3" s="1"/>
  <c r="E3310" i="4" s="1"/>
  <c r="B3317" i="1"/>
  <c r="A3312" i="3" s="1"/>
  <c r="B3312" i="3" s="1"/>
  <c r="C3312" i="3" s="1"/>
  <c r="B3311" i="4" s="1"/>
  <c r="C3317" i="1"/>
  <c r="D3317" i="1"/>
  <c r="F3317" i="1"/>
  <c r="G3317" i="1"/>
  <c r="F3312" i="3" s="1"/>
  <c r="E3311" i="4" s="1"/>
  <c r="B3318" i="1"/>
  <c r="A3313" i="3" s="1"/>
  <c r="B3313" i="3" s="1"/>
  <c r="C3313" i="3" s="1"/>
  <c r="B3312" i="4" s="1"/>
  <c r="C3318" i="1"/>
  <c r="D3318" i="1"/>
  <c r="F3318" i="1"/>
  <c r="G3318" i="1"/>
  <c r="F3313" i="3" s="1"/>
  <c r="E3312" i="4" s="1"/>
  <c r="B3319" i="1"/>
  <c r="A3314" i="3" s="1"/>
  <c r="B3314" i="3" s="1"/>
  <c r="C3314" i="3" s="1"/>
  <c r="B3313" i="4" s="1"/>
  <c r="C3319" i="1"/>
  <c r="D3319" i="1"/>
  <c r="F3319" i="1"/>
  <c r="G3319" i="1"/>
  <c r="F3314" i="3" s="1"/>
  <c r="E3313" i="4" s="1"/>
  <c r="B3320" i="1"/>
  <c r="A3315" i="3" s="1"/>
  <c r="B3315" i="3" s="1"/>
  <c r="C3315" i="3" s="1"/>
  <c r="B3314" i="4" s="1"/>
  <c r="C3320" i="1"/>
  <c r="D3320" i="1"/>
  <c r="F3320" i="1"/>
  <c r="G3320" i="1"/>
  <c r="F3315" i="3" s="1"/>
  <c r="E3314" i="4" s="1"/>
  <c r="B3321" i="1"/>
  <c r="A3316" i="3" s="1"/>
  <c r="B3316" i="3" s="1"/>
  <c r="C3316" i="3" s="1"/>
  <c r="B3315" i="4" s="1"/>
  <c r="C3321" i="1"/>
  <c r="D3321" i="1"/>
  <c r="F3321" i="1"/>
  <c r="G3321" i="1"/>
  <c r="F3316" i="3" s="1"/>
  <c r="E3315" i="4" s="1"/>
  <c r="B3322" i="1"/>
  <c r="A3317" i="3" s="1"/>
  <c r="B3317" i="3" s="1"/>
  <c r="C3317" i="3" s="1"/>
  <c r="B3316" i="4" s="1"/>
  <c r="C3322" i="1"/>
  <c r="D3322" i="1"/>
  <c r="F3322" i="1"/>
  <c r="G3322" i="1"/>
  <c r="F3317" i="3" s="1"/>
  <c r="E3316" i="4" s="1"/>
  <c r="B3323" i="1"/>
  <c r="A3318" i="3" s="1"/>
  <c r="B3318" i="3" s="1"/>
  <c r="C3318" i="3" s="1"/>
  <c r="B3317" i="4" s="1"/>
  <c r="C3323" i="1"/>
  <c r="D3323" i="1"/>
  <c r="F3323" i="1"/>
  <c r="G3323" i="1"/>
  <c r="F3318" i="3" s="1"/>
  <c r="E3317" i="4" s="1"/>
  <c r="B3324" i="1"/>
  <c r="A3319" i="3" s="1"/>
  <c r="B3319" i="3" s="1"/>
  <c r="C3319" i="3" s="1"/>
  <c r="B3318" i="4" s="1"/>
  <c r="C3324" i="1"/>
  <c r="D3324" i="1"/>
  <c r="F3324" i="1"/>
  <c r="G3324" i="1"/>
  <c r="F3319" i="3" s="1"/>
  <c r="E3318" i="4" s="1"/>
  <c r="B3325" i="1"/>
  <c r="A3320" i="3" s="1"/>
  <c r="B3320" i="3" s="1"/>
  <c r="C3320" i="3" s="1"/>
  <c r="B3319" i="4" s="1"/>
  <c r="C3325" i="1"/>
  <c r="D3325" i="1"/>
  <c r="F3325" i="1"/>
  <c r="G3325" i="1"/>
  <c r="F3320" i="3" s="1"/>
  <c r="E3319" i="4" s="1"/>
  <c r="B3326" i="1"/>
  <c r="A3321" i="3" s="1"/>
  <c r="B3321" i="3" s="1"/>
  <c r="C3321" i="3" s="1"/>
  <c r="B3320" i="4" s="1"/>
  <c r="C3326" i="1"/>
  <c r="D3326" i="1"/>
  <c r="F3326" i="1"/>
  <c r="G3326" i="1"/>
  <c r="F3321" i="3" s="1"/>
  <c r="E3320" i="4" s="1"/>
  <c r="B3327" i="1"/>
  <c r="A3322" i="3" s="1"/>
  <c r="B3322" i="3" s="1"/>
  <c r="C3322" i="3" s="1"/>
  <c r="B3321" i="4" s="1"/>
  <c r="C3327" i="1"/>
  <c r="D3327" i="1"/>
  <c r="F3327" i="1"/>
  <c r="G3327" i="1"/>
  <c r="F3322" i="3" s="1"/>
  <c r="E3321" i="4" s="1"/>
  <c r="B3328" i="1"/>
  <c r="A3323" i="3" s="1"/>
  <c r="B3323" i="3" s="1"/>
  <c r="C3323" i="3" s="1"/>
  <c r="B3322" i="4" s="1"/>
  <c r="C3328" i="1"/>
  <c r="D3328" i="1"/>
  <c r="F3328" i="1"/>
  <c r="G3328" i="1"/>
  <c r="F3323" i="3" s="1"/>
  <c r="E3322" i="4" s="1"/>
  <c r="B3329" i="1"/>
  <c r="A3324" i="3" s="1"/>
  <c r="B3324" i="3" s="1"/>
  <c r="C3324" i="3" s="1"/>
  <c r="B3323" i="4" s="1"/>
  <c r="C3329" i="1"/>
  <c r="D3329" i="1"/>
  <c r="F3329" i="1"/>
  <c r="G3329" i="1"/>
  <c r="F3324" i="3" s="1"/>
  <c r="E3323" i="4" s="1"/>
  <c r="B3330" i="1"/>
  <c r="A3325" i="3" s="1"/>
  <c r="B3325" i="3" s="1"/>
  <c r="C3325" i="3" s="1"/>
  <c r="B3324" i="4" s="1"/>
  <c r="C3330" i="1"/>
  <c r="D3330" i="1"/>
  <c r="F3330" i="1"/>
  <c r="G3330" i="1"/>
  <c r="F3325" i="3" s="1"/>
  <c r="E3324" i="4" s="1"/>
  <c r="B3331" i="1"/>
  <c r="A3326" i="3" s="1"/>
  <c r="B3326" i="3" s="1"/>
  <c r="C3326" i="3" s="1"/>
  <c r="B3325" i="4" s="1"/>
  <c r="C3331" i="1"/>
  <c r="D3331" i="1"/>
  <c r="F3331" i="1"/>
  <c r="G3331" i="1"/>
  <c r="F3326" i="3" s="1"/>
  <c r="E3325" i="4" s="1"/>
  <c r="B3332" i="1"/>
  <c r="A3327" i="3" s="1"/>
  <c r="B3327" i="3" s="1"/>
  <c r="C3327" i="3" s="1"/>
  <c r="B3326" i="4" s="1"/>
  <c r="C3332" i="1"/>
  <c r="D3332" i="1"/>
  <c r="F3332" i="1"/>
  <c r="G3332" i="1"/>
  <c r="F3327" i="3" s="1"/>
  <c r="E3326" i="4" s="1"/>
  <c r="B3333" i="1"/>
  <c r="A3328" i="3" s="1"/>
  <c r="B3328" i="3" s="1"/>
  <c r="C3328" i="3" s="1"/>
  <c r="B3327" i="4" s="1"/>
  <c r="C3333" i="1"/>
  <c r="D3333" i="1"/>
  <c r="F3333" i="1"/>
  <c r="G3333" i="1"/>
  <c r="F3328" i="3" s="1"/>
  <c r="E3327" i="4" s="1"/>
  <c r="B3334" i="1"/>
  <c r="A3329" i="3" s="1"/>
  <c r="B3329" i="3" s="1"/>
  <c r="C3329" i="3" s="1"/>
  <c r="B3328" i="4" s="1"/>
  <c r="C3334" i="1"/>
  <c r="D3334" i="1"/>
  <c r="F3334" i="1"/>
  <c r="G3334" i="1"/>
  <c r="F3329" i="3" s="1"/>
  <c r="E3328" i="4" s="1"/>
  <c r="B3335" i="1"/>
  <c r="A3330" i="3" s="1"/>
  <c r="B3330" i="3" s="1"/>
  <c r="C3330" i="3" s="1"/>
  <c r="B3329" i="4" s="1"/>
  <c r="C3335" i="1"/>
  <c r="D3335" i="1"/>
  <c r="F3335" i="1"/>
  <c r="G3335" i="1"/>
  <c r="F3330" i="3" s="1"/>
  <c r="E3329" i="4" s="1"/>
  <c r="B3336" i="1"/>
  <c r="A3331" i="3" s="1"/>
  <c r="B3331" i="3" s="1"/>
  <c r="C3331" i="3" s="1"/>
  <c r="B3330" i="4" s="1"/>
  <c r="C3336" i="1"/>
  <c r="D3336" i="1"/>
  <c r="F3336" i="1"/>
  <c r="G3336" i="1"/>
  <c r="F3331" i="3" s="1"/>
  <c r="E3330" i="4" s="1"/>
  <c r="B3337" i="1"/>
  <c r="A3332" i="3" s="1"/>
  <c r="B3332" i="3" s="1"/>
  <c r="C3332" i="3" s="1"/>
  <c r="B3331" i="4" s="1"/>
  <c r="C3337" i="1"/>
  <c r="D3337" i="1"/>
  <c r="F3337" i="1"/>
  <c r="G3337" i="1"/>
  <c r="F3332" i="3" s="1"/>
  <c r="E3331" i="4" s="1"/>
  <c r="B3338" i="1"/>
  <c r="A3333" i="3" s="1"/>
  <c r="B3333" i="3" s="1"/>
  <c r="C3333" i="3" s="1"/>
  <c r="B3332" i="4" s="1"/>
  <c r="C3338" i="1"/>
  <c r="D3338" i="1"/>
  <c r="F3338" i="1"/>
  <c r="G3338" i="1"/>
  <c r="F3333" i="3" s="1"/>
  <c r="E3332" i="4" s="1"/>
  <c r="B3339" i="1"/>
  <c r="A3334" i="3" s="1"/>
  <c r="B3334" i="3" s="1"/>
  <c r="C3334" i="3" s="1"/>
  <c r="B3333" i="4" s="1"/>
  <c r="C3339" i="1"/>
  <c r="D3339" i="1"/>
  <c r="F3339" i="1"/>
  <c r="G3339" i="1"/>
  <c r="F3334" i="3" s="1"/>
  <c r="E3333" i="4" s="1"/>
  <c r="B3340" i="1"/>
  <c r="A3335" i="3" s="1"/>
  <c r="B3335" i="3" s="1"/>
  <c r="C3335" i="3" s="1"/>
  <c r="B3334" i="4" s="1"/>
  <c r="C3340" i="1"/>
  <c r="D3340" i="1"/>
  <c r="F3340" i="1"/>
  <c r="G3340" i="1"/>
  <c r="F3335" i="3" s="1"/>
  <c r="E3334" i="4" s="1"/>
  <c r="B3341" i="1"/>
  <c r="A3336" i="3" s="1"/>
  <c r="B3336" i="3" s="1"/>
  <c r="C3336" i="3" s="1"/>
  <c r="B3335" i="4" s="1"/>
  <c r="C3341" i="1"/>
  <c r="D3341" i="1"/>
  <c r="F3341" i="1"/>
  <c r="G3341" i="1"/>
  <c r="F3336" i="3" s="1"/>
  <c r="E3335" i="4" s="1"/>
  <c r="B3342" i="1"/>
  <c r="A3337" i="3" s="1"/>
  <c r="B3337" i="3" s="1"/>
  <c r="C3337" i="3" s="1"/>
  <c r="B3336" i="4" s="1"/>
  <c r="C3342" i="1"/>
  <c r="D3342" i="1"/>
  <c r="F3342" i="1"/>
  <c r="G3342" i="1"/>
  <c r="F3337" i="3" s="1"/>
  <c r="E3336" i="4" s="1"/>
  <c r="B3343" i="1"/>
  <c r="A3338" i="3" s="1"/>
  <c r="B3338" i="3" s="1"/>
  <c r="C3338" i="3" s="1"/>
  <c r="B3337" i="4" s="1"/>
  <c r="C3343" i="1"/>
  <c r="D3343" i="1"/>
  <c r="F3343" i="1"/>
  <c r="G3343" i="1"/>
  <c r="F3338" i="3" s="1"/>
  <c r="E3337" i="4" s="1"/>
  <c r="B3344" i="1"/>
  <c r="A3339" i="3" s="1"/>
  <c r="B3339" i="3" s="1"/>
  <c r="C3339" i="3" s="1"/>
  <c r="B3338" i="4" s="1"/>
  <c r="C3344" i="1"/>
  <c r="D3344" i="1"/>
  <c r="F3344" i="1"/>
  <c r="G3344" i="1"/>
  <c r="F3339" i="3" s="1"/>
  <c r="E3338" i="4" s="1"/>
  <c r="B3345" i="1"/>
  <c r="A3340" i="3" s="1"/>
  <c r="B3340" i="3" s="1"/>
  <c r="C3340" i="3" s="1"/>
  <c r="B3339" i="4" s="1"/>
  <c r="C3345" i="1"/>
  <c r="D3345" i="1"/>
  <c r="F3345" i="1"/>
  <c r="G3345" i="1"/>
  <c r="F3340" i="3" s="1"/>
  <c r="E3339" i="4" s="1"/>
  <c r="B3346" i="1"/>
  <c r="A3341" i="3" s="1"/>
  <c r="B3341" i="3" s="1"/>
  <c r="C3341" i="3" s="1"/>
  <c r="B3340" i="4" s="1"/>
  <c r="C3346" i="1"/>
  <c r="D3346" i="1"/>
  <c r="F3346" i="1"/>
  <c r="G3346" i="1"/>
  <c r="F3341" i="3" s="1"/>
  <c r="E3340" i="4" s="1"/>
  <c r="B3347" i="1"/>
  <c r="A3342" i="3" s="1"/>
  <c r="B3342" i="3" s="1"/>
  <c r="C3342" i="3" s="1"/>
  <c r="B3341" i="4" s="1"/>
  <c r="C3347" i="1"/>
  <c r="D3347" i="1"/>
  <c r="F3347" i="1"/>
  <c r="G3347" i="1"/>
  <c r="F3342" i="3" s="1"/>
  <c r="E3341" i="4" s="1"/>
  <c r="B3348" i="1"/>
  <c r="A3343" i="3" s="1"/>
  <c r="B3343" i="3" s="1"/>
  <c r="C3343" i="3" s="1"/>
  <c r="B3342" i="4" s="1"/>
  <c r="C3348" i="1"/>
  <c r="D3348" i="1"/>
  <c r="F3348" i="1"/>
  <c r="G3348" i="1"/>
  <c r="F3343" i="3" s="1"/>
  <c r="E3342" i="4" s="1"/>
  <c r="B3349" i="1"/>
  <c r="A3344" i="3" s="1"/>
  <c r="B3344" i="3" s="1"/>
  <c r="C3344" i="3" s="1"/>
  <c r="B3343" i="4" s="1"/>
  <c r="C3349" i="1"/>
  <c r="D3349" i="1"/>
  <c r="F3349" i="1"/>
  <c r="G3349" i="1"/>
  <c r="F3344" i="3" s="1"/>
  <c r="E3343" i="4" s="1"/>
  <c r="B3350" i="1"/>
  <c r="A3345" i="3" s="1"/>
  <c r="B3345" i="3" s="1"/>
  <c r="C3345" i="3" s="1"/>
  <c r="B3344" i="4" s="1"/>
  <c r="C3350" i="1"/>
  <c r="D3350" i="1"/>
  <c r="F3350" i="1"/>
  <c r="G3350" i="1"/>
  <c r="F3345" i="3" s="1"/>
  <c r="E3344" i="4" s="1"/>
  <c r="B3351" i="1"/>
  <c r="A3346" i="3" s="1"/>
  <c r="B3346" i="3" s="1"/>
  <c r="C3346" i="3" s="1"/>
  <c r="B3345" i="4" s="1"/>
  <c r="C3351" i="1"/>
  <c r="D3351" i="1"/>
  <c r="F3351" i="1"/>
  <c r="G3351" i="1"/>
  <c r="F3346" i="3" s="1"/>
  <c r="E3345" i="4" s="1"/>
  <c r="B3352" i="1"/>
  <c r="A3347" i="3" s="1"/>
  <c r="B3347" i="3" s="1"/>
  <c r="C3347" i="3" s="1"/>
  <c r="B3346" i="4" s="1"/>
  <c r="C3352" i="1"/>
  <c r="D3352" i="1"/>
  <c r="F3352" i="1"/>
  <c r="G3352" i="1"/>
  <c r="F3347" i="3" s="1"/>
  <c r="E3346" i="4" s="1"/>
  <c r="B3353" i="1"/>
  <c r="A3348" i="3" s="1"/>
  <c r="B3348" i="3" s="1"/>
  <c r="C3348" i="3" s="1"/>
  <c r="B3347" i="4" s="1"/>
  <c r="C3353" i="1"/>
  <c r="D3353" i="1"/>
  <c r="F3353" i="1"/>
  <c r="G3353" i="1"/>
  <c r="F3348" i="3" s="1"/>
  <c r="E3347" i="4" s="1"/>
  <c r="B3354" i="1"/>
  <c r="A3349" i="3" s="1"/>
  <c r="B3349" i="3" s="1"/>
  <c r="C3349" i="3" s="1"/>
  <c r="B3348" i="4" s="1"/>
  <c r="C3354" i="1"/>
  <c r="D3354" i="1"/>
  <c r="F3354" i="1"/>
  <c r="G3354" i="1"/>
  <c r="F3349" i="3" s="1"/>
  <c r="E3348" i="4" s="1"/>
  <c r="B3355" i="1"/>
  <c r="A3350" i="3" s="1"/>
  <c r="B3350" i="3" s="1"/>
  <c r="C3350" i="3" s="1"/>
  <c r="B3349" i="4" s="1"/>
  <c r="C3355" i="1"/>
  <c r="D3355" i="1"/>
  <c r="F3355" i="1"/>
  <c r="G3355" i="1"/>
  <c r="F3350" i="3" s="1"/>
  <c r="E3349" i="4" s="1"/>
  <c r="B3356" i="1"/>
  <c r="A3351" i="3" s="1"/>
  <c r="B3351" i="3" s="1"/>
  <c r="C3351" i="3" s="1"/>
  <c r="B3350" i="4" s="1"/>
  <c r="C3356" i="1"/>
  <c r="D3356" i="1"/>
  <c r="F3356" i="1"/>
  <c r="G3356" i="1"/>
  <c r="F3351" i="3" s="1"/>
  <c r="E3350" i="4" s="1"/>
  <c r="B3357" i="1"/>
  <c r="A3352" i="3" s="1"/>
  <c r="B3352" i="3" s="1"/>
  <c r="C3352" i="3" s="1"/>
  <c r="B3351" i="4" s="1"/>
  <c r="C3357" i="1"/>
  <c r="D3357" i="1"/>
  <c r="F3357" i="1"/>
  <c r="G3357" i="1"/>
  <c r="F3352" i="3" s="1"/>
  <c r="E3351" i="4" s="1"/>
  <c r="B3358" i="1"/>
  <c r="A3353" i="3" s="1"/>
  <c r="B3353" i="3" s="1"/>
  <c r="C3353" i="3" s="1"/>
  <c r="B3352" i="4" s="1"/>
  <c r="C3358" i="1"/>
  <c r="D3358" i="1"/>
  <c r="F3358" i="1"/>
  <c r="G3358" i="1"/>
  <c r="F3353" i="3" s="1"/>
  <c r="E3352" i="4" s="1"/>
  <c r="B3359" i="1"/>
  <c r="A3354" i="3" s="1"/>
  <c r="B3354" i="3" s="1"/>
  <c r="C3354" i="3" s="1"/>
  <c r="B3353" i="4" s="1"/>
  <c r="C3359" i="1"/>
  <c r="D3359" i="1"/>
  <c r="F3359" i="1"/>
  <c r="G3359" i="1"/>
  <c r="F3354" i="3" s="1"/>
  <c r="E3353" i="4" s="1"/>
  <c r="B3360" i="1"/>
  <c r="A3355" i="3" s="1"/>
  <c r="B3355" i="3" s="1"/>
  <c r="C3355" i="3" s="1"/>
  <c r="B3354" i="4" s="1"/>
  <c r="C3360" i="1"/>
  <c r="D3360" i="1"/>
  <c r="F3360" i="1"/>
  <c r="G3360" i="1"/>
  <c r="F3355" i="3" s="1"/>
  <c r="E3354" i="4" s="1"/>
  <c r="B3361" i="1"/>
  <c r="A3356" i="3" s="1"/>
  <c r="B3356" i="3" s="1"/>
  <c r="C3356" i="3" s="1"/>
  <c r="B3355" i="4" s="1"/>
  <c r="C3361" i="1"/>
  <c r="D3361" i="1"/>
  <c r="F3361" i="1"/>
  <c r="G3361" i="1"/>
  <c r="F3356" i="3" s="1"/>
  <c r="E3355" i="4" s="1"/>
  <c r="B3362" i="1"/>
  <c r="A3357" i="3" s="1"/>
  <c r="B3357" i="3" s="1"/>
  <c r="C3357" i="3" s="1"/>
  <c r="B3356" i="4" s="1"/>
  <c r="C3362" i="1"/>
  <c r="D3362" i="1"/>
  <c r="F3362" i="1"/>
  <c r="G3362" i="1"/>
  <c r="F3357" i="3" s="1"/>
  <c r="E3356" i="4" s="1"/>
  <c r="B3363" i="1"/>
  <c r="A3358" i="3" s="1"/>
  <c r="B3358" i="3" s="1"/>
  <c r="C3358" i="3" s="1"/>
  <c r="B3357" i="4" s="1"/>
  <c r="C3363" i="1"/>
  <c r="D3363" i="1"/>
  <c r="F3363" i="1"/>
  <c r="G3363" i="1"/>
  <c r="F3358" i="3" s="1"/>
  <c r="E3357" i="4" s="1"/>
  <c r="B3364" i="1"/>
  <c r="A3359" i="3" s="1"/>
  <c r="B3359" i="3" s="1"/>
  <c r="C3359" i="3" s="1"/>
  <c r="B3358" i="4" s="1"/>
  <c r="C3364" i="1"/>
  <c r="D3364" i="1"/>
  <c r="F3364" i="1"/>
  <c r="G3364" i="1"/>
  <c r="F3359" i="3" s="1"/>
  <c r="E3358" i="4" s="1"/>
  <c r="B3365" i="1"/>
  <c r="A3360" i="3" s="1"/>
  <c r="B3360" i="3" s="1"/>
  <c r="C3360" i="3" s="1"/>
  <c r="B3359" i="4" s="1"/>
  <c r="C3365" i="1"/>
  <c r="D3365" i="1"/>
  <c r="F3365" i="1"/>
  <c r="G3365" i="1"/>
  <c r="F3360" i="3" s="1"/>
  <c r="E3359" i="4" s="1"/>
  <c r="B3366" i="1"/>
  <c r="A3361" i="3" s="1"/>
  <c r="B3361" i="3" s="1"/>
  <c r="C3361" i="3" s="1"/>
  <c r="B3360" i="4" s="1"/>
  <c r="C3366" i="1"/>
  <c r="D3366" i="1"/>
  <c r="F3366" i="1"/>
  <c r="G3366" i="1"/>
  <c r="F3361" i="3" s="1"/>
  <c r="E3360" i="4" s="1"/>
  <c r="B3367" i="1"/>
  <c r="A3362" i="3" s="1"/>
  <c r="B3362" i="3" s="1"/>
  <c r="C3362" i="3" s="1"/>
  <c r="B3361" i="4" s="1"/>
  <c r="C3367" i="1"/>
  <c r="D3367" i="1"/>
  <c r="F3367" i="1"/>
  <c r="G3367" i="1"/>
  <c r="F3362" i="3" s="1"/>
  <c r="E3361" i="4" s="1"/>
  <c r="B3368" i="1"/>
  <c r="A3363" i="3" s="1"/>
  <c r="B3363" i="3" s="1"/>
  <c r="C3363" i="3" s="1"/>
  <c r="B3362" i="4" s="1"/>
  <c r="C3368" i="1"/>
  <c r="D3368" i="1"/>
  <c r="F3368" i="1"/>
  <c r="G3368" i="1"/>
  <c r="F3363" i="3" s="1"/>
  <c r="E3362" i="4" s="1"/>
  <c r="B3369" i="1"/>
  <c r="A3364" i="3" s="1"/>
  <c r="B3364" i="3" s="1"/>
  <c r="C3364" i="3" s="1"/>
  <c r="B3363" i="4" s="1"/>
  <c r="C3369" i="1"/>
  <c r="D3369" i="1"/>
  <c r="F3369" i="1"/>
  <c r="G3369" i="1"/>
  <c r="F3364" i="3" s="1"/>
  <c r="E3363" i="4" s="1"/>
  <c r="B3370" i="1"/>
  <c r="A3365" i="3" s="1"/>
  <c r="B3365" i="3" s="1"/>
  <c r="C3365" i="3" s="1"/>
  <c r="B3364" i="4" s="1"/>
  <c r="C3370" i="1"/>
  <c r="D3370" i="1"/>
  <c r="F3370" i="1"/>
  <c r="G3370" i="1"/>
  <c r="F3365" i="3" s="1"/>
  <c r="E3364" i="4" s="1"/>
  <c r="B3371" i="1"/>
  <c r="A3366" i="3" s="1"/>
  <c r="B3366" i="3" s="1"/>
  <c r="C3366" i="3" s="1"/>
  <c r="B3365" i="4" s="1"/>
  <c r="C3371" i="1"/>
  <c r="D3371" i="1"/>
  <c r="F3371" i="1"/>
  <c r="G3371" i="1"/>
  <c r="F3366" i="3" s="1"/>
  <c r="E3365" i="4" s="1"/>
  <c r="B3372" i="1"/>
  <c r="A3367" i="3" s="1"/>
  <c r="B3367" i="3" s="1"/>
  <c r="C3367" i="3" s="1"/>
  <c r="B3366" i="4" s="1"/>
  <c r="C3372" i="1"/>
  <c r="D3372" i="1"/>
  <c r="F3372" i="1"/>
  <c r="G3372" i="1"/>
  <c r="F3367" i="3" s="1"/>
  <c r="E3366" i="4" s="1"/>
  <c r="B3373" i="1"/>
  <c r="A3368" i="3" s="1"/>
  <c r="B3368" i="3" s="1"/>
  <c r="C3368" i="3" s="1"/>
  <c r="B3367" i="4" s="1"/>
  <c r="C3373" i="1"/>
  <c r="D3373" i="1"/>
  <c r="F3373" i="1"/>
  <c r="G3373" i="1"/>
  <c r="F3368" i="3" s="1"/>
  <c r="E3367" i="4" s="1"/>
  <c r="B3374" i="1"/>
  <c r="A3369" i="3" s="1"/>
  <c r="B3369" i="3" s="1"/>
  <c r="C3369" i="3" s="1"/>
  <c r="B3368" i="4" s="1"/>
  <c r="C3374" i="1"/>
  <c r="D3374" i="1"/>
  <c r="F3374" i="1"/>
  <c r="G3374" i="1"/>
  <c r="F3369" i="3" s="1"/>
  <c r="E3368" i="4" s="1"/>
  <c r="B3375" i="1"/>
  <c r="A3370" i="3" s="1"/>
  <c r="B3370" i="3" s="1"/>
  <c r="C3370" i="3" s="1"/>
  <c r="B3369" i="4" s="1"/>
  <c r="C3375" i="1"/>
  <c r="D3375" i="1"/>
  <c r="F3375" i="1"/>
  <c r="G3375" i="1"/>
  <c r="F3370" i="3" s="1"/>
  <c r="E3369" i="4" s="1"/>
  <c r="B3376" i="1"/>
  <c r="A3371" i="3" s="1"/>
  <c r="B3371" i="3" s="1"/>
  <c r="C3371" i="3" s="1"/>
  <c r="B3370" i="4" s="1"/>
  <c r="C3376" i="1"/>
  <c r="D3376" i="1"/>
  <c r="F3376" i="1"/>
  <c r="G3376" i="1"/>
  <c r="F3371" i="3" s="1"/>
  <c r="E3370" i="4" s="1"/>
  <c r="B3377" i="1"/>
  <c r="A3372" i="3" s="1"/>
  <c r="B3372" i="3" s="1"/>
  <c r="C3372" i="3" s="1"/>
  <c r="B3371" i="4" s="1"/>
  <c r="C3377" i="1"/>
  <c r="D3377" i="1"/>
  <c r="F3377" i="1"/>
  <c r="G3377" i="1"/>
  <c r="F3372" i="3" s="1"/>
  <c r="E3371" i="4" s="1"/>
  <c r="B3378" i="1"/>
  <c r="A3373" i="3" s="1"/>
  <c r="B3373" i="3" s="1"/>
  <c r="C3373" i="3" s="1"/>
  <c r="B3372" i="4" s="1"/>
  <c r="C3378" i="1"/>
  <c r="D3378" i="1"/>
  <c r="F3378" i="1"/>
  <c r="G3378" i="1"/>
  <c r="F3373" i="3" s="1"/>
  <c r="E3372" i="4" s="1"/>
  <c r="B3379" i="1"/>
  <c r="A3374" i="3" s="1"/>
  <c r="B3374" i="3" s="1"/>
  <c r="C3374" i="3" s="1"/>
  <c r="B3373" i="4" s="1"/>
  <c r="C3379" i="1"/>
  <c r="D3379" i="1"/>
  <c r="F3379" i="1"/>
  <c r="G3379" i="1"/>
  <c r="F3374" i="3" s="1"/>
  <c r="E3373" i="4" s="1"/>
  <c r="B3380" i="1"/>
  <c r="A3375" i="3" s="1"/>
  <c r="B3375" i="3" s="1"/>
  <c r="C3375" i="3" s="1"/>
  <c r="B3374" i="4" s="1"/>
  <c r="C3380" i="1"/>
  <c r="D3380" i="1"/>
  <c r="F3380" i="1"/>
  <c r="G3380" i="1"/>
  <c r="F3375" i="3" s="1"/>
  <c r="E3374" i="4" s="1"/>
  <c r="B3381" i="1"/>
  <c r="A3376" i="3" s="1"/>
  <c r="B3376" i="3" s="1"/>
  <c r="C3376" i="3" s="1"/>
  <c r="B3375" i="4" s="1"/>
  <c r="C3381" i="1"/>
  <c r="D3381" i="1"/>
  <c r="F3381" i="1"/>
  <c r="G3381" i="1"/>
  <c r="F3376" i="3" s="1"/>
  <c r="E3375" i="4" s="1"/>
  <c r="B3382" i="1"/>
  <c r="A3377" i="3" s="1"/>
  <c r="B3377" i="3" s="1"/>
  <c r="C3377" i="3" s="1"/>
  <c r="B3376" i="4" s="1"/>
  <c r="C3382" i="1"/>
  <c r="D3382" i="1"/>
  <c r="F3382" i="1"/>
  <c r="G3382" i="1"/>
  <c r="F3377" i="3" s="1"/>
  <c r="E3376" i="4" s="1"/>
  <c r="B3383" i="1"/>
  <c r="A3378" i="3" s="1"/>
  <c r="B3378" i="3" s="1"/>
  <c r="C3378" i="3" s="1"/>
  <c r="B3377" i="4" s="1"/>
  <c r="C3383" i="1"/>
  <c r="D3383" i="1"/>
  <c r="F3383" i="1"/>
  <c r="G3383" i="1"/>
  <c r="F3378" i="3" s="1"/>
  <c r="E3377" i="4" s="1"/>
  <c r="B3384" i="1"/>
  <c r="A3379" i="3" s="1"/>
  <c r="B3379" i="3" s="1"/>
  <c r="C3379" i="3" s="1"/>
  <c r="B3378" i="4" s="1"/>
  <c r="C3384" i="1"/>
  <c r="D3384" i="1"/>
  <c r="F3384" i="1"/>
  <c r="G3384" i="1"/>
  <c r="F3379" i="3" s="1"/>
  <c r="E3378" i="4" s="1"/>
  <c r="B3385" i="1"/>
  <c r="A3380" i="3" s="1"/>
  <c r="B3380" i="3" s="1"/>
  <c r="C3380" i="3" s="1"/>
  <c r="B3379" i="4" s="1"/>
  <c r="C3385" i="1"/>
  <c r="D3385" i="1"/>
  <c r="F3385" i="1"/>
  <c r="G3385" i="1"/>
  <c r="F3380" i="3" s="1"/>
  <c r="E3379" i="4" s="1"/>
  <c r="B3386" i="1"/>
  <c r="A3381" i="3" s="1"/>
  <c r="B3381" i="3" s="1"/>
  <c r="C3381" i="3" s="1"/>
  <c r="B3380" i="4" s="1"/>
  <c r="C3386" i="1"/>
  <c r="D3386" i="1"/>
  <c r="F3386" i="1"/>
  <c r="G3386" i="1"/>
  <c r="F3381" i="3" s="1"/>
  <c r="E3380" i="4" s="1"/>
  <c r="B3387" i="1"/>
  <c r="A3382" i="3" s="1"/>
  <c r="B3382" i="3" s="1"/>
  <c r="C3382" i="3" s="1"/>
  <c r="B3381" i="4" s="1"/>
  <c r="C3387" i="1"/>
  <c r="D3387" i="1"/>
  <c r="F3387" i="1"/>
  <c r="G3387" i="1"/>
  <c r="F3382" i="3" s="1"/>
  <c r="E3381" i="4" s="1"/>
  <c r="B3388" i="1"/>
  <c r="A3383" i="3" s="1"/>
  <c r="B3383" i="3" s="1"/>
  <c r="C3383" i="3" s="1"/>
  <c r="B3382" i="4" s="1"/>
  <c r="C3388" i="1"/>
  <c r="D3388" i="1"/>
  <c r="F3388" i="1"/>
  <c r="G3388" i="1"/>
  <c r="F3383" i="3" s="1"/>
  <c r="E3382" i="4" s="1"/>
  <c r="B3389" i="1"/>
  <c r="A3384" i="3" s="1"/>
  <c r="B3384" i="3" s="1"/>
  <c r="C3384" i="3" s="1"/>
  <c r="B3383" i="4" s="1"/>
  <c r="C3389" i="1"/>
  <c r="D3389" i="1"/>
  <c r="F3389" i="1"/>
  <c r="G3389" i="1"/>
  <c r="F3384" i="3" s="1"/>
  <c r="E3383" i="4" s="1"/>
  <c r="B3390" i="1"/>
  <c r="A3385" i="3" s="1"/>
  <c r="B3385" i="3" s="1"/>
  <c r="C3385" i="3" s="1"/>
  <c r="B3384" i="4" s="1"/>
  <c r="C3390" i="1"/>
  <c r="D3390" i="1"/>
  <c r="F3390" i="1"/>
  <c r="G3390" i="1"/>
  <c r="F3385" i="3" s="1"/>
  <c r="E3384" i="4" s="1"/>
  <c r="B3391" i="1"/>
  <c r="A3386" i="3" s="1"/>
  <c r="B3386" i="3" s="1"/>
  <c r="C3386" i="3" s="1"/>
  <c r="B3385" i="4" s="1"/>
  <c r="C3391" i="1"/>
  <c r="D3391" i="1"/>
  <c r="F3391" i="1"/>
  <c r="G3391" i="1"/>
  <c r="F3386" i="3" s="1"/>
  <c r="E3385" i="4" s="1"/>
  <c r="B3392" i="1"/>
  <c r="A3387" i="3" s="1"/>
  <c r="B3387" i="3" s="1"/>
  <c r="C3387" i="3" s="1"/>
  <c r="B3386" i="4" s="1"/>
  <c r="C3392" i="1"/>
  <c r="D3392" i="1"/>
  <c r="F3392" i="1"/>
  <c r="G3392" i="1"/>
  <c r="F3387" i="3" s="1"/>
  <c r="E3386" i="4" s="1"/>
  <c r="B3393" i="1"/>
  <c r="A3388" i="3" s="1"/>
  <c r="B3388" i="3" s="1"/>
  <c r="C3388" i="3" s="1"/>
  <c r="B3387" i="4" s="1"/>
  <c r="C3393" i="1"/>
  <c r="D3393" i="1"/>
  <c r="F3393" i="1"/>
  <c r="G3393" i="1"/>
  <c r="F3388" i="3" s="1"/>
  <c r="E3387" i="4" s="1"/>
  <c r="B3394" i="1"/>
  <c r="A3389" i="3" s="1"/>
  <c r="B3389" i="3" s="1"/>
  <c r="C3389" i="3" s="1"/>
  <c r="B3388" i="4" s="1"/>
  <c r="C3394" i="1"/>
  <c r="D3394" i="1"/>
  <c r="F3394" i="1"/>
  <c r="G3394" i="1"/>
  <c r="F3389" i="3" s="1"/>
  <c r="E3388" i="4" s="1"/>
  <c r="B3395" i="1"/>
  <c r="A3390" i="3" s="1"/>
  <c r="B3390" i="3" s="1"/>
  <c r="C3390" i="3" s="1"/>
  <c r="B3389" i="4" s="1"/>
  <c r="C3395" i="1"/>
  <c r="D3395" i="1"/>
  <c r="F3395" i="1"/>
  <c r="G3395" i="1"/>
  <c r="F3390" i="3" s="1"/>
  <c r="E3389" i="4" s="1"/>
  <c r="B3396" i="1"/>
  <c r="A3391" i="3" s="1"/>
  <c r="B3391" i="3" s="1"/>
  <c r="C3391" i="3" s="1"/>
  <c r="B3390" i="4" s="1"/>
  <c r="C3396" i="1"/>
  <c r="D3396" i="1"/>
  <c r="F3396" i="1"/>
  <c r="G3396" i="1"/>
  <c r="F3391" i="3" s="1"/>
  <c r="E3390" i="4" s="1"/>
  <c r="B3397" i="1"/>
  <c r="A3392" i="3" s="1"/>
  <c r="B3392" i="3" s="1"/>
  <c r="C3392" i="3" s="1"/>
  <c r="B3391" i="4" s="1"/>
  <c r="C3397" i="1"/>
  <c r="D3397" i="1"/>
  <c r="F3397" i="1"/>
  <c r="G3397" i="1"/>
  <c r="F3392" i="3" s="1"/>
  <c r="E3391" i="4" s="1"/>
  <c r="B3398" i="1"/>
  <c r="A3393" i="3" s="1"/>
  <c r="B3393" i="3" s="1"/>
  <c r="C3393" i="3" s="1"/>
  <c r="B3392" i="4" s="1"/>
  <c r="C3398" i="1"/>
  <c r="D3398" i="1"/>
  <c r="F3398" i="1"/>
  <c r="G3398" i="1"/>
  <c r="F3393" i="3" s="1"/>
  <c r="E3392" i="4" s="1"/>
  <c r="B3399" i="1"/>
  <c r="A3394" i="3" s="1"/>
  <c r="B3394" i="3" s="1"/>
  <c r="C3394" i="3" s="1"/>
  <c r="B3393" i="4" s="1"/>
  <c r="C3399" i="1"/>
  <c r="D3399" i="1"/>
  <c r="F3399" i="1"/>
  <c r="G3399" i="1"/>
  <c r="F3394" i="3" s="1"/>
  <c r="E3393" i="4" s="1"/>
  <c r="B3400" i="1"/>
  <c r="A3395" i="3" s="1"/>
  <c r="B3395" i="3" s="1"/>
  <c r="C3395" i="3" s="1"/>
  <c r="B3394" i="4" s="1"/>
  <c r="C3400" i="1"/>
  <c r="D3400" i="1"/>
  <c r="F3400" i="1"/>
  <c r="G3400" i="1"/>
  <c r="F3395" i="3" s="1"/>
  <c r="E3394" i="4" s="1"/>
  <c r="B3401" i="1"/>
  <c r="A3396" i="3" s="1"/>
  <c r="B3396" i="3" s="1"/>
  <c r="C3396" i="3" s="1"/>
  <c r="B3395" i="4" s="1"/>
  <c r="C3401" i="1"/>
  <c r="D3401" i="1"/>
  <c r="F3401" i="1"/>
  <c r="G3401" i="1"/>
  <c r="F3396" i="3" s="1"/>
  <c r="E3395" i="4" s="1"/>
  <c r="B3402" i="1"/>
  <c r="A3397" i="3" s="1"/>
  <c r="B3397" i="3" s="1"/>
  <c r="C3397" i="3" s="1"/>
  <c r="B3396" i="4" s="1"/>
  <c r="C3402" i="1"/>
  <c r="D3402" i="1"/>
  <c r="F3402" i="1"/>
  <c r="G3402" i="1"/>
  <c r="F3397" i="3" s="1"/>
  <c r="E3396" i="4" s="1"/>
  <c r="B3403" i="1"/>
  <c r="A3398" i="3" s="1"/>
  <c r="B3398" i="3" s="1"/>
  <c r="C3398" i="3" s="1"/>
  <c r="B3397" i="4" s="1"/>
  <c r="C3403" i="1"/>
  <c r="D3403" i="1"/>
  <c r="F3403" i="1"/>
  <c r="G3403" i="1"/>
  <c r="F3398" i="3" s="1"/>
  <c r="E3397" i="4" s="1"/>
  <c r="B3404" i="1"/>
  <c r="A3399" i="3" s="1"/>
  <c r="B3399" i="3" s="1"/>
  <c r="C3399" i="3" s="1"/>
  <c r="B3398" i="4" s="1"/>
  <c r="C3404" i="1"/>
  <c r="D3404" i="1"/>
  <c r="F3404" i="1"/>
  <c r="G3404" i="1"/>
  <c r="F3399" i="3" s="1"/>
  <c r="E3398" i="4" s="1"/>
  <c r="B3405" i="1"/>
  <c r="A3400" i="3" s="1"/>
  <c r="B3400" i="3" s="1"/>
  <c r="C3400" i="3" s="1"/>
  <c r="B3399" i="4" s="1"/>
  <c r="C3405" i="1"/>
  <c r="D3405" i="1"/>
  <c r="F3405" i="1"/>
  <c r="G3405" i="1"/>
  <c r="F3400" i="3" s="1"/>
  <c r="E3399" i="4" s="1"/>
  <c r="B3406" i="1"/>
  <c r="A3401" i="3" s="1"/>
  <c r="B3401" i="3" s="1"/>
  <c r="C3401" i="3" s="1"/>
  <c r="B3400" i="4" s="1"/>
  <c r="C3406" i="1"/>
  <c r="D3406" i="1"/>
  <c r="F3406" i="1"/>
  <c r="G3406" i="1"/>
  <c r="F3401" i="3" s="1"/>
  <c r="E3400" i="4" s="1"/>
  <c r="B3407" i="1"/>
  <c r="A3402" i="3" s="1"/>
  <c r="B3402" i="3" s="1"/>
  <c r="C3402" i="3" s="1"/>
  <c r="B3401" i="4" s="1"/>
  <c r="C3407" i="1"/>
  <c r="D3407" i="1"/>
  <c r="F3407" i="1"/>
  <c r="G3407" i="1"/>
  <c r="F3402" i="3" s="1"/>
  <c r="E3401" i="4" s="1"/>
  <c r="B3408" i="1"/>
  <c r="A3403" i="3" s="1"/>
  <c r="B3403" i="3" s="1"/>
  <c r="C3403" i="3" s="1"/>
  <c r="B3402" i="4" s="1"/>
  <c r="C3408" i="1"/>
  <c r="D3408" i="1"/>
  <c r="F3408" i="1"/>
  <c r="G3408" i="1"/>
  <c r="F3403" i="3" s="1"/>
  <c r="E3402" i="4" s="1"/>
  <c r="B3409" i="1"/>
  <c r="A3404" i="3" s="1"/>
  <c r="B3404" i="3" s="1"/>
  <c r="C3404" i="3" s="1"/>
  <c r="B3403" i="4" s="1"/>
  <c r="C3409" i="1"/>
  <c r="D3409" i="1"/>
  <c r="F3409" i="1"/>
  <c r="G3409" i="1"/>
  <c r="F3404" i="3" s="1"/>
  <c r="E3403" i="4" s="1"/>
  <c r="B3410" i="1"/>
  <c r="A3405" i="3" s="1"/>
  <c r="B3405" i="3" s="1"/>
  <c r="C3405" i="3" s="1"/>
  <c r="B3404" i="4" s="1"/>
  <c r="C3410" i="1"/>
  <c r="D3410" i="1"/>
  <c r="F3410" i="1"/>
  <c r="G3410" i="1"/>
  <c r="F3405" i="3" s="1"/>
  <c r="E3404" i="4" s="1"/>
  <c r="B3411" i="1"/>
  <c r="A3406" i="3" s="1"/>
  <c r="B3406" i="3" s="1"/>
  <c r="C3406" i="3" s="1"/>
  <c r="B3405" i="4" s="1"/>
  <c r="C3411" i="1"/>
  <c r="D3411" i="1"/>
  <c r="F3411" i="1"/>
  <c r="G3411" i="1"/>
  <c r="F3406" i="3" s="1"/>
  <c r="E3405" i="4" s="1"/>
  <c r="B3412" i="1"/>
  <c r="A3407" i="3" s="1"/>
  <c r="B3407" i="3" s="1"/>
  <c r="C3407" i="3" s="1"/>
  <c r="B3406" i="4" s="1"/>
  <c r="C3412" i="1"/>
  <c r="D3412" i="1"/>
  <c r="F3412" i="1"/>
  <c r="G3412" i="1"/>
  <c r="F3407" i="3" s="1"/>
  <c r="E3406" i="4" s="1"/>
  <c r="B3413" i="1"/>
  <c r="A3408" i="3" s="1"/>
  <c r="B3408" i="3" s="1"/>
  <c r="C3408" i="3" s="1"/>
  <c r="B3407" i="4" s="1"/>
  <c r="C3413" i="1"/>
  <c r="D3413" i="1"/>
  <c r="F3413" i="1"/>
  <c r="G3413" i="1"/>
  <c r="F3408" i="3" s="1"/>
  <c r="E3407" i="4" s="1"/>
  <c r="B3414" i="1"/>
  <c r="A3409" i="3" s="1"/>
  <c r="B3409" i="3" s="1"/>
  <c r="C3409" i="3" s="1"/>
  <c r="B3408" i="4" s="1"/>
  <c r="C3414" i="1"/>
  <c r="D3414" i="1"/>
  <c r="F3414" i="1"/>
  <c r="G3414" i="1"/>
  <c r="F3409" i="3" s="1"/>
  <c r="E3408" i="4" s="1"/>
  <c r="B3415" i="1"/>
  <c r="A3410" i="3" s="1"/>
  <c r="B3410" i="3" s="1"/>
  <c r="C3410" i="3" s="1"/>
  <c r="B3409" i="4" s="1"/>
  <c r="C3415" i="1"/>
  <c r="D3415" i="1"/>
  <c r="F3415" i="1"/>
  <c r="G3415" i="1"/>
  <c r="F3410" i="3" s="1"/>
  <c r="E3409" i="4" s="1"/>
  <c r="B3416" i="1"/>
  <c r="A3411" i="3" s="1"/>
  <c r="B3411" i="3" s="1"/>
  <c r="C3411" i="3" s="1"/>
  <c r="B3410" i="4" s="1"/>
  <c r="C3416" i="1"/>
  <c r="D3416" i="1"/>
  <c r="F3416" i="1"/>
  <c r="G3416" i="1"/>
  <c r="F3411" i="3" s="1"/>
  <c r="E3410" i="4" s="1"/>
  <c r="B3417" i="1"/>
  <c r="A3412" i="3" s="1"/>
  <c r="B3412" i="3" s="1"/>
  <c r="C3412" i="3" s="1"/>
  <c r="B3411" i="4" s="1"/>
  <c r="C3417" i="1"/>
  <c r="D3417" i="1"/>
  <c r="F3417" i="1"/>
  <c r="G3417" i="1"/>
  <c r="F3412" i="3" s="1"/>
  <c r="E3411" i="4" s="1"/>
  <c r="B3418" i="1"/>
  <c r="A3413" i="3" s="1"/>
  <c r="B3413" i="3" s="1"/>
  <c r="C3413" i="3" s="1"/>
  <c r="B3412" i="4" s="1"/>
  <c r="C3418" i="1"/>
  <c r="D3418" i="1"/>
  <c r="F3418" i="1"/>
  <c r="G3418" i="1"/>
  <c r="F3413" i="3" s="1"/>
  <c r="E3412" i="4" s="1"/>
  <c r="B3419" i="1"/>
  <c r="A3414" i="3" s="1"/>
  <c r="B3414" i="3" s="1"/>
  <c r="C3414" i="3" s="1"/>
  <c r="B3413" i="4" s="1"/>
  <c r="C3419" i="1"/>
  <c r="D3419" i="1"/>
  <c r="F3419" i="1"/>
  <c r="G3419" i="1"/>
  <c r="F3414" i="3" s="1"/>
  <c r="E3413" i="4" s="1"/>
  <c r="B3420" i="1"/>
  <c r="A3415" i="3" s="1"/>
  <c r="B3415" i="3" s="1"/>
  <c r="C3415" i="3" s="1"/>
  <c r="B3414" i="4" s="1"/>
  <c r="C3420" i="1"/>
  <c r="D3420" i="1"/>
  <c r="F3420" i="1"/>
  <c r="G3420" i="1"/>
  <c r="F3415" i="3" s="1"/>
  <c r="E3414" i="4" s="1"/>
  <c r="B3421" i="1"/>
  <c r="A3416" i="3" s="1"/>
  <c r="B3416" i="3" s="1"/>
  <c r="C3416" i="3" s="1"/>
  <c r="B3415" i="4" s="1"/>
  <c r="C3421" i="1"/>
  <c r="D3421" i="1"/>
  <c r="F3421" i="1"/>
  <c r="G3421" i="1"/>
  <c r="F3416" i="3" s="1"/>
  <c r="E3415" i="4" s="1"/>
  <c r="B3422" i="1"/>
  <c r="A3417" i="3" s="1"/>
  <c r="B3417" i="3" s="1"/>
  <c r="C3417" i="3" s="1"/>
  <c r="B3416" i="4" s="1"/>
  <c r="C3422" i="1"/>
  <c r="D3422" i="1"/>
  <c r="F3422" i="1"/>
  <c r="G3422" i="1"/>
  <c r="F3417" i="3" s="1"/>
  <c r="E3416" i="4" s="1"/>
  <c r="B3423" i="1"/>
  <c r="A3418" i="3" s="1"/>
  <c r="B3418" i="3" s="1"/>
  <c r="C3418" i="3" s="1"/>
  <c r="B3417" i="4" s="1"/>
  <c r="C3423" i="1"/>
  <c r="D3423" i="1"/>
  <c r="F3423" i="1"/>
  <c r="G3423" i="1"/>
  <c r="F3418" i="3" s="1"/>
  <c r="E3417" i="4" s="1"/>
  <c r="B3424" i="1"/>
  <c r="A3419" i="3" s="1"/>
  <c r="B3419" i="3" s="1"/>
  <c r="C3419" i="3" s="1"/>
  <c r="B3418" i="4" s="1"/>
  <c r="C3424" i="1"/>
  <c r="D3424" i="1"/>
  <c r="F3424" i="1"/>
  <c r="G3424" i="1"/>
  <c r="F3419" i="3" s="1"/>
  <c r="E3418" i="4" s="1"/>
  <c r="B3425" i="1"/>
  <c r="A3420" i="3" s="1"/>
  <c r="B3420" i="3" s="1"/>
  <c r="C3420" i="3" s="1"/>
  <c r="B3419" i="4" s="1"/>
  <c r="C3425" i="1"/>
  <c r="D3425" i="1"/>
  <c r="F3425" i="1"/>
  <c r="G3425" i="1"/>
  <c r="F3420" i="3" s="1"/>
  <c r="E3419" i="4" s="1"/>
  <c r="B3426" i="1"/>
  <c r="A3421" i="3" s="1"/>
  <c r="B3421" i="3" s="1"/>
  <c r="C3421" i="3" s="1"/>
  <c r="B3420" i="4" s="1"/>
  <c r="C3426" i="1"/>
  <c r="D3426" i="1"/>
  <c r="F3426" i="1"/>
  <c r="G3426" i="1"/>
  <c r="F3421" i="3" s="1"/>
  <c r="E3420" i="4" s="1"/>
  <c r="B3427" i="1"/>
  <c r="A3422" i="3" s="1"/>
  <c r="B3422" i="3" s="1"/>
  <c r="C3422" i="3" s="1"/>
  <c r="B3421" i="4" s="1"/>
  <c r="C3427" i="1"/>
  <c r="D3427" i="1"/>
  <c r="F3427" i="1"/>
  <c r="G3427" i="1"/>
  <c r="F3422" i="3" s="1"/>
  <c r="E3421" i="4" s="1"/>
  <c r="B3428" i="1"/>
  <c r="A3423" i="3" s="1"/>
  <c r="B3423" i="3" s="1"/>
  <c r="C3423" i="3" s="1"/>
  <c r="B3422" i="4" s="1"/>
  <c r="C3428" i="1"/>
  <c r="D3428" i="1"/>
  <c r="F3428" i="1"/>
  <c r="G3428" i="1"/>
  <c r="F3423" i="3" s="1"/>
  <c r="E3422" i="4" s="1"/>
  <c r="B3429" i="1"/>
  <c r="A3424" i="3" s="1"/>
  <c r="B3424" i="3" s="1"/>
  <c r="C3424" i="3" s="1"/>
  <c r="B3423" i="4" s="1"/>
  <c r="C3429" i="1"/>
  <c r="D3429" i="1"/>
  <c r="F3429" i="1"/>
  <c r="G3429" i="1"/>
  <c r="F3424" i="3" s="1"/>
  <c r="E3423" i="4" s="1"/>
  <c r="B3430" i="1"/>
  <c r="A3425" i="3" s="1"/>
  <c r="B3425" i="3" s="1"/>
  <c r="C3425" i="3" s="1"/>
  <c r="B3424" i="4" s="1"/>
  <c r="C3430" i="1"/>
  <c r="D3430" i="1"/>
  <c r="F3430" i="1"/>
  <c r="G3430" i="1"/>
  <c r="F3425" i="3" s="1"/>
  <c r="E3424" i="4" s="1"/>
  <c r="B3431" i="1"/>
  <c r="A3426" i="3" s="1"/>
  <c r="B3426" i="3" s="1"/>
  <c r="C3426" i="3" s="1"/>
  <c r="B3425" i="4" s="1"/>
  <c r="C3431" i="1"/>
  <c r="D3431" i="1"/>
  <c r="F3431" i="1"/>
  <c r="G3431" i="1"/>
  <c r="F3426" i="3" s="1"/>
  <c r="E3425" i="4" s="1"/>
  <c r="B3432" i="1"/>
  <c r="A3427" i="3" s="1"/>
  <c r="B3427" i="3" s="1"/>
  <c r="C3427" i="3" s="1"/>
  <c r="B3426" i="4" s="1"/>
  <c r="C3432" i="1"/>
  <c r="D3432" i="1"/>
  <c r="F3432" i="1"/>
  <c r="G3432" i="1"/>
  <c r="F3427" i="3" s="1"/>
  <c r="E3426" i="4" s="1"/>
  <c r="B3433" i="1"/>
  <c r="A3428" i="3" s="1"/>
  <c r="B3428" i="3" s="1"/>
  <c r="C3428" i="3" s="1"/>
  <c r="B3427" i="4" s="1"/>
  <c r="C3433" i="1"/>
  <c r="D3433" i="1"/>
  <c r="F3433" i="1"/>
  <c r="G3433" i="1"/>
  <c r="F3428" i="3" s="1"/>
  <c r="E3427" i="4" s="1"/>
  <c r="B3434" i="1"/>
  <c r="A3429" i="3" s="1"/>
  <c r="B3429" i="3" s="1"/>
  <c r="C3429" i="3" s="1"/>
  <c r="B3428" i="4" s="1"/>
  <c r="C3434" i="1"/>
  <c r="D3434" i="1"/>
  <c r="F3434" i="1"/>
  <c r="G3434" i="1"/>
  <c r="F3429" i="3" s="1"/>
  <c r="E3428" i="4" s="1"/>
  <c r="B3435" i="1"/>
  <c r="A3430" i="3" s="1"/>
  <c r="B3430" i="3" s="1"/>
  <c r="C3430" i="3" s="1"/>
  <c r="B3429" i="4" s="1"/>
  <c r="C3435" i="1"/>
  <c r="D3435" i="1"/>
  <c r="F3435" i="1"/>
  <c r="G3435" i="1"/>
  <c r="F3430" i="3" s="1"/>
  <c r="E3429" i="4" s="1"/>
  <c r="B3436" i="1"/>
  <c r="A3431" i="3" s="1"/>
  <c r="B3431" i="3" s="1"/>
  <c r="C3431" i="3" s="1"/>
  <c r="B3430" i="4" s="1"/>
  <c r="C3436" i="1"/>
  <c r="D3436" i="1"/>
  <c r="F3436" i="1"/>
  <c r="G3436" i="1"/>
  <c r="F3431" i="3" s="1"/>
  <c r="E3430" i="4" s="1"/>
  <c r="B3437" i="1"/>
  <c r="A3432" i="3" s="1"/>
  <c r="B3432" i="3" s="1"/>
  <c r="C3432" i="3" s="1"/>
  <c r="B3431" i="4" s="1"/>
  <c r="C3437" i="1"/>
  <c r="D3437" i="1"/>
  <c r="F3437" i="1"/>
  <c r="G3437" i="1"/>
  <c r="F3432" i="3" s="1"/>
  <c r="E3431" i="4" s="1"/>
  <c r="B3438" i="1"/>
  <c r="A3433" i="3" s="1"/>
  <c r="B3433" i="3" s="1"/>
  <c r="C3433" i="3" s="1"/>
  <c r="B3432" i="4" s="1"/>
  <c r="C3438" i="1"/>
  <c r="D3438" i="1"/>
  <c r="F3438" i="1"/>
  <c r="G3438" i="1"/>
  <c r="F3433" i="3" s="1"/>
  <c r="E3432" i="4" s="1"/>
  <c r="B3439" i="1"/>
  <c r="A3434" i="3" s="1"/>
  <c r="B3434" i="3" s="1"/>
  <c r="C3434" i="3" s="1"/>
  <c r="B3433" i="4" s="1"/>
  <c r="C3439" i="1"/>
  <c r="D3439" i="1"/>
  <c r="F3439" i="1"/>
  <c r="G3439" i="1"/>
  <c r="F3434" i="3" s="1"/>
  <c r="E3433" i="4" s="1"/>
  <c r="B3440" i="1"/>
  <c r="A3435" i="3" s="1"/>
  <c r="B3435" i="3" s="1"/>
  <c r="C3435" i="3" s="1"/>
  <c r="B3434" i="4" s="1"/>
  <c r="C3440" i="1"/>
  <c r="D3440" i="1"/>
  <c r="F3440" i="1"/>
  <c r="G3440" i="1"/>
  <c r="F3435" i="3" s="1"/>
  <c r="E3434" i="4" s="1"/>
  <c r="B3441" i="1"/>
  <c r="A3436" i="3" s="1"/>
  <c r="B3436" i="3" s="1"/>
  <c r="C3436" i="3" s="1"/>
  <c r="B3435" i="4" s="1"/>
  <c r="C3441" i="1"/>
  <c r="D3441" i="1"/>
  <c r="F3441" i="1"/>
  <c r="G3441" i="1"/>
  <c r="F3436" i="3" s="1"/>
  <c r="E3435" i="4" s="1"/>
  <c r="B3442" i="1"/>
  <c r="A3437" i="3" s="1"/>
  <c r="B3437" i="3" s="1"/>
  <c r="C3437" i="3" s="1"/>
  <c r="B3436" i="4" s="1"/>
  <c r="C3442" i="1"/>
  <c r="D3442" i="1"/>
  <c r="F3442" i="1"/>
  <c r="G3442" i="1"/>
  <c r="F3437" i="3" s="1"/>
  <c r="E3436" i="4" s="1"/>
  <c r="B3443" i="1"/>
  <c r="A3438" i="3" s="1"/>
  <c r="B3438" i="3" s="1"/>
  <c r="C3438" i="3" s="1"/>
  <c r="B3437" i="4" s="1"/>
  <c r="C3443" i="1"/>
  <c r="D3443" i="1"/>
  <c r="F3443" i="1"/>
  <c r="G3443" i="1"/>
  <c r="F3438" i="3" s="1"/>
  <c r="E3437" i="4" s="1"/>
  <c r="B3444" i="1"/>
  <c r="A3439" i="3" s="1"/>
  <c r="B3439" i="3" s="1"/>
  <c r="C3439" i="3" s="1"/>
  <c r="B3438" i="4" s="1"/>
  <c r="C3444" i="1"/>
  <c r="D3444" i="1"/>
  <c r="F3444" i="1"/>
  <c r="G3444" i="1"/>
  <c r="F3439" i="3" s="1"/>
  <c r="E3438" i="4" s="1"/>
  <c r="B3445" i="1"/>
  <c r="A3440" i="3" s="1"/>
  <c r="B3440" i="3" s="1"/>
  <c r="C3440" i="3" s="1"/>
  <c r="B3439" i="4" s="1"/>
  <c r="C3445" i="1"/>
  <c r="D3445" i="1"/>
  <c r="F3445" i="1"/>
  <c r="G3445" i="1"/>
  <c r="F3440" i="3" s="1"/>
  <c r="E3439" i="4" s="1"/>
  <c r="B3446" i="1"/>
  <c r="A3441" i="3" s="1"/>
  <c r="B3441" i="3" s="1"/>
  <c r="C3441" i="3" s="1"/>
  <c r="B3440" i="4" s="1"/>
  <c r="C3446" i="1"/>
  <c r="D3446" i="1"/>
  <c r="F3446" i="1"/>
  <c r="G3446" i="1"/>
  <c r="F3441" i="3" s="1"/>
  <c r="E3440" i="4" s="1"/>
  <c r="B3447" i="1"/>
  <c r="A3442" i="3" s="1"/>
  <c r="B3442" i="3" s="1"/>
  <c r="C3442" i="3" s="1"/>
  <c r="B3441" i="4" s="1"/>
  <c r="C3447" i="1"/>
  <c r="D3447" i="1"/>
  <c r="F3447" i="1"/>
  <c r="G3447" i="1"/>
  <c r="F3442" i="3" s="1"/>
  <c r="E3441" i="4" s="1"/>
  <c r="B3448" i="1"/>
  <c r="A3443" i="3" s="1"/>
  <c r="B3443" i="3" s="1"/>
  <c r="C3443" i="3" s="1"/>
  <c r="B3442" i="4" s="1"/>
  <c r="C3448" i="1"/>
  <c r="D3448" i="1"/>
  <c r="F3448" i="1"/>
  <c r="G3448" i="1"/>
  <c r="F3443" i="3" s="1"/>
  <c r="E3442" i="4" s="1"/>
  <c r="B3449" i="1"/>
  <c r="A3444" i="3" s="1"/>
  <c r="B3444" i="3" s="1"/>
  <c r="C3444" i="3" s="1"/>
  <c r="B3443" i="4" s="1"/>
  <c r="C3449" i="1"/>
  <c r="D3449" i="1"/>
  <c r="F3449" i="1"/>
  <c r="G3449" i="1"/>
  <c r="F3444" i="3" s="1"/>
  <c r="E3443" i="4" s="1"/>
  <c r="B3450" i="1"/>
  <c r="A3445" i="3" s="1"/>
  <c r="B3445" i="3" s="1"/>
  <c r="C3445" i="3" s="1"/>
  <c r="B3444" i="4" s="1"/>
  <c r="C3450" i="1"/>
  <c r="D3450" i="1"/>
  <c r="F3450" i="1"/>
  <c r="G3450" i="1"/>
  <c r="F3445" i="3" s="1"/>
  <c r="E3444" i="4" s="1"/>
  <c r="B3451" i="1"/>
  <c r="A3446" i="3" s="1"/>
  <c r="B3446" i="3" s="1"/>
  <c r="C3446" i="3" s="1"/>
  <c r="B3445" i="4" s="1"/>
  <c r="C3451" i="1"/>
  <c r="D3451" i="1"/>
  <c r="F3451" i="1"/>
  <c r="G3451" i="1"/>
  <c r="F3446" i="3" s="1"/>
  <c r="E3445" i="4" s="1"/>
  <c r="B3452" i="1"/>
  <c r="A3447" i="3" s="1"/>
  <c r="B3447" i="3" s="1"/>
  <c r="C3447" i="3" s="1"/>
  <c r="B3446" i="4" s="1"/>
  <c r="C3452" i="1"/>
  <c r="D3452" i="1"/>
  <c r="F3452" i="1"/>
  <c r="G3452" i="1"/>
  <c r="F3447" i="3" s="1"/>
  <c r="E3446" i="4" s="1"/>
  <c r="B3453" i="1"/>
  <c r="A3448" i="3" s="1"/>
  <c r="B3448" i="3" s="1"/>
  <c r="C3448" i="3" s="1"/>
  <c r="B3447" i="4" s="1"/>
  <c r="C3453" i="1"/>
  <c r="D3453" i="1"/>
  <c r="F3453" i="1"/>
  <c r="G3453" i="1"/>
  <c r="F3448" i="3" s="1"/>
  <c r="E3447" i="4" s="1"/>
  <c r="B3454" i="1"/>
  <c r="A3449" i="3" s="1"/>
  <c r="B3449" i="3" s="1"/>
  <c r="C3449" i="3" s="1"/>
  <c r="B3448" i="4" s="1"/>
  <c r="C3454" i="1"/>
  <c r="D3454" i="1"/>
  <c r="F3454" i="1"/>
  <c r="G3454" i="1"/>
  <c r="F3449" i="3" s="1"/>
  <c r="E3448" i="4" s="1"/>
  <c r="B3455" i="1"/>
  <c r="A3450" i="3" s="1"/>
  <c r="B3450" i="3" s="1"/>
  <c r="C3450" i="3" s="1"/>
  <c r="B3449" i="4" s="1"/>
  <c r="C3455" i="1"/>
  <c r="D3455" i="1"/>
  <c r="F3455" i="1"/>
  <c r="G3455" i="1"/>
  <c r="F3450" i="3" s="1"/>
  <c r="E3449" i="4" s="1"/>
  <c r="B3456" i="1"/>
  <c r="A3451" i="3" s="1"/>
  <c r="B3451" i="3" s="1"/>
  <c r="C3451" i="3" s="1"/>
  <c r="B3450" i="4" s="1"/>
  <c r="C3456" i="1"/>
  <c r="D3456" i="1"/>
  <c r="F3456" i="1"/>
  <c r="G3456" i="1"/>
  <c r="F3451" i="3" s="1"/>
  <c r="E3450" i="4" s="1"/>
  <c r="B3457" i="1"/>
  <c r="A3452" i="3" s="1"/>
  <c r="B3452" i="3" s="1"/>
  <c r="C3452" i="3" s="1"/>
  <c r="B3451" i="4" s="1"/>
  <c r="C3457" i="1"/>
  <c r="D3457" i="1"/>
  <c r="F3457" i="1"/>
  <c r="G3457" i="1"/>
  <c r="F3452" i="3" s="1"/>
  <c r="E3451" i="4" s="1"/>
  <c r="B3458" i="1"/>
  <c r="A3453" i="3" s="1"/>
  <c r="B3453" i="3" s="1"/>
  <c r="C3453" i="3" s="1"/>
  <c r="B3452" i="4" s="1"/>
  <c r="C3458" i="1"/>
  <c r="D3458" i="1"/>
  <c r="F3458" i="1"/>
  <c r="G3458" i="1"/>
  <c r="F3453" i="3" s="1"/>
  <c r="E3452" i="4" s="1"/>
  <c r="B3459" i="1"/>
  <c r="A3454" i="3" s="1"/>
  <c r="B3454" i="3" s="1"/>
  <c r="C3454" i="3" s="1"/>
  <c r="B3453" i="4" s="1"/>
  <c r="C3459" i="1"/>
  <c r="D3459" i="1"/>
  <c r="F3459" i="1"/>
  <c r="G3459" i="1"/>
  <c r="F3454" i="3" s="1"/>
  <c r="E3453" i="4" s="1"/>
  <c r="B3460" i="1"/>
  <c r="A3455" i="3" s="1"/>
  <c r="B3455" i="3" s="1"/>
  <c r="C3455" i="3" s="1"/>
  <c r="B3454" i="4" s="1"/>
  <c r="C3460" i="1"/>
  <c r="D3460" i="1"/>
  <c r="F3460" i="1"/>
  <c r="G3460" i="1"/>
  <c r="F3455" i="3" s="1"/>
  <c r="E3454" i="4" s="1"/>
  <c r="B3461" i="1"/>
  <c r="A3456" i="3" s="1"/>
  <c r="B3456" i="3" s="1"/>
  <c r="C3456" i="3" s="1"/>
  <c r="B3455" i="4" s="1"/>
  <c r="C3461" i="1"/>
  <c r="D3461" i="1"/>
  <c r="F3461" i="1"/>
  <c r="G3461" i="1"/>
  <c r="F3456" i="3" s="1"/>
  <c r="E3455" i="4" s="1"/>
  <c r="B3462" i="1"/>
  <c r="A3457" i="3" s="1"/>
  <c r="B3457" i="3" s="1"/>
  <c r="C3457" i="3" s="1"/>
  <c r="B3456" i="4" s="1"/>
  <c r="C3462" i="1"/>
  <c r="D3462" i="1"/>
  <c r="F3462" i="1"/>
  <c r="G3462" i="1"/>
  <c r="F3457" i="3" s="1"/>
  <c r="E3456" i="4" s="1"/>
  <c r="B3463" i="1"/>
  <c r="A3458" i="3" s="1"/>
  <c r="B3458" i="3" s="1"/>
  <c r="C3458" i="3" s="1"/>
  <c r="B3457" i="4" s="1"/>
  <c r="C3463" i="1"/>
  <c r="D3463" i="1"/>
  <c r="F3463" i="1"/>
  <c r="G3463" i="1"/>
  <c r="F3458" i="3" s="1"/>
  <c r="E3457" i="4" s="1"/>
  <c r="B3464" i="1"/>
  <c r="A3459" i="3" s="1"/>
  <c r="B3459" i="3" s="1"/>
  <c r="C3459" i="3" s="1"/>
  <c r="B3458" i="4" s="1"/>
  <c r="C3464" i="1"/>
  <c r="D3464" i="1"/>
  <c r="F3464" i="1"/>
  <c r="G3464" i="1"/>
  <c r="F3459" i="3" s="1"/>
  <c r="E3458" i="4" s="1"/>
  <c r="B3465" i="1"/>
  <c r="A3460" i="3" s="1"/>
  <c r="B3460" i="3" s="1"/>
  <c r="C3460" i="3" s="1"/>
  <c r="B3459" i="4" s="1"/>
  <c r="C3465" i="1"/>
  <c r="D3465" i="1"/>
  <c r="F3465" i="1"/>
  <c r="G3465" i="1"/>
  <c r="F3460" i="3" s="1"/>
  <c r="E3459" i="4" s="1"/>
  <c r="B3466" i="1"/>
  <c r="A3461" i="3" s="1"/>
  <c r="B3461" i="3" s="1"/>
  <c r="C3461" i="3" s="1"/>
  <c r="B3460" i="4" s="1"/>
  <c r="C3466" i="1"/>
  <c r="D3466" i="1"/>
  <c r="F3466" i="1"/>
  <c r="G3466" i="1"/>
  <c r="F3461" i="3" s="1"/>
  <c r="E3460" i="4" s="1"/>
  <c r="B3467" i="1"/>
  <c r="A3462" i="3" s="1"/>
  <c r="B3462" i="3" s="1"/>
  <c r="C3462" i="3" s="1"/>
  <c r="B3461" i="4" s="1"/>
  <c r="C3467" i="1"/>
  <c r="D3467" i="1"/>
  <c r="F3467" i="1"/>
  <c r="G3467" i="1"/>
  <c r="F3462" i="3" s="1"/>
  <c r="E3461" i="4" s="1"/>
  <c r="B3468" i="1"/>
  <c r="A3463" i="3" s="1"/>
  <c r="B3463" i="3" s="1"/>
  <c r="C3463" i="3" s="1"/>
  <c r="B3462" i="4" s="1"/>
  <c r="C3468" i="1"/>
  <c r="D3468" i="1"/>
  <c r="F3468" i="1"/>
  <c r="G3468" i="1"/>
  <c r="F3463" i="3" s="1"/>
  <c r="E3462" i="4" s="1"/>
  <c r="B3469" i="1"/>
  <c r="A3464" i="3" s="1"/>
  <c r="B3464" i="3" s="1"/>
  <c r="C3464" i="3" s="1"/>
  <c r="B3463" i="4" s="1"/>
  <c r="C3469" i="1"/>
  <c r="D3469" i="1"/>
  <c r="F3469" i="1"/>
  <c r="G3469" i="1"/>
  <c r="F3464" i="3" s="1"/>
  <c r="E3463" i="4" s="1"/>
  <c r="B3470" i="1"/>
  <c r="A3465" i="3" s="1"/>
  <c r="B3465" i="3" s="1"/>
  <c r="C3465" i="3" s="1"/>
  <c r="B3464" i="4" s="1"/>
  <c r="C3470" i="1"/>
  <c r="D3470" i="1"/>
  <c r="F3470" i="1"/>
  <c r="G3470" i="1"/>
  <c r="F3465" i="3" s="1"/>
  <c r="E3464" i="4" s="1"/>
  <c r="B3471" i="1"/>
  <c r="A3466" i="3" s="1"/>
  <c r="B3466" i="3" s="1"/>
  <c r="C3466" i="3" s="1"/>
  <c r="B3465" i="4" s="1"/>
  <c r="C3471" i="1"/>
  <c r="D3471" i="1"/>
  <c r="F3471" i="1"/>
  <c r="G3471" i="1"/>
  <c r="F3466" i="3" s="1"/>
  <c r="E3465" i="4" s="1"/>
  <c r="B3472" i="1"/>
  <c r="A3467" i="3" s="1"/>
  <c r="B3467" i="3" s="1"/>
  <c r="C3467" i="3" s="1"/>
  <c r="B3466" i="4" s="1"/>
  <c r="C3472" i="1"/>
  <c r="D3472" i="1"/>
  <c r="F3472" i="1"/>
  <c r="G3472" i="1"/>
  <c r="F3467" i="3" s="1"/>
  <c r="E3466" i="4" s="1"/>
  <c r="B3473" i="1"/>
  <c r="A3468" i="3" s="1"/>
  <c r="B3468" i="3" s="1"/>
  <c r="C3468" i="3" s="1"/>
  <c r="B3467" i="4" s="1"/>
  <c r="C3473" i="1"/>
  <c r="D3473" i="1"/>
  <c r="F3473" i="1"/>
  <c r="G3473" i="1"/>
  <c r="F3468" i="3" s="1"/>
  <c r="E3467" i="4" s="1"/>
  <c r="B3474" i="1"/>
  <c r="A3469" i="3" s="1"/>
  <c r="B3469" i="3" s="1"/>
  <c r="C3469" i="3" s="1"/>
  <c r="B3468" i="4" s="1"/>
  <c r="C3474" i="1"/>
  <c r="D3474" i="1"/>
  <c r="F3474" i="1"/>
  <c r="G3474" i="1"/>
  <c r="F3469" i="3" s="1"/>
  <c r="E3468" i="4" s="1"/>
  <c r="B3475" i="1"/>
  <c r="A3470" i="3" s="1"/>
  <c r="B3470" i="3" s="1"/>
  <c r="C3470" i="3" s="1"/>
  <c r="B3469" i="4" s="1"/>
  <c r="C3475" i="1"/>
  <c r="D3475" i="1"/>
  <c r="F3475" i="1"/>
  <c r="G3475" i="1"/>
  <c r="F3470" i="3" s="1"/>
  <c r="E3469" i="4" s="1"/>
  <c r="B3476" i="1"/>
  <c r="A3471" i="3" s="1"/>
  <c r="B3471" i="3" s="1"/>
  <c r="C3471" i="3" s="1"/>
  <c r="B3470" i="4" s="1"/>
  <c r="C3476" i="1"/>
  <c r="D3476" i="1"/>
  <c r="F3476" i="1"/>
  <c r="G3476" i="1"/>
  <c r="F3471" i="3" s="1"/>
  <c r="E3470" i="4" s="1"/>
  <c r="B3477" i="1"/>
  <c r="A3472" i="3" s="1"/>
  <c r="B3472" i="3" s="1"/>
  <c r="C3472" i="3" s="1"/>
  <c r="B3471" i="4" s="1"/>
  <c r="C3477" i="1"/>
  <c r="D3477" i="1"/>
  <c r="F3477" i="1"/>
  <c r="G3477" i="1"/>
  <c r="F3472" i="3" s="1"/>
  <c r="E3471" i="4" s="1"/>
  <c r="B3478" i="1"/>
  <c r="A3473" i="3" s="1"/>
  <c r="B3473" i="3" s="1"/>
  <c r="C3473" i="3" s="1"/>
  <c r="B3472" i="4" s="1"/>
  <c r="C3478" i="1"/>
  <c r="D3478" i="1"/>
  <c r="F3478" i="1"/>
  <c r="G3478" i="1"/>
  <c r="F3473" i="3" s="1"/>
  <c r="E3472" i="4" s="1"/>
  <c r="B3479" i="1"/>
  <c r="A3474" i="3" s="1"/>
  <c r="B3474" i="3" s="1"/>
  <c r="C3474" i="3" s="1"/>
  <c r="B3473" i="4" s="1"/>
  <c r="C3479" i="1"/>
  <c r="D3479" i="1"/>
  <c r="F3479" i="1"/>
  <c r="G3479" i="1"/>
  <c r="F3474" i="3" s="1"/>
  <c r="E3473" i="4" s="1"/>
  <c r="B3480" i="1"/>
  <c r="A3475" i="3" s="1"/>
  <c r="B3475" i="3" s="1"/>
  <c r="C3475" i="3" s="1"/>
  <c r="B3474" i="4" s="1"/>
  <c r="C3480" i="1"/>
  <c r="D3480" i="1"/>
  <c r="F3480" i="1"/>
  <c r="G3480" i="1"/>
  <c r="F3475" i="3" s="1"/>
  <c r="E3474" i="4" s="1"/>
  <c r="B3481" i="1"/>
  <c r="A3476" i="3" s="1"/>
  <c r="B3476" i="3" s="1"/>
  <c r="C3476" i="3" s="1"/>
  <c r="B3475" i="4" s="1"/>
  <c r="C3481" i="1"/>
  <c r="D3481" i="1"/>
  <c r="F3481" i="1"/>
  <c r="G3481" i="1"/>
  <c r="F3476" i="3" s="1"/>
  <c r="E3475" i="4" s="1"/>
  <c r="B3482" i="1"/>
  <c r="A3477" i="3" s="1"/>
  <c r="B3477" i="3" s="1"/>
  <c r="C3477" i="3" s="1"/>
  <c r="B3476" i="4" s="1"/>
  <c r="C3482" i="1"/>
  <c r="D3482" i="1"/>
  <c r="F3482" i="1"/>
  <c r="G3482" i="1"/>
  <c r="F3477" i="3" s="1"/>
  <c r="E3476" i="4" s="1"/>
  <c r="B3483" i="1"/>
  <c r="A3478" i="3" s="1"/>
  <c r="B3478" i="3" s="1"/>
  <c r="C3478" i="3" s="1"/>
  <c r="B3477" i="4" s="1"/>
  <c r="C3483" i="1"/>
  <c r="D3483" i="1"/>
  <c r="F3483" i="1"/>
  <c r="G3483" i="1"/>
  <c r="F3478" i="3" s="1"/>
  <c r="E3477" i="4" s="1"/>
  <c r="B3484" i="1"/>
  <c r="A3479" i="3" s="1"/>
  <c r="B3479" i="3" s="1"/>
  <c r="C3479" i="3" s="1"/>
  <c r="B3478" i="4" s="1"/>
  <c r="C3484" i="1"/>
  <c r="D3484" i="1"/>
  <c r="F3484" i="1"/>
  <c r="G3484" i="1"/>
  <c r="F3479" i="3" s="1"/>
  <c r="E3478" i="4" s="1"/>
  <c r="B3485" i="1"/>
  <c r="A3480" i="3" s="1"/>
  <c r="B3480" i="3" s="1"/>
  <c r="C3480" i="3" s="1"/>
  <c r="B3479" i="4" s="1"/>
  <c r="C3485" i="1"/>
  <c r="D3485" i="1"/>
  <c r="F3485" i="1"/>
  <c r="G3485" i="1"/>
  <c r="F3480" i="3" s="1"/>
  <c r="E3479" i="4" s="1"/>
  <c r="B3486" i="1"/>
  <c r="A3481" i="3" s="1"/>
  <c r="B3481" i="3" s="1"/>
  <c r="C3481" i="3" s="1"/>
  <c r="B3480" i="4" s="1"/>
  <c r="C3486" i="1"/>
  <c r="D3486" i="1"/>
  <c r="F3486" i="1"/>
  <c r="G3486" i="1"/>
  <c r="F3481" i="3" s="1"/>
  <c r="E3480" i="4" s="1"/>
  <c r="B3487" i="1"/>
  <c r="A3482" i="3" s="1"/>
  <c r="B3482" i="3" s="1"/>
  <c r="C3482" i="3" s="1"/>
  <c r="B3481" i="4" s="1"/>
  <c r="C3487" i="1"/>
  <c r="D3487" i="1"/>
  <c r="F3487" i="1"/>
  <c r="G3487" i="1"/>
  <c r="F3482" i="3" s="1"/>
  <c r="E3481" i="4" s="1"/>
  <c r="B3488" i="1"/>
  <c r="A3483" i="3" s="1"/>
  <c r="B3483" i="3" s="1"/>
  <c r="C3483" i="3" s="1"/>
  <c r="B3482" i="4" s="1"/>
  <c r="C3488" i="1"/>
  <c r="D3488" i="1"/>
  <c r="F3488" i="1"/>
  <c r="G3488" i="1"/>
  <c r="F3483" i="3" s="1"/>
  <c r="E3482" i="4" s="1"/>
  <c r="B3489" i="1"/>
  <c r="A3484" i="3" s="1"/>
  <c r="B3484" i="3" s="1"/>
  <c r="C3484" i="3" s="1"/>
  <c r="B3483" i="4" s="1"/>
  <c r="C3489" i="1"/>
  <c r="D3489" i="1"/>
  <c r="F3489" i="1"/>
  <c r="G3489" i="1"/>
  <c r="F3484" i="3" s="1"/>
  <c r="E3483" i="4" s="1"/>
  <c r="B3490" i="1"/>
  <c r="A3485" i="3" s="1"/>
  <c r="B3485" i="3" s="1"/>
  <c r="C3485" i="3" s="1"/>
  <c r="B3484" i="4" s="1"/>
  <c r="C3490" i="1"/>
  <c r="D3490" i="1"/>
  <c r="F3490" i="1"/>
  <c r="G3490" i="1"/>
  <c r="F3485" i="3" s="1"/>
  <c r="E3484" i="4" s="1"/>
  <c r="B3491" i="1"/>
  <c r="A3486" i="3" s="1"/>
  <c r="B3486" i="3" s="1"/>
  <c r="C3486" i="3" s="1"/>
  <c r="B3485" i="4" s="1"/>
  <c r="C3491" i="1"/>
  <c r="D3491" i="1"/>
  <c r="F3491" i="1"/>
  <c r="G3491" i="1"/>
  <c r="F3486" i="3" s="1"/>
  <c r="E3485" i="4" s="1"/>
  <c r="B3492" i="1"/>
  <c r="A3487" i="3" s="1"/>
  <c r="B3487" i="3" s="1"/>
  <c r="C3487" i="3" s="1"/>
  <c r="B3486" i="4" s="1"/>
  <c r="C3492" i="1"/>
  <c r="D3492" i="1"/>
  <c r="F3492" i="1"/>
  <c r="G3492" i="1"/>
  <c r="F3487" i="3" s="1"/>
  <c r="E3486" i="4" s="1"/>
  <c r="B3493" i="1"/>
  <c r="A3488" i="3" s="1"/>
  <c r="B3488" i="3" s="1"/>
  <c r="C3488" i="3" s="1"/>
  <c r="B3487" i="4" s="1"/>
  <c r="C3493" i="1"/>
  <c r="D3493" i="1"/>
  <c r="F3493" i="1"/>
  <c r="G3493" i="1"/>
  <c r="F3488" i="3" s="1"/>
  <c r="E3487" i="4" s="1"/>
  <c r="B3494" i="1"/>
  <c r="A3489" i="3" s="1"/>
  <c r="B3489" i="3" s="1"/>
  <c r="C3489" i="3" s="1"/>
  <c r="B3488" i="4" s="1"/>
  <c r="C3494" i="1"/>
  <c r="D3494" i="1"/>
  <c r="F3494" i="1"/>
  <c r="G3494" i="1"/>
  <c r="F3489" i="3" s="1"/>
  <c r="E3488" i="4" s="1"/>
  <c r="B3495" i="1"/>
  <c r="A3490" i="3" s="1"/>
  <c r="B3490" i="3" s="1"/>
  <c r="C3490" i="3" s="1"/>
  <c r="B3489" i="4" s="1"/>
  <c r="C3495" i="1"/>
  <c r="D3495" i="1"/>
  <c r="F3495" i="1"/>
  <c r="G3495" i="1"/>
  <c r="F3490" i="3" s="1"/>
  <c r="E3489" i="4" s="1"/>
  <c r="B3496" i="1"/>
  <c r="A3491" i="3" s="1"/>
  <c r="B3491" i="3" s="1"/>
  <c r="C3491" i="3" s="1"/>
  <c r="B3490" i="4" s="1"/>
  <c r="C3496" i="1"/>
  <c r="D3496" i="1"/>
  <c r="F3496" i="1"/>
  <c r="G3496" i="1"/>
  <c r="F3491" i="3" s="1"/>
  <c r="E3490" i="4" s="1"/>
  <c r="B3497" i="1"/>
  <c r="A3492" i="3" s="1"/>
  <c r="B3492" i="3" s="1"/>
  <c r="C3492" i="3" s="1"/>
  <c r="B3491" i="4" s="1"/>
  <c r="C3497" i="1"/>
  <c r="D3497" i="1"/>
  <c r="F3497" i="1"/>
  <c r="G3497" i="1"/>
  <c r="F3492" i="3" s="1"/>
  <c r="E3491" i="4" s="1"/>
  <c r="B3498" i="1"/>
  <c r="A3493" i="3" s="1"/>
  <c r="B3493" i="3" s="1"/>
  <c r="C3493" i="3" s="1"/>
  <c r="B3492" i="4" s="1"/>
  <c r="C3498" i="1"/>
  <c r="D3498" i="1"/>
  <c r="F3498" i="1"/>
  <c r="G3498" i="1"/>
  <c r="F3493" i="3" s="1"/>
  <c r="E3492" i="4" s="1"/>
  <c r="B3499" i="1"/>
  <c r="A3494" i="3" s="1"/>
  <c r="B3494" i="3" s="1"/>
  <c r="C3494" i="3" s="1"/>
  <c r="B3493" i="4" s="1"/>
  <c r="C3499" i="1"/>
  <c r="D3499" i="1"/>
  <c r="F3499" i="1"/>
  <c r="G3499" i="1"/>
  <c r="F3494" i="3" s="1"/>
  <c r="E3493" i="4" s="1"/>
  <c r="B3500" i="1"/>
  <c r="A3495" i="3" s="1"/>
  <c r="B3495" i="3" s="1"/>
  <c r="C3495" i="3" s="1"/>
  <c r="B3494" i="4" s="1"/>
  <c r="C3500" i="1"/>
  <c r="D3500" i="1"/>
  <c r="F3500" i="1"/>
  <c r="G3500" i="1"/>
  <c r="F3495" i="3" s="1"/>
  <c r="E3494" i="4" s="1"/>
  <c r="B3501" i="1"/>
  <c r="A3496" i="3" s="1"/>
  <c r="B3496" i="3" s="1"/>
  <c r="C3496" i="3" s="1"/>
  <c r="B3495" i="4" s="1"/>
  <c r="C3501" i="1"/>
  <c r="D3501" i="1"/>
  <c r="F3501" i="1"/>
  <c r="G3501" i="1"/>
  <c r="F3496" i="3" s="1"/>
  <c r="E3495" i="4" s="1"/>
  <c r="B3502" i="1"/>
  <c r="A3497" i="3" s="1"/>
  <c r="B3497" i="3" s="1"/>
  <c r="C3497" i="3" s="1"/>
  <c r="B3496" i="4" s="1"/>
  <c r="C3502" i="1"/>
  <c r="D3502" i="1"/>
  <c r="F3502" i="1"/>
  <c r="G3502" i="1"/>
  <c r="F3497" i="3" s="1"/>
  <c r="E3496" i="4" s="1"/>
  <c r="B3503" i="1"/>
  <c r="A3498" i="3" s="1"/>
  <c r="B3498" i="3" s="1"/>
  <c r="C3498" i="3" s="1"/>
  <c r="B3497" i="4" s="1"/>
  <c r="C3503" i="1"/>
  <c r="D3503" i="1"/>
  <c r="F3503" i="1"/>
  <c r="G3503" i="1"/>
  <c r="F3498" i="3" s="1"/>
  <c r="E3497" i="4" s="1"/>
  <c r="B3504" i="1"/>
  <c r="A3499" i="3" s="1"/>
  <c r="B3499" i="3" s="1"/>
  <c r="C3499" i="3" s="1"/>
  <c r="B3498" i="4" s="1"/>
  <c r="C3504" i="1"/>
  <c r="D3504" i="1"/>
  <c r="F3504" i="1"/>
  <c r="G3504" i="1"/>
  <c r="F3499" i="3" s="1"/>
  <c r="E3498" i="4" s="1"/>
  <c r="B3505" i="1"/>
  <c r="A3500" i="3" s="1"/>
  <c r="B3500" i="3" s="1"/>
  <c r="C3500" i="3" s="1"/>
  <c r="B3499" i="4" s="1"/>
  <c r="C3505" i="1"/>
  <c r="D3505" i="1"/>
  <c r="F3505" i="1"/>
  <c r="G3505" i="1"/>
  <c r="F3500" i="3" s="1"/>
  <c r="E3499" i="4" s="1"/>
  <c r="B3506" i="1"/>
  <c r="A3501" i="3" s="1"/>
  <c r="B3501" i="3" s="1"/>
  <c r="C3501" i="3" s="1"/>
  <c r="B3500" i="4" s="1"/>
  <c r="C3506" i="1"/>
  <c r="D3506" i="1"/>
  <c r="F3506" i="1"/>
  <c r="G3506" i="1"/>
  <c r="F3501" i="3" s="1"/>
  <c r="E3500" i="4" s="1"/>
  <c r="B3507" i="1"/>
  <c r="A3502" i="3" s="1"/>
  <c r="B3502" i="3" s="1"/>
  <c r="C3502" i="3" s="1"/>
  <c r="B3501" i="4" s="1"/>
  <c r="C3507" i="1"/>
  <c r="D3507" i="1"/>
  <c r="F3507" i="1"/>
  <c r="G3507" i="1"/>
  <c r="F3502" i="3" s="1"/>
  <c r="E3501" i="4" s="1"/>
  <c r="B3508" i="1"/>
  <c r="A3503" i="3" s="1"/>
  <c r="B3503" i="3" s="1"/>
  <c r="C3503" i="3" s="1"/>
  <c r="B3502" i="4" s="1"/>
  <c r="C3508" i="1"/>
  <c r="D3508" i="1"/>
  <c r="F3508" i="1"/>
  <c r="G3508" i="1"/>
  <c r="F3503" i="3" s="1"/>
  <c r="E3502" i="4" s="1"/>
  <c r="B3509" i="1"/>
  <c r="A3504" i="3" s="1"/>
  <c r="B3504" i="3" s="1"/>
  <c r="C3504" i="3" s="1"/>
  <c r="B3503" i="4" s="1"/>
  <c r="C3509" i="1"/>
  <c r="D3509" i="1"/>
  <c r="F3509" i="1"/>
  <c r="G3509" i="1"/>
  <c r="F3504" i="3" s="1"/>
  <c r="E3503" i="4" s="1"/>
  <c r="B3510" i="1"/>
  <c r="A3505" i="3" s="1"/>
  <c r="B3505" i="3" s="1"/>
  <c r="C3505" i="3" s="1"/>
  <c r="B3504" i="4" s="1"/>
  <c r="C3510" i="1"/>
  <c r="D3510" i="1"/>
  <c r="F3510" i="1"/>
  <c r="G3510" i="1"/>
  <c r="F3505" i="3" s="1"/>
  <c r="E3504" i="4" s="1"/>
  <c r="B3511" i="1"/>
  <c r="A3506" i="3" s="1"/>
  <c r="B3506" i="3" s="1"/>
  <c r="C3506" i="3" s="1"/>
  <c r="B3505" i="4" s="1"/>
  <c r="C3511" i="1"/>
  <c r="D3511" i="1"/>
  <c r="F3511" i="1"/>
  <c r="G3511" i="1"/>
  <c r="F3506" i="3" s="1"/>
  <c r="E3505" i="4" s="1"/>
  <c r="B3512" i="1"/>
  <c r="A3507" i="3" s="1"/>
  <c r="B3507" i="3" s="1"/>
  <c r="C3507" i="3" s="1"/>
  <c r="B3506" i="4" s="1"/>
  <c r="C3512" i="1"/>
  <c r="D3512" i="1"/>
  <c r="F3512" i="1"/>
  <c r="G3512" i="1"/>
  <c r="F3507" i="3" s="1"/>
  <c r="E3506" i="4" s="1"/>
  <c r="B3513" i="1"/>
  <c r="A3508" i="3" s="1"/>
  <c r="B3508" i="3" s="1"/>
  <c r="C3508" i="3" s="1"/>
  <c r="B3507" i="4" s="1"/>
  <c r="C3513" i="1"/>
  <c r="D3513" i="1"/>
  <c r="F3513" i="1"/>
  <c r="G3513" i="1"/>
  <c r="F3508" i="3" s="1"/>
  <c r="E3507" i="4" s="1"/>
  <c r="B3514" i="1"/>
  <c r="A3509" i="3" s="1"/>
  <c r="B3509" i="3" s="1"/>
  <c r="C3509" i="3" s="1"/>
  <c r="B3508" i="4" s="1"/>
  <c r="C3514" i="1"/>
  <c r="D3514" i="1"/>
  <c r="F3514" i="1"/>
  <c r="G3514" i="1"/>
  <c r="F3509" i="3" s="1"/>
  <c r="E3508" i="4" s="1"/>
  <c r="B3515" i="1"/>
  <c r="A3510" i="3" s="1"/>
  <c r="B3510" i="3" s="1"/>
  <c r="C3510" i="3" s="1"/>
  <c r="B3509" i="4" s="1"/>
  <c r="C3515" i="1"/>
  <c r="D3515" i="1"/>
  <c r="F3515" i="1"/>
  <c r="G3515" i="1"/>
  <c r="F3510" i="3" s="1"/>
  <c r="E3509" i="4" s="1"/>
  <c r="B3516" i="1"/>
  <c r="A3511" i="3" s="1"/>
  <c r="B3511" i="3" s="1"/>
  <c r="C3511" i="3" s="1"/>
  <c r="B3510" i="4" s="1"/>
  <c r="C3516" i="1"/>
  <c r="D3516" i="1"/>
  <c r="F3516" i="1"/>
  <c r="G3516" i="1"/>
  <c r="F3511" i="3" s="1"/>
  <c r="E3510" i="4" s="1"/>
  <c r="B3517" i="1"/>
  <c r="A3512" i="3" s="1"/>
  <c r="B3512" i="3" s="1"/>
  <c r="C3512" i="3" s="1"/>
  <c r="B3511" i="4" s="1"/>
  <c r="C3517" i="1"/>
  <c r="D3517" i="1"/>
  <c r="F3517" i="1"/>
  <c r="G3517" i="1"/>
  <c r="F3512" i="3" s="1"/>
  <c r="E3511" i="4" s="1"/>
  <c r="B3518" i="1"/>
  <c r="A3513" i="3" s="1"/>
  <c r="B3513" i="3" s="1"/>
  <c r="C3513" i="3" s="1"/>
  <c r="B3512" i="4" s="1"/>
  <c r="C3518" i="1"/>
  <c r="D3518" i="1"/>
  <c r="F3518" i="1"/>
  <c r="G3518" i="1"/>
  <c r="F3513" i="3" s="1"/>
  <c r="E3512" i="4" s="1"/>
  <c r="B3519" i="1"/>
  <c r="A3514" i="3" s="1"/>
  <c r="B3514" i="3" s="1"/>
  <c r="C3514" i="3" s="1"/>
  <c r="B3513" i="4" s="1"/>
  <c r="C3519" i="1"/>
  <c r="D3519" i="1"/>
  <c r="F3519" i="1"/>
  <c r="G3519" i="1"/>
  <c r="F3514" i="3" s="1"/>
  <c r="E3513" i="4" s="1"/>
  <c r="B3520" i="1"/>
  <c r="A3515" i="3" s="1"/>
  <c r="B3515" i="3" s="1"/>
  <c r="C3515" i="3" s="1"/>
  <c r="B3514" i="4" s="1"/>
  <c r="C3520" i="1"/>
  <c r="D3520" i="1"/>
  <c r="F3520" i="1"/>
  <c r="G3520" i="1"/>
  <c r="F3515" i="3" s="1"/>
  <c r="E3514" i="4" s="1"/>
  <c r="B3521" i="1"/>
  <c r="A3516" i="3" s="1"/>
  <c r="B3516" i="3" s="1"/>
  <c r="C3516" i="3" s="1"/>
  <c r="B3515" i="4" s="1"/>
  <c r="C3521" i="1"/>
  <c r="D3521" i="1"/>
  <c r="F3521" i="1"/>
  <c r="G3521" i="1"/>
  <c r="F3516" i="3" s="1"/>
  <c r="E3515" i="4" s="1"/>
  <c r="B3522" i="1"/>
  <c r="A3517" i="3" s="1"/>
  <c r="B3517" i="3" s="1"/>
  <c r="C3517" i="3" s="1"/>
  <c r="B3516" i="4" s="1"/>
  <c r="C3522" i="1"/>
  <c r="D3522" i="1"/>
  <c r="F3522" i="1"/>
  <c r="G3522" i="1"/>
  <c r="F3517" i="3" s="1"/>
  <c r="E3516" i="4" s="1"/>
  <c r="B3523" i="1"/>
  <c r="A3518" i="3" s="1"/>
  <c r="B3518" i="3" s="1"/>
  <c r="C3518" i="3" s="1"/>
  <c r="B3517" i="4" s="1"/>
  <c r="C3523" i="1"/>
  <c r="D3523" i="1"/>
  <c r="F3523" i="1"/>
  <c r="G3523" i="1"/>
  <c r="F3518" i="3" s="1"/>
  <c r="E3517" i="4" s="1"/>
  <c r="B3524" i="1"/>
  <c r="A3519" i="3" s="1"/>
  <c r="B3519" i="3" s="1"/>
  <c r="C3519" i="3" s="1"/>
  <c r="B3518" i="4" s="1"/>
  <c r="C3524" i="1"/>
  <c r="D3524" i="1"/>
  <c r="F3524" i="1"/>
  <c r="G3524" i="1"/>
  <c r="F3519" i="3" s="1"/>
  <c r="E3518" i="4" s="1"/>
  <c r="B3525" i="1"/>
  <c r="A3520" i="3" s="1"/>
  <c r="B3520" i="3" s="1"/>
  <c r="C3520" i="3" s="1"/>
  <c r="B3519" i="4" s="1"/>
  <c r="C3525" i="1"/>
  <c r="D3525" i="1"/>
  <c r="F3525" i="1"/>
  <c r="G3525" i="1"/>
  <c r="F3520" i="3" s="1"/>
  <c r="E3519" i="4" s="1"/>
  <c r="B3526" i="1"/>
  <c r="A3521" i="3" s="1"/>
  <c r="B3521" i="3" s="1"/>
  <c r="C3521" i="3" s="1"/>
  <c r="B3520" i="4" s="1"/>
  <c r="C3526" i="1"/>
  <c r="D3526" i="1"/>
  <c r="F3526" i="1"/>
  <c r="G3526" i="1"/>
  <c r="F3521" i="3" s="1"/>
  <c r="E3520" i="4" s="1"/>
  <c r="B3527" i="1"/>
  <c r="A3522" i="3" s="1"/>
  <c r="B3522" i="3" s="1"/>
  <c r="C3522" i="3" s="1"/>
  <c r="B3521" i="4" s="1"/>
  <c r="C3527" i="1"/>
  <c r="D3527" i="1"/>
  <c r="F3527" i="1"/>
  <c r="G3527" i="1"/>
  <c r="F3522" i="3" s="1"/>
  <c r="E3521" i="4" s="1"/>
  <c r="B3528" i="1"/>
  <c r="A3523" i="3" s="1"/>
  <c r="B3523" i="3" s="1"/>
  <c r="C3523" i="3" s="1"/>
  <c r="B3522" i="4" s="1"/>
  <c r="C3528" i="1"/>
  <c r="D3528" i="1"/>
  <c r="F3528" i="1"/>
  <c r="G3528" i="1"/>
  <c r="F3523" i="3" s="1"/>
  <c r="E3522" i="4" s="1"/>
  <c r="B3529" i="1"/>
  <c r="A3524" i="3" s="1"/>
  <c r="B3524" i="3" s="1"/>
  <c r="C3524" i="3" s="1"/>
  <c r="B3523" i="4" s="1"/>
  <c r="C3529" i="1"/>
  <c r="D3529" i="1"/>
  <c r="F3529" i="1"/>
  <c r="G3529" i="1"/>
  <c r="F3524" i="3" s="1"/>
  <c r="E3523" i="4" s="1"/>
  <c r="B3530" i="1"/>
  <c r="A3525" i="3" s="1"/>
  <c r="B3525" i="3" s="1"/>
  <c r="C3525" i="3" s="1"/>
  <c r="B3524" i="4" s="1"/>
  <c r="C3530" i="1"/>
  <c r="D3530" i="1"/>
  <c r="F3530" i="1"/>
  <c r="G3530" i="1"/>
  <c r="F3525" i="3" s="1"/>
  <c r="E3524" i="4" s="1"/>
  <c r="B3531" i="1"/>
  <c r="A3526" i="3" s="1"/>
  <c r="B3526" i="3" s="1"/>
  <c r="C3526" i="3" s="1"/>
  <c r="B3525" i="4" s="1"/>
  <c r="C3531" i="1"/>
  <c r="D3531" i="1"/>
  <c r="F3531" i="1"/>
  <c r="G3531" i="1"/>
  <c r="F3526" i="3" s="1"/>
  <c r="E3525" i="4" s="1"/>
  <c r="B3532" i="1"/>
  <c r="A3527" i="3" s="1"/>
  <c r="B3527" i="3" s="1"/>
  <c r="C3527" i="3" s="1"/>
  <c r="B3526" i="4" s="1"/>
  <c r="C3532" i="1"/>
  <c r="D3532" i="1"/>
  <c r="F3532" i="1"/>
  <c r="G3532" i="1"/>
  <c r="F3527" i="3" s="1"/>
  <c r="E3526" i="4" s="1"/>
  <c r="B3533" i="1"/>
  <c r="A3528" i="3" s="1"/>
  <c r="B3528" i="3" s="1"/>
  <c r="C3528" i="3" s="1"/>
  <c r="B3527" i="4" s="1"/>
  <c r="C3533" i="1"/>
  <c r="D3533" i="1"/>
  <c r="F3533" i="1"/>
  <c r="G3533" i="1"/>
  <c r="F3528" i="3" s="1"/>
  <c r="E3527" i="4" s="1"/>
  <c r="B3534" i="1"/>
  <c r="A3529" i="3" s="1"/>
  <c r="B3529" i="3" s="1"/>
  <c r="C3529" i="3" s="1"/>
  <c r="B3528" i="4" s="1"/>
  <c r="C3534" i="1"/>
  <c r="D3534" i="1"/>
  <c r="F3534" i="1"/>
  <c r="G3534" i="1"/>
  <c r="F3529" i="3" s="1"/>
  <c r="E3528" i="4" s="1"/>
  <c r="B3535" i="1"/>
  <c r="A3530" i="3" s="1"/>
  <c r="B3530" i="3" s="1"/>
  <c r="C3530" i="3" s="1"/>
  <c r="B3529" i="4" s="1"/>
  <c r="C3535" i="1"/>
  <c r="D3535" i="1"/>
  <c r="F3535" i="1"/>
  <c r="G3535" i="1"/>
  <c r="F3530" i="3" s="1"/>
  <c r="E3529" i="4" s="1"/>
  <c r="B3536" i="1"/>
  <c r="A3531" i="3" s="1"/>
  <c r="B3531" i="3" s="1"/>
  <c r="C3531" i="3" s="1"/>
  <c r="B3530" i="4" s="1"/>
  <c r="C3536" i="1"/>
  <c r="D3536" i="1"/>
  <c r="F3536" i="1"/>
  <c r="G3536" i="1"/>
  <c r="F3531" i="3" s="1"/>
  <c r="E3530" i="4" s="1"/>
  <c r="B3537" i="1"/>
  <c r="A3532" i="3" s="1"/>
  <c r="B3532" i="3" s="1"/>
  <c r="C3532" i="3" s="1"/>
  <c r="B3531" i="4" s="1"/>
  <c r="C3537" i="1"/>
  <c r="D3537" i="1"/>
  <c r="F3537" i="1"/>
  <c r="G3537" i="1"/>
  <c r="F3532" i="3" s="1"/>
  <c r="E3531" i="4" s="1"/>
  <c r="B3538" i="1"/>
  <c r="A3533" i="3" s="1"/>
  <c r="B3533" i="3" s="1"/>
  <c r="C3533" i="3" s="1"/>
  <c r="B3532" i="4" s="1"/>
  <c r="C3538" i="1"/>
  <c r="D3538" i="1"/>
  <c r="F3538" i="1"/>
  <c r="G3538" i="1"/>
  <c r="F3533" i="3" s="1"/>
  <c r="E3532" i="4" s="1"/>
  <c r="B3539" i="1"/>
  <c r="A3534" i="3" s="1"/>
  <c r="B3534" i="3" s="1"/>
  <c r="C3534" i="3" s="1"/>
  <c r="B3533" i="4" s="1"/>
  <c r="C3539" i="1"/>
  <c r="D3539" i="1"/>
  <c r="F3539" i="1"/>
  <c r="G3539" i="1"/>
  <c r="F3534" i="3" s="1"/>
  <c r="E3533" i="4" s="1"/>
  <c r="B3540" i="1"/>
  <c r="A3535" i="3" s="1"/>
  <c r="B3535" i="3" s="1"/>
  <c r="C3535" i="3" s="1"/>
  <c r="B3534" i="4" s="1"/>
  <c r="C3540" i="1"/>
  <c r="D3540" i="1"/>
  <c r="F3540" i="1"/>
  <c r="G3540" i="1"/>
  <c r="F3535" i="3" s="1"/>
  <c r="E3534" i="4" s="1"/>
  <c r="B3541" i="1"/>
  <c r="A3536" i="3" s="1"/>
  <c r="B3536" i="3" s="1"/>
  <c r="C3536" i="3" s="1"/>
  <c r="B3535" i="4" s="1"/>
  <c r="C3541" i="1"/>
  <c r="D3541" i="1"/>
  <c r="F3541" i="1"/>
  <c r="G3541" i="1"/>
  <c r="F3536" i="3" s="1"/>
  <c r="E3535" i="4" s="1"/>
  <c r="B3542" i="1"/>
  <c r="A3537" i="3" s="1"/>
  <c r="B3537" i="3" s="1"/>
  <c r="C3537" i="3" s="1"/>
  <c r="B3536" i="4" s="1"/>
  <c r="C3542" i="1"/>
  <c r="D3542" i="1"/>
  <c r="F3542" i="1"/>
  <c r="G3542" i="1"/>
  <c r="F3537" i="3" s="1"/>
  <c r="E3536" i="4" s="1"/>
  <c r="B3543" i="1"/>
  <c r="A3538" i="3" s="1"/>
  <c r="B3538" i="3" s="1"/>
  <c r="C3538" i="3" s="1"/>
  <c r="B3537" i="4" s="1"/>
  <c r="C3543" i="1"/>
  <c r="D3543" i="1"/>
  <c r="F3543" i="1"/>
  <c r="G3543" i="1"/>
  <c r="F3538" i="3" s="1"/>
  <c r="E3537" i="4" s="1"/>
  <c r="B3544" i="1"/>
  <c r="A3539" i="3" s="1"/>
  <c r="B3539" i="3" s="1"/>
  <c r="C3539" i="3" s="1"/>
  <c r="B3538" i="4" s="1"/>
  <c r="C3544" i="1"/>
  <c r="D3544" i="1"/>
  <c r="F3544" i="1"/>
  <c r="G3544" i="1"/>
  <c r="F3539" i="3" s="1"/>
  <c r="E3538" i="4" s="1"/>
  <c r="B3545" i="1"/>
  <c r="A3540" i="3" s="1"/>
  <c r="B3540" i="3" s="1"/>
  <c r="C3540" i="3" s="1"/>
  <c r="B3539" i="4" s="1"/>
  <c r="C3545" i="1"/>
  <c r="D3545" i="1"/>
  <c r="F3545" i="1"/>
  <c r="G3545" i="1"/>
  <c r="F3540" i="3" s="1"/>
  <c r="E3539" i="4" s="1"/>
  <c r="B3546" i="1"/>
  <c r="A3541" i="3" s="1"/>
  <c r="B3541" i="3" s="1"/>
  <c r="C3541" i="3" s="1"/>
  <c r="B3540" i="4" s="1"/>
  <c r="C3546" i="1"/>
  <c r="D3546" i="1"/>
  <c r="F3546" i="1"/>
  <c r="G3546" i="1"/>
  <c r="F3541" i="3" s="1"/>
  <c r="E3540" i="4" s="1"/>
  <c r="B3547" i="1"/>
  <c r="A3542" i="3" s="1"/>
  <c r="B3542" i="3" s="1"/>
  <c r="C3542" i="3" s="1"/>
  <c r="B3541" i="4" s="1"/>
  <c r="C3547" i="1"/>
  <c r="D3547" i="1"/>
  <c r="F3547" i="1"/>
  <c r="G3547" i="1"/>
  <c r="F3542" i="3" s="1"/>
  <c r="E3541" i="4" s="1"/>
  <c r="B3548" i="1"/>
  <c r="A3543" i="3" s="1"/>
  <c r="B3543" i="3" s="1"/>
  <c r="C3543" i="3" s="1"/>
  <c r="B3542" i="4" s="1"/>
  <c r="C3548" i="1"/>
  <c r="D3548" i="1"/>
  <c r="F3548" i="1"/>
  <c r="G3548" i="1"/>
  <c r="F3543" i="3" s="1"/>
  <c r="E3542" i="4" s="1"/>
  <c r="B3549" i="1"/>
  <c r="A3544" i="3" s="1"/>
  <c r="B3544" i="3" s="1"/>
  <c r="C3544" i="3" s="1"/>
  <c r="B3543" i="4" s="1"/>
  <c r="C3549" i="1"/>
  <c r="D3549" i="1"/>
  <c r="F3549" i="1"/>
  <c r="G3549" i="1"/>
  <c r="F3544" i="3" s="1"/>
  <c r="E3543" i="4" s="1"/>
  <c r="B3550" i="1"/>
  <c r="A3545" i="3" s="1"/>
  <c r="B3545" i="3" s="1"/>
  <c r="C3545" i="3" s="1"/>
  <c r="B3544" i="4" s="1"/>
  <c r="C3550" i="1"/>
  <c r="D3550" i="1"/>
  <c r="F3550" i="1"/>
  <c r="G3550" i="1"/>
  <c r="F3545" i="3" s="1"/>
  <c r="E3544" i="4" s="1"/>
  <c r="B3551" i="1"/>
  <c r="A3546" i="3" s="1"/>
  <c r="B3546" i="3" s="1"/>
  <c r="C3546" i="3" s="1"/>
  <c r="B3545" i="4" s="1"/>
  <c r="C3551" i="1"/>
  <c r="D3551" i="1"/>
  <c r="F3551" i="1"/>
  <c r="G3551" i="1"/>
  <c r="F3546" i="3" s="1"/>
  <c r="E3545" i="4" s="1"/>
  <c r="B3552" i="1"/>
  <c r="A3547" i="3" s="1"/>
  <c r="B3547" i="3" s="1"/>
  <c r="C3547" i="3" s="1"/>
  <c r="B3546" i="4" s="1"/>
  <c r="C3552" i="1"/>
  <c r="D3552" i="1"/>
  <c r="F3552" i="1"/>
  <c r="G3552" i="1"/>
  <c r="F3547" i="3" s="1"/>
  <c r="E3546" i="4" s="1"/>
  <c r="B3553" i="1"/>
  <c r="A3548" i="3" s="1"/>
  <c r="B3548" i="3" s="1"/>
  <c r="C3548" i="3" s="1"/>
  <c r="B3547" i="4" s="1"/>
  <c r="C3553" i="1"/>
  <c r="D3553" i="1"/>
  <c r="F3553" i="1"/>
  <c r="G3553" i="1"/>
  <c r="F3548" i="3" s="1"/>
  <c r="E3547" i="4" s="1"/>
  <c r="B3554" i="1"/>
  <c r="A3549" i="3" s="1"/>
  <c r="B3549" i="3" s="1"/>
  <c r="C3549" i="3" s="1"/>
  <c r="B3548" i="4" s="1"/>
  <c r="C3554" i="1"/>
  <c r="D3554" i="1"/>
  <c r="F3554" i="1"/>
  <c r="G3554" i="1"/>
  <c r="F3549" i="3" s="1"/>
  <c r="E3548" i="4" s="1"/>
  <c r="B3555" i="1"/>
  <c r="A3550" i="3" s="1"/>
  <c r="B3550" i="3" s="1"/>
  <c r="C3550" i="3" s="1"/>
  <c r="B3549" i="4" s="1"/>
  <c r="C3555" i="1"/>
  <c r="D3555" i="1"/>
  <c r="F3555" i="1"/>
  <c r="G3555" i="1"/>
  <c r="F3550" i="3" s="1"/>
  <c r="E3549" i="4" s="1"/>
  <c r="B3556" i="1"/>
  <c r="A3551" i="3" s="1"/>
  <c r="B3551" i="3" s="1"/>
  <c r="C3551" i="3" s="1"/>
  <c r="B3550" i="4" s="1"/>
  <c r="C3556" i="1"/>
  <c r="D3556" i="1"/>
  <c r="F3556" i="1"/>
  <c r="G3556" i="1"/>
  <c r="F3551" i="3" s="1"/>
  <c r="E3550" i="4" s="1"/>
  <c r="B3557" i="1"/>
  <c r="A3552" i="3" s="1"/>
  <c r="B3552" i="3" s="1"/>
  <c r="C3552" i="3" s="1"/>
  <c r="B3551" i="4" s="1"/>
  <c r="C3557" i="1"/>
  <c r="D3557" i="1"/>
  <c r="F3557" i="1"/>
  <c r="G3557" i="1"/>
  <c r="F3552" i="3" s="1"/>
  <c r="E3551" i="4" s="1"/>
  <c r="B3558" i="1"/>
  <c r="A3553" i="3" s="1"/>
  <c r="B3553" i="3" s="1"/>
  <c r="C3553" i="3" s="1"/>
  <c r="B3552" i="4" s="1"/>
  <c r="C3558" i="1"/>
  <c r="D3558" i="1"/>
  <c r="F3558" i="1"/>
  <c r="G3558" i="1"/>
  <c r="F3553" i="3" s="1"/>
  <c r="E3552" i="4" s="1"/>
  <c r="B3559" i="1"/>
  <c r="A3554" i="3" s="1"/>
  <c r="B3554" i="3" s="1"/>
  <c r="C3554" i="3" s="1"/>
  <c r="B3553" i="4" s="1"/>
  <c r="C3559" i="1"/>
  <c r="D3559" i="1"/>
  <c r="F3559" i="1"/>
  <c r="G3559" i="1"/>
  <c r="F3554" i="3" s="1"/>
  <c r="E3553" i="4" s="1"/>
  <c r="B3560" i="1"/>
  <c r="A3555" i="3" s="1"/>
  <c r="B3555" i="3" s="1"/>
  <c r="C3555" i="3" s="1"/>
  <c r="B3554" i="4" s="1"/>
  <c r="C3560" i="1"/>
  <c r="D3560" i="1"/>
  <c r="F3560" i="1"/>
  <c r="G3560" i="1"/>
  <c r="F3555" i="3" s="1"/>
  <c r="E3554" i="4" s="1"/>
  <c r="B3561" i="1"/>
  <c r="A3556" i="3" s="1"/>
  <c r="B3556" i="3" s="1"/>
  <c r="C3556" i="3" s="1"/>
  <c r="B3555" i="4" s="1"/>
  <c r="C3561" i="1"/>
  <c r="D3561" i="1"/>
  <c r="F3561" i="1"/>
  <c r="G3561" i="1"/>
  <c r="F3556" i="3" s="1"/>
  <c r="E3555" i="4" s="1"/>
  <c r="B3562" i="1"/>
  <c r="A3557" i="3" s="1"/>
  <c r="B3557" i="3" s="1"/>
  <c r="C3557" i="3" s="1"/>
  <c r="B3556" i="4" s="1"/>
  <c r="C3562" i="1"/>
  <c r="D3562" i="1"/>
  <c r="F3562" i="1"/>
  <c r="G3562" i="1"/>
  <c r="F3557" i="3" s="1"/>
  <c r="E3556" i="4" s="1"/>
  <c r="B3563" i="1"/>
  <c r="A3558" i="3" s="1"/>
  <c r="B3558" i="3" s="1"/>
  <c r="C3558" i="3" s="1"/>
  <c r="B3557" i="4" s="1"/>
  <c r="C3563" i="1"/>
  <c r="D3563" i="1"/>
  <c r="F3563" i="1"/>
  <c r="G3563" i="1"/>
  <c r="F3558" i="3" s="1"/>
  <c r="E3557" i="4" s="1"/>
  <c r="B3564" i="1"/>
  <c r="A3559" i="3" s="1"/>
  <c r="B3559" i="3" s="1"/>
  <c r="C3559" i="3" s="1"/>
  <c r="B3558" i="4" s="1"/>
  <c r="C3564" i="1"/>
  <c r="D3564" i="1"/>
  <c r="F3564" i="1"/>
  <c r="G3564" i="1"/>
  <c r="F3559" i="3" s="1"/>
  <c r="E3558" i="4" s="1"/>
  <c r="B3565" i="1"/>
  <c r="A3560" i="3" s="1"/>
  <c r="B3560" i="3" s="1"/>
  <c r="C3560" i="3" s="1"/>
  <c r="B3559" i="4" s="1"/>
  <c r="C3565" i="1"/>
  <c r="D3565" i="1"/>
  <c r="F3565" i="1"/>
  <c r="G3565" i="1"/>
  <c r="F3560" i="3" s="1"/>
  <c r="E3559" i="4" s="1"/>
  <c r="B3566" i="1"/>
  <c r="A3561" i="3" s="1"/>
  <c r="B3561" i="3" s="1"/>
  <c r="C3561" i="3" s="1"/>
  <c r="B3560" i="4" s="1"/>
  <c r="C3566" i="1"/>
  <c r="D3566" i="1"/>
  <c r="F3566" i="1"/>
  <c r="G3566" i="1"/>
  <c r="F3561" i="3" s="1"/>
  <c r="E3560" i="4" s="1"/>
  <c r="B3567" i="1"/>
  <c r="A3562" i="3" s="1"/>
  <c r="B3562" i="3" s="1"/>
  <c r="C3562" i="3" s="1"/>
  <c r="B3561" i="4" s="1"/>
  <c r="C3567" i="1"/>
  <c r="D3567" i="1"/>
  <c r="F3567" i="1"/>
  <c r="G3567" i="1"/>
  <c r="F3562" i="3" s="1"/>
  <c r="E3561" i="4" s="1"/>
  <c r="B3568" i="1"/>
  <c r="A3563" i="3" s="1"/>
  <c r="B3563" i="3" s="1"/>
  <c r="C3563" i="3" s="1"/>
  <c r="B3562" i="4" s="1"/>
  <c r="C3568" i="1"/>
  <c r="D3568" i="1"/>
  <c r="F3568" i="1"/>
  <c r="G3568" i="1"/>
  <c r="F3563" i="3" s="1"/>
  <c r="E3562" i="4" s="1"/>
  <c r="B3569" i="1"/>
  <c r="A3564" i="3" s="1"/>
  <c r="B3564" i="3" s="1"/>
  <c r="C3564" i="3" s="1"/>
  <c r="B3563" i="4" s="1"/>
  <c r="C3569" i="1"/>
  <c r="D3569" i="1"/>
  <c r="F3569" i="1"/>
  <c r="G3569" i="1"/>
  <c r="F3564" i="3" s="1"/>
  <c r="E3563" i="4" s="1"/>
  <c r="B3570" i="1"/>
  <c r="A3565" i="3" s="1"/>
  <c r="B3565" i="3" s="1"/>
  <c r="C3565" i="3" s="1"/>
  <c r="B3564" i="4" s="1"/>
  <c r="C3570" i="1"/>
  <c r="D3570" i="1"/>
  <c r="F3570" i="1"/>
  <c r="G3570" i="1"/>
  <c r="F3565" i="3" s="1"/>
  <c r="E3564" i="4" s="1"/>
  <c r="B3571" i="1"/>
  <c r="A3566" i="3" s="1"/>
  <c r="B3566" i="3" s="1"/>
  <c r="C3566" i="3" s="1"/>
  <c r="B3565" i="4" s="1"/>
  <c r="C3571" i="1"/>
  <c r="D3571" i="1"/>
  <c r="F3571" i="1"/>
  <c r="G3571" i="1"/>
  <c r="F3566" i="3" s="1"/>
  <c r="E3565" i="4" s="1"/>
  <c r="B3572" i="1"/>
  <c r="A3567" i="3" s="1"/>
  <c r="B3567" i="3" s="1"/>
  <c r="C3567" i="3" s="1"/>
  <c r="B3566" i="4" s="1"/>
  <c r="C3572" i="1"/>
  <c r="D3572" i="1"/>
  <c r="F3572" i="1"/>
  <c r="G3572" i="1"/>
  <c r="F3567" i="3" s="1"/>
  <c r="E3566" i="4" s="1"/>
  <c r="B3573" i="1"/>
  <c r="A3568" i="3" s="1"/>
  <c r="B3568" i="3" s="1"/>
  <c r="C3568" i="3" s="1"/>
  <c r="B3567" i="4" s="1"/>
  <c r="C3573" i="1"/>
  <c r="D3573" i="1"/>
  <c r="F3573" i="1"/>
  <c r="G3573" i="1"/>
  <c r="F3568" i="3" s="1"/>
  <c r="E3567" i="4" s="1"/>
  <c r="B3574" i="1"/>
  <c r="A3569" i="3" s="1"/>
  <c r="B3569" i="3" s="1"/>
  <c r="C3569" i="3" s="1"/>
  <c r="B3568" i="4" s="1"/>
  <c r="C3574" i="1"/>
  <c r="D3574" i="1"/>
  <c r="F3574" i="1"/>
  <c r="G3574" i="1"/>
  <c r="F3569" i="3" s="1"/>
  <c r="E3568" i="4" s="1"/>
  <c r="B3575" i="1"/>
  <c r="A3570" i="3" s="1"/>
  <c r="B3570" i="3" s="1"/>
  <c r="C3570" i="3" s="1"/>
  <c r="B3569" i="4" s="1"/>
  <c r="C3575" i="1"/>
  <c r="D3575" i="1"/>
  <c r="F3575" i="1"/>
  <c r="G3575" i="1"/>
  <c r="F3570" i="3" s="1"/>
  <c r="E3569" i="4" s="1"/>
  <c r="B3576" i="1"/>
  <c r="A3571" i="3" s="1"/>
  <c r="B3571" i="3" s="1"/>
  <c r="C3571" i="3" s="1"/>
  <c r="B3570" i="4" s="1"/>
  <c r="C3576" i="1"/>
  <c r="D3576" i="1"/>
  <c r="F3576" i="1"/>
  <c r="G3576" i="1"/>
  <c r="F3571" i="3" s="1"/>
  <c r="E3570" i="4" s="1"/>
  <c r="B3577" i="1"/>
  <c r="A3572" i="3" s="1"/>
  <c r="B3572" i="3" s="1"/>
  <c r="C3572" i="3" s="1"/>
  <c r="B3571" i="4" s="1"/>
  <c r="C3577" i="1"/>
  <c r="D3577" i="1"/>
  <c r="F3577" i="1"/>
  <c r="G3577" i="1"/>
  <c r="F3572" i="3" s="1"/>
  <c r="E3571" i="4" s="1"/>
  <c r="B3578" i="1"/>
  <c r="A3573" i="3" s="1"/>
  <c r="B3573" i="3" s="1"/>
  <c r="C3573" i="3" s="1"/>
  <c r="B3572" i="4" s="1"/>
  <c r="C3578" i="1"/>
  <c r="D3578" i="1"/>
  <c r="F3578" i="1"/>
  <c r="G3578" i="1"/>
  <c r="F3573" i="3" s="1"/>
  <c r="E3572" i="4" s="1"/>
  <c r="B3579" i="1"/>
  <c r="A3574" i="3" s="1"/>
  <c r="B3574" i="3" s="1"/>
  <c r="C3574" i="3" s="1"/>
  <c r="B3573" i="4" s="1"/>
  <c r="C3579" i="1"/>
  <c r="D3579" i="1"/>
  <c r="F3579" i="1"/>
  <c r="G3579" i="1"/>
  <c r="F3574" i="3" s="1"/>
  <c r="E3573" i="4" s="1"/>
  <c r="B3580" i="1"/>
  <c r="A3575" i="3" s="1"/>
  <c r="B3575" i="3" s="1"/>
  <c r="C3575" i="3" s="1"/>
  <c r="B3574" i="4" s="1"/>
  <c r="C3580" i="1"/>
  <c r="D3580" i="1"/>
  <c r="F3580" i="1"/>
  <c r="G3580" i="1"/>
  <c r="F3575" i="3" s="1"/>
  <c r="E3574" i="4" s="1"/>
  <c r="B3581" i="1"/>
  <c r="A3576" i="3" s="1"/>
  <c r="B3576" i="3" s="1"/>
  <c r="C3576" i="3" s="1"/>
  <c r="B3575" i="4" s="1"/>
  <c r="C3581" i="1"/>
  <c r="D3581" i="1"/>
  <c r="F3581" i="1"/>
  <c r="G3581" i="1"/>
  <c r="F3576" i="3" s="1"/>
  <c r="E3575" i="4" s="1"/>
  <c r="B3582" i="1"/>
  <c r="A3577" i="3" s="1"/>
  <c r="B3577" i="3" s="1"/>
  <c r="C3577" i="3" s="1"/>
  <c r="B3576" i="4" s="1"/>
  <c r="C3582" i="1"/>
  <c r="D3582" i="1"/>
  <c r="F3582" i="1"/>
  <c r="G3582" i="1"/>
  <c r="F3577" i="3" s="1"/>
  <c r="E3576" i="4" s="1"/>
  <c r="B3583" i="1"/>
  <c r="A3578" i="3" s="1"/>
  <c r="B3578" i="3" s="1"/>
  <c r="C3578" i="3" s="1"/>
  <c r="B3577" i="4" s="1"/>
  <c r="C3583" i="1"/>
  <c r="D3583" i="1"/>
  <c r="F3583" i="1"/>
  <c r="G3583" i="1"/>
  <c r="F3578" i="3" s="1"/>
  <c r="E3577" i="4" s="1"/>
  <c r="B3584" i="1"/>
  <c r="A3579" i="3" s="1"/>
  <c r="B3579" i="3" s="1"/>
  <c r="C3579" i="3" s="1"/>
  <c r="B3578" i="4" s="1"/>
  <c r="C3584" i="1"/>
  <c r="D3584" i="1"/>
  <c r="F3584" i="1"/>
  <c r="G3584" i="1"/>
  <c r="F3579" i="3" s="1"/>
  <c r="E3578" i="4" s="1"/>
  <c r="B3585" i="1"/>
  <c r="A3580" i="3" s="1"/>
  <c r="B3580" i="3" s="1"/>
  <c r="C3580" i="3" s="1"/>
  <c r="B3579" i="4" s="1"/>
  <c r="C3585" i="1"/>
  <c r="D3585" i="1"/>
  <c r="F3585" i="1"/>
  <c r="G3585" i="1"/>
  <c r="F3580" i="3" s="1"/>
  <c r="E3579" i="4" s="1"/>
  <c r="B3586" i="1"/>
  <c r="A3581" i="3" s="1"/>
  <c r="B3581" i="3" s="1"/>
  <c r="C3581" i="3" s="1"/>
  <c r="B3580" i="4" s="1"/>
  <c r="C3586" i="1"/>
  <c r="D3586" i="1"/>
  <c r="F3586" i="1"/>
  <c r="G3586" i="1"/>
  <c r="F3581" i="3" s="1"/>
  <c r="E3580" i="4" s="1"/>
  <c r="B3587" i="1"/>
  <c r="A3582" i="3" s="1"/>
  <c r="B3582" i="3" s="1"/>
  <c r="C3582" i="3" s="1"/>
  <c r="B3581" i="4" s="1"/>
  <c r="C3587" i="1"/>
  <c r="D3587" i="1"/>
  <c r="F3587" i="1"/>
  <c r="G3587" i="1"/>
  <c r="F3582" i="3" s="1"/>
  <c r="E3581" i="4" s="1"/>
  <c r="B3588" i="1"/>
  <c r="A3583" i="3" s="1"/>
  <c r="B3583" i="3" s="1"/>
  <c r="C3583" i="3" s="1"/>
  <c r="B3582" i="4" s="1"/>
  <c r="C3588" i="1"/>
  <c r="D3588" i="1"/>
  <c r="F3588" i="1"/>
  <c r="G3588" i="1"/>
  <c r="F3583" i="3" s="1"/>
  <c r="E3582" i="4" s="1"/>
  <c r="B3589" i="1"/>
  <c r="A3584" i="3" s="1"/>
  <c r="B3584" i="3" s="1"/>
  <c r="C3584" i="3" s="1"/>
  <c r="B3583" i="4" s="1"/>
  <c r="C3589" i="1"/>
  <c r="D3589" i="1"/>
  <c r="F3589" i="1"/>
  <c r="G3589" i="1"/>
  <c r="F3584" i="3" s="1"/>
  <c r="E3583" i="4" s="1"/>
  <c r="B3590" i="1"/>
  <c r="A3585" i="3" s="1"/>
  <c r="B3585" i="3" s="1"/>
  <c r="C3585" i="3" s="1"/>
  <c r="B3584" i="4" s="1"/>
  <c r="C3590" i="1"/>
  <c r="D3590" i="1"/>
  <c r="F3590" i="1"/>
  <c r="G3590" i="1"/>
  <c r="F3585" i="3" s="1"/>
  <c r="E3584" i="4" s="1"/>
  <c r="B3591" i="1"/>
  <c r="A3586" i="3" s="1"/>
  <c r="B3586" i="3" s="1"/>
  <c r="C3586" i="3" s="1"/>
  <c r="B3585" i="4" s="1"/>
  <c r="C3591" i="1"/>
  <c r="D3591" i="1"/>
  <c r="F3591" i="1"/>
  <c r="G3591" i="1"/>
  <c r="F3586" i="3" s="1"/>
  <c r="E3585" i="4" s="1"/>
  <c r="B3592" i="1"/>
  <c r="A3587" i="3" s="1"/>
  <c r="B3587" i="3" s="1"/>
  <c r="C3587" i="3" s="1"/>
  <c r="B3586" i="4" s="1"/>
  <c r="C3592" i="1"/>
  <c r="D3592" i="1"/>
  <c r="F3592" i="1"/>
  <c r="G3592" i="1"/>
  <c r="F3587" i="3" s="1"/>
  <c r="E3586" i="4" s="1"/>
  <c r="B3593" i="1"/>
  <c r="A3588" i="3" s="1"/>
  <c r="B3588" i="3" s="1"/>
  <c r="C3588" i="3" s="1"/>
  <c r="B3587" i="4" s="1"/>
  <c r="C3593" i="1"/>
  <c r="D3593" i="1"/>
  <c r="F3593" i="1"/>
  <c r="G3593" i="1"/>
  <c r="F3588" i="3" s="1"/>
  <c r="E3587" i="4" s="1"/>
  <c r="B3594" i="1"/>
  <c r="A3589" i="3" s="1"/>
  <c r="B3589" i="3" s="1"/>
  <c r="C3589" i="3" s="1"/>
  <c r="B3588" i="4" s="1"/>
  <c r="C3594" i="1"/>
  <c r="D3594" i="1"/>
  <c r="F3594" i="1"/>
  <c r="G3594" i="1"/>
  <c r="F3589" i="3" s="1"/>
  <c r="E3588" i="4" s="1"/>
  <c r="B3595" i="1"/>
  <c r="A3590" i="3" s="1"/>
  <c r="B3590" i="3" s="1"/>
  <c r="C3590" i="3" s="1"/>
  <c r="B3589" i="4" s="1"/>
  <c r="C3595" i="1"/>
  <c r="D3595" i="1"/>
  <c r="F3595" i="1"/>
  <c r="G3595" i="1"/>
  <c r="F3590" i="3" s="1"/>
  <c r="E3589" i="4" s="1"/>
  <c r="B3596" i="1"/>
  <c r="A3591" i="3" s="1"/>
  <c r="B3591" i="3" s="1"/>
  <c r="C3591" i="3" s="1"/>
  <c r="B3590" i="4" s="1"/>
  <c r="C3596" i="1"/>
  <c r="D3596" i="1"/>
  <c r="F3596" i="1"/>
  <c r="G3596" i="1"/>
  <c r="F3591" i="3" s="1"/>
  <c r="E3590" i="4" s="1"/>
  <c r="B3597" i="1"/>
  <c r="A3592" i="3" s="1"/>
  <c r="B3592" i="3" s="1"/>
  <c r="C3592" i="3" s="1"/>
  <c r="B3591" i="4" s="1"/>
  <c r="C3597" i="1"/>
  <c r="D3597" i="1"/>
  <c r="F3597" i="1"/>
  <c r="G3597" i="1"/>
  <c r="F3592" i="3" s="1"/>
  <c r="E3591" i="4" s="1"/>
  <c r="B3598" i="1"/>
  <c r="A3593" i="3" s="1"/>
  <c r="B3593" i="3" s="1"/>
  <c r="C3593" i="3" s="1"/>
  <c r="B3592" i="4" s="1"/>
  <c r="C3598" i="1"/>
  <c r="D3598" i="1"/>
  <c r="F3598" i="1"/>
  <c r="G3598" i="1"/>
  <c r="F3593" i="3" s="1"/>
  <c r="E3592" i="4" s="1"/>
  <c r="B3599" i="1"/>
  <c r="A3594" i="3" s="1"/>
  <c r="B3594" i="3" s="1"/>
  <c r="C3594" i="3" s="1"/>
  <c r="B3593" i="4" s="1"/>
  <c r="C3599" i="1"/>
  <c r="D3599" i="1"/>
  <c r="F3599" i="1"/>
  <c r="G3599" i="1"/>
  <c r="F3594" i="3" s="1"/>
  <c r="E3593" i="4" s="1"/>
  <c r="B3600" i="1"/>
  <c r="A3595" i="3" s="1"/>
  <c r="B3595" i="3" s="1"/>
  <c r="C3595" i="3" s="1"/>
  <c r="B3594" i="4" s="1"/>
  <c r="C3600" i="1"/>
  <c r="D3600" i="1"/>
  <c r="F3600" i="1"/>
  <c r="G3600" i="1"/>
  <c r="F3595" i="3" s="1"/>
  <c r="E3594" i="4" s="1"/>
  <c r="B3601" i="1"/>
  <c r="A3596" i="3" s="1"/>
  <c r="B3596" i="3" s="1"/>
  <c r="C3596" i="3" s="1"/>
  <c r="B3595" i="4" s="1"/>
  <c r="C3601" i="1"/>
  <c r="D3601" i="1"/>
  <c r="F3601" i="1"/>
  <c r="G3601" i="1"/>
  <c r="F3596" i="3" s="1"/>
  <c r="E3595" i="4" s="1"/>
  <c r="B3602" i="1"/>
  <c r="A3597" i="3" s="1"/>
  <c r="B3597" i="3" s="1"/>
  <c r="C3597" i="3" s="1"/>
  <c r="B3596" i="4" s="1"/>
  <c r="C3602" i="1"/>
  <c r="D3602" i="1"/>
  <c r="F3602" i="1"/>
  <c r="G3602" i="1"/>
  <c r="F3597" i="3" s="1"/>
  <c r="E3596" i="4" s="1"/>
  <c r="B3603" i="1"/>
  <c r="A3598" i="3" s="1"/>
  <c r="B3598" i="3" s="1"/>
  <c r="C3598" i="3" s="1"/>
  <c r="B3597" i="4" s="1"/>
  <c r="C3603" i="1"/>
  <c r="D3603" i="1"/>
  <c r="F3603" i="1"/>
  <c r="G3603" i="1"/>
  <c r="F3598" i="3" s="1"/>
  <c r="E3597" i="4" s="1"/>
  <c r="B3604" i="1"/>
  <c r="A3599" i="3" s="1"/>
  <c r="B3599" i="3" s="1"/>
  <c r="C3599" i="3" s="1"/>
  <c r="B3598" i="4" s="1"/>
  <c r="C3604" i="1"/>
  <c r="D3604" i="1"/>
  <c r="F3604" i="1"/>
  <c r="G3604" i="1"/>
  <c r="F3599" i="3" s="1"/>
  <c r="E3598" i="4" s="1"/>
  <c r="B3605" i="1"/>
  <c r="A3600" i="3" s="1"/>
  <c r="B3600" i="3" s="1"/>
  <c r="C3600" i="3" s="1"/>
  <c r="B3599" i="4" s="1"/>
  <c r="C3605" i="1"/>
  <c r="D3605" i="1"/>
  <c r="F3605" i="1"/>
  <c r="G3605" i="1"/>
  <c r="F3600" i="3" s="1"/>
  <c r="E3599" i="4" s="1"/>
  <c r="B3606" i="1"/>
  <c r="A3601" i="3" s="1"/>
  <c r="B3601" i="3" s="1"/>
  <c r="C3601" i="3" s="1"/>
  <c r="B3600" i="4" s="1"/>
  <c r="C3606" i="1"/>
  <c r="D3606" i="1"/>
  <c r="F3606" i="1"/>
  <c r="G3606" i="1"/>
  <c r="F3601" i="3" s="1"/>
  <c r="E3600" i="4" s="1"/>
  <c r="B3607" i="1"/>
  <c r="A3602" i="3" s="1"/>
  <c r="B3602" i="3" s="1"/>
  <c r="C3602" i="3" s="1"/>
  <c r="B3601" i="4" s="1"/>
  <c r="C3607" i="1"/>
  <c r="D3607" i="1"/>
  <c r="F3607" i="1"/>
  <c r="G3607" i="1"/>
  <c r="F3602" i="3" s="1"/>
  <c r="E3601" i="4" s="1"/>
  <c r="B3608" i="1"/>
  <c r="A3603" i="3" s="1"/>
  <c r="B3603" i="3" s="1"/>
  <c r="C3603" i="3" s="1"/>
  <c r="B3602" i="4" s="1"/>
  <c r="C3608" i="1"/>
  <c r="D3608" i="1"/>
  <c r="F3608" i="1"/>
  <c r="G3608" i="1"/>
  <c r="F3603" i="3" s="1"/>
  <c r="E3602" i="4" s="1"/>
  <c r="B3609" i="1"/>
  <c r="A3604" i="3" s="1"/>
  <c r="B3604" i="3" s="1"/>
  <c r="C3604" i="3" s="1"/>
  <c r="B3603" i="4" s="1"/>
  <c r="C3609" i="1"/>
  <c r="D3609" i="1"/>
  <c r="F3609" i="1"/>
  <c r="G3609" i="1"/>
  <c r="F3604" i="3" s="1"/>
  <c r="E3603" i="4" s="1"/>
  <c r="B3610" i="1"/>
  <c r="A3605" i="3" s="1"/>
  <c r="B3605" i="3" s="1"/>
  <c r="C3605" i="3" s="1"/>
  <c r="B3604" i="4" s="1"/>
  <c r="C3610" i="1"/>
  <c r="D3610" i="1"/>
  <c r="F3610" i="1"/>
  <c r="G3610" i="1"/>
  <c r="F3605" i="3" s="1"/>
  <c r="E3604" i="4" s="1"/>
  <c r="B3611" i="1"/>
  <c r="A3606" i="3" s="1"/>
  <c r="B3606" i="3" s="1"/>
  <c r="C3606" i="3" s="1"/>
  <c r="B3605" i="4" s="1"/>
  <c r="C3611" i="1"/>
  <c r="D3611" i="1"/>
  <c r="F3611" i="1"/>
  <c r="G3611" i="1"/>
  <c r="F3606" i="3" s="1"/>
  <c r="E3605" i="4" s="1"/>
  <c r="B3612" i="1"/>
  <c r="A3607" i="3" s="1"/>
  <c r="B3607" i="3" s="1"/>
  <c r="C3607" i="3" s="1"/>
  <c r="B3606" i="4" s="1"/>
  <c r="C3612" i="1"/>
  <c r="D3612" i="1"/>
  <c r="F3612" i="1"/>
  <c r="G3612" i="1"/>
  <c r="F3607" i="3" s="1"/>
  <c r="E3606" i="4" s="1"/>
  <c r="B3613" i="1"/>
  <c r="A3608" i="3" s="1"/>
  <c r="B3608" i="3" s="1"/>
  <c r="C3608" i="3" s="1"/>
  <c r="B3607" i="4" s="1"/>
  <c r="C3613" i="1"/>
  <c r="D3613" i="1"/>
  <c r="F3613" i="1"/>
  <c r="G3613" i="1"/>
  <c r="F3608" i="3" s="1"/>
  <c r="E3607" i="4" s="1"/>
  <c r="B3614" i="1"/>
  <c r="A3609" i="3" s="1"/>
  <c r="B3609" i="3" s="1"/>
  <c r="C3609" i="3" s="1"/>
  <c r="B3608" i="4" s="1"/>
  <c r="C3614" i="1"/>
  <c r="D3614" i="1"/>
  <c r="F3614" i="1"/>
  <c r="G3614" i="1"/>
  <c r="F3609" i="3" s="1"/>
  <c r="E3608" i="4" s="1"/>
  <c r="B3615" i="1"/>
  <c r="A3610" i="3" s="1"/>
  <c r="B3610" i="3" s="1"/>
  <c r="C3610" i="3" s="1"/>
  <c r="B3609" i="4" s="1"/>
  <c r="C3615" i="1"/>
  <c r="D3615" i="1"/>
  <c r="F3615" i="1"/>
  <c r="G3615" i="1"/>
  <c r="F3610" i="3" s="1"/>
  <c r="E3609" i="4" s="1"/>
  <c r="B3616" i="1"/>
  <c r="A3611" i="3" s="1"/>
  <c r="B3611" i="3" s="1"/>
  <c r="C3611" i="3" s="1"/>
  <c r="B3610" i="4" s="1"/>
  <c r="C3616" i="1"/>
  <c r="D3616" i="1"/>
  <c r="F3616" i="1"/>
  <c r="G3616" i="1"/>
  <c r="F3611" i="3" s="1"/>
  <c r="E3610" i="4" s="1"/>
  <c r="B3617" i="1"/>
  <c r="A3612" i="3" s="1"/>
  <c r="B3612" i="3" s="1"/>
  <c r="C3612" i="3" s="1"/>
  <c r="B3611" i="4" s="1"/>
  <c r="C3617" i="1"/>
  <c r="D3617" i="1"/>
  <c r="F3617" i="1"/>
  <c r="G3617" i="1"/>
  <c r="F3612" i="3" s="1"/>
  <c r="E3611" i="4" s="1"/>
  <c r="B3618" i="1"/>
  <c r="A3613" i="3" s="1"/>
  <c r="B3613" i="3" s="1"/>
  <c r="C3613" i="3" s="1"/>
  <c r="B3612" i="4" s="1"/>
  <c r="C3618" i="1"/>
  <c r="D3618" i="1"/>
  <c r="F3618" i="1"/>
  <c r="G3618" i="1"/>
  <c r="F3613" i="3" s="1"/>
  <c r="E3612" i="4" s="1"/>
  <c r="B3619" i="1"/>
  <c r="A3614" i="3" s="1"/>
  <c r="B3614" i="3" s="1"/>
  <c r="C3614" i="3" s="1"/>
  <c r="B3613" i="4" s="1"/>
  <c r="C3619" i="1"/>
  <c r="D3619" i="1"/>
  <c r="F3619" i="1"/>
  <c r="G3619" i="1"/>
  <c r="F3614" i="3" s="1"/>
  <c r="E3613" i="4" s="1"/>
  <c r="B3620" i="1"/>
  <c r="A3615" i="3" s="1"/>
  <c r="B3615" i="3" s="1"/>
  <c r="C3615" i="3" s="1"/>
  <c r="B3614" i="4" s="1"/>
  <c r="C3620" i="1"/>
  <c r="D3620" i="1"/>
  <c r="F3620" i="1"/>
  <c r="G3620" i="1"/>
  <c r="F3615" i="3" s="1"/>
  <c r="E3614" i="4" s="1"/>
  <c r="B3621" i="1"/>
  <c r="A3616" i="3" s="1"/>
  <c r="B3616" i="3" s="1"/>
  <c r="C3616" i="3" s="1"/>
  <c r="B3615" i="4" s="1"/>
  <c r="C3621" i="1"/>
  <c r="D3621" i="1"/>
  <c r="F3621" i="1"/>
  <c r="G3621" i="1"/>
  <c r="F3616" i="3" s="1"/>
  <c r="E3615" i="4" s="1"/>
  <c r="B3622" i="1"/>
  <c r="A3617" i="3" s="1"/>
  <c r="B3617" i="3" s="1"/>
  <c r="C3617" i="3" s="1"/>
  <c r="B3616" i="4" s="1"/>
  <c r="C3622" i="1"/>
  <c r="D3622" i="1"/>
  <c r="F3622" i="1"/>
  <c r="G3622" i="1"/>
  <c r="F3617" i="3" s="1"/>
  <c r="E3616" i="4" s="1"/>
  <c r="B3623" i="1"/>
  <c r="A3618" i="3" s="1"/>
  <c r="B3618" i="3" s="1"/>
  <c r="C3618" i="3" s="1"/>
  <c r="B3617" i="4" s="1"/>
  <c r="C3623" i="1"/>
  <c r="D3623" i="1"/>
  <c r="F3623" i="1"/>
  <c r="G3623" i="1"/>
  <c r="F3618" i="3" s="1"/>
  <c r="E3617" i="4" s="1"/>
  <c r="B3624" i="1"/>
  <c r="A3619" i="3" s="1"/>
  <c r="B3619" i="3" s="1"/>
  <c r="C3619" i="3" s="1"/>
  <c r="B3618" i="4" s="1"/>
  <c r="C3624" i="1"/>
  <c r="D3624" i="1"/>
  <c r="F3624" i="1"/>
  <c r="G3624" i="1"/>
  <c r="F3619" i="3" s="1"/>
  <c r="E3618" i="4" s="1"/>
  <c r="B3625" i="1"/>
  <c r="A3620" i="3" s="1"/>
  <c r="B3620" i="3" s="1"/>
  <c r="C3620" i="3" s="1"/>
  <c r="B3619" i="4" s="1"/>
  <c r="C3625" i="1"/>
  <c r="D3625" i="1"/>
  <c r="F3625" i="1"/>
  <c r="G3625" i="1"/>
  <c r="F3620" i="3" s="1"/>
  <c r="E3619" i="4" s="1"/>
  <c r="B3626" i="1"/>
  <c r="A3621" i="3" s="1"/>
  <c r="B3621" i="3" s="1"/>
  <c r="C3621" i="3" s="1"/>
  <c r="B3620" i="4" s="1"/>
  <c r="C3626" i="1"/>
  <c r="D3626" i="1"/>
  <c r="F3626" i="1"/>
  <c r="G3626" i="1"/>
  <c r="F3621" i="3" s="1"/>
  <c r="E3620" i="4" s="1"/>
  <c r="B3627" i="1"/>
  <c r="A3622" i="3" s="1"/>
  <c r="B3622" i="3" s="1"/>
  <c r="C3622" i="3" s="1"/>
  <c r="B3621" i="4" s="1"/>
  <c r="C3627" i="1"/>
  <c r="D3627" i="1"/>
  <c r="F3627" i="1"/>
  <c r="G3627" i="1"/>
  <c r="F3622" i="3" s="1"/>
  <c r="E3621" i="4" s="1"/>
  <c r="B3628" i="1"/>
  <c r="A3623" i="3" s="1"/>
  <c r="B3623" i="3" s="1"/>
  <c r="C3623" i="3" s="1"/>
  <c r="B3622" i="4" s="1"/>
  <c r="C3628" i="1"/>
  <c r="D3628" i="1"/>
  <c r="F3628" i="1"/>
  <c r="G3628" i="1"/>
  <c r="F3623" i="3" s="1"/>
  <c r="E3622" i="4" s="1"/>
  <c r="B3629" i="1"/>
  <c r="A3624" i="3" s="1"/>
  <c r="B3624" i="3" s="1"/>
  <c r="C3624" i="3" s="1"/>
  <c r="B3623" i="4" s="1"/>
  <c r="C3629" i="1"/>
  <c r="D3629" i="1"/>
  <c r="F3629" i="1"/>
  <c r="G3629" i="1"/>
  <c r="F3624" i="3" s="1"/>
  <c r="E3623" i="4" s="1"/>
  <c r="B3630" i="1"/>
  <c r="A3625" i="3" s="1"/>
  <c r="B3625" i="3" s="1"/>
  <c r="C3625" i="3" s="1"/>
  <c r="B3624" i="4" s="1"/>
  <c r="C3630" i="1"/>
  <c r="D3630" i="1"/>
  <c r="F3630" i="1"/>
  <c r="G3630" i="1"/>
  <c r="F3625" i="3" s="1"/>
  <c r="E3624" i="4" s="1"/>
  <c r="B3631" i="1"/>
  <c r="A3626" i="3" s="1"/>
  <c r="B3626" i="3" s="1"/>
  <c r="C3626" i="3" s="1"/>
  <c r="B3625" i="4" s="1"/>
  <c r="C3631" i="1"/>
  <c r="D3631" i="1"/>
  <c r="F3631" i="1"/>
  <c r="G3631" i="1"/>
  <c r="F3626" i="3" s="1"/>
  <c r="E3625" i="4" s="1"/>
  <c r="B3632" i="1"/>
  <c r="A3627" i="3" s="1"/>
  <c r="B3627" i="3" s="1"/>
  <c r="C3627" i="3" s="1"/>
  <c r="B3626" i="4" s="1"/>
  <c r="C3632" i="1"/>
  <c r="D3632" i="1"/>
  <c r="F3632" i="1"/>
  <c r="G3632" i="1"/>
  <c r="F3627" i="3" s="1"/>
  <c r="E3626" i="4" s="1"/>
  <c r="B3633" i="1"/>
  <c r="A3628" i="3" s="1"/>
  <c r="B3628" i="3" s="1"/>
  <c r="C3628" i="3" s="1"/>
  <c r="B3627" i="4" s="1"/>
  <c r="C3633" i="1"/>
  <c r="D3633" i="1"/>
  <c r="F3633" i="1"/>
  <c r="G3633" i="1"/>
  <c r="F3628" i="3" s="1"/>
  <c r="E3627" i="4" s="1"/>
  <c r="B3634" i="1"/>
  <c r="A3629" i="3" s="1"/>
  <c r="B3629" i="3" s="1"/>
  <c r="C3629" i="3" s="1"/>
  <c r="B3628" i="4" s="1"/>
  <c r="C3634" i="1"/>
  <c r="D3634" i="1"/>
  <c r="F3634" i="1"/>
  <c r="G3634" i="1"/>
  <c r="F3629" i="3" s="1"/>
  <c r="E3628" i="4" s="1"/>
  <c r="B3635" i="1"/>
  <c r="A3630" i="3" s="1"/>
  <c r="B3630" i="3" s="1"/>
  <c r="C3630" i="3" s="1"/>
  <c r="B3629" i="4" s="1"/>
  <c r="C3635" i="1"/>
  <c r="D3635" i="1"/>
  <c r="F3635" i="1"/>
  <c r="G3635" i="1"/>
  <c r="F3630" i="3" s="1"/>
  <c r="E3629" i="4" s="1"/>
  <c r="B3636" i="1"/>
  <c r="A3631" i="3" s="1"/>
  <c r="B3631" i="3" s="1"/>
  <c r="C3631" i="3" s="1"/>
  <c r="B3630" i="4" s="1"/>
  <c r="C3636" i="1"/>
  <c r="D3636" i="1"/>
  <c r="F3636" i="1"/>
  <c r="G3636" i="1"/>
  <c r="F3631" i="3" s="1"/>
  <c r="E3630" i="4" s="1"/>
  <c r="B3637" i="1"/>
  <c r="A3632" i="3" s="1"/>
  <c r="B3632" i="3" s="1"/>
  <c r="C3632" i="3" s="1"/>
  <c r="B3631" i="4" s="1"/>
  <c r="C3637" i="1"/>
  <c r="D3637" i="1"/>
  <c r="F3637" i="1"/>
  <c r="G3637" i="1"/>
  <c r="F3632" i="3" s="1"/>
  <c r="E3631" i="4" s="1"/>
  <c r="B3638" i="1"/>
  <c r="A3633" i="3" s="1"/>
  <c r="B3633" i="3" s="1"/>
  <c r="C3633" i="3" s="1"/>
  <c r="B3632" i="4" s="1"/>
  <c r="C3638" i="1"/>
  <c r="D3638" i="1"/>
  <c r="F3638" i="1"/>
  <c r="G3638" i="1"/>
  <c r="F3633" i="3" s="1"/>
  <c r="E3632" i="4" s="1"/>
  <c r="B3639" i="1"/>
  <c r="A3634" i="3" s="1"/>
  <c r="B3634" i="3" s="1"/>
  <c r="C3634" i="3" s="1"/>
  <c r="B3633" i="4" s="1"/>
  <c r="C3639" i="1"/>
  <c r="D3639" i="1"/>
  <c r="F3639" i="1"/>
  <c r="G3639" i="1"/>
  <c r="F3634" i="3" s="1"/>
  <c r="E3633" i="4" s="1"/>
  <c r="B3640" i="1"/>
  <c r="A3635" i="3" s="1"/>
  <c r="B3635" i="3" s="1"/>
  <c r="C3635" i="3" s="1"/>
  <c r="B3634" i="4" s="1"/>
  <c r="C3640" i="1"/>
  <c r="D3640" i="1"/>
  <c r="F3640" i="1"/>
  <c r="G3640" i="1"/>
  <c r="F3635" i="3" s="1"/>
  <c r="E3634" i="4" s="1"/>
  <c r="B3641" i="1"/>
  <c r="A3636" i="3" s="1"/>
  <c r="B3636" i="3" s="1"/>
  <c r="C3636" i="3" s="1"/>
  <c r="B3635" i="4" s="1"/>
  <c r="C3641" i="1"/>
  <c r="D3641" i="1"/>
  <c r="F3641" i="1"/>
  <c r="G3641" i="1"/>
  <c r="F3636" i="3" s="1"/>
  <c r="E3635" i="4" s="1"/>
  <c r="B3642" i="1"/>
  <c r="A3637" i="3" s="1"/>
  <c r="B3637" i="3" s="1"/>
  <c r="C3637" i="3" s="1"/>
  <c r="B3636" i="4" s="1"/>
  <c r="C3642" i="1"/>
  <c r="D3642" i="1"/>
  <c r="F3642" i="1"/>
  <c r="G3642" i="1"/>
  <c r="F3637" i="3" s="1"/>
  <c r="E3636" i="4" s="1"/>
  <c r="B3643" i="1"/>
  <c r="A3638" i="3" s="1"/>
  <c r="B3638" i="3" s="1"/>
  <c r="C3638" i="3" s="1"/>
  <c r="B3637" i="4" s="1"/>
  <c r="C3643" i="1"/>
  <c r="D3643" i="1"/>
  <c r="F3643" i="1"/>
  <c r="G3643" i="1"/>
  <c r="F3638" i="3" s="1"/>
  <c r="E3637" i="4" s="1"/>
  <c r="B3644" i="1"/>
  <c r="A3639" i="3" s="1"/>
  <c r="B3639" i="3" s="1"/>
  <c r="C3639" i="3" s="1"/>
  <c r="B3638" i="4" s="1"/>
  <c r="C3644" i="1"/>
  <c r="D3644" i="1"/>
  <c r="F3644" i="1"/>
  <c r="G3644" i="1"/>
  <c r="F3639" i="3" s="1"/>
  <c r="E3638" i="4" s="1"/>
  <c r="B3645" i="1"/>
  <c r="A3640" i="3" s="1"/>
  <c r="B3640" i="3" s="1"/>
  <c r="C3640" i="3" s="1"/>
  <c r="B3639" i="4" s="1"/>
  <c r="C3645" i="1"/>
  <c r="D3645" i="1"/>
  <c r="F3645" i="1"/>
  <c r="G3645" i="1"/>
  <c r="F3640" i="3" s="1"/>
  <c r="E3639" i="4" s="1"/>
  <c r="B3646" i="1"/>
  <c r="A3641" i="3" s="1"/>
  <c r="B3641" i="3" s="1"/>
  <c r="C3641" i="3" s="1"/>
  <c r="B3640" i="4" s="1"/>
  <c r="C3646" i="1"/>
  <c r="D3646" i="1"/>
  <c r="F3646" i="1"/>
  <c r="G3646" i="1"/>
  <c r="F3641" i="3" s="1"/>
  <c r="E3640" i="4" s="1"/>
  <c r="B3647" i="1"/>
  <c r="A3642" i="3" s="1"/>
  <c r="B3642" i="3" s="1"/>
  <c r="C3642" i="3" s="1"/>
  <c r="B3641" i="4" s="1"/>
  <c r="C3647" i="1"/>
  <c r="D3647" i="1"/>
  <c r="F3647" i="1"/>
  <c r="G3647" i="1"/>
  <c r="F3642" i="3" s="1"/>
  <c r="E3641" i="4" s="1"/>
  <c r="B3648" i="1"/>
  <c r="A3643" i="3" s="1"/>
  <c r="B3643" i="3" s="1"/>
  <c r="C3643" i="3" s="1"/>
  <c r="B3642" i="4" s="1"/>
  <c r="C3648" i="1"/>
  <c r="D3648" i="1"/>
  <c r="F3648" i="1"/>
  <c r="G3648" i="1"/>
  <c r="F3643" i="3" s="1"/>
  <c r="E3642" i="4" s="1"/>
  <c r="B3649" i="1"/>
  <c r="A3644" i="3" s="1"/>
  <c r="B3644" i="3" s="1"/>
  <c r="C3644" i="3" s="1"/>
  <c r="B3643" i="4" s="1"/>
  <c r="C3649" i="1"/>
  <c r="D3649" i="1"/>
  <c r="F3649" i="1"/>
  <c r="G3649" i="1"/>
  <c r="F3644" i="3" s="1"/>
  <c r="E3643" i="4" s="1"/>
  <c r="B3650" i="1"/>
  <c r="A3645" i="3" s="1"/>
  <c r="B3645" i="3" s="1"/>
  <c r="C3645" i="3" s="1"/>
  <c r="B3644" i="4" s="1"/>
  <c r="C3650" i="1"/>
  <c r="D3650" i="1"/>
  <c r="F3650" i="1"/>
  <c r="G3650" i="1"/>
  <c r="F3645" i="3" s="1"/>
  <c r="E3644" i="4" s="1"/>
  <c r="B3651" i="1"/>
  <c r="A3646" i="3" s="1"/>
  <c r="B3646" i="3" s="1"/>
  <c r="C3646" i="3" s="1"/>
  <c r="B3645" i="4" s="1"/>
  <c r="C3651" i="1"/>
  <c r="D3651" i="1"/>
  <c r="F3651" i="1"/>
  <c r="G3651" i="1"/>
  <c r="F3646" i="3" s="1"/>
  <c r="E3645" i="4" s="1"/>
  <c r="B3652" i="1"/>
  <c r="A3647" i="3" s="1"/>
  <c r="B3647" i="3" s="1"/>
  <c r="C3647" i="3" s="1"/>
  <c r="B3646" i="4" s="1"/>
  <c r="C3652" i="1"/>
  <c r="D3652" i="1"/>
  <c r="F3652" i="1"/>
  <c r="G3652" i="1"/>
  <c r="F3647" i="3" s="1"/>
  <c r="E3646" i="4" s="1"/>
  <c r="B3653" i="1"/>
  <c r="A3648" i="3" s="1"/>
  <c r="B3648" i="3" s="1"/>
  <c r="C3648" i="3" s="1"/>
  <c r="B3647" i="4" s="1"/>
  <c r="C3653" i="1"/>
  <c r="D3653" i="1"/>
  <c r="F3653" i="1"/>
  <c r="G3653" i="1"/>
  <c r="F3648" i="3" s="1"/>
  <c r="E3647" i="4" s="1"/>
  <c r="B3654" i="1"/>
  <c r="A3649" i="3" s="1"/>
  <c r="B3649" i="3" s="1"/>
  <c r="C3649" i="3" s="1"/>
  <c r="B3648" i="4" s="1"/>
  <c r="C3654" i="1"/>
  <c r="D3654" i="1"/>
  <c r="F3654" i="1"/>
  <c r="G3654" i="1"/>
  <c r="F3649" i="3" s="1"/>
  <c r="E3648" i="4" s="1"/>
  <c r="B3655" i="1"/>
  <c r="A3650" i="3" s="1"/>
  <c r="B3650" i="3" s="1"/>
  <c r="C3650" i="3" s="1"/>
  <c r="B3649" i="4" s="1"/>
  <c r="C3655" i="1"/>
  <c r="D3655" i="1"/>
  <c r="F3655" i="1"/>
  <c r="G3655" i="1"/>
  <c r="F3650" i="3" s="1"/>
  <c r="E3649" i="4" s="1"/>
  <c r="B3656" i="1"/>
  <c r="A3651" i="3" s="1"/>
  <c r="B3651" i="3" s="1"/>
  <c r="C3651" i="3" s="1"/>
  <c r="B3650" i="4" s="1"/>
  <c r="C3656" i="1"/>
  <c r="D3656" i="1"/>
  <c r="F3656" i="1"/>
  <c r="G3656" i="1"/>
  <c r="F3651" i="3" s="1"/>
  <c r="E3650" i="4" s="1"/>
  <c r="B3657" i="1"/>
  <c r="A3652" i="3" s="1"/>
  <c r="B3652" i="3" s="1"/>
  <c r="C3652" i="3" s="1"/>
  <c r="B3651" i="4" s="1"/>
  <c r="C3657" i="1"/>
  <c r="D3657" i="1"/>
  <c r="F3657" i="1"/>
  <c r="G3657" i="1"/>
  <c r="F3652" i="3" s="1"/>
  <c r="E3651" i="4" s="1"/>
  <c r="B3658" i="1"/>
  <c r="A3653" i="3" s="1"/>
  <c r="B3653" i="3" s="1"/>
  <c r="C3653" i="3" s="1"/>
  <c r="B3652" i="4" s="1"/>
  <c r="C3658" i="1"/>
  <c r="D3658" i="1"/>
  <c r="F3658" i="1"/>
  <c r="G3658" i="1"/>
  <c r="F3653" i="3" s="1"/>
  <c r="E3652" i="4" s="1"/>
  <c r="B3659" i="1"/>
  <c r="A3654" i="3" s="1"/>
  <c r="B3654" i="3" s="1"/>
  <c r="C3654" i="3" s="1"/>
  <c r="B3653" i="4" s="1"/>
  <c r="C3659" i="1"/>
  <c r="D3659" i="1"/>
  <c r="F3659" i="1"/>
  <c r="G3659" i="1"/>
  <c r="F3654" i="3" s="1"/>
  <c r="E3653" i="4" s="1"/>
  <c r="B3660" i="1"/>
  <c r="A3655" i="3" s="1"/>
  <c r="B3655" i="3" s="1"/>
  <c r="C3655" i="3" s="1"/>
  <c r="B3654" i="4" s="1"/>
  <c r="C3660" i="1"/>
  <c r="D3660" i="1"/>
  <c r="F3660" i="1"/>
  <c r="G3660" i="1"/>
  <c r="F3655" i="3" s="1"/>
  <c r="E3654" i="4" s="1"/>
  <c r="B3661" i="1"/>
  <c r="A3656" i="3" s="1"/>
  <c r="B3656" i="3" s="1"/>
  <c r="C3656" i="3" s="1"/>
  <c r="B3655" i="4" s="1"/>
  <c r="C3661" i="1"/>
  <c r="D3661" i="1"/>
  <c r="F3661" i="1"/>
  <c r="G3661" i="1"/>
  <c r="F3656" i="3" s="1"/>
  <c r="E3655" i="4" s="1"/>
  <c r="B3662" i="1"/>
  <c r="A3657" i="3" s="1"/>
  <c r="B3657" i="3" s="1"/>
  <c r="C3657" i="3" s="1"/>
  <c r="B3656" i="4" s="1"/>
  <c r="C3662" i="1"/>
  <c r="D3662" i="1"/>
  <c r="F3662" i="1"/>
  <c r="G3662" i="1"/>
  <c r="F3657" i="3" s="1"/>
  <c r="E3656" i="4" s="1"/>
  <c r="B3663" i="1"/>
  <c r="A3658" i="3" s="1"/>
  <c r="B3658" i="3" s="1"/>
  <c r="C3658" i="3" s="1"/>
  <c r="B3657" i="4" s="1"/>
  <c r="C3663" i="1"/>
  <c r="D3663" i="1"/>
  <c r="F3663" i="1"/>
  <c r="G3663" i="1"/>
  <c r="F3658" i="3" s="1"/>
  <c r="E3657" i="4" s="1"/>
  <c r="B3664" i="1"/>
  <c r="A3659" i="3" s="1"/>
  <c r="B3659" i="3" s="1"/>
  <c r="C3659" i="3" s="1"/>
  <c r="B3658" i="4" s="1"/>
  <c r="C3664" i="1"/>
  <c r="D3664" i="1"/>
  <c r="F3664" i="1"/>
  <c r="G3664" i="1"/>
  <c r="F3659" i="3" s="1"/>
  <c r="E3658" i="4" s="1"/>
  <c r="B3665" i="1"/>
  <c r="A3660" i="3" s="1"/>
  <c r="B3660" i="3" s="1"/>
  <c r="C3660" i="3" s="1"/>
  <c r="B3659" i="4" s="1"/>
  <c r="C3665" i="1"/>
  <c r="D3665" i="1"/>
  <c r="F3665" i="1"/>
  <c r="G3665" i="1"/>
  <c r="F3660" i="3" s="1"/>
  <c r="E3659" i="4" s="1"/>
  <c r="B3666" i="1"/>
  <c r="A3661" i="3" s="1"/>
  <c r="B3661" i="3" s="1"/>
  <c r="C3661" i="3" s="1"/>
  <c r="B3660" i="4" s="1"/>
  <c r="C3666" i="1"/>
  <c r="D3666" i="1"/>
  <c r="F3666" i="1"/>
  <c r="G3666" i="1"/>
  <c r="F3661" i="3" s="1"/>
  <c r="E3660" i="4" s="1"/>
  <c r="B3667" i="1"/>
  <c r="A3662" i="3" s="1"/>
  <c r="B3662" i="3" s="1"/>
  <c r="C3662" i="3" s="1"/>
  <c r="B3661" i="4" s="1"/>
  <c r="C3667" i="1"/>
  <c r="D3667" i="1"/>
  <c r="F3667" i="1"/>
  <c r="G3667" i="1"/>
  <c r="F3662" i="3" s="1"/>
  <c r="E3661" i="4" s="1"/>
  <c r="B3668" i="1"/>
  <c r="A3663" i="3" s="1"/>
  <c r="B3663" i="3" s="1"/>
  <c r="C3663" i="3" s="1"/>
  <c r="B3662" i="4" s="1"/>
  <c r="C3668" i="1"/>
  <c r="D3668" i="1"/>
  <c r="F3668" i="1"/>
  <c r="G3668" i="1"/>
  <c r="F3663" i="3" s="1"/>
  <c r="E3662" i="4" s="1"/>
  <c r="B3669" i="1"/>
  <c r="A3664" i="3" s="1"/>
  <c r="B3664" i="3" s="1"/>
  <c r="C3664" i="3" s="1"/>
  <c r="B3663" i="4" s="1"/>
  <c r="C3669" i="1"/>
  <c r="D3669" i="1"/>
  <c r="F3669" i="1"/>
  <c r="G3669" i="1"/>
  <c r="F3664" i="3" s="1"/>
  <c r="E3663" i="4" s="1"/>
  <c r="B3670" i="1"/>
  <c r="A3665" i="3" s="1"/>
  <c r="B3665" i="3" s="1"/>
  <c r="C3665" i="3" s="1"/>
  <c r="B3664" i="4" s="1"/>
  <c r="C3670" i="1"/>
  <c r="D3670" i="1"/>
  <c r="F3670" i="1"/>
  <c r="G3670" i="1"/>
  <c r="F3665" i="3" s="1"/>
  <c r="E3664" i="4" s="1"/>
  <c r="B3671" i="1"/>
  <c r="A3666" i="3" s="1"/>
  <c r="B3666" i="3" s="1"/>
  <c r="C3666" i="3" s="1"/>
  <c r="B3665" i="4" s="1"/>
  <c r="C3671" i="1"/>
  <c r="D3671" i="1"/>
  <c r="F3671" i="1"/>
  <c r="G3671" i="1"/>
  <c r="F3666" i="3" s="1"/>
  <c r="E3665" i="4" s="1"/>
  <c r="B3672" i="1"/>
  <c r="A3667" i="3" s="1"/>
  <c r="B3667" i="3" s="1"/>
  <c r="C3667" i="3" s="1"/>
  <c r="B3666" i="4" s="1"/>
  <c r="C3672" i="1"/>
  <c r="D3672" i="1"/>
  <c r="F3672" i="1"/>
  <c r="G3672" i="1"/>
  <c r="F3667" i="3" s="1"/>
  <c r="E3666" i="4" s="1"/>
  <c r="B3673" i="1"/>
  <c r="A3668" i="3" s="1"/>
  <c r="B3668" i="3" s="1"/>
  <c r="C3668" i="3" s="1"/>
  <c r="B3667" i="4" s="1"/>
  <c r="C3673" i="1"/>
  <c r="D3673" i="1"/>
  <c r="F3673" i="1"/>
  <c r="G3673" i="1"/>
  <c r="F3668" i="3" s="1"/>
  <c r="E3667" i="4" s="1"/>
  <c r="B3674" i="1"/>
  <c r="A3669" i="3" s="1"/>
  <c r="B3669" i="3" s="1"/>
  <c r="C3669" i="3" s="1"/>
  <c r="B3668" i="4" s="1"/>
  <c r="C3674" i="1"/>
  <c r="D3674" i="1"/>
  <c r="F3674" i="1"/>
  <c r="G3674" i="1"/>
  <c r="F3669" i="3" s="1"/>
  <c r="E3668" i="4" s="1"/>
  <c r="B3675" i="1"/>
  <c r="A3670" i="3" s="1"/>
  <c r="B3670" i="3" s="1"/>
  <c r="C3670" i="3" s="1"/>
  <c r="B3669" i="4" s="1"/>
  <c r="C3675" i="1"/>
  <c r="D3675" i="1"/>
  <c r="F3675" i="1"/>
  <c r="G3675" i="1"/>
  <c r="F3670" i="3" s="1"/>
  <c r="E3669" i="4" s="1"/>
  <c r="B3676" i="1"/>
  <c r="A3671" i="3" s="1"/>
  <c r="B3671" i="3" s="1"/>
  <c r="C3671" i="3" s="1"/>
  <c r="B3670" i="4" s="1"/>
  <c r="C3676" i="1"/>
  <c r="D3676" i="1"/>
  <c r="F3676" i="1"/>
  <c r="G3676" i="1"/>
  <c r="F3671" i="3" s="1"/>
  <c r="E3670" i="4" s="1"/>
  <c r="B3677" i="1"/>
  <c r="A3672" i="3" s="1"/>
  <c r="B3672" i="3" s="1"/>
  <c r="C3672" i="3" s="1"/>
  <c r="B3671" i="4" s="1"/>
  <c r="C3677" i="1"/>
  <c r="D3677" i="1"/>
  <c r="F3677" i="1"/>
  <c r="G3677" i="1"/>
  <c r="F3672" i="3" s="1"/>
  <c r="E3671" i="4" s="1"/>
  <c r="B3678" i="1"/>
  <c r="A3673" i="3" s="1"/>
  <c r="B3673" i="3" s="1"/>
  <c r="C3673" i="3" s="1"/>
  <c r="B3672" i="4" s="1"/>
  <c r="C3678" i="1"/>
  <c r="D3678" i="1"/>
  <c r="F3678" i="1"/>
  <c r="G3678" i="1"/>
  <c r="F3673" i="3" s="1"/>
  <c r="E3672" i="4" s="1"/>
  <c r="B3679" i="1"/>
  <c r="A3674" i="3" s="1"/>
  <c r="B3674" i="3" s="1"/>
  <c r="C3674" i="3" s="1"/>
  <c r="B3673" i="4" s="1"/>
  <c r="C3679" i="1"/>
  <c r="D3679" i="1"/>
  <c r="F3679" i="1"/>
  <c r="G3679" i="1"/>
  <c r="F3674" i="3" s="1"/>
  <c r="E3673" i="4" s="1"/>
  <c r="B3680" i="1"/>
  <c r="A3675" i="3" s="1"/>
  <c r="B3675" i="3" s="1"/>
  <c r="C3675" i="3" s="1"/>
  <c r="B3674" i="4" s="1"/>
  <c r="C3680" i="1"/>
  <c r="D3680" i="1"/>
  <c r="F3680" i="1"/>
  <c r="G3680" i="1"/>
  <c r="F3675" i="3" s="1"/>
  <c r="E3674" i="4" s="1"/>
  <c r="B3681" i="1"/>
  <c r="A3676" i="3" s="1"/>
  <c r="B3676" i="3" s="1"/>
  <c r="C3676" i="3" s="1"/>
  <c r="B3675" i="4" s="1"/>
  <c r="C3681" i="1"/>
  <c r="D3681" i="1"/>
  <c r="F3681" i="1"/>
  <c r="G3681" i="1"/>
  <c r="F3676" i="3" s="1"/>
  <c r="E3675" i="4" s="1"/>
  <c r="B3682" i="1"/>
  <c r="A3677" i="3" s="1"/>
  <c r="B3677" i="3" s="1"/>
  <c r="C3677" i="3" s="1"/>
  <c r="B3676" i="4" s="1"/>
  <c r="C3682" i="1"/>
  <c r="D3682" i="1"/>
  <c r="F3682" i="1"/>
  <c r="G3682" i="1"/>
  <c r="F3677" i="3" s="1"/>
  <c r="E3676" i="4" s="1"/>
  <c r="B3683" i="1"/>
  <c r="A3678" i="3" s="1"/>
  <c r="B3678" i="3" s="1"/>
  <c r="C3678" i="3" s="1"/>
  <c r="B3677" i="4" s="1"/>
  <c r="C3683" i="1"/>
  <c r="D3683" i="1"/>
  <c r="F3683" i="1"/>
  <c r="G3683" i="1"/>
  <c r="F3678" i="3" s="1"/>
  <c r="E3677" i="4" s="1"/>
  <c r="B3684" i="1"/>
  <c r="A3679" i="3" s="1"/>
  <c r="B3679" i="3" s="1"/>
  <c r="C3679" i="3" s="1"/>
  <c r="B3678" i="4" s="1"/>
  <c r="C3684" i="1"/>
  <c r="D3684" i="1"/>
  <c r="F3684" i="1"/>
  <c r="G3684" i="1"/>
  <c r="F3679" i="3" s="1"/>
  <c r="E3678" i="4" s="1"/>
  <c r="B3685" i="1"/>
  <c r="A3680" i="3" s="1"/>
  <c r="B3680" i="3" s="1"/>
  <c r="C3680" i="3" s="1"/>
  <c r="B3679" i="4" s="1"/>
  <c r="C3685" i="1"/>
  <c r="D3685" i="1"/>
  <c r="F3685" i="1"/>
  <c r="G3685" i="1"/>
  <c r="F3680" i="3" s="1"/>
  <c r="E3679" i="4" s="1"/>
  <c r="B3686" i="1"/>
  <c r="A3681" i="3" s="1"/>
  <c r="B3681" i="3" s="1"/>
  <c r="C3681" i="3" s="1"/>
  <c r="B3680" i="4" s="1"/>
  <c r="C3686" i="1"/>
  <c r="D3686" i="1"/>
  <c r="F3686" i="1"/>
  <c r="G3686" i="1"/>
  <c r="F3681" i="3" s="1"/>
  <c r="E3680" i="4" s="1"/>
  <c r="B3687" i="1"/>
  <c r="A3682" i="3" s="1"/>
  <c r="B3682" i="3" s="1"/>
  <c r="C3682" i="3" s="1"/>
  <c r="B3681" i="4" s="1"/>
  <c r="C3687" i="1"/>
  <c r="D3687" i="1"/>
  <c r="F3687" i="1"/>
  <c r="G3687" i="1"/>
  <c r="F3682" i="3" s="1"/>
  <c r="E3681" i="4" s="1"/>
  <c r="B3688" i="1"/>
  <c r="A3683" i="3" s="1"/>
  <c r="B3683" i="3" s="1"/>
  <c r="C3683" i="3" s="1"/>
  <c r="B3682" i="4" s="1"/>
  <c r="C3688" i="1"/>
  <c r="D3688" i="1"/>
  <c r="F3688" i="1"/>
  <c r="G3688" i="1"/>
  <c r="F3683" i="3" s="1"/>
  <c r="E3682" i="4" s="1"/>
  <c r="B3689" i="1"/>
  <c r="A3684" i="3" s="1"/>
  <c r="B3684" i="3" s="1"/>
  <c r="C3684" i="3" s="1"/>
  <c r="B3683" i="4" s="1"/>
  <c r="C3689" i="1"/>
  <c r="D3689" i="1"/>
  <c r="F3689" i="1"/>
  <c r="G3689" i="1"/>
  <c r="F3684" i="3" s="1"/>
  <c r="E3683" i="4" s="1"/>
  <c r="B3690" i="1"/>
  <c r="A3685" i="3" s="1"/>
  <c r="B3685" i="3" s="1"/>
  <c r="C3685" i="3" s="1"/>
  <c r="B3684" i="4" s="1"/>
  <c r="C3690" i="1"/>
  <c r="D3690" i="1"/>
  <c r="F3690" i="1"/>
  <c r="G3690" i="1"/>
  <c r="F3685" i="3" s="1"/>
  <c r="E3684" i="4" s="1"/>
  <c r="B3691" i="1"/>
  <c r="A3686" i="3" s="1"/>
  <c r="B3686" i="3" s="1"/>
  <c r="C3686" i="3" s="1"/>
  <c r="B3685" i="4" s="1"/>
  <c r="C3691" i="1"/>
  <c r="D3691" i="1"/>
  <c r="F3691" i="1"/>
  <c r="G3691" i="1"/>
  <c r="F3686" i="3" s="1"/>
  <c r="E3685" i="4" s="1"/>
  <c r="B3692" i="1"/>
  <c r="A3687" i="3" s="1"/>
  <c r="B3687" i="3" s="1"/>
  <c r="C3687" i="3" s="1"/>
  <c r="B3686" i="4" s="1"/>
  <c r="C3692" i="1"/>
  <c r="D3692" i="1"/>
  <c r="F3692" i="1"/>
  <c r="G3692" i="1"/>
  <c r="F3687" i="3" s="1"/>
  <c r="E3686" i="4" s="1"/>
  <c r="B3693" i="1"/>
  <c r="A3688" i="3" s="1"/>
  <c r="B3688" i="3" s="1"/>
  <c r="C3688" i="3" s="1"/>
  <c r="B3687" i="4" s="1"/>
  <c r="C3693" i="1"/>
  <c r="D3693" i="1"/>
  <c r="F3693" i="1"/>
  <c r="G3693" i="1"/>
  <c r="F3688" i="3" s="1"/>
  <c r="E3687" i="4" s="1"/>
  <c r="B3694" i="1"/>
  <c r="A3689" i="3" s="1"/>
  <c r="B3689" i="3" s="1"/>
  <c r="C3689" i="3" s="1"/>
  <c r="B3688" i="4" s="1"/>
  <c r="C3694" i="1"/>
  <c r="D3694" i="1"/>
  <c r="F3694" i="1"/>
  <c r="G3694" i="1"/>
  <c r="F3689" i="3" s="1"/>
  <c r="E3688" i="4" s="1"/>
  <c r="B3695" i="1"/>
  <c r="A3690" i="3" s="1"/>
  <c r="B3690" i="3" s="1"/>
  <c r="C3690" i="3" s="1"/>
  <c r="B3689" i="4" s="1"/>
  <c r="C3695" i="1"/>
  <c r="D3695" i="1"/>
  <c r="F3695" i="1"/>
  <c r="G3695" i="1"/>
  <c r="F3690" i="3" s="1"/>
  <c r="E3689" i="4" s="1"/>
  <c r="B3696" i="1"/>
  <c r="A3691" i="3" s="1"/>
  <c r="B3691" i="3" s="1"/>
  <c r="C3691" i="3" s="1"/>
  <c r="B3690" i="4" s="1"/>
  <c r="C3696" i="1"/>
  <c r="D3696" i="1"/>
  <c r="F3696" i="1"/>
  <c r="G3696" i="1"/>
  <c r="F3691" i="3" s="1"/>
  <c r="E3690" i="4" s="1"/>
  <c r="B3697" i="1"/>
  <c r="A3692" i="3" s="1"/>
  <c r="B3692" i="3" s="1"/>
  <c r="C3692" i="3" s="1"/>
  <c r="B3691" i="4" s="1"/>
  <c r="C3697" i="1"/>
  <c r="D3697" i="1"/>
  <c r="F3697" i="1"/>
  <c r="G3697" i="1"/>
  <c r="F3692" i="3" s="1"/>
  <c r="E3691" i="4" s="1"/>
  <c r="B3698" i="1"/>
  <c r="A3693" i="3" s="1"/>
  <c r="B3693" i="3" s="1"/>
  <c r="C3693" i="3" s="1"/>
  <c r="B3692" i="4" s="1"/>
  <c r="C3698" i="1"/>
  <c r="D3698" i="1"/>
  <c r="F3698" i="1"/>
  <c r="G3698" i="1"/>
  <c r="F3693" i="3" s="1"/>
  <c r="E3692" i="4" s="1"/>
  <c r="B3699" i="1"/>
  <c r="A3694" i="3" s="1"/>
  <c r="B3694" i="3" s="1"/>
  <c r="C3694" i="3" s="1"/>
  <c r="B3693" i="4" s="1"/>
  <c r="C3699" i="1"/>
  <c r="D3699" i="1"/>
  <c r="F3699" i="1"/>
  <c r="G3699" i="1"/>
  <c r="F3694" i="3" s="1"/>
  <c r="E3693" i="4" s="1"/>
  <c r="B3700" i="1"/>
  <c r="A3695" i="3" s="1"/>
  <c r="B3695" i="3" s="1"/>
  <c r="C3695" i="3" s="1"/>
  <c r="B3694" i="4" s="1"/>
  <c r="C3700" i="1"/>
  <c r="D3700" i="1"/>
  <c r="F3700" i="1"/>
  <c r="G3700" i="1"/>
  <c r="F3695" i="3" s="1"/>
  <c r="E3694" i="4" s="1"/>
  <c r="B3701" i="1"/>
  <c r="A3696" i="3" s="1"/>
  <c r="B3696" i="3" s="1"/>
  <c r="C3696" i="3" s="1"/>
  <c r="B3695" i="4" s="1"/>
  <c r="C3701" i="1"/>
  <c r="D3701" i="1"/>
  <c r="F3701" i="1"/>
  <c r="G3701" i="1"/>
  <c r="F3696" i="3" s="1"/>
  <c r="E3695" i="4" s="1"/>
  <c r="B3702" i="1"/>
  <c r="A3697" i="3" s="1"/>
  <c r="B3697" i="3" s="1"/>
  <c r="C3697" i="3" s="1"/>
  <c r="B3696" i="4" s="1"/>
  <c r="C3702" i="1"/>
  <c r="D3702" i="1"/>
  <c r="F3702" i="1"/>
  <c r="G3702" i="1"/>
  <c r="F3697" i="3" s="1"/>
  <c r="E3696" i="4" s="1"/>
  <c r="B3703" i="1"/>
  <c r="A3698" i="3" s="1"/>
  <c r="B3698" i="3" s="1"/>
  <c r="C3698" i="3" s="1"/>
  <c r="B3697" i="4" s="1"/>
  <c r="C3703" i="1"/>
  <c r="D3703" i="1"/>
  <c r="F3703" i="1"/>
  <c r="G3703" i="1"/>
  <c r="F3698" i="3" s="1"/>
  <c r="E3697" i="4" s="1"/>
  <c r="B3704" i="1"/>
  <c r="A3699" i="3" s="1"/>
  <c r="B3699" i="3" s="1"/>
  <c r="C3699" i="3" s="1"/>
  <c r="B3698" i="4" s="1"/>
  <c r="C3704" i="1"/>
  <c r="D3704" i="1"/>
  <c r="F3704" i="1"/>
  <c r="G3704" i="1"/>
  <c r="F3699" i="3" s="1"/>
  <c r="E3698" i="4" s="1"/>
  <c r="B3705" i="1"/>
  <c r="A3700" i="3" s="1"/>
  <c r="B3700" i="3" s="1"/>
  <c r="C3700" i="3" s="1"/>
  <c r="B3699" i="4" s="1"/>
  <c r="C3705" i="1"/>
  <c r="D3705" i="1"/>
  <c r="F3705" i="1"/>
  <c r="G3705" i="1"/>
  <c r="F3700" i="3" s="1"/>
  <c r="E3699" i="4" s="1"/>
  <c r="B3706" i="1"/>
  <c r="A3701" i="3" s="1"/>
  <c r="B3701" i="3" s="1"/>
  <c r="C3701" i="3" s="1"/>
  <c r="B3700" i="4" s="1"/>
  <c r="C3706" i="1"/>
  <c r="D3706" i="1"/>
  <c r="F3706" i="1"/>
  <c r="G3706" i="1"/>
  <c r="F3701" i="3" s="1"/>
  <c r="E3700" i="4" s="1"/>
  <c r="B3707" i="1"/>
  <c r="A3702" i="3" s="1"/>
  <c r="B3702" i="3" s="1"/>
  <c r="C3702" i="3" s="1"/>
  <c r="B3701" i="4" s="1"/>
  <c r="C3707" i="1"/>
  <c r="D3707" i="1"/>
  <c r="F3707" i="1"/>
  <c r="G3707" i="1"/>
  <c r="F3702" i="3" s="1"/>
  <c r="E3701" i="4" s="1"/>
  <c r="B3708" i="1"/>
  <c r="A3703" i="3" s="1"/>
  <c r="B3703" i="3" s="1"/>
  <c r="C3703" i="3" s="1"/>
  <c r="B3702" i="4" s="1"/>
  <c r="C3708" i="1"/>
  <c r="D3708" i="1"/>
  <c r="F3708" i="1"/>
  <c r="G3708" i="1"/>
  <c r="F3703" i="3" s="1"/>
  <c r="E3702" i="4" s="1"/>
  <c r="B3709" i="1"/>
  <c r="A3704" i="3" s="1"/>
  <c r="B3704" i="3" s="1"/>
  <c r="C3704" i="3" s="1"/>
  <c r="B3703" i="4" s="1"/>
  <c r="C3709" i="1"/>
  <c r="D3709" i="1"/>
  <c r="F3709" i="1"/>
  <c r="G3709" i="1"/>
  <c r="F3704" i="3" s="1"/>
  <c r="E3703" i="4" s="1"/>
  <c r="B3710" i="1"/>
  <c r="A3705" i="3" s="1"/>
  <c r="B3705" i="3" s="1"/>
  <c r="C3705" i="3" s="1"/>
  <c r="B3704" i="4" s="1"/>
  <c r="C3710" i="1"/>
  <c r="D3710" i="1"/>
  <c r="F3710" i="1"/>
  <c r="G3710" i="1"/>
  <c r="F3705" i="3" s="1"/>
  <c r="E3704" i="4" s="1"/>
  <c r="B3711" i="1"/>
  <c r="A3706" i="3" s="1"/>
  <c r="B3706" i="3" s="1"/>
  <c r="C3706" i="3" s="1"/>
  <c r="B3705" i="4" s="1"/>
  <c r="C3711" i="1"/>
  <c r="D3711" i="1"/>
  <c r="F3711" i="1"/>
  <c r="G3711" i="1"/>
  <c r="F3706" i="3" s="1"/>
  <c r="E3705" i="4" s="1"/>
  <c r="B3712" i="1"/>
  <c r="A3707" i="3" s="1"/>
  <c r="B3707" i="3" s="1"/>
  <c r="C3707" i="3" s="1"/>
  <c r="B3706" i="4" s="1"/>
  <c r="C3712" i="1"/>
  <c r="D3712" i="1"/>
  <c r="F3712" i="1"/>
  <c r="G3712" i="1"/>
  <c r="F3707" i="3" s="1"/>
  <c r="E3706" i="4" s="1"/>
  <c r="B3713" i="1"/>
  <c r="A3708" i="3" s="1"/>
  <c r="B3708" i="3" s="1"/>
  <c r="C3708" i="3" s="1"/>
  <c r="B3707" i="4" s="1"/>
  <c r="C3713" i="1"/>
  <c r="D3713" i="1"/>
  <c r="F3713" i="1"/>
  <c r="G3713" i="1"/>
  <c r="F3708" i="3" s="1"/>
  <c r="E3707" i="4" s="1"/>
  <c r="B3714" i="1"/>
  <c r="A3709" i="3" s="1"/>
  <c r="B3709" i="3" s="1"/>
  <c r="C3709" i="3" s="1"/>
  <c r="B3708" i="4" s="1"/>
  <c r="C3714" i="1"/>
  <c r="D3714" i="1"/>
  <c r="F3714" i="1"/>
  <c r="G3714" i="1"/>
  <c r="F3709" i="3" s="1"/>
  <c r="E3708" i="4" s="1"/>
  <c r="B3715" i="1"/>
  <c r="A3710" i="3" s="1"/>
  <c r="B3710" i="3" s="1"/>
  <c r="C3710" i="3" s="1"/>
  <c r="B3709" i="4" s="1"/>
  <c r="C3715" i="1"/>
  <c r="D3715" i="1"/>
  <c r="F3715" i="1"/>
  <c r="G3715" i="1"/>
  <c r="F3710" i="3" s="1"/>
  <c r="E3709" i="4" s="1"/>
  <c r="B3716" i="1"/>
  <c r="A3711" i="3" s="1"/>
  <c r="B3711" i="3" s="1"/>
  <c r="C3711" i="3" s="1"/>
  <c r="B3710" i="4" s="1"/>
  <c r="C3716" i="1"/>
  <c r="D3716" i="1"/>
  <c r="F3716" i="1"/>
  <c r="G3716" i="1"/>
  <c r="F3711" i="3" s="1"/>
  <c r="E3710" i="4" s="1"/>
  <c r="B3717" i="1"/>
  <c r="A3712" i="3" s="1"/>
  <c r="B3712" i="3" s="1"/>
  <c r="C3712" i="3" s="1"/>
  <c r="B3711" i="4" s="1"/>
  <c r="C3717" i="1"/>
  <c r="D3717" i="1"/>
  <c r="F3717" i="1"/>
  <c r="G3717" i="1"/>
  <c r="F3712" i="3" s="1"/>
  <c r="E3711" i="4" s="1"/>
  <c r="B3718" i="1"/>
  <c r="A3713" i="3" s="1"/>
  <c r="B3713" i="3" s="1"/>
  <c r="C3713" i="3" s="1"/>
  <c r="B3712" i="4" s="1"/>
  <c r="C3718" i="1"/>
  <c r="D3718" i="1"/>
  <c r="F3718" i="1"/>
  <c r="G3718" i="1"/>
  <c r="F3713" i="3" s="1"/>
  <c r="E3712" i="4" s="1"/>
  <c r="B3719" i="1"/>
  <c r="A3714" i="3" s="1"/>
  <c r="B3714" i="3" s="1"/>
  <c r="C3714" i="3" s="1"/>
  <c r="B3713" i="4" s="1"/>
  <c r="C3719" i="1"/>
  <c r="D3719" i="1"/>
  <c r="F3719" i="1"/>
  <c r="G3719" i="1"/>
  <c r="F3714" i="3" s="1"/>
  <c r="E3713" i="4" s="1"/>
  <c r="B3720" i="1"/>
  <c r="A3715" i="3" s="1"/>
  <c r="B3715" i="3" s="1"/>
  <c r="C3715" i="3" s="1"/>
  <c r="B3714" i="4" s="1"/>
  <c r="C3720" i="1"/>
  <c r="D3720" i="1"/>
  <c r="F3720" i="1"/>
  <c r="G3720" i="1"/>
  <c r="F3715" i="3" s="1"/>
  <c r="E3714" i="4" s="1"/>
  <c r="B3721" i="1"/>
  <c r="A3716" i="3" s="1"/>
  <c r="B3716" i="3" s="1"/>
  <c r="C3716" i="3" s="1"/>
  <c r="B3715" i="4" s="1"/>
  <c r="C3721" i="1"/>
  <c r="D3721" i="1"/>
  <c r="F3721" i="1"/>
  <c r="G3721" i="1"/>
  <c r="F3716" i="3" s="1"/>
  <c r="E3715" i="4" s="1"/>
  <c r="B3722" i="1"/>
  <c r="A3717" i="3" s="1"/>
  <c r="B3717" i="3" s="1"/>
  <c r="C3717" i="3" s="1"/>
  <c r="B3716" i="4" s="1"/>
  <c r="C3722" i="1"/>
  <c r="D3722" i="1"/>
  <c r="F3722" i="1"/>
  <c r="G3722" i="1"/>
  <c r="F3717" i="3" s="1"/>
  <c r="E3716" i="4" s="1"/>
  <c r="B3723" i="1"/>
  <c r="A3718" i="3" s="1"/>
  <c r="B3718" i="3" s="1"/>
  <c r="C3718" i="3" s="1"/>
  <c r="B3717" i="4" s="1"/>
  <c r="C3723" i="1"/>
  <c r="D3723" i="1"/>
  <c r="F3723" i="1"/>
  <c r="G3723" i="1"/>
  <c r="F3718" i="3" s="1"/>
  <c r="E3717" i="4" s="1"/>
  <c r="B3724" i="1"/>
  <c r="A3719" i="3" s="1"/>
  <c r="B3719" i="3" s="1"/>
  <c r="C3719" i="3" s="1"/>
  <c r="B3718" i="4" s="1"/>
  <c r="C3724" i="1"/>
  <c r="D3724" i="1"/>
  <c r="F3724" i="1"/>
  <c r="G3724" i="1"/>
  <c r="F3719" i="3" s="1"/>
  <c r="E3718" i="4" s="1"/>
  <c r="B3725" i="1"/>
  <c r="A3720" i="3" s="1"/>
  <c r="B3720" i="3" s="1"/>
  <c r="C3720" i="3" s="1"/>
  <c r="B3719" i="4" s="1"/>
  <c r="C3725" i="1"/>
  <c r="D3725" i="1"/>
  <c r="F3725" i="1"/>
  <c r="G3725" i="1"/>
  <c r="F3720" i="3" s="1"/>
  <c r="E3719" i="4" s="1"/>
  <c r="B3726" i="1"/>
  <c r="A3721" i="3" s="1"/>
  <c r="B3721" i="3" s="1"/>
  <c r="C3721" i="3" s="1"/>
  <c r="B3720" i="4" s="1"/>
  <c r="C3726" i="1"/>
  <c r="D3726" i="1"/>
  <c r="F3726" i="1"/>
  <c r="G3726" i="1"/>
  <c r="F3721" i="3" s="1"/>
  <c r="E3720" i="4" s="1"/>
  <c r="B3727" i="1"/>
  <c r="A3722" i="3" s="1"/>
  <c r="B3722" i="3" s="1"/>
  <c r="C3722" i="3" s="1"/>
  <c r="B3721" i="4" s="1"/>
  <c r="C3727" i="1"/>
  <c r="D3727" i="1"/>
  <c r="F3727" i="1"/>
  <c r="G3727" i="1"/>
  <c r="F3722" i="3" s="1"/>
  <c r="E3721" i="4" s="1"/>
  <c r="B3728" i="1"/>
  <c r="A3723" i="3" s="1"/>
  <c r="B3723" i="3" s="1"/>
  <c r="C3723" i="3" s="1"/>
  <c r="B3722" i="4" s="1"/>
  <c r="C3728" i="1"/>
  <c r="D3728" i="1"/>
  <c r="F3728" i="1"/>
  <c r="G3728" i="1"/>
  <c r="F3723" i="3" s="1"/>
  <c r="E3722" i="4" s="1"/>
  <c r="B3729" i="1"/>
  <c r="A3724" i="3" s="1"/>
  <c r="B3724" i="3" s="1"/>
  <c r="C3724" i="3" s="1"/>
  <c r="B3723" i="4" s="1"/>
  <c r="C3729" i="1"/>
  <c r="D3729" i="1"/>
  <c r="F3729" i="1"/>
  <c r="G3729" i="1"/>
  <c r="F3724" i="3" s="1"/>
  <c r="E3723" i="4" s="1"/>
  <c r="B3730" i="1"/>
  <c r="A3725" i="3" s="1"/>
  <c r="B3725" i="3" s="1"/>
  <c r="C3725" i="3" s="1"/>
  <c r="B3724" i="4" s="1"/>
  <c r="C3730" i="1"/>
  <c r="D3730" i="1"/>
  <c r="F3730" i="1"/>
  <c r="G3730" i="1"/>
  <c r="F3725" i="3" s="1"/>
  <c r="E3724" i="4" s="1"/>
  <c r="B3731" i="1"/>
  <c r="A3726" i="3" s="1"/>
  <c r="B3726" i="3" s="1"/>
  <c r="C3726" i="3" s="1"/>
  <c r="B3725" i="4" s="1"/>
  <c r="C3731" i="1"/>
  <c r="D3731" i="1"/>
  <c r="F3731" i="1"/>
  <c r="G3731" i="1"/>
  <c r="F3726" i="3" s="1"/>
  <c r="E3725" i="4" s="1"/>
  <c r="B3732" i="1"/>
  <c r="A3727" i="3" s="1"/>
  <c r="B3727" i="3" s="1"/>
  <c r="C3727" i="3" s="1"/>
  <c r="B3726" i="4" s="1"/>
  <c r="C3732" i="1"/>
  <c r="D3732" i="1"/>
  <c r="F3732" i="1"/>
  <c r="G3732" i="1"/>
  <c r="F3727" i="3" s="1"/>
  <c r="E3726" i="4" s="1"/>
  <c r="B3733" i="1"/>
  <c r="A3728" i="3" s="1"/>
  <c r="B3728" i="3" s="1"/>
  <c r="C3728" i="3" s="1"/>
  <c r="B3727" i="4" s="1"/>
  <c r="C3733" i="1"/>
  <c r="D3733" i="1"/>
  <c r="F3733" i="1"/>
  <c r="G3733" i="1"/>
  <c r="F3728" i="3" s="1"/>
  <c r="E3727" i="4" s="1"/>
  <c r="B3734" i="1"/>
  <c r="A3729" i="3" s="1"/>
  <c r="B3729" i="3" s="1"/>
  <c r="C3729" i="3" s="1"/>
  <c r="B3728" i="4" s="1"/>
  <c r="C3734" i="1"/>
  <c r="D3734" i="1"/>
  <c r="F3734" i="1"/>
  <c r="G3734" i="1"/>
  <c r="F3729" i="3" s="1"/>
  <c r="E3728" i="4" s="1"/>
  <c r="B3735" i="1"/>
  <c r="A3730" i="3" s="1"/>
  <c r="B3730" i="3" s="1"/>
  <c r="C3730" i="3" s="1"/>
  <c r="B3729" i="4" s="1"/>
  <c r="C3735" i="1"/>
  <c r="D3735" i="1"/>
  <c r="F3735" i="1"/>
  <c r="G3735" i="1"/>
  <c r="F3730" i="3" s="1"/>
  <c r="E3729" i="4" s="1"/>
  <c r="B3736" i="1"/>
  <c r="A3731" i="3" s="1"/>
  <c r="B3731" i="3" s="1"/>
  <c r="C3731" i="3" s="1"/>
  <c r="B3730" i="4" s="1"/>
  <c r="C3736" i="1"/>
  <c r="D3736" i="1"/>
  <c r="F3736" i="1"/>
  <c r="G3736" i="1"/>
  <c r="F3731" i="3" s="1"/>
  <c r="E3730" i="4" s="1"/>
  <c r="B3737" i="1"/>
  <c r="A3732" i="3" s="1"/>
  <c r="B3732" i="3" s="1"/>
  <c r="C3732" i="3" s="1"/>
  <c r="B3731" i="4" s="1"/>
  <c r="C3737" i="1"/>
  <c r="D3737" i="1"/>
  <c r="F3737" i="1"/>
  <c r="G3737" i="1"/>
  <c r="F3732" i="3" s="1"/>
  <c r="E3731" i="4" s="1"/>
  <c r="B3738" i="1"/>
  <c r="A3733" i="3" s="1"/>
  <c r="B3733" i="3" s="1"/>
  <c r="C3733" i="3" s="1"/>
  <c r="B3732" i="4" s="1"/>
  <c r="C3738" i="1"/>
  <c r="D3738" i="1"/>
  <c r="F3738" i="1"/>
  <c r="G3738" i="1"/>
  <c r="F3733" i="3" s="1"/>
  <c r="E3732" i="4" s="1"/>
  <c r="B3739" i="1"/>
  <c r="A3734" i="3" s="1"/>
  <c r="B3734" i="3" s="1"/>
  <c r="C3734" i="3" s="1"/>
  <c r="B3733" i="4" s="1"/>
  <c r="C3739" i="1"/>
  <c r="D3739" i="1"/>
  <c r="F3739" i="1"/>
  <c r="G3739" i="1"/>
  <c r="F3734" i="3" s="1"/>
  <c r="E3733" i="4" s="1"/>
  <c r="B3740" i="1"/>
  <c r="A3735" i="3" s="1"/>
  <c r="B3735" i="3" s="1"/>
  <c r="C3735" i="3" s="1"/>
  <c r="B3734" i="4" s="1"/>
  <c r="C3740" i="1"/>
  <c r="D3740" i="1"/>
  <c r="F3740" i="1"/>
  <c r="G3740" i="1"/>
  <c r="F3735" i="3" s="1"/>
  <c r="E3734" i="4" s="1"/>
  <c r="B3741" i="1"/>
  <c r="A3736" i="3" s="1"/>
  <c r="B3736" i="3" s="1"/>
  <c r="C3736" i="3" s="1"/>
  <c r="B3735" i="4" s="1"/>
  <c r="C3741" i="1"/>
  <c r="D3741" i="1"/>
  <c r="F3741" i="1"/>
  <c r="G3741" i="1"/>
  <c r="F3736" i="3" s="1"/>
  <c r="E3735" i="4" s="1"/>
  <c r="B3742" i="1"/>
  <c r="A3737" i="3" s="1"/>
  <c r="B3737" i="3" s="1"/>
  <c r="C3737" i="3" s="1"/>
  <c r="B3736" i="4" s="1"/>
  <c r="C3742" i="1"/>
  <c r="D3742" i="1"/>
  <c r="F3742" i="1"/>
  <c r="G3742" i="1"/>
  <c r="F3737" i="3" s="1"/>
  <c r="E3736" i="4" s="1"/>
  <c r="B3743" i="1"/>
  <c r="A3738" i="3" s="1"/>
  <c r="B3738" i="3" s="1"/>
  <c r="C3738" i="3" s="1"/>
  <c r="B3737" i="4" s="1"/>
  <c r="C3743" i="1"/>
  <c r="D3743" i="1"/>
  <c r="F3743" i="1"/>
  <c r="G3743" i="1"/>
  <c r="F3738" i="3" s="1"/>
  <c r="E3737" i="4" s="1"/>
  <c r="B3744" i="1"/>
  <c r="A3739" i="3" s="1"/>
  <c r="B3739" i="3" s="1"/>
  <c r="C3739" i="3" s="1"/>
  <c r="B3738" i="4" s="1"/>
  <c r="C3744" i="1"/>
  <c r="D3744" i="1"/>
  <c r="F3744" i="1"/>
  <c r="G3744" i="1"/>
  <c r="F3739" i="3" s="1"/>
  <c r="E3738" i="4" s="1"/>
  <c r="B3745" i="1"/>
  <c r="A3740" i="3" s="1"/>
  <c r="B3740" i="3" s="1"/>
  <c r="C3740" i="3" s="1"/>
  <c r="B3739" i="4" s="1"/>
  <c r="C3745" i="1"/>
  <c r="D3745" i="1"/>
  <c r="F3745" i="1"/>
  <c r="G3745" i="1"/>
  <c r="F3740" i="3" s="1"/>
  <c r="E3739" i="4" s="1"/>
  <c r="B3746" i="1"/>
  <c r="A3741" i="3" s="1"/>
  <c r="B3741" i="3" s="1"/>
  <c r="C3741" i="3" s="1"/>
  <c r="B3740" i="4" s="1"/>
  <c r="C3746" i="1"/>
  <c r="D3746" i="1"/>
  <c r="F3746" i="1"/>
  <c r="G3746" i="1"/>
  <c r="F3741" i="3" s="1"/>
  <c r="E3740" i="4" s="1"/>
  <c r="B3747" i="1"/>
  <c r="A3742" i="3" s="1"/>
  <c r="B3742" i="3" s="1"/>
  <c r="C3742" i="3" s="1"/>
  <c r="B3741" i="4" s="1"/>
  <c r="C3747" i="1"/>
  <c r="D3747" i="1"/>
  <c r="F3747" i="1"/>
  <c r="G3747" i="1"/>
  <c r="F3742" i="3" s="1"/>
  <c r="E3741" i="4" s="1"/>
  <c r="B3748" i="1"/>
  <c r="A3743" i="3" s="1"/>
  <c r="B3743" i="3" s="1"/>
  <c r="C3743" i="3" s="1"/>
  <c r="B3742" i="4" s="1"/>
  <c r="C3748" i="1"/>
  <c r="D3748" i="1"/>
  <c r="F3748" i="1"/>
  <c r="G3748" i="1"/>
  <c r="F3743" i="3" s="1"/>
  <c r="E3742" i="4" s="1"/>
  <c r="B3749" i="1"/>
  <c r="A3744" i="3" s="1"/>
  <c r="B3744" i="3" s="1"/>
  <c r="C3744" i="3" s="1"/>
  <c r="B3743" i="4" s="1"/>
  <c r="C3749" i="1"/>
  <c r="D3749" i="1"/>
  <c r="F3749" i="1"/>
  <c r="G3749" i="1"/>
  <c r="F3744" i="3" s="1"/>
  <c r="E3743" i="4" s="1"/>
  <c r="B3750" i="1"/>
  <c r="A3745" i="3" s="1"/>
  <c r="B3745" i="3" s="1"/>
  <c r="C3745" i="3" s="1"/>
  <c r="B3744" i="4" s="1"/>
  <c r="C3750" i="1"/>
  <c r="D3750" i="1"/>
  <c r="F3750" i="1"/>
  <c r="G3750" i="1"/>
  <c r="F3745" i="3" s="1"/>
  <c r="E3744" i="4" s="1"/>
  <c r="B3751" i="1"/>
  <c r="A3746" i="3" s="1"/>
  <c r="B3746" i="3" s="1"/>
  <c r="C3746" i="3" s="1"/>
  <c r="B3745" i="4" s="1"/>
  <c r="C3751" i="1"/>
  <c r="D3751" i="1"/>
  <c r="F3751" i="1"/>
  <c r="G3751" i="1"/>
  <c r="F3746" i="3" s="1"/>
  <c r="E3745" i="4" s="1"/>
  <c r="B3752" i="1"/>
  <c r="A3747" i="3" s="1"/>
  <c r="B3747" i="3" s="1"/>
  <c r="C3747" i="3" s="1"/>
  <c r="B3746" i="4" s="1"/>
  <c r="C3752" i="1"/>
  <c r="D3752" i="1"/>
  <c r="F3752" i="1"/>
  <c r="G3752" i="1"/>
  <c r="F3747" i="3" s="1"/>
  <c r="E3746" i="4" s="1"/>
  <c r="B3753" i="1"/>
  <c r="A3748" i="3" s="1"/>
  <c r="B3748" i="3" s="1"/>
  <c r="C3748" i="3" s="1"/>
  <c r="B3747" i="4" s="1"/>
  <c r="C3753" i="1"/>
  <c r="D3753" i="1"/>
  <c r="F3753" i="1"/>
  <c r="G3753" i="1"/>
  <c r="F3748" i="3" s="1"/>
  <c r="E3747" i="4" s="1"/>
  <c r="B3754" i="1"/>
  <c r="A3749" i="3" s="1"/>
  <c r="B3749" i="3" s="1"/>
  <c r="C3749" i="3" s="1"/>
  <c r="B3748" i="4" s="1"/>
  <c r="C3754" i="1"/>
  <c r="D3754" i="1"/>
  <c r="F3754" i="1"/>
  <c r="G3754" i="1"/>
  <c r="F3749" i="3" s="1"/>
  <c r="E3748" i="4" s="1"/>
  <c r="B3755" i="1"/>
  <c r="A3750" i="3" s="1"/>
  <c r="B3750" i="3" s="1"/>
  <c r="C3750" i="3" s="1"/>
  <c r="B3749" i="4" s="1"/>
  <c r="C3755" i="1"/>
  <c r="D3755" i="1"/>
  <c r="F3755" i="1"/>
  <c r="G3755" i="1"/>
  <c r="F3750" i="3" s="1"/>
  <c r="E3749" i="4" s="1"/>
  <c r="B3756" i="1"/>
  <c r="A3751" i="3" s="1"/>
  <c r="B3751" i="3" s="1"/>
  <c r="C3751" i="3" s="1"/>
  <c r="B3750" i="4" s="1"/>
  <c r="C3756" i="1"/>
  <c r="D3756" i="1"/>
  <c r="F3756" i="1"/>
  <c r="G3756" i="1"/>
  <c r="F3751" i="3" s="1"/>
  <c r="E3750" i="4" s="1"/>
  <c r="B3757" i="1"/>
  <c r="A3752" i="3" s="1"/>
  <c r="B3752" i="3" s="1"/>
  <c r="C3752" i="3" s="1"/>
  <c r="B3751" i="4" s="1"/>
  <c r="C3757" i="1"/>
  <c r="D3757" i="1"/>
  <c r="F3757" i="1"/>
  <c r="G3757" i="1"/>
  <c r="F3752" i="3" s="1"/>
  <c r="E3751" i="4" s="1"/>
  <c r="B3758" i="1"/>
  <c r="A3753" i="3" s="1"/>
  <c r="B3753" i="3" s="1"/>
  <c r="C3753" i="3" s="1"/>
  <c r="B3752" i="4" s="1"/>
  <c r="C3758" i="1"/>
  <c r="D3758" i="1"/>
  <c r="F3758" i="1"/>
  <c r="G3758" i="1"/>
  <c r="F3753" i="3" s="1"/>
  <c r="E3752" i="4" s="1"/>
  <c r="B3759" i="1"/>
  <c r="A3754" i="3" s="1"/>
  <c r="B3754" i="3" s="1"/>
  <c r="C3754" i="3" s="1"/>
  <c r="B3753" i="4" s="1"/>
  <c r="C3759" i="1"/>
  <c r="D3759" i="1"/>
  <c r="F3759" i="1"/>
  <c r="G3759" i="1"/>
  <c r="F3754" i="3" s="1"/>
  <c r="E3753" i="4" s="1"/>
  <c r="B3760" i="1"/>
  <c r="A3755" i="3" s="1"/>
  <c r="B3755" i="3" s="1"/>
  <c r="C3755" i="3" s="1"/>
  <c r="B3754" i="4" s="1"/>
  <c r="C3760" i="1"/>
  <c r="D3760" i="1"/>
  <c r="F3760" i="1"/>
  <c r="G3760" i="1"/>
  <c r="F3755" i="3" s="1"/>
  <c r="E3754" i="4" s="1"/>
  <c r="B3761" i="1"/>
  <c r="A3756" i="3" s="1"/>
  <c r="B3756" i="3" s="1"/>
  <c r="C3756" i="3" s="1"/>
  <c r="B3755" i="4" s="1"/>
  <c r="C3761" i="1"/>
  <c r="D3761" i="1"/>
  <c r="F3761" i="1"/>
  <c r="G3761" i="1"/>
  <c r="F3756" i="3" s="1"/>
  <c r="E3755" i="4" s="1"/>
  <c r="B3762" i="1"/>
  <c r="A3757" i="3" s="1"/>
  <c r="B3757" i="3" s="1"/>
  <c r="C3757" i="3" s="1"/>
  <c r="B3756" i="4" s="1"/>
  <c r="C3762" i="1"/>
  <c r="D3762" i="1"/>
  <c r="F3762" i="1"/>
  <c r="G3762" i="1"/>
  <c r="F3757" i="3" s="1"/>
  <c r="E3756" i="4" s="1"/>
  <c r="B3763" i="1"/>
  <c r="A3758" i="3" s="1"/>
  <c r="B3758" i="3" s="1"/>
  <c r="C3758" i="3" s="1"/>
  <c r="B3757" i="4" s="1"/>
  <c r="C3763" i="1"/>
  <c r="D3763" i="1"/>
  <c r="F3763" i="1"/>
  <c r="G3763" i="1"/>
  <c r="F3758" i="3" s="1"/>
  <c r="E3757" i="4" s="1"/>
  <c r="B3764" i="1"/>
  <c r="A3759" i="3" s="1"/>
  <c r="B3759" i="3" s="1"/>
  <c r="C3759" i="3" s="1"/>
  <c r="B3758" i="4" s="1"/>
  <c r="C3764" i="1"/>
  <c r="D3764" i="1"/>
  <c r="F3764" i="1"/>
  <c r="G3764" i="1"/>
  <c r="F3759" i="3" s="1"/>
  <c r="E3758" i="4" s="1"/>
  <c r="B3765" i="1"/>
  <c r="A3760" i="3" s="1"/>
  <c r="B3760" i="3" s="1"/>
  <c r="C3760" i="3" s="1"/>
  <c r="B3759" i="4" s="1"/>
  <c r="C3765" i="1"/>
  <c r="D3765" i="1"/>
  <c r="F3765" i="1"/>
  <c r="G3765" i="1"/>
  <c r="F3760" i="3" s="1"/>
  <c r="E3759" i="4" s="1"/>
  <c r="B3766" i="1"/>
  <c r="A3761" i="3" s="1"/>
  <c r="B3761" i="3" s="1"/>
  <c r="C3761" i="3" s="1"/>
  <c r="B3760" i="4" s="1"/>
  <c r="C3766" i="1"/>
  <c r="D3766" i="1"/>
  <c r="F3766" i="1"/>
  <c r="G3766" i="1"/>
  <c r="F3761" i="3" s="1"/>
  <c r="E3760" i="4" s="1"/>
  <c r="B3767" i="1"/>
  <c r="A3762" i="3" s="1"/>
  <c r="B3762" i="3" s="1"/>
  <c r="C3762" i="3" s="1"/>
  <c r="B3761" i="4" s="1"/>
  <c r="C3767" i="1"/>
  <c r="D3767" i="1"/>
  <c r="F3767" i="1"/>
  <c r="G3767" i="1"/>
  <c r="F3762" i="3" s="1"/>
  <c r="E3761" i="4" s="1"/>
  <c r="B3768" i="1"/>
  <c r="A3763" i="3" s="1"/>
  <c r="B3763" i="3" s="1"/>
  <c r="C3763" i="3" s="1"/>
  <c r="B3762" i="4" s="1"/>
  <c r="C3768" i="1"/>
  <c r="D3768" i="1"/>
  <c r="F3768" i="1"/>
  <c r="G3768" i="1"/>
  <c r="F3763" i="3" s="1"/>
  <c r="E3762" i="4" s="1"/>
  <c r="B3769" i="1"/>
  <c r="A3764" i="3" s="1"/>
  <c r="B3764" i="3" s="1"/>
  <c r="C3764" i="3" s="1"/>
  <c r="B3763" i="4" s="1"/>
  <c r="C3769" i="1"/>
  <c r="D3769" i="1"/>
  <c r="F3769" i="1"/>
  <c r="G3769" i="1"/>
  <c r="F3764" i="3" s="1"/>
  <c r="E3763" i="4" s="1"/>
  <c r="B3770" i="1"/>
  <c r="A3765" i="3" s="1"/>
  <c r="B3765" i="3" s="1"/>
  <c r="C3765" i="3" s="1"/>
  <c r="B3764" i="4" s="1"/>
  <c r="C3770" i="1"/>
  <c r="D3770" i="1"/>
  <c r="F3770" i="1"/>
  <c r="G3770" i="1"/>
  <c r="F3765" i="3" s="1"/>
  <c r="E3764" i="4" s="1"/>
  <c r="B3771" i="1"/>
  <c r="A3766" i="3" s="1"/>
  <c r="B3766" i="3" s="1"/>
  <c r="C3766" i="3" s="1"/>
  <c r="B3765" i="4" s="1"/>
  <c r="C3771" i="1"/>
  <c r="D3771" i="1"/>
  <c r="F3771" i="1"/>
  <c r="G3771" i="1"/>
  <c r="F3766" i="3" s="1"/>
  <c r="E3765" i="4" s="1"/>
  <c r="B3772" i="1"/>
  <c r="A3767" i="3" s="1"/>
  <c r="B3767" i="3" s="1"/>
  <c r="C3767" i="3" s="1"/>
  <c r="B3766" i="4" s="1"/>
  <c r="C3772" i="1"/>
  <c r="D3772" i="1"/>
  <c r="F3772" i="1"/>
  <c r="G3772" i="1"/>
  <c r="F3767" i="3" s="1"/>
  <c r="E3766" i="4" s="1"/>
  <c r="B3773" i="1"/>
  <c r="A3768" i="3" s="1"/>
  <c r="B3768" i="3" s="1"/>
  <c r="C3768" i="3" s="1"/>
  <c r="B3767" i="4" s="1"/>
  <c r="C3773" i="1"/>
  <c r="D3773" i="1"/>
  <c r="F3773" i="1"/>
  <c r="G3773" i="1"/>
  <c r="F3768" i="3" s="1"/>
  <c r="E3767" i="4" s="1"/>
  <c r="B3774" i="1"/>
  <c r="A3769" i="3" s="1"/>
  <c r="B3769" i="3" s="1"/>
  <c r="C3769" i="3" s="1"/>
  <c r="B3768" i="4" s="1"/>
  <c r="C3774" i="1"/>
  <c r="D3774" i="1"/>
  <c r="F3774" i="1"/>
  <c r="G3774" i="1"/>
  <c r="F3769" i="3" s="1"/>
  <c r="E3768" i="4" s="1"/>
  <c r="B3775" i="1"/>
  <c r="A3770" i="3" s="1"/>
  <c r="B3770" i="3" s="1"/>
  <c r="C3770" i="3" s="1"/>
  <c r="B3769" i="4" s="1"/>
  <c r="C3775" i="1"/>
  <c r="D3775" i="1"/>
  <c r="F3775" i="1"/>
  <c r="G3775" i="1"/>
  <c r="F3770" i="3" s="1"/>
  <c r="E3769" i="4" s="1"/>
  <c r="B3776" i="1"/>
  <c r="A3771" i="3" s="1"/>
  <c r="B3771" i="3" s="1"/>
  <c r="C3771" i="3" s="1"/>
  <c r="B3770" i="4" s="1"/>
  <c r="C3776" i="1"/>
  <c r="D3776" i="1"/>
  <c r="F3776" i="1"/>
  <c r="G3776" i="1"/>
  <c r="F3771" i="3" s="1"/>
  <c r="E3770" i="4" s="1"/>
  <c r="B3777" i="1"/>
  <c r="A3772" i="3" s="1"/>
  <c r="B3772" i="3" s="1"/>
  <c r="C3772" i="3" s="1"/>
  <c r="B3771" i="4" s="1"/>
  <c r="C3777" i="1"/>
  <c r="D3777" i="1"/>
  <c r="F3777" i="1"/>
  <c r="G3777" i="1"/>
  <c r="F3772" i="3" s="1"/>
  <c r="E3771" i="4" s="1"/>
  <c r="B3778" i="1"/>
  <c r="A3773" i="3" s="1"/>
  <c r="B3773" i="3" s="1"/>
  <c r="C3773" i="3" s="1"/>
  <c r="B3772" i="4" s="1"/>
  <c r="C3778" i="1"/>
  <c r="D3778" i="1"/>
  <c r="F3778" i="1"/>
  <c r="G3778" i="1"/>
  <c r="F3773" i="3" s="1"/>
  <c r="E3772" i="4" s="1"/>
  <c r="B3779" i="1"/>
  <c r="A3774" i="3" s="1"/>
  <c r="B3774" i="3" s="1"/>
  <c r="C3774" i="3" s="1"/>
  <c r="B3773" i="4" s="1"/>
  <c r="C3779" i="1"/>
  <c r="D3779" i="1"/>
  <c r="F3779" i="1"/>
  <c r="G3779" i="1"/>
  <c r="F3774" i="3" s="1"/>
  <c r="E3773" i="4" s="1"/>
  <c r="B3780" i="1"/>
  <c r="A3775" i="3" s="1"/>
  <c r="B3775" i="3" s="1"/>
  <c r="C3775" i="3" s="1"/>
  <c r="B3774" i="4" s="1"/>
  <c r="C3780" i="1"/>
  <c r="D3780" i="1"/>
  <c r="F3780" i="1"/>
  <c r="G3780" i="1"/>
  <c r="F3775" i="3" s="1"/>
  <c r="E3774" i="4" s="1"/>
  <c r="B3781" i="1"/>
  <c r="A3776" i="3" s="1"/>
  <c r="B3776" i="3" s="1"/>
  <c r="C3776" i="3" s="1"/>
  <c r="B3775" i="4" s="1"/>
  <c r="C3781" i="1"/>
  <c r="D3781" i="1"/>
  <c r="F3781" i="1"/>
  <c r="G3781" i="1"/>
  <c r="F3776" i="3" s="1"/>
  <c r="E3775" i="4" s="1"/>
  <c r="B3782" i="1"/>
  <c r="A3777" i="3" s="1"/>
  <c r="B3777" i="3" s="1"/>
  <c r="C3777" i="3" s="1"/>
  <c r="B3776" i="4" s="1"/>
  <c r="C3782" i="1"/>
  <c r="D3782" i="1"/>
  <c r="F3782" i="1"/>
  <c r="G3782" i="1"/>
  <c r="F3777" i="3" s="1"/>
  <c r="E3776" i="4" s="1"/>
  <c r="B3783" i="1"/>
  <c r="A3778" i="3" s="1"/>
  <c r="B3778" i="3" s="1"/>
  <c r="C3778" i="3" s="1"/>
  <c r="B3777" i="4" s="1"/>
  <c r="C3783" i="1"/>
  <c r="D3783" i="1"/>
  <c r="F3783" i="1"/>
  <c r="G3783" i="1"/>
  <c r="F3778" i="3" s="1"/>
  <c r="E3777" i="4" s="1"/>
  <c r="B3784" i="1"/>
  <c r="A3779" i="3" s="1"/>
  <c r="B3779" i="3" s="1"/>
  <c r="C3779" i="3" s="1"/>
  <c r="B3778" i="4" s="1"/>
  <c r="C3784" i="1"/>
  <c r="D3784" i="1"/>
  <c r="F3784" i="1"/>
  <c r="G3784" i="1"/>
  <c r="F3779" i="3" s="1"/>
  <c r="E3778" i="4" s="1"/>
  <c r="B3785" i="1"/>
  <c r="A3780" i="3" s="1"/>
  <c r="B3780" i="3" s="1"/>
  <c r="C3780" i="3" s="1"/>
  <c r="B3779" i="4" s="1"/>
  <c r="C3785" i="1"/>
  <c r="D3785" i="1"/>
  <c r="F3785" i="1"/>
  <c r="G3785" i="1"/>
  <c r="F3780" i="3" s="1"/>
  <c r="E3779" i="4" s="1"/>
  <c r="B3786" i="1"/>
  <c r="A3781" i="3" s="1"/>
  <c r="B3781" i="3" s="1"/>
  <c r="C3781" i="3" s="1"/>
  <c r="B3780" i="4" s="1"/>
  <c r="C3786" i="1"/>
  <c r="D3786" i="1"/>
  <c r="F3786" i="1"/>
  <c r="G3786" i="1"/>
  <c r="F3781" i="3" s="1"/>
  <c r="E3780" i="4" s="1"/>
  <c r="B3787" i="1"/>
  <c r="A3782" i="3" s="1"/>
  <c r="B3782" i="3" s="1"/>
  <c r="C3782" i="3" s="1"/>
  <c r="B3781" i="4" s="1"/>
  <c r="C3787" i="1"/>
  <c r="D3787" i="1"/>
  <c r="F3787" i="1"/>
  <c r="G3787" i="1"/>
  <c r="F3782" i="3" s="1"/>
  <c r="E3781" i="4" s="1"/>
  <c r="B3788" i="1"/>
  <c r="A3783" i="3" s="1"/>
  <c r="B3783" i="3" s="1"/>
  <c r="C3783" i="3" s="1"/>
  <c r="B3782" i="4" s="1"/>
  <c r="C3788" i="1"/>
  <c r="D3788" i="1"/>
  <c r="F3788" i="1"/>
  <c r="G3788" i="1"/>
  <c r="F3783" i="3" s="1"/>
  <c r="E3782" i="4" s="1"/>
  <c r="B3789" i="1"/>
  <c r="A3784" i="3" s="1"/>
  <c r="B3784" i="3" s="1"/>
  <c r="C3784" i="3" s="1"/>
  <c r="B3783" i="4" s="1"/>
  <c r="C3789" i="1"/>
  <c r="D3789" i="1"/>
  <c r="F3789" i="1"/>
  <c r="G3789" i="1"/>
  <c r="F3784" i="3" s="1"/>
  <c r="E3783" i="4" s="1"/>
  <c r="B3790" i="1"/>
  <c r="A3785" i="3" s="1"/>
  <c r="B3785" i="3" s="1"/>
  <c r="C3785" i="3" s="1"/>
  <c r="B3784" i="4" s="1"/>
  <c r="C3790" i="1"/>
  <c r="D3790" i="1"/>
  <c r="F3790" i="1"/>
  <c r="G3790" i="1"/>
  <c r="F3785" i="3" s="1"/>
  <c r="E3784" i="4" s="1"/>
  <c r="B3791" i="1"/>
  <c r="A3786" i="3" s="1"/>
  <c r="B3786" i="3" s="1"/>
  <c r="C3786" i="3" s="1"/>
  <c r="B3785" i="4" s="1"/>
  <c r="C3791" i="1"/>
  <c r="D3791" i="1"/>
  <c r="F3791" i="1"/>
  <c r="G3791" i="1"/>
  <c r="F3786" i="3" s="1"/>
  <c r="E3785" i="4" s="1"/>
  <c r="B3792" i="1"/>
  <c r="A3787" i="3" s="1"/>
  <c r="B3787" i="3" s="1"/>
  <c r="C3787" i="3" s="1"/>
  <c r="B3786" i="4" s="1"/>
  <c r="C3792" i="1"/>
  <c r="D3792" i="1"/>
  <c r="F3792" i="1"/>
  <c r="G3792" i="1"/>
  <c r="F3787" i="3" s="1"/>
  <c r="E3786" i="4" s="1"/>
  <c r="B3793" i="1"/>
  <c r="A3788" i="3" s="1"/>
  <c r="B3788" i="3" s="1"/>
  <c r="C3788" i="3" s="1"/>
  <c r="B3787" i="4" s="1"/>
  <c r="C3793" i="1"/>
  <c r="D3793" i="1"/>
  <c r="F3793" i="1"/>
  <c r="G3793" i="1"/>
  <c r="F3788" i="3" s="1"/>
  <c r="E3787" i="4" s="1"/>
  <c r="B3794" i="1"/>
  <c r="A3789" i="3" s="1"/>
  <c r="B3789" i="3" s="1"/>
  <c r="C3789" i="3" s="1"/>
  <c r="B3788" i="4" s="1"/>
  <c r="C3794" i="1"/>
  <c r="D3794" i="1"/>
  <c r="F3794" i="1"/>
  <c r="G3794" i="1"/>
  <c r="F3789" i="3" s="1"/>
  <c r="E3788" i="4" s="1"/>
  <c r="B3795" i="1"/>
  <c r="A3790" i="3" s="1"/>
  <c r="B3790" i="3" s="1"/>
  <c r="C3790" i="3" s="1"/>
  <c r="B3789" i="4" s="1"/>
  <c r="C3795" i="1"/>
  <c r="D3795" i="1"/>
  <c r="F3795" i="1"/>
  <c r="G3795" i="1"/>
  <c r="F3790" i="3" s="1"/>
  <c r="E3789" i="4" s="1"/>
  <c r="B3796" i="1"/>
  <c r="A3791" i="3" s="1"/>
  <c r="B3791" i="3" s="1"/>
  <c r="C3791" i="3" s="1"/>
  <c r="B3790" i="4" s="1"/>
  <c r="C3796" i="1"/>
  <c r="D3796" i="1"/>
  <c r="F3796" i="1"/>
  <c r="G3796" i="1"/>
  <c r="F3791" i="3" s="1"/>
  <c r="E3790" i="4" s="1"/>
  <c r="B3797" i="1"/>
  <c r="A3792" i="3" s="1"/>
  <c r="B3792" i="3" s="1"/>
  <c r="C3792" i="3" s="1"/>
  <c r="B3791" i="4" s="1"/>
  <c r="C3797" i="1"/>
  <c r="D3797" i="1"/>
  <c r="F3797" i="1"/>
  <c r="G3797" i="1"/>
  <c r="F3792" i="3" s="1"/>
  <c r="E3791" i="4" s="1"/>
  <c r="B3798" i="1"/>
  <c r="A3793" i="3" s="1"/>
  <c r="B3793" i="3" s="1"/>
  <c r="C3793" i="3" s="1"/>
  <c r="B3792" i="4" s="1"/>
  <c r="C3798" i="1"/>
  <c r="D3798" i="1"/>
  <c r="F3798" i="1"/>
  <c r="G3798" i="1"/>
  <c r="F3793" i="3" s="1"/>
  <c r="E3792" i="4" s="1"/>
  <c r="B3799" i="1"/>
  <c r="A3794" i="3" s="1"/>
  <c r="B3794" i="3" s="1"/>
  <c r="C3794" i="3" s="1"/>
  <c r="B3793" i="4" s="1"/>
  <c r="C3799" i="1"/>
  <c r="D3799" i="1"/>
  <c r="F3799" i="1"/>
  <c r="G3799" i="1"/>
  <c r="F3794" i="3" s="1"/>
  <c r="E3793" i="4" s="1"/>
  <c r="B3800" i="1"/>
  <c r="A3795" i="3" s="1"/>
  <c r="B3795" i="3" s="1"/>
  <c r="C3795" i="3" s="1"/>
  <c r="B3794" i="4" s="1"/>
  <c r="C3800" i="1"/>
  <c r="D3800" i="1"/>
  <c r="F3800" i="1"/>
  <c r="G3800" i="1"/>
  <c r="F3795" i="3" s="1"/>
  <c r="E3794" i="4" s="1"/>
  <c r="B3801" i="1"/>
  <c r="A3796" i="3" s="1"/>
  <c r="B3796" i="3" s="1"/>
  <c r="C3796" i="3" s="1"/>
  <c r="B3795" i="4" s="1"/>
  <c r="C3801" i="1"/>
  <c r="D3801" i="1"/>
  <c r="F3801" i="1"/>
  <c r="G3801" i="1"/>
  <c r="F3796" i="3" s="1"/>
  <c r="E3795" i="4" s="1"/>
  <c r="B3802" i="1"/>
  <c r="A3797" i="3" s="1"/>
  <c r="B3797" i="3" s="1"/>
  <c r="C3797" i="3" s="1"/>
  <c r="B3796" i="4" s="1"/>
  <c r="C3802" i="1"/>
  <c r="D3802" i="1"/>
  <c r="F3802" i="1"/>
  <c r="G3802" i="1"/>
  <c r="F3797" i="3" s="1"/>
  <c r="E3796" i="4" s="1"/>
  <c r="B3803" i="1"/>
  <c r="A3798" i="3" s="1"/>
  <c r="B3798" i="3" s="1"/>
  <c r="C3798" i="3" s="1"/>
  <c r="B3797" i="4" s="1"/>
  <c r="C3803" i="1"/>
  <c r="D3803" i="1"/>
  <c r="F3803" i="1"/>
  <c r="G3803" i="1"/>
  <c r="F3798" i="3" s="1"/>
  <c r="E3797" i="4" s="1"/>
  <c r="B3804" i="1"/>
  <c r="A3799" i="3" s="1"/>
  <c r="B3799" i="3" s="1"/>
  <c r="C3799" i="3" s="1"/>
  <c r="B3798" i="4" s="1"/>
  <c r="C3804" i="1"/>
  <c r="D3804" i="1"/>
  <c r="F3804" i="1"/>
  <c r="G3804" i="1"/>
  <c r="F3799" i="3" s="1"/>
  <c r="E3798" i="4" s="1"/>
  <c r="B3805" i="1"/>
  <c r="A3800" i="3" s="1"/>
  <c r="B3800" i="3" s="1"/>
  <c r="C3800" i="3" s="1"/>
  <c r="B3799" i="4" s="1"/>
  <c r="C3805" i="1"/>
  <c r="D3805" i="1"/>
  <c r="F3805" i="1"/>
  <c r="G3805" i="1"/>
  <c r="F3800" i="3" s="1"/>
  <c r="E3799" i="4" s="1"/>
  <c r="B3806" i="1"/>
  <c r="A3801" i="3" s="1"/>
  <c r="B3801" i="3" s="1"/>
  <c r="C3801" i="3" s="1"/>
  <c r="B3800" i="4" s="1"/>
  <c r="C3806" i="1"/>
  <c r="D3806" i="1"/>
  <c r="F3806" i="1"/>
  <c r="G3806" i="1"/>
  <c r="F3801" i="3" s="1"/>
  <c r="E3800" i="4" s="1"/>
  <c r="B3807" i="1"/>
  <c r="A3802" i="3" s="1"/>
  <c r="B3802" i="3" s="1"/>
  <c r="C3802" i="3" s="1"/>
  <c r="B3801" i="4" s="1"/>
  <c r="C3807" i="1"/>
  <c r="D3807" i="1"/>
  <c r="F3807" i="1"/>
  <c r="G3807" i="1"/>
  <c r="F3802" i="3" s="1"/>
  <c r="E3801" i="4" s="1"/>
  <c r="B3808" i="1"/>
  <c r="A3803" i="3" s="1"/>
  <c r="B3803" i="3" s="1"/>
  <c r="C3803" i="3" s="1"/>
  <c r="B3802" i="4" s="1"/>
  <c r="C3808" i="1"/>
  <c r="D3808" i="1"/>
  <c r="F3808" i="1"/>
  <c r="G3808" i="1"/>
  <c r="F3803" i="3" s="1"/>
  <c r="E3802" i="4" s="1"/>
  <c r="B3809" i="1"/>
  <c r="A3804" i="3" s="1"/>
  <c r="B3804" i="3" s="1"/>
  <c r="C3804" i="3" s="1"/>
  <c r="B3803" i="4" s="1"/>
  <c r="C3809" i="1"/>
  <c r="D3809" i="1"/>
  <c r="F3809" i="1"/>
  <c r="G3809" i="1"/>
  <c r="F3804" i="3" s="1"/>
  <c r="E3803" i="4" s="1"/>
  <c r="B3810" i="1"/>
  <c r="A3805" i="3" s="1"/>
  <c r="B3805" i="3" s="1"/>
  <c r="C3805" i="3" s="1"/>
  <c r="B3804" i="4" s="1"/>
  <c r="C3810" i="1"/>
  <c r="D3810" i="1"/>
  <c r="F3810" i="1"/>
  <c r="G3810" i="1"/>
  <c r="F3805" i="3" s="1"/>
  <c r="E3804" i="4" s="1"/>
  <c r="B3811" i="1"/>
  <c r="A3806" i="3" s="1"/>
  <c r="B3806" i="3" s="1"/>
  <c r="C3806" i="3" s="1"/>
  <c r="B3805" i="4" s="1"/>
  <c r="C3811" i="1"/>
  <c r="D3811" i="1"/>
  <c r="F3811" i="1"/>
  <c r="G3811" i="1"/>
  <c r="F3806" i="3" s="1"/>
  <c r="E3805" i="4" s="1"/>
  <c r="B3812" i="1"/>
  <c r="A3807" i="3" s="1"/>
  <c r="B3807" i="3" s="1"/>
  <c r="C3807" i="3" s="1"/>
  <c r="B3806" i="4" s="1"/>
  <c r="C3812" i="1"/>
  <c r="D3812" i="1"/>
  <c r="F3812" i="1"/>
  <c r="G3812" i="1"/>
  <c r="F3807" i="3" s="1"/>
  <c r="E3806" i="4" s="1"/>
  <c r="B3813" i="1"/>
  <c r="A3808" i="3" s="1"/>
  <c r="B3808" i="3" s="1"/>
  <c r="C3808" i="3" s="1"/>
  <c r="B3807" i="4" s="1"/>
  <c r="C3813" i="1"/>
  <c r="D3813" i="1"/>
  <c r="F3813" i="1"/>
  <c r="G3813" i="1"/>
  <c r="F3808" i="3" s="1"/>
  <c r="E3807" i="4" s="1"/>
  <c r="B3814" i="1"/>
  <c r="A3809" i="3" s="1"/>
  <c r="B3809" i="3" s="1"/>
  <c r="C3809" i="3" s="1"/>
  <c r="B3808" i="4" s="1"/>
  <c r="C3814" i="1"/>
  <c r="D3814" i="1"/>
  <c r="F3814" i="1"/>
  <c r="G3814" i="1"/>
  <c r="F3809" i="3" s="1"/>
  <c r="E3808" i="4" s="1"/>
  <c r="B3815" i="1"/>
  <c r="A3810" i="3" s="1"/>
  <c r="B3810" i="3" s="1"/>
  <c r="C3810" i="3" s="1"/>
  <c r="B3809" i="4" s="1"/>
  <c r="C3815" i="1"/>
  <c r="D3815" i="1"/>
  <c r="F3815" i="1"/>
  <c r="G3815" i="1"/>
  <c r="F3810" i="3" s="1"/>
  <c r="E3809" i="4" s="1"/>
  <c r="B3816" i="1"/>
  <c r="A3811" i="3" s="1"/>
  <c r="B3811" i="3" s="1"/>
  <c r="C3811" i="3" s="1"/>
  <c r="B3810" i="4" s="1"/>
  <c r="C3816" i="1"/>
  <c r="D3816" i="1"/>
  <c r="F3816" i="1"/>
  <c r="G3816" i="1"/>
  <c r="F3811" i="3" s="1"/>
  <c r="E3810" i="4" s="1"/>
  <c r="B3817" i="1"/>
  <c r="A3812" i="3" s="1"/>
  <c r="B3812" i="3" s="1"/>
  <c r="C3812" i="3" s="1"/>
  <c r="B3811" i="4" s="1"/>
  <c r="C3817" i="1"/>
  <c r="D3817" i="1"/>
  <c r="F3817" i="1"/>
  <c r="G3817" i="1"/>
  <c r="F3812" i="3" s="1"/>
  <c r="E3811" i="4" s="1"/>
  <c r="B3818" i="1"/>
  <c r="A3813" i="3" s="1"/>
  <c r="B3813" i="3" s="1"/>
  <c r="C3813" i="3" s="1"/>
  <c r="B3812" i="4" s="1"/>
  <c r="C3818" i="1"/>
  <c r="D3818" i="1"/>
  <c r="F3818" i="1"/>
  <c r="G3818" i="1"/>
  <c r="F3813" i="3" s="1"/>
  <c r="E3812" i="4" s="1"/>
  <c r="B3819" i="1"/>
  <c r="A3814" i="3" s="1"/>
  <c r="B3814" i="3" s="1"/>
  <c r="C3814" i="3" s="1"/>
  <c r="B3813" i="4" s="1"/>
  <c r="C3819" i="1"/>
  <c r="D3819" i="1"/>
  <c r="F3819" i="1"/>
  <c r="G3819" i="1"/>
  <c r="F3814" i="3" s="1"/>
  <c r="E3813" i="4" s="1"/>
  <c r="B3820" i="1"/>
  <c r="A3815" i="3" s="1"/>
  <c r="B3815" i="3" s="1"/>
  <c r="C3815" i="3" s="1"/>
  <c r="B3814" i="4" s="1"/>
  <c r="C3820" i="1"/>
  <c r="D3820" i="1"/>
  <c r="F3820" i="1"/>
  <c r="G3820" i="1"/>
  <c r="F3815" i="3" s="1"/>
  <c r="E3814" i="4" s="1"/>
  <c r="B3821" i="1"/>
  <c r="A3816" i="3" s="1"/>
  <c r="B3816" i="3" s="1"/>
  <c r="C3816" i="3" s="1"/>
  <c r="B3815" i="4" s="1"/>
  <c r="C3821" i="1"/>
  <c r="D3821" i="1"/>
  <c r="F3821" i="1"/>
  <c r="G3821" i="1"/>
  <c r="F3816" i="3" s="1"/>
  <c r="E3815" i="4" s="1"/>
  <c r="B3822" i="1"/>
  <c r="A3817" i="3" s="1"/>
  <c r="B3817" i="3" s="1"/>
  <c r="C3817" i="3" s="1"/>
  <c r="B3816" i="4" s="1"/>
  <c r="C3822" i="1"/>
  <c r="D3822" i="1"/>
  <c r="F3822" i="1"/>
  <c r="G3822" i="1"/>
  <c r="F3817" i="3" s="1"/>
  <c r="E3816" i="4" s="1"/>
  <c r="B3823" i="1"/>
  <c r="A3818" i="3" s="1"/>
  <c r="B3818" i="3" s="1"/>
  <c r="C3818" i="3" s="1"/>
  <c r="B3817" i="4" s="1"/>
  <c r="C3823" i="1"/>
  <c r="D3823" i="1"/>
  <c r="F3823" i="1"/>
  <c r="G3823" i="1"/>
  <c r="F3818" i="3" s="1"/>
  <c r="E3817" i="4" s="1"/>
  <c r="B3824" i="1"/>
  <c r="A3819" i="3" s="1"/>
  <c r="B3819" i="3" s="1"/>
  <c r="C3819" i="3" s="1"/>
  <c r="B3818" i="4" s="1"/>
  <c r="C3824" i="1"/>
  <c r="D3824" i="1"/>
  <c r="F3824" i="1"/>
  <c r="G3824" i="1"/>
  <c r="F3819" i="3" s="1"/>
  <c r="E3818" i="4" s="1"/>
  <c r="B3825" i="1"/>
  <c r="A3820" i="3" s="1"/>
  <c r="B3820" i="3" s="1"/>
  <c r="C3820" i="3" s="1"/>
  <c r="B3819" i="4" s="1"/>
  <c r="C3825" i="1"/>
  <c r="D3825" i="1"/>
  <c r="F3825" i="1"/>
  <c r="G3825" i="1"/>
  <c r="F3820" i="3" s="1"/>
  <c r="E3819" i="4" s="1"/>
  <c r="B3826" i="1"/>
  <c r="A3821" i="3" s="1"/>
  <c r="B3821" i="3" s="1"/>
  <c r="C3821" i="3" s="1"/>
  <c r="B3820" i="4" s="1"/>
  <c r="C3826" i="1"/>
  <c r="D3826" i="1"/>
  <c r="F3826" i="1"/>
  <c r="G3826" i="1"/>
  <c r="F3821" i="3" s="1"/>
  <c r="E3820" i="4" s="1"/>
  <c r="B3827" i="1"/>
  <c r="A3822" i="3" s="1"/>
  <c r="B3822" i="3" s="1"/>
  <c r="C3822" i="3" s="1"/>
  <c r="B3821" i="4" s="1"/>
  <c r="C3827" i="1"/>
  <c r="D3827" i="1"/>
  <c r="F3827" i="1"/>
  <c r="G3827" i="1"/>
  <c r="F3822" i="3" s="1"/>
  <c r="E3821" i="4" s="1"/>
  <c r="B3828" i="1"/>
  <c r="A3823" i="3" s="1"/>
  <c r="B3823" i="3" s="1"/>
  <c r="C3823" i="3" s="1"/>
  <c r="B3822" i="4" s="1"/>
  <c r="C3828" i="1"/>
  <c r="D3828" i="1"/>
  <c r="F3828" i="1"/>
  <c r="G3828" i="1"/>
  <c r="F3823" i="3" s="1"/>
  <c r="E3822" i="4" s="1"/>
  <c r="B3829" i="1"/>
  <c r="A3824" i="3" s="1"/>
  <c r="B3824" i="3" s="1"/>
  <c r="C3824" i="3" s="1"/>
  <c r="B3823" i="4" s="1"/>
  <c r="C3829" i="1"/>
  <c r="D3829" i="1"/>
  <c r="F3829" i="1"/>
  <c r="G3829" i="1"/>
  <c r="F3824" i="3" s="1"/>
  <c r="E3823" i="4" s="1"/>
  <c r="B3830" i="1"/>
  <c r="A3825" i="3" s="1"/>
  <c r="B3825" i="3" s="1"/>
  <c r="C3825" i="3" s="1"/>
  <c r="B3824" i="4" s="1"/>
  <c r="C3830" i="1"/>
  <c r="D3830" i="1"/>
  <c r="F3830" i="1"/>
  <c r="G3830" i="1"/>
  <c r="F3825" i="3" s="1"/>
  <c r="E3824" i="4" s="1"/>
  <c r="B3831" i="1"/>
  <c r="A3826" i="3" s="1"/>
  <c r="B3826" i="3" s="1"/>
  <c r="C3826" i="3" s="1"/>
  <c r="B3825" i="4" s="1"/>
  <c r="C3831" i="1"/>
  <c r="D3831" i="1"/>
  <c r="F3831" i="1"/>
  <c r="G3831" i="1"/>
  <c r="F3826" i="3" s="1"/>
  <c r="E3825" i="4" s="1"/>
  <c r="B3832" i="1"/>
  <c r="A3827" i="3" s="1"/>
  <c r="B3827" i="3" s="1"/>
  <c r="C3827" i="3" s="1"/>
  <c r="B3826" i="4" s="1"/>
  <c r="C3832" i="1"/>
  <c r="D3832" i="1"/>
  <c r="F3832" i="1"/>
  <c r="G3832" i="1"/>
  <c r="F3827" i="3" s="1"/>
  <c r="E3826" i="4" s="1"/>
  <c r="B3833" i="1"/>
  <c r="A3828" i="3" s="1"/>
  <c r="B3828" i="3" s="1"/>
  <c r="C3828" i="3" s="1"/>
  <c r="B3827" i="4" s="1"/>
  <c r="C3833" i="1"/>
  <c r="D3833" i="1"/>
  <c r="F3833" i="1"/>
  <c r="G3833" i="1"/>
  <c r="F3828" i="3" s="1"/>
  <c r="E3827" i="4" s="1"/>
  <c r="B3834" i="1"/>
  <c r="A3829" i="3" s="1"/>
  <c r="B3829" i="3" s="1"/>
  <c r="C3829" i="3" s="1"/>
  <c r="B3828" i="4" s="1"/>
  <c r="C3834" i="1"/>
  <c r="D3834" i="1"/>
  <c r="F3834" i="1"/>
  <c r="G3834" i="1"/>
  <c r="F3829" i="3" s="1"/>
  <c r="E3828" i="4" s="1"/>
  <c r="B3835" i="1"/>
  <c r="A3830" i="3" s="1"/>
  <c r="B3830" i="3" s="1"/>
  <c r="C3830" i="3" s="1"/>
  <c r="B3829" i="4" s="1"/>
  <c r="C3835" i="1"/>
  <c r="D3835" i="1"/>
  <c r="F3835" i="1"/>
  <c r="G3835" i="1"/>
  <c r="F3830" i="3" s="1"/>
  <c r="E3829" i="4" s="1"/>
  <c r="B3836" i="1"/>
  <c r="A3831" i="3" s="1"/>
  <c r="B3831" i="3" s="1"/>
  <c r="C3831" i="3" s="1"/>
  <c r="B3830" i="4" s="1"/>
  <c r="C3836" i="1"/>
  <c r="D3836" i="1"/>
  <c r="F3836" i="1"/>
  <c r="G3836" i="1"/>
  <c r="F3831" i="3" s="1"/>
  <c r="E3830" i="4" s="1"/>
  <c r="B3837" i="1"/>
  <c r="A3832" i="3" s="1"/>
  <c r="B3832" i="3" s="1"/>
  <c r="C3832" i="3" s="1"/>
  <c r="B3831" i="4" s="1"/>
  <c r="C3837" i="1"/>
  <c r="D3837" i="1"/>
  <c r="F3837" i="1"/>
  <c r="G3837" i="1"/>
  <c r="F3832" i="3" s="1"/>
  <c r="E3831" i="4" s="1"/>
  <c r="B3838" i="1"/>
  <c r="A3833" i="3" s="1"/>
  <c r="B3833" i="3" s="1"/>
  <c r="C3833" i="3" s="1"/>
  <c r="B3832" i="4" s="1"/>
  <c r="C3838" i="1"/>
  <c r="D3838" i="1"/>
  <c r="F3838" i="1"/>
  <c r="G3838" i="1"/>
  <c r="F3833" i="3" s="1"/>
  <c r="E3832" i="4" s="1"/>
  <c r="B3839" i="1"/>
  <c r="A3834" i="3" s="1"/>
  <c r="B3834" i="3" s="1"/>
  <c r="C3834" i="3" s="1"/>
  <c r="B3833" i="4" s="1"/>
  <c r="C3839" i="1"/>
  <c r="D3839" i="1"/>
  <c r="F3839" i="1"/>
  <c r="G3839" i="1"/>
  <c r="F3834" i="3" s="1"/>
  <c r="E3833" i="4" s="1"/>
  <c r="B3840" i="1"/>
  <c r="A3835" i="3" s="1"/>
  <c r="B3835" i="3" s="1"/>
  <c r="C3835" i="3" s="1"/>
  <c r="B3834" i="4" s="1"/>
  <c r="C3840" i="1"/>
  <c r="D3840" i="1"/>
  <c r="F3840" i="1"/>
  <c r="G3840" i="1"/>
  <c r="F3835" i="3" s="1"/>
  <c r="E3834" i="4" s="1"/>
  <c r="B3841" i="1"/>
  <c r="A3836" i="3" s="1"/>
  <c r="B3836" i="3" s="1"/>
  <c r="C3836" i="3" s="1"/>
  <c r="B3835" i="4" s="1"/>
  <c r="C3841" i="1"/>
  <c r="D3841" i="1"/>
  <c r="F3841" i="1"/>
  <c r="G3841" i="1"/>
  <c r="F3836" i="3" s="1"/>
  <c r="E3835" i="4" s="1"/>
  <c r="B3842" i="1"/>
  <c r="A3837" i="3" s="1"/>
  <c r="B3837" i="3" s="1"/>
  <c r="C3837" i="3" s="1"/>
  <c r="B3836" i="4" s="1"/>
  <c r="C3842" i="1"/>
  <c r="D3842" i="1"/>
  <c r="F3842" i="1"/>
  <c r="G3842" i="1"/>
  <c r="F3837" i="3" s="1"/>
  <c r="E3836" i="4" s="1"/>
  <c r="B3843" i="1"/>
  <c r="A3838" i="3" s="1"/>
  <c r="B3838" i="3" s="1"/>
  <c r="C3838" i="3" s="1"/>
  <c r="B3837" i="4" s="1"/>
  <c r="C3843" i="1"/>
  <c r="D3843" i="1"/>
  <c r="F3843" i="1"/>
  <c r="G3843" i="1"/>
  <c r="F3838" i="3" s="1"/>
  <c r="E3837" i="4" s="1"/>
  <c r="B3844" i="1"/>
  <c r="A3839" i="3" s="1"/>
  <c r="B3839" i="3" s="1"/>
  <c r="C3839" i="3" s="1"/>
  <c r="B3838" i="4" s="1"/>
  <c r="C3844" i="1"/>
  <c r="D3844" i="1"/>
  <c r="F3844" i="1"/>
  <c r="G3844" i="1"/>
  <c r="F3839" i="3" s="1"/>
  <c r="E3838" i="4" s="1"/>
  <c r="B3845" i="1"/>
  <c r="A3840" i="3" s="1"/>
  <c r="B3840" i="3" s="1"/>
  <c r="C3840" i="3" s="1"/>
  <c r="B3839" i="4" s="1"/>
  <c r="C3845" i="1"/>
  <c r="D3845" i="1"/>
  <c r="F3845" i="1"/>
  <c r="G3845" i="1"/>
  <c r="F3840" i="3" s="1"/>
  <c r="E3839" i="4" s="1"/>
  <c r="B3846" i="1"/>
  <c r="A3841" i="3" s="1"/>
  <c r="B3841" i="3" s="1"/>
  <c r="C3841" i="3" s="1"/>
  <c r="B3840" i="4" s="1"/>
  <c r="C3846" i="1"/>
  <c r="D3846" i="1"/>
  <c r="F3846" i="1"/>
  <c r="G3846" i="1"/>
  <c r="F3841" i="3" s="1"/>
  <c r="E3840" i="4" s="1"/>
  <c r="B3847" i="1"/>
  <c r="A3842" i="3" s="1"/>
  <c r="B3842" i="3" s="1"/>
  <c r="C3842" i="3" s="1"/>
  <c r="B3841" i="4" s="1"/>
  <c r="C3847" i="1"/>
  <c r="D3847" i="1"/>
  <c r="F3847" i="1"/>
  <c r="G3847" i="1"/>
  <c r="F3842" i="3" s="1"/>
  <c r="E3841" i="4" s="1"/>
  <c r="B3848" i="1"/>
  <c r="A3843" i="3" s="1"/>
  <c r="B3843" i="3" s="1"/>
  <c r="C3843" i="3" s="1"/>
  <c r="B3842" i="4" s="1"/>
  <c r="C3848" i="1"/>
  <c r="D3848" i="1"/>
  <c r="F3848" i="1"/>
  <c r="G3848" i="1"/>
  <c r="F3843" i="3" s="1"/>
  <c r="E3842" i="4" s="1"/>
  <c r="B3849" i="1"/>
  <c r="A3844" i="3" s="1"/>
  <c r="B3844" i="3" s="1"/>
  <c r="C3844" i="3" s="1"/>
  <c r="B3843" i="4" s="1"/>
  <c r="C3849" i="1"/>
  <c r="D3849" i="1"/>
  <c r="F3849" i="1"/>
  <c r="G3849" i="1"/>
  <c r="F3844" i="3" s="1"/>
  <c r="E3843" i="4" s="1"/>
  <c r="B3850" i="1"/>
  <c r="A3845" i="3" s="1"/>
  <c r="B3845" i="3" s="1"/>
  <c r="C3845" i="3" s="1"/>
  <c r="B3844" i="4" s="1"/>
  <c r="C3850" i="1"/>
  <c r="D3850" i="1"/>
  <c r="F3850" i="1"/>
  <c r="G3850" i="1"/>
  <c r="F3845" i="3" s="1"/>
  <c r="E3844" i="4" s="1"/>
  <c r="B3851" i="1"/>
  <c r="A3846" i="3" s="1"/>
  <c r="B3846" i="3" s="1"/>
  <c r="C3846" i="3" s="1"/>
  <c r="B3845" i="4" s="1"/>
  <c r="C3851" i="1"/>
  <c r="D3851" i="1"/>
  <c r="F3851" i="1"/>
  <c r="G3851" i="1"/>
  <c r="F3846" i="3" s="1"/>
  <c r="E3845" i="4" s="1"/>
  <c r="B3852" i="1"/>
  <c r="A3847" i="3" s="1"/>
  <c r="B3847" i="3" s="1"/>
  <c r="C3847" i="3" s="1"/>
  <c r="B3846" i="4" s="1"/>
  <c r="C3852" i="1"/>
  <c r="D3852" i="1"/>
  <c r="F3852" i="1"/>
  <c r="G3852" i="1"/>
  <c r="F3847" i="3" s="1"/>
  <c r="E3846" i="4" s="1"/>
  <c r="B3853" i="1"/>
  <c r="A3848" i="3" s="1"/>
  <c r="B3848" i="3" s="1"/>
  <c r="C3848" i="3" s="1"/>
  <c r="B3847" i="4" s="1"/>
  <c r="C3853" i="1"/>
  <c r="D3853" i="1"/>
  <c r="F3853" i="1"/>
  <c r="G3853" i="1"/>
  <c r="F3848" i="3" s="1"/>
  <c r="E3847" i="4" s="1"/>
  <c r="B3854" i="1"/>
  <c r="A3849" i="3" s="1"/>
  <c r="B3849" i="3" s="1"/>
  <c r="C3849" i="3" s="1"/>
  <c r="B3848" i="4" s="1"/>
  <c r="C3854" i="1"/>
  <c r="D3854" i="1"/>
  <c r="F3854" i="1"/>
  <c r="G3854" i="1"/>
  <c r="F3849" i="3" s="1"/>
  <c r="E3848" i="4" s="1"/>
  <c r="B3855" i="1"/>
  <c r="A3850" i="3" s="1"/>
  <c r="B3850" i="3" s="1"/>
  <c r="C3850" i="3" s="1"/>
  <c r="B3849" i="4" s="1"/>
  <c r="C3855" i="1"/>
  <c r="D3855" i="1"/>
  <c r="F3855" i="1"/>
  <c r="G3855" i="1"/>
  <c r="F3850" i="3" s="1"/>
  <c r="E3849" i="4" s="1"/>
  <c r="B3856" i="1"/>
  <c r="A3851" i="3" s="1"/>
  <c r="B3851" i="3" s="1"/>
  <c r="C3851" i="3" s="1"/>
  <c r="B3850" i="4" s="1"/>
  <c r="C3856" i="1"/>
  <c r="D3856" i="1"/>
  <c r="F3856" i="1"/>
  <c r="G3856" i="1"/>
  <c r="F3851" i="3" s="1"/>
  <c r="E3850" i="4" s="1"/>
  <c r="B3857" i="1"/>
  <c r="A3852" i="3" s="1"/>
  <c r="B3852" i="3" s="1"/>
  <c r="C3852" i="3" s="1"/>
  <c r="B3851" i="4" s="1"/>
  <c r="C3857" i="1"/>
  <c r="D3857" i="1"/>
  <c r="F3857" i="1"/>
  <c r="G3857" i="1"/>
  <c r="F3852" i="3" s="1"/>
  <c r="E3851" i="4" s="1"/>
  <c r="B3858" i="1"/>
  <c r="A3853" i="3" s="1"/>
  <c r="B3853" i="3" s="1"/>
  <c r="C3853" i="3" s="1"/>
  <c r="B3852" i="4" s="1"/>
  <c r="C3858" i="1"/>
  <c r="D3858" i="1"/>
  <c r="F3858" i="1"/>
  <c r="G3858" i="1"/>
  <c r="F3853" i="3" s="1"/>
  <c r="E3852" i="4" s="1"/>
  <c r="B3859" i="1"/>
  <c r="A3854" i="3" s="1"/>
  <c r="B3854" i="3" s="1"/>
  <c r="C3854" i="3" s="1"/>
  <c r="B3853" i="4" s="1"/>
  <c r="C3859" i="1"/>
  <c r="D3859" i="1"/>
  <c r="F3859" i="1"/>
  <c r="G3859" i="1"/>
  <c r="F3854" i="3" s="1"/>
  <c r="E3853" i="4" s="1"/>
  <c r="B3860" i="1"/>
  <c r="A3855" i="3" s="1"/>
  <c r="B3855" i="3" s="1"/>
  <c r="C3855" i="3" s="1"/>
  <c r="B3854" i="4" s="1"/>
  <c r="C3860" i="1"/>
  <c r="D3860" i="1"/>
  <c r="F3860" i="1"/>
  <c r="G3860" i="1"/>
  <c r="F3855" i="3" s="1"/>
  <c r="E3854" i="4" s="1"/>
  <c r="B3861" i="1"/>
  <c r="A3856" i="3" s="1"/>
  <c r="B3856" i="3" s="1"/>
  <c r="C3856" i="3" s="1"/>
  <c r="B3855" i="4" s="1"/>
  <c r="C3861" i="1"/>
  <c r="D3861" i="1"/>
  <c r="F3861" i="1"/>
  <c r="G3861" i="1"/>
  <c r="F3856" i="3" s="1"/>
  <c r="E3855" i="4" s="1"/>
  <c r="B3862" i="1"/>
  <c r="A3857" i="3" s="1"/>
  <c r="B3857" i="3" s="1"/>
  <c r="C3857" i="3" s="1"/>
  <c r="B3856" i="4" s="1"/>
  <c r="C3862" i="1"/>
  <c r="D3862" i="1"/>
  <c r="F3862" i="1"/>
  <c r="G3862" i="1"/>
  <c r="F3857" i="3" s="1"/>
  <c r="E3856" i="4" s="1"/>
  <c r="B3863" i="1"/>
  <c r="A3858" i="3" s="1"/>
  <c r="B3858" i="3" s="1"/>
  <c r="C3858" i="3" s="1"/>
  <c r="B3857" i="4" s="1"/>
  <c r="C3863" i="1"/>
  <c r="D3863" i="1"/>
  <c r="F3863" i="1"/>
  <c r="G3863" i="1"/>
  <c r="F3858" i="3" s="1"/>
  <c r="E3857" i="4" s="1"/>
  <c r="B3864" i="1"/>
  <c r="A3859" i="3" s="1"/>
  <c r="B3859" i="3" s="1"/>
  <c r="C3859" i="3" s="1"/>
  <c r="B3858" i="4" s="1"/>
  <c r="C3864" i="1"/>
  <c r="D3864" i="1"/>
  <c r="F3864" i="1"/>
  <c r="G3864" i="1"/>
  <c r="F3859" i="3" s="1"/>
  <c r="E3858" i="4" s="1"/>
  <c r="B3865" i="1"/>
  <c r="A3860" i="3" s="1"/>
  <c r="B3860" i="3" s="1"/>
  <c r="C3860" i="3" s="1"/>
  <c r="B3859" i="4" s="1"/>
  <c r="C3865" i="1"/>
  <c r="D3865" i="1"/>
  <c r="F3865" i="1"/>
  <c r="G3865" i="1"/>
  <c r="F3860" i="3" s="1"/>
  <c r="E3859" i="4" s="1"/>
  <c r="B3866" i="1"/>
  <c r="A3861" i="3" s="1"/>
  <c r="B3861" i="3" s="1"/>
  <c r="C3861" i="3" s="1"/>
  <c r="B3860" i="4" s="1"/>
  <c r="C3866" i="1"/>
  <c r="D3866" i="1"/>
  <c r="F3866" i="1"/>
  <c r="G3866" i="1"/>
  <c r="F3861" i="3" s="1"/>
  <c r="E3860" i="4" s="1"/>
  <c r="B3867" i="1"/>
  <c r="A3862" i="3" s="1"/>
  <c r="B3862" i="3" s="1"/>
  <c r="C3862" i="3" s="1"/>
  <c r="B3861" i="4" s="1"/>
  <c r="C3867" i="1"/>
  <c r="D3867" i="1"/>
  <c r="F3867" i="1"/>
  <c r="G3867" i="1"/>
  <c r="F3862" i="3" s="1"/>
  <c r="E3861" i="4" s="1"/>
  <c r="B3868" i="1"/>
  <c r="A3863" i="3" s="1"/>
  <c r="B3863" i="3" s="1"/>
  <c r="C3863" i="3" s="1"/>
  <c r="B3862" i="4" s="1"/>
  <c r="C3868" i="1"/>
  <c r="D3868" i="1"/>
  <c r="F3868" i="1"/>
  <c r="G3868" i="1"/>
  <c r="F3863" i="3" s="1"/>
  <c r="E3862" i="4" s="1"/>
  <c r="B3869" i="1"/>
  <c r="A3864" i="3" s="1"/>
  <c r="B3864" i="3" s="1"/>
  <c r="C3864" i="3" s="1"/>
  <c r="B3863" i="4" s="1"/>
  <c r="C3869" i="1"/>
  <c r="D3869" i="1"/>
  <c r="F3869" i="1"/>
  <c r="G3869" i="1"/>
  <c r="F3864" i="3" s="1"/>
  <c r="E3863" i="4" s="1"/>
  <c r="B3870" i="1"/>
  <c r="A3865" i="3" s="1"/>
  <c r="B3865" i="3" s="1"/>
  <c r="C3865" i="3" s="1"/>
  <c r="B3864" i="4" s="1"/>
  <c r="C3870" i="1"/>
  <c r="D3870" i="1"/>
  <c r="F3870" i="1"/>
  <c r="G3870" i="1"/>
  <c r="F3865" i="3" s="1"/>
  <c r="E3864" i="4" s="1"/>
  <c r="B3871" i="1"/>
  <c r="A3866" i="3" s="1"/>
  <c r="B3866" i="3" s="1"/>
  <c r="C3866" i="3" s="1"/>
  <c r="B3865" i="4" s="1"/>
  <c r="C3871" i="1"/>
  <c r="D3871" i="1"/>
  <c r="F3871" i="1"/>
  <c r="G3871" i="1"/>
  <c r="F3866" i="3" s="1"/>
  <c r="E3865" i="4" s="1"/>
  <c r="B3872" i="1"/>
  <c r="A3867" i="3" s="1"/>
  <c r="B3867" i="3" s="1"/>
  <c r="C3867" i="3" s="1"/>
  <c r="B3866" i="4" s="1"/>
  <c r="C3872" i="1"/>
  <c r="D3872" i="1"/>
  <c r="F3872" i="1"/>
  <c r="G3872" i="1"/>
  <c r="F3867" i="3" s="1"/>
  <c r="E3866" i="4" s="1"/>
  <c r="B3873" i="1"/>
  <c r="A3868" i="3" s="1"/>
  <c r="B3868" i="3" s="1"/>
  <c r="C3868" i="3" s="1"/>
  <c r="B3867" i="4" s="1"/>
  <c r="C3873" i="1"/>
  <c r="D3873" i="1"/>
  <c r="F3873" i="1"/>
  <c r="G3873" i="1"/>
  <c r="F3868" i="3" s="1"/>
  <c r="E3867" i="4" s="1"/>
  <c r="B3874" i="1"/>
  <c r="A3869" i="3" s="1"/>
  <c r="B3869" i="3" s="1"/>
  <c r="C3869" i="3" s="1"/>
  <c r="B3868" i="4" s="1"/>
  <c r="C3874" i="1"/>
  <c r="D3874" i="1"/>
  <c r="F3874" i="1"/>
  <c r="G3874" i="1"/>
  <c r="F3869" i="3" s="1"/>
  <c r="E3868" i="4" s="1"/>
  <c r="B3875" i="1"/>
  <c r="A3870" i="3" s="1"/>
  <c r="B3870" i="3" s="1"/>
  <c r="C3870" i="3" s="1"/>
  <c r="B3869" i="4" s="1"/>
  <c r="C3875" i="1"/>
  <c r="D3875" i="1"/>
  <c r="F3875" i="1"/>
  <c r="G3875" i="1"/>
  <c r="F3870" i="3" s="1"/>
  <c r="E3869" i="4" s="1"/>
  <c r="B3876" i="1"/>
  <c r="A3871" i="3" s="1"/>
  <c r="B3871" i="3" s="1"/>
  <c r="C3871" i="3" s="1"/>
  <c r="B3870" i="4" s="1"/>
  <c r="C3876" i="1"/>
  <c r="D3876" i="1"/>
  <c r="F3876" i="1"/>
  <c r="G3876" i="1"/>
  <c r="F3871" i="3" s="1"/>
  <c r="E3870" i="4" s="1"/>
  <c r="B3877" i="1"/>
  <c r="A3872" i="3" s="1"/>
  <c r="B3872" i="3" s="1"/>
  <c r="C3872" i="3" s="1"/>
  <c r="B3871" i="4" s="1"/>
  <c r="C3877" i="1"/>
  <c r="D3877" i="1"/>
  <c r="F3877" i="1"/>
  <c r="G3877" i="1"/>
  <c r="F3872" i="3" s="1"/>
  <c r="E3871" i="4" s="1"/>
  <c r="B3878" i="1"/>
  <c r="A3873" i="3" s="1"/>
  <c r="B3873" i="3" s="1"/>
  <c r="C3873" i="3" s="1"/>
  <c r="B3872" i="4" s="1"/>
  <c r="C3878" i="1"/>
  <c r="D3878" i="1"/>
  <c r="F3878" i="1"/>
  <c r="G3878" i="1"/>
  <c r="F3873" i="3" s="1"/>
  <c r="E3872" i="4" s="1"/>
  <c r="B3879" i="1"/>
  <c r="A3874" i="3" s="1"/>
  <c r="B3874" i="3" s="1"/>
  <c r="C3874" i="3" s="1"/>
  <c r="B3873" i="4" s="1"/>
  <c r="C3879" i="1"/>
  <c r="D3879" i="1"/>
  <c r="F3879" i="1"/>
  <c r="G3879" i="1"/>
  <c r="F3874" i="3" s="1"/>
  <c r="E3873" i="4" s="1"/>
  <c r="B3880" i="1"/>
  <c r="A3875" i="3" s="1"/>
  <c r="B3875" i="3" s="1"/>
  <c r="C3875" i="3" s="1"/>
  <c r="B3874" i="4" s="1"/>
  <c r="C3880" i="1"/>
  <c r="D3880" i="1"/>
  <c r="F3880" i="1"/>
  <c r="G3880" i="1"/>
  <c r="F3875" i="3" s="1"/>
  <c r="E3874" i="4" s="1"/>
  <c r="B3881" i="1"/>
  <c r="A3876" i="3" s="1"/>
  <c r="B3876" i="3" s="1"/>
  <c r="C3876" i="3" s="1"/>
  <c r="B3875" i="4" s="1"/>
  <c r="C3881" i="1"/>
  <c r="D3881" i="1"/>
  <c r="F3881" i="1"/>
  <c r="G3881" i="1"/>
  <c r="F3876" i="3" s="1"/>
  <c r="E3875" i="4" s="1"/>
  <c r="B3882" i="1"/>
  <c r="A3877" i="3" s="1"/>
  <c r="B3877" i="3" s="1"/>
  <c r="C3877" i="3" s="1"/>
  <c r="B3876" i="4" s="1"/>
  <c r="C3882" i="1"/>
  <c r="D3882" i="1"/>
  <c r="F3882" i="1"/>
  <c r="G3882" i="1"/>
  <c r="F3877" i="3" s="1"/>
  <c r="E3876" i="4" s="1"/>
  <c r="B3883" i="1"/>
  <c r="A3878" i="3" s="1"/>
  <c r="B3878" i="3" s="1"/>
  <c r="C3878" i="3" s="1"/>
  <c r="B3877" i="4" s="1"/>
  <c r="C3883" i="1"/>
  <c r="D3883" i="1"/>
  <c r="F3883" i="1"/>
  <c r="G3883" i="1"/>
  <c r="F3878" i="3" s="1"/>
  <c r="E3877" i="4" s="1"/>
  <c r="B3884" i="1"/>
  <c r="A3879" i="3" s="1"/>
  <c r="B3879" i="3" s="1"/>
  <c r="C3879" i="3" s="1"/>
  <c r="B3878" i="4" s="1"/>
  <c r="C3884" i="1"/>
  <c r="D3884" i="1"/>
  <c r="F3884" i="1"/>
  <c r="G3884" i="1"/>
  <c r="F3879" i="3" s="1"/>
  <c r="E3878" i="4" s="1"/>
  <c r="B3885" i="1"/>
  <c r="A3880" i="3" s="1"/>
  <c r="B3880" i="3" s="1"/>
  <c r="C3880" i="3" s="1"/>
  <c r="B3879" i="4" s="1"/>
  <c r="C3885" i="1"/>
  <c r="D3885" i="1"/>
  <c r="F3885" i="1"/>
  <c r="G3885" i="1"/>
  <c r="F3880" i="3" s="1"/>
  <c r="E3879" i="4" s="1"/>
  <c r="B3886" i="1"/>
  <c r="A3881" i="3" s="1"/>
  <c r="B3881" i="3" s="1"/>
  <c r="C3881" i="3" s="1"/>
  <c r="B3880" i="4" s="1"/>
  <c r="C3886" i="1"/>
  <c r="D3886" i="1"/>
  <c r="F3886" i="1"/>
  <c r="G3886" i="1"/>
  <c r="F3881" i="3" s="1"/>
  <c r="E3880" i="4" s="1"/>
  <c r="B3887" i="1"/>
  <c r="A3882" i="3" s="1"/>
  <c r="B3882" i="3" s="1"/>
  <c r="C3882" i="3" s="1"/>
  <c r="B3881" i="4" s="1"/>
  <c r="C3887" i="1"/>
  <c r="D3887" i="1"/>
  <c r="F3887" i="1"/>
  <c r="G3887" i="1"/>
  <c r="F3882" i="3" s="1"/>
  <c r="E3881" i="4" s="1"/>
  <c r="B3888" i="1"/>
  <c r="A3883" i="3" s="1"/>
  <c r="B3883" i="3" s="1"/>
  <c r="C3883" i="3" s="1"/>
  <c r="B3882" i="4" s="1"/>
  <c r="C3888" i="1"/>
  <c r="D3888" i="1"/>
  <c r="F3888" i="1"/>
  <c r="G3888" i="1"/>
  <c r="F3883" i="3" s="1"/>
  <c r="E3882" i="4" s="1"/>
  <c r="B3889" i="1"/>
  <c r="A3884" i="3" s="1"/>
  <c r="B3884" i="3" s="1"/>
  <c r="C3884" i="3" s="1"/>
  <c r="B3883" i="4" s="1"/>
  <c r="C3889" i="1"/>
  <c r="D3889" i="1"/>
  <c r="F3889" i="1"/>
  <c r="G3889" i="1"/>
  <c r="F3884" i="3" s="1"/>
  <c r="E3883" i="4" s="1"/>
  <c r="B3890" i="1"/>
  <c r="A3885" i="3" s="1"/>
  <c r="B3885" i="3" s="1"/>
  <c r="C3885" i="3" s="1"/>
  <c r="B3884" i="4" s="1"/>
  <c r="C3890" i="1"/>
  <c r="D3890" i="1"/>
  <c r="F3890" i="1"/>
  <c r="G3890" i="1"/>
  <c r="F3885" i="3" s="1"/>
  <c r="E3884" i="4" s="1"/>
  <c r="B3891" i="1"/>
  <c r="A3886" i="3" s="1"/>
  <c r="B3886" i="3" s="1"/>
  <c r="C3886" i="3" s="1"/>
  <c r="B3885" i="4" s="1"/>
  <c r="C3891" i="1"/>
  <c r="D3891" i="1"/>
  <c r="F3891" i="1"/>
  <c r="G3891" i="1"/>
  <c r="F3886" i="3" s="1"/>
  <c r="E3885" i="4" s="1"/>
  <c r="B3892" i="1"/>
  <c r="A3887" i="3" s="1"/>
  <c r="B3887" i="3" s="1"/>
  <c r="C3887" i="3" s="1"/>
  <c r="B3886" i="4" s="1"/>
  <c r="C3892" i="1"/>
  <c r="D3892" i="1"/>
  <c r="F3892" i="1"/>
  <c r="G3892" i="1"/>
  <c r="F3887" i="3" s="1"/>
  <c r="E3886" i="4" s="1"/>
  <c r="B3893" i="1"/>
  <c r="A3888" i="3" s="1"/>
  <c r="B3888" i="3" s="1"/>
  <c r="C3888" i="3" s="1"/>
  <c r="B3887" i="4" s="1"/>
  <c r="C3893" i="1"/>
  <c r="D3893" i="1"/>
  <c r="F3893" i="1"/>
  <c r="G3893" i="1"/>
  <c r="F3888" i="3" s="1"/>
  <c r="E3887" i="4" s="1"/>
  <c r="B3894" i="1"/>
  <c r="A3889" i="3" s="1"/>
  <c r="B3889" i="3" s="1"/>
  <c r="C3889" i="3" s="1"/>
  <c r="B3888" i="4" s="1"/>
  <c r="C3894" i="1"/>
  <c r="D3894" i="1"/>
  <c r="F3894" i="1"/>
  <c r="G3894" i="1"/>
  <c r="F3889" i="3" s="1"/>
  <c r="E3888" i="4" s="1"/>
  <c r="B3895" i="1"/>
  <c r="A3890" i="3" s="1"/>
  <c r="B3890" i="3" s="1"/>
  <c r="C3890" i="3" s="1"/>
  <c r="B3889" i="4" s="1"/>
  <c r="C3895" i="1"/>
  <c r="D3895" i="1"/>
  <c r="F3895" i="1"/>
  <c r="G3895" i="1"/>
  <c r="F3890" i="3" s="1"/>
  <c r="E3889" i="4" s="1"/>
  <c r="B3896" i="1"/>
  <c r="A3891" i="3" s="1"/>
  <c r="B3891" i="3" s="1"/>
  <c r="C3891" i="3" s="1"/>
  <c r="B3890" i="4" s="1"/>
  <c r="C3896" i="1"/>
  <c r="D3896" i="1"/>
  <c r="F3896" i="1"/>
  <c r="G3896" i="1"/>
  <c r="F3891" i="3" s="1"/>
  <c r="E3890" i="4" s="1"/>
  <c r="B3897" i="1"/>
  <c r="A3892" i="3" s="1"/>
  <c r="B3892" i="3" s="1"/>
  <c r="C3892" i="3" s="1"/>
  <c r="B3891" i="4" s="1"/>
  <c r="C3897" i="1"/>
  <c r="D3897" i="1"/>
  <c r="F3897" i="1"/>
  <c r="G3897" i="1"/>
  <c r="F3892" i="3" s="1"/>
  <c r="E3891" i="4" s="1"/>
  <c r="B3898" i="1"/>
  <c r="A3893" i="3" s="1"/>
  <c r="B3893" i="3" s="1"/>
  <c r="C3893" i="3" s="1"/>
  <c r="B3892" i="4" s="1"/>
  <c r="C3898" i="1"/>
  <c r="D3898" i="1"/>
  <c r="F3898" i="1"/>
  <c r="G3898" i="1"/>
  <c r="F3893" i="3" s="1"/>
  <c r="E3892" i="4" s="1"/>
  <c r="B3899" i="1"/>
  <c r="A3894" i="3" s="1"/>
  <c r="B3894" i="3" s="1"/>
  <c r="C3894" i="3" s="1"/>
  <c r="B3893" i="4" s="1"/>
  <c r="C3899" i="1"/>
  <c r="D3899" i="1"/>
  <c r="F3899" i="1"/>
  <c r="G3899" i="1"/>
  <c r="F3894" i="3" s="1"/>
  <c r="E3893" i="4" s="1"/>
  <c r="B3900" i="1"/>
  <c r="A3895" i="3" s="1"/>
  <c r="B3895" i="3" s="1"/>
  <c r="C3895" i="3" s="1"/>
  <c r="B3894" i="4" s="1"/>
  <c r="C3900" i="1"/>
  <c r="D3900" i="1"/>
  <c r="F3900" i="1"/>
  <c r="G3900" i="1"/>
  <c r="F3895" i="3" s="1"/>
  <c r="E3894" i="4" s="1"/>
  <c r="B3901" i="1"/>
  <c r="A3896" i="3" s="1"/>
  <c r="B3896" i="3" s="1"/>
  <c r="C3896" i="3" s="1"/>
  <c r="B3895" i="4" s="1"/>
  <c r="C3901" i="1"/>
  <c r="D3901" i="1"/>
  <c r="F3901" i="1"/>
  <c r="G3901" i="1"/>
  <c r="F3896" i="3" s="1"/>
  <c r="E3895" i="4" s="1"/>
  <c r="B3902" i="1"/>
  <c r="A3897" i="3" s="1"/>
  <c r="B3897" i="3" s="1"/>
  <c r="C3897" i="3" s="1"/>
  <c r="B3896" i="4" s="1"/>
  <c r="C3902" i="1"/>
  <c r="D3902" i="1"/>
  <c r="F3902" i="1"/>
  <c r="G3902" i="1"/>
  <c r="F3897" i="3" s="1"/>
  <c r="E3896" i="4" s="1"/>
  <c r="B3903" i="1"/>
  <c r="A3898" i="3" s="1"/>
  <c r="B3898" i="3" s="1"/>
  <c r="C3898" i="3" s="1"/>
  <c r="B3897" i="4" s="1"/>
  <c r="C3903" i="1"/>
  <c r="D3903" i="1"/>
  <c r="F3903" i="1"/>
  <c r="G3903" i="1"/>
  <c r="F3898" i="3" s="1"/>
  <c r="E3897" i="4" s="1"/>
  <c r="B3904" i="1"/>
  <c r="A3899" i="3" s="1"/>
  <c r="B3899" i="3" s="1"/>
  <c r="C3899" i="3" s="1"/>
  <c r="B3898" i="4" s="1"/>
  <c r="C3904" i="1"/>
  <c r="D3904" i="1"/>
  <c r="F3904" i="1"/>
  <c r="G3904" i="1"/>
  <c r="F3899" i="3" s="1"/>
  <c r="E3898" i="4" s="1"/>
  <c r="B3905" i="1"/>
  <c r="A3900" i="3" s="1"/>
  <c r="B3900" i="3" s="1"/>
  <c r="C3900" i="3" s="1"/>
  <c r="B3899" i="4" s="1"/>
  <c r="C3905" i="1"/>
  <c r="D3905" i="1"/>
  <c r="F3905" i="1"/>
  <c r="G3905" i="1"/>
  <c r="F3900" i="3" s="1"/>
  <c r="E3899" i="4" s="1"/>
  <c r="B3906" i="1"/>
  <c r="A3901" i="3" s="1"/>
  <c r="B3901" i="3" s="1"/>
  <c r="C3901" i="3" s="1"/>
  <c r="B3900" i="4" s="1"/>
  <c r="C3906" i="1"/>
  <c r="D3906" i="1"/>
  <c r="F3906" i="1"/>
  <c r="G3906" i="1"/>
  <c r="F3901" i="3" s="1"/>
  <c r="E3900" i="4" s="1"/>
  <c r="B3907" i="1"/>
  <c r="A3902" i="3" s="1"/>
  <c r="B3902" i="3" s="1"/>
  <c r="C3902" i="3" s="1"/>
  <c r="B3901" i="4" s="1"/>
  <c r="C3907" i="1"/>
  <c r="D3907" i="1"/>
  <c r="F3907" i="1"/>
  <c r="G3907" i="1"/>
  <c r="F3902" i="3" s="1"/>
  <c r="E3901" i="4" s="1"/>
  <c r="B3908" i="1"/>
  <c r="A3903" i="3" s="1"/>
  <c r="B3903" i="3" s="1"/>
  <c r="C3903" i="3" s="1"/>
  <c r="B3902" i="4" s="1"/>
  <c r="C3908" i="1"/>
  <c r="D3908" i="1"/>
  <c r="F3908" i="1"/>
  <c r="G3908" i="1"/>
  <c r="F3903" i="3" s="1"/>
  <c r="E3902" i="4" s="1"/>
  <c r="B3909" i="1"/>
  <c r="A3904" i="3" s="1"/>
  <c r="B3904" i="3" s="1"/>
  <c r="C3904" i="3" s="1"/>
  <c r="B3903" i="4" s="1"/>
  <c r="C3909" i="1"/>
  <c r="D3909" i="1"/>
  <c r="F3909" i="1"/>
  <c r="G3909" i="1"/>
  <c r="F3904" i="3" s="1"/>
  <c r="E3903" i="4" s="1"/>
  <c r="B3910" i="1"/>
  <c r="A3905" i="3" s="1"/>
  <c r="B3905" i="3" s="1"/>
  <c r="C3905" i="3" s="1"/>
  <c r="B3904" i="4" s="1"/>
  <c r="C3910" i="1"/>
  <c r="D3910" i="1"/>
  <c r="F3910" i="1"/>
  <c r="G3910" i="1"/>
  <c r="F3905" i="3" s="1"/>
  <c r="E3904" i="4" s="1"/>
  <c r="B3911" i="1"/>
  <c r="A3906" i="3" s="1"/>
  <c r="B3906" i="3" s="1"/>
  <c r="C3906" i="3" s="1"/>
  <c r="B3905" i="4" s="1"/>
  <c r="C3911" i="1"/>
  <c r="D3911" i="1"/>
  <c r="F3911" i="1"/>
  <c r="G3911" i="1"/>
  <c r="F3906" i="3" s="1"/>
  <c r="E3905" i="4" s="1"/>
  <c r="B3912" i="1"/>
  <c r="A3907" i="3" s="1"/>
  <c r="B3907" i="3" s="1"/>
  <c r="C3907" i="3" s="1"/>
  <c r="B3906" i="4" s="1"/>
  <c r="C3912" i="1"/>
  <c r="D3912" i="1"/>
  <c r="F3912" i="1"/>
  <c r="G3912" i="1"/>
  <c r="F3907" i="3" s="1"/>
  <c r="E3906" i="4" s="1"/>
  <c r="B3913" i="1"/>
  <c r="A3908" i="3" s="1"/>
  <c r="B3908" i="3" s="1"/>
  <c r="C3908" i="3" s="1"/>
  <c r="B3907" i="4" s="1"/>
  <c r="C3913" i="1"/>
  <c r="D3913" i="1"/>
  <c r="F3913" i="1"/>
  <c r="G3913" i="1"/>
  <c r="F3908" i="3" s="1"/>
  <c r="E3907" i="4" s="1"/>
  <c r="B3914" i="1"/>
  <c r="A3909" i="3" s="1"/>
  <c r="B3909" i="3" s="1"/>
  <c r="C3909" i="3" s="1"/>
  <c r="B3908" i="4" s="1"/>
  <c r="C3914" i="1"/>
  <c r="D3914" i="1"/>
  <c r="F3914" i="1"/>
  <c r="G3914" i="1"/>
  <c r="F3909" i="3" s="1"/>
  <c r="E3908" i="4" s="1"/>
  <c r="B3915" i="1"/>
  <c r="A3910" i="3" s="1"/>
  <c r="B3910" i="3" s="1"/>
  <c r="C3910" i="3" s="1"/>
  <c r="B3909" i="4" s="1"/>
  <c r="C3915" i="1"/>
  <c r="D3915" i="1"/>
  <c r="F3915" i="1"/>
  <c r="G3915" i="1"/>
  <c r="F3910" i="3" s="1"/>
  <c r="E3909" i="4" s="1"/>
  <c r="B3916" i="1"/>
  <c r="A3911" i="3" s="1"/>
  <c r="B3911" i="3" s="1"/>
  <c r="C3911" i="3" s="1"/>
  <c r="B3910" i="4" s="1"/>
  <c r="C3916" i="1"/>
  <c r="D3916" i="1"/>
  <c r="F3916" i="1"/>
  <c r="G3916" i="1"/>
  <c r="F3911" i="3" s="1"/>
  <c r="E3910" i="4" s="1"/>
  <c r="B3917" i="1"/>
  <c r="A3912" i="3" s="1"/>
  <c r="B3912" i="3" s="1"/>
  <c r="C3912" i="3" s="1"/>
  <c r="B3911" i="4" s="1"/>
  <c r="C3917" i="1"/>
  <c r="D3917" i="1"/>
  <c r="F3917" i="1"/>
  <c r="G3917" i="1"/>
  <c r="F3912" i="3" s="1"/>
  <c r="E3911" i="4" s="1"/>
  <c r="B3918" i="1"/>
  <c r="A3913" i="3" s="1"/>
  <c r="B3913" i="3" s="1"/>
  <c r="C3913" i="3" s="1"/>
  <c r="B3912" i="4" s="1"/>
  <c r="C3918" i="1"/>
  <c r="D3918" i="1"/>
  <c r="F3918" i="1"/>
  <c r="G3918" i="1"/>
  <c r="F3913" i="3" s="1"/>
  <c r="E3912" i="4" s="1"/>
  <c r="B3919" i="1"/>
  <c r="A3914" i="3" s="1"/>
  <c r="B3914" i="3" s="1"/>
  <c r="C3914" i="3" s="1"/>
  <c r="B3913" i="4" s="1"/>
  <c r="C3919" i="1"/>
  <c r="D3919" i="1"/>
  <c r="F3919" i="1"/>
  <c r="G3919" i="1"/>
  <c r="F3914" i="3" s="1"/>
  <c r="E3913" i="4" s="1"/>
  <c r="B3920" i="1"/>
  <c r="A3915" i="3" s="1"/>
  <c r="B3915" i="3" s="1"/>
  <c r="C3915" i="3" s="1"/>
  <c r="B3914" i="4" s="1"/>
  <c r="C3920" i="1"/>
  <c r="D3920" i="1"/>
  <c r="F3920" i="1"/>
  <c r="G3920" i="1"/>
  <c r="F3915" i="3" s="1"/>
  <c r="E3914" i="4" s="1"/>
  <c r="B3921" i="1"/>
  <c r="A3916" i="3" s="1"/>
  <c r="B3916" i="3" s="1"/>
  <c r="C3916" i="3" s="1"/>
  <c r="B3915" i="4" s="1"/>
  <c r="C3921" i="1"/>
  <c r="D3921" i="1"/>
  <c r="F3921" i="1"/>
  <c r="G3921" i="1"/>
  <c r="F3916" i="3" s="1"/>
  <c r="E3915" i="4" s="1"/>
  <c r="B3922" i="1"/>
  <c r="A3917" i="3" s="1"/>
  <c r="B3917" i="3" s="1"/>
  <c r="C3917" i="3" s="1"/>
  <c r="B3916" i="4" s="1"/>
  <c r="C3922" i="1"/>
  <c r="D3922" i="1"/>
  <c r="F3922" i="1"/>
  <c r="G3922" i="1"/>
  <c r="F3917" i="3" s="1"/>
  <c r="E3916" i="4" s="1"/>
  <c r="B3923" i="1"/>
  <c r="A3918" i="3" s="1"/>
  <c r="B3918" i="3" s="1"/>
  <c r="C3918" i="3" s="1"/>
  <c r="B3917" i="4" s="1"/>
  <c r="C3923" i="1"/>
  <c r="D3923" i="1"/>
  <c r="F3923" i="1"/>
  <c r="G3923" i="1"/>
  <c r="F3918" i="3" s="1"/>
  <c r="E3917" i="4" s="1"/>
  <c r="B3924" i="1"/>
  <c r="A3919" i="3" s="1"/>
  <c r="B3919" i="3" s="1"/>
  <c r="C3919" i="3" s="1"/>
  <c r="B3918" i="4" s="1"/>
  <c r="C3924" i="1"/>
  <c r="D3924" i="1"/>
  <c r="F3924" i="1"/>
  <c r="G3924" i="1"/>
  <c r="F3919" i="3" s="1"/>
  <c r="E3918" i="4" s="1"/>
  <c r="B3925" i="1"/>
  <c r="A3920" i="3" s="1"/>
  <c r="B3920" i="3" s="1"/>
  <c r="C3920" i="3" s="1"/>
  <c r="B3919" i="4" s="1"/>
  <c r="C3925" i="1"/>
  <c r="D3925" i="1"/>
  <c r="F3925" i="1"/>
  <c r="G3925" i="1"/>
  <c r="F3920" i="3" s="1"/>
  <c r="E3919" i="4" s="1"/>
  <c r="B3926" i="1"/>
  <c r="A3921" i="3" s="1"/>
  <c r="B3921" i="3" s="1"/>
  <c r="C3921" i="3" s="1"/>
  <c r="B3920" i="4" s="1"/>
  <c r="C3926" i="1"/>
  <c r="D3926" i="1"/>
  <c r="F3926" i="1"/>
  <c r="G3926" i="1"/>
  <c r="F3921" i="3" s="1"/>
  <c r="E3920" i="4" s="1"/>
  <c r="B3927" i="1"/>
  <c r="A3922" i="3" s="1"/>
  <c r="B3922" i="3" s="1"/>
  <c r="C3922" i="3" s="1"/>
  <c r="B3921" i="4" s="1"/>
  <c r="C3927" i="1"/>
  <c r="D3927" i="1"/>
  <c r="F3927" i="1"/>
  <c r="G3927" i="1"/>
  <c r="F3922" i="3" s="1"/>
  <c r="E3921" i="4" s="1"/>
  <c r="B3928" i="1"/>
  <c r="A3923" i="3" s="1"/>
  <c r="B3923" i="3" s="1"/>
  <c r="C3923" i="3" s="1"/>
  <c r="B3922" i="4" s="1"/>
  <c r="C3928" i="1"/>
  <c r="D3928" i="1"/>
  <c r="F3928" i="1"/>
  <c r="G3928" i="1"/>
  <c r="F3923" i="3" s="1"/>
  <c r="E3922" i="4" s="1"/>
  <c r="B3929" i="1"/>
  <c r="A3924" i="3" s="1"/>
  <c r="B3924" i="3" s="1"/>
  <c r="C3924" i="3" s="1"/>
  <c r="B3923" i="4" s="1"/>
  <c r="C3929" i="1"/>
  <c r="D3929" i="1"/>
  <c r="F3929" i="1"/>
  <c r="G3929" i="1"/>
  <c r="F3924" i="3" s="1"/>
  <c r="E3923" i="4" s="1"/>
  <c r="B3930" i="1"/>
  <c r="A3925" i="3" s="1"/>
  <c r="B3925" i="3" s="1"/>
  <c r="C3925" i="3" s="1"/>
  <c r="B3924" i="4" s="1"/>
  <c r="C3930" i="1"/>
  <c r="D3930" i="1"/>
  <c r="F3930" i="1"/>
  <c r="G3930" i="1"/>
  <c r="F3925" i="3" s="1"/>
  <c r="E3924" i="4" s="1"/>
  <c r="B3931" i="1"/>
  <c r="A3926" i="3" s="1"/>
  <c r="B3926" i="3" s="1"/>
  <c r="C3926" i="3" s="1"/>
  <c r="B3925" i="4" s="1"/>
  <c r="C3931" i="1"/>
  <c r="D3931" i="1"/>
  <c r="F3931" i="1"/>
  <c r="G3931" i="1"/>
  <c r="F3926" i="3" s="1"/>
  <c r="E3925" i="4" s="1"/>
  <c r="B3932" i="1"/>
  <c r="A3927" i="3" s="1"/>
  <c r="B3927" i="3" s="1"/>
  <c r="C3927" i="3" s="1"/>
  <c r="B3926" i="4" s="1"/>
  <c r="C3932" i="1"/>
  <c r="D3932" i="1"/>
  <c r="F3932" i="1"/>
  <c r="G3932" i="1"/>
  <c r="F3927" i="3" s="1"/>
  <c r="E3926" i="4" s="1"/>
  <c r="B3933" i="1"/>
  <c r="A3928" i="3" s="1"/>
  <c r="B3928" i="3" s="1"/>
  <c r="C3928" i="3" s="1"/>
  <c r="B3927" i="4" s="1"/>
  <c r="C3933" i="1"/>
  <c r="D3933" i="1"/>
  <c r="F3933" i="1"/>
  <c r="G3933" i="1"/>
  <c r="F3928" i="3" s="1"/>
  <c r="E3927" i="4" s="1"/>
  <c r="B3934" i="1"/>
  <c r="A3929" i="3" s="1"/>
  <c r="B3929" i="3" s="1"/>
  <c r="C3929" i="3" s="1"/>
  <c r="B3928" i="4" s="1"/>
  <c r="C3934" i="1"/>
  <c r="D3934" i="1"/>
  <c r="F3934" i="1"/>
  <c r="G3934" i="1"/>
  <c r="F3929" i="3" s="1"/>
  <c r="E3928" i="4" s="1"/>
  <c r="B3935" i="1"/>
  <c r="A3930" i="3" s="1"/>
  <c r="B3930" i="3" s="1"/>
  <c r="C3930" i="3" s="1"/>
  <c r="B3929" i="4" s="1"/>
  <c r="C3935" i="1"/>
  <c r="D3935" i="1"/>
  <c r="F3935" i="1"/>
  <c r="G3935" i="1"/>
  <c r="F3930" i="3" s="1"/>
  <c r="E3929" i="4" s="1"/>
  <c r="B3936" i="1"/>
  <c r="A3931" i="3" s="1"/>
  <c r="B3931" i="3" s="1"/>
  <c r="C3931" i="3" s="1"/>
  <c r="B3930" i="4" s="1"/>
  <c r="C3936" i="1"/>
  <c r="D3936" i="1"/>
  <c r="F3936" i="1"/>
  <c r="G3936" i="1"/>
  <c r="F3931" i="3" s="1"/>
  <c r="E3930" i="4" s="1"/>
  <c r="B3937" i="1"/>
  <c r="A3932" i="3" s="1"/>
  <c r="B3932" i="3" s="1"/>
  <c r="C3932" i="3" s="1"/>
  <c r="B3931" i="4" s="1"/>
  <c r="C3937" i="1"/>
  <c r="D3937" i="1"/>
  <c r="F3937" i="1"/>
  <c r="G3937" i="1"/>
  <c r="F3932" i="3" s="1"/>
  <c r="E3931" i="4" s="1"/>
  <c r="B3938" i="1"/>
  <c r="A3933" i="3" s="1"/>
  <c r="B3933" i="3" s="1"/>
  <c r="C3933" i="3" s="1"/>
  <c r="B3932" i="4" s="1"/>
  <c r="C3938" i="1"/>
  <c r="D3938" i="1"/>
  <c r="F3938" i="1"/>
  <c r="G3938" i="1"/>
  <c r="F3933" i="3" s="1"/>
  <c r="E3932" i="4" s="1"/>
  <c r="B3939" i="1"/>
  <c r="A3934" i="3" s="1"/>
  <c r="B3934" i="3" s="1"/>
  <c r="C3934" i="3" s="1"/>
  <c r="B3933" i="4" s="1"/>
  <c r="C3939" i="1"/>
  <c r="D3939" i="1"/>
  <c r="F3939" i="1"/>
  <c r="G3939" i="1"/>
  <c r="F3934" i="3" s="1"/>
  <c r="E3933" i="4" s="1"/>
  <c r="B3940" i="1"/>
  <c r="A3935" i="3" s="1"/>
  <c r="B3935" i="3" s="1"/>
  <c r="C3935" i="3" s="1"/>
  <c r="B3934" i="4" s="1"/>
  <c r="C3940" i="1"/>
  <c r="D3940" i="1"/>
  <c r="F3940" i="1"/>
  <c r="G3940" i="1"/>
  <c r="F3935" i="3" s="1"/>
  <c r="E3934" i="4" s="1"/>
  <c r="B3941" i="1"/>
  <c r="A3936" i="3" s="1"/>
  <c r="B3936" i="3" s="1"/>
  <c r="C3936" i="3" s="1"/>
  <c r="B3935" i="4" s="1"/>
  <c r="C3941" i="1"/>
  <c r="D3941" i="1"/>
  <c r="F3941" i="1"/>
  <c r="G3941" i="1"/>
  <c r="F3936" i="3" s="1"/>
  <c r="E3935" i="4" s="1"/>
  <c r="B3942" i="1"/>
  <c r="A3937" i="3" s="1"/>
  <c r="B3937" i="3" s="1"/>
  <c r="C3937" i="3" s="1"/>
  <c r="B3936" i="4" s="1"/>
  <c r="C3942" i="1"/>
  <c r="D3942" i="1"/>
  <c r="F3942" i="1"/>
  <c r="G3942" i="1"/>
  <c r="F3937" i="3" s="1"/>
  <c r="E3936" i="4" s="1"/>
  <c r="B3943" i="1"/>
  <c r="A3938" i="3" s="1"/>
  <c r="B3938" i="3" s="1"/>
  <c r="C3938" i="3" s="1"/>
  <c r="B3937" i="4" s="1"/>
  <c r="C3943" i="1"/>
  <c r="D3943" i="1"/>
  <c r="F3943" i="1"/>
  <c r="G3943" i="1"/>
  <c r="F3938" i="3" s="1"/>
  <c r="E3937" i="4" s="1"/>
  <c r="B3944" i="1"/>
  <c r="A3939" i="3" s="1"/>
  <c r="B3939" i="3" s="1"/>
  <c r="C3939" i="3" s="1"/>
  <c r="B3938" i="4" s="1"/>
  <c r="C3944" i="1"/>
  <c r="D3944" i="1"/>
  <c r="F3944" i="1"/>
  <c r="G3944" i="1"/>
  <c r="F3939" i="3" s="1"/>
  <c r="E3938" i="4" s="1"/>
  <c r="B3945" i="1"/>
  <c r="A3940" i="3" s="1"/>
  <c r="B3940" i="3" s="1"/>
  <c r="C3940" i="3" s="1"/>
  <c r="B3939" i="4" s="1"/>
  <c r="C3945" i="1"/>
  <c r="D3945" i="1"/>
  <c r="F3945" i="1"/>
  <c r="G3945" i="1"/>
  <c r="F3940" i="3" s="1"/>
  <c r="E3939" i="4" s="1"/>
  <c r="B3946" i="1"/>
  <c r="A3941" i="3" s="1"/>
  <c r="B3941" i="3" s="1"/>
  <c r="C3941" i="3" s="1"/>
  <c r="B3940" i="4" s="1"/>
  <c r="C3946" i="1"/>
  <c r="D3946" i="1"/>
  <c r="F3946" i="1"/>
  <c r="G3946" i="1"/>
  <c r="F3941" i="3" s="1"/>
  <c r="E3940" i="4" s="1"/>
  <c r="B3947" i="1"/>
  <c r="A3942" i="3" s="1"/>
  <c r="B3942" i="3" s="1"/>
  <c r="C3942" i="3" s="1"/>
  <c r="B3941" i="4" s="1"/>
  <c r="C3947" i="1"/>
  <c r="D3947" i="1"/>
  <c r="F3947" i="1"/>
  <c r="G3947" i="1"/>
  <c r="F3942" i="3" s="1"/>
  <c r="E3941" i="4" s="1"/>
  <c r="B3948" i="1"/>
  <c r="A3943" i="3" s="1"/>
  <c r="B3943" i="3" s="1"/>
  <c r="C3943" i="3" s="1"/>
  <c r="B3942" i="4" s="1"/>
  <c r="C3948" i="1"/>
  <c r="D3948" i="1"/>
  <c r="F3948" i="1"/>
  <c r="G3948" i="1"/>
  <c r="F3943" i="3" s="1"/>
  <c r="E3942" i="4" s="1"/>
  <c r="B3949" i="1"/>
  <c r="A3944" i="3" s="1"/>
  <c r="B3944" i="3" s="1"/>
  <c r="C3944" i="3" s="1"/>
  <c r="B3943" i="4" s="1"/>
  <c r="C3949" i="1"/>
  <c r="D3949" i="1"/>
  <c r="F3949" i="1"/>
  <c r="G3949" i="1"/>
  <c r="F3944" i="3" s="1"/>
  <c r="E3943" i="4" s="1"/>
  <c r="B3950" i="1"/>
  <c r="A3945" i="3" s="1"/>
  <c r="B3945" i="3" s="1"/>
  <c r="C3945" i="3" s="1"/>
  <c r="B3944" i="4" s="1"/>
  <c r="C3950" i="1"/>
  <c r="D3950" i="1"/>
  <c r="F3950" i="1"/>
  <c r="G3950" i="1"/>
  <c r="F3945" i="3" s="1"/>
  <c r="E3944" i="4" s="1"/>
  <c r="B3951" i="1"/>
  <c r="A3946" i="3" s="1"/>
  <c r="B3946" i="3" s="1"/>
  <c r="C3946" i="3" s="1"/>
  <c r="B3945" i="4" s="1"/>
  <c r="C3951" i="1"/>
  <c r="D3951" i="1"/>
  <c r="F3951" i="1"/>
  <c r="G3951" i="1"/>
  <c r="F3946" i="3" s="1"/>
  <c r="E3945" i="4" s="1"/>
  <c r="B3952" i="1"/>
  <c r="A3947" i="3" s="1"/>
  <c r="B3947" i="3" s="1"/>
  <c r="C3947" i="3" s="1"/>
  <c r="B3946" i="4" s="1"/>
  <c r="C3952" i="1"/>
  <c r="D3952" i="1"/>
  <c r="F3952" i="1"/>
  <c r="G3952" i="1"/>
  <c r="F3947" i="3" s="1"/>
  <c r="E3946" i="4" s="1"/>
  <c r="B3953" i="1"/>
  <c r="A3948" i="3" s="1"/>
  <c r="B3948" i="3" s="1"/>
  <c r="C3948" i="3" s="1"/>
  <c r="B3947" i="4" s="1"/>
  <c r="C3953" i="1"/>
  <c r="D3953" i="1"/>
  <c r="F3953" i="1"/>
  <c r="G3953" i="1"/>
  <c r="F3948" i="3" s="1"/>
  <c r="E3947" i="4" s="1"/>
  <c r="B3954" i="1"/>
  <c r="A3949" i="3" s="1"/>
  <c r="B3949" i="3" s="1"/>
  <c r="C3949" i="3" s="1"/>
  <c r="B3948" i="4" s="1"/>
  <c r="C3954" i="1"/>
  <c r="D3954" i="1"/>
  <c r="F3954" i="1"/>
  <c r="G3954" i="1"/>
  <c r="F3949" i="3" s="1"/>
  <c r="E3948" i="4" s="1"/>
  <c r="B3955" i="1"/>
  <c r="A3950" i="3" s="1"/>
  <c r="B3950" i="3" s="1"/>
  <c r="C3950" i="3" s="1"/>
  <c r="B3949" i="4" s="1"/>
  <c r="C3955" i="1"/>
  <c r="D3955" i="1"/>
  <c r="F3955" i="1"/>
  <c r="G3955" i="1"/>
  <c r="F3950" i="3" s="1"/>
  <c r="E3949" i="4" s="1"/>
  <c r="B3956" i="1"/>
  <c r="A3951" i="3" s="1"/>
  <c r="B3951" i="3" s="1"/>
  <c r="C3951" i="3" s="1"/>
  <c r="B3950" i="4" s="1"/>
  <c r="C3956" i="1"/>
  <c r="D3956" i="1"/>
  <c r="F3956" i="1"/>
  <c r="G3956" i="1"/>
  <c r="F3951" i="3" s="1"/>
  <c r="E3950" i="4" s="1"/>
  <c r="B3957" i="1"/>
  <c r="A3952" i="3" s="1"/>
  <c r="B3952" i="3" s="1"/>
  <c r="C3952" i="3" s="1"/>
  <c r="B3951" i="4" s="1"/>
  <c r="C3957" i="1"/>
  <c r="D3957" i="1"/>
  <c r="F3957" i="1"/>
  <c r="G3957" i="1"/>
  <c r="F3952" i="3" s="1"/>
  <c r="E3951" i="4" s="1"/>
  <c r="B3958" i="1"/>
  <c r="A3953" i="3" s="1"/>
  <c r="B3953" i="3" s="1"/>
  <c r="C3953" i="3" s="1"/>
  <c r="B3952" i="4" s="1"/>
  <c r="C3958" i="1"/>
  <c r="D3958" i="1"/>
  <c r="F3958" i="1"/>
  <c r="G3958" i="1"/>
  <c r="F3953" i="3" s="1"/>
  <c r="E3952" i="4" s="1"/>
  <c r="B3959" i="1"/>
  <c r="A3954" i="3" s="1"/>
  <c r="B3954" i="3" s="1"/>
  <c r="C3954" i="3" s="1"/>
  <c r="B3953" i="4" s="1"/>
  <c r="C3959" i="1"/>
  <c r="D3959" i="1"/>
  <c r="F3959" i="1"/>
  <c r="G3959" i="1"/>
  <c r="F3954" i="3" s="1"/>
  <c r="E3953" i="4" s="1"/>
  <c r="B3960" i="1"/>
  <c r="A3955" i="3" s="1"/>
  <c r="B3955" i="3" s="1"/>
  <c r="C3955" i="3" s="1"/>
  <c r="B3954" i="4" s="1"/>
  <c r="C3960" i="1"/>
  <c r="D3960" i="1"/>
  <c r="F3960" i="1"/>
  <c r="G3960" i="1"/>
  <c r="F3955" i="3" s="1"/>
  <c r="E3954" i="4" s="1"/>
  <c r="B3961" i="1"/>
  <c r="A3956" i="3" s="1"/>
  <c r="B3956" i="3" s="1"/>
  <c r="C3956" i="3" s="1"/>
  <c r="B3955" i="4" s="1"/>
  <c r="C3961" i="1"/>
  <c r="D3961" i="1"/>
  <c r="F3961" i="1"/>
  <c r="G3961" i="1"/>
  <c r="F3956" i="3" s="1"/>
  <c r="E3955" i="4" s="1"/>
  <c r="B3962" i="1"/>
  <c r="A3957" i="3" s="1"/>
  <c r="B3957" i="3" s="1"/>
  <c r="C3957" i="3" s="1"/>
  <c r="B3956" i="4" s="1"/>
  <c r="C3962" i="1"/>
  <c r="D3962" i="1"/>
  <c r="F3962" i="1"/>
  <c r="G3962" i="1"/>
  <c r="F3957" i="3" s="1"/>
  <c r="E3956" i="4" s="1"/>
  <c r="B3963" i="1"/>
  <c r="A3958" i="3" s="1"/>
  <c r="B3958" i="3" s="1"/>
  <c r="C3958" i="3" s="1"/>
  <c r="B3957" i="4" s="1"/>
  <c r="C3963" i="1"/>
  <c r="D3963" i="1"/>
  <c r="F3963" i="1"/>
  <c r="G3963" i="1"/>
  <c r="F3958" i="3" s="1"/>
  <c r="E3957" i="4" s="1"/>
  <c r="B3964" i="1"/>
  <c r="A3959" i="3" s="1"/>
  <c r="B3959" i="3" s="1"/>
  <c r="C3959" i="3" s="1"/>
  <c r="B3958" i="4" s="1"/>
  <c r="C3964" i="1"/>
  <c r="D3964" i="1"/>
  <c r="F3964" i="1"/>
  <c r="G3964" i="1"/>
  <c r="F3959" i="3" s="1"/>
  <c r="E3958" i="4" s="1"/>
  <c r="B3965" i="1"/>
  <c r="A3960" i="3" s="1"/>
  <c r="B3960" i="3" s="1"/>
  <c r="C3960" i="3" s="1"/>
  <c r="B3959" i="4" s="1"/>
  <c r="C3965" i="1"/>
  <c r="D3965" i="1"/>
  <c r="F3965" i="1"/>
  <c r="G3965" i="1"/>
  <c r="F3960" i="3" s="1"/>
  <c r="E3959" i="4" s="1"/>
  <c r="B3966" i="1"/>
  <c r="A3961" i="3" s="1"/>
  <c r="B3961" i="3" s="1"/>
  <c r="C3961" i="3" s="1"/>
  <c r="B3960" i="4" s="1"/>
  <c r="C3966" i="1"/>
  <c r="D3966" i="1"/>
  <c r="F3966" i="1"/>
  <c r="G3966" i="1"/>
  <c r="F3961" i="3" s="1"/>
  <c r="E3960" i="4" s="1"/>
  <c r="B3967" i="1"/>
  <c r="A3962" i="3" s="1"/>
  <c r="B3962" i="3" s="1"/>
  <c r="C3962" i="3" s="1"/>
  <c r="B3961" i="4" s="1"/>
  <c r="C3967" i="1"/>
  <c r="D3967" i="1"/>
  <c r="F3967" i="1"/>
  <c r="G3967" i="1"/>
  <c r="F3962" i="3" s="1"/>
  <c r="E3961" i="4" s="1"/>
  <c r="B3968" i="1"/>
  <c r="A3963" i="3" s="1"/>
  <c r="B3963" i="3" s="1"/>
  <c r="C3963" i="3" s="1"/>
  <c r="B3962" i="4" s="1"/>
  <c r="C3968" i="1"/>
  <c r="D3968" i="1"/>
  <c r="F3968" i="1"/>
  <c r="G3968" i="1"/>
  <c r="F3963" i="3" s="1"/>
  <c r="E3962" i="4" s="1"/>
  <c r="B3969" i="1"/>
  <c r="A3964" i="3" s="1"/>
  <c r="B3964" i="3" s="1"/>
  <c r="C3964" i="3" s="1"/>
  <c r="B3963" i="4" s="1"/>
  <c r="C3969" i="1"/>
  <c r="D3969" i="1"/>
  <c r="F3969" i="1"/>
  <c r="G3969" i="1"/>
  <c r="F3964" i="3" s="1"/>
  <c r="E3963" i="4" s="1"/>
  <c r="B3970" i="1"/>
  <c r="A3965" i="3" s="1"/>
  <c r="B3965" i="3" s="1"/>
  <c r="C3965" i="3" s="1"/>
  <c r="B3964" i="4" s="1"/>
  <c r="C3970" i="1"/>
  <c r="D3970" i="1"/>
  <c r="F3970" i="1"/>
  <c r="G3970" i="1"/>
  <c r="F3965" i="3" s="1"/>
  <c r="E3964" i="4" s="1"/>
  <c r="B3971" i="1"/>
  <c r="A3966" i="3" s="1"/>
  <c r="B3966" i="3" s="1"/>
  <c r="C3966" i="3" s="1"/>
  <c r="B3965" i="4" s="1"/>
  <c r="C3971" i="1"/>
  <c r="D3971" i="1"/>
  <c r="F3971" i="1"/>
  <c r="G3971" i="1"/>
  <c r="F3966" i="3" s="1"/>
  <c r="E3965" i="4" s="1"/>
  <c r="B3972" i="1"/>
  <c r="A3967" i="3" s="1"/>
  <c r="B3967" i="3" s="1"/>
  <c r="C3967" i="3" s="1"/>
  <c r="B3966" i="4" s="1"/>
  <c r="C3972" i="1"/>
  <c r="D3972" i="1"/>
  <c r="F3972" i="1"/>
  <c r="G3972" i="1"/>
  <c r="F3967" i="3" s="1"/>
  <c r="E3966" i="4" s="1"/>
  <c r="B3973" i="1"/>
  <c r="A3968" i="3" s="1"/>
  <c r="B3968" i="3" s="1"/>
  <c r="C3968" i="3" s="1"/>
  <c r="B3967" i="4" s="1"/>
  <c r="C3973" i="1"/>
  <c r="D3973" i="1"/>
  <c r="F3973" i="1"/>
  <c r="G3973" i="1"/>
  <c r="F3968" i="3" s="1"/>
  <c r="E3967" i="4" s="1"/>
  <c r="B3974" i="1"/>
  <c r="A3969" i="3" s="1"/>
  <c r="B3969" i="3" s="1"/>
  <c r="C3969" i="3" s="1"/>
  <c r="B3968" i="4" s="1"/>
  <c r="C3974" i="1"/>
  <c r="D3974" i="1"/>
  <c r="F3974" i="1"/>
  <c r="G3974" i="1"/>
  <c r="F3969" i="3" s="1"/>
  <c r="E3968" i="4" s="1"/>
  <c r="B3975" i="1"/>
  <c r="A3970" i="3" s="1"/>
  <c r="B3970" i="3" s="1"/>
  <c r="C3970" i="3" s="1"/>
  <c r="B3969" i="4" s="1"/>
  <c r="C3975" i="1"/>
  <c r="D3975" i="1"/>
  <c r="F3975" i="1"/>
  <c r="G3975" i="1"/>
  <c r="F3970" i="3" s="1"/>
  <c r="E3969" i="4" s="1"/>
  <c r="B3976" i="1"/>
  <c r="A3971" i="3" s="1"/>
  <c r="B3971" i="3" s="1"/>
  <c r="C3971" i="3" s="1"/>
  <c r="B3970" i="4" s="1"/>
  <c r="C3976" i="1"/>
  <c r="D3976" i="1"/>
  <c r="F3976" i="1"/>
  <c r="G3976" i="1"/>
  <c r="F3971" i="3" s="1"/>
  <c r="E3970" i="4" s="1"/>
  <c r="B3977" i="1"/>
  <c r="A3972" i="3" s="1"/>
  <c r="B3972" i="3" s="1"/>
  <c r="C3972" i="3" s="1"/>
  <c r="B3971" i="4" s="1"/>
  <c r="C3977" i="1"/>
  <c r="D3977" i="1"/>
  <c r="F3977" i="1"/>
  <c r="G3977" i="1"/>
  <c r="F3972" i="3" s="1"/>
  <c r="E3971" i="4" s="1"/>
  <c r="B3978" i="1"/>
  <c r="A3973" i="3" s="1"/>
  <c r="B3973" i="3" s="1"/>
  <c r="C3973" i="3" s="1"/>
  <c r="B3972" i="4" s="1"/>
  <c r="C3978" i="1"/>
  <c r="D3978" i="1"/>
  <c r="F3978" i="1"/>
  <c r="G3978" i="1"/>
  <c r="F3973" i="3" s="1"/>
  <c r="E3972" i="4" s="1"/>
  <c r="B3979" i="1"/>
  <c r="A3974" i="3" s="1"/>
  <c r="B3974" i="3" s="1"/>
  <c r="C3974" i="3" s="1"/>
  <c r="B3973" i="4" s="1"/>
  <c r="C3979" i="1"/>
  <c r="D3979" i="1"/>
  <c r="F3979" i="1"/>
  <c r="G3979" i="1"/>
  <c r="F3974" i="3" s="1"/>
  <c r="E3973" i="4" s="1"/>
  <c r="B3980" i="1"/>
  <c r="A3975" i="3" s="1"/>
  <c r="B3975" i="3" s="1"/>
  <c r="C3975" i="3" s="1"/>
  <c r="B3974" i="4" s="1"/>
  <c r="C3980" i="1"/>
  <c r="D3980" i="1"/>
  <c r="F3980" i="1"/>
  <c r="G3980" i="1"/>
  <c r="F3975" i="3" s="1"/>
  <c r="E3974" i="4" s="1"/>
  <c r="B3981" i="1"/>
  <c r="A3976" i="3" s="1"/>
  <c r="B3976" i="3" s="1"/>
  <c r="C3976" i="3" s="1"/>
  <c r="B3975" i="4" s="1"/>
  <c r="C3981" i="1"/>
  <c r="D3981" i="1"/>
  <c r="F3981" i="1"/>
  <c r="G3981" i="1"/>
  <c r="F3976" i="3" s="1"/>
  <c r="E3975" i="4" s="1"/>
  <c r="B3982" i="1"/>
  <c r="A3977" i="3" s="1"/>
  <c r="B3977" i="3" s="1"/>
  <c r="C3977" i="3" s="1"/>
  <c r="B3976" i="4" s="1"/>
  <c r="C3982" i="1"/>
  <c r="D3982" i="1"/>
  <c r="F3982" i="1"/>
  <c r="G3982" i="1"/>
  <c r="F3977" i="3" s="1"/>
  <c r="E3976" i="4" s="1"/>
  <c r="B3983" i="1"/>
  <c r="A3978" i="3" s="1"/>
  <c r="B3978" i="3" s="1"/>
  <c r="C3978" i="3" s="1"/>
  <c r="B3977" i="4" s="1"/>
  <c r="C3983" i="1"/>
  <c r="D3983" i="1"/>
  <c r="F3983" i="1"/>
  <c r="G3983" i="1"/>
  <c r="F3978" i="3" s="1"/>
  <c r="E3977" i="4" s="1"/>
  <c r="B3984" i="1"/>
  <c r="A3979" i="3" s="1"/>
  <c r="B3979" i="3" s="1"/>
  <c r="C3979" i="3" s="1"/>
  <c r="B3978" i="4" s="1"/>
  <c r="C3984" i="1"/>
  <c r="D3984" i="1"/>
  <c r="F3984" i="1"/>
  <c r="G3984" i="1"/>
  <c r="F3979" i="3" s="1"/>
  <c r="E3978" i="4" s="1"/>
  <c r="B3985" i="1"/>
  <c r="A3980" i="3" s="1"/>
  <c r="B3980" i="3" s="1"/>
  <c r="C3980" i="3" s="1"/>
  <c r="B3979" i="4" s="1"/>
  <c r="C3985" i="1"/>
  <c r="D3985" i="1"/>
  <c r="F3985" i="1"/>
  <c r="G3985" i="1"/>
  <c r="F3980" i="3" s="1"/>
  <c r="E3979" i="4" s="1"/>
  <c r="B3986" i="1"/>
  <c r="A3981" i="3" s="1"/>
  <c r="B3981" i="3" s="1"/>
  <c r="C3981" i="3" s="1"/>
  <c r="B3980" i="4" s="1"/>
  <c r="C3986" i="1"/>
  <c r="D3986" i="1"/>
  <c r="F3986" i="1"/>
  <c r="G3986" i="1"/>
  <c r="F3981" i="3" s="1"/>
  <c r="E3980" i="4" s="1"/>
  <c r="B3987" i="1"/>
  <c r="A3982" i="3" s="1"/>
  <c r="B3982" i="3" s="1"/>
  <c r="C3982" i="3" s="1"/>
  <c r="B3981" i="4" s="1"/>
  <c r="C3987" i="1"/>
  <c r="D3987" i="1"/>
  <c r="F3987" i="1"/>
  <c r="G3987" i="1"/>
  <c r="F3982" i="3" s="1"/>
  <c r="E3981" i="4" s="1"/>
  <c r="B3988" i="1"/>
  <c r="A3983" i="3" s="1"/>
  <c r="B3983" i="3" s="1"/>
  <c r="C3983" i="3" s="1"/>
  <c r="B3982" i="4" s="1"/>
  <c r="C3988" i="1"/>
  <c r="D3988" i="1"/>
  <c r="F3988" i="1"/>
  <c r="G3988" i="1"/>
  <c r="F3983" i="3" s="1"/>
  <c r="E3982" i="4" s="1"/>
  <c r="B3989" i="1"/>
  <c r="A3984" i="3" s="1"/>
  <c r="B3984" i="3" s="1"/>
  <c r="C3984" i="3" s="1"/>
  <c r="B3983" i="4" s="1"/>
  <c r="C3989" i="1"/>
  <c r="D3989" i="1"/>
  <c r="F3989" i="1"/>
  <c r="G3989" i="1"/>
  <c r="F3984" i="3" s="1"/>
  <c r="E3983" i="4" s="1"/>
  <c r="B3990" i="1"/>
  <c r="A3985" i="3" s="1"/>
  <c r="B3985" i="3" s="1"/>
  <c r="C3985" i="3" s="1"/>
  <c r="B3984" i="4" s="1"/>
  <c r="C3990" i="1"/>
  <c r="D3990" i="1"/>
  <c r="F3990" i="1"/>
  <c r="G3990" i="1"/>
  <c r="F3985" i="3" s="1"/>
  <c r="E3984" i="4" s="1"/>
  <c r="B3991" i="1"/>
  <c r="A3986" i="3" s="1"/>
  <c r="B3986" i="3" s="1"/>
  <c r="C3986" i="3" s="1"/>
  <c r="B3985" i="4" s="1"/>
  <c r="C3991" i="1"/>
  <c r="D3991" i="1"/>
  <c r="F3991" i="1"/>
  <c r="G3991" i="1"/>
  <c r="F3986" i="3" s="1"/>
  <c r="E3985" i="4" s="1"/>
  <c r="B3992" i="1"/>
  <c r="A3987" i="3" s="1"/>
  <c r="B3987" i="3" s="1"/>
  <c r="C3987" i="3" s="1"/>
  <c r="B3986" i="4" s="1"/>
  <c r="C3992" i="1"/>
  <c r="D3992" i="1"/>
  <c r="F3992" i="1"/>
  <c r="G3992" i="1"/>
  <c r="F3987" i="3" s="1"/>
  <c r="E3986" i="4" s="1"/>
  <c r="B3993" i="1"/>
  <c r="A3988" i="3" s="1"/>
  <c r="B3988" i="3" s="1"/>
  <c r="C3988" i="3" s="1"/>
  <c r="B3987" i="4" s="1"/>
  <c r="C3993" i="1"/>
  <c r="D3993" i="1"/>
  <c r="F3993" i="1"/>
  <c r="G3993" i="1"/>
  <c r="F3988" i="3" s="1"/>
  <c r="E3987" i="4" s="1"/>
  <c r="B3994" i="1"/>
  <c r="A3989" i="3" s="1"/>
  <c r="B3989" i="3" s="1"/>
  <c r="C3989" i="3" s="1"/>
  <c r="B3988" i="4" s="1"/>
  <c r="C3994" i="1"/>
  <c r="D3994" i="1"/>
  <c r="F3994" i="1"/>
  <c r="G3994" i="1"/>
  <c r="F3989" i="3" s="1"/>
  <c r="E3988" i="4" s="1"/>
  <c r="B3995" i="1"/>
  <c r="A3990" i="3" s="1"/>
  <c r="B3990" i="3" s="1"/>
  <c r="C3990" i="3" s="1"/>
  <c r="B3989" i="4" s="1"/>
  <c r="C3995" i="1"/>
  <c r="D3995" i="1"/>
  <c r="F3995" i="1"/>
  <c r="G3995" i="1"/>
  <c r="F3990" i="3" s="1"/>
  <c r="E3989" i="4" s="1"/>
  <c r="B3996" i="1"/>
  <c r="A3991" i="3" s="1"/>
  <c r="B3991" i="3" s="1"/>
  <c r="C3991" i="3" s="1"/>
  <c r="B3990" i="4" s="1"/>
  <c r="C3996" i="1"/>
  <c r="D3996" i="1"/>
  <c r="F3996" i="1"/>
  <c r="G3996" i="1"/>
  <c r="F3991" i="3" s="1"/>
  <c r="E3990" i="4" s="1"/>
  <c r="B3997" i="1"/>
  <c r="A3992" i="3" s="1"/>
  <c r="B3992" i="3" s="1"/>
  <c r="C3992" i="3" s="1"/>
  <c r="B3991" i="4" s="1"/>
  <c r="C3997" i="1"/>
  <c r="D3997" i="1"/>
  <c r="F3997" i="1"/>
  <c r="G3997" i="1"/>
  <c r="F3992" i="3" s="1"/>
  <c r="E3991" i="4" s="1"/>
  <c r="B3998" i="1"/>
  <c r="A3993" i="3" s="1"/>
  <c r="B3993" i="3" s="1"/>
  <c r="C3993" i="3" s="1"/>
  <c r="B3992" i="4" s="1"/>
  <c r="C3998" i="1"/>
  <c r="D3998" i="1"/>
  <c r="F3998" i="1"/>
  <c r="G3998" i="1"/>
  <c r="F3993" i="3" s="1"/>
  <c r="E3992" i="4" s="1"/>
  <c r="B3999" i="1"/>
  <c r="A3994" i="3" s="1"/>
  <c r="B3994" i="3" s="1"/>
  <c r="C3994" i="3" s="1"/>
  <c r="B3993" i="4" s="1"/>
  <c r="C3999" i="1"/>
  <c r="D3999" i="1"/>
  <c r="F3999" i="1"/>
  <c r="G3999" i="1"/>
  <c r="F3994" i="3" s="1"/>
  <c r="E3993" i="4" s="1"/>
  <c r="B4000" i="1"/>
  <c r="A3995" i="3" s="1"/>
  <c r="B3995" i="3" s="1"/>
  <c r="C3995" i="3" s="1"/>
  <c r="B3994" i="4" s="1"/>
  <c r="C4000" i="1"/>
  <c r="D4000" i="1"/>
  <c r="F4000" i="1"/>
  <c r="G4000" i="1"/>
  <c r="F3995" i="3" s="1"/>
  <c r="E3994" i="4" s="1"/>
  <c r="B4001" i="1"/>
  <c r="A3996" i="3" s="1"/>
  <c r="B3996" i="3" s="1"/>
  <c r="C3996" i="3" s="1"/>
  <c r="B3995" i="4" s="1"/>
  <c r="C4001" i="1"/>
  <c r="D4001" i="1"/>
  <c r="F4001" i="1"/>
  <c r="G4001" i="1"/>
  <c r="F3996" i="3" s="1"/>
  <c r="E3995" i="4" s="1"/>
  <c r="B4002" i="1"/>
  <c r="A3997" i="3" s="1"/>
  <c r="B3997" i="3" s="1"/>
  <c r="C3997" i="3" s="1"/>
  <c r="B3996" i="4" s="1"/>
  <c r="C4002" i="1"/>
  <c r="D4002" i="1"/>
  <c r="F4002" i="1"/>
  <c r="G4002" i="1"/>
  <c r="F3997" i="3" s="1"/>
  <c r="E3996" i="4" s="1"/>
  <c r="B4003" i="1"/>
  <c r="A3998" i="3" s="1"/>
  <c r="B3998" i="3" s="1"/>
  <c r="C3998" i="3" s="1"/>
  <c r="B3997" i="4" s="1"/>
  <c r="C4003" i="1"/>
  <c r="D4003" i="1"/>
  <c r="F4003" i="1"/>
  <c r="G4003" i="1"/>
  <c r="F3998" i="3" s="1"/>
  <c r="E3997" i="4" s="1"/>
  <c r="B4004" i="1"/>
  <c r="A3999" i="3" s="1"/>
  <c r="B3999" i="3" s="1"/>
  <c r="C3999" i="3" s="1"/>
  <c r="B3998" i="4" s="1"/>
  <c r="C4004" i="1"/>
  <c r="D4004" i="1"/>
  <c r="F4004" i="1"/>
  <c r="G4004" i="1"/>
  <c r="F3999" i="3" s="1"/>
  <c r="E3998" i="4" s="1"/>
  <c r="B4005" i="1"/>
  <c r="A4000" i="3" s="1"/>
  <c r="B4000" i="3" s="1"/>
  <c r="C4000" i="3" s="1"/>
  <c r="B3999" i="4" s="1"/>
  <c r="C4005" i="1"/>
  <c r="D4005" i="1"/>
  <c r="F4005" i="1"/>
  <c r="G4005" i="1"/>
  <c r="F4000" i="3" s="1"/>
  <c r="E3999" i="4" s="1"/>
  <c r="B4006" i="1"/>
  <c r="A4001" i="3" s="1"/>
  <c r="B4001" i="3" s="1"/>
  <c r="C4001" i="3" s="1"/>
  <c r="B4000" i="4" s="1"/>
  <c r="C4006" i="1"/>
  <c r="D4006" i="1"/>
  <c r="F4006" i="1"/>
  <c r="G4006" i="1"/>
  <c r="F4001" i="3" s="1"/>
  <c r="E4000" i="4" s="1"/>
  <c r="B4007" i="1"/>
  <c r="A4002" i="3" s="1"/>
  <c r="B4002" i="3" s="1"/>
  <c r="C4002" i="3" s="1"/>
  <c r="B4001" i="4" s="1"/>
  <c r="C4007" i="1"/>
  <c r="D4007" i="1"/>
  <c r="F4007" i="1"/>
  <c r="G4007" i="1"/>
  <c r="F4002" i="3" s="1"/>
  <c r="E4001" i="4" s="1"/>
  <c r="B4008" i="1"/>
  <c r="A4003" i="3" s="1"/>
  <c r="B4003" i="3" s="1"/>
  <c r="C4003" i="3" s="1"/>
  <c r="B4002" i="4" s="1"/>
  <c r="C4008" i="1"/>
  <c r="D4008" i="1"/>
  <c r="F4008" i="1"/>
  <c r="G4008" i="1"/>
  <c r="F4003" i="3" s="1"/>
  <c r="E4002" i="4" s="1"/>
  <c r="B4009" i="1"/>
  <c r="A4004" i="3" s="1"/>
  <c r="B4004" i="3" s="1"/>
  <c r="C4004" i="3" s="1"/>
  <c r="B4003" i="4" s="1"/>
  <c r="C4009" i="1"/>
  <c r="D4009" i="1"/>
  <c r="F4009" i="1"/>
  <c r="G4009" i="1"/>
  <c r="F4004" i="3" s="1"/>
  <c r="E4003" i="4" s="1"/>
  <c r="B4010" i="1"/>
  <c r="A4005" i="3" s="1"/>
  <c r="B4005" i="3" s="1"/>
  <c r="C4005" i="3" s="1"/>
  <c r="B4004" i="4" s="1"/>
  <c r="C4010" i="1"/>
  <c r="D4010" i="1"/>
  <c r="F4010" i="1"/>
  <c r="G4010" i="1"/>
  <c r="F4005" i="3" s="1"/>
  <c r="E4004" i="4" s="1"/>
  <c r="B4011" i="1"/>
  <c r="A4006" i="3" s="1"/>
  <c r="B4006" i="3" s="1"/>
  <c r="C4006" i="3" s="1"/>
  <c r="B4005" i="4" s="1"/>
  <c r="C4011" i="1"/>
  <c r="D4011" i="1"/>
  <c r="F4011" i="1"/>
  <c r="G4011" i="1"/>
  <c r="F4006" i="3" s="1"/>
  <c r="E4005" i="4" s="1"/>
  <c r="B4012" i="1"/>
  <c r="A4007" i="3" s="1"/>
  <c r="B4007" i="3" s="1"/>
  <c r="C4007" i="3" s="1"/>
  <c r="B4006" i="4" s="1"/>
  <c r="C4012" i="1"/>
  <c r="D4012" i="1"/>
  <c r="F4012" i="1"/>
  <c r="G4012" i="1"/>
  <c r="F4007" i="3" s="1"/>
  <c r="E4006" i="4" s="1"/>
  <c r="B4013" i="1"/>
  <c r="A4008" i="3" s="1"/>
  <c r="B4008" i="3" s="1"/>
  <c r="C4008" i="3" s="1"/>
  <c r="B4007" i="4" s="1"/>
  <c r="C4013" i="1"/>
  <c r="D4013" i="1"/>
  <c r="F4013" i="1"/>
  <c r="G4013" i="1"/>
  <c r="F4008" i="3" s="1"/>
  <c r="E4007" i="4" s="1"/>
  <c r="B4014" i="1"/>
  <c r="A4009" i="3" s="1"/>
  <c r="B4009" i="3" s="1"/>
  <c r="C4009" i="3" s="1"/>
  <c r="B4008" i="4" s="1"/>
  <c r="C4014" i="1"/>
  <c r="D4014" i="1"/>
  <c r="F4014" i="1"/>
  <c r="G4014" i="1"/>
  <c r="F4009" i="3" s="1"/>
  <c r="E4008" i="4" s="1"/>
  <c r="B4015" i="1"/>
  <c r="A4010" i="3" s="1"/>
  <c r="B4010" i="3" s="1"/>
  <c r="C4010" i="3" s="1"/>
  <c r="B4009" i="4" s="1"/>
  <c r="C4015" i="1"/>
  <c r="D4015" i="1"/>
  <c r="F4015" i="1"/>
  <c r="G4015" i="1"/>
  <c r="F4010" i="3" s="1"/>
  <c r="E4009" i="4" s="1"/>
  <c r="B4016" i="1"/>
  <c r="A4011" i="3" s="1"/>
  <c r="B4011" i="3" s="1"/>
  <c r="C4011" i="3" s="1"/>
  <c r="B4010" i="4" s="1"/>
  <c r="C4016" i="1"/>
  <c r="D4016" i="1"/>
  <c r="F4016" i="1"/>
  <c r="G4016" i="1"/>
  <c r="F4011" i="3" s="1"/>
  <c r="E4010" i="4" s="1"/>
  <c r="B4017" i="1"/>
  <c r="A4012" i="3" s="1"/>
  <c r="B4012" i="3" s="1"/>
  <c r="C4012" i="3" s="1"/>
  <c r="B4011" i="4" s="1"/>
  <c r="C4017" i="1"/>
  <c r="D4017" i="1"/>
  <c r="F4017" i="1"/>
  <c r="G4017" i="1"/>
  <c r="F4012" i="3" s="1"/>
  <c r="E4011" i="4" s="1"/>
  <c r="B4018" i="1"/>
  <c r="A4013" i="3" s="1"/>
  <c r="B4013" i="3" s="1"/>
  <c r="C4013" i="3" s="1"/>
  <c r="B4012" i="4" s="1"/>
  <c r="C4018" i="1"/>
  <c r="D4018" i="1"/>
  <c r="F4018" i="1"/>
  <c r="G4018" i="1"/>
  <c r="F4013" i="3" s="1"/>
  <c r="E4012" i="4" s="1"/>
  <c r="B4019" i="1"/>
  <c r="A4014" i="3" s="1"/>
  <c r="B4014" i="3" s="1"/>
  <c r="C4014" i="3" s="1"/>
  <c r="B4013" i="4" s="1"/>
  <c r="C4019" i="1"/>
  <c r="D4019" i="1"/>
  <c r="F4019" i="1"/>
  <c r="G4019" i="1"/>
  <c r="F4014" i="3" s="1"/>
  <c r="E4013" i="4" s="1"/>
  <c r="B4020" i="1"/>
  <c r="A4015" i="3" s="1"/>
  <c r="B4015" i="3" s="1"/>
  <c r="C4015" i="3" s="1"/>
  <c r="B4014" i="4" s="1"/>
  <c r="C4020" i="1"/>
  <c r="D4020" i="1"/>
  <c r="F4020" i="1"/>
  <c r="G4020" i="1"/>
  <c r="F4015" i="3" s="1"/>
  <c r="E4014" i="4" s="1"/>
  <c r="B4021" i="1"/>
  <c r="A4016" i="3" s="1"/>
  <c r="B4016" i="3" s="1"/>
  <c r="C4016" i="3" s="1"/>
  <c r="B4015" i="4" s="1"/>
  <c r="C4021" i="1"/>
  <c r="D4021" i="1"/>
  <c r="F4021" i="1"/>
  <c r="G4021" i="1"/>
  <c r="F4016" i="3" s="1"/>
  <c r="E4015" i="4" s="1"/>
  <c r="B4022" i="1"/>
  <c r="A4017" i="3" s="1"/>
  <c r="B4017" i="3" s="1"/>
  <c r="C4017" i="3" s="1"/>
  <c r="B4016" i="4" s="1"/>
  <c r="C4022" i="1"/>
  <c r="D4022" i="1"/>
  <c r="F4022" i="1"/>
  <c r="G4022" i="1"/>
  <c r="F4017" i="3" s="1"/>
  <c r="E4016" i="4" s="1"/>
  <c r="B4023" i="1"/>
  <c r="A4018" i="3" s="1"/>
  <c r="B4018" i="3" s="1"/>
  <c r="C4018" i="3" s="1"/>
  <c r="B4017" i="4" s="1"/>
  <c r="C4023" i="1"/>
  <c r="D4023" i="1"/>
  <c r="F4023" i="1"/>
  <c r="G4023" i="1"/>
  <c r="F4018" i="3" s="1"/>
  <c r="E4017" i="4" s="1"/>
  <c r="B4024" i="1"/>
  <c r="A4019" i="3" s="1"/>
  <c r="B4019" i="3" s="1"/>
  <c r="C4019" i="3" s="1"/>
  <c r="B4018" i="4" s="1"/>
  <c r="C4024" i="1"/>
  <c r="D4024" i="1"/>
  <c r="F4024" i="1"/>
  <c r="G4024" i="1"/>
  <c r="F4019" i="3" s="1"/>
  <c r="E4018" i="4" s="1"/>
  <c r="B4025" i="1"/>
  <c r="A4020" i="3" s="1"/>
  <c r="B4020" i="3" s="1"/>
  <c r="C4020" i="3" s="1"/>
  <c r="B4019" i="4" s="1"/>
  <c r="C4025" i="1"/>
  <c r="D4025" i="1"/>
  <c r="F4025" i="1"/>
  <c r="G4025" i="1"/>
  <c r="F4020" i="3" s="1"/>
  <c r="E4019" i="4" s="1"/>
  <c r="B4026" i="1"/>
  <c r="A4021" i="3" s="1"/>
  <c r="B4021" i="3" s="1"/>
  <c r="C4021" i="3" s="1"/>
  <c r="B4020" i="4" s="1"/>
  <c r="C4026" i="1"/>
  <c r="D4026" i="1"/>
  <c r="F4026" i="1"/>
  <c r="G4026" i="1"/>
  <c r="F4021" i="3" s="1"/>
  <c r="E4020" i="4" s="1"/>
  <c r="B4027" i="1"/>
  <c r="A4022" i="3" s="1"/>
  <c r="B4022" i="3" s="1"/>
  <c r="C4022" i="3" s="1"/>
  <c r="B4021" i="4" s="1"/>
  <c r="C4027" i="1"/>
  <c r="D4027" i="1"/>
  <c r="F4027" i="1"/>
  <c r="G4027" i="1"/>
  <c r="F4022" i="3" s="1"/>
  <c r="E4021" i="4" s="1"/>
  <c r="B4028" i="1"/>
  <c r="A4023" i="3" s="1"/>
  <c r="B4023" i="3" s="1"/>
  <c r="C4023" i="3" s="1"/>
  <c r="B4022" i="4" s="1"/>
  <c r="C4028" i="1"/>
  <c r="D4028" i="1"/>
  <c r="F4028" i="1"/>
  <c r="G4028" i="1"/>
  <c r="F4023" i="3" s="1"/>
  <c r="E4022" i="4" s="1"/>
  <c r="B4029" i="1"/>
  <c r="A4024" i="3" s="1"/>
  <c r="B4024" i="3" s="1"/>
  <c r="C4024" i="3" s="1"/>
  <c r="B4023" i="4" s="1"/>
  <c r="C4029" i="1"/>
  <c r="D4029" i="1"/>
  <c r="F4029" i="1"/>
  <c r="G4029" i="1"/>
  <c r="F4024" i="3" s="1"/>
  <c r="E4023" i="4" s="1"/>
  <c r="B4030" i="1"/>
  <c r="A4025" i="3" s="1"/>
  <c r="B4025" i="3" s="1"/>
  <c r="C4025" i="3" s="1"/>
  <c r="B4024" i="4" s="1"/>
  <c r="C4030" i="1"/>
  <c r="D4030" i="1"/>
  <c r="F4030" i="1"/>
  <c r="G4030" i="1"/>
  <c r="F4025" i="3" s="1"/>
  <c r="E4024" i="4" s="1"/>
  <c r="B4031" i="1"/>
  <c r="A4026" i="3" s="1"/>
  <c r="B4026" i="3" s="1"/>
  <c r="C4026" i="3" s="1"/>
  <c r="B4025" i="4" s="1"/>
  <c r="C4031" i="1"/>
  <c r="D4031" i="1"/>
  <c r="F4031" i="1"/>
  <c r="G4031" i="1"/>
  <c r="F4026" i="3" s="1"/>
  <c r="E4025" i="4" s="1"/>
  <c r="B4032" i="1"/>
  <c r="A4027" i="3" s="1"/>
  <c r="B4027" i="3" s="1"/>
  <c r="C4027" i="3" s="1"/>
  <c r="B4026" i="4" s="1"/>
  <c r="C4032" i="1"/>
  <c r="D4032" i="1"/>
  <c r="F4032" i="1"/>
  <c r="G4032" i="1"/>
  <c r="F4027" i="3" s="1"/>
  <c r="E4026" i="4" s="1"/>
  <c r="B4033" i="1"/>
  <c r="A4028" i="3" s="1"/>
  <c r="B4028" i="3" s="1"/>
  <c r="C4028" i="3" s="1"/>
  <c r="B4027" i="4" s="1"/>
  <c r="C4033" i="1"/>
  <c r="D4033" i="1"/>
  <c r="F4033" i="1"/>
  <c r="G4033" i="1"/>
  <c r="F4028" i="3" s="1"/>
  <c r="E4027" i="4" s="1"/>
  <c r="B4034" i="1"/>
  <c r="A4029" i="3" s="1"/>
  <c r="B4029" i="3" s="1"/>
  <c r="C4029" i="3" s="1"/>
  <c r="B4028" i="4" s="1"/>
  <c r="C4034" i="1"/>
  <c r="D4034" i="1"/>
  <c r="F4034" i="1"/>
  <c r="G4034" i="1"/>
  <c r="F4029" i="3" s="1"/>
  <c r="E4028" i="4" s="1"/>
  <c r="B4035" i="1"/>
  <c r="A4030" i="3" s="1"/>
  <c r="B4030" i="3" s="1"/>
  <c r="C4030" i="3" s="1"/>
  <c r="B4029" i="4" s="1"/>
  <c r="C4035" i="1"/>
  <c r="D4035" i="1"/>
  <c r="F4035" i="1"/>
  <c r="G4035" i="1"/>
  <c r="F4030" i="3" s="1"/>
  <c r="E4029" i="4" s="1"/>
  <c r="B4036" i="1"/>
  <c r="A4031" i="3" s="1"/>
  <c r="B4031" i="3" s="1"/>
  <c r="C4031" i="3" s="1"/>
  <c r="B4030" i="4" s="1"/>
  <c r="C4036" i="1"/>
  <c r="D4036" i="1"/>
  <c r="F4036" i="1"/>
  <c r="G4036" i="1"/>
  <c r="F4031" i="3" s="1"/>
  <c r="E4030" i="4" s="1"/>
  <c r="B4037" i="1"/>
  <c r="A4032" i="3" s="1"/>
  <c r="B4032" i="3" s="1"/>
  <c r="C4032" i="3" s="1"/>
  <c r="B4031" i="4" s="1"/>
  <c r="C4037" i="1"/>
  <c r="D4037" i="1"/>
  <c r="F4037" i="1"/>
  <c r="G4037" i="1"/>
  <c r="F4032" i="3" s="1"/>
  <c r="E4031" i="4" s="1"/>
  <c r="B4038" i="1"/>
  <c r="A4033" i="3" s="1"/>
  <c r="B4033" i="3" s="1"/>
  <c r="C4033" i="3" s="1"/>
  <c r="B4032" i="4" s="1"/>
  <c r="C4038" i="1"/>
  <c r="D4038" i="1"/>
  <c r="F4038" i="1"/>
  <c r="G4038" i="1"/>
  <c r="F4033" i="3" s="1"/>
  <c r="E4032" i="4" s="1"/>
  <c r="B4039" i="1"/>
  <c r="A4034" i="3" s="1"/>
  <c r="B4034" i="3" s="1"/>
  <c r="C4034" i="3" s="1"/>
  <c r="B4033" i="4" s="1"/>
  <c r="C4039" i="1"/>
  <c r="D4039" i="1"/>
  <c r="F4039" i="1"/>
  <c r="G4039" i="1"/>
  <c r="F4034" i="3" s="1"/>
  <c r="E4033" i="4" s="1"/>
  <c r="B4040" i="1"/>
  <c r="A4035" i="3" s="1"/>
  <c r="B4035" i="3" s="1"/>
  <c r="C4035" i="3" s="1"/>
  <c r="B4034" i="4" s="1"/>
  <c r="C4040" i="1"/>
  <c r="D4040" i="1"/>
  <c r="F4040" i="1"/>
  <c r="G4040" i="1"/>
  <c r="F4035" i="3" s="1"/>
  <c r="E4034" i="4" s="1"/>
  <c r="B4041" i="1"/>
  <c r="A4036" i="3" s="1"/>
  <c r="B4036" i="3" s="1"/>
  <c r="C4036" i="3" s="1"/>
  <c r="B4035" i="4" s="1"/>
  <c r="C4041" i="1"/>
  <c r="D4041" i="1"/>
  <c r="F4041" i="1"/>
  <c r="G4041" i="1"/>
  <c r="F4036" i="3" s="1"/>
  <c r="E4035" i="4" s="1"/>
  <c r="B4042" i="1"/>
  <c r="A4037" i="3" s="1"/>
  <c r="B4037" i="3" s="1"/>
  <c r="C4037" i="3" s="1"/>
  <c r="B4036" i="4" s="1"/>
  <c r="C4042" i="1"/>
  <c r="D4042" i="1"/>
  <c r="F4042" i="1"/>
  <c r="G4042" i="1"/>
  <c r="F4037" i="3" s="1"/>
  <c r="E4036" i="4" s="1"/>
  <c r="B4043" i="1"/>
  <c r="A4038" i="3" s="1"/>
  <c r="B4038" i="3" s="1"/>
  <c r="C4038" i="3" s="1"/>
  <c r="B4037" i="4" s="1"/>
  <c r="C4043" i="1"/>
  <c r="D4043" i="1"/>
  <c r="F4043" i="1"/>
  <c r="G4043" i="1"/>
  <c r="F4038" i="3" s="1"/>
  <c r="E4037" i="4" s="1"/>
  <c r="B4044" i="1"/>
  <c r="A4039" i="3" s="1"/>
  <c r="B4039" i="3" s="1"/>
  <c r="C4039" i="3" s="1"/>
  <c r="B4038" i="4" s="1"/>
  <c r="C4044" i="1"/>
  <c r="D4044" i="1"/>
  <c r="F4044" i="1"/>
  <c r="G4044" i="1"/>
  <c r="F4039" i="3" s="1"/>
  <c r="E4038" i="4" s="1"/>
  <c r="B4045" i="1"/>
  <c r="A4040" i="3" s="1"/>
  <c r="B4040" i="3" s="1"/>
  <c r="C4040" i="3" s="1"/>
  <c r="B4039" i="4" s="1"/>
  <c r="C4045" i="1"/>
  <c r="D4045" i="1"/>
  <c r="F4045" i="1"/>
  <c r="G4045" i="1"/>
  <c r="F4040" i="3" s="1"/>
  <c r="E4039" i="4" s="1"/>
  <c r="B4046" i="1"/>
  <c r="A4041" i="3" s="1"/>
  <c r="B4041" i="3" s="1"/>
  <c r="C4041" i="3" s="1"/>
  <c r="B4040" i="4" s="1"/>
  <c r="C4046" i="1"/>
  <c r="D4046" i="1"/>
  <c r="F4046" i="1"/>
  <c r="G4046" i="1"/>
  <c r="F4041" i="3" s="1"/>
  <c r="E4040" i="4" s="1"/>
  <c r="B4047" i="1"/>
  <c r="A4042" i="3" s="1"/>
  <c r="B4042" i="3" s="1"/>
  <c r="C4042" i="3" s="1"/>
  <c r="B4041" i="4" s="1"/>
  <c r="C4047" i="1"/>
  <c r="D4047" i="1"/>
  <c r="F4047" i="1"/>
  <c r="G4047" i="1"/>
  <c r="F4042" i="3" s="1"/>
  <c r="E4041" i="4" s="1"/>
  <c r="B4048" i="1"/>
  <c r="A4043" i="3" s="1"/>
  <c r="B4043" i="3" s="1"/>
  <c r="C4043" i="3" s="1"/>
  <c r="B4042" i="4" s="1"/>
  <c r="C4048" i="1"/>
  <c r="D4048" i="1"/>
  <c r="F4048" i="1"/>
  <c r="G4048" i="1"/>
  <c r="F4043" i="3" s="1"/>
  <c r="E4042" i="4" s="1"/>
  <c r="B4049" i="1"/>
  <c r="A4044" i="3" s="1"/>
  <c r="B4044" i="3" s="1"/>
  <c r="C4044" i="3" s="1"/>
  <c r="B4043" i="4" s="1"/>
  <c r="C4049" i="1"/>
  <c r="D4049" i="1"/>
  <c r="F4049" i="1"/>
  <c r="G4049" i="1"/>
  <c r="F4044" i="3" s="1"/>
  <c r="E4043" i="4" s="1"/>
  <c r="B4050" i="1"/>
  <c r="A4045" i="3" s="1"/>
  <c r="B4045" i="3" s="1"/>
  <c r="C4045" i="3" s="1"/>
  <c r="B4044" i="4" s="1"/>
  <c r="C4050" i="1"/>
  <c r="D4050" i="1"/>
  <c r="F4050" i="1"/>
  <c r="G4050" i="1"/>
  <c r="F4045" i="3" s="1"/>
  <c r="E4044" i="4" s="1"/>
  <c r="B4051" i="1"/>
  <c r="A4046" i="3" s="1"/>
  <c r="B4046" i="3" s="1"/>
  <c r="C4046" i="3" s="1"/>
  <c r="B4045" i="4" s="1"/>
  <c r="C4051" i="1"/>
  <c r="D4051" i="1"/>
  <c r="F4051" i="1"/>
  <c r="G4051" i="1"/>
  <c r="F4046" i="3" s="1"/>
  <c r="E4045" i="4" s="1"/>
  <c r="B4052" i="1"/>
  <c r="A4047" i="3" s="1"/>
  <c r="B4047" i="3" s="1"/>
  <c r="C4047" i="3" s="1"/>
  <c r="B4046" i="4" s="1"/>
  <c r="C4052" i="1"/>
  <c r="D4052" i="1"/>
  <c r="F4052" i="1"/>
  <c r="G4052" i="1"/>
  <c r="F4047" i="3" s="1"/>
  <c r="E4046" i="4" s="1"/>
  <c r="B4053" i="1"/>
  <c r="A4048" i="3" s="1"/>
  <c r="B4048" i="3" s="1"/>
  <c r="C4048" i="3" s="1"/>
  <c r="B4047" i="4" s="1"/>
  <c r="C4053" i="1"/>
  <c r="D4053" i="1"/>
  <c r="F4053" i="1"/>
  <c r="G4053" i="1"/>
  <c r="F4048" i="3" s="1"/>
  <c r="E4047" i="4" s="1"/>
  <c r="B4054" i="1"/>
  <c r="A4049" i="3" s="1"/>
  <c r="B4049" i="3" s="1"/>
  <c r="C4049" i="3" s="1"/>
  <c r="B4048" i="4" s="1"/>
  <c r="C4054" i="1"/>
  <c r="D4054" i="1"/>
  <c r="F4054" i="1"/>
  <c r="G4054" i="1"/>
  <c r="F4049" i="3" s="1"/>
  <c r="E4048" i="4" s="1"/>
  <c r="B4055" i="1"/>
  <c r="A4050" i="3" s="1"/>
  <c r="B4050" i="3" s="1"/>
  <c r="C4050" i="3" s="1"/>
  <c r="B4049" i="4" s="1"/>
  <c r="C4055" i="1"/>
  <c r="D4055" i="1"/>
  <c r="F4055" i="1"/>
  <c r="G4055" i="1"/>
  <c r="F4050" i="3" s="1"/>
  <c r="E4049" i="4" s="1"/>
  <c r="B4056" i="1"/>
  <c r="A4051" i="3" s="1"/>
  <c r="B4051" i="3" s="1"/>
  <c r="C4051" i="3" s="1"/>
  <c r="B4050" i="4" s="1"/>
  <c r="C4056" i="1"/>
  <c r="D4056" i="1"/>
  <c r="F4056" i="1"/>
  <c r="G4056" i="1"/>
  <c r="F4051" i="3" s="1"/>
  <c r="E4050" i="4" s="1"/>
  <c r="B4057" i="1"/>
  <c r="A4052" i="3" s="1"/>
  <c r="B4052" i="3" s="1"/>
  <c r="C4052" i="3" s="1"/>
  <c r="B4051" i="4" s="1"/>
  <c r="C4057" i="1"/>
  <c r="D4057" i="1"/>
  <c r="F4057" i="1"/>
  <c r="G4057" i="1"/>
  <c r="F4052" i="3" s="1"/>
  <c r="E4051" i="4" s="1"/>
  <c r="B4058" i="1"/>
  <c r="A4053" i="3" s="1"/>
  <c r="B4053" i="3" s="1"/>
  <c r="C4053" i="3" s="1"/>
  <c r="B4052" i="4" s="1"/>
  <c r="C4058" i="1"/>
  <c r="D4058" i="1"/>
  <c r="F4058" i="1"/>
  <c r="G4058" i="1"/>
  <c r="F4053" i="3" s="1"/>
  <c r="E4052" i="4" s="1"/>
  <c r="B4059" i="1"/>
  <c r="A4054" i="3" s="1"/>
  <c r="B4054" i="3" s="1"/>
  <c r="C4054" i="3" s="1"/>
  <c r="B4053" i="4" s="1"/>
  <c r="C4059" i="1"/>
  <c r="D4059" i="1"/>
  <c r="F4059" i="1"/>
  <c r="G4059" i="1"/>
  <c r="F4054" i="3" s="1"/>
  <c r="E4053" i="4" s="1"/>
  <c r="B4060" i="1"/>
  <c r="A4055" i="3" s="1"/>
  <c r="B4055" i="3" s="1"/>
  <c r="C4055" i="3" s="1"/>
  <c r="B4054" i="4" s="1"/>
  <c r="C4060" i="1"/>
  <c r="D4060" i="1"/>
  <c r="F4060" i="1"/>
  <c r="G4060" i="1"/>
  <c r="F4055" i="3" s="1"/>
  <c r="E4054" i="4" s="1"/>
  <c r="B4061" i="1"/>
  <c r="A4056" i="3" s="1"/>
  <c r="B4056" i="3" s="1"/>
  <c r="C4056" i="3" s="1"/>
  <c r="B4055" i="4" s="1"/>
  <c r="C4061" i="1"/>
  <c r="D4061" i="1"/>
  <c r="F4061" i="1"/>
  <c r="G4061" i="1"/>
  <c r="F4056" i="3" s="1"/>
  <c r="E4055" i="4" s="1"/>
  <c r="B4062" i="1"/>
  <c r="A4057" i="3" s="1"/>
  <c r="B4057" i="3" s="1"/>
  <c r="C4057" i="3" s="1"/>
  <c r="B4056" i="4" s="1"/>
  <c r="C4062" i="1"/>
  <c r="D4062" i="1"/>
  <c r="F4062" i="1"/>
  <c r="G4062" i="1"/>
  <c r="F4057" i="3" s="1"/>
  <c r="E4056" i="4" s="1"/>
  <c r="B4063" i="1"/>
  <c r="A4058" i="3" s="1"/>
  <c r="B4058" i="3" s="1"/>
  <c r="C4058" i="3" s="1"/>
  <c r="B4057" i="4" s="1"/>
  <c r="C4063" i="1"/>
  <c r="D4063" i="1"/>
  <c r="F4063" i="1"/>
  <c r="G4063" i="1"/>
  <c r="F4058" i="3" s="1"/>
  <c r="E4057" i="4" s="1"/>
  <c r="B4064" i="1"/>
  <c r="A4059" i="3" s="1"/>
  <c r="B4059" i="3" s="1"/>
  <c r="C4059" i="3" s="1"/>
  <c r="B4058" i="4" s="1"/>
  <c r="C4064" i="1"/>
  <c r="D4064" i="1"/>
  <c r="F4064" i="1"/>
  <c r="G4064" i="1"/>
  <c r="F4059" i="3" s="1"/>
  <c r="E4058" i="4" s="1"/>
  <c r="B4065" i="1"/>
  <c r="A4060" i="3" s="1"/>
  <c r="B4060" i="3" s="1"/>
  <c r="C4060" i="3" s="1"/>
  <c r="B4059" i="4" s="1"/>
  <c r="C4065" i="1"/>
  <c r="D4065" i="1"/>
  <c r="F4065" i="1"/>
  <c r="G4065" i="1"/>
  <c r="F4060" i="3" s="1"/>
  <c r="E4059" i="4" s="1"/>
  <c r="B4066" i="1"/>
  <c r="A4061" i="3" s="1"/>
  <c r="B4061" i="3" s="1"/>
  <c r="C4061" i="3" s="1"/>
  <c r="B4060" i="4" s="1"/>
  <c r="C4066" i="1"/>
  <c r="D4066" i="1"/>
  <c r="F4066" i="1"/>
  <c r="G4066" i="1"/>
  <c r="F4061" i="3" s="1"/>
  <c r="E4060" i="4" s="1"/>
  <c r="B4067" i="1"/>
  <c r="A4062" i="3" s="1"/>
  <c r="B4062" i="3" s="1"/>
  <c r="C4062" i="3" s="1"/>
  <c r="B4061" i="4" s="1"/>
  <c r="C4067" i="1"/>
  <c r="D4067" i="1"/>
  <c r="F4067" i="1"/>
  <c r="G4067" i="1"/>
  <c r="F4062" i="3" s="1"/>
  <c r="E4061" i="4" s="1"/>
  <c r="B4068" i="1"/>
  <c r="A4063" i="3" s="1"/>
  <c r="B4063" i="3" s="1"/>
  <c r="C4063" i="3" s="1"/>
  <c r="B4062" i="4" s="1"/>
  <c r="C4068" i="1"/>
  <c r="D4068" i="1"/>
  <c r="F4068" i="1"/>
  <c r="G4068" i="1"/>
  <c r="F4063" i="3" s="1"/>
  <c r="E4062" i="4" s="1"/>
  <c r="B4069" i="1"/>
  <c r="A4064" i="3" s="1"/>
  <c r="B4064" i="3" s="1"/>
  <c r="C4064" i="3" s="1"/>
  <c r="B4063" i="4" s="1"/>
  <c r="C4069" i="1"/>
  <c r="D4069" i="1"/>
  <c r="F4069" i="1"/>
  <c r="G4069" i="1"/>
  <c r="F4064" i="3" s="1"/>
  <c r="E4063" i="4" s="1"/>
  <c r="B4070" i="1"/>
  <c r="A4065" i="3" s="1"/>
  <c r="B4065" i="3" s="1"/>
  <c r="C4065" i="3" s="1"/>
  <c r="B4064" i="4" s="1"/>
  <c r="C4070" i="1"/>
  <c r="D4070" i="1"/>
  <c r="F4070" i="1"/>
  <c r="G4070" i="1"/>
  <c r="F4065" i="3" s="1"/>
  <c r="E4064" i="4" s="1"/>
  <c r="B4071" i="1"/>
  <c r="A4066" i="3" s="1"/>
  <c r="B4066" i="3" s="1"/>
  <c r="C4066" i="3" s="1"/>
  <c r="B4065" i="4" s="1"/>
  <c r="C4071" i="1"/>
  <c r="D4071" i="1"/>
  <c r="F4071" i="1"/>
  <c r="G4071" i="1"/>
  <c r="F4066" i="3" s="1"/>
  <c r="E4065" i="4" s="1"/>
  <c r="B4072" i="1"/>
  <c r="A4067" i="3" s="1"/>
  <c r="B4067" i="3" s="1"/>
  <c r="C4067" i="3" s="1"/>
  <c r="B4066" i="4" s="1"/>
  <c r="C4072" i="1"/>
  <c r="D4072" i="1"/>
  <c r="F4072" i="1"/>
  <c r="G4072" i="1"/>
  <c r="F4067" i="3" s="1"/>
  <c r="E4066" i="4" s="1"/>
  <c r="B4073" i="1"/>
  <c r="A4068" i="3" s="1"/>
  <c r="B4068" i="3" s="1"/>
  <c r="C4068" i="3" s="1"/>
  <c r="B4067" i="4" s="1"/>
  <c r="C4073" i="1"/>
  <c r="D4073" i="1"/>
  <c r="F4073" i="1"/>
  <c r="G4073" i="1"/>
  <c r="F4068" i="3" s="1"/>
  <c r="E4067" i="4" s="1"/>
  <c r="B4074" i="1"/>
  <c r="A4069" i="3" s="1"/>
  <c r="B4069" i="3" s="1"/>
  <c r="C4069" i="3" s="1"/>
  <c r="B4068" i="4" s="1"/>
  <c r="C4074" i="1"/>
  <c r="D4074" i="1"/>
  <c r="F4074" i="1"/>
  <c r="G4074" i="1"/>
  <c r="F4069" i="3" s="1"/>
  <c r="E4068" i="4" s="1"/>
  <c r="B4075" i="1"/>
  <c r="A4070" i="3" s="1"/>
  <c r="B4070" i="3" s="1"/>
  <c r="C4070" i="3" s="1"/>
  <c r="B4069" i="4" s="1"/>
  <c r="C4075" i="1"/>
  <c r="D4075" i="1"/>
  <c r="F4075" i="1"/>
  <c r="G4075" i="1"/>
  <c r="F4070" i="3" s="1"/>
  <c r="E4069" i="4" s="1"/>
  <c r="B4076" i="1"/>
  <c r="A4071" i="3" s="1"/>
  <c r="B4071" i="3" s="1"/>
  <c r="C4071" i="3" s="1"/>
  <c r="B4070" i="4" s="1"/>
  <c r="C4076" i="1"/>
  <c r="D4076" i="1"/>
  <c r="F4076" i="1"/>
  <c r="G4076" i="1"/>
  <c r="F4071" i="3" s="1"/>
  <c r="E4070" i="4" s="1"/>
  <c r="B4077" i="1"/>
  <c r="A4072" i="3" s="1"/>
  <c r="B4072" i="3" s="1"/>
  <c r="C4072" i="3" s="1"/>
  <c r="B4071" i="4" s="1"/>
  <c r="C4077" i="1"/>
  <c r="D4077" i="1"/>
  <c r="F4077" i="1"/>
  <c r="G4077" i="1"/>
  <c r="F4072" i="3" s="1"/>
  <c r="E4071" i="4" s="1"/>
  <c r="B4078" i="1"/>
  <c r="A4073" i="3" s="1"/>
  <c r="B4073" i="3" s="1"/>
  <c r="C4073" i="3" s="1"/>
  <c r="B4072" i="4" s="1"/>
  <c r="C4078" i="1"/>
  <c r="D4078" i="1"/>
  <c r="F4078" i="1"/>
  <c r="G4078" i="1"/>
  <c r="F4073" i="3" s="1"/>
  <c r="E4072" i="4" s="1"/>
  <c r="B4079" i="1"/>
  <c r="A4074" i="3" s="1"/>
  <c r="B4074" i="3" s="1"/>
  <c r="C4074" i="3" s="1"/>
  <c r="B4073" i="4" s="1"/>
  <c r="C4079" i="1"/>
  <c r="D4079" i="1"/>
  <c r="F4079" i="1"/>
  <c r="G4079" i="1"/>
  <c r="F4074" i="3" s="1"/>
  <c r="E4073" i="4" s="1"/>
  <c r="B4080" i="1"/>
  <c r="A4075" i="3" s="1"/>
  <c r="B4075" i="3" s="1"/>
  <c r="C4075" i="3" s="1"/>
  <c r="B4074" i="4" s="1"/>
  <c r="C4080" i="1"/>
  <c r="D4080" i="1"/>
  <c r="F4080" i="1"/>
  <c r="G4080" i="1"/>
  <c r="F4075" i="3" s="1"/>
  <c r="E4074" i="4" s="1"/>
  <c r="B4081" i="1"/>
  <c r="A4076" i="3" s="1"/>
  <c r="B4076" i="3" s="1"/>
  <c r="C4076" i="3" s="1"/>
  <c r="B4075" i="4" s="1"/>
  <c r="C4081" i="1"/>
  <c r="D4081" i="1"/>
  <c r="F4081" i="1"/>
  <c r="G4081" i="1"/>
  <c r="F4076" i="3" s="1"/>
  <c r="E4075" i="4" s="1"/>
  <c r="B4082" i="1"/>
  <c r="A4077" i="3" s="1"/>
  <c r="B4077" i="3" s="1"/>
  <c r="C4077" i="3" s="1"/>
  <c r="B4076" i="4" s="1"/>
  <c r="C4082" i="1"/>
  <c r="D4082" i="1"/>
  <c r="F4082" i="1"/>
  <c r="G4082" i="1"/>
  <c r="F4077" i="3" s="1"/>
  <c r="E4076" i="4" s="1"/>
  <c r="B4083" i="1"/>
  <c r="A4078" i="3" s="1"/>
  <c r="B4078" i="3" s="1"/>
  <c r="C4078" i="3" s="1"/>
  <c r="B4077" i="4" s="1"/>
  <c r="C4083" i="1"/>
  <c r="D4083" i="1"/>
  <c r="F4083" i="1"/>
  <c r="G4083" i="1"/>
  <c r="F4078" i="3" s="1"/>
  <c r="E4077" i="4" s="1"/>
  <c r="B4084" i="1"/>
  <c r="A4079" i="3" s="1"/>
  <c r="B4079" i="3" s="1"/>
  <c r="C4079" i="3" s="1"/>
  <c r="B4078" i="4" s="1"/>
  <c r="C4084" i="1"/>
  <c r="D4084" i="1"/>
  <c r="F4084" i="1"/>
  <c r="G4084" i="1"/>
  <c r="F4079" i="3" s="1"/>
  <c r="E4078" i="4" s="1"/>
  <c r="B4085" i="1"/>
  <c r="A4080" i="3" s="1"/>
  <c r="B4080" i="3" s="1"/>
  <c r="C4080" i="3" s="1"/>
  <c r="B4079" i="4" s="1"/>
  <c r="C4085" i="1"/>
  <c r="D4085" i="1"/>
  <c r="F4085" i="1"/>
  <c r="G4085" i="1"/>
  <c r="F4080" i="3" s="1"/>
  <c r="E4079" i="4" s="1"/>
  <c r="B4086" i="1"/>
  <c r="A4081" i="3" s="1"/>
  <c r="B4081" i="3" s="1"/>
  <c r="C4081" i="3" s="1"/>
  <c r="B4080" i="4" s="1"/>
  <c r="C4086" i="1"/>
  <c r="D4086" i="1"/>
  <c r="F4086" i="1"/>
  <c r="G4086" i="1"/>
  <c r="F4081" i="3" s="1"/>
  <c r="E4080" i="4" s="1"/>
  <c r="B4087" i="1"/>
  <c r="A4082" i="3" s="1"/>
  <c r="B4082" i="3" s="1"/>
  <c r="C4082" i="3" s="1"/>
  <c r="B4081" i="4" s="1"/>
  <c r="C4087" i="1"/>
  <c r="D4087" i="1"/>
  <c r="F4087" i="1"/>
  <c r="G4087" i="1"/>
  <c r="F4082" i="3" s="1"/>
  <c r="E4081" i="4" s="1"/>
  <c r="B4088" i="1"/>
  <c r="A4083" i="3" s="1"/>
  <c r="B4083" i="3" s="1"/>
  <c r="C4083" i="3" s="1"/>
  <c r="B4082" i="4" s="1"/>
  <c r="C4088" i="1"/>
  <c r="D4088" i="1"/>
  <c r="F4088" i="1"/>
  <c r="G4088" i="1"/>
  <c r="F4083" i="3" s="1"/>
  <c r="E4082" i="4" s="1"/>
  <c r="B4089" i="1"/>
  <c r="A4084" i="3" s="1"/>
  <c r="B4084" i="3" s="1"/>
  <c r="C4084" i="3" s="1"/>
  <c r="B4083" i="4" s="1"/>
  <c r="C4089" i="1"/>
  <c r="D4089" i="1"/>
  <c r="F4089" i="1"/>
  <c r="G4089" i="1"/>
  <c r="F4084" i="3" s="1"/>
  <c r="E4083" i="4" s="1"/>
  <c r="B4090" i="1"/>
  <c r="A4085" i="3" s="1"/>
  <c r="B4085" i="3" s="1"/>
  <c r="C4085" i="3" s="1"/>
  <c r="B4084" i="4" s="1"/>
  <c r="C4090" i="1"/>
  <c r="D4090" i="1"/>
  <c r="F4090" i="1"/>
  <c r="G4090" i="1"/>
  <c r="F4085" i="3" s="1"/>
  <c r="E4084" i="4" s="1"/>
  <c r="B4091" i="1"/>
  <c r="A4086" i="3" s="1"/>
  <c r="B4086" i="3" s="1"/>
  <c r="C4086" i="3" s="1"/>
  <c r="B4085" i="4" s="1"/>
  <c r="C4091" i="1"/>
  <c r="D4091" i="1"/>
  <c r="F4091" i="1"/>
  <c r="G4091" i="1"/>
  <c r="F4086" i="3" s="1"/>
  <c r="E4085" i="4" s="1"/>
  <c r="B4092" i="1"/>
  <c r="A4087" i="3" s="1"/>
  <c r="B4087" i="3" s="1"/>
  <c r="C4087" i="3" s="1"/>
  <c r="B4086" i="4" s="1"/>
  <c r="C4092" i="1"/>
  <c r="D4092" i="1"/>
  <c r="F4092" i="1"/>
  <c r="G4092" i="1"/>
  <c r="F4087" i="3" s="1"/>
  <c r="E4086" i="4" s="1"/>
  <c r="B4093" i="1"/>
  <c r="A4088" i="3" s="1"/>
  <c r="B4088" i="3" s="1"/>
  <c r="C4088" i="3" s="1"/>
  <c r="B4087" i="4" s="1"/>
  <c r="C4093" i="1"/>
  <c r="D4093" i="1"/>
  <c r="F4093" i="1"/>
  <c r="G4093" i="1"/>
  <c r="F4088" i="3" s="1"/>
  <c r="E4087" i="4" s="1"/>
  <c r="B4094" i="1"/>
  <c r="A4089" i="3" s="1"/>
  <c r="B4089" i="3" s="1"/>
  <c r="C4089" i="3" s="1"/>
  <c r="B4088" i="4" s="1"/>
  <c r="C4094" i="1"/>
  <c r="D4094" i="1"/>
  <c r="F4094" i="1"/>
  <c r="G4094" i="1"/>
  <c r="F4089" i="3" s="1"/>
  <c r="E4088" i="4" s="1"/>
  <c r="B4095" i="1"/>
  <c r="A4090" i="3" s="1"/>
  <c r="B4090" i="3" s="1"/>
  <c r="C4090" i="3" s="1"/>
  <c r="B4089" i="4" s="1"/>
  <c r="C4095" i="1"/>
  <c r="D4095" i="1"/>
  <c r="F4095" i="1"/>
  <c r="G4095" i="1"/>
  <c r="F4090" i="3" s="1"/>
  <c r="E4089" i="4" s="1"/>
  <c r="B4096" i="1"/>
  <c r="A4091" i="3" s="1"/>
  <c r="B4091" i="3" s="1"/>
  <c r="C4091" i="3" s="1"/>
  <c r="B4090" i="4" s="1"/>
  <c r="C4096" i="1"/>
  <c r="D4096" i="1"/>
  <c r="F4096" i="1"/>
  <c r="G4096" i="1"/>
  <c r="F4091" i="3" s="1"/>
  <c r="E4090" i="4" s="1"/>
  <c r="B4097" i="1"/>
  <c r="A4092" i="3" s="1"/>
  <c r="B4092" i="3" s="1"/>
  <c r="C4092" i="3" s="1"/>
  <c r="B4091" i="4" s="1"/>
  <c r="C4097" i="1"/>
  <c r="D4097" i="1"/>
  <c r="F4097" i="1"/>
  <c r="G4097" i="1"/>
  <c r="F4092" i="3" s="1"/>
  <c r="E4091" i="4" s="1"/>
  <c r="B4098" i="1"/>
  <c r="A4093" i="3" s="1"/>
  <c r="B4093" i="3" s="1"/>
  <c r="C4093" i="3" s="1"/>
  <c r="B4092" i="4" s="1"/>
  <c r="C4098" i="1"/>
  <c r="D4098" i="1"/>
  <c r="F4098" i="1"/>
  <c r="G4098" i="1"/>
  <c r="F4093" i="3" s="1"/>
  <c r="E4092" i="4" s="1"/>
  <c r="B4099" i="1"/>
  <c r="A4094" i="3" s="1"/>
  <c r="B4094" i="3" s="1"/>
  <c r="C4094" i="3" s="1"/>
  <c r="B4093" i="4" s="1"/>
  <c r="C4099" i="1"/>
  <c r="D4099" i="1"/>
  <c r="F4099" i="1"/>
  <c r="G4099" i="1"/>
  <c r="F4094" i="3" s="1"/>
  <c r="E4093" i="4" s="1"/>
  <c r="B4100" i="1"/>
  <c r="A4095" i="3" s="1"/>
  <c r="B4095" i="3" s="1"/>
  <c r="C4095" i="3" s="1"/>
  <c r="B4094" i="4" s="1"/>
  <c r="C4100" i="1"/>
  <c r="D4100" i="1"/>
  <c r="F4100" i="1"/>
  <c r="G4100" i="1"/>
  <c r="F4095" i="3" s="1"/>
  <c r="E4094" i="4" s="1"/>
  <c r="B4101" i="1"/>
  <c r="A4096" i="3" s="1"/>
  <c r="B4096" i="3" s="1"/>
  <c r="C4096" i="3" s="1"/>
  <c r="B4095" i="4" s="1"/>
  <c r="C4101" i="1"/>
  <c r="D4101" i="1"/>
  <c r="F4101" i="1"/>
  <c r="G4101" i="1"/>
  <c r="F4096" i="3" s="1"/>
  <c r="E4095" i="4" s="1"/>
  <c r="B4102" i="1"/>
  <c r="A4097" i="3" s="1"/>
  <c r="B4097" i="3" s="1"/>
  <c r="C4097" i="3" s="1"/>
  <c r="B4096" i="4" s="1"/>
  <c r="C4102" i="1"/>
  <c r="D4102" i="1"/>
  <c r="F4102" i="1"/>
  <c r="G4102" i="1"/>
  <c r="F4097" i="3" s="1"/>
  <c r="E4096" i="4" s="1"/>
  <c r="B4103" i="1"/>
  <c r="A4098" i="3" s="1"/>
  <c r="B4098" i="3" s="1"/>
  <c r="C4098" i="3" s="1"/>
  <c r="B4097" i="4" s="1"/>
  <c r="C4103" i="1"/>
  <c r="D4103" i="1"/>
  <c r="F4103" i="1"/>
  <c r="G4103" i="1"/>
  <c r="F4098" i="3" s="1"/>
  <c r="E4097" i="4" s="1"/>
  <c r="B4104" i="1"/>
  <c r="A4099" i="3" s="1"/>
  <c r="B4099" i="3" s="1"/>
  <c r="C4099" i="3" s="1"/>
  <c r="B4098" i="4" s="1"/>
  <c r="C4104" i="1"/>
  <c r="D4104" i="1"/>
  <c r="F4104" i="1"/>
  <c r="G4104" i="1"/>
  <c r="F4099" i="3" s="1"/>
  <c r="E4098" i="4" s="1"/>
  <c r="B4105" i="1"/>
  <c r="A4100" i="3" s="1"/>
  <c r="B4100" i="3" s="1"/>
  <c r="C4100" i="3" s="1"/>
  <c r="B4099" i="4" s="1"/>
  <c r="C4105" i="1"/>
  <c r="D4105" i="1"/>
  <c r="F4105" i="1"/>
  <c r="G4105" i="1"/>
  <c r="F4100" i="3" s="1"/>
  <c r="E4099" i="4" s="1"/>
  <c r="B4106" i="1"/>
  <c r="A4101" i="3" s="1"/>
  <c r="B4101" i="3" s="1"/>
  <c r="C4101" i="3" s="1"/>
  <c r="B4100" i="4" s="1"/>
  <c r="C4106" i="1"/>
  <c r="D4106" i="1"/>
  <c r="F4106" i="1"/>
  <c r="G4106" i="1"/>
  <c r="F4101" i="3" s="1"/>
  <c r="E4100" i="4" s="1"/>
  <c r="B4107" i="1"/>
  <c r="A4102" i="3" s="1"/>
  <c r="B4102" i="3" s="1"/>
  <c r="C4102" i="3" s="1"/>
  <c r="B4101" i="4" s="1"/>
  <c r="C4107" i="1"/>
  <c r="D4107" i="1"/>
  <c r="F4107" i="1"/>
  <c r="G4107" i="1"/>
  <c r="F4102" i="3" s="1"/>
  <c r="E4101" i="4" s="1"/>
  <c r="B4108" i="1"/>
  <c r="A4103" i="3" s="1"/>
  <c r="B4103" i="3" s="1"/>
  <c r="C4103" i="3" s="1"/>
  <c r="B4102" i="4" s="1"/>
  <c r="C4108" i="1"/>
  <c r="D4108" i="1"/>
  <c r="F4108" i="1"/>
  <c r="G4108" i="1"/>
  <c r="F4103" i="3" s="1"/>
  <c r="E4102" i="4" s="1"/>
  <c r="B4109" i="1"/>
  <c r="A4104" i="3" s="1"/>
  <c r="B4104" i="3" s="1"/>
  <c r="C4104" i="3" s="1"/>
  <c r="B4103" i="4" s="1"/>
  <c r="C4109" i="1"/>
  <c r="D4109" i="1"/>
  <c r="F4109" i="1"/>
  <c r="G4109" i="1"/>
  <c r="F4104" i="3" s="1"/>
  <c r="E4103" i="4" s="1"/>
  <c r="B4110" i="1"/>
  <c r="A4105" i="3" s="1"/>
  <c r="B4105" i="3" s="1"/>
  <c r="C4105" i="3" s="1"/>
  <c r="B4104" i="4" s="1"/>
  <c r="C4110" i="1"/>
  <c r="D4110" i="1"/>
  <c r="F4110" i="1"/>
  <c r="G4110" i="1"/>
  <c r="F4105" i="3" s="1"/>
  <c r="E4104" i="4" s="1"/>
  <c r="B4111" i="1"/>
  <c r="A4106" i="3" s="1"/>
  <c r="B4106" i="3" s="1"/>
  <c r="C4106" i="3" s="1"/>
  <c r="B4105" i="4" s="1"/>
  <c r="C4111" i="1"/>
  <c r="D4111" i="1"/>
  <c r="F4111" i="1"/>
  <c r="G4111" i="1"/>
  <c r="F4106" i="3" s="1"/>
  <c r="E4105" i="4" s="1"/>
  <c r="B4112" i="1"/>
  <c r="A4107" i="3" s="1"/>
  <c r="B4107" i="3" s="1"/>
  <c r="C4107" i="3" s="1"/>
  <c r="B4106" i="4" s="1"/>
  <c r="C4112" i="1"/>
  <c r="D4112" i="1"/>
  <c r="F4112" i="1"/>
  <c r="G4112" i="1"/>
  <c r="F4107" i="3" s="1"/>
  <c r="E4106" i="4" s="1"/>
  <c r="B4113" i="1"/>
  <c r="A4108" i="3" s="1"/>
  <c r="B4108" i="3" s="1"/>
  <c r="C4108" i="3" s="1"/>
  <c r="B4107" i="4" s="1"/>
  <c r="C4113" i="1"/>
  <c r="D4113" i="1"/>
  <c r="F4113" i="1"/>
  <c r="G4113" i="1"/>
  <c r="F4108" i="3" s="1"/>
  <c r="E4107" i="4" s="1"/>
  <c r="B4114" i="1"/>
  <c r="A4109" i="3" s="1"/>
  <c r="B4109" i="3" s="1"/>
  <c r="C4109" i="3" s="1"/>
  <c r="B4108" i="4" s="1"/>
  <c r="C4114" i="1"/>
  <c r="D4114" i="1"/>
  <c r="F4114" i="1"/>
  <c r="G4114" i="1"/>
  <c r="F4109" i="3" s="1"/>
  <c r="E4108" i="4" s="1"/>
  <c r="B4115" i="1"/>
  <c r="A4110" i="3" s="1"/>
  <c r="B4110" i="3" s="1"/>
  <c r="C4110" i="3" s="1"/>
  <c r="B4109" i="4" s="1"/>
  <c r="C4115" i="1"/>
  <c r="D4115" i="1"/>
  <c r="F4115" i="1"/>
  <c r="G4115" i="1"/>
  <c r="F4110" i="3" s="1"/>
  <c r="E4109" i="4" s="1"/>
  <c r="B4116" i="1"/>
  <c r="A4111" i="3" s="1"/>
  <c r="B4111" i="3" s="1"/>
  <c r="C4111" i="3" s="1"/>
  <c r="B4110" i="4" s="1"/>
  <c r="C4116" i="1"/>
  <c r="D4116" i="1"/>
  <c r="F4116" i="1"/>
  <c r="G4116" i="1"/>
  <c r="F4111" i="3" s="1"/>
  <c r="E4110" i="4" s="1"/>
  <c r="B4117" i="1"/>
  <c r="A4112" i="3" s="1"/>
  <c r="B4112" i="3" s="1"/>
  <c r="C4112" i="3" s="1"/>
  <c r="B4111" i="4" s="1"/>
  <c r="C4117" i="1"/>
  <c r="D4117" i="1"/>
  <c r="F4117" i="1"/>
  <c r="G4117" i="1"/>
  <c r="F4112" i="3" s="1"/>
  <c r="E4111" i="4" s="1"/>
  <c r="B4118" i="1"/>
  <c r="A4113" i="3" s="1"/>
  <c r="B4113" i="3" s="1"/>
  <c r="C4113" i="3" s="1"/>
  <c r="B4112" i="4" s="1"/>
  <c r="C4118" i="1"/>
  <c r="D4118" i="1"/>
  <c r="F4118" i="1"/>
  <c r="G4118" i="1"/>
  <c r="F4113" i="3" s="1"/>
  <c r="E4112" i="4" s="1"/>
  <c r="B4119" i="1"/>
  <c r="A4114" i="3" s="1"/>
  <c r="B4114" i="3" s="1"/>
  <c r="C4114" i="3" s="1"/>
  <c r="B4113" i="4" s="1"/>
  <c r="C4119" i="1"/>
  <c r="D4119" i="1"/>
  <c r="F4119" i="1"/>
  <c r="G4119" i="1"/>
  <c r="F4114" i="3" s="1"/>
  <c r="E4113" i="4" s="1"/>
  <c r="B4120" i="1"/>
  <c r="A4115" i="3" s="1"/>
  <c r="B4115" i="3" s="1"/>
  <c r="C4115" i="3" s="1"/>
  <c r="B4114" i="4" s="1"/>
  <c r="C4120" i="1"/>
  <c r="D4120" i="1"/>
  <c r="F4120" i="1"/>
  <c r="G4120" i="1"/>
  <c r="F4115" i="3" s="1"/>
  <c r="E4114" i="4" s="1"/>
  <c r="B4121" i="1"/>
  <c r="A4116" i="3" s="1"/>
  <c r="B4116" i="3" s="1"/>
  <c r="C4116" i="3" s="1"/>
  <c r="B4115" i="4" s="1"/>
  <c r="C4121" i="1"/>
  <c r="D4121" i="1"/>
  <c r="F4121" i="1"/>
  <c r="G4121" i="1"/>
  <c r="F4116" i="3" s="1"/>
  <c r="E4115" i="4" s="1"/>
  <c r="B4122" i="1"/>
  <c r="A4117" i="3" s="1"/>
  <c r="B4117" i="3" s="1"/>
  <c r="C4117" i="3" s="1"/>
  <c r="B4116" i="4" s="1"/>
  <c r="C4122" i="1"/>
  <c r="D4122" i="1"/>
  <c r="F4122" i="1"/>
  <c r="G4122" i="1"/>
  <c r="F4117" i="3" s="1"/>
  <c r="E4116" i="4" s="1"/>
  <c r="B4123" i="1"/>
  <c r="A4118" i="3" s="1"/>
  <c r="B4118" i="3" s="1"/>
  <c r="C4118" i="3" s="1"/>
  <c r="B4117" i="4" s="1"/>
  <c r="C4123" i="1"/>
  <c r="D4123" i="1"/>
  <c r="F4123" i="1"/>
  <c r="G4123" i="1"/>
  <c r="F4118" i="3" s="1"/>
  <c r="E4117" i="4" s="1"/>
  <c r="B4124" i="1"/>
  <c r="A4119" i="3" s="1"/>
  <c r="B4119" i="3" s="1"/>
  <c r="C4119" i="3" s="1"/>
  <c r="B4118" i="4" s="1"/>
  <c r="C4124" i="1"/>
  <c r="D4124" i="1"/>
  <c r="F4124" i="1"/>
  <c r="G4124" i="1"/>
  <c r="F4119" i="3" s="1"/>
  <c r="E4118" i="4" s="1"/>
  <c r="B4125" i="1"/>
  <c r="A4120" i="3" s="1"/>
  <c r="B4120" i="3" s="1"/>
  <c r="C4120" i="3" s="1"/>
  <c r="B4119" i="4" s="1"/>
  <c r="C4125" i="1"/>
  <c r="D4125" i="1"/>
  <c r="F4125" i="1"/>
  <c r="G4125" i="1"/>
  <c r="F4120" i="3" s="1"/>
  <c r="E4119" i="4" s="1"/>
  <c r="B4126" i="1"/>
  <c r="A4121" i="3" s="1"/>
  <c r="B4121" i="3" s="1"/>
  <c r="C4121" i="3" s="1"/>
  <c r="B4120" i="4" s="1"/>
  <c r="C4126" i="1"/>
  <c r="D4126" i="1"/>
  <c r="F4126" i="1"/>
  <c r="G4126" i="1"/>
  <c r="F4121" i="3" s="1"/>
  <c r="E4120" i="4" s="1"/>
  <c r="B4127" i="1"/>
  <c r="A4122" i="3" s="1"/>
  <c r="B4122" i="3" s="1"/>
  <c r="C4122" i="3" s="1"/>
  <c r="B4121" i="4" s="1"/>
  <c r="C4127" i="1"/>
  <c r="D4127" i="1"/>
  <c r="F4127" i="1"/>
  <c r="G4127" i="1"/>
  <c r="F4122" i="3" s="1"/>
  <c r="E4121" i="4" s="1"/>
  <c r="B4128" i="1"/>
  <c r="A4123" i="3" s="1"/>
  <c r="B4123" i="3" s="1"/>
  <c r="C4123" i="3" s="1"/>
  <c r="B4122" i="4" s="1"/>
  <c r="C4128" i="1"/>
  <c r="D4128" i="1"/>
  <c r="F4128" i="1"/>
  <c r="G4128" i="1"/>
  <c r="F4123" i="3" s="1"/>
  <c r="E4122" i="4" s="1"/>
  <c r="B4129" i="1"/>
  <c r="A4124" i="3" s="1"/>
  <c r="B4124" i="3" s="1"/>
  <c r="C4124" i="3" s="1"/>
  <c r="B4123" i="4" s="1"/>
  <c r="C4129" i="1"/>
  <c r="D4129" i="1"/>
  <c r="F4129" i="1"/>
  <c r="G4129" i="1"/>
  <c r="F4124" i="3" s="1"/>
  <c r="E4123" i="4" s="1"/>
  <c r="B4130" i="1"/>
  <c r="A4125" i="3" s="1"/>
  <c r="B4125" i="3" s="1"/>
  <c r="C4125" i="3" s="1"/>
  <c r="B4124" i="4" s="1"/>
  <c r="C4130" i="1"/>
  <c r="D4130" i="1"/>
  <c r="F4130" i="1"/>
  <c r="G4130" i="1"/>
  <c r="F4125" i="3" s="1"/>
  <c r="E4124" i="4" s="1"/>
  <c r="B4131" i="1"/>
  <c r="A4126" i="3" s="1"/>
  <c r="B4126" i="3" s="1"/>
  <c r="C4126" i="3" s="1"/>
  <c r="B4125" i="4" s="1"/>
  <c r="C4131" i="1"/>
  <c r="D4131" i="1"/>
  <c r="F4131" i="1"/>
  <c r="G4131" i="1"/>
  <c r="F4126" i="3" s="1"/>
  <c r="E4125" i="4" s="1"/>
  <c r="B4132" i="1"/>
  <c r="A4127" i="3" s="1"/>
  <c r="B4127" i="3" s="1"/>
  <c r="C4127" i="3" s="1"/>
  <c r="B4126" i="4" s="1"/>
  <c r="C4132" i="1"/>
  <c r="D4132" i="1"/>
  <c r="F4132" i="1"/>
  <c r="G4132" i="1"/>
  <c r="F4127" i="3" s="1"/>
  <c r="E4126" i="4" s="1"/>
  <c r="B4133" i="1"/>
  <c r="A4128" i="3" s="1"/>
  <c r="B4128" i="3" s="1"/>
  <c r="C4128" i="3" s="1"/>
  <c r="B4127" i="4" s="1"/>
  <c r="C4133" i="1"/>
  <c r="D4133" i="1"/>
  <c r="F4133" i="1"/>
  <c r="G4133" i="1"/>
  <c r="F4128" i="3" s="1"/>
  <c r="E4127" i="4" s="1"/>
  <c r="B4134" i="1"/>
  <c r="A4129" i="3" s="1"/>
  <c r="B4129" i="3" s="1"/>
  <c r="C4129" i="3" s="1"/>
  <c r="B4128" i="4" s="1"/>
  <c r="C4134" i="1"/>
  <c r="D4134" i="1"/>
  <c r="F4134" i="1"/>
  <c r="G4134" i="1"/>
  <c r="F4129" i="3" s="1"/>
  <c r="E4128" i="4" s="1"/>
  <c r="B4135" i="1"/>
  <c r="A4130" i="3" s="1"/>
  <c r="B4130" i="3" s="1"/>
  <c r="C4130" i="3" s="1"/>
  <c r="B4129" i="4" s="1"/>
  <c r="C4135" i="1"/>
  <c r="D4135" i="1"/>
  <c r="F4135" i="1"/>
  <c r="G4135" i="1"/>
  <c r="F4130" i="3" s="1"/>
  <c r="E4129" i="4" s="1"/>
  <c r="B4136" i="1"/>
  <c r="A4131" i="3" s="1"/>
  <c r="B4131" i="3" s="1"/>
  <c r="C4131" i="3" s="1"/>
  <c r="B4130" i="4" s="1"/>
  <c r="C4136" i="1"/>
  <c r="D4136" i="1"/>
  <c r="F4136" i="1"/>
  <c r="G4136" i="1"/>
  <c r="F4131" i="3" s="1"/>
  <c r="E4130" i="4" s="1"/>
  <c r="B4137" i="1"/>
  <c r="A4132" i="3" s="1"/>
  <c r="B4132" i="3" s="1"/>
  <c r="C4132" i="3" s="1"/>
  <c r="B4131" i="4" s="1"/>
  <c r="C4137" i="1"/>
  <c r="D4137" i="1"/>
  <c r="F4137" i="1"/>
  <c r="G4137" i="1"/>
  <c r="F4132" i="3" s="1"/>
  <c r="E4131" i="4" s="1"/>
  <c r="B4138" i="1"/>
  <c r="A4133" i="3" s="1"/>
  <c r="B4133" i="3" s="1"/>
  <c r="C4133" i="3" s="1"/>
  <c r="B4132" i="4" s="1"/>
  <c r="C4138" i="1"/>
  <c r="D4138" i="1"/>
  <c r="F4138" i="1"/>
  <c r="G4138" i="1"/>
  <c r="F4133" i="3" s="1"/>
  <c r="E4132" i="4" s="1"/>
  <c r="B4139" i="1"/>
  <c r="A4134" i="3" s="1"/>
  <c r="B4134" i="3" s="1"/>
  <c r="C4134" i="3" s="1"/>
  <c r="B4133" i="4" s="1"/>
  <c r="C4139" i="1"/>
  <c r="D4139" i="1"/>
  <c r="F4139" i="1"/>
  <c r="G4139" i="1"/>
  <c r="F4134" i="3" s="1"/>
  <c r="E4133" i="4" s="1"/>
  <c r="B4140" i="1"/>
  <c r="A4135" i="3" s="1"/>
  <c r="B4135" i="3" s="1"/>
  <c r="C4135" i="3" s="1"/>
  <c r="B4134" i="4" s="1"/>
  <c r="C4140" i="1"/>
  <c r="D4140" i="1"/>
  <c r="F4140" i="1"/>
  <c r="G4140" i="1"/>
  <c r="F4135" i="3" s="1"/>
  <c r="E4134" i="4" s="1"/>
  <c r="B4141" i="1"/>
  <c r="A4136" i="3" s="1"/>
  <c r="B4136" i="3" s="1"/>
  <c r="C4136" i="3" s="1"/>
  <c r="B4135" i="4" s="1"/>
  <c r="C4141" i="1"/>
  <c r="D4141" i="1"/>
  <c r="F4141" i="1"/>
  <c r="G4141" i="1"/>
  <c r="F4136" i="3" s="1"/>
  <c r="E4135" i="4" s="1"/>
  <c r="B4142" i="1"/>
  <c r="A4137" i="3" s="1"/>
  <c r="B4137" i="3" s="1"/>
  <c r="C4137" i="3" s="1"/>
  <c r="B4136" i="4" s="1"/>
  <c r="C4142" i="1"/>
  <c r="D4142" i="1"/>
  <c r="F4142" i="1"/>
  <c r="G4142" i="1"/>
  <c r="F4137" i="3" s="1"/>
  <c r="E4136" i="4" s="1"/>
  <c r="B4143" i="1"/>
  <c r="A4138" i="3" s="1"/>
  <c r="B4138" i="3" s="1"/>
  <c r="C4138" i="3" s="1"/>
  <c r="B4137" i="4" s="1"/>
  <c r="C4143" i="1"/>
  <c r="D4143" i="1"/>
  <c r="F4143" i="1"/>
  <c r="G4143" i="1"/>
  <c r="F4138" i="3" s="1"/>
  <c r="E4137" i="4" s="1"/>
  <c r="B4144" i="1"/>
  <c r="A4139" i="3" s="1"/>
  <c r="B4139" i="3" s="1"/>
  <c r="C4139" i="3" s="1"/>
  <c r="B4138" i="4" s="1"/>
  <c r="C4144" i="1"/>
  <c r="D4144" i="1"/>
  <c r="F4144" i="1"/>
  <c r="G4144" i="1"/>
  <c r="F4139" i="3" s="1"/>
  <c r="E4138" i="4" s="1"/>
  <c r="B4145" i="1"/>
  <c r="A4140" i="3" s="1"/>
  <c r="B4140" i="3" s="1"/>
  <c r="C4140" i="3" s="1"/>
  <c r="B4139" i="4" s="1"/>
  <c r="C4145" i="1"/>
  <c r="D4145" i="1"/>
  <c r="F4145" i="1"/>
  <c r="G4145" i="1"/>
  <c r="F4140" i="3" s="1"/>
  <c r="E4139" i="4" s="1"/>
  <c r="B4146" i="1"/>
  <c r="A4141" i="3" s="1"/>
  <c r="B4141" i="3" s="1"/>
  <c r="C4141" i="3" s="1"/>
  <c r="B4140" i="4" s="1"/>
  <c r="C4146" i="1"/>
  <c r="D4146" i="1"/>
  <c r="F4146" i="1"/>
  <c r="G4146" i="1"/>
  <c r="F4141" i="3" s="1"/>
  <c r="E4140" i="4" s="1"/>
  <c r="B4147" i="1"/>
  <c r="A4142" i="3" s="1"/>
  <c r="B4142" i="3" s="1"/>
  <c r="C4142" i="3" s="1"/>
  <c r="B4141" i="4" s="1"/>
  <c r="C4147" i="1"/>
  <c r="D4147" i="1"/>
  <c r="F4147" i="1"/>
  <c r="G4147" i="1"/>
  <c r="F4142" i="3" s="1"/>
  <c r="E4141" i="4" s="1"/>
  <c r="B4148" i="1"/>
  <c r="A4143" i="3" s="1"/>
  <c r="B4143" i="3" s="1"/>
  <c r="C4143" i="3" s="1"/>
  <c r="B4142" i="4" s="1"/>
  <c r="C4148" i="1"/>
  <c r="D4148" i="1"/>
  <c r="F4148" i="1"/>
  <c r="G4148" i="1"/>
  <c r="F4143" i="3" s="1"/>
  <c r="E4142" i="4" s="1"/>
  <c r="B4149" i="1"/>
  <c r="A4144" i="3" s="1"/>
  <c r="B4144" i="3" s="1"/>
  <c r="C4144" i="3" s="1"/>
  <c r="B4143" i="4" s="1"/>
  <c r="C4149" i="1"/>
  <c r="D4149" i="1"/>
  <c r="F4149" i="1"/>
  <c r="G4149" i="1"/>
  <c r="F4144" i="3" s="1"/>
  <c r="E4143" i="4" s="1"/>
  <c r="B4150" i="1"/>
  <c r="A4145" i="3" s="1"/>
  <c r="B4145" i="3" s="1"/>
  <c r="C4145" i="3" s="1"/>
  <c r="B4144" i="4" s="1"/>
  <c r="C4150" i="1"/>
  <c r="D4150" i="1"/>
  <c r="F4150" i="1"/>
  <c r="G4150" i="1"/>
  <c r="F4145" i="3" s="1"/>
  <c r="E4144" i="4" s="1"/>
  <c r="B4151" i="1"/>
  <c r="A4146" i="3" s="1"/>
  <c r="B4146" i="3" s="1"/>
  <c r="C4146" i="3" s="1"/>
  <c r="B4145" i="4" s="1"/>
  <c r="C4151" i="1"/>
  <c r="D4151" i="1"/>
  <c r="F4151" i="1"/>
  <c r="G4151" i="1"/>
  <c r="F4146" i="3" s="1"/>
  <c r="E4145" i="4" s="1"/>
  <c r="B4152" i="1"/>
  <c r="A4147" i="3" s="1"/>
  <c r="B4147" i="3" s="1"/>
  <c r="C4147" i="3" s="1"/>
  <c r="B4146" i="4" s="1"/>
  <c r="C4152" i="1"/>
  <c r="D4152" i="1"/>
  <c r="F4152" i="1"/>
  <c r="G4152" i="1"/>
  <c r="F4147" i="3" s="1"/>
  <c r="E4146" i="4" s="1"/>
  <c r="B4153" i="1"/>
  <c r="A4148" i="3" s="1"/>
  <c r="B4148" i="3" s="1"/>
  <c r="C4148" i="3" s="1"/>
  <c r="B4147" i="4" s="1"/>
  <c r="C4153" i="1"/>
  <c r="D4153" i="1"/>
  <c r="F4153" i="1"/>
  <c r="G4153" i="1"/>
  <c r="F4148" i="3" s="1"/>
  <c r="E4147" i="4" s="1"/>
  <c r="B4154" i="1"/>
  <c r="A4149" i="3" s="1"/>
  <c r="B4149" i="3" s="1"/>
  <c r="C4149" i="3" s="1"/>
  <c r="B4148" i="4" s="1"/>
  <c r="C4154" i="1"/>
  <c r="D4154" i="1"/>
  <c r="F4154" i="1"/>
  <c r="G4154" i="1"/>
  <c r="F4149" i="3" s="1"/>
  <c r="E4148" i="4" s="1"/>
  <c r="B4155" i="1"/>
  <c r="A4150" i="3" s="1"/>
  <c r="B4150" i="3" s="1"/>
  <c r="C4150" i="3" s="1"/>
  <c r="B4149" i="4" s="1"/>
  <c r="C4155" i="1"/>
  <c r="D4155" i="1"/>
  <c r="F4155" i="1"/>
  <c r="G4155" i="1"/>
  <c r="F4150" i="3" s="1"/>
  <c r="E4149" i="4" s="1"/>
  <c r="B4156" i="1"/>
  <c r="A4151" i="3" s="1"/>
  <c r="B4151" i="3" s="1"/>
  <c r="C4151" i="3" s="1"/>
  <c r="B4150" i="4" s="1"/>
  <c r="C4156" i="1"/>
  <c r="D4156" i="1"/>
  <c r="F4156" i="1"/>
  <c r="G4156" i="1"/>
  <c r="F4151" i="3" s="1"/>
  <c r="E4150" i="4" s="1"/>
  <c r="B4157" i="1"/>
  <c r="A4152" i="3" s="1"/>
  <c r="B4152" i="3" s="1"/>
  <c r="C4152" i="3" s="1"/>
  <c r="B4151" i="4" s="1"/>
  <c r="C4157" i="1"/>
  <c r="D4157" i="1"/>
  <c r="F4157" i="1"/>
  <c r="G4157" i="1"/>
  <c r="F4152" i="3" s="1"/>
  <c r="E4151" i="4" s="1"/>
  <c r="B4158" i="1"/>
  <c r="A4153" i="3" s="1"/>
  <c r="B4153" i="3" s="1"/>
  <c r="C4153" i="3" s="1"/>
  <c r="B4152" i="4" s="1"/>
  <c r="C4158" i="1"/>
  <c r="D4158" i="1"/>
  <c r="F4158" i="1"/>
  <c r="G4158" i="1"/>
  <c r="F4153" i="3" s="1"/>
  <c r="E4152" i="4" s="1"/>
  <c r="B4159" i="1"/>
  <c r="A4154" i="3" s="1"/>
  <c r="B4154" i="3" s="1"/>
  <c r="C4154" i="3" s="1"/>
  <c r="B4153" i="4" s="1"/>
  <c r="C4159" i="1"/>
  <c r="D4159" i="1"/>
  <c r="F4159" i="1"/>
  <c r="G4159" i="1"/>
  <c r="F4154" i="3" s="1"/>
  <c r="E4153" i="4" s="1"/>
  <c r="B4160" i="1"/>
  <c r="A4155" i="3" s="1"/>
  <c r="B4155" i="3" s="1"/>
  <c r="C4155" i="3" s="1"/>
  <c r="B4154" i="4" s="1"/>
  <c r="C4160" i="1"/>
  <c r="D4160" i="1"/>
  <c r="F4160" i="1"/>
  <c r="G4160" i="1"/>
  <c r="F4155" i="3" s="1"/>
  <c r="E4154" i="4" s="1"/>
  <c r="B4161" i="1"/>
  <c r="A4156" i="3" s="1"/>
  <c r="B4156" i="3" s="1"/>
  <c r="C4156" i="3" s="1"/>
  <c r="B4155" i="4" s="1"/>
  <c r="C4161" i="1"/>
  <c r="D4161" i="1"/>
  <c r="F4161" i="1"/>
  <c r="G4161" i="1"/>
  <c r="F4156" i="3" s="1"/>
  <c r="E4155" i="4" s="1"/>
  <c r="B4162" i="1"/>
  <c r="A4157" i="3" s="1"/>
  <c r="B4157" i="3" s="1"/>
  <c r="C4157" i="3" s="1"/>
  <c r="B4156" i="4" s="1"/>
  <c r="C4162" i="1"/>
  <c r="D4162" i="1"/>
  <c r="F4162" i="1"/>
  <c r="G4162" i="1"/>
  <c r="F4157" i="3" s="1"/>
  <c r="E4156" i="4" s="1"/>
  <c r="B4163" i="1"/>
  <c r="A4158" i="3" s="1"/>
  <c r="B4158" i="3" s="1"/>
  <c r="C4158" i="3" s="1"/>
  <c r="B4157" i="4" s="1"/>
  <c r="C4163" i="1"/>
  <c r="D4163" i="1"/>
  <c r="F4163" i="1"/>
  <c r="G4163" i="1"/>
  <c r="F4158" i="3" s="1"/>
  <c r="E4157" i="4" s="1"/>
  <c r="B4164" i="1"/>
  <c r="A4159" i="3" s="1"/>
  <c r="B4159" i="3" s="1"/>
  <c r="C4159" i="3" s="1"/>
  <c r="B4158" i="4" s="1"/>
  <c r="C4164" i="1"/>
  <c r="D4164" i="1"/>
  <c r="F4164" i="1"/>
  <c r="G4164" i="1"/>
  <c r="F4159" i="3" s="1"/>
  <c r="E4158" i="4" s="1"/>
  <c r="B4165" i="1"/>
  <c r="A4160" i="3" s="1"/>
  <c r="B4160" i="3" s="1"/>
  <c r="C4160" i="3" s="1"/>
  <c r="B4159" i="4" s="1"/>
  <c r="C4165" i="1"/>
  <c r="D4165" i="1"/>
  <c r="F4165" i="1"/>
  <c r="G4165" i="1"/>
  <c r="F4160" i="3" s="1"/>
  <c r="E4159" i="4" s="1"/>
  <c r="B4166" i="1"/>
  <c r="A4161" i="3" s="1"/>
  <c r="B4161" i="3" s="1"/>
  <c r="C4161" i="3" s="1"/>
  <c r="B4160" i="4" s="1"/>
  <c r="C4166" i="1"/>
  <c r="D4166" i="1"/>
  <c r="F4166" i="1"/>
  <c r="G4166" i="1"/>
  <c r="F4161" i="3" s="1"/>
  <c r="E4160" i="4" s="1"/>
  <c r="B4167" i="1"/>
  <c r="A4162" i="3" s="1"/>
  <c r="B4162" i="3" s="1"/>
  <c r="C4162" i="3" s="1"/>
  <c r="B4161" i="4" s="1"/>
  <c r="C4167" i="1"/>
  <c r="D4167" i="1"/>
  <c r="F4167" i="1"/>
  <c r="G4167" i="1"/>
  <c r="F4162" i="3" s="1"/>
  <c r="E4161" i="4" s="1"/>
  <c r="B4168" i="1"/>
  <c r="A4163" i="3" s="1"/>
  <c r="B4163" i="3" s="1"/>
  <c r="C4163" i="3" s="1"/>
  <c r="B4162" i="4" s="1"/>
  <c r="C4168" i="1"/>
  <c r="D4168" i="1"/>
  <c r="F4168" i="1"/>
  <c r="G4168" i="1"/>
  <c r="F4163" i="3" s="1"/>
  <c r="E4162" i="4" s="1"/>
  <c r="B4169" i="1"/>
  <c r="A4164" i="3" s="1"/>
  <c r="B4164" i="3" s="1"/>
  <c r="C4164" i="3" s="1"/>
  <c r="B4163" i="4" s="1"/>
  <c r="C4169" i="1"/>
  <c r="D4169" i="1"/>
  <c r="F4169" i="1"/>
  <c r="G4169" i="1"/>
  <c r="F4164" i="3" s="1"/>
  <c r="E4163" i="4" s="1"/>
  <c r="B4170" i="1"/>
  <c r="A4165" i="3" s="1"/>
  <c r="B4165" i="3" s="1"/>
  <c r="C4165" i="3" s="1"/>
  <c r="B4164" i="4" s="1"/>
  <c r="C4170" i="1"/>
  <c r="D4170" i="1"/>
  <c r="F4170" i="1"/>
  <c r="G4170" i="1"/>
  <c r="F4165" i="3" s="1"/>
  <c r="E4164" i="4" s="1"/>
  <c r="B4171" i="1"/>
  <c r="A4166" i="3" s="1"/>
  <c r="B4166" i="3" s="1"/>
  <c r="C4166" i="3" s="1"/>
  <c r="B4165" i="4" s="1"/>
  <c r="C4171" i="1"/>
  <c r="D4171" i="1"/>
  <c r="F4171" i="1"/>
  <c r="G4171" i="1"/>
  <c r="F4166" i="3" s="1"/>
  <c r="E4165" i="4" s="1"/>
  <c r="B4172" i="1"/>
  <c r="A4167" i="3" s="1"/>
  <c r="B4167" i="3" s="1"/>
  <c r="C4167" i="3" s="1"/>
  <c r="B4166" i="4" s="1"/>
  <c r="C4172" i="1"/>
  <c r="D4172" i="1"/>
  <c r="F4172" i="1"/>
  <c r="G4172" i="1"/>
  <c r="F4167" i="3" s="1"/>
  <c r="E4166" i="4" s="1"/>
  <c r="B4173" i="1"/>
  <c r="A4168" i="3" s="1"/>
  <c r="B4168" i="3" s="1"/>
  <c r="C4168" i="3" s="1"/>
  <c r="B4167" i="4" s="1"/>
  <c r="C4173" i="1"/>
  <c r="D4173" i="1"/>
  <c r="F4173" i="1"/>
  <c r="G4173" i="1"/>
  <c r="F4168" i="3" s="1"/>
  <c r="E4167" i="4" s="1"/>
  <c r="B4174" i="1"/>
  <c r="A4169" i="3" s="1"/>
  <c r="B4169" i="3" s="1"/>
  <c r="C4169" i="3" s="1"/>
  <c r="B4168" i="4" s="1"/>
  <c r="C4174" i="1"/>
  <c r="D4174" i="1"/>
  <c r="F4174" i="1"/>
  <c r="G4174" i="1"/>
  <c r="F4169" i="3" s="1"/>
  <c r="E4168" i="4" s="1"/>
  <c r="B4175" i="1"/>
  <c r="A4170" i="3" s="1"/>
  <c r="B4170" i="3" s="1"/>
  <c r="C4170" i="3" s="1"/>
  <c r="B4169" i="4" s="1"/>
  <c r="C4175" i="1"/>
  <c r="D4175" i="1"/>
  <c r="F4175" i="1"/>
  <c r="G4175" i="1"/>
  <c r="F4170" i="3" s="1"/>
  <c r="E4169" i="4" s="1"/>
  <c r="B4176" i="1"/>
  <c r="A4171" i="3" s="1"/>
  <c r="B4171" i="3" s="1"/>
  <c r="C4171" i="3" s="1"/>
  <c r="B4170" i="4" s="1"/>
  <c r="C4176" i="1"/>
  <c r="D4176" i="1"/>
  <c r="F4176" i="1"/>
  <c r="G4176" i="1"/>
  <c r="F4171" i="3" s="1"/>
  <c r="E4170" i="4" s="1"/>
  <c r="B4177" i="1"/>
  <c r="A4172" i="3" s="1"/>
  <c r="B4172" i="3" s="1"/>
  <c r="C4172" i="3" s="1"/>
  <c r="B4171" i="4" s="1"/>
  <c r="C4177" i="1"/>
  <c r="D4177" i="1"/>
  <c r="F4177" i="1"/>
  <c r="G4177" i="1"/>
  <c r="F4172" i="3" s="1"/>
  <c r="E4171" i="4" s="1"/>
  <c r="B4178" i="1"/>
  <c r="A4173" i="3" s="1"/>
  <c r="B4173" i="3" s="1"/>
  <c r="C4173" i="3" s="1"/>
  <c r="B4172" i="4" s="1"/>
  <c r="C4178" i="1"/>
  <c r="D4178" i="1"/>
  <c r="F4178" i="1"/>
  <c r="G4178" i="1"/>
  <c r="F4173" i="3" s="1"/>
  <c r="E4172" i="4" s="1"/>
  <c r="B4179" i="1"/>
  <c r="A4174" i="3" s="1"/>
  <c r="B4174" i="3" s="1"/>
  <c r="C4174" i="3" s="1"/>
  <c r="B4173" i="4" s="1"/>
  <c r="C4179" i="1"/>
  <c r="D4179" i="1"/>
  <c r="F4179" i="1"/>
  <c r="G4179" i="1"/>
  <c r="F4174" i="3" s="1"/>
  <c r="E4173" i="4" s="1"/>
  <c r="B4180" i="1"/>
  <c r="A4175" i="3" s="1"/>
  <c r="B4175" i="3" s="1"/>
  <c r="C4175" i="3" s="1"/>
  <c r="B4174" i="4" s="1"/>
  <c r="C4180" i="1"/>
  <c r="D4180" i="1"/>
  <c r="F4180" i="1"/>
  <c r="G4180" i="1"/>
  <c r="F4175" i="3" s="1"/>
  <c r="E4174" i="4" s="1"/>
  <c r="B4181" i="1"/>
  <c r="A4176" i="3" s="1"/>
  <c r="B4176" i="3" s="1"/>
  <c r="C4176" i="3" s="1"/>
  <c r="B4175" i="4" s="1"/>
  <c r="C4181" i="1"/>
  <c r="D4181" i="1"/>
  <c r="F4181" i="1"/>
  <c r="G4181" i="1"/>
  <c r="F4176" i="3" s="1"/>
  <c r="E4175" i="4" s="1"/>
  <c r="B4182" i="1"/>
  <c r="A4177" i="3" s="1"/>
  <c r="B4177" i="3" s="1"/>
  <c r="C4177" i="3" s="1"/>
  <c r="B4176" i="4" s="1"/>
  <c r="C4182" i="1"/>
  <c r="D4182" i="1"/>
  <c r="F4182" i="1"/>
  <c r="G4182" i="1"/>
  <c r="F4177" i="3" s="1"/>
  <c r="E4176" i="4" s="1"/>
  <c r="B4183" i="1"/>
  <c r="A4178" i="3" s="1"/>
  <c r="B4178" i="3" s="1"/>
  <c r="C4178" i="3" s="1"/>
  <c r="B4177" i="4" s="1"/>
  <c r="C4183" i="1"/>
  <c r="D4183" i="1"/>
  <c r="F4183" i="1"/>
  <c r="G4183" i="1"/>
  <c r="F4178" i="3" s="1"/>
  <c r="E4177" i="4" s="1"/>
  <c r="B4184" i="1"/>
  <c r="A4179" i="3" s="1"/>
  <c r="B4179" i="3" s="1"/>
  <c r="C4179" i="3" s="1"/>
  <c r="B4178" i="4" s="1"/>
  <c r="C4184" i="1"/>
  <c r="D4184" i="1"/>
  <c r="F4184" i="1"/>
  <c r="G4184" i="1"/>
  <c r="F4179" i="3" s="1"/>
  <c r="E4178" i="4" s="1"/>
  <c r="B4185" i="1"/>
  <c r="A4180" i="3" s="1"/>
  <c r="B4180" i="3" s="1"/>
  <c r="C4180" i="3" s="1"/>
  <c r="B4179" i="4" s="1"/>
  <c r="C4185" i="1"/>
  <c r="D4185" i="1"/>
  <c r="F4185" i="1"/>
  <c r="G4185" i="1"/>
  <c r="F4180" i="3" s="1"/>
  <c r="E4179" i="4" s="1"/>
  <c r="B4186" i="1"/>
  <c r="A4181" i="3" s="1"/>
  <c r="B4181" i="3" s="1"/>
  <c r="C4181" i="3" s="1"/>
  <c r="B4180" i="4" s="1"/>
  <c r="C4186" i="1"/>
  <c r="D4186" i="1"/>
  <c r="F4186" i="1"/>
  <c r="G4186" i="1"/>
  <c r="F4181" i="3" s="1"/>
  <c r="E4180" i="4" s="1"/>
  <c r="B4187" i="1"/>
  <c r="A4182" i="3" s="1"/>
  <c r="B4182" i="3" s="1"/>
  <c r="C4182" i="3" s="1"/>
  <c r="B4181" i="4" s="1"/>
  <c r="C4187" i="1"/>
  <c r="D4187" i="1"/>
  <c r="F4187" i="1"/>
  <c r="G4187" i="1"/>
  <c r="F4182" i="3" s="1"/>
  <c r="E4181" i="4" s="1"/>
  <c r="B4188" i="1"/>
  <c r="A4183" i="3" s="1"/>
  <c r="B4183" i="3" s="1"/>
  <c r="C4183" i="3" s="1"/>
  <c r="B4182" i="4" s="1"/>
  <c r="C4188" i="1"/>
  <c r="D4188" i="1"/>
  <c r="F4188" i="1"/>
  <c r="G4188" i="1"/>
  <c r="F4183" i="3" s="1"/>
  <c r="E4182" i="4" s="1"/>
  <c r="B4189" i="1"/>
  <c r="A4184" i="3" s="1"/>
  <c r="B4184" i="3" s="1"/>
  <c r="C4184" i="3" s="1"/>
  <c r="B4183" i="4" s="1"/>
  <c r="C4189" i="1"/>
  <c r="D4189" i="1"/>
  <c r="F4189" i="1"/>
  <c r="G4189" i="1"/>
  <c r="F4184" i="3" s="1"/>
  <c r="E4183" i="4" s="1"/>
  <c r="B4190" i="1"/>
  <c r="A4185" i="3" s="1"/>
  <c r="B4185" i="3" s="1"/>
  <c r="C4185" i="3" s="1"/>
  <c r="B4184" i="4" s="1"/>
  <c r="C4190" i="1"/>
  <c r="D4190" i="1"/>
  <c r="F4190" i="1"/>
  <c r="G4190" i="1"/>
  <c r="F4185" i="3" s="1"/>
  <c r="E4184" i="4" s="1"/>
  <c r="B4191" i="1"/>
  <c r="A4186" i="3" s="1"/>
  <c r="B4186" i="3" s="1"/>
  <c r="C4186" i="3" s="1"/>
  <c r="B4185" i="4" s="1"/>
  <c r="C4191" i="1"/>
  <c r="D4191" i="1"/>
  <c r="F4191" i="1"/>
  <c r="G4191" i="1"/>
  <c r="F4186" i="3" s="1"/>
  <c r="E4185" i="4" s="1"/>
  <c r="B4192" i="1"/>
  <c r="A4187" i="3" s="1"/>
  <c r="B4187" i="3" s="1"/>
  <c r="C4187" i="3" s="1"/>
  <c r="B4186" i="4" s="1"/>
  <c r="C4192" i="1"/>
  <c r="D4192" i="1"/>
  <c r="F4192" i="1"/>
  <c r="G4192" i="1"/>
  <c r="F4187" i="3" s="1"/>
  <c r="E4186" i="4" s="1"/>
  <c r="B4193" i="1"/>
  <c r="A4188" i="3" s="1"/>
  <c r="B4188" i="3" s="1"/>
  <c r="C4188" i="3" s="1"/>
  <c r="B4187" i="4" s="1"/>
  <c r="C4193" i="1"/>
  <c r="D4193" i="1"/>
  <c r="F4193" i="1"/>
  <c r="G4193" i="1"/>
  <c r="F4188" i="3" s="1"/>
  <c r="E4187" i="4" s="1"/>
  <c r="B4194" i="1"/>
  <c r="A4189" i="3" s="1"/>
  <c r="B4189" i="3" s="1"/>
  <c r="C4189" i="3" s="1"/>
  <c r="B4188" i="4" s="1"/>
  <c r="C4194" i="1"/>
  <c r="D4194" i="1"/>
  <c r="F4194" i="1"/>
  <c r="G4194" i="1"/>
  <c r="F4189" i="3" s="1"/>
  <c r="E4188" i="4" s="1"/>
  <c r="B4195" i="1"/>
  <c r="A4190" i="3" s="1"/>
  <c r="B4190" i="3" s="1"/>
  <c r="C4190" i="3" s="1"/>
  <c r="B4189" i="4" s="1"/>
  <c r="C4195" i="1"/>
  <c r="D4195" i="1"/>
  <c r="F4195" i="1"/>
  <c r="G4195" i="1"/>
  <c r="F4190" i="3" s="1"/>
  <c r="E4189" i="4" s="1"/>
  <c r="B4196" i="1"/>
  <c r="A4191" i="3" s="1"/>
  <c r="B4191" i="3" s="1"/>
  <c r="C4191" i="3" s="1"/>
  <c r="B4190" i="4" s="1"/>
  <c r="C4196" i="1"/>
  <c r="D4196" i="1"/>
  <c r="F4196" i="1"/>
  <c r="G4196" i="1"/>
  <c r="F4191" i="3" s="1"/>
  <c r="E4190" i="4" s="1"/>
  <c r="B4197" i="1"/>
  <c r="A4192" i="3" s="1"/>
  <c r="B4192" i="3" s="1"/>
  <c r="C4192" i="3" s="1"/>
  <c r="B4191" i="4" s="1"/>
  <c r="C4197" i="1"/>
  <c r="D4197" i="1"/>
  <c r="F4197" i="1"/>
  <c r="G4197" i="1"/>
  <c r="F4192" i="3" s="1"/>
  <c r="E4191" i="4" s="1"/>
  <c r="B4198" i="1"/>
  <c r="A4193" i="3" s="1"/>
  <c r="B4193" i="3" s="1"/>
  <c r="C4193" i="3" s="1"/>
  <c r="B4192" i="4" s="1"/>
  <c r="C4198" i="1"/>
  <c r="D4198" i="1"/>
  <c r="F4198" i="1"/>
  <c r="G4198" i="1"/>
  <c r="F4193" i="3" s="1"/>
  <c r="E4192" i="4" s="1"/>
  <c r="B4199" i="1"/>
  <c r="A4194" i="3" s="1"/>
  <c r="B4194" i="3" s="1"/>
  <c r="C4194" i="3" s="1"/>
  <c r="B4193" i="4" s="1"/>
  <c r="C4199" i="1"/>
  <c r="D4199" i="1"/>
  <c r="F4199" i="1"/>
  <c r="G4199" i="1"/>
  <c r="F4194" i="3" s="1"/>
  <c r="E4193" i="4" s="1"/>
  <c r="B4200" i="1"/>
  <c r="A4195" i="3" s="1"/>
  <c r="B4195" i="3" s="1"/>
  <c r="C4195" i="3" s="1"/>
  <c r="B4194" i="4" s="1"/>
  <c r="C4200" i="1"/>
  <c r="D4200" i="1"/>
  <c r="F4200" i="1"/>
  <c r="G4200" i="1"/>
  <c r="F4195" i="3" s="1"/>
  <c r="E4194" i="4" s="1"/>
  <c r="B4201" i="1"/>
  <c r="A4196" i="3" s="1"/>
  <c r="B4196" i="3" s="1"/>
  <c r="C4196" i="3" s="1"/>
  <c r="B4195" i="4" s="1"/>
  <c r="C4201" i="1"/>
  <c r="D4201" i="1"/>
  <c r="F4201" i="1"/>
  <c r="G4201" i="1"/>
  <c r="F4196" i="3" s="1"/>
  <c r="E4195" i="4" s="1"/>
  <c r="B4202" i="1"/>
  <c r="A4197" i="3" s="1"/>
  <c r="B4197" i="3" s="1"/>
  <c r="C4197" i="3" s="1"/>
  <c r="B4196" i="4" s="1"/>
  <c r="C4202" i="1"/>
  <c r="D4202" i="1"/>
  <c r="F4202" i="1"/>
  <c r="G4202" i="1"/>
  <c r="F4197" i="3" s="1"/>
  <c r="E4196" i="4" s="1"/>
  <c r="B4203" i="1"/>
  <c r="A4198" i="3" s="1"/>
  <c r="B4198" i="3" s="1"/>
  <c r="C4198" i="3" s="1"/>
  <c r="B4197" i="4" s="1"/>
  <c r="C4203" i="1"/>
  <c r="D4203" i="1"/>
  <c r="F4203" i="1"/>
  <c r="G4203" i="1"/>
  <c r="F4198" i="3" s="1"/>
  <c r="E4197" i="4" s="1"/>
  <c r="B4204" i="1"/>
  <c r="A4199" i="3" s="1"/>
  <c r="B4199" i="3" s="1"/>
  <c r="C4199" i="3" s="1"/>
  <c r="B4198" i="4" s="1"/>
  <c r="C4204" i="1"/>
  <c r="D4204" i="1"/>
  <c r="F4204" i="1"/>
  <c r="G4204" i="1"/>
  <c r="F4199" i="3" s="1"/>
  <c r="E4198" i="4" s="1"/>
  <c r="B4205" i="1"/>
  <c r="A4200" i="3" s="1"/>
  <c r="B4200" i="3" s="1"/>
  <c r="C4200" i="3" s="1"/>
  <c r="B4199" i="4" s="1"/>
  <c r="C4205" i="1"/>
  <c r="D4205" i="1"/>
  <c r="F4205" i="1"/>
  <c r="G4205" i="1"/>
  <c r="F4200" i="3" s="1"/>
  <c r="E4199" i="4" s="1"/>
  <c r="B4206" i="1"/>
  <c r="A4201" i="3" s="1"/>
  <c r="B4201" i="3" s="1"/>
  <c r="C4201" i="3" s="1"/>
  <c r="B4200" i="4" s="1"/>
  <c r="C4206" i="1"/>
  <c r="D4206" i="1"/>
  <c r="F4206" i="1"/>
  <c r="G4206" i="1"/>
  <c r="F4201" i="3" s="1"/>
  <c r="E4200" i="4" s="1"/>
  <c r="B4207" i="1"/>
  <c r="A4202" i="3" s="1"/>
  <c r="B4202" i="3" s="1"/>
  <c r="C4202" i="3" s="1"/>
  <c r="B4201" i="4" s="1"/>
  <c r="C4207" i="1"/>
  <c r="D4207" i="1"/>
  <c r="F4207" i="1"/>
  <c r="G4207" i="1"/>
  <c r="F4202" i="3" s="1"/>
  <c r="E4201" i="4" s="1"/>
  <c r="B4208" i="1"/>
  <c r="A4203" i="3" s="1"/>
  <c r="B4203" i="3" s="1"/>
  <c r="C4203" i="3" s="1"/>
  <c r="B4202" i="4" s="1"/>
  <c r="C4208" i="1"/>
  <c r="D4208" i="1"/>
  <c r="F4208" i="1"/>
  <c r="G4208" i="1"/>
  <c r="F4203" i="3" s="1"/>
  <c r="E4202" i="4" s="1"/>
  <c r="B4209" i="1"/>
  <c r="A4204" i="3" s="1"/>
  <c r="B4204" i="3" s="1"/>
  <c r="C4204" i="3" s="1"/>
  <c r="B4203" i="4" s="1"/>
  <c r="C4209" i="1"/>
  <c r="D4209" i="1"/>
  <c r="F4209" i="1"/>
  <c r="G4209" i="1"/>
  <c r="F4204" i="3" s="1"/>
  <c r="E4203" i="4" s="1"/>
  <c r="B4210" i="1"/>
  <c r="A4205" i="3" s="1"/>
  <c r="B4205" i="3" s="1"/>
  <c r="C4205" i="3" s="1"/>
  <c r="B4204" i="4" s="1"/>
  <c r="C4210" i="1"/>
  <c r="D4210" i="1"/>
  <c r="F4210" i="1"/>
  <c r="G4210" i="1"/>
  <c r="F4205" i="3" s="1"/>
  <c r="E4204" i="4" s="1"/>
  <c r="B4211" i="1"/>
  <c r="A4206" i="3" s="1"/>
  <c r="B4206" i="3" s="1"/>
  <c r="C4206" i="3" s="1"/>
  <c r="B4205" i="4" s="1"/>
  <c r="C4211" i="1"/>
  <c r="D4211" i="1"/>
  <c r="F4211" i="1"/>
  <c r="G4211" i="1"/>
  <c r="F4206" i="3" s="1"/>
  <c r="E4205" i="4" s="1"/>
  <c r="B4212" i="1"/>
  <c r="A4207" i="3" s="1"/>
  <c r="B4207" i="3" s="1"/>
  <c r="C4207" i="3" s="1"/>
  <c r="B4206" i="4" s="1"/>
  <c r="C4212" i="1"/>
  <c r="D4212" i="1"/>
  <c r="F4212" i="1"/>
  <c r="G4212" i="1"/>
  <c r="F4207" i="3" s="1"/>
  <c r="E4206" i="4" s="1"/>
  <c r="B4213" i="1"/>
  <c r="A4208" i="3" s="1"/>
  <c r="B4208" i="3" s="1"/>
  <c r="C4208" i="3" s="1"/>
  <c r="B4207" i="4" s="1"/>
  <c r="C4213" i="1"/>
  <c r="D4213" i="1"/>
  <c r="F4213" i="1"/>
  <c r="G4213" i="1"/>
  <c r="F4208" i="3" s="1"/>
  <c r="E4207" i="4" s="1"/>
  <c r="B4214" i="1"/>
  <c r="A4209" i="3" s="1"/>
  <c r="B4209" i="3" s="1"/>
  <c r="C4209" i="3" s="1"/>
  <c r="B4208" i="4" s="1"/>
  <c r="C4214" i="1"/>
  <c r="D4214" i="1"/>
  <c r="F4214" i="1"/>
  <c r="G4214" i="1"/>
  <c r="F4209" i="3" s="1"/>
  <c r="E4208" i="4" s="1"/>
  <c r="B4215" i="1"/>
  <c r="A4210" i="3" s="1"/>
  <c r="B4210" i="3" s="1"/>
  <c r="C4210" i="3" s="1"/>
  <c r="B4209" i="4" s="1"/>
  <c r="C4215" i="1"/>
  <c r="D4215" i="1"/>
  <c r="F4215" i="1"/>
  <c r="G4215" i="1"/>
  <c r="F4210" i="3" s="1"/>
  <c r="E4209" i="4" s="1"/>
  <c r="B4216" i="1"/>
  <c r="A4211" i="3" s="1"/>
  <c r="B4211" i="3" s="1"/>
  <c r="C4211" i="3" s="1"/>
  <c r="B4210" i="4" s="1"/>
  <c r="C4216" i="1"/>
  <c r="D4216" i="1"/>
  <c r="F4216" i="1"/>
  <c r="G4216" i="1"/>
  <c r="F4211" i="3" s="1"/>
  <c r="E4210" i="4" s="1"/>
  <c r="B4217" i="1"/>
  <c r="A4212" i="3" s="1"/>
  <c r="B4212" i="3" s="1"/>
  <c r="C4212" i="3" s="1"/>
  <c r="B4211" i="4" s="1"/>
  <c r="C4217" i="1"/>
  <c r="D4217" i="1"/>
  <c r="F4217" i="1"/>
  <c r="G4217" i="1"/>
  <c r="F4212" i="3" s="1"/>
  <c r="E4211" i="4" s="1"/>
  <c r="B4218" i="1"/>
  <c r="A4213" i="3" s="1"/>
  <c r="B4213" i="3" s="1"/>
  <c r="C4213" i="3" s="1"/>
  <c r="B4212" i="4" s="1"/>
  <c r="C4218" i="1"/>
  <c r="D4218" i="1"/>
  <c r="F4218" i="1"/>
  <c r="G4218" i="1"/>
  <c r="F4213" i="3" s="1"/>
  <c r="E4212" i="4" s="1"/>
  <c r="B4219" i="1"/>
  <c r="A4214" i="3" s="1"/>
  <c r="B4214" i="3" s="1"/>
  <c r="C4214" i="3" s="1"/>
  <c r="B4213" i="4" s="1"/>
  <c r="C4219" i="1"/>
  <c r="D4219" i="1"/>
  <c r="F4219" i="1"/>
  <c r="G4219" i="1"/>
  <c r="F4214" i="3" s="1"/>
  <c r="E4213" i="4" s="1"/>
  <c r="B4220" i="1"/>
  <c r="A4215" i="3" s="1"/>
  <c r="B4215" i="3" s="1"/>
  <c r="C4215" i="3" s="1"/>
  <c r="B4214" i="4" s="1"/>
  <c r="C4220" i="1"/>
  <c r="D4220" i="1"/>
  <c r="F4220" i="1"/>
  <c r="G4220" i="1"/>
  <c r="F4215" i="3" s="1"/>
  <c r="E4214" i="4" s="1"/>
  <c r="B4221" i="1"/>
  <c r="A4216" i="3" s="1"/>
  <c r="B4216" i="3" s="1"/>
  <c r="C4216" i="3" s="1"/>
  <c r="B4215" i="4" s="1"/>
  <c r="C4221" i="1"/>
  <c r="D4221" i="1"/>
  <c r="F4221" i="1"/>
  <c r="G4221" i="1"/>
  <c r="F4216" i="3" s="1"/>
  <c r="E4215" i="4" s="1"/>
  <c r="B4222" i="1"/>
  <c r="A4217" i="3" s="1"/>
  <c r="B4217" i="3" s="1"/>
  <c r="C4217" i="3" s="1"/>
  <c r="B4216" i="4" s="1"/>
  <c r="C4222" i="1"/>
  <c r="D4222" i="1"/>
  <c r="F4222" i="1"/>
  <c r="G4222" i="1"/>
  <c r="F4217" i="3" s="1"/>
  <c r="E4216" i="4" s="1"/>
  <c r="B4223" i="1"/>
  <c r="A4218" i="3" s="1"/>
  <c r="B4218" i="3" s="1"/>
  <c r="C4218" i="3" s="1"/>
  <c r="B4217" i="4" s="1"/>
  <c r="C4223" i="1"/>
  <c r="D4223" i="1"/>
  <c r="F4223" i="1"/>
  <c r="G4223" i="1"/>
  <c r="F4218" i="3" s="1"/>
  <c r="E4217" i="4" s="1"/>
  <c r="B4224" i="1"/>
  <c r="A4219" i="3" s="1"/>
  <c r="B4219" i="3" s="1"/>
  <c r="C4219" i="3" s="1"/>
  <c r="B4218" i="4" s="1"/>
  <c r="C4224" i="1"/>
  <c r="D4224" i="1"/>
  <c r="F4224" i="1"/>
  <c r="G4224" i="1"/>
  <c r="F4219" i="3" s="1"/>
  <c r="E4218" i="4" s="1"/>
  <c r="B4225" i="1"/>
  <c r="A4220" i="3" s="1"/>
  <c r="B4220" i="3" s="1"/>
  <c r="C4220" i="3" s="1"/>
  <c r="B4219" i="4" s="1"/>
  <c r="C4225" i="1"/>
  <c r="D4225" i="1"/>
  <c r="F4225" i="1"/>
  <c r="G4225" i="1"/>
  <c r="F4220" i="3" s="1"/>
  <c r="E4219" i="4" s="1"/>
  <c r="B4226" i="1"/>
  <c r="A4221" i="3" s="1"/>
  <c r="B4221" i="3" s="1"/>
  <c r="C4221" i="3" s="1"/>
  <c r="B4220" i="4" s="1"/>
  <c r="C4226" i="1"/>
  <c r="D4226" i="1"/>
  <c r="F4226" i="1"/>
  <c r="G4226" i="1"/>
  <c r="F4221" i="3" s="1"/>
  <c r="E4220" i="4" s="1"/>
  <c r="B4227" i="1"/>
  <c r="A4222" i="3" s="1"/>
  <c r="B4222" i="3" s="1"/>
  <c r="C4222" i="3" s="1"/>
  <c r="B4221" i="4" s="1"/>
  <c r="C4227" i="1"/>
  <c r="D4227" i="1"/>
  <c r="F4227" i="1"/>
  <c r="G4227" i="1"/>
  <c r="F4222" i="3" s="1"/>
  <c r="E4221" i="4" s="1"/>
  <c r="B4228" i="1"/>
  <c r="A4223" i="3" s="1"/>
  <c r="B4223" i="3" s="1"/>
  <c r="C4223" i="3" s="1"/>
  <c r="B4222" i="4" s="1"/>
  <c r="C4228" i="1"/>
  <c r="D4228" i="1"/>
  <c r="F4228" i="1"/>
  <c r="G4228" i="1"/>
  <c r="F4223" i="3" s="1"/>
  <c r="E4222" i="4" s="1"/>
  <c r="B4229" i="1"/>
  <c r="A4224" i="3" s="1"/>
  <c r="B4224" i="3" s="1"/>
  <c r="C4224" i="3" s="1"/>
  <c r="B4223" i="4" s="1"/>
  <c r="C4229" i="1"/>
  <c r="D4229" i="1"/>
  <c r="F4229" i="1"/>
  <c r="G4229" i="1"/>
  <c r="F4224" i="3" s="1"/>
  <c r="E4223" i="4" s="1"/>
  <c r="B4230" i="1"/>
  <c r="A4225" i="3" s="1"/>
  <c r="B4225" i="3" s="1"/>
  <c r="C4225" i="3" s="1"/>
  <c r="B4224" i="4" s="1"/>
  <c r="C4230" i="1"/>
  <c r="D4230" i="1"/>
  <c r="F4230" i="1"/>
  <c r="G4230" i="1"/>
  <c r="F4225" i="3" s="1"/>
  <c r="E4224" i="4" s="1"/>
  <c r="B4231" i="1"/>
  <c r="A4226" i="3" s="1"/>
  <c r="B4226" i="3" s="1"/>
  <c r="C4226" i="3" s="1"/>
  <c r="B4225" i="4" s="1"/>
  <c r="C4231" i="1"/>
  <c r="D4231" i="1"/>
  <c r="F4231" i="1"/>
  <c r="G4231" i="1"/>
  <c r="F4226" i="3" s="1"/>
  <c r="E4225" i="4" s="1"/>
  <c r="B4232" i="1"/>
  <c r="A4227" i="3" s="1"/>
  <c r="B4227" i="3" s="1"/>
  <c r="C4227" i="3" s="1"/>
  <c r="B4226" i="4" s="1"/>
  <c r="C4232" i="1"/>
  <c r="D4232" i="1"/>
  <c r="F4232" i="1"/>
  <c r="G4232" i="1"/>
  <c r="F4227" i="3" s="1"/>
  <c r="E4226" i="4" s="1"/>
  <c r="B4233" i="1"/>
  <c r="A4228" i="3" s="1"/>
  <c r="B4228" i="3" s="1"/>
  <c r="C4228" i="3" s="1"/>
  <c r="B4227" i="4" s="1"/>
  <c r="C4233" i="1"/>
  <c r="D4233" i="1"/>
  <c r="F4233" i="1"/>
  <c r="G4233" i="1"/>
  <c r="F4228" i="3" s="1"/>
  <c r="E4227" i="4" s="1"/>
  <c r="B4234" i="1"/>
  <c r="A4229" i="3" s="1"/>
  <c r="B4229" i="3" s="1"/>
  <c r="C4229" i="3" s="1"/>
  <c r="B4228" i="4" s="1"/>
  <c r="C4234" i="1"/>
  <c r="D4234" i="1"/>
  <c r="F4234" i="1"/>
  <c r="G4234" i="1"/>
  <c r="F4229" i="3" s="1"/>
  <c r="E4228" i="4" s="1"/>
  <c r="B4235" i="1"/>
  <c r="A4230" i="3" s="1"/>
  <c r="B4230" i="3" s="1"/>
  <c r="C4230" i="3" s="1"/>
  <c r="B4229" i="4" s="1"/>
  <c r="C4235" i="1"/>
  <c r="D4235" i="1"/>
  <c r="F4235" i="1"/>
  <c r="G4235" i="1"/>
  <c r="F4230" i="3" s="1"/>
  <c r="E4229" i="4" s="1"/>
  <c r="B4236" i="1"/>
  <c r="A4231" i="3" s="1"/>
  <c r="B4231" i="3" s="1"/>
  <c r="C4231" i="3" s="1"/>
  <c r="B4230" i="4" s="1"/>
  <c r="C4236" i="1"/>
  <c r="D4236" i="1"/>
  <c r="F4236" i="1"/>
  <c r="G4236" i="1"/>
  <c r="F4231" i="3" s="1"/>
  <c r="E4230" i="4" s="1"/>
  <c r="B4237" i="1"/>
  <c r="A4232" i="3" s="1"/>
  <c r="B4232" i="3" s="1"/>
  <c r="C4232" i="3" s="1"/>
  <c r="B4231" i="4" s="1"/>
  <c r="C4237" i="1"/>
  <c r="D4237" i="1"/>
  <c r="F4237" i="1"/>
  <c r="G4237" i="1"/>
  <c r="F4232" i="3" s="1"/>
  <c r="E4231" i="4" s="1"/>
  <c r="B4238" i="1"/>
  <c r="A4233" i="3" s="1"/>
  <c r="B4233" i="3" s="1"/>
  <c r="C4233" i="3" s="1"/>
  <c r="B4232" i="4" s="1"/>
  <c r="C4238" i="1"/>
  <c r="D4238" i="1"/>
  <c r="F4238" i="1"/>
  <c r="G4238" i="1"/>
  <c r="F4233" i="3" s="1"/>
  <c r="E4232" i="4" s="1"/>
  <c r="B4239" i="1"/>
  <c r="A4234" i="3" s="1"/>
  <c r="B4234" i="3" s="1"/>
  <c r="C4234" i="3" s="1"/>
  <c r="B4233" i="4" s="1"/>
  <c r="C4239" i="1"/>
  <c r="D4239" i="1"/>
  <c r="F4239" i="1"/>
  <c r="G4239" i="1"/>
  <c r="F4234" i="3" s="1"/>
  <c r="E4233" i="4" s="1"/>
  <c r="B4240" i="1"/>
  <c r="A4235" i="3" s="1"/>
  <c r="B4235" i="3" s="1"/>
  <c r="C4235" i="3" s="1"/>
  <c r="B4234" i="4" s="1"/>
  <c r="C4240" i="1"/>
  <c r="D4240" i="1"/>
  <c r="F4240" i="1"/>
  <c r="G4240" i="1"/>
  <c r="F4235" i="3" s="1"/>
  <c r="E4234" i="4" s="1"/>
  <c r="B4241" i="1"/>
  <c r="A4236" i="3" s="1"/>
  <c r="B4236" i="3" s="1"/>
  <c r="C4236" i="3" s="1"/>
  <c r="B4235" i="4" s="1"/>
  <c r="C4241" i="1"/>
  <c r="D4241" i="1"/>
  <c r="F4241" i="1"/>
  <c r="G4241" i="1"/>
  <c r="F4236" i="3" s="1"/>
  <c r="E4235" i="4" s="1"/>
  <c r="B4242" i="1"/>
  <c r="A4237" i="3" s="1"/>
  <c r="B4237" i="3" s="1"/>
  <c r="C4237" i="3" s="1"/>
  <c r="B4236" i="4" s="1"/>
  <c r="C4242" i="1"/>
  <c r="D4242" i="1"/>
  <c r="F4242" i="1"/>
  <c r="G4242" i="1"/>
  <c r="F4237" i="3" s="1"/>
  <c r="E4236" i="4" s="1"/>
  <c r="B4243" i="1"/>
  <c r="A4238" i="3" s="1"/>
  <c r="B4238" i="3" s="1"/>
  <c r="C4238" i="3" s="1"/>
  <c r="B4237" i="4" s="1"/>
  <c r="C4243" i="1"/>
  <c r="D4243" i="1"/>
  <c r="F4243" i="1"/>
  <c r="G4243" i="1"/>
  <c r="F4238" i="3" s="1"/>
  <c r="E4237" i="4" s="1"/>
  <c r="B4244" i="1"/>
  <c r="A4239" i="3" s="1"/>
  <c r="B4239" i="3" s="1"/>
  <c r="C4239" i="3" s="1"/>
  <c r="B4238" i="4" s="1"/>
  <c r="C4244" i="1"/>
  <c r="D4244" i="1"/>
  <c r="F4244" i="1"/>
  <c r="G4244" i="1"/>
  <c r="F4239" i="3" s="1"/>
  <c r="E4238" i="4" s="1"/>
  <c r="B4245" i="1"/>
  <c r="A4240" i="3" s="1"/>
  <c r="B4240" i="3" s="1"/>
  <c r="C4240" i="3" s="1"/>
  <c r="B4239" i="4" s="1"/>
  <c r="C4245" i="1"/>
  <c r="D4245" i="1"/>
  <c r="F4245" i="1"/>
  <c r="G4245" i="1"/>
  <c r="F4240" i="3" s="1"/>
  <c r="E4239" i="4" s="1"/>
  <c r="B4246" i="1"/>
  <c r="A4241" i="3" s="1"/>
  <c r="B4241" i="3" s="1"/>
  <c r="C4241" i="3" s="1"/>
  <c r="B4240" i="4" s="1"/>
  <c r="C4246" i="1"/>
  <c r="D4246" i="1"/>
  <c r="F4246" i="1"/>
  <c r="G4246" i="1"/>
  <c r="F4241" i="3" s="1"/>
  <c r="E4240" i="4" s="1"/>
  <c r="B4247" i="1"/>
  <c r="A4242" i="3" s="1"/>
  <c r="B4242" i="3" s="1"/>
  <c r="C4242" i="3" s="1"/>
  <c r="B4241" i="4" s="1"/>
  <c r="C4247" i="1"/>
  <c r="D4247" i="1"/>
  <c r="F4247" i="1"/>
  <c r="G4247" i="1"/>
  <c r="F4242" i="3" s="1"/>
  <c r="E4241" i="4" s="1"/>
  <c r="B4248" i="1"/>
  <c r="A4243" i="3" s="1"/>
  <c r="B4243" i="3" s="1"/>
  <c r="C4243" i="3" s="1"/>
  <c r="B4242" i="4" s="1"/>
  <c r="C4248" i="1"/>
  <c r="D4248" i="1"/>
  <c r="F4248" i="1"/>
  <c r="G4248" i="1"/>
  <c r="F4243" i="3" s="1"/>
  <c r="E4242" i="4" s="1"/>
  <c r="B4249" i="1"/>
  <c r="A4244" i="3" s="1"/>
  <c r="B4244" i="3" s="1"/>
  <c r="C4244" i="3" s="1"/>
  <c r="B4243" i="4" s="1"/>
  <c r="C4249" i="1"/>
  <c r="D4249" i="1"/>
  <c r="F4249" i="1"/>
  <c r="G4249" i="1"/>
  <c r="F4244" i="3" s="1"/>
  <c r="E4243" i="4" s="1"/>
  <c r="B4250" i="1"/>
  <c r="A4245" i="3" s="1"/>
  <c r="B4245" i="3" s="1"/>
  <c r="C4245" i="3" s="1"/>
  <c r="B4244" i="4" s="1"/>
  <c r="C4250" i="1"/>
  <c r="D4250" i="1"/>
  <c r="F4250" i="1"/>
  <c r="G4250" i="1"/>
  <c r="F4245" i="3" s="1"/>
  <c r="E4244" i="4" s="1"/>
  <c r="B4251" i="1"/>
  <c r="A4246" i="3" s="1"/>
  <c r="B4246" i="3" s="1"/>
  <c r="C4246" i="3" s="1"/>
  <c r="B4245" i="4" s="1"/>
  <c r="C4251" i="1"/>
  <c r="D4251" i="1"/>
  <c r="F4251" i="1"/>
  <c r="G4251" i="1"/>
  <c r="F4246" i="3" s="1"/>
  <c r="E4245" i="4" s="1"/>
  <c r="B4252" i="1"/>
  <c r="A4247" i="3" s="1"/>
  <c r="B4247" i="3" s="1"/>
  <c r="C4247" i="3" s="1"/>
  <c r="B4246" i="4" s="1"/>
  <c r="C4252" i="1"/>
  <c r="D4252" i="1"/>
  <c r="F4252" i="1"/>
  <c r="G4252" i="1"/>
  <c r="F4247" i="3" s="1"/>
  <c r="E4246" i="4" s="1"/>
  <c r="B4253" i="1"/>
  <c r="A4248" i="3" s="1"/>
  <c r="B4248" i="3" s="1"/>
  <c r="C4248" i="3" s="1"/>
  <c r="B4247" i="4" s="1"/>
  <c r="C4253" i="1"/>
  <c r="D4253" i="1"/>
  <c r="F4253" i="1"/>
  <c r="G4253" i="1"/>
  <c r="F4248" i="3" s="1"/>
  <c r="E4247" i="4" s="1"/>
  <c r="B4254" i="1"/>
  <c r="A4249" i="3" s="1"/>
  <c r="B4249" i="3" s="1"/>
  <c r="C4249" i="3" s="1"/>
  <c r="B4248" i="4" s="1"/>
  <c r="C4254" i="1"/>
  <c r="D4254" i="1"/>
  <c r="F4254" i="1"/>
  <c r="G4254" i="1"/>
  <c r="F4249" i="3" s="1"/>
  <c r="E4248" i="4" s="1"/>
  <c r="B4255" i="1"/>
  <c r="A4250" i="3" s="1"/>
  <c r="B4250" i="3" s="1"/>
  <c r="C4250" i="3" s="1"/>
  <c r="B4249" i="4" s="1"/>
  <c r="C4255" i="1"/>
  <c r="D4255" i="1"/>
  <c r="F4255" i="1"/>
  <c r="G4255" i="1"/>
  <c r="F4250" i="3" s="1"/>
  <c r="E4249" i="4" s="1"/>
  <c r="B4256" i="1"/>
  <c r="A4251" i="3" s="1"/>
  <c r="B4251" i="3" s="1"/>
  <c r="C4251" i="3" s="1"/>
  <c r="B4250" i="4" s="1"/>
  <c r="C4256" i="1"/>
  <c r="D4256" i="1"/>
  <c r="F4256" i="1"/>
  <c r="G4256" i="1"/>
  <c r="F4251" i="3" s="1"/>
  <c r="E4250" i="4" s="1"/>
  <c r="B4257" i="1"/>
  <c r="A4252" i="3" s="1"/>
  <c r="B4252" i="3" s="1"/>
  <c r="C4252" i="3" s="1"/>
  <c r="B4251" i="4" s="1"/>
  <c r="C4257" i="1"/>
  <c r="D4257" i="1"/>
  <c r="F4257" i="1"/>
  <c r="G4257" i="1"/>
  <c r="F4252" i="3" s="1"/>
  <c r="E4251" i="4" s="1"/>
  <c r="B4258" i="1"/>
  <c r="A4253" i="3" s="1"/>
  <c r="B4253" i="3" s="1"/>
  <c r="C4253" i="3" s="1"/>
  <c r="B4252" i="4" s="1"/>
  <c r="C4258" i="1"/>
  <c r="D4258" i="1"/>
  <c r="F4258" i="1"/>
  <c r="G4258" i="1"/>
  <c r="F4253" i="3" s="1"/>
  <c r="E4252" i="4" s="1"/>
  <c r="B4259" i="1"/>
  <c r="A4254" i="3" s="1"/>
  <c r="B4254" i="3" s="1"/>
  <c r="C4254" i="3" s="1"/>
  <c r="B4253" i="4" s="1"/>
  <c r="C4259" i="1"/>
  <c r="D4259" i="1"/>
  <c r="F4259" i="1"/>
  <c r="G4259" i="1"/>
  <c r="F4254" i="3" s="1"/>
  <c r="E4253" i="4" s="1"/>
  <c r="B4260" i="1"/>
  <c r="A4255" i="3" s="1"/>
  <c r="B4255" i="3" s="1"/>
  <c r="C4255" i="3" s="1"/>
  <c r="B4254" i="4" s="1"/>
  <c r="C4260" i="1"/>
  <c r="D4260" i="1"/>
  <c r="F4260" i="1"/>
  <c r="G4260" i="1"/>
  <c r="F4255" i="3" s="1"/>
  <c r="E4254" i="4" s="1"/>
  <c r="B4261" i="1"/>
  <c r="A4256" i="3" s="1"/>
  <c r="B4256" i="3" s="1"/>
  <c r="C4256" i="3" s="1"/>
  <c r="B4255" i="4" s="1"/>
  <c r="C4261" i="1"/>
  <c r="D4261" i="1"/>
  <c r="F4261" i="1"/>
  <c r="G4261" i="1"/>
  <c r="F4256" i="3" s="1"/>
  <c r="E4255" i="4" s="1"/>
  <c r="B4262" i="1"/>
  <c r="A4257" i="3" s="1"/>
  <c r="B4257" i="3" s="1"/>
  <c r="C4257" i="3" s="1"/>
  <c r="B4256" i="4" s="1"/>
  <c r="C4262" i="1"/>
  <c r="D4262" i="1"/>
  <c r="F4262" i="1"/>
  <c r="G4262" i="1"/>
  <c r="F4257" i="3" s="1"/>
  <c r="E4256" i="4" s="1"/>
  <c r="B4263" i="1"/>
  <c r="A4258" i="3" s="1"/>
  <c r="B4258" i="3" s="1"/>
  <c r="C4258" i="3" s="1"/>
  <c r="B4257" i="4" s="1"/>
  <c r="C4263" i="1"/>
  <c r="D4263" i="1"/>
  <c r="F4263" i="1"/>
  <c r="G4263" i="1"/>
  <c r="F4258" i="3" s="1"/>
  <c r="E4257" i="4" s="1"/>
  <c r="B4264" i="1"/>
  <c r="A4259" i="3" s="1"/>
  <c r="B4259" i="3" s="1"/>
  <c r="C4259" i="3" s="1"/>
  <c r="B4258" i="4" s="1"/>
  <c r="C4264" i="1"/>
  <c r="D4264" i="1"/>
  <c r="F4264" i="1"/>
  <c r="G4264" i="1"/>
  <c r="F4259" i="3" s="1"/>
  <c r="E4258" i="4" s="1"/>
  <c r="B4265" i="1"/>
  <c r="A4260" i="3" s="1"/>
  <c r="B4260" i="3" s="1"/>
  <c r="C4260" i="3" s="1"/>
  <c r="B4259" i="4" s="1"/>
  <c r="C4265" i="1"/>
  <c r="D4265" i="1"/>
  <c r="F4265" i="1"/>
  <c r="G4265" i="1"/>
  <c r="F4260" i="3" s="1"/>
  <c r="E4259" i="4" s="1"/>
  <c r="B4266" i="1"/>
  <c r="A4261" i="3" s="1"/>
  <c r="B4261" i="3" s="1"/>
  <c r="C4261" i="3" s="1"/>
  <c r="B4260" i="4" s="1"/>
  <c r="C4266" i="1"/>
  <c r="D4266" i="1"/>
  <c r="F4266" i="1"/>
  <c r="G4266" i="1"/>
  <c r="F4261" i="3" s="1"/>
  <c r="E4260" i="4" s="1"/>
  <c r="B4267" i="1"/>
  <c r="A4262" i="3" s="1"/>
  <c r="B4262" i="3" s="1"/>
  <c r="C4262" i="3" s="1"/>
  <c r="B4261" i="4" s="1"/>
  <c r="C4267" i="1"/>
  <c r="D4267" i="1"/>
  <c r="F4267" i="1"/>
  <c r="G4267" i="1"/>
  <c r="F4262" i="3" s="1"/>
  <c r="E4261" i="4" s="1"/>
  <c r="B4268" i="1"/>
  <c r="A4263" i="3" s="1"/>
  <c r="B4263" i="3" s="1"/>
  <c r="C4263" i="3" s="1"/>
  <c r="B4262" i="4" s="1"/>
  <c r="C4268" i="1"/>
  <c r="D4268" i="1"/>
  <c r="F4268" i="1"/>
  <c r="G4268" i="1"/>
  <c r="F4263" i="3" s="1"/>
  <c r="E4262" i="4" s="1"/>
  <c r="B4269" i="1"/>
  <c r="A4264" i="3" s="1"/>
  <c r="B4264" i="3" s="1"/>
  <c r="C4264" i="3" s="1"/>
  <c r="B4263" i="4" s="1"/>
  <c r="C4269" i="1"/>
  <c r="D4269" i="1"/>
  <c r="F4269" i="1"/>
  <c r="G4269" i="1"/>
  <c r="F4264" i="3" s="1"/>
  <c r="E4263" i="4" s="1"/>
  <c r="B4270" i="1"/>
  <c r="A4265" i="3" s="1"/>
  <c r="B4265" i="3" s="1"/>
  <c r="C4265" i="3" s="1"/>
  <c r="B4264" i="4" s="1"/>
  <c r="C4270" i="1"/>
  <c r="D4270" i="1"/>
  <c r="F4270" i="1"/>
  <c r="G4270" i="1"/>
  <c r="F4265" i="3" s="1"/>
  <c r="E4264" i="4" s="1"/>
  <c r="B4271" i="1"/>
  <c r="A4266" i="3" s="1"/>
  <c r="B4266" i="3" s="1"/>
  <c r="C4266" i="3" s="1"/>
  <c r="B4265" i="4" s="1"/>
  <c r="C4271" i="1"/>
  <c r="D4271" i="1"/>
  <c r="F4271" i="1"/>
  <c r="G4271" i="1"/>
  <c r="F4266" i="3" s="1"/>
  <c r="E4265" i="4" s="1"/>
  <c r="B4272" i="1"/>
  <c r="A4267" i="3" s="1"/>
  <c r="B4267" i="3" s="1"/>
  <c r="C4267" i="3" s="1"/>
  <c r="B4266" i="4" s="1"/>
  <c r="C4272" i="1"/>
  <c r="D4272" i="1"/>
  <c r="F4272" i="1"/>
  <c r="G4272" i="1"/>
  <c r="F4267" i="3" s="1"/>
  <c r="E4266" i="4" s="1"/>
  <c r="B4273" i="1"/>
  <c r="A4268" i="3" s="1"/>
  <c r="B4268" i="3" s="1"/>
  <c r="C4268" i="3" s="1"/>
  <c r="B4267" i="4" s="1"/>
  <c r="C4273" i="1"/>
  <c r="D4273" i="1"/>
  <c r="F4273" i="1"/>
  <c r="G4273" i="1"/>
  <c r="F4268" i="3" s="1"/>
  <c r="E4267" i="4" s="1"/>
  <c r="B4274" i="1"/>
  <c r="A4269" i="3" s="1"/>
  <c r="B4269" i="3" s="1"/>
  <c r="C4269" i="3" s="1"/>
  <c r="B4268" i="4" s="1"/>
  <c r="C4274" i="1"/>
  <c r="D4274" i="1"/>
  <c r="F4274" i="1"/>
  <c r="G4274" i="1"/>
  <c r="F4269" i="3" s="1"/>
  <c r="E4268" i="4" s="1"/>
  <c r="B4275" i="1"/>
  <c r="A4270" i="3" s="1"/>
  <c r="B4270" i="3" s="1"/>
  <c r="C4270" i="3" s="1"/>
  <c r="B4269" i="4" s="1"/>
  <c r="C4275" i="1"/>
  <c r="D4275" i="1"/>
  <c r="F4275" i="1"/>
  <c r="G4275" i="1"/>
  <c r="F4270" i="3" s="1"/>
  <c r="E4269" i="4" s="1"/>
  <c r="B4276" i="1"/>
  <c r="A4271" i="3" s="1"/>
  <c r="B4271" i="3" s="1"/>
  <c r="C4271" i="3" s="1"/>
  <c r="B4270" i="4" s="1"/>
  <c r="C4276" i="1"/>
  <c r="D4276" i="1"/>
  <c r="F4276" i="1"/>
  <c r="G4276" i="1"/>
  <c r="F4271" i="3" s="1"/>
  <c r="E4270" i="4" s="1"/>
  <c r="B4277" i="1"/>
  <c r="A4272" i="3" s="1"/>
  <c r="B4272" i="3" s="1"/>
  <c r="C4272" i="3" s="1"/>
  <c r="B4271" i="4" s="1"/>
  <c r="C4277" i="1"/>
  <c r="D4277" i="1"/>
  <c r="F4277" i="1"/>
  <c r="G4277" i="1"/>
  <c r="F4272" i="3" s="1"/>
  <c r="E4271" i="4" s="1"/>
  <c r="B4278" i="1"/>
  <c r="A4273" i="3" s="1"/>
  <c r="B4273" i="3" s="1"/>
  <c r="C4273" i="3" s="1"/>
  <c r="B4272" i="4" s="1"/>
  <c r="C4278" i="1"/>
  <c r="D4278" i="1"/>
  <c r="F4278" i="1"/>
  <c r="G4278" i="1"/>
  <c r="F4273" i="3" s="1"/>
  <c r="E4272" i="4" s="1"/>
  <c r="B4279" i="1"/>
  <c r="A4274" i="3" s="1"/>
  <c r="B4274" i="3" s="1"/>
  <c r="C4274" i="3" s="1"/>
  <c r="B4273" i="4" s="1"/>
  <c r="C4279" i="1"/>
  <c r="D4279" i="1"/>
  <c r="F4279" i="1"/>
  <c r="G4279" i="1"/>
  <c r="F4274" i="3" s="1"/>
  <c r="E4273" i="4" s="1"/>
  <c r="B4280" i="1"/>
  <c r="A4275" i="3" s="1"/>
  <c r="B4275" i="3" s="1"/>
  <c r="C4275" i="3" s="1"/>
  <c r="B4274" i="4" s="1"/>
  <c r="C4280" i="1"/>
  <c r="D4280" i="1"/>
  <c r="F4280" i="1"/>
  <c r="G4280" i="1"/>
  <c r="F4275" i="3" s="1"/>
  <c r="E4274" i="4" s="1"/>
  <c r="B4281" i="1"/>
  <c r="A4276" i="3" s="1"/>
  <c r="B4276" i="3" s="1"/>
  <c r="C4276" i="3" s="1"/>
  <c r="B4275" i="4" s="1"/>
  <c r="C4281" i="1"/>
  <c r="D4281" i="1"/>
  <c r="F4281" i="1"/>
  <c r="G4281" i="1"/>
  <c r="F4276" i="3" s="1"/>
  <c r="E4275" i="4" s="1"/>
  <c r="B4282" i="1"/>
  <c r="A4277" i="3" s="1"/>
  <c r="B4277" i="3" s="1"/>
  <c r="C4277" i="3" s="1"/>
  <c r="B4276" i="4" s="1"/>
  <c r="C4282" i="1"/>
  <c r="D4282" i="1"/>
  <c r="F4282" i="1"/>
  <c r="G4282" i="1"/>
  <c r="F4277" i="3" s="1"/>
  <c r="E4276" i="4" s="1"/>
  <c r="B4283" i="1"/>
  <c r="A4278" i="3" s="1"/>
  <c r="B4278" i="3" s="1"/>
  <c r="C4278" i="3" s="1"/>
  <c r="B4277" i="4" s="1"/>
  <c r="C4283" i="1"/>
  <c r="D4283" i="1"/>
  <c r="F4283" i="1"/>
  <c r="G4283" i="1"/>
  <c r="F4278" i="3" s="1"/>
  <c r="E4277" i="4" s="1"/>
  <c r="B4284" i="1"/>
  <c r="A4279" i="3" s="1"/>
  <c r="B4279" i="3" s="1"/>
  <c r="C4279" i="3" s="1"/>
  <c r="B4278" i="4" s="1"/>
  <c r="C4284" i="1"/>
  <c r="D4284" i="1"/>
  <c r="F4284" i="1"/>
  <c r="G4284" i="1"/>
  <c r="F4279" i="3" s="1"/>
  <c r="E4278" i="4" s="1"/>
  <c r="B4285" i="1"/>
  <c r="A4280" i="3" s="1"/>
  <c r="B4280" i="3" s="1"/>
  <c r="C4280" i="3" s="1"/>
  <c r="B4279" i="4" s="1"/>
  <c r="C4285" i="1"/>
  <c r="D4285" i="1"/>
  <c r="F4285" i="1"/>
  <c r="G4285" i="1"/>
  <c r="F4280" i="3" s="1"/>
  <c r="E4279" i="4" s="1"/>
  <c r="B4286" i="1"/>
  <c r="A4281" i="3" s="1"/>
  <c r="B4281" i="3" s="1"/>
  <c r="C4281" i="3" s="1"/>
  <c r="B4280" i="4" s="1"/>
  <c r="C4286" i="1"/>
  <c r="D4286" i="1"/>
  <c r="F4286" i="1"/>
  <c r="G4286" i="1"/>
  <c r="F4281" i="3" s="1"/>
  <c r="E4280" i="4" s="1"/>
  <c r="B4287" i="1"/>
  <c r="A4282" i="3" s="1"/>
  <c r="B4282" i="3" s="1"/>
  <c r="C4282" i="3" s="1"/>
  <c r="B4281" i="4" s="1"/>
  <c r="C4287" i="1"/>
  <c r="D4287" i="1"/>
  <c r="F4287" i="1"/>
  <c r="G4287" i="1"/>
  <c r="F4282" i="3" s="1"/>
  <c r="E4281" i="4" s="1"/>
  <c r="B4288" i="1"/>
  <c r="A4283" i="3" s="1"/>
  <c r="B4283" i="3" s="1"/>
  <c r="C4283" i="3" s="1"/>
  <c r="B4282" i="4" s="1"/>
  <c r="C4288" i="1"/>
  <c r="D4288" i="1"/>
  <c r="F4288" i="1"/>
  <c r="G4288" i="1"/>
  <c r="F4283" i="3" s="1"/>
  <c r="E4282" i="4" s="1"/>
  <c r="B4289" i="1"/>
  <c r="A4284" i="3" s="1"/>
  <c r="B4284" i="3" s="1"/>
  <c r="C4284" i="3" s="1"/>
  <c r="B4283" i="4" s="1"/>
  <c r="C4289" i="1"/>
  <c r="D4289" i="1"/>
  <c r="F4289" i="1"/>
  <c r="G4289" i="1"/>
  <c r="F4284" i="3" s="1"/>
  <c r="E4283" i="4" s="1"/>
  <c r="B4290" i="1"/>
  <c r="A4285" i="3" s="1"/>
  <c r="B4285" i="3" s="1"/>
  <c r="C4285" i="3" s="1"/>
  <c r="B4284" i="4" s="1"/>
  <c r="C4290" i="1"/>
  <c r="D4290" i="1"/>
  <c r="F4290" i="1"/>
  <c r="G4290" i="1"/>
  <c r="F4285" i="3" s="1"/>
  <c r="E4284" i="4" s="1"/>
  <c r="B4291" i="1"/>
  <c r="A4286" i="3" s="1"/>
  <c r="B4286" i="3" s="1"/>
  <c r="C4286" i="3" s="1"/>
  <c r="B4285" i="4" s="1"/>
  <c r="C4291" i="1"/>
  <c r="D4291" i="1"/>
  <c r="F4291" i="1"/>
  <c r="G4291" i="1"/>
  <c r="F4286" i="3" s="1"/>
  <c r="E4285" i="4" s="1"/>
  <c r="B4292" i="1"/>
  <c r="A4287" i="3" s="1"/>
  <c r="B4287" i="3" s="1"/>
  <c r="C4287" i="3" s="1"/>
  <c r="B4286" i="4" s="1"/>
  <c r="C4292" i="1"/>
  <c r="D4292" i="1"/>
  <c r="F4292" i="1"/>
  <c r="G4292" i="1"/>
  <c r="F4287" i="3" s="1"/>
  <c r="E4286" i="4" s="1"/>
  <c r="B4293" i="1"/>
  <c r="A4288" i="3" s="1"/>
  <c r="B4288" i="3" s="1"/>
  <c r="C4288" i="3" s="1"/>
  <c r="B4287" i="4" s="1"/>
  <c r="C4293" i="1"/>
  <c r="D4293" i="1"/>
  <c r="F4293" i="1"/>
  <c r="G4293" i="1"/>
  <c r="F4288" i="3" s="1"/>
  <c r="E4287" i="4" s="1"/>
  <c r="B4294" i="1"/>
  <c r="A4289" i="3" s="1"/>
  <c r="B4289" i="3" s="1"/>
  <c r="C4289" i="3" s="1"/>
  <c r="B4288" i="4" s="1"/>
  <c r="C4294" i="1"/>
  <c r="D4294" i="1"/>
  <c r="F4294" i="1"/>
  <c r="G4294" i="1"/>
  <c r="F4289" i="3" s="1"/>
  <c r="E4288" i="4" s="1"/>
  <c r="B4295" i="1"/>
  <c r="A4290" i="3" s="1"/>
  <c r="B4290" i="3" s="1"/>
  <c r="C4290" i="3" s="1"/>
  <c r="B4289" i="4" s="1"/>
  <c r="C4295" i="1"/>
  <c r="D4295" i="1"/>
  <c r="F4295" i="1"/>
  <c r="G4295" i="1"/>
  <c r="F4290" i="3" s="1"/>
  <c r="E4289" i="4" s="1"/>
  <c r="B4296" i="1"/>
  <c r="A4291" i="3" s="1"/>
  <c r="B4291" i="3" s="1"/>
  <c r="C4291" i="3" s="1"/>
  <c r="B4290" i="4" s="1"/>
  <c r="C4296" i="1"/>
  <c r="D4296" i="1"/>
  <c r="F4296" i="1"/>
  <c r="G4296" i="1"/>
  <c r="F4291" i="3" s="1"/>
  <c r="E4290" i="4" s="1"/>
  <c r="B4297" i="1"/>
  <c r="A4292" i="3" s="1"/>
  <c r="B4292" i="3" s="1"/>
  <c r="C4292" i="3" s="1"/>
  <c r="B4291" i="4" s="1"/>
  <c r="C4297" i="1"/>
  <c r="D4297" i="1"/>
  <c r="F4297" i="1"/>
  <c r="G4297" i="1"/>
  <c r="F4292" i="3" s="1"/>
  <c r="E4291" i="4" s="1"/>
  <c r="B4298" i="1"/>
  <c r="A4293" i="3" s="1"/>
  <c r="B4293" i="3" s="1"/>
  <c r="C4293" i="3" s="1"/>
  <c r="B4292" i="4" s="1"/>
  <c r="C4298" i="1"/>
  <c r="D4298" i="1"/>
  <c r="F4298" i="1"/>
  <c r="G4298" i="1"/>
  <c r="F4293" i="3" s="1"/>
  <c r="E4292" i="4" s="1"/>
  <c r="B4299" i="1"/>
  <c r="A4294" i="3" s="1"/>
  <c r="B4294" i="3" s="1"/>
  <c r="C4294" i="3" s="1"/>
  <c r="B4293" i="4" s="1"/>
  <c r="C4299" i="1"/>
  <c r="D4299" i="1"/>
  <c r="F4299" i="1"/>
  <c r="G4299" i="1"/>
  <c r="F4294" i="3" s="1"/>
  <c r="E4293" i="4" s="1"/>
  <c r="B4300" i="1"/>
  <c r="A4295" i="3" s="1"/>
  <c r="B4295" i="3" s="1"/>
  <c r="C4295" i="3" s="1"/>
  <c r="B4294" i="4" s="1"/>
  <c r="C4300" i="1"/>
  <c r="D4300" i="1"/>
  <c r="F4300" i="1"/>
  <c r="G4300" i="1"/>
  <c r="F4295" i="3" s="1"/>
  <c r="E4294" i="4" s="1"/>
  <c r="B4301" i="1"/>
  <c r="A4296" i="3" s="1"/>
  <c r="B4296" i="3" s="1"/>
  <c r="C4296" i="3" s="1"/>
  <c r="B4295" i="4" s="1"/>
  <c r="C4301" i="1"/>
  <c r="D4301" i="1"/>
  <c r="F4301" i="1"/>
  <c r="G4301" i="1"/>
  <c r="F4296" i="3" s="1"/>
  <c r="E4295" i="4" s="1"/>
  <c r="B4302" i="1"/>
  <c r="A4297" i="3" s="1"/>
  <c r="B4297" i="3" s="1"/>
  <c r="C4297" i="3" s="1"/>
  <c r="B4296" i="4" s="1"/>
  <c r="C4302" i="1"/>
  <c r="D4302" i="1"/>
  <c r="F4302" i="1"/>
  <c r="G4302" i="1"/>
  <c r="F4297" i="3" s="1"/>
  <c r="E4296" i="4" s="1"/>
  <c r="B4303" i="1"/>
  <c r="A4298" i="3" s="1"/>
  <c r="B4298" i="3" s="1"/>
  <c r="C4298" i="3" s="1"/>
  <c r="B4297" i="4" s="1"/>
  <c r="C4303" i="1"/>
  <c r="D4303" i="1"/>
  <c r="F4303" i="1"/>
  <c r="G4303" i="1"/>
  <c r="F4298" i="3" s="1"/>
  <c r="E4297" i="4" s="1"/>
  <c r="B4304" i="1"/>
  <c r="A4299" i="3" s="1"/>
  <c r="B4299" i="3" s="1"/>
  <c r="C4299" i="3" s="1"/>
  <c r="B4298" i="4" s="1"/>
  <c r="C4304" i="1"/>
  <c r="D4304" i="1"/>
  <c r="F4304" i="1"/>
  <c r="G4304" i="1"/>
  <c r="F4299" i="3" s="1"/>
  <c r="E4298" i="4" s="1"/>
  <c r="B4305" i="1"/>
  <c r="A4300" i="3" s="1"/>
  <c r="B4300" i="3" s="1"/>
  <c r="C4300" i="3" s="1"/>
  <c r="B4299" i="4" s="1"/>
  <c r="C4305" i="1"/>
  <c r="D4305" i="1"/>
  <c r="F4305" i="1"/>
  <c r="G4305" i="1"/>
  <c r="F4300" i="3" s="1"/>
  <c r="E4299" i="4" s="1"/>
  <c r="B4306" i="1"/>
  <c r="A4301" i="3" s="1"/>
  <c r="B4301" i="3" s="1"/>
  <c r="C4301" i="3" s="1"/>
  <c r="B4300" i="4" s="1"/>
  <c r="C4306" i="1"/>
  <c r="D4306" i="1"/>
  <c r="F4306" i="1"/>
  <c r="G4306" i="1"/>
  <c r="F4301" i="3" s="1"/>
  <c r="E4300" i="4" s="1"/>
  <c r="B4307" i="1"/>
  <c r="A4302" i="3" s="1"/>
  <c r="B4302" i="3" s="1"/>
  <c r="C4302" i="3" s="1"/>
  <c r="B4301" i="4" s="1"/>
  <c r="C4307" i="1"/>
  <c r="D4307" i="1"/>
  <c r="F4307" i="1"/>
  <c r="G4307" i="1"/>
  <c r="F4302" i="3" s="1"/>
  <c r="E4301" i="4" s="1"/>
  <c r="B4308" i="1"/>
  <c r="A4303" i="3" s="1"/>
  <c r="B4303" i="3" s="1"/>
  <c r="C4303" i="3" s="1"/>
  <c r="B4302" i="4" s="1"/>
  <c r="C4308" i="1"/>
  <c r="D4308" i="1"/>
  <c r="F4308" i="1"/>
  <c r="G4308" i="1"/>
  <c r="F4303" i="3" s="1"/>
  <c r="E4302" i="4" s="1"/>
  <c r="B4309" i="1"/>
  <c r="A4304" i="3" s="1"/>
  <c r="B4304" i="3" s="1"/>
  <c r="C4304" i="3" s="1"/>
  <c r="B4303" i="4" s="1"/>
  <c r="C4309" i="1"/>
  <c r="D4309" i="1"/>
  <c r="F4309" i="1"/>
  <c r="G4309" i="1"/>
  <c r="F4304" i="3" s="1"/>
  <c r="E4303" i="4" s="1"/>
  <c r="B4310" i="1"/>
  <c r="A4305" i="3" s="1"/>
  <c r="B4305" i="3" s="1"/>
  <c r="C4305" i="3" s="1"/>
  <c r="B4304" i="4" s="1"/>
  <c r="C4310" i="1"/>
  <c r="D4310" i="1"/>
  <c r="F4310" i="1"/>
  <c r="G4310" i="1"/>
  <c r="F4305" i="3" s="1"/>
  <c r="E4304" i="4" s="1"/>
  <c r="B4311" i="1"/>
  <c r="A4306" i="3" s="1"/>
  <c r="B4306" i="3" s="1"/>
  <c r="C4306" i="3" s="1"/>
  <c r="B4305" i="4" s="1"/>
  <c r="C4311" i="1"/>
  <c r="D4311" i="1"/>
  <c r="F4311" i="1"/>
  <c r="G4311" i="1"/>
  <c r="F4306" i="3" s="1"/>
  <c r="E4305" i="4" s="1"/>
  <c r="B4312" i="1"/>
  <c r="A4307" i="3" s="1"/>
  <c r="B4307" i="3" s="1"/>
  <c r="C4307" i="3" s="1"/>
  <c r="B4306" i="4" s="1"/>
  <c r="C4312" i="1"/>
  <c r="D4312" i="1"/>
  <c r="F4312" i="1"/>
  <c r="G4312" i="1"/>
  <c r="F4307" i="3" s="1"/>
  <c r="E4306" i="4" s="1"/>
  <c r="B4313" i="1"/>
  <c r="A4308" i="3" s="1"/>
  <c r="B4308" i="3" s="1"/>
  <c r="C4308" i="3" s="1"/>
  <c r="B4307" i="4" s="1"/>
  <c r="C4313" i="1"/>
  <c r="D4313" i="1"/>
  <c r="F4313" i="1"/>
  <c r="G4313" i="1"/>
  <c r="F4308" i="3" s="1"/>
  <c r="E4307" i="4" s="1"/>
  <c r="B4314" i="1"/>
  <c r="A4309" i="3" s="1"/>
  <c r="B4309" i="3" s="1"/>
  <c r="C4309" i="3" s="1"/>
  <c r="B4308" i="4" s="1"/>
  <c r="C4314" i="1"/>
  <c r="D4314" i="1"/>
  <c r="F4314" i="1"/>
  <c r="G4314" i="1"/>
  <c r="F4309" i="3" s="1"/>
  <c r="E4308" i="4" s="1"/>
  <c r="B4315" i="1"/>
  <c r="A4310" i="3" s="1"/>
  <c r="B4310" i="3" s="1"/>
  <c r="C4310" i="3" s="1"/>
  <c r="B4309" i="4" s="1"/>
  <c r="C4315" i="1"/>
  <c r="D4315" i="1"/>
  <c r="F4315" i="1"/>
  <c r="G4315" i="1"/>
  <c r="F4310" i="3" s="1"/>
  <c r="E4309" i="4" s="1"/>
  <c r="B4316" i="1"/>
  <c r="A4311" i="3" s="1"/>
  <c r="B4311" i="3" s="1"/>
  <c r="C4311" i="3" s="1"/>
  <c r="B4310" i="4" s="1"/>
  <c r="C4316" i="1"/>
  <c r="D4316" i="1"/>
  <c r="F4316" i="1"/>
  <c r="G4316" i="1"/>
  <c r="F4311" i="3" s="1"/>
  <c r="E4310" i="4" s="1"/>
  <c r="B4317" i="1"/>
  <c r="A4312" i="3" s="1"/>
  <c r="B4312" i="3" s="1"/>
  <c r="C4312" i="3" s="1"/>
  <c r="B4311" i="4" s="1"/>
  <c r="C4317" i="1"/>
  <c r="D4317" i="1"/>
  <c r="F4317" i="1"/>
  <c r="G4317" i="1"/>
  <c r="F4312" i="3" s="1"/>
  <c r="E4311" i="4" s="1"/>
  <c r="B4318" i="1"/>
  <c r="A4313" i="3" s="1"/>
  <c r="B4313" i="3" s="1"/>
  <c r="C4313" i="3" s="1"/>
  <c r="B4312" i="4" s="1"/>
  <c r="C4318" i="1"/>
  <c r="D4318" i="1"/>
  <c r="F4318" i="1"/>
  <c r="G4318" i="1"/>
  <c r="F4313" i="3" s="1"/>
  <c r="E4312" i="4" s="1"/>
  <c r="B4319" i="1"/>
  <c r="A4314" i="3" s="1"/>
  <c r="B4314" i="3" s="1"/>
  <c r="C4314" i="3" s="1"/>
  <c r="B4313" i="4" s="1"/>
  <c r="C4319" i="1"/>
  <c r="D4319" i="1"/>
  <c r="F4319" i="1"/>
  <c r="G4319" i="1"/>
  <c r="F4314" i="3" s="1"/>
  <c r="E4313" i="4" s="1"/>
  <c r="B4320" i="1"/>
  <c r="A4315" i="3" s="1"/>
  <c r="B4315" i="3" s="1"/>
  <c r="C4315" i="3" s="1"/>
  <c r="B4314" i="4" s="1"/>
  <c r="C4320" i="1"/>
  <c r="D4320" i="1"/>
  <c r="F4320" i="1"/>
  <c r="G4320" i="1"/>
  <c r="F4315" i="3" s="1"/>
  <c r="E4314" i="4" s="1"/>
  <c r="B4321" i="1"/>
  <c r="A4316" i="3" s="1"/>
  <c r="B4316" i="3" s="1"/>
  <c r="C4316" i="3" s="1"/>
  <c r="B4315" i="4" s="1"/>
  <c r="C4321" i="1"/>
  <c r="D4321" i="1"/>
  <c r="F4321" i="1"/>
  <c r="G4321" i="1"/>
  <c r="F4316" i="3" s="1"/>
  <c r="E4315" i="4" s="1"/>
  <c r="B4322" i="1"/>
  <c r="A4317" i="3" s="1"/>
  <c r="B4317" i="3" s="1"/>
  <c r="C4317" i="3" s="1"/>
  <c r="B4316" i="4" s="1"/>
  <c r="C4322" i="1"/>
  <c r="D4322" i="1"/>
  <c r="F4322" i="1"/>
  <c r="G4322" i="1"/>
  <c r="F4317" i="3" s="1"/>
  <c r="E4316" i="4" s="1"/>
  <c r="B4323" i="1"/>
  <c r="A4318" i="3" s="1"/>
  <c r="B4318" i="3" s="1"/>
  <c r="C4318" i="3" s="1"/>
  <c r="B4317" i="4" s="1"/>
  <c r="C4323" i="1"/>
  <c r="D4323" i="1"/>
  <c r="F4323" i="1"/>
  <c r="G4323" i="1"/>
  <c r="F4318" i="3" s="1"/>
  <c r="E4317" i="4" s="1"/>
  <c r="B4324" i="1"/>
  <c r="A4319" i="3" s="1"/>
  <c r="B4319" i="3" s="1"/>
  <c r="C4319" i="3" s="1"/>
  <c r="B4318" i="4" s="1"/>
  <c r="C4324" i="1"/>
  <c r="D4324" i="1"/>
  <c r="F4324" i="1"/>
  <c r="G4324" i="1"/>
  <c r="F4319" i="3" s="1"/>
  <c r="E4318" i="4" s="1"/>
  <c r="B4325" i="1"/>
  <c r="A4320" i="3" s="1"/>
  <c r="B4320" i="3" s="1"/>
  <c r="C4320" i="3" s="1"/>
  <c r="B4319" i="4" s="1"/>
  <c r="C4325" i="1"/>
  <c r="D4325" i="1"/>
  <c r="F4325" i="1"/>
  <c r="G4325" i="1"/>
  <c r="F4320" i="3" s="1"/>
  <c r="E4319" i="4" s="1"/>
  <c r="B4326" i="1"/>
  <c r="A4321" i="3" s="1"/>
  <c r="B4321" i="3" s="1"/>
  <c r="C4321" i="3" s="1"/>
  <c r="B4320" i="4" s="1"/>
  <c r="C4326" i="1"/>
  <c r="D4326" i="1"/>
  <c r="F4326" i="1"/>
  <c r="G4326" i="1"/>
  <c r="F4321" i="3" s="1"/>
  <c r="E4320" i="4" s="1"/>
  <c r="B4327" i="1"/>
  <c r="A4322" i="3" s="1"/>
  <c r="B4322" i="3" s="1"/>
  <c r="C4322" i="3" s="1"/>
  <c r="B4321" i="4" s="1"/>
  <c r="C4327" i="1"/>
  <c r="D4327" i="1"/>
  <c r="F4327" i="1"/>
  <c r="G4327" i="1"/>
  <c r="F4322" i="3" s="1"/>
  <c r="E4321" i="4" s="1"/>
  <c r="B4328" i="1"/>
  <c r="A4323" i="3" s="1"/>
  <c r="B4323" i="3" s="1"/>
  <c r="C4323" i="3" s="1"/>
  <c r="B4322" i="4" s="1"/>
  <c r="C4328" i="1"/>
  <c r="D4328" i="1"/>
  <c r="F4328" i="1"/>
  <c r="G4328" i="1"/>
  <c r="F4323" i="3" s="1"/>
  <c r="E4322" i="4" s="1"/>
  <c r="B4329" i="1"/>
  <c r="A4324" i="3" s="1"/>
  <c r="B4324" i="3" s="1"/>
  <c r="C4324" i="3" s="1"/>
  <c r="B4323" i="4" s="1"/>
  <c r="C4329" i="1"/>
  <c r="D4329" i="1"/>
  <c r="F4329" i="1"/>
  <c r="G4329" i="1"/>
  <c r="F4324" i="3" s="1"/>
  <c r="E4323" i="4" s="1"/>
  <c r="B4330" i="1"/>
  <c r="A4325" i="3" s="1"/>
  <c r="B4325" i="3" s="1"/>
  <c r="C4325" i="3" s="1"/>
  <c r="B4324" i="4" s="1"/>
  <c r="C4330" i="1"/>
  <c r="D4330" i="1"/>
  <c r="F4330" i="1"/>
  <c r="G4330" i="1"/>
  <c r="F4325" i="3" s="1"/>
  <c r="E4324" i="4" s="1"/>
  <c r="B4331" i="1"/>
  <c r="A4326" i="3" s="1"/>
  <c r="B4326" i="3" s="1"/>
  <c r="C4326" i="3" s="1"/>
  <c r="B4325" i="4" s="1"/>
  <c r="C4331" i="1"/>
  <c r="D4331" i="1"/>
  <c r="F4331" i="1"/>
  <c r="G4331" i="1"/>
  <c r="F4326" i="3" s="1"/>
  <c r="E4325" i="4" s="1"/>
  <c r="B4332" i="1"/>
  <c r="A4327" i="3" s="1"/>
  <c r="B4327" i="3" s="1"/>
  <c r="C4327" i="3" s="1"/>
  <c r="B4326" i="4" s="1"/>
  <c r="C4332" i="1"/>
  <c r="D4332" i="1"/>
  <c r="F4332" i="1"/>
  <c r="G4332" i="1"/>
  <c r="F4327" i="3" s="1"/>
  <c r="E4326" i="4" s="1"/>
  <c r="B4333" i="1"/>
  <c r="A4328" i="3" s="1"/>
  <c r="B4328" i="3" s="1"/>
  <c r="C4328" i="3" s="1"/>
  <c r="B4327" i="4" s="1"/>
  <c r="C4333" i="1"/>
  <c r="D4333" i="1"/>
  <c r="F4333" i="1"/>
  <c r="G4333" i="1"/>
  <c r="F4328" i="3" s="1"/>
  <c r="E4327" i="4" s="1"/>
  <c r="B4334" i="1"/>
  <c r="A4329" i="3" s="1"/>
  <c r="B4329" i="3" s="1"/>
  <c r="C4329" i="3" s="1"/>
  <c r="B4328" i="4" s="1"/>
  <c r="C4334" i="1"/>
  <c r="D4334" i="1"/>
  <c r="F4334" i="1"/>
  <c r="G4334" i="1"/>
  <c r="F4329" i="3" s="1"/>
  <c r="E4328" i="4" s="1"/>
  <c r="B4335" i="1"/>
  <c r="A4330" i="3" s="1"/>
  <c r="B4330" i="3" s="1"/>
  <c r="C4330" i="3" s="1"/>
  <c r="B4329" i="4" s="1"/>
  <c r="C4335" i="1"/>
  <c r="D4335" i="1"/>
  <c r="F4335" i="1"/>
  <c r="G4335" i="1"/>
  <c r="F4330" i="3" s="1"/>
  <c r="E4329" i="4" s="1"/>
  <c r="B4336" i="1"/>
  <c r="A4331" i="3" s="1"/>
  <c r="B4331" i="3" s="1"/>
  <c r="C4331" i="3" s="1"/>
  <c r="B4330" i="4" s="1"/>
  <c r="C4336" i="1"/>
  <c r="D4336" i="1"/>
  <c r="F4336" i="1"/>
  <c r="G4336" i="1"/>
  <c r="F4331" i="3" s="1"/>
  <c r="E4330" i="4" s="1"/>
  <c r="B4337" i="1"/>
  <c r="A4332" i="3" s="1"/>
  <c r="B4332" i="3" s="1"/>
  <c r="C4332" i="3" s="1"/>
  <c r="B4331" i="4" s="1"/>
  <c r="C4337" i="1"/>
  <c r="D4337" i="1"/>
  <c r="F4337" i="1"/>
  <c r="G4337" i="1"/>
  <c r="F4332" i="3" s="1"/>
  <c r="E4331" i="4" s="1"/>
  <c r="B4338" i="1"/>
  <c r="A4333" i="3" s="1"/>
  <c r="B4333" i="3" s="1"/>
  <c r="C4333" i="3" s="1"/>
  <c r="B4332" i="4" s="1"/>
  <c r="C4338" i="1"/>
  <c r="D4338" i="1"/>
  <c r="F4338" i="1"/>
  <c r="G4338" i="1"/>
  <c r="F4333" i="3" s="1"/>
  <c r="E4332" i="4" s="1"/>
  <c r="B4339" i="1"/>
  <c r="A4334" i="3" s="1"/>
  <c r="B4334" i="3" s="1"/>
  <c r="C4334" i="3" s="1"/>
  <c r="B4333" i="4" s="1"/>
  <c r="C4339" i="1"/>
  <c r="D4339" i="1"/>
  <c r="F4339" i="1"/>
  <c r="G4339" i="1"/>
  <c r="F4334" i="3" s="1"/>
  <c r="E4333" i="4" s="1"/>
  <c r="B4340" i="1"/>
  <c r="A4335" i="3" s="1"/>
  <c r="B4335" i="3" s="1"/>
  <c r="C4335" i="3" s="1"/>
  <c r="B4334" i="4" s="1"/>
  <c r="C4340" i="1"/>
  <c r="D4340" i="1"/>
  <c r="F4340" i="1"/>
  <c r="G4340" i="1"/>
  <c r="F4335" i="3" s="1"/>
  <c r="E4334" i="4" s="1"/>
  <c r="B4341" i="1"/>
  <c r="A4336" i="3" s="1"/>
  <c r="B4336" i="3" s="1"/>
  <c r="C4336" i="3" s="1"/>
  <c r="B4335" i="4" s="1"/>
  <c r="C4341" i="1"/>
  <c r="D4341" i="1"/>
  <c r="F4341" i="1"/>
  <c r="G4341" i="1"/>
  <c r="F4336" i="3" s="1"/>
  <c r="E4335" i="4" s="1"/>
  <c r="B4342" i="1"/>
  <c r="A4337" i="3" s="1"/>
  <c r="B4337" i="3" s="1"/>
  <c r="C4337" i="3" s="1"/>
  <c r="B4336" i="4" s="1"/>
  <c r="C4342" i="1"/>
  <c r="D4342" i="1"/>
  <c r="F4342" i="1"/>
  <c r="G4342" i="1"/>
  <c r="F4337" i="3" s="1"/>
  <c r="E4336" i="4" s="1"/>
  <c r="B4343" i="1"/>
  <c r="A4338" i="3" s="1"/>
  <c r="B4338" i="3" s="1"/>
  <c r="C4338" i="3" s="1"/>
  <c r="B4337" i="4" s="1"/>
  <c r="C4343" i="1"/>
  <c r="D4343" i="1"/>
  <c r="F4343" i="1"/>
  <c r="G4343" i="1"/>
  <c r="F4338" i="3" s="1"/>
  <c r="E4337" i="4" s="1"/>
  <c r="B4344" i="1"/>
  <c r="A4339" i="3" s="1"/>
  <c r="B4339" i="3" s="1"/>
  <c r="C4339" i="3" s="1"/>
  <c r="B4338" i="4" s="1"/>
  <c r="C4344" i="1"/>
  <c r="D4344" i="1"/>
  <c r="F4344" i="1"/>
  <c r="G4344" i="1"/>
  <c r="F4339" i="3" s="1"/>
  <c r="E4338" i="4" s="1"/>
  <c r="B4345" i="1"/>
  <c r="A4340" i="3" s="1"/>
  <c r="B4340" i="3" s="1"/>
  <c r="C4340" i="3" s="1"/>
  <c r="B4339" i="4" s="1"/>
  <c r="C4345" i="1"/>
  <c r="D4345" i="1"/>
  <c r="F4345" i="1"/>
  <c r="G4345" i="1"/>
  <c r="F4340" i="3" s="1"/>
  <c r="E4339" i="4" s="1"/>
  <c r="B4346" i="1"/>
  <c r="A4341" i="3" s="1"/>
  <c r="B4341" i="3" s="1"/>
  <c r="C4341" i="3" s="1"/>
  <c r="B4340" i="4" s="1"/>
  <c r="C4346" i="1"/>
  <c r="D4346" i="1"/>
  <c r="F4346" i="1"/>
  <c r="G4346" i="1"/>
  <c r="F4341" i="3" s="1"/>
  <c r="E4340" i="4" s="1"/>
  <c r="B4347" i="1"/>
  <c r="A4342" i="3" s="1"/>
  <c r="B4342" i="3" s="1"/>
  <c r="C4342" i="3" s="1"/>
  <c r="B4341" i="4" s="1"/>
  <c r="C4347" i="1"/>
  <c r="D4347" i="1"/>
  <c r="F4347" i="1"/>
  <c r="G4347" i="1"/>
  <c r="F4342" i="3" s="1"/>
  <c r="E4341" i="4" s="1"/>
  <c r="B4348" i="1"/>
  <c r="A4343" i="3" s="1"/>
  <c r="B4343" i="3" s="1"/>
  <c r="C4343" i="3" s="1"/>
  <c r="B4342" i="4" s="1"/>
  <c r="C4348" i="1"/>
  <c r="D4348" i="1"/>
  <c r="F4348" i="1"/>
  <c r="G4348" i="1"/>
  <c r="F4343" i="3" s="1"/>
  <c r="E4342" i="4" s="1"/>
  <c r="B4349" i="1"/>
  <c r="A4344" i="3" s="1"/>
  <c r="B4344" i="3" s="1"/>
  <c r="C4344" i="3" s="1"/>
  <c r="B4343" i="4" s="1"/>
  <c r="C4349" i="1"/>
  <c r="D4349" i="1"/>
  <c r="F4349" i="1"/>
  <c r="G4349" i="1"/>
  <c r="F4344" i="3" s="1"/>
  <c r="E4343" i="4" s="1"/>
  <c r="B4350" i="1"/>
  <c r="A4345" i="3" s="1"/>
  <c r="B4345" i="3" s="1"/>
  <c r="C4345" i="3" s="1"/>
  <c r="B4344" i="4" s="1"/>
  <c r="C4350" i="1"/>
  <c r="D4350" i="1"/>
  <c r="F4350" i="1"/>
  <c r="G4350" i="1"/>
  <c r="F4345" i="3" s="1"/>
  <c r="E4344" i="4" s="1"/>
  <c r="B4351" i="1"/>
  <c r="A4346" i="3" s="1"/>
  <c r="B4346" i="3" s="1"/>
  <c r="C4346" i="3" s="1"/>
  <c r="B4345" i="4" s="1"/>
  <c r="C4351" i="1"/>
  <c r="D4351" i="1"/>
  <c r="F4351" i="1"/>
  <c r="G4351" i="1"/>
  <c r="F4346" i="3" s="1"/>
  <c r="E4345" i="4" s="1"/>
  <c r="B4352" i="1"/>
  <c r="A4347" i="3" s="1"/>
  <c r="B4347" i="3" s="1"/>
  <c r="C4347" i="3" s="1"/>
  <c r="B4346" i="4" s="1"/>
  <c r="C4352" i="1"/>
  <c r="D4352" i="1"/>
  <c r="F4352" i="1"/>
  <c r="G4352" i="1"/>
  <c r="F4347" i="3" s="1"/>
  <c r="E4346" i="4" s="1"/>
  <c r="B4353" i="1"/>
  <c r="A4348" i="3" s="1"/>
  <c r="B4348" i="3" s="1"/>
  <c r="C4348" i="3" s="1"/>
  <c r="B4347" i="4" s="1"/>
  <c r="C4353" i="1"/>
  <c r="D4353" i="1"/>
  <c r="F4353" i="1"/>
  <c r="G4353" i="1"/>
  <c r="F4348" i="3" s="1"/>
  <c r="E4347" i="4" s="1"/>
  <c r="B4354" i="1"/>
  <c r="A4349" i="3" s="1"/>
  <c r="B4349" i="3" s="1"/>
  <c r="C4349" i="3" s="1"/>
  <c r="B4348" i="4" s="1"/>
  <c r="C4354" i="1"/>
  <c r="D4354" i="1"/>
  <c r="F4354" i="1"/>
  <c r="G4354" i="1"/>
  <c r="F4349" i="3" s="1"/>
  <c r="E4348" i="4" s="1"/>
  <c r="B4355" i="1"/>
  <c r="A4350" i="3" s="1"/>
  <c r="B4350" i="3" s="1"/>
  <c r="C4350" i="3" s="1"/>
  <c r="B4349" i="4" s="1"/>
  <c r="C4355" i="1"/>
  <c r="D4355" i="1"/>
  <c r="F4355" i="1"/>
  <c r="G4355" i="1"/>
  <c r="F4350" i="3" s="1"/>
  <c r="E4349" i="4" s="1"/>
  <c r="B4356" i="1"/>
  <c r="A4351" i="3" s="1"/>
  <c r="B4351" i="3" s="1"/>
  <c r="C4351" i="3" s="1"/>
  <c r="B4350" i="4" s="1"/>
  <c r="C4356" i="1"/>
  <c r="D4356" i="1"/>
  <c r="F4356" i="1"/>
  <c r="G4356" i="1"/>
  <c r="F4351" i="3" s="1"/>
  <c r="E4350" i="4" s="1"/>
  <c r="B4357" i="1"/>
  <c r="A4352" i="3" s="1"/>
  <c r="B4352" i="3" s="1"/>
  <c r="C4352" i="3" s="1"/>
  <c r="B4351" i="4" s="1"/>
  <c r="C4357" i="1"/>
  <c r="D4357" i="1"/>
  <c r="F4357" i="1"/>
  <c r="G4357" i="1"/>
  <c r="F4352" i="3" s="1"/>
  <c r="E4351" i="4" s="1"/>
  <c r="B4358" i="1"/>
  <c r="A4353" i="3" s="1"/>
  <c r="B4353" i="3" s="1"/>
  <c r="C4353" i="3" s="1"/>
  <c r="B4352" i="4" s="1"/>
  <c r="C4358" i="1"/>
  <c r="D4358" i="1"/>
  <c r="F4358" i="1"/>
  <c r="G4358" i="1"/>
  <c r="F4353" i="3" s="1"/>
  <c r="E4352" i="4" s="1"/>
  <c r="B4359" i="1"/>
  <c r="A4354" i="3" s="1"/>
  <c r="B4354" i="3" s="1"/>
  <c r="C4354" i="3" s="1"/>
  <c r="B4353" i="4" s="1"/>
  <c r="C4359" i="1"/>
  <c r="D4359" i="1"/>
  <c r="F4359" i="1"/>
  <c r="G4359" i="1"/>
  <c r="F4354" i="3" s="1"/>
  <c r="E4353" i="4" s="1"/>
  <c r="B4360" i="1"/>
  <c r="A4355" i="3" s="1"/>
  <c r="B4355" i="3" s="1"/>
  <c r="C4355" i="3" s="1"/>
  <c r="B4354" i="4" s="1"/>
  <c r="C4360" i="1"/>
  <c r="D4360" i="1"/>
  <c r="F4360" i="1"/>
  <c r="G4360" i="1"/>
  <c r="F4355" i="3" s="1"/>
  <c r="E4354" i="4" s="1"/>
  <c r="B4361" i="1"/>
  <c r="A4356" i="3" s="1"/>
  <c r="B4356" i="3" s="1"/>
  <c r="C4356" i="3" s="1"/>
  <c r="B4355" i="4" s="1"/>
  <c r="C4361" i="1"/>
  <c r="D4361" i="1"/>
  <c r="F4361" i="1"/>
  <c r="G4361" i="1"/>
  <c r="F4356" i="3" s="1"/>
  <c r="E4355" i="4" s="1"/>
  <c r="B4362" i="1"/>
  <c r="A4357" i="3" s="1"/>
  <c r="B4357" i="3" s="1"/>
  <c r="C4357" i="3" s="1"/>
  <c r="B4356" i="4" s="1"/>
  <c r="C4362" i="1"/>
  <c r="D4362" i="1"/>
  <c r="F4362" i="1"/>
  <c r="G4362" i="1"/>
  <c r="F4357" i="3" s="1"/>
  <c r="E4356" i="4" s="1"/>
  <c r="B4363" i="1"/>
  <c r="A4358" i="3" s="1"/>
  <c r="B4358" i="3" s="1"/>
  <c r="C4358" i="3" s="1"/>
  <c r="B4357" i="4" s="1"/>
  <c r="C4363" i="1"/>
  <c r="D4363" i="1"/>
  <c r="F4363" i="1"/>
  <c r="G4363" i="1"/>
  <c r="F4358" i="3" s="1"/>
  <c r="E4357" i="4" s="1"/>
  <c r="B4364" i="1"/>
  <c r="A4359" i="3" s="1"/>
  <c r="B4359" i="3" s="1"/>
  <c r="C4359" i="3" s="1"/>
  <c r="B4358" i="4" s="1"/>
  <c r="C4364" i="1"/>
  <c r="D4364" i="1"/>
  <c r="F4364" i="1"/>
  <c r="G4364" i="1"/>
  <c r="F4359" i="3" s="1"/>
  <c r="E4358" i="4" s="1"/>
  <c r="B4365" i="1"/>
  <c r="A4360" i="3" s="1"/>
  <c r="B4360" i="3" s="1"/>
  <c r="C4360" i="3" s="1"/>
  <c r="B4359" i="4" s="1"/>
  <c r="C4365" i="1"/>
  <c r="D4365" i="1"/>
  <c r="F4365" i="1"/>
  <c r="G4365" i="1"/>
  <c r="F4360" i="3" s="1"/>
  <c r="E4359" i="4" s="1"/>
  <c r="B4366" i="1"/>
  <c r="A4361" i="3" s="1"/>
  <c r="B4361" i="3" s="1"/>
  <c r="C4361" i="3" s="1"/>
  <c r="B4360" i="4" s="1"/>
  <c r="C4366" i="1"/>
  <c r="D4366" i="1"/>
  <c r="F4366" i="1"/>
  <c r="G4366" i="1"/>
  <c r="F4361" i="3" s="1"/>
  <c r="E4360" i="4" s="1"/>
  <c r="B4367" i="1"/>
  <c r="A4362" i="3" s="1"/>
  <c r="B4362" i="3" s="1"/>
  <c r="C4362" i="3" s="1"/>
  <c r="B4361" i="4" s="1"/>
  <c r="C4367" i="1"/>
  <c r="D4367" i="1"/>
  <c r="F4367" i="1"/>
  <c r="G4367" i="1"/>
  <c r="F4362" i="3" s="1"/>
  <c r="E4361" i="4" s="1"/>
  <c r="B4368" i="1"/>
  <c r="A4363" i="3" s="1"/>
  <c r="B4363" i="3" s="1"/>
  <c r="C4363" i="3" s="1"/>
  <c r="B4362" i="4" s="1"/>
  <c r="C4368" i="1"/>
  <c r="D4368" i="1"/>
  <c r="F4368" i="1"/>
  <c r="G4368" i="1"/>
  <c r="F4363" i="3" s="1"/>
  <c r="E4362" i="4" s="1"/>
  <c r="B4369" i="1"/>
  <c r="A4364" i="3" s="1"/>
  <c r="B4364" i="3" s="1"/>
  <c r="C4364" i="3" s="1"/>
  <c r="B4363" i="4" s="1"/>
  <c r="C4369" i="1"/>
  <c r="D4369" i="1"/>
  <c r="F4369" i="1"/>
  <c r="G4369" i="1"/>
  <c r="F4364" i="3" s="1"/>
  <c r="E4363" i="4" s="1"/>
  <c r="B4370" i="1"/>
  <c r="A4365" i="3" s="1"/>
  <c r="B4365" i="3" s="1"/>
  <c r="C4365" i="3" s="1"/>
  <c r="B4364" i="4" s="1"/>
  <c r="C4370" i="1"/>
  <c r="D4370" i="1"/>
  <c r="F4370" i="1"/>
  <c r="G4370" i="1"/>
  <c r="F4365" i="3" s="1"/>
  <c r="E4364" i="4" s="1"/>
  <c r="B4371" i="1"/>
  <c r="A4366" i="3" s="1"/>
  <c r="B4366" i="3" s="1"/>
  <c r="C4366" i="3" s="1"/>
  <c r="B4365" i="4" s="1"/>
  <c r="C4371" i="1"/>
  <c r="D4371" i="1"/>
  <c r="F4371" i="1"/>
  <c r="G4371" i="1"/>
  <c r="F4366" i="3" s="1"/>
  <c r="E4365" i="4" s="1"/>
  <c r="B4372" i="1"/>
  <c r="A4367" i="3" s="1"/>
  <c r="B4367" i="3" s="1"/>
  <c r="C4367" i="3" s="1"/>
  <c r="B4366" i="4" s="1"/>
  <c r="C4372" i="1"/>
  <c r="D4372" i="1"/>
  <c r="F4372" i="1"/>
  <c r="G4372" i="1"/>
  <c r="F4367" i="3" s="1"/>
  <c r="E4366" i="4" s="1"/>
  <c r="B4373" i="1"/>
  <c r="A4368" i="3" s="1"/>
  <c r="B4368" i="3" s="1"/>
  <c r="C4368" i="3" s="1"/>
  <c r="B4367" i="4" s="1"/>
  <c r="C4373" i="1"/>
  <c r="D4373" i="1"/>
  <c r="F4373" i="1"/>
  <c r="G4373" i="1"/>
  <c r="F4368" i="3" s="1"/>
  <c r="E4367" i="4" s="1"/>
  <c r="B4374" i="1"/>
  <c r="A4369" i="3" s="1"/>
  <c r="B4369" i="3" s="1"/>
  <c r="C4369" i="3" s="1"/>
  <c r="B4368" i="4" s="1"/>
  <c r="C4374" i="1"/>
  <c r="D4374" i="1"/>
  <c r="F4374" i="1"/>
  <c r="G4374" i="1"/>
  <c r="F4369" i="3" s="1"/>
  <c r="E4368" i="4" s="1"/>
  <c r="B4375" i="1"/>
  <c r="A4370" i="3" s="1"/>
  <c r="B4370" i="3" s="1"/>
  <c r="C4370" i="3" s="1"/>
  <c r="B4369" i="4" s="1"/>
  <c r="C4375" i="1"/>
  <c r="D4375" i="1"/>
  <c r="F4375" i="1"/>
  <c r="G4375" i="1"/>
  <c r="F4370" i="3" s="1"/>
  <c r="E4369" i="4" s="1"/>
  <c r="B4376" i="1"/>
  <c r="A4371" i="3" s="1"/>
  <c r="B4371" i="3" s="1"/>
  <c r="C4371" i="3" s="1"/>
  <c r="B4370" i="4" s="1"/>
  <c r="C4376" i="1"/>
  <c r="D4376" i="1"/>
  <c r="F4376" i="1"/>
  <c r="G4376" i="1"/>
  <c r="F4371" i="3" s="1"/>
  <c r="E4370" i="4" s="1"/>
  <c r="B4377" i="1"/>
  <c r="A4372" i="3" s="1"/>
  <c r="B4372" i="3" s="1"/>
  <c r="C4372" i="3" s="1"/>
  <c r="B4371" i="4" s="1"/>
  <c r="C4377" i="1"/>
  <c r="D4377" i="1"/>
  <c r="F4377" i="1"/>
  <c r="G4377" i="1"/>
  <c r="F4372" i="3" s="1"/>
  <c r="E4371" i="4" s="1"/>
  <c r="B4378" i="1"/>
  <c r="A4373" i="3" s="1"/>
  <c r="B4373" i="3" s="1"/>
  <c r="C4373" i="3" s="1"/>
  <c r="B4372" i="4" s="1"/>
  <c r="C4378" i="1"/>
  <c r="D4378" i="1"/>
  <c r="F4378" i="1"/>
  <c r="G4378" i="1"/>
  <c r="F4373" i="3" s="1"/>
  <c r="E4372" i="4" s="1"/>
  <c r="B4379" i="1"/>
  <c r="A4374" i="3" s="1"/>
  <c r="B4374" i="3" s="1"/>
  <c r="C4374" i="3" s="1"/>
  <c r="B4373" i="4" s="1"/>
  <c r="C4379" i="1"/>
  <c r="D4379" i="1"/>
  <c r="F4379" i="1"/>
  <c r="G4379" i="1"/>
  <c r="F4374" i="3" s="1"/>
  <c r="E4373" i="4" s="1"/>
  <c r="B4380" i="1"/>
  <c r="A4375" i="3" s="1"/>
  <c r="B4375" i="3" s="1"/>
  <c r="C4375" i="3" s="1"/>
  <c r="B4374" i="4" s="1"/>
  <c r="C4380" i="1"/>
  <c r="D4380" i="1"/>
  <c r="F4380" i="1"/>
  <c r="G4380" i="1"/>
  <c r="F4375" i="3" s="1"/>
  <c r="E4374" i="4" s="1"/>
  <c r="B4381" i="1"/>
  <c r="A4376" i="3" s="1"/>
  <c r="B4376" i="3" s="1"/>
  <c r="C4376" i="3" s="1"/>
  <c r="B4375" i="4" s="1"/>
  <c r="C4381" i="1"/>
  <c r="D4381" i="1"/>
  <c r="F4381" i="1"/>
  <c r="G4381" i="1"/>
  <c r="F4376" i="3" s="1"/>
  <c r="E4375" i="4" s="1"/>
  <c r="B4382" i="1"/>
  <c r="A4377" i="3" s="1"/>
  <c r="B4377" i="3" s="1"/>
  <c r="C4377" i="3" s="1"/>
  <c r="B4376" i="4" s="1"/>
  <c r="C4382" i="1"/>
  <c r="D4382" i="1"/>
  <c r="F4382" i="1"/>
  <c r="G4382" i="1"/>
  <c r="F4377" i="3" s="1"/>
  <c r="E4376" i="4" s="1"/>
  <c r="B4383" i="1"/>
  <c r="A4378" i="3" s="1"/>
  <c r="B4378" i="3" s="1"/>
  <c r="C4378" i="3" s="1"/>
  <c r="B4377" i="4" s="1"/>
  <c r="C4383" i="1"/>
  <c r="D4383" i="1"/>
  <c r="F4383" i="1"/>
  <c r="G4383" i="1"/>
  <c r="F4378" i="3" s="1"/>
  <c r="E4377" i="4" s="1"/>
  <c r="B4384" i="1"/>
  <c r="A4379" i="3" s="1"/>
  <c r="B4379" i="3" s="1"/>
  <c r="C4379" i="3" s="1"/>
  <c r="B4378" i="4" s="1"/>
  <c r="C4384" i="1"/>
  <c r="D4384" i="1"/>
  <c r="F4384" i="1"/>
  <c r="G4384" i="1"/>
  <c r="F4379" i="3" s="1"/>
  <c r="E4378" i="4" s="1"/>
  <c r="B4385" i="1"/>
  <c r="A4380" i="3" s="1"/>
  <c r="B4380" i="3" s="1"/>
  <c r="C4380" i="3" s="1"/>
  <c r="B4379" i="4" s="1"/>
  <c r="C4385" i="1"/>
  <c r="D4385" i="1"/>
  <c r="F4385" i="1"/>
  <c r="G4385" i="1"/>
  <c r="F4380" i="3" s="1"/>
  <c r="E4379" i="4" s="1"/>
  <c r="B4386" i="1"/>
  <c r="A4381" i="3" s="1"/>
  <c r="B4381" i="3" s="1"/>
  <c r="C4381" i="3" s="1"/>
  <c r="B4380" i="4" s="1"/>
  <c r="C4386" i="1"/>
  <c r="D4386" i="1"/>
  <c r="F4386" i="1"/>
  <c r="G4386" i="1"/>
  <c r="F4381" i="3" s="1"/>
  <c r="E4380" i="4" s="1"/>
  <c r="B4387" i="1"/>
  <c r="A4382" i="3" s="1"/>
  <c r="B4382" i="3" s="1"/>
  <c r="C4382" i="3" s="1"/>
  <c r="B4381" i="4" s="1"/>
  <c r="C4387" i="1"/>
  <c r="D4387" i="1"/>
  <c r="F4387" i="1"/>
  <c r="G4387" i="1"/>
  <c r="F4382" i="3" s="1"/>
  <c r="E4381" i="4" s="1"/>
  <c r="B4388" i="1"/>
  <c r="A4383" i="3" s="1"/>
  <c r="B4383" i="3" s="1"/>
  <c r="C4383" i="3" s="1"/>
  <c r="B4382" i="4" s="1"/>
  <c r="C4388" i="1"/>
  <c r="D4388" i="1"/>
  <c r="F4388" i="1"/>
  <c r="G4388" i="1"/>
  <c r="F4383" i="3" s="1"/>
  <c r="E4382" i="4" s="1"/>
  <c r="B4389" i="1"/>
  <c r="A4384" i="3" s="1"/>
  <c r="B4384" i="3" s="1"/>
  <c r="C4384" i="3" s="1"/>
  <c r="B4383" i="4" s="1"/>
  <c r="C4389" i="1"/>
  <c r="D4389" i="1"/>
  <c r="F4389" i="1"/>
  <c r="G4389" i="1"/>
  <c r="F4384" i="3" s="1"/>
  <c r="E4383" i="4" s="1"/>
  <c r="B4390" i="1"/>
  <c r="A4385" i="3" s="1"/>
  <c r="B4385" i="3" s="1"/>
  <c r="C4385" i="3" s="1"/>
  <c r="B4384" i="4" s="1"/>
  <c r="C4390" i="1"/>
  <c r="D4390" i="1"/>
  <c r="F4390" i="1"/>
  <c r="G4390" i="1"/>
  <c r="F4385" i="3" s="1"/>
  <c r="E4384" i="4" s="1"/>
  <c r="B4391" i="1"/>
  <c r="A4386" i="3" s="1"/>
  <c r="B4386" i="3" s="1"/>
  <c r="C4386" i="3" s="1"/>
  <c r="B4385" i="4" s="1"/>
  <c r="C4391" i="1"/>
  <c r="D4391" i="1"/>
  <c r="F4391" i="1"/>
  <c r="G4391" i="1"/>
  <c r="F4386" i="3" s="1"/>
  <c r="E4385" i="4" s="1"/>
  <c r="B4392" i="1"/>
  <c r="A4387" i="3" s="1"/>
  <c r="B4387" i="3" s="1"/>
  <c r="C4387" i="3" s="1"/>
  <c r="B4386" i="4" s="1"/>
  <c r="C4392" i="1"/>
  <c r="D4392" i="1"/>
  <c r="F4392" i="1"/>
  <c r="G4392" i="1"/>
  <c r="F4387" i="3" s="1"/>
  <c r="E4386" i="4" s="1"/>
  <c r="B4393" i="1"/>
  <c r="A4388" i="3" s="1"/>
  <c r="B4388" i="3" s="1"/>
  <c r="C4388" i="3" s="1"/>
  <c r="B4387" i="4" s="1"/>
  <c r="C4393" i="1"/>
  <c r="D4393" i="1"/>
  <c r="F4393" i="1"/>
  <c r="G4393" i="1"/>
  <c r="F4388" i="3" s="1"/>
  <c r="E4387" i="4" s="1"/>
  <c r="B4394" i="1"/>
  <c r="A4389" i="3" s="1"/>
  <c r="B4389" i="3" s="1"/>
  <c r="C4389" i="3" s="1"/>
  <c r="B4388" i="4" s="1"/>
  <c r="C4394" i="1"/>
  <c r="D4394" i="1"/>
  <c r="F4394" i="1"/>
  <c r="G4394" i="1"/>
  <c r="F4389" i="3" s="1"/>
  <c r="E4388" i="4" s="1"/>
  <c r="B4395" i="1"/>
  <c r="A4390" i="3" s="1"/>
  <c r="B4390" i="3" s="1"/>
  <c r="C4390" i="3" s="1"/>
  <c r="B4389" i="4" s="1"/>
  <c r="C4395" i="1"/>
  <c r="D4395" i="1"/>
  <c r="F4395" i="1"/>
  <c r="G4395" i="1"/>
  <c r="F4390" i="3" s="1"/>
  <c r="E4389" i="4" s="1"/>
  <c r="B4396" i="1"/>
  <c r="A4391" i="3" s="1"/>
  <c r="B4391" i="3" s="1"/>
  <c r="C4391" i="3" s="1"/>
  <c r="B4390" i="4" s="1"/>
  <c r="C4396" i="1"/>
  <c r="D4396" i="1"/>
  <c r="F4396" i="1"/>
  <c r="G4396" i="1"/>
  <c r="F4391" i="3" s="1"/>
  <c r="E4390" i="4" s="1"/>
  <c r="B4397" i="1"/>
  <c r="A4392" i="3" s="1"/>
  <c r="B4392" i="3" s="1"/>
  <c r="C4392" i="3" s="1"/>
  <c r="B4391" i="4" s="1"/>
  <c r="C4397" i="1"/>
  <c r="D4397" i="1"/>
  <c r="F4397" i="1"/>
  <c r="G4397" i="1"/>
  <c r="F4392" i="3" s="1"/>
  <c r="E4391" i="4" s="1"/>
  <c r="B4398" i="1"/>
  <c r="A4393" i="3" s="1"/>
  <c r="B4393" i="3" s="1"/>
  <c r="C4393" i="3" s="1"/>
  <c r="B4392" i="4" s="1"/>
  <c r="C4398" i="1"/>
  <c r="D4398" i="1"/>
  <c r="F4398" i="1"/>
  <c r="G4398" i="1"/>
  <c r="F4393" i="3" s="1"/>
  <c r="E4392" i="4" s="1"/>
  <c r="B4399" i="1"/>
  <c r="A4394" i="3" s="1"/>
  <c r="B4394" i="3" s="1"/>
  <c r="C4394" i="3" s="1"/>
  <c r="B4393" i="4" s="1"/>
  <c r="C4399" i="1"/>
  <c r="D4399" i="1"/>
  <c r="F4399" i="1"/>
  <c r="G4399" i="1"/>
  <c r="F4394" i="3" s="1"/>
  <c r="E4393" i="4" s="1"/>
  <c r="B4400" i="1"/>
  <c r="A4395" i="3" s="1"/>
  <c r="B4395" i="3" s="1"/>
  <c r="C4395" i="3" s="1"/>
  <c r="B4394" i="4" s="1"/>
  <c r="C4400" i="1"/>
  <c r="D4400" i="1"/>
  <c r="F4400" i="1"/>
  <c r="G4400" i="1"/>
  <c r="F4395" i="3" s="1"/>
  <c r="E4394" i="4" s="1"/>
  <c r="B4401" i="1"/>
  <c r="A4396" i="3" s="1"/>
  <c r="B4396" i="3" s="1"/>
  <c r="C4396" i="3" s="1"/>
  <c r="B4395" i="4" s="1"/>
  <c r="C4401" i="1"/>
  <c r="D4401" i="1"/>
  <c r="F4401" i="1"/>
  <c r="G4401" i="1"/>
  <c r="F4396" i="3" s="1"/>
  <c r="E4395" i="4" s="1"/>
  <c r="B4402" i="1"/>
  <c r="A4397" i="3" s="1"/>
  <c r="B4397" i="3" s="1"/>
  <c r="C4397" i="3" s="1"/>
  <c r="B4396" i="4" s="1"/>
  <c r="C4402" i="1"/>
  <c r="D4402" i="1"/>
  <c r="F4402" i="1"/>
  <c r="G4402" i="1"/>
  <c r="F4397" i="3" s="1"/>
  <c r="E4396" i="4" s="1"/>
  <c r="B4403" i="1"/>
  <c r="A4398" i="3" s="1"/>
  <c r="B4398" i="3" s="1"/>
  <c r="C4398" i="3" s="1"/>
  <c r="B4397" i="4" s="1"/>
  <c r="C4403" i="1"/>
  <c r="D4403" i="1"/>
  <c r="F4403" i="1"/>
  <c r="G4403" i="1"/>
  <c r="F4398" i="3" s="1"/>
  <c r="E4397" i="4" s="1"/>
  <c r="B4404" i="1"/>
  <c r="A4399" i="3" s="1"/>
  <c r="B4399" i="3" s="1"/>
  <c r="C4399" i="3" s="1"/>
  <c r="B4398" i="4" s="1"/>
  <c r="C4404" i="1"/>
  <c r="D4404" i="1"/>
  <c r="F4404" i="1"/>
  <c r="G4404" i="1"/>
  <c r="F4399" i="3" s="1"/>
  <c r="E4398" i="4" s="1"/>
  <c r="B4405" i="1"/>
  <c r="A4400" i="3" s="1"/>
  <c r="B4400" i="3" s="1"/>
  <c r="C4400" i="3" s="1"/>
  <c r="B4399" i="4" s="1"/>
  <c r="C4405" i="1"/>
  <c r="D4405" i="1"/>
  <c r="F4405" i="1"/>
  <c r="G4405" i="1"/>
  <c r="F4400" i="3" s="1"/>
  <c r="E4399" i="4" s="1"/>
  <c r="B4406" i="1"/>
  <c r="A4401" i="3" s="1"/>
  <c r="B4401" i="3" s="1"/>
  <c r="C4401" i="3" s="1"/>
  <c r="B4400" i="4" s="1"/>
  <c r="C4406" i="1"/>
  <c r="D4406" i="1"/>
  <c r="F4406" i="1"/>
  <c r="G4406" i="1"/>
  <c r="F4401" i="3" s="1"/>
  <c r="E4400" i="4" s="1"/>
  <c r="B4407" i="1"/>
  <c r="A4402" i="3" s="1"/>
  <c r="B4402" i="3" s="1"/>
  <c r="C4402" i="3" s="1"/>
  <c r="B4401" i="4" s="1"/>
  <c r="C4407" i="1"/>
  <c r="D4407" i="1"/>
  <c r="F4407" i="1"/>
  <c r="G4407" i="1"/>
  <c r="F4402" i="3" s="1"/>
  <c r="E4401" i="4" s="1"/>
  <c r="B4408" i="1"/>
  <c r="A4403" i="3" s="1"/>
  <c r="B4403" i="3" s="1"/>
  <c r="C4403" i="3" s="1"/>
  <c r="B4402" i="4" s="1"/>
  <c r="C4408" i="1"/>
  <c r="D4408" i="1"/>
  <c r="F4408" i="1"/>
  <c r="G4408" i="1"/>
  <c r="F4403" i="3" s="1"/>
  <c r="E4402" i="4" s="1"/>
  <c r="B4409" i="1"/>
  <c r="A4404" i="3" s="1"/>
  <c r="B4404" i="3" s="1"/>
  <c r="C4404" i="3" s="1"/>
  <c r="B4403" i="4" s="1"/>
  <c r="C4409" i="1"/>
  <c r="D4409" i="1"/>
  <c r="F4409" i="1"/>
  <c r="G4409" i="1"/>
  <c r="F4404" i="3" s="1"/>
  <c r="E4403" i="4" s="1"/>
  <c r="B4410" i="1"/>
  <c r="A4405" i="3" s="1"/>
  <c r="B4405" i="3" s="1"/>
  <c r="C4405" i="3" s="1"/>
  <c r="B4404" i="4" s="1"/>
  <c r="C4410" i="1"/>
  <c r="D4410" i="1"/>
  <c r="F4410" i="1"/>
  <c r="G4410" i="1"/>
  <c r="F4405" i="3" s="1"/>
  <c r="E4404" i="4" s="1"/>
  <c r="B4411" i="1"/>
  <c r="A4406" i="3" s="1"/>
  <c r="B4406" i="3" s="1"/>
  <c r="C4406" i="3" s="1"/>
  <c r="B4405" i="4" s="1"/>
  <c r="C4411" i="1"/>
  <c r="D4411" i="1"/>
  <c r="F4411" i="1"/>
  <c r="G4411" i="1"/>
  <c r="F4406" i="3" s="1"/>
  <c r="E4405" i="4" s="1"/>
  <c r="B4412" i="1"/>
  <c r="A4407" i="3" s="1"/>
  <c r="B4407" i="3" s="1"/>
  <c r="C4407" i="3" s="1"/>
  <c r="B4406" i="4" s="1"/>
  <c r="C4412" i="1"/>
  <c r="D4412" i="1"/>
  <c r="F4412" i="1"/>
  <c r="G4412" i="1"/>
  <c r="F4407" i="3" s="1"/>
  <c r="E4406" i="4" s="1"/>
  <c r="B4413" i="1"/>
  <c r="A4408" i="3" s="1"/>
  <c r="B4408" i="3" s="1"/>
  <c r="C4408" i="3" s="1"/>
  <c r="B4407" i="4" s="1"/>
  <c r="C4413" i="1"/>
  <c r="D4413" i="1"/>
  <c r="F4413" i="1"/>
  <c r="G4413" i="1"/>
  <c r="F4408" i="3" s="1"/>
  <c r="E4407" i="4" s="1"/>
  <c r="B4414" i="1"/>
  <c r="A4409" i="3" s="1"/>
  <c r="B4409" i="3" s="1"/>
  <c r="C4409" i="3" s="1"/>
  <c r="B4408" i="4" s="1"/>
  <c r="C4414" i="1"/>
  <c r="D4414" i="1"/>
  <c r="F4414" i="1"/>
  <c r="G4414" i="1"/>
  <c r="F4409" i="3" s="1"/>
  <c r="E4408" i="4" s="1"/>
  <c r="B4415" i="1"/>
  <c r="A4410" i="3" s="1"/>
  <c r="B4410" i="3" s="1"/>
  <c r="C4410" i="3" s="1"/>
  <c r="B4409" i="4" s="1"/>
  <c r="C4415" i="1"/>
  <c r="D4415" i="1"/>
  <c r="F4415" i="1"/>
  <c r="G4415" i="1"/>
  <c r="F4410" i="3" s="1"/>
  <c r="E4409" i="4" s="1"/>
  <c r="B4416" i="1"/>
  <c r="A4411" i="3" s="1"/>
  <c r="B4411" i="3" s="1"/>
  <c r="C4411" i="3" s="1"/>
  <c r="B4410" i="4" s="1"/>
  <c r="C4416" i="1"/>
  <c r="D4416" i="1"/>
  <c r="F4416" i="1"/>
  <c r="G4416" i="1"/>
  <c r="F4411" i="3" s="1"/>
  <c r="E4410" i="4" s="1"/>
  <c r="B4417" i="1"/>
  <c r="A4412" i="3" s="1"/>
  <c r="B4412" i="3" s="1"/>
  <c r="C4412" i="3" s="1"/>
  <c r="B4411" i="4" s="1"/>
  <c r="C4417" i="1"/>
  <c r="D4417" i="1"/>
  <c r="F4417" i="1"/>
  <c r="G4417" i="1"/>
  <c r="F4412" i="3" s="1"/>
  <c r="E4411" i="4" s="1"/>
  <c r="B4418" i="1"/>
  <c r="A4413" i="3" s="1"/>
  <c r="B4413" i="3" s="1"/>
  <c r="C4413" i="3" s="1"/>
  <c r="B4412" i="4" s="1"/>
  <c r="C4418" i="1"/>
  <c r="D4418" i="1"/>
  <c r="F4418" i="1"/>
  <c r="G4418" i="1"/>
  <c r="F4413" i="3" s="1"/>
  <c r="E4412" i="4" s="1"/>
  <c r="B4419" i="1"/>
  <c r="A4414" i="3" s="1"/>
  <c r="B4414" i="3" s="1"/>
  <c r="C4414" i="3" s="1"/>
  <c r="B4413" i="4" s="1"/>
  <c r="C4419" i="1"/>
  <c r="D4419" i="1"/>
  <c r="F4419" i="1"/>
  <c r="G4419" i="1"/>
  <c r="F4414" i="3" s="1"/>
  <c r="E4413" i="4" s="1"/>
  <c r="B4420" i="1"/>
  <c r="A4415" i="3" s="1"/>
  <c r="B4415" i="3" s="1"/>
  <c r="C4415" i="3" s="1"/>
  <c r="B4414" i="4" s="1"/>
  <c r="C4420" i="1"/>
  <c r="D4420" i="1"/>
  <c r="F4420" i="1"/>
  <c r="G4420" i="1"/>
  <c r="F4415" i="3" s="1"/>
  <c r="E4414" i="4" s="1"/>
  <c r="B4421" i="1"/>
  <c r="A4416" i="3" s="1"/>
  <c r="B4416" i="3" s="1"/>
  <c r="C4416" i="3" s="1"/>
  <c r="B4415" i="4" s="1"/>
  <c r="C4421" i="1"/>
  <c r="D4421" i="1"/>
  <c r="F4421" i="1"/>
  <c r="G4421" i="1"/>
  <c r="F4416" i="3" s="1"/>
  <c r="E4415" i="4" s="1"/>
  <c r="B4422" i="1"/>
  <c r="A4417" i="3" s="1"/>
  <c r="B4417" i="3" s="1"/>
  <c r="C4417" i="3" s="1"/>
  <c r="B4416" i="4" s="1"/>
  <c r="C4422" i="1"/>
  <c r="D4422" i="1"/>
  <c r="F4422" i="1"/>
  <c r="G4422" i="1"/>
  <c r="F4417" i="3" s="1"/>
  <c r="E4416" i="4" s="1"/>
  <c r="B4423" i="1"/>
  <c r="A4418" i="3" s="1"/>
  <c r="B4418" i="3" s="1"/>
  <c r="C4418" i="3" s="1"/>
  <c r="B4417" i="4" s="1"/>
  <c r="C4423" i="1"/>
  <c r="D4423" i="1"/>
  <c r="F4423" i="1"/>
  <c r="G4423" i="1"/>
  <c r="F4418" i="3" s="1"/>
  <c r="E4417" i="4" s="1"/>
  <c r="B4424" i="1"/>
  <c r="A4419" i="3" s="1"/>
  <c r="B4419" i="3" s="1"/>
  <c r="C4419" i="3" s="1"/>
  <c r="B4418" i="4" s="1"/>
  <c r="C4424" i="1"/>
  <c r="D4424" i="1"/>
  <c r="F4424" i="1"/>
  <c r="G4424" i="1"/>
  <c r="F4419" i="3" s="1"/>
  <c r="E4418" i="4" s="1"/>
  <c r="B4425" i="1"/>
  <c r="A4420" i="3" s="1"/>
  <c r="B4420" i="3" s="1"/>
  <c r="C4420" i="3" s="1"/>
  <c r="B4419" i="4" s="1"/>
  <c r="C4425" i="1"/>
  <c r="D4425" i="1"/>
  <c r="F4425" i="1"/>
  <c r="G4425" i="1"/>
  <c r="F4420" i="3" s="1"/>
  <c r="E4419" i="4" s="1"/>
  <c r="B4426" i="1"/>
  <c r="A4421" i="3" s="1"/>
  <c r="B4421" i="3" s="1"/>
  <c r="C4421" i="3" s="1"/>
  <c r="B4420" i="4" s="1"/>
  <c r="C4426" i="1"/>
  <c r="D4426" i="1"/>
  <c r="F4426" i="1"/>
  <c r="G4426" i="1"/>
  <c r="F4421" i="3" s="1"/>
  <c r="E4420" i="4" s="1"/>
  <c r="B4427" i="1"/>
  <c r="A4422" i="3" s="1"/>
  <c r="B4422" i="3" s="1"/>
  <c r="C4422" i="3" s="1"/>
  <c r="B4421" i="4" s="1"/>
  <c r="C4427" i="1"/>
  <c r="D4427" i="1"/>
  <c r="F4427" i="1"/>
  <c r="G4427" i="1"/>
  <c r="F4422" i="3" s="1"/>
  <c r="E4421" i="4" s="1"/>
  <c r="B4428" i="1"/>
  <c r="A4423" i="3" s="1"/>
  <c r="B4423" i="3" s="1"/>
  <c r="C4423" i="3" s="1"/>
  <c r="B4422" i="4" s="1"/>
  <c r="C4428" i="1"/>
  <c r="D4428" i="1"/>
  <c r="F4428" i="1"/>
  <c r="G4428" i="1"/>
  <c r="F4423" i="3" s="1"/>
  <c r="E4422" i="4" s="1"/>
  <c r="B4429" i="1"/>
  <c r="A4424" i="3" s="1"/>
  <c r="B4424" i="3" s="1"/>
  <c r="C4424" i="3" s="1"/>
  <c r="B4423" i="4" s="1"/>
  <c r="C4429" i="1"/>
  <c r="D4429" i="1"/>
  <c r="F4429" i="1"/>
  <c r="G4429" i="1"/>
  <c r="F4424" i="3" s="1"/>
  <c r="E4423" i="4" s="1"/>
  <c r="B4430" i="1"/>
  <c r="A4425" i="3" s="1"/>
  <c r="B4425" i="3" s="1"/>
  <c r="C4425" i="3" s="1"/>
  <c r="B4424" i="4" s="1"/>
  <c r="C4430" i="1"/>
  <c r="D4430" i="1"/>
  <c r="F4430" i="1"/>
  <c r="G4430" i="1"/>
  <c r="F4425" i="3" s="1"/>
  <c r="E4424" i="4" s="1"/>
  <c r="B4431" i="1"/>
  <c r="A4426" i="3" s="1"/>
  <c r="B4426" i="3" s="1"/>
  <c r="C4426" i="3" s="1"/>
  <c r="B4425" i="4" s="1"/>
  <c r="C4431" i="1"/>
  <c r="D4431" i="1"/>
  <c r="F4431" i="1"/>
  <c r="G4431" i="1"/>
  <c r="F4426" i="3" s="1"/>
  <c r="E4425" i="4" s="1"/>
  <c r="B4432" i="1"/>
  <c r="A4427" i="3" s="1"/>
  <c r="B4427" i="3" s="1"/>
  <c r="C4427" i="3" s="1"/>
  <c r="B4426" i="4" s="1"/>
  <c r="C4432" i="1"/>
  <c r="D4432" i="1"/>
  <c r="F4432" i="1"/>
  <c r="G4432" i="1"/>
  <c r="F4427" i="3" s="1"/>
  <c r="E4426" i="4" s="1"/>
  <c r="B4433" i="1"/>
  <c r="A4428" i="3" s="1"/>
  <c r="B4428" i="3" s="1"/>
  <c r="C4428" i="3" s="1"/>
  <c r="B4427" i="4" s="1"/>
  <c r="C4433" i="1"/>
  <c r="D4433" i="1"/>
  <c r="F4433" i="1"/>
  <c r="G4433" i="1"/>
  <c r="F4428" i="3" s="1"/>
  <c r="E4427" i="4" s="1"/>
  <c r="B4434" i="1"/>
  <c r="A4429" i="3" s="1"/>
  <c r="B4429" i="3" s="1"/>
  <c r="C4429" i="3" s="1"/>
  <c r="B4428" i="4" s="1"/>
  <c r="C4434" i="1"/>
  <c r="D4434" i="1"/>
  <c r="F4434" i="1"/>
  <c r="G4434" i="1"/>
  <c r="F4429" i="3" s="1"/>
  <c r="E4428" i="4" s="1"/>
  <c r="B4435" i="1"/>
  <c r="A4430" i="3" s="1"/>
  <c r="B4430" i="3" s="1"/>
  <c r="C4430" i="3" s="1"/>
  <c r="B4429" i="4" s="1"/>
  <c r="C4435" i="1"/>
  <c r="D4435" i="1"/>
  <c r="F4435" i="1"/>
  <c r="G4435" i="1"/>
  <c r="F4430" i="3" s="1"/>
  <c r="E4429" i="4" s="1"/>
  <c r="B4436" i="1"/>
  <c r="A4431" i="3" s="1"/>
  <c r="B4431" i="3" s="1"/>
  <c r="C4431" i="3" s="1"/>
  <c r="B4430" i="4" s="1"/>
  <c r="C4436" i="1"/>
  <c r="D4436" i="1"/>
  <c r="F4436" i="1"/>
  <c r="G4436" i="1"/>
  <c r="F4431" i="3" s="1"/>
  <c r="E4430" i="4" s="1"/>
  <c r="B4437" i="1"/>
  <c r="A4432" i="3" s="1"/>
  <c r="B4432" i="3" s="1"/>
  <c r="C4432" i="3" s="1"/>
  <c r="B4431" i="4" s="1"/>
  <c r="C4437" i="1"/>
  <c r="D4437" i="1"/>
  <c r="F4437" i="1"/>
  <c r="G4437" i="1"/>
  <c r="F4432" i="3" s="1"/>
  <c r="E4431" i="4" s="1"/>
  <c r="B4438" i="1"/>
  <c r="A4433" i="3" s="1"/>
  <c r="B4433" i="3" s="1"/>
  <c r="C4433" i="3" s="1"/>
  <c r="B4432" i="4" s="1"/>
  <c r="C4438" i="1"/>
  <c r="D4438" i="1"/>
  <c r="F4438" i="1"/>
  <c r="G4438" i="1"/>
  <c r="F4433" i="3" s="1"/>
  <c r="E4432" i="4" s="1"/>
  <c r="B4439" i="1"/>
  <c r="A4434" i="3" s="1"/>
  <c r="B4434" i="3" s="1"/>
  <c r="C4434" i="3" s="1"/>
  <c r="B4433" i="4" s="1"/>
  <c r="C4439" i="1"/>
  <c r="D4439" i="1"/>
  <c r="F4439" i="1"/>
  <c r="G4439" i="1"/>
  <c r="F4434" i="3" s="1"/>
  <c r="E4433" i="4" s="1"/>
  <c r="B4440" i="1"/>
  <c r="A4435" i="3" s="1"/>
  <c r="B4435" i="3" s="1"/>
  <c r="C4435" i="3" s="1"/>
  <c r="B4434" i="4" s="1"/>
  <c r="C4440" i="1"/>
  <c r="D4440" i="1"/>
  <c r="F4440" i="1"/>
  <c r="G4440" i="1"/>
  <c r="F4435" i="3" s="1"/>
  <c r="E4434" i="4" s="1"/>
  <c r="B4441" i="1"/>
  <c r="A4436" i="3" s="1"/>
  <c r="B4436" i="3" s="1"/>
  <c r="C4436" i="3" s="1"/>
  <c r="B4435" i="4" s="1"/>
  <c r="C4441" i="1"/>
  <c r="D4441" i="1"/>
  <c r="F4441" i="1"/>
  <c r="G4441" i="1"/>
  <c r="F4436" i="3" s="1"/>
  <c r="E4435" i="4" s="1"/>
  <c r="B4442" i="1"/>
  <c r="A4437" i="3" s="1"/>
  <c r="B4437" i="3" s="1"/>
  <c r="C4437" i="3" s="1"/>
  <c r="B4436" i="4" s="1"/>
  <c r="C4442" i="1"/>
  <c r="D4442" i="1"/>
  <c r="F4442" i="1"/>
  <c r="G4442" i="1"/>
  <c r="F4437" i="3" s="1"/>
  <c r="E4436" i="4" s="1"/>
  <c r="B4443" i="1"/>
  <c r="A4438" i="3" s="1"/>
  <c r="B4438" i="3" s="1"/>
  <c r="C4438" i="3" s="1"/>
  <c r="B4437" i="4" s="1"/>
  <c r="C4443" i="1"/>
  <c r="D4443" i="1"/>
  <c r="F4443" i="1"/>
  <c r="G4443" i="1"/>
  <c r="F4438" i="3" s="1"/>
  <c r="E4437" i="4" s="1"/>
  <c r="B4444" i="1"/>
  <c r="A4439" i="3" s="1"/>
  <c r="B4439" i="3" s="1"/>
  <c r="C4439" i="3" s="1"/>
  <c r="B4438" i="4" s="1"/>
  <c r="C4444" i="1"/>
  <c r="D4444" i="1"/>
  <c r="F4444" i="1"/>
  <c r="G4444" i="1"/>
  <c r="F4439" i="3" s="1"/>
  <c r="E4438" i="4" s="1"/>
  <c r="B4445" i="1"/>
  <c r="A4440" i="3" s="1"/>
  <c r="B4440" i="3" s="1"/>
  <c r="C4440" i="3" s="1"/>
  <c r="B4439" i="4" s="1"/>
  <c r="C4445" i="1"/>
  <c r="D4445" i="1"/>
  <c r="F4445" i="1"/>
  <c r="G4445" i="1"/>
  <c r="F4440" i="3" s="1"/>
  <c r="E4439" i="4" s="1"/>
  <c r="B4446" i="1"/>
  <c r="A4441" i="3" s="1"/>
  <c r="B4441" i="3" s="1"/>
  <c r="C4441" i="3" s="1"/>
  <c r="B4440" i="4" s="1"/>
  <c r="C4446" i="1"/>
  <c r="D4446" i="1"/>
  <c r="F4446" i="1"/>
  <c r="G4446" i="1"/>
  <c r="F4441" i="3" s="1"/>
  <c r="E4440" i="4" s="1"/>
  <c r="B4447" i="1"/>
  <c r="A4442" i="3" s="1"/>
  <c r="B4442" i="3" s="1"/>
  <c r="C4442" i="3" s="1"/>
  <c r="B4441" i="4" s="1"/>
  <c r="C4447" i="1"/>
  <c r="D4447" i="1"/>
  <c r="F4447" i="1"/>
  <c r="G4447" i="1"/>
  <c r="F4442" i="3" s="1"/>
  <c r="E4441" i="4" s="1"/>
  <c r="B4448" i="1"/>
  <c r="A4443" i="3" s="1"/>
  <c r="B4443" i="3" s="1"/>
  <c r="C4443" i="3" s="1"/>
  <c r="B4442" i="4" s="1"/>
  <c r="C4448" i="1"/>
  <c r="D4448" i="1"/>
  <c r="F4448" i="1"/>
  <c r="G4448" i="1"/>
  <c r="F4443" i="3" s="1"/>
  <c r="E4442" i="4" s="1"/>
  <c r="B4449" i="1"/>
  <c r="A4444" i="3" s="1"/>
  <c r="B4444" i="3" s="1"/>
  <c r="C4444" i="3" s="1"/>
  <c r="B4443" i="4" s="1"/>
  <c r="C4449" i="1"/>
  <c r="D4449" i="1"/>
  <c r="F4449" i="1"/>
  <c r="G4449" i="1"/>
  <c r="F4444" i="3" s="1"/>
  <c r="E4443" i="4" s="1"/>
  <c r="B4450" i="1"/>
  <c r="A4445" i="3" s="1"/>
  <c r="B4445" i="3" s="1"/>
  <c r="C4445" i="3" s="1"/>
  <c r="B4444" i="4" s="1"/>
  <c r="C4450" i="1"/>
  <c r="D4450" i="1"/>
  <c r="F4450" i="1"/>
  <c r="G4450" i="1"/>
  <c r="F4445" i="3" s="1"/>
  <c r="E4444" i="4" s="1"/>
  <c r="B4451" i="1"/>
  <c r="A4446" i="3" s="1"/>
  <c r="B4446" i="3" s="1"/>
  <c r="C4446" i="3" s="1"/>
  <c r="B4445" i="4" s="1"/>
  <c r="C4451" i="1"/>
  <c r="D4451" i="1"/>
  <c r="F4451" i="1"/>
  <c r="G4451" i="1"/>
  <c r="F4446" i="3" s="1"/>
  <c r="E4445" i="4" s="1"/>
  <c r="B4452" i="1"/>
  <c r="A4447" i="3" s="1"/>
  <c r="B4447" i="3" s="1"/>
  <c r="C4447" i="3" s="1"/>
  <c r="B4446" i="4" s="1"/>
  <c r="C4452" i="1"/>
  <c r="D4452" i="1"/>
  <c r="F4452" i="1"/>
  <c r="G4452" i="1"/>
  <c r="F4447" i="3" s="1"/>
  <c r="E4446" i="4" s="1"/>
  <c r="B4453" i="1"/>
  <c r="A4448" i="3" s="1"/>
  <c r="B4448" i="3" s="1"/>
  <c r="C4448" i="3" s="1"/>
  <c r="B4447" i="4" s="1"/>
  <c r="C4453" i="1"/>
  <c r="D4453" i="1"/>
  <c r="F4453" i="1"/>
  <c r="G4453" i="1"/>
  <c r="F4448" i="3" s="1"/>
  <c r="E4447" i="4" s="1"/>
  <c r="B4454" i="1"/>
  <c r="A4449" i="3" s="1"/>
  <c r="B4449" i="3" s="1"/>
  <c r="C4449" i="3" s="1"/>
  <c r="B4448" i="4" s="1"/>
  <c r="C4454" i="1"/>
  <c r="D4454" i="1"/>
  <c r="F4454" i="1"/>
  <c r="G4454" i="1"/>
  <c r="F4449" i="3" s="1"/>
  <c r="E4448" i="4" s="1"/>
  <c r="B4455" i="1"/>
  <c r="A4450" i="3" s="1"/>
  <c r="B4450" i="3" s="1"/>
  <c r="C4450" i="3" s="1"/>
  <c r="B4449" i="4" s="1"/>
  <c r="C4455" i="1"/>
  <c r="D4455" i="1"/>
  <c r="F4455" i="1"/>
  <c r="G4455" i="1"/>
  <c r="F4450" i="3" s="1"/>
  <c r="E4449" i="4" s="1"/>
  <c r="B4456" i="1"/>
  <c r="A4451" i="3" s="1"/>
  <c r="B4451" i="3" s="1"/>
  <c r="C4451" i="3" s="1"/>
  <c r="B4450" i="4" s="1"/>
  <c r="C4456" i="1"/>
  <c r="D4456" i="1"/>
  <c r="F4456" i="1"/>
  <c r="G4456" i="1"/>
  <c r="F4451" i="3" s="1"/>
  <c r="E4450" i="4" s="1"/>
  <c r="B4457" i="1"/>
  <c r="A4452" i="3" s="1"/>
  <c r="B4452" i="3" s="1"/>
  <c r="C4452" i="3" s="1"/>
  <c r="B4451" i="4" s="1"/>
  <c r="C4457" i="1"/>
  <c r="D4457" i="1"/>
  <c r="F4457" i="1"/>
  <c r="G4457" i="1"/>
  <c r="F4452" i="3" s="1"/>
  <c r="E4451" i="4" s="1"/>
  <c r="B4458" i="1"/>
  <c r="A4453" i="3" s="1"/>
  <c r="B4453" i="3" s="1"/>
  <c r="C4453" i="3" s="1"/>
  <c r="B4452" i="4" s="1"/>
  <c r="C4458" i="1"/>
  <c r="D4458" i="1"/>
  <c r="F4458" i="1"/>
  <c r="G4458" i="1"/>
  <c r="F4453" i="3" s="1"/>
  <c r="E4452" i="4" s="1"/>
  <c r="B4459" i="1"/>
  <c r="A4454" i="3" s="1"/>
  <c r="B4454" i="3" s="1"/>
  <c r="C4454" i="3" s="1"/>
  <c r="B4453" i="4" s="1"/>
  <c r="C4459" i="1"/>
  <c r="D4459" i="1"/>
  <c r="F4459" i="1"/>
  <c r="G4459" i="1"/>
  <c r="F4454" i="3" s="1"/>
  <c r="E4453" i="4" s="1"/>
  <c r="B4460" i="1"/>
  <c r="A4455" i="3" s="1"/>
  <c r="B4455" i="3" s="1"/>
  <c r="C4455" i="3" s="1"/>
  <c r="B4454" i="4" s="1"/>
  <c r="C4460" i="1"/>
  <c r="D4460" i="1"/>
  <c r="F4460" i="1"/>
  <c r="G4460" i="1"/>
  <c r="F4455" i="3" s="1"/>
  <c r="E4454" i="4" s="1"/>
  <c r="B4461" i="1"/>
  <c r="A4456" i="3" s="1"/>
  <c r="B4456" i="3" s="1"/>
  <c r="C4456" i="3" s="1"/>
  <c r="B4455" i="4" s="1"/>
  <c r="C4461" i="1"/>
  <c r="D4461" i="1"/>
  <c r="F4461" i="1"/>
  <c r="G4461" i="1"/>
  <c r="F4456" i="3" s="1"/>
  <c r="E4455" i="4" s="1"/>
  <c r="B4462" i="1"/>
  <c r="A4457" i="3" s="1"/>
  <c r="B4457" i="3" s="1"/>
  <c r="C4457" i="3" s="1"/>
  <c r="B4456" i="4" s="1"/>
  <c r="C4462" i="1"/>
  <c r="D4462" i="1"/>
  <c r="F4462" i="1"/>
  <c r="G4462" i="1"/>
  <c r="F4457" i="3" s="1"/>
  <c r="E4456" i="4" s="1"/>
  <c r="B4463" i="1"/>
  <c r="A4458" i="3" s="1"/>
  <c r="B4458" i="3" s="1"/>
  <c r="C4458" i="3" s="1"/>
  <c r="B4457" i="4" s="1"/>
  <c r="C4463" i="1"/>
  <c r="D4463" i="1"/>
  <c r="F4463" i="1"/>
  <c r="G4463" i="1"/>
  <c r="F4458" i="3" s="1"/>
  <c r="E4457" i="4" s="1"/>
  <c r="B4464" i="1"/>
  <c r="A4459" i="3" s="1"/>
  <c r="B4459" i="3" s="1"/>
  <c r="C4459" i="3" s="1"/>
  <c r="B4458" i="4" s="1"/>
  <c r="C4464" i="1"/>
  <c r="D4464" i="1"/>
  <c r="F4464" i="1"/>
  <c r="G4464" i="1"/>
  <c r="F4459" i="3" s="1"/>
  <c r="E4458" i="4" s="1"/>
  <c r="B4465" i="1"/>
  <c r="A4460" i="3" s="1"/>
  <c r="B4460" i="3" s="1"/>
  <c r="C4460" i="3" s="1"/>
  <c r="B4459" i="4" s="1"/>
  <c r="C4465" i="1"/>
  <c r="D4465" i="1"/>
  <c r="F4465" i="1"/>
  <c r="G4465" i="1"/>
  <c r="F4460" i="3" s="1"/>
  <c r="E4459" i="4" s="1"/>
  <c r="B4466" i="1"/>
  <c r="A4461" i="3" s="1"/>
  <c r="B4461" i="3" s="1"/>
  <c r="C4461" i="3" s="1"/>
  <c r="B4460" i="4" s="1"/>
  <c r="C4466" i="1"/>
  <c r="D4466" i="1"/>
  <c r="F4466" i="1"/>
  <c r="G4466" i="1"/>
  <c r="F4461" i="3" s="1"/>
  <c r="E4460" i="4" s="1"/>
  <c r="B4467" i="1"/>
  <c r="A4462" i="3" s="1"/>
  <c r="B4462" i="3" s="1"/>
  <c r="C4462" i="3" s="1"/>
  <c r="B4461" i="4" s="1"/>
  <c r="C4467" i="1"/>
  <c r="D4467" i="1"/>
  <c r="F4467" i="1"/>
  <c r="G4467" i="1"/>
  <c r="F4462" i="3" s="1"/>
  <c r="E4461" i="4" s="1"/>
  <c r="B4468" i="1"/>
  <c r="A4463" i="3" s="1"/>
  <c r="B4463" i="3" s="1"/>
  <c r="C4463" i="3" s="1"/>
  <c r="B4462" i="4" s="1"/>
  <c r="C4468" i="1"/>
  <c r="D4468" i="1"/>
  <c r="F4468" i="1"/>
  <c r="G4468" i="1"/>
  <c r="F4463" i="3" s="1"/>
  <c r="E4462" i="4" s="1"/>
  <c r="B4469" i="1"/>
  <c r="A4464" i="3" s="1"/>
  <c r="B4464" i="3" s="1"/>
  <c r="C4464" i="3" s="1"/>
  <c r="B4463" i="4" s="1"/>
  <c r="C4469" i="1"/>
  <c r="D4469" i="1"/>
  <c r="F4469" i="1"/>
  <c r="G4469" i="1"/>
  <c r="F4464" i="3" s="1"/>
  <c r="E4463" i="4" s="1"/>
  <c r="B4470" i="1"/>
  <c r="A4465" i="3" s="1"/>
  <c r="B4465" i="3" s="1"/>
  <c r="C4465" i="3" s="1"/>
  <c r="B4464" i="4" s="1"/>
  <c r="C4470" i="1"/>
  <c r="D4470" i="1"/>
  <c r="F4470" i="1"/>
  <c r="G4470" i="1"/>
  <c r="F4465" i="3" s="1"/>
  <c r="E4464" i="4" s="1"/>
  <c r="B4471" i="1"/>
  <c r="A4466" i="3" s="1"/>
  <c r="B4466" i="3" s="1"/>
  <c r="C4466" i="3" s="1"/>
  <c r="B4465" i="4" s="1"/>
  <c r="C4471" i="1"/>
  <c r="D4471" i="1"/>
  <c r="F4471" i="1"/>
  <c r="G4471" i="1"/>
  <c r="F4466" i="3" s="1"/>
  <c r="E4465" i="4" s="1"/>
  <c r="B4472" i="1"/>
  <c r="A4467" i="3" s="1"/>
  <c r="B4467" i="3" s="1"/>
  <c r="C4467" i="3" s="1"/>
  <c r="B4466" i="4" s="1"/>
  <c r="C4472" i="1"/>
  <c r="D4472" i="1"/>
  <c r="F4472" i="1"/>
  <c r="G4472" i="1"/>
  <c r="F4467" i="3" s="1"/>
  <c r="E4466" i="4" s="1"/>
  <c r="B4473" i="1"/>
  <c r="A4468" i="3" s="1"/>
  <c r="B4468" i="3" s="1"/>
  <c r="C4468" i="3" s="1"/>
  <c r="B4467" i="4" s="1"/>
  <c r="C4473" i="1"/>
  <c r="D4473" i="1"/>
  <c r="F4473" i="1"/>
  <c r="G4473" i="1"/>
  <c r="F4468" i="3" s="1"/>
  <c r="E4467" i="4" s="1"/>
  <c r="B4474" i="1"/>
  <c r="A4469" i="3" s="1"/>
  <c r="B4469" i="3" s="1"/>
  <c r="C4469" i="3" s="1"/>
  <c r="B4468" i="4" s="1"/>
  <c r="C4474" i="1"/>
  <c r="D4474" i="1"/>
  <c r="F4474" i="1"/>
  <c r="G4474" i="1"/>
  <c r="F4469" i="3" s="1"/>
  <c r="E4468" i="4" s="1"/>
  <c r="B4475" i="1"/>
  <c r="A4470" i="3" s="1"/>
  <c r="B4470" i="3" s="1"/>
  <c r="C4470" i="3" s="1"/>
  <c r="B4469" i="4" s="1"/>
  <c r="C4475" i="1"/>
  <c r="D4475" i="1"/>
  <c r="F4475" i="1"/>
  <c r="G4475" i="1"/>
  <c r="F4470" i="3" s="1"/>
  <c r="E4469" i="4" s="1"/>
  <c r="B4476" i="1"/>
  <c r="A4471" i="3" s="1"/>
  <c r="B4471" i="3" s="1"/>
  <c r="C4471" i="3" s="1"/>
  <c r="B4470" i="4" s="1"/>
  <c r="C4476" i="1"/>
  <c r="D4476" i="1"/>
  <c r="F4476" i="1"/>
  <c r="G4476" i="1"/>
  <c r="F4471" i="3" s="1"/>
  <c r="E4470" i="4" s="1"/>
  <c r="B4477" i="1"/>
  <c r="A4472" i="3" s="1"/>
  <c r="B4472" i="3" s="1"/>
  <c r="C4472" i="3" s="1"/>
  <c r="B4471" i="4" s="1"/>
  <c r="C4477" i="1"/>
  <c r="D4477" i="1"/>
  <c r="F4477" i="1"/>
  <c r="G4477" i="1"/>
  <c r="F4472" i="3" s="1"/>
  <c r="E4471" i="4" s="1"/>
  <c r="B4478" i="1"/>
  <c r="A4473" i="3" s="1"/>
  <c r="B4473" i="3" s="1"/>
  <c r="C4473" i="3" s="1"/>
  <c r="B4472" i="4" s="1"/>
  <c r="C4478" i="1"/>
  <c r="D4478" i="1"/>
  <c r="F4478" i="1"/>
  <c r="G4478" i="1"/>
  <c r="F4473" i="3" s="1"/>
  <c r="E4472" i="4" s="1"/>
  <c r="B4479" i="1"/>
  <c r="A4474" i="3" s="1"/>
  <c r="B4474" i="3" s="1"/>
  <c r="C4474" i="3" s="1"/>
  <c r="B4473" i="4" s="1"/>
  <c r="C4479" i="1"/>
  <c r="D4479" i="1"/>
  <c r="F4479" i="1"/>
  <c r="G4479" i="1"/>
  <c r="F4474" i="3" s="1"/>
  <c r="E4473" i="4" s="1"/>
  <c r="B4480" i="1"/>
  <c r="A4475" i="3" s="1"/>
  <c r="B4475" i="3" s="1"/>
  <c r="C4475" i="3" s="1"/>
  <c r="B4474" i="4" s="1"/>
  <c r="C4480" i="1"/>
  <c r="D4480" i="1"/>
  <c r="F4480" i="1"/>
  <c r="G4480" i="1"/>
  <c r="F4475" i="3" s="1"/>
  <c r="E4474" i="4" s="1"/>
  <c r="B4481" i="1"/>
  <c r="A4476" i="3" s="1"/>
  <c r="B4476" i="3" s="1"/>
  <c r="C4476" i="3" s="1"/>
  <c r="B4475" i="4" s="1"/>
  <c r="C4481" i="1"/>
  <c r="D4481" i="1"/>
  <c r="F4481" i="1"/>
  <c r="G4481" i="1"/>
  <c r="F4476" i="3" s="1"/>
  <c r="E4475" i="4" s="1"/>
  <c r="B4482" i="1"/>
  <c r="A4477" i="3" s="1"/>
  <c r="B4477" i="3" s="1"/>
  <c r="C4477" i="3" s="1"/>
  <c r="B4476" i="4" s="1"/>
  <c r="C4482" i="1"/>
  <c r="D4482" i="1"/>
  <c r="F4482" i="1"/>
  <c r="G4482" i="1"/>
  <c r="F4477" i="3" s="1"/>
  <c r="E4476" i="4" s="1"/>
  <c r="B4483" i="1"/>
  <c r="A4478" i="3" s="1"/>
  <c r="B4478" i="3" s="1"/>
  <c r="C4478" i="3" s="1"/>
  <c r="B4477" i="4" s="1"/>
  <c r="C4483" i="1"/>
  <c r="D4483" i="1"/>
  <c r="F4483" i="1"/>
  <c r="G4483" i="1"/>
  <c r="F4478" i="3" s="1"/>
  <c r="E4477" i="4" s="1"/>
  <c r="B4484" i="1"/>
  <c r="A4479" i="3" s="1"/>
  <c r="B4479" i="3" s="1"/>
  <c r="C4479" i="3" s="1"/>
  <c r="B4478" i="4" s="1"/>
  <c r="C4484" i="1"/>
  <c r="D4484" i="1"/>
  <c r="F4484" i="1"/>
  <c r="G4484" i="1"/>
  <c r="F4479" i="3" s="1"/>
  <c r="E4478" i="4" s="1"/>
  <c r="B4485" i="1"/>
  <c r="A4480" i="3" s="1"/>
  <c r="B4480" i="3" s="1"/>
  <c r="C4480" i="3" s="1"/>
  <c r="B4479" i="4" s="1"/>
  <c r="C4485" i="1"/>
  <c r="D4485" i="1"/>
  <c r="F4485" i="1"/>
  <c r="G4485" i="1"/>
  <c r="F4480" i="3" s="1"/>
  <c r="E4479" i="4" s="1"/>
  <c r="B4486" i="1"/>
  <c r="A4481" i="3" s="1"/>
  <c r="B4481" i="3" s="1"/>
  <c r="C4481" i="3" s="1"/>
  <c r="B4480" i="4" s="1"/>
  <c r="C4486" i="1"/>
  <c r="D4486" i="1"/>
  <c r="F4486" i="1"/>
  <c r="G4486" i="1"/>
  <c r="F4481" i="3" s="1"/>
  <c r="E4480" i="4" s="1"/>
  <c r="B4487" i="1"/>
  <c r="A4482" i="3" s="1"/>
  <c r="B4482" i="3" s="1"/>
  <c r="C4482" i="3" s="1"/>
  <c r="B4481" i="4" s="1"/>
  <c r="C4487" i="1"/>
  <c r="D4487" i="1"/>
  <c r="F4487" i="1"/>
  <c r="G4487" i="1"/>
  <c r="F4482" i="3" s="1"/>
  <c r="E4481" i="4" s="1"/>
  <c r="B4488" i="1"/>
  <c r="A4483" i="3" s="1"/>
  <c r="B4483" i="3" s="1"/>
  <c r="C4483" i="3" s="1"/>
  <c r="B4482" i="4" s="1"/>
  <c r="C4488" i="1"/>
  <c r="D4488" i="1"/>
  <c r="F4488" i="1"/>
  <c r="G4488" i="1"/>
  <c r="F4483" i="3" s="1"/>
  <c r="E4482" i="4" s="1"/>
  <c r="B4489" i="1"/>
  <c r="A4484" i="3" s="1"/>
  <c r="B4484" i="3" s="1"/>
  <c r="C4484" i="3" s="1"/>
  <c r="B4483" i="4" s="1"/>
  <c r="C4489" i="1"/>
  <c r="D4489" i="1"/>
  <c r="F4489" i="1"/>
  <c r="G4489" i="1"/>
  <c r="F4484" i="3" s="1"/>
  <c r="E4483" i="4" s="1"/>
  <c r="B4490" i="1"/>
  <c r="A4485" i="3" s="1"/>
  <c r="B4485" i="3" s="1"/>
  <c r="C4485" i="3" s="1"/>
  <c r="B4484" i="4" s="1"/>
  <c r="C4490" i="1"/>
  <c r="D4490" i="1"/>
  <c r="F4490" i="1"/>
  <c r="G4490" i="1"/>
  <c r="F4485" i="3" s="1"/>
  <c r="E4484" i="4" s="1"/>
  <c r="B4491" i="1"/>
  <c r="A4486" i="3" s="1"/>
  <c r="B4486" i="3" s="1"/>
  <c r="C4486" i="3" s="1"/>
  <c r="B4485" i="4" s="1"/>
  <c r="C4491" i="1"/>
  <c r="D4491" i="1"/>
  <c r="F4491" i="1"/>
  <c r="G4491" i="1"/>
  <c r="F4486" i="3" s="1"/>
  <c r="E4485" i="4" s="1"/>
  <c r="B4492" i="1"/>
  <c r="A4487" i="3" s="1"/>
  <c r="B4487" i="3" s="1"/>
  <c r="C4487" i="3" s="1"/>
  <c r="B4486" i="4" s="1"/>
  <c r="C4492" i="1"/>
  <c r="D4492" i="1"/>
  <c r="F4492" i="1"/>
  <c r="G4492" i="1"/>
  <c r="F4487" i="3" s="1"/>
  <c r="E4486" i="4" s="1"/>
  <c r="B4493" i="1"/>
  <c r="A4488" i="3" s="1"/>
  <c r="B4488" i="3" s="1"/>
  <c r="C4488" i="3" s="1"/>
  <c r="B4487" i="4" s="1"/>
  <c r="C4493" i="1"/>
  <c r="D4493" i="1"/>
  <c r="F4493" i="1"/>
  <c r="G4493" i="1"/>
  <c r="F4488" i="3" s="1"/>
  <c r="E4487" i="4" s="1"/>
  <c r="B4494" i="1"/>
  <c r="A4489" i="3" s="1"/>
  <c r="B4489" i="3" s="1"/>
  <c r="C4489" i="3" s="1"/>
  <c r="B4488" i="4" s="1"/>
  <c r="C4494" i="1"/>
  <c r="D4494" i="1"/>
  <c r="F4494" i="1"/>
  <c r="G4494" i="1"/>
  <c r="F4489" i="3" s="1"/>
  <c r="E4488" i="4" s="1"/>
  <c r="B4495" i="1"/>
  <c r="A4490" i="3" s="1"/>
  <c r="B4490" i="3" s="1"/>
  <c r="C4490" i="3" s="1"/>
  <c r="B4489" i="4" s="1"/>
  <c r="C4495" i="1"/>
  <c r="D4495" i="1"/>
  <c r="F4495" i="1"/>
  <c r="G4495" i="1"/>
  <c r="F4490" i="3" s="1"/>
  <c r="E4489" i="4" s="1"/>
  <c r="B4496" i="1"/>
  <c r="A4491" i="3" s="1"/>
  <c r="B4491" i="3" s="1"/>
  <c r="C4491" i="3" s="1"/>
  <c r="B4490" i="4" s="1"/>
  <c r="C4496" i="1"/>
  <c r="D4496" i="1"/>
  <c r="F4496" i="1"/>
  <c r="G4496" i="1"/>
  <c r="F4491" i="3" s="1"/>
  <c r="E4490" i="4" s="1"/>
  <c r="B4497" i="1"/>
  <c r="A4492" i="3" s="1"/>
  <c r="B4492" i="3" s="1"/>
  <c r="C4492" i="3" s="1"/>
  <c r="B4491" i="4" s="1"/>
  <c r="C4497" i="1"/>
  <c r="D4497" i="1"/>
  <c r="F4497" i="1"/>
  <c r="G4497" i="1"/>
  <c r="F4492" i="3" s="1"/>
  <c r="E4491" i="4" s="1"/>
  <c r="B4498" i="1"/>
  <c r="A4493" i="3" s="1"/>
  <c r="B4493" i="3" s="1"/>
  <c r="C4493" i="3" s="1"/>
  <c r="B4492" i="4" s="1"/>
  <c r="C4498" i="1"/>
  <c r="D4498" i="1"/>
  <c r="F4498" i="1"/>
  <c r="G4498" i="1"/>
  <c r="F4493" i="3" s="1"/>
  <c r="E4492" i="4" s="1"/>
  <c r="B4499" i="1"/>
  <c r="A4494" i="3" s="1"/>
  <c r="B4494" i="3" s="1"/>
  <c r="C4494" i="3" s="1"/>
  <c r="B4493" i="4" s="1"/>
  <c r="C4499" i="1"/>
  <c r="D4499" i="1"/>
  <c r="F4499" i="1"/>
  <c r="G4499" i="1"/>
  <c r="F4494" i="3" s="1"/>
  <c r="E4493" i="4" s="1"/>
  <c r="B4500" i="1"/>
  <c r="A4495" i="3" s="1"/>
  <c r="B4495" i="3" s="1"/>
  <c r="C4495" i="3" s="1"/>
  <c r="B4494" i="4" s="1"/>
  <c r="C4500" i="1"/>
  <c r="D4500" i="1"/>
  <c r="F4500" i="1"/>
  <c r="G4500" i="1"/>
  <c r="F4495" i="3" s="1"/>
  <c r="E4494" i="4" s="1"/>
  <c r="B4501" i="1"/>
  <c r="A4496" i="3" s="1"/>
  <c r="B4496" i="3" s="1"/>
  <c r="C4496" i="3" s="1"/>
  <c r="B4495" i="4" s="1"/>
  <c r="C4501" i="1"/>
  <c r="D4501" i="1"/>
  <c r="F4501" i="1"/>
  <c r="G4501" i="1"/>
  <c r="F4496" i="3" s="1"/>
  <c r="E4495" i="4" s="1"/>
  <c r="B4502" i="1"/>
  <c r="A4497" i="3" s="1"/>
  <c r="B4497" i="3" s="1"/>
  <c r="C4497" i="3" s="1"/>
  <c r="B4496" i="4" s="1"/>
  <c r="C4502" i="1"/>
  <c r="D4502" i="1"/>
  <c r="F4502" i="1"/>
  <c r="G4502" i="1"/>
  <c r="F4497" i="3" s="1"/>
  <c r="E4496" i="4" s="1"/>
  <c r="B4503" i="1"/>
  <c r="A4498" i="3" s="1"/>
  <c r="B4498" i="3" s="1"/>
  <c r="C4498" i="3" s="1"/>
  <c r="B4497" i="4" s="1"/>
  <c r="C4503" i="1"/>
  <c r="D4503" i="1"/>
  <c r="F4503" i="1"/>
  <c r="G4503" i="1"/>
  <c r="F4498" i="3" s="1"/>
  <c r="E4497" i="4" s="1"/>
  <c r="B4504" i="1"/>
  <c r="A4499" i="3" s="1"/>
  <c r="B4499" i="3" s="1"/>
  <c r="C4499" i="3" s="1"/>
  <c r="B4498" i="4" s="1"/>
  <c r="C4504" i="1"/>
  <c r="D4504" i="1"/>
  <c r="F4504" i="1"/>
  <c r="G4504" i="1"/>
  <c r="F4499" i="3" s="1"/>
  <c r="E4498" i="4" s="1"/>
  <c r="B4505" i="1"/>
  <c r="A4500" i="3" s="1"/>
  <c r="B4500" i="3" s="1"/>
  <c r="C4500" i="3" s="1"/>
  <c r="B4499" i="4" s="1"/>
  <c r="C4505" i="1"/>
  <c r="D4505" i="1"/>
  <c r="F4505" i="1"/>
  <c r="G4505" i="1"/>
  <c r="F4500" i="3" s="1"/>
  <c r="E4499" i="4" s="1"/>
  <c r="B4506" i="1"/>
  <c r="A4501" i="3" s="1"/>
  <c r="B4501" i="3" s="1"/>
  <c r="C4501" i="3" s="1"/>
  <c r="B4500" i="4" s="1"/>
  <c r="C4506" i="1"/>
  <c r="D4506" i="1"/>
  <c r="F4506" i="1"/>
  <c r="G4506" i="1"/>
  <c r="F4501" i="3" s="1"/>
  <c r="E4500" i="4" s="1"/>
  <c r="B4507" i="1"/>
  <c r="A4502" i="3" s="1"/>
  <c r="B4502" i="3" s="1"/>
  <c r="C4502" i="3" s="1"/>
  <c r="B4501" i="4" s="1"/>
  <c r="C4507" i="1"/>
  <c r="D4507" i="1"/>
  <c r="F4507" i="1"/>
  <c r="G4507" i="1"/>
  <c r="F4502" i="3" s="1"/>
  <c r="E4501" i="4" s="1"/>
  <c r="B4508" i="1"/>
  <c r="A4503" i="3" s="1"/>
  <c r="B4503" i="3" s="1"/>
  <c r="C4503" i="3" s="1"/>
  <c r="B4502" i="4" s="1"/>
  <c r="C4508" i="1"/>
  <c r="D4508" i="1"/>
  <c r="F4508" i="1"/>
  <c r="G4508" i="1"/>
  <c r="F4503" i="3" s="1"/>
  <c r="E4502" i="4" s="1"/>
  <c r="B4509" i="1"/>
  <c r="A4504" i="3" s="1"/>
  <c r="B4504" i="3" s="1"/>
  <c r="C4504" i="3" s="1"/>
  <c r="B4503" i="4" s="1"/>
  <c r="C4509" i="1"/>
  <c r="D4509" i="1"/>
  <c r="F4509" i="1"/>
  <c r="G4509" i="1"/>
  <c r="F4504" i="3" s="1"/>
  <c r="E4503" i="4" s="1"/>
  <c r="B4510" i="1"/>
  <c r="A4505" i="3" s="1"/>
  <c r="B4505" i="3" s="1"/>
  <c r="C4505" i="3" s="1"/>
  <c r="B4504" i="4" s="1"/>
  <c r="C4510" i="1"/>
  <c r="D4510" i="1"/>
  <c r="F4510" i="1"/>
  <c r="G4510" i="1"/>
  <c r="F4505" i="3" s="1"/>
  <c r="E4504" i="4" s="1"/>
  <c r="B4511" i="1"/>
  <c r="A4506" i="3" s="1"/>
  <c r="B4506" i="3" s="1"/>
  <c r="C4506" i="3" s="1"/>
  <c r="B4505" i="4" s="1"/>
  <c r="C4511" i="1"/>
  <c r="D4511" i="1"/>
  <c r="F4511" i="1"/>
  <c r="G4511" i="1"/>
  <c r="F4506" i="3" s="1"/>
  <c r="E4505" i="4" s="1"/>
  <c r="B4512" i="1"/>
  <c r="A4507" i="3" s="1"/>
  <c r="B4507" i="3" s="1"/>
  <c r="C4507" i="3" s="1"/>
  <c r="B4506" i="4" s="1"/>
  <c r="C4512" i="1"/>
  <c r="D4512" i="1"/>
  <c r="F4512" i="1"/>
  <c r="G4512" i="1"/>
  <c r="F4507" i="3" s="1"/>
  <c r="E4506" i="4" s="1"/>
  <c r="B4513" i="1"/>
  <c r="A4508" i="3" s="1"/>
  <c r="B4508" i="3" s="1"/>
  <c r="C4508" i="3" s="1"/>
  <c r="B4507" i="4" s="1"/>
  <c r="C4513" i="1"/>
  <c r="D4513" i="1"/>
  <c r="F4513" i="1"/>
  <c r="G4513" i="1"/>
  <c r="F4508" i="3" s="1"/>
  <c r="E4507" i="4" s="1"/>
  <c r="B4514" i="1"/>
  <c r="A4509" i="3" s="1"/>
  <c r="B4509" i="3" s="1"/>
  <c r="C4509" i="3" s="1"/>
  <c r="B4508" i="4" s="1"/>
  <c r="C4514" i="1"/>
  <c r="D4514" i="1"/>
  <c r="F4514" i="1"/>
  <c r="G4514" i="1"/>
  <c r="F4509" i="3" s="1"/>
  <c r="E4508" i="4" s="1"/>
  <c r="B4515" i="1"/>
  <c r="A4510" i="3" s="1"/>
  <c r="B4510" i="3" s="1"/>
  <c r="C4510" i="3" s="1"/>
  <c r="B4509" i="4" s="1"/>
  <c r="C4515" i="1"/>
  <c r="D4515" i="1"/>
  <c r="F4515" i="1"/>
  <c r="G4515" i="1"/>
  <c r="F4510" i="3" s="1"/>
  <c r="E4509" i="4" s="1"/>
  <c r="B4516" i="1"/>
  <c r="A4511" i="3" s="1"/>
  <c r="B4511" i="3" s="1"/>
  <c r="C4511" i="3" s="1"/>
  <c r="B4510" i="4" s="1"/>
  <c r="C4516" i="1"/>
  <c r="D4516" i="1"/>
  <c r="F4516" i="1"/>
  <c r="G4516" i="1"/>
  <c r="F4511" i="3" s="1"/>
  <c r="E4510" i="4" s="1"/>
  <c r="B4517" i="1"/>
  <c r="A4512" i="3" s="1"/>
  <c r="B4512" i="3" s="1"/>
  <c r="C4512" i="3" s="1"/>
  <c r="B4511" i="4" s="1"/>
  <c r="C4517" i="1"/>
  <c r="D4517" i="1"/>
  <c r="F4517" i="1"/>
  <c r="G4517" i="1"/>
  <c r="F4512" i="3" s="1"/>
  <c r="E4511" i="4" s="1"/>
  <c r="B4518" i="1"/>
  <c r="A4513" i="3" s="1"/>
  <c r="B4513" i="3" s="1"/>
  <c r="C4513" i="3" s="1"/>
  <c r="B4512" i="4" s="1"/>
  <c r="C4518" i="1"/>
  <c r="D4518" i="1"/>
  <c r="F4518" i="1"/>
  <c r="G4518" i="1"/>
  <c r="F4513" i="3" s="1"/>
  <c r="E4512" i="4" s="1"/>
  <c r="B4519" i="1"/>
  <c r="A4514" i="3" s="1"/>
  <c r="B4514" i="3" s="1"/>
  <c r="C4514" i="3" s="1"/>
  <c r="B4513" i="4" s="1"/>
  <c r="C4519" i="1"/>
  <c r="D4519" i="1"/>
  <c r="F4519" i="1"/>
  <c r="G4519" i="1"/>
  <c r="F4514" i="3" s="1"/>
  <c r="E4513" i="4" s="1"/>
  <c r="B4520" i="1"/>
  <c r="A4515" i="3" s="1"/>
  <c r="B4515" i="3" s="1"/>
  <c r="C4515" i="3" s="1"/>
  <c r="B4514" i="4" s="1"/>
  <c r="C4520" i="1"/>
  <c r="D4520" i="1"/>
  <c r="F4520" i="1"/>
  <c r="G4520" i="1"/>
  <c r="F4515" i="3" s="1"/>
  <c r="E4514" i="4" s="1"/>
  <c r="B4521" i="1"/>
  <c r="A4516" i="3" s="1"/>
  <c r="B4516" i="3" s="1"/>
  <c r="C4516" i="3" s="1"/>
  <c r="B4515" i="4" s="1"/>
  <c r="C4521" i="1"/>
  <c r="D4521" i="1"/>
  <c r="F4521" i="1"/>
  <c r="G4521" i="1"/>
  <c r="F4516" i="3" s="1"/>
  <c r="E4515" i="4" s="1"/>
  <c r="B4522" i="1"/>
  <c r="A4517" i="3" s="1"/>
  <c r="B4517" i="3" s="1"/>
  <c r="C4517" i="3" s="1"/>
  <c r="B4516" i="4" s="1"/>
  <c r="C4522" i="1"/>
  <c r="D4522" i="1"/>
  <c r="F4522" i="1"/>
  <c r="G4522" i="1"/>
  <c r="F4517" i="3" s="1"/>
  <c r="E4516" i="4" s="1"/>
  <c r="B4523" i="1"/>
  <c r="A4518" i="3" s="1"/>
  <c r="B4518" i="3" s="1"/>
  <c r="C4518" i="3" s="1"/>
  <c r="B4517" i="4" s="1"/>
  <c r="C4523" i="1"/>
  <c r="D4523" i="1"/>
  <c r="F4523" i="1"/>
  <c r="G4523" i="1"/>
  <c r="F4518" i="3" s="1"/>
  <c r="E4517" i="4" s="1"/>
  <c r="B4524" i="1"/>
  <c r="A4519" i="3" s="1"/>
  <c r="B4519" i="3" s="1"/>
  <c r="C4519" i="3" s="1"/>
  <c r="B4518" i="4" s="1"/>
  <c r="C4524" i="1"/>
  <c r="D4524" i="1"/>
  <c r="F4524" i="1"/>
  <c r="G4524" i="1"/>
  <c r="F4519" i="3" s="1"/>
  <c r="E4518" i="4" s="1"/>
  <c r="B4525" i="1"/>
  <c r="A4520" i="3" s="1"/>
  <c r="B4520" i="3" s="1"/>
  <c r="C4520" i="3" s="1"/>
  <c r="B4519" i="4" s="1"/>
  <c r="C4525" i="1"/>
  <c r="D4525" i="1"/>
  <c r="F4525" i="1"/>
  <c r="G4525" i="1"/>
  <c r="F4520" i="3" s="1"/>
  <c r="E4519" i="4" s="1"/>
  <c r="B4526" i="1"/>
  <c r="A4521" i="3" s="1"/>
  <c r="B4521" i="3" s="1"/>
  <c r="C4521" i="3" s="1"/>
  <c r="B4520" i="4" s="1"/>
  <c r="C4526" i="1"/>
  <c r="D4526" i="1"/>
  <c r="F4526" i="1"/>
  <c r="G4526" i="1"/>
  <c r="F4521" i="3" s="1"/>
  <c r="E4520" i="4" s="1"/>
  <c r="B4527" i="1"/>
  <c r="A4522" i="3" s="1"/>
  <c r="B4522" i="3" s="1"/>
  <c r="C4522" i="3" s="1"/>
  <c r="B4521" i="4" s="1"/>
  <c r="C4527" i="1"/>
  <c r="D4527" i="1"/>
  <c r="F4527" i="1"/>
  <c r="G4527" i="1"/>
  <c r="F4522" i="3" s="1"/>
  <c r="E4521" i="4" s="1"/>
  <c r="B4528" i="1"/>
  <c r="A4523" i="3" s="1"/>
  <c r="B4523" i="3" s="1"/>
  <c r="C4523" i="3" s="1"/>
  <c r="B4522" i="4" s="1"/>
  <c r="C4528" i="1"/>
  <c r="D4528" i="1"/>
  <c r="F4528" i="1"/>
  <c r="G4528" i="1"/>
  <c r="F4523" i="3" s="1"/>
  <c r="E4522" i="4" s="1"/>
  <c r="B4529" i="1"/>
  <c r="A4524" i="3" s="1"/>
  <c r="B4524" i="3" s="1"/>
  <c r="C4524" i="3" s="1"/>
  <c r="B4523" i="4" s="1"/>
  <c r="C4529" i="1"/>
  <c r="D4529" i="1"/>
  <c r="F4529" i="1"/>
  <c r="G4529" i="1"/>
  <c r="F4524" i="3" s="1"/>
  <c r="E4523" i="4" s="1"/>
  <c r="B4530" i="1"/>
  <c r="A4525" i="3" s="1"/>
  <c r="B4525" i="3" s="1"/>
  <c r="C4525" i="3" s="1"/>
  <c r="B4524" i="4" s="1"/>
  <c r="C4530" i="1"/>
  <c r="D4530" i="1"/>
  <c r="F4530" i="1"/>
  <c r="G4530" i="1"/>
  <c r="F4525" i="3" s="1"/>
  <c r="E4524" i="4" s="1"/>
  <c r="B4531" i="1"/>
  <c r="A4526" i="3" s="1"/>
  <c r="B4526" i="3" s="1"/>
  <c r="C4526" i="3" s="1"/>
  <c r="B4525" i="4" s="1"/>
  <c r="C4531" i="1"/>
  <c r="D4531" i="1"/>
  <c r="F4531" i="1"/>
  <c r="G4531" i="1"/>
  <c r="F4526" i="3" s="1"/>
  <c r="E4525" i="4" s="1"/>
  <c r="B4532" i="1"/>
  <c r="A4527" i="3" s="1"/>
  <c r="B4527" i="3" s="1"/>
  <c r="C4527" i="3" s="1"/>
  <c r="B4526" i="4" s="1"/>
  <c r="C4532" i="1"/>
  <c r="D4532" i="1"/>
  <c r="F4532" i="1"/>
  <c r="G4532" i="1"/>
  <c r="F4527" i="3" s="1"/>
  <c r="E4526" i="4" s="1"/>
  <c r="B4533" i="1"/>
  <c r="A4528" i="3" s="1"/>
  <c r="B4528" i="3" s="1"/>
  <c r="C4528" i="3" s="1"/>
  <c r="B4527" i="4" s="1"/>
  <c r="C4533" i="1"/>
  <c r="D4533" i="1"/>
  <c r="F4533" i="1"/>
  <c r="G4533" i="1"/>
  <c r="F4528" i="3" s="1"/>
  <c r="E4527" i="4" s="1"/>
  <c r="B4534" i="1"/>
  <c r="A4529" i="3" s="1"/>
  <c r="B4529" i="3" s="1"/>
  <c r="C4529" i="3" s="1"/>
  <c r="B4528" i="4" s="1"/>
  <c r="C4534" i="1"/>
  <c r="D4534" i="1"/>
  <c r="F4534" i="1"/>
  <c r="G4534" i="1"/>
  <c r="F4529" i="3" s="1"/>
  <c r="E4528" i="4" s="1"/>
  <c r="B4535" i="1"/>
  <c r="A4530" i="3" s="1"/>
  <c r="B4530" i="3" s="1"/>
  <c r="C4530" i="3" s="1"/>
  <c r="B4529" i="4" s="1"/>
  <c r="C4535" i="1"/>
  <c r="D4535" i="1"/>
  <c r="F4535" i="1"/>
  <c r="G4535" i="1"/>
  <c r="F4530" i="3" s="1"/>
  <c r="E4529" i="4" s="1"/>
  <c r="B4536" i="1"/>
  <c r="A4531" i="3" s="1"/>
  <c r="B4531" i="3" s="1"/>
  <c r="C4531" i="3" s="1"/>
  <c r="B4530" i="4" s="1"/>
  <c r="C4536" i="1"/>
  <c r="D4536" i="1"/>
  <c r="F4536" i="1"/>
  <c r="G4536" i="1"/>
  <c r="F4531" i="3" s="1"/>
  <c r="E4530" i="4" s="1"/>
  <c r="B4537" i="1"/>
  <c r="A4532" i="3" s="1"/>
  <c r="B4532" i="3" s="1"/>
  <c r="C4532" i="3" s="1"/>
  <c r="B4531" i="4" s="1"/>
  <c r="C4537" i="1"/>
  <c r="D4537" i="1"/>
  <c r="F4537" i="1"/>
  <c r="G4537" i="1"/>
  <c r="F4532" i="3" s="1"/>
  <c r="E4531" i="4" s="1"/>
  <c r="B4538" i="1"/>
  <c r="A4533" i="3" s="1"/>
  <c r="B4533" i="3" s="1"/>
  <c r="C4533" i="3" s="1"/>
  <c r="B4532" i="4" s="1"/>
  <c r="C4538" i="1"/>
  <c r="D4538" i="1"/>
  <c r="F4538" i="1"/>
  <c r="G4538" i="1"/>
  <c r="F4533" i="3" s="1"/>
  <c r="E4532" i="4" s="1"/>
  <c r="B4539" i="1"/>
  <c r="A4534" i="3" s="1"/>
  <c r="B4534" i="3" s="1"/>
  <c r="C4534" i="3" s="1"/>
  <c r="B4533" i="4" s="1"/>
  <c r="C4539" i="1"/>
  <c r="D4539" i="1"/>
  <c r="F4539" i="1"/>
  <c r="G4539" i="1"/>
  <c r="F4534" i="3" s="1"/>
  <c r="E4533" i="4" s="1"/>
  <c r="B4540" i="1"/>
  <c r="A4535" i="3" s="1"/>
  <c r="B4535" i="3" s="1"/>
  <c r="C4535" i="3" s="1"/>
  <c r="B4534" i="4" s="1"/>
  <c r="C4540" i="1"/>
  <c r="D4540" i="1"/>
  <c r="F4540" i="1"/>
  <c r="G4540" i="1"/>
  <c r="F4535" i="3" s="1"/>
  <c r="E4534" i="4" s="1"/>
  <c r="B4541" i="1"/>
  <c r="A4536" i="3" s="1"/>
  <c r="B4536" i="3" s="1"/>
  <c r="C4536" i="3" s="1"/>
  <c r="B4535" i="4" s="1"/>
  <c r="C4541" i="1"/>
  <c r="D4541" i="1"/>
  <c r="F4541" i="1"/>
  <c r="G4541" i="1"/>
  <c r="F4536" i="3" s="1"/>
  <c r="E4535" i="4" s="1"/>
  <c r="B4542" i="1"/>
  <c r="A4537" i="3" s="1"/>
  <c r="B4537" i="3" s="1"/>
  <c r="C4537" i="3" s="1"/>
  <c r="B4536" i="4" s="1"/>
  <c r="C4542" i="1"/>
  <c r="D4542" i="1"/>
  <c r="F4542" i="1"/>
  <c r="G4542" i="1"/>
  <c r="F4537" i="3" s="1"/>
  <c r="E4536" i="4" s="1"/>
  <c r="B4543" i="1"/>
  <c r="A4538" i="3" s="1"/>
  <c r="B4538" i="3" s="1"/>
  <c r="C4538" i="3" s="1"/>
  <c r="B4537" i="4" s="1"/>
  <c r="C4543" i="1"/>
  <c r="D4543" i="1"/>
  <c r="F4543" i="1"/>
  <c r="G4543" i="1"/>
  <c r="F4538" i="3" s="1"/>
  <c r="E4537" i="4" s="1"/>
  <c r="B4544" i="1"/>
  <c r="A4539" i="3" s="1"/>
  <c r="B4539" i="3" s="1"/>
  <c r="C4539" i="3" s="1"/>
  <c r="B4538" i="4" s="1"/>
  <c r="C4544" i="1"/>
  <c r="D4544" i="1"/>
  <c r="F4544" i="1"/>
  <c r="G4544" i="1"/>
  <c r="F4539" i="3" s="1"/>
  <c r="E4538" i="4" s="1"/>
  <c r="B4545" i="1"/>
  <c r="A4540" i="3" s="1"/>
  <c r="B4540" i="3" s="1"/>
  <c r="C4540" i="3" s="1"/>
  <c r="B4539" i="4" s="1"/>
  <c r="C4545" i="1"/>
  <c r="D4545" i="1"/>
  <c r="F4545" i="1"/>
  <c r="G4545" i="1"/>
  <c r="F4540" i="3" s="1"/>
  <c r="E4539" i="4" s="1"/>
  <c r="B4546" i="1"/>
  <c r="A4541" i="3" s="1"/>
  <c r="B4541" i="3" s="1"/>
  <c r="C4541" i="3" s="1"/>
  <c r="B4540" i="4" s="1"/>
  <c r="C4546" i="1"/>
  <c r="D4546" i="1"/>
  <c r="F4546" i="1"/>
  <c r="G4546" i="1"/>
  <c r="F4541" i="3" s="1"/>
  <c r="E4540" i="4" s="1"/>
  <c r="B4547" i="1"/>
  <c r="A4542" i="3" s="1"/>
  <c r="B4542" i="3" s="1"/>
  <c r="C4542" i="3" s="1"/>
  <c r="B4541" i="4" s="1"/>
  <c r="C4547" i="1"/>
  <c r="D4547" i="1"/>
  <c r="F4547" i="1"/>
  <c r="G4547" i="1"/>
  <c r="F4542" i="3" s="1"/>
  <c r="E4541" i="4" s="1"/>
  <c r="B4548" i="1"/>
  <c r="A4543" i="3" s="1"/>
  <c r="B4543" i="3" s="1"/>
  <c r="C4543" i="3" s="1"/>
  <c r="B4542" i="4" s="1"/>
  <c r="C4548" i="1"/>
  <c r="D4548" i="1"/>
  <c r="F4548" i="1"/>
  <c r="G4548" i="1"/>
  <c r="F4543" i="3" s="1"/>
  <c r="E4542" i="4" s="1"/>
  <c r="B4549" i="1"/>
  <c r="A4544" i="3" s="1"/>
  <c r="B4544" i="3" s="1"/>
  <c r="C4544" i="3" s="1"/>
  <c r="B4543" i="4" s="1"/>
  <c r="C4549" i="1"/>
  <c r="D4549" i="1"/>
  <c r="F4549" i="1"/>
  <c r="G4549" i="1"/>
  <c r="F4544" i="3" s="1"/>
  <c r="E4543" i="4" s="1"/>
  <c r="B4550" i="1"/>
  <c r="A4545" i="3" s="1"/>
  <c r="B4545" i="3" s="1"/>
  <c r="C4545" i="3" s="1"/>
  <c r="B4544" i="4" s="1"/>
  <c r="C4550" i="1"/>
  <c r="D4550" i="1"/>
  <c r="F4550" i="1"/>
  <c r="G4550" i="1"/>
  <c r="F4545" i="3" s="1"/>
  <c r="E4544" i="4" s="1"/>
  <c r="B4551" i="1"/>
  <c r="A4546" i="3" s="1"/>
  <c r="B4546" i="3" s="1"/>
  <c r="C4546" i="3" s="1"/>
  <c r="B4545" i="4" s="1"/>
  <c r="C4551" i="1"/>
  <c r="D4551" i="1"/>
  <c r="F4551" i="1"/>
  <c r="G4551" i="1"/>
  <c r="F4546" i="3" s="1"/>
  <c r="E4545" i="4" s="1"/>
  <c r="B4552" i="1"/>
  <c r="A4547" i="3" s="1"/>
  <c r="B4547" i="3" s="1"/>
  <c r="C4547" i="3" s="1"/>
  <c r="B4546" i="4" s="1"/>
  <c r="C4552" i="1"/>
  <c r="D4552" i="1"/>
  <c r="F4552" i="1"/>
  <c r="G4552" i="1"/>
  <c r="F4547" i="3" s="1"/>
  <c r="E4546" i="4" s="1"/>
  <c r="B4553" i="1"/>
  <c r="A4548" i="3" s="1"/>
  <c r="B4548" i="3" s="1"/>
  <c r="C4548" i="3" s="1"/>
  <c r="B4547" i="4" s="1"/>
  <c r="C4553" i="1"/>
  <c r="D4553" i="1"/>
  <c r="F4553" i="1"/>
  <c r="G4553" i="1"/>
  <c r="F4548" i="3" s="1"/>
  <c r="E4547" i="4" s="1"/>
  <c r="B4554" i="1"/>
  <c r="A4549" i="3" s="1"/>
  <c r="B4549" i="3" s="1"/>
  <c r="C4549" i="3" s="1"/>
  <c r="B4548" i="4" s="1"/>
  <c r="C4554" i="1"/>
  <c r="D4554" i="1"/>
  <c r="F4554" i="1"/>
  <c r="G4554" i="1"/>
  <c r="F4549" i="3" s="1"/>
  <c r="E4548" i="4" s="1"/>
  <c r="B4555" i="1"/>
  <c r="A4550" i="3" s="1"/>
  <c r="B4550" i="3" s="1"/>
  <c r="C4550" i="3" s="1"/>
  <c r="B4549" i="4" s="1"/>
  <c r="C4555" i="1"/>
  <c r="D4555" i="1"/>
  <c r="F4555" i="1"/>
  <c r="G4555" i="1"/>
  <c r="F4550" i="3" s="1"/>
  <c r="E4549" i="4" s="1"/>
  <c r="B4556" i="1"/>
  <c r="A4551" i="3" s="1"/>
  <c r="B4551" i="3" s="1"/>
  <c r="C4551" i="3" s="1"/>
  <c r="B4550" i="4" s="1"/>
  <c r="C4556" i="1"/>
  <c r="D4556" i="1"/>
  <c r="F4556" i="1"/>
  <c r="G4556" i="1"/>
  <c r="F4551" i="3" s="1"/>
  <c r="E4550" i="4" s="1"/>
  <c r="B4557" i="1"/>
  <c r="A4552" i="3" s="1"/>
  <c r="B4552" i="3" s="1"/>
  <c r="C4552" i="3" s="1"/>
  <c r="B4551" i="4" s="1"/>
  <c r="C4557" i="1"/>
  <c r="D4557" i="1"/>
  <c r="F4557" i="1"/>
  <c r="G4557" i="1"/>
  <c r="F4552" i="3" s="1"/>
  <c r="E4551" i="4" s="1"/>
  <c r="B4558" i="1"/>
  <c r="A4553" i="3" s="1"/>
  <c r="B4553" i="3" s="1"/>
  <c r="C4553" i="3" s="1"/>
  <c r="B4552" i="4" s="1"/>
  <c r="C4558" i="1"/>
  <c r="D4558" i="1"/>
  <c r="F4558" i="1"/>
  <c r="G4558" i="1"/>
  <c r="F4553" i="3" s="1"/>
  <c r="E4552" i="4" s="1"/>
  <c r="B4559" i="1"/>
  <c r="A4554" i="3" s="1"/>
  <c r="B4554" i="3" s="1"/>
  <c r="C4554" i="3" s="1"/>
  <c r="B4553" i="4" s="1"/>
  <c r="C4559" i="1"/>
  <c r="D4559" i="1"/>
  <c r="F4559" i="1"/>
  <c r="G4559" i="1"/>
  <c r="F4554" i="3" s="1"/>
  <c r="E4553" i="4" s="1"/>
  <c r="B4560" i="1"/>
  <c r="A4555" i="3" s="1"/>
  <c r="B4555" i="3" s="1"/>
  <c r="C4555" i="3" s="1"/>
  <c r="B4554" i="4" s="1"/>
  <c r="C4560" i="1"/>
  <c r="D4560" i="1"/>
  <c r="F4560" i="1"/>
  <c r="G4560" i="1"/>
  <c r="F4555" i="3" s="1"/>
  <c r="E4554" i="4" s="1"/>
  <c r="B4561" i="1"/>
  <c r="A4556" i="3" s="1"/>
  <c r="B4556" i="3" s="1"/>
  <c r="C4556" i="3" s="1"/>
  <c r="B4555" i="4" s="1"/>
  <c r="C4561" i="1"/>
  <c r="D4561" i="1"/>
  <c r="F4561" i="1"/>
  <c r="G4561" i="1"/>
  <c r="F4556" i="3" s="1"/>
  <c r="E4555" i="4" s="1"/>
  <c r="B4562" i="1"/>
  <c r="A4557" i="3" s="1"/>
  <c r="B4557" i="3" s="1"/>
  <c r="C4557" i="3" s="1"/>
  <c r="B4556" i="4" s="1"/>
  <c r="C4562" i="1"/>
  <c r="D4562" i="1"/>
  <c r="F4562" i="1"/>
  <c r="G4562" i="1"/>
  <c r="F4557" i="3" s="1"/>
  <c r="E4556" i="4" s="1"/>
  <c r="B4563" i="1"/>
  <c r="A4558" i="3" s="1"/>
  <c r="B4558" i="3" s="1"/>
  <c r="C4558" i="3" s="1"/>
  <c r="B4557" i="4" s="1"/>
  <c r="C4563" i="1"/>
  <c r="D4563" i="1"/>
  <c r="F4563" i="1"/>
  <c r="G4563" i="1"/>
  <c r="F4558" i="3" s="1"/>
  <c r="E4557" i="4" s="1"/>
  <c r="B4564" i="1"/>
  <c r="A4559" i="3" s="1"/>
  <c r="B4559" i="3" s="1"/>
  <c r="C4559" i="3" s="1"/>
  <c r="B4558" i="4" s="1"/>
  <c r="C4564" i="1"/>
  <c r="D4564" i="1"/>
  <c r="F4564" i="1"/>
  <c r="G4564" i="1"/>
  <c r="F4559" i="3" s="1"/>
  <c r="E4558" i="4" s="1"/>
  <c r="B4565" i="1"/>
  <c r="A4560" i="3" s="1"/>
  <c r="B4560" i="3" s="1"/>
  <c r="C4560" i="3" s="1"/>
  <c r="B4559" i="4" s="1"/>
  <c r="C4565" i="1"/>
  <c r="D4565" i="1"/>
  <c r="F4565" i="1"/>
  <c r="G4565" i="1"/>
  <c r="F4560" i="3" s="1"/>
  <c r="E4559" i="4" s="1"/>
  <c r="B4566" i="1"/>
  <c r="A4561" i="3" s="1"/>
  <c r="B4561" i="3" s="1"/>
  <c r="C4561" i="3" s="1"/>
  <c r="B4560" i="4" s="1"/>
  <c r="C4566" i="1"/>
  <c r="D4566" i="1"/>
  <c r="F4566" i="1"/>
  <c r="G4566" i="1"/>
  <c r="F4561" i="3" s="1"/>
  <c r="E4560" i="4" s="1"/>
  <c r="B4567" i="1"/>
  <c r="A4562" i="3" s="1"/>
  <c r="B4562" i="3" s="1"/>
  <c r="C4562" i="3" s="1"/>
  <c r="B4561" i="4" s="1"/>
  <c r="C4567" i="1"/>
  <c r="D4567" i="1"/>
  <c r="F4567" i="1"/>
  <c r="G4567" i="1"/>
  <c r="F4562" i="3" s="1"/>
  <c r="E4561" i="4" s="1"/>
  <c r="B4568" i="1"/>
  <c r="A4563" i="3" s="1"/>
  <c r="B4563" i="3" s="1"/>
  <c r="C4563" i="3" s="1"/>
  <c r="B4562" i="4" s="1"/>
  <c r="C4568" i="1"/>
  <c r="D4568" i="1"/>
  <c r="F4568" i="1"/>
  <c r="G4568" i="1"/>
  <c r="F4563" i="3" s="1"/>
  <c r="E4562" i="4" s="1"/>
  <c r="B4569" i="1"/>
  <c r="A4564" i="3" s="1"/>
  <c r="B4564" i="3" s="1"/>
  <c r="C4564" i="3" s="1"/>
  <c r="B4563" i="4" s="1"/>
  <c r="C4569" i="1"/>
  <c r="D4569" i="1"/>
  <c r="F4569" i="1"/>
  <c r="G4569" i="1"/>
  <c r="F4564" i="3" s="1"/>
  <c r="E4563" i="4" s="1"/>
  <c r="B4570" i="1"/>
  <c r="A4565" i="3" s="1"/>
  <c r="B4565" i="3" s="1"/>
  <c r="C4565" i="3" s="1"/>
  <c r="B4564" i="4" s="1"/>
  <c r="C4570" i="1"/>
  <c r="D4570" i="1"/>
  <c r="F4570" i="1"/>
  <c r="G4570" i="1"/>
  <c r="F4565" i="3" s="1"/>
  <c r="E4564" i="4" s="1"/>
  <c r="B4571" i="1"/>
  <c r="A4566" i="3" s="1"/>
  <c r="B4566" i="3" s="1"/>
  <c r="C4566" i="3" s="1"/>
  <c r="B4565" i="4" s="1"/>
  <c r="C4571" i="1"/>
  <c r="D4571" i="1"/>
  <c r="F4571" i="1"/>
  <c r="G4571" i="1"/>
  <c r="F4566" i="3" s="1"/>
  <c r="E4565" i="4" s="1"/>
  <c r="B4572" i="1"/>
  <c r="A4567" i="3" s="1"/>
  <c r="B4567" i="3" s="1"/>
  <c r="C4567" i="3" s="1"/>
  <c r="B4566" i="4" s="1"/>
  <c r="C4572" i="1"/>
  <c r="D4572" i="1"/>
  <c r="F4572" i="1"/>
  <c r="G4572" i="1"/>
  <c r="F4567" i="3" s="1"/>
  <c r="E4566" i="4" s="1"/>
  <c r="B4573" i="1"/>
  <c r="A4568" i="3" s="1"/>
  <c r="B4568" i="3" s="1"/>
  <c r="C4568" i="3" s="1"/>
  <c r="B4567" i="4" s="1"/>
  <c r="C4573" i="1"/>
  <c r="D4573" i="1"/>
  <c r="F4573" i="1"/>
  <c r="G4573" i="1"/>
  <c r="F4568" i="3" s="1"/>
  <c r="E4567" i="4" s="1"/>
  <c r="B4574" i="1"/>
  <c r="A4569" i="3" s="1"/>
  <c r="B4569" i="3" s="1"/>
  <c r="C4569" i="3" s="1"/>
  <c r="B4568" i="4" s="1"/>
  <c r="C4574" i="1"/>
  <c r="D4574" i="1"/>
  <c r="F4574" i="1"/>
  <c r="G4574" i="1"/>
  <c r="F4569" i="3" s="1"/>
  <c r="E4568" i="4" s="1"/>
  <c r="B4575" i="1"/>
  <c r="A4570" i="3" s="1"/>
  <c r="B4570" i="3" s="1"/>
  <c r="C4570" i="3" s="1"/>
  <c r="B4569" i="4" s="1"/>
  <c r="C4575" i="1"/>
  <c r="D4575" i="1"/>
  <c r="F4575" i="1"/>
  <c r="G4575" i="1"/>
  <c r="F4570" i="3" s="1"/>
  <c r="E4569" i="4" s="1"/>
  <c r="B4576" i="1"/>
  <c r="A4571" i="3" s="1"/>
  <c r="B4571" i="3" s="1"/>
  <c r="C4571" i="3" s="1"/>
  <c r="B4570" i="4" s="1"/>
  <c r="C4576" i="1"/>
  <c r="D4576" i="1"/>
  <c r="F4576" i="1"/>
  <c r="G4576" i="1"/>
  <c r="F4571" i="3" s="1"/>
  <c r="E4570" i="4" s="1"/>
  <c r="B4577" i="1"/>
  <c r="A4572" i="3" s="1"/>
  <c r="B4572" i="3" s="1"/>
  <c r="C4572" i="3" s="1"/>
  <c r="B4571" i="4" s="1"/>
  <c r="C4577" i="1"/>
  <c r="D4577" i="1"/>
  <c r="F4577" i="1"/>
  <c r="G4577" i="1"/>
  <c r="F4572" i="3" s="1"/>
  <c r="E4571" i="4" s="1"/>
  <c r="B4578" i="1"/>
  <c r="A4573" i="3" s="1"/>
  <c r="B4573" i="3" s="1"/>
  <c r="C4573" i="3" s="1"/>
  <c r="B4572" i="4" s="1"/>
  <c r="C4578" i="1"/>
  <c r="D4578" i="1"/>
  <c r="F4578" i="1"/>
  <c r="G4578" i="1"/>
  <c r="F4573" i="3" s="1"/>
  <c r="E4572" i="4" s="1"/>
  <c r="B4579" i="1"/>
  <c r="A4574" i="3" s="1"/>
  <c r="B4574" i="3" s="1"/>
  <c r="C4574" i="3" s="1"/>
  <c r="B4573" i="4" s="1"/>
  <c r="C4579" i="1"/>
  <c r="D4579" i="1"/>
  <c r="F4579" i="1"/>
  <c r="G4579" i="1"/>
  <c r="F4574" i="3" s="1"/>
  <c r="E4573" i="4" s="1"/>
  <c r="B4580" i="1"/>
  <c r="A4575" i="3" s="1"/>
  <c r="B4575" i="3" s="1"/>
  <c r="C4575" i="3" s="1"/>
  <c r="B4574" i="4" s="1"/>
  <c r="C4580" i="1"/>
  <c r="D4580" i="1"/>
  <c r="F4580" i="1"/>
  <c r="G4580" i="1"/>
  <c r="F4575" i="3" s="1"/>
  <c r="E4574" i="4" s="1"/>
  <c r="B4581" i="1"/>
  <c r="A4576" i="3" s="1"/>
  <c r="B4576" i="3" s="1"/>
  <c r="C4576" i="3" s="1"/>
  <c r="B4575" i="4" s="1"/>
  <c r="C4581" i="1"/>
  <c r="D4581" i="1"/>
  <c r="F4581" i="1"/>
  <c r="G4581" i="1"/>
  <c r="F4576" i="3" s="1"/>
  <c r="E4575" i="4" s="1"/>
  <c r="B4582" i="1"/>
  <c r="A4577" i="3" s="1"/>
  <c r="B4577" i="3" s="1"/>
  <c r="C4577" i="3" s="1"/>
  <c r="B4576" i="4" s="1"/>
  <c r="C4582" i="1"/>
  <c r="D4582" i="1"/>
  <c r="F4582" i="1"/>
  <c r="G4582" i="1"/>
  <c r="F4577" i="3" s="1"/>
  <c r="E4576" i="4" s="1"/>
  <c r="B4583" i="1"/>
  <c r="A4578" i="3" s="1"/>
  <c r="B4578" i="3" s="1"/>
  <c r="C4578" i="3" s="1"/>
  <c r="B4577" i="4" s="1"/>
  <c r="C4583" i="1"/>
  <c r="D4583" i="1"/>
  <c r="F4583" i="1"/>
  <c r="G4583" i="1"/>
  <c r="F4578" i="3" s="1"/>
  <c r="E4577" i="4" s="1"/>
  <c r="B4584" i="1"/>
  <c r="A4579" i="3" s="1"/>
  <c r="B4579" i="3" s="1"/>
  <c r="C4579" i="3" s="1"/>
  <c r="B4578" i="4" s="1"/>
  <c r="C4584" i="1"/>
  <c r="D4584" i="1"/>
  <c r="F4584" i="1"/>
  <c r="G4584" i="1"/>
  <c r="F4579" i="3" s="1"/>
  <c r="E4578" i="4" s="1"/>
  <c r="B4585" i="1"/>
  <c r="A4580" i="3" s="1"/>
  <c r="B4580" i="3" s="1"/>
  <c r="C4580" i="3" s="1"/>
  <c r="B4579" i="4" s="1"/>
  <c r="C4585" i="1"/>
  <c r="D4585" i="1"/>
  <c r="F4585" i="1"/>
  <c r="G4585" i="1"/>
  <c r="F4580" i="3" s="1"/>
  <c r="E4579" i="4" s="1"/>
  <c r="B4586" i="1"/>
  <c r="A4581" i="3" s="1"/>
  <c r="B4581" i="3" s="1"/>
  <c r="C4581" i="3" s="1"/>
  <c r="B4580" i="4" s="1"/>
  <c r="C4586" i="1"/>
  <c r="D4586" i="1"/>
  <c r="F4586" i="1"/>
  <c r="G4586" i="1"/>
  <c r="F4581" i="3" s="1"/>
  <c r="E4580" i="4" s="1"/>
  <c r="B4587" i="1"/>
  <c r="A4582" i="3" s="1"/>
  <c r="B4582" i="3" s="1"/>
  <c r="C4582" i="3" s="1"/>
  <c r="B4581" i="4" s="1"/>
  <c r="C4587" i="1"/>
  <c r="D4587" i="1"/>
  <c r="F4587" i="1"/>
  <c r="G4587" i="1"/>
  <c r="F4582" i="3" s="1"/>
  <c r="E4581" i="4" s="1"/>
  <c r="B4588" i="1"/>
  <c r="A4583" i="3" s="1"/>
  <c r="B4583" i="3" s="1"/>
  <c r="C4583" i="3" s="1"/>
  <c r="B4582" i="4" s="1"/>
  <c r="C4588" i="1"/>
  <c r="D4588" i="1"/>
  <c r="F4588" i="1"/>
  <c r="G4588" i="1"/>
  <c r="F4583" i="3" s="1"/>
  <c r="E4582" i="4" s="1"/>
  <c r="B4589" i="1"/>
  <c r="A4584" i="3" s="1"/>
  <c r="B4584" i="3" s="1"/>
  <c r="C4584" i="3" s="1"/>
  <c r="B4583" i="4" s="1"/>
  <c r="C4589" i="1"/>
  <c r="D4589" i="1"/>
  <c r="F4589" i="1"/>
  <c r="G4589" i="1"/>
  <c r="F4584" i="3" s="1"/>
  <c r="E4583" i="4" s="1"/>
  <c r="B4590" i="1"/>
  <c r="A4585" i="3" s="1"/>
  <c r="B4585" i="3" s="1"/>
  <c r="C4585" i="3" s="1"/>
  <c r="B4584" i="4" s="1"/>
  <c r="C4590" i="1"/>
  <c r="D4590" i="1"/>
  <c r="F4590" i="1"/>
  <c r="G4590" i="1"/>
  <c r="F4585" i="3" s="1"/>
  <c r="E4584" i="4" s="1"/>
  <c r="B4591" i="1"/>
  <c r="A4586" i="3" s="1"/>
  <c r="B4586" i="3" s="1"/>
  <c r="C4586" i="3" s="1"/>
  <c r="B4585" i="4" s="1"/>
  <c r="C4591" i="1"/>
  <c r="D4591" i="1"/>
  <c r="F4591" i="1"/>
  <c r="G4591" i="1"/>
  <c r="F4586" i="3" s="1"/>
  <c r="E4585" i="4" s="1"/>
  <c r="B4592" i="1"/>
  <c r="A4587" i="3" s="1"/>
  <c r="B4587" i="3" s="1"/>
  <c r="C4587" i="3" s="1"/>
  <c r="B4586" i="4" s="1"/>
  <c r="C4592" i="1"/>
  <c r="D4592" i="1"/>
  <c r="F4592" i="1"/>
  <c r="G4592" i="1"/>
  <c r="F4587" i="3" s="1"/>
  <c r="E4586" i="4" s="1"/>
  <c r="B4593" i="1"/>
  <c r="A4588" i="3" s="1"/>
  <c r="B4588" i="3" s="1"/>
  <c r="C4588" i="3" s="1"/>
  <c r="B4587" i="4" s="1"/>
  <c r="C4593" i="1"/>
  <c r="D4593" i="1"/>
  <c r="F4593" i="1"/>
  <c r="G4593" i="1"/>
  <c r="F4588" i="3" s="1"/>
  <c r="E4587" i="4" s="1"/>
  <c r="B4594" i="1"/>
  <c r="A4589" i="3" s="1"/>
  <c r="B4589" i="3" s="1"/>
  <c r="C4589" i="3" s="1"/>
  <c r="B4588" i="4" s="1"/>
  <c r="C4594" i="1"/>
  <c r="D4594" i="1"/>
  <c r="F4594" i="1"/>
  <c r="G4594" i="1"/>
  <c r="F4589" i="3" s="1"/>
  <c r="E4588" i="4" s="1"/>
  <c r="B4595" i="1"/>
  <c r="A4590" i="3" s="1"/>
  <c r="B4590" i="3" s="1"/>
  <c r="C4590" i="3" s="1"/>
  <c r="B4589" i="4" s="1"/>
  <c r="C4595" i="1"/>
  <c r="D4595" i="1"/>
  <c r="F4595" i="1"/>
  <c r="G4595" i="1"/>
  <c r="F4590" i="3" s="1"/>
  <c r="E4589" i="4" s="1"/>
  <c r="B4596" i="1"/>
  <c r="A4591" i="3" s="1"/>
  <c r="B4591" i="3" s="1"/>
  <c r="C4591" i="3" s="1"/>
  <c r="B4590" i="4" s="1"/>
  <c r="C4596" i="1"/>
  <c r="D4596" i="1"/>
  <c r="F4596" i="1"/>
  <c r="G4596" i="1"/>
  <c r="F4591" i="3" s="1"/>
  <c r="E4590" i="4" s="1"/>
  <c r="B4597" i="1"/>
  <c r="A4592" i="3" s="1"/>
  <c r="B4592" i="3" s="1"/>
  <c r="C4592" i="3" s="1"/>
  <c r="B4591" i="4" s="1"/>
  <c r="C4597" i="1"/>
  <c r="D4597" i="1"/>
  <c r="F4597" i="1"/>
  <c r="G4597" i="1"/>
  <c r="F4592" i="3" s="1"/>
  <c r="E4591" i="4" s="1"/>
  <c r="B4598" i="1"/>
  <c r="A4593" i="3" s="1"/>
  <c r="B4593" i="3" s="1"/>
  <c r="C4593" i="3" s="1"/>
  <c r="B4592" i="4" s="1"/>
  <c r="C4598" i="1"/>
  <c r="D4598" i="1"/>
  <c r="F4598" i="1"/>
  <c r="G4598" i="1"/>
  <c r="F4593" i="3" s="1"/>
  <c r="E4592" i="4" s="1"/>
  <c r="B4599" i="1"/>
  <c r="A4594" i="3" s="1"/>
  <c r="B4594" i="3" s="1"/>
  <c r="C4594" i="3" s="1"/>
  <c r="B4593" i="4" s="1"/>
  <c r="C4599" i="1"/>
  <c r="D4599" i="1"/>
  <c r="F4599" i="1"/>
  <c r="G4599" i="1"/>
  <c r="F4594" i="3" s="1"/>
  <c r="E4593" i="4" s="1"/>
  <c r="B4600" i="1"/>
  <c r="A4595" i="3" s="1"/>
  <c r="B4595" i="3" s="1"/>
  <c r="C4595" i="3" s="1"/>
  <c r="B4594" i="4" s="1"/>
  <c r="C4600" i="1"/>
  <c r="D4600" i="1"/>
  <c r="F4600" i="1"/>
  <c r="G4600" i="1"/>
  <c r="F4595" i="3" s="1"/>
  <c r="E4594" i="4" s="1"/>
  <c r="B4601" i="1"/>
  <c r="A4596" i="3" s="1"/>
  <c r="B4596" i="3" s="1"/>
  <c r="C4596" i="3" s="1"/>
  <c r="B4595" i="4" s="1"/>
  <c r="C4601" i="1"/>
  <c r="D4601" i="1"/>
  <c r="F4601" i="1"/>
  <c r="G4601" i="1"/>
  <c r="F4596" i="3" s="1"/>
  <c r="E4595" i="4" s="1"/>
  <c r="B4602" i="1"/>
  <c r="A4597" i="3" s="1"/>
  <c r="B4597" i="3" s="1"/>
  <c r="C4597" i="3" s="1"/>
  <c r="B4596" i="4" s="1"/>
  <c r="C4602" i="1"/>
  <c r="D4602" i="1"/>
  <c r="F4602" i="1"/>
  <c r="G4602" i="1"/>
  <c r="F4597" i="3" s="1"/>
  <c r="E4596" i="4" s="1"/>
  <c r="B4603" i="1"/>
  <c r="A4598" i="3" s="1"/>
  <c r="B4598" i="3" s="1"/>
  <c r="C4598" i="3" s="1"/>
  <c r="B4597" i="4" s="1"/>
  <c r="C4603" i="1"/>
  <c r="D4603" i="1"/>
  <c r="F4603" i="1"/>
  <c r="G4603" i="1"/>
  <c r="F4598" i="3" s="1"/>
  <c r="E4597" i="4" s="1"/>
  <c r="B4604" i="1"/>
  <c r="A4599" i="3" s="1"/>
  <c r="B4599" i="3" s="1"/>
  <c r="C4599" i="3" s="1"/>
  <c r="B4598" i="4" s="1"/>
  <c r="C4604" i="1"/>
  <c r="D4604" i="1"/>
  <c r="F4604" i="1"/>
  <c r="G4604" i="1"/>
  <c r="F4599" i="3" s="1"/>
  <c r="E4598" i="4" s="1"/>
  <c r="B4605" i="1"/>
  <c r="A4600" i="3" s="1"/>
  <c r="B4600" i="3" s="1"/>
  <c r="C4600" i="3" s="1"/>
  <c r="B4599" i="4" s="1"/>
  <c r="C4605" i="1"/>
  <c r="D4605" i="1"/>
  <c r="F4605" i="1"/>
  <c r="G4605" i="1"/>
  <c r="F4600" i="3" s="1"/>
  <c r="E4599" i="4" s="1"/>
  <c r="B4606" i="1"/>
  <c r="A4601" i="3" s="1"/>
  <c r="B4601" i="3" s="1"/>
  <c r="C4601" i="3" s="1"/>
  <c r="B4600" i="4" s="1"/>
  <c r="C4606" i="1"/>
  <c r="D4606" i="1"/>
  <c r="F4606" i="1"/>
  <c r="G4606" i="1"/>
  <c r="F4601" i="3" s="1"/>
  <c r="E4600" i="4" s="1"/>
  <c r="B4607" i="1"/>
  <c r="A4602" i="3" s="1"/>
  <c r="B4602" i="3" s="1"/>
  <c r="C4602" i="3" s="1"/>
  <c r="B4601" i="4" s="1"/>
  <c r="C4607" i="1"/>
  <c r="D4607" i="1"/>
  <c r="F4607" i="1"/>
  <c r="G4607" i="1"/>
  <c r="F4602" i="3" s="1"/>
  <c r="E4601" i="4" s="1"/>
  <c r="B4608" i="1"/>
  <c r="A4603" i="3" s="1"/>
  <c r="B4603" i="3" s="1"/>
  <c r="C4603" i="3" s="1"/>
  <c r="B4602" i="4" s="1"/>
  <c r="C4608" i="1"/>
  <c r="D4608" i="1"/>
  <c r="F4608" i="1"/>
  <c r="G4608" i="1"/>
  <c r="F4603" i="3" s="1"/>
  <c r="E4602" i="4" s="1"/>
  <c r="B4609" i="1"/>
  <c r="A4604" i="3" s="1"/>
  <c r="B4604" i="3" s="1"/>
  <c r="C4604" i="3" s="1"/>
  <c r="B4603" i="4" s="1"/>
  <c r="C4609" i="1"/>
  <c r="D4609" i="1"/>
  <c r="F4609" i="1"/>
  <c r="G4609" i="1"/>
  <c r="F4604" i="3" s="1"/>
  <c r="E4603" i="4" s="1"/>
  <c r="B4610" i="1"/>
  <c r="A4605" i="3" s="1"/>
  <c r="B4605" i="3" s="1"/>
  <c r="C4605" i="3" s="1"/>
  <c r="B4604" i="4" s="1"/>
  <c r="C4610" i="1"/>
  <c r="D4610" i="1"/>
  <c r="F4610" i="1"/>
  <c r="G4610" i="1"/>
  <c r="F4605" i="3" s="1"/>
  <c r="E4604" i="4" s="1"/>
  <c r="B4611" i="1"/>
  <c r="A4606" i="3" s="1"/>
  <c r="B4606" i="3" s="1"/>
  <c r="C4606" i="3" s="1"/>
  <c r="B4605" i="4" s="1"/>
  <c r="C4611" i="1"/>
  <c r="D4611" i="1"/>
  <c r="F4611" i="1"/>
  <c r="G4611" i="1"/>
  <c r="F4606" i="3" s="1"/>
  <c r="E4605" i="4" s="1"/>
  <c r="B4612" i="1"/>
  <c r="A4607" i="3" s="1"/>
  <c r="B4607" i="3" s="1"/>
  <c r="C4607" i="3" s="1"/>
  <c r="B4606" i="4" s="1"/>
  <c r="C4612" i="1"/>
  <c r="D4612" i="1"/>
  <c r="F4612" i="1"/>
  <c r="G4612" i="1"/>
  <c r="F4607" i="3" s="1"/>
  <c r="E4606" i="4" s="1"/>
  <c r="B4613" i="1"/>
  <c r="A4608" i="3" s="1"/>
  <c r="B4608" i="3" s="1"/>
  <c r="C4608" i="3" s="1"/>
  <c r="B4607" i="4" s="1"/>
  <c r="C4613" i="1"/>
  <c r="D4613" i="1"/>
  <c r="F4613" i="1"/>
  <c r="G4613" i="1"/>
  <c r="F4608" i="3" s="1"/>
  <c r="E4607" i="4" s="1"/>
  <c r="B4614" i="1"/>
  <c r="A4609" i="3" s="1"/>
  <c r="B4609" i="3" s="1"/>
  <c r="C4609" i="3" s="1"/>
  <c r="B4608" i="4" s="1"/>
  <c r="C4614" i="1"/>
  <c r="D4614" i="1"/>
  <c r="F4614" i="1"/>
  <c r="G4614" i="1"/>
  <c r="F4609" i="3" s="1"/>
  <c r="E4608" i="4" s="1"/>
  <c r="B4615" i="1"/>
  <c r="A4610" i="3" s="1"/>
  <c r="B4610" i="3" s="1"/>
  <c r="C4610" i="3" s="1"/>
  <c r="B4609" i="4" s="1"/>
  <c r="C4615" i="1"/>
  <c r="D4615" i="1"/>
  <c r="F4615" i="1"/>
  <c r="G4615" i="1"/>
  <c r="F4610" i="3" s="1"/>
  <c r="E4609" i="4" s="1"/>
  <c r="B4616" i="1"/>
  <c r="A4611" i="3" s="1"/>
  <c r="B4611" i="3" s="1"/>
  <c r="C4611" i="3" s="1"/>
  <c r="B4610" i="4" s="1"/>
  <c r="C4616" i="1"/>
  <c r="D4616" i="1"/>
  <c r="F4616" i="1"/>
  <c r="G4616" i="1"/>
  <c r="F4611" i="3" s="1"/>
  <c r="E4610" i="4" s="1"/>
  <c r="B4617" i="1"/>
  <c r="A4612" i="3" s="1"/>
  <c r="B4612" i="3" s="1"/>
  <c r="C4612" i="3" s="1"/>
  <c r="B4611" i="4" s="1"/>
  <c r="C4617" i="1"/>
  <c r="D4617" i="1"/>
  <c r="F4617" i="1"/>
  <c r="G4617" i="1"/>
  <c r="F4612" i="3" s="1"/>
  <c r="E4611" i="4" s="1"/>
  <c r="B4618" i="1"/>
  <c r="A4613" i="3" s="1"/>
  <c r="B4613" i="3" s="1"/>
  <c r="C4613" i="3" s="1"/>
  <c r="B4612" i="4" s="1"/>
  <c r="C4618" i="1"/>
  <c r="D4618" i="1"/>
  <c r="F4618" i="1"/>
  <c r="G4618" i="1"/>
  <c r="F4613" i="3" s="1"/>
  <c r="E4612" i="4" s="1"/>
  <c r="B4619" i="1"/>
  <c r="A4614" i="3" s="1"/>
  <c r="B4614" i="3" s="1"/>
  <c r="C4614" i="3" s="1"/>
  <c r="B4613" i="4" s="1"/>
  <c r="C4619" i="1"/>
  <c r="D4619" i="1"/>
  <c r="F4619" i="1"/>
  <c r="G4619" i="1"/>
  <c r="F4614" i="3" s="1"/>
  <c r="E4613" i="4" s="1"/>
  <c r="B4620" i="1"/>
  <c r="A4615" i="3" s="1"/>
  <c r="B4615" i="3" s="1"/>
  <c r="C4615" i="3" s="1"/>
  <c r="B4614" i="4" s="1"/>
  <c r="C4620" i="1"/>
  <c r="D4620" i="1"/>
  <c r="F4620" i="1"/>
  <c r="G4620" i="1"/>
  <c r="F4615" i="3" s="1"/>
  <c r="E4614" i="4" s="1"/>
  <c r="B4621" i="1"/>
  <c r="A4616" i="3" s="1"/>
  <c r="B4616" i="3" s="1"/>
  <c r="C4616" i="3" s="1"/>
  <c r="B4615" i="4" s="1"/>
  <c r="C4621" i="1"/>
  <c r="D4621" i="1"/>
  <c r="F4621" i="1"/>
  <c r="G4621" i="1"/>
  <c r="F4616" i="3" s="1"/>
  <c r="E4615" i="4" s="1"/>
  <c r="B4622" i="1"/>
  <c r="A4617" i="3" s="1"/>
  <c r="B4617" i="3" s="1"/>
  <c r="C4617" i="3" s="1"/>
  <c r="B4616" i="4" s="1"/>
  <c r="C4622" i="1"/>
  <c r="D4622" i="1"/>
  <c r="F4622" i="1"/>
  <c r="G4622" i="1"/>
  <c r="F4617" i="3" s="1"/>
  <c r="E4616" i="4" s="1"/>
  <c r="B4623" i="1"/>
  <c r="A4618" i="3" s="1"/>
  <c r="B4618" i="3" s="1"/>
  <c r="C4618" i="3" s="1"/>
  <c r="B4617" i="4" s="1"/>
  <c r="C4623" i="1"/>
  <c r="D4623" i="1"/>
  <c r="F4623" i="1"/>
  <c r="G4623" i="1"/>
  <c r="F4618" i="3" s="1"/>
  <c r="E4617" i="4" s="1"/>
  <c r="B4624" i="1"/>
  <c r="A4619" i="3" s="1"/>
  <c r="B4619" i="3" s="1"/>
  <c r="C4619" i="3" s="1"/>
  <c r="B4618" i="4" s="1"/>
  <c r="C4624" i="1"/>
  <c r="D4624" i="1"/>
  <c r="F4624" i="1"/>
  <c r="G4624" i="1"/>
  <c r="F4619" i="3" s="1"/>
  <c r="E4618" i="4" s="1"/>
  <c r="B4625" i="1"/>
  <c r="A4620" i="3" s="1"/>
  <c r="B4620" i="3" s="1"/>
  <c r="C4620" i="3" s="1"/>
  <c r="B4619" i="4" s="1"/>
  <c r="C4625" i="1"/>
  <c r="D4625" i="1"/>
  <c r="F4625" i="1"/>
  <c r="G4625" i="1"/>
  <c r="F4620" i="3" s="1"/>
  <c r="E4619" i="4" s="1"/>
  <c r="B4626" i="1"/>
  <c r="A4621" i="3" s="1"/>
  <c r="B4621" i="3" s="1"/>
  <c r="C4621" i="3" s="1"/>
  <c r="B4620" i="4" s="1"/>
  <c r="C4626" i="1"/>
  <c r="D4626" i="1"/>
  <c r="F4626" i="1"/>
  <c r="G4626" i="1"/>
  <c r="F4621" i="3" s="1"/>
  <c r="E4620" i="4" s="1"/>
  <c r="B4627" i="1"/>
  <c r="A4622" i="3" s="1"/>
  <c r="B4622" i="3" s="1"/>
  <c r="C4622" i="3" s="1"/>
  <c r="B4621" i="4" s="1"/>
  <c r="C4627" i="1"/>
  <c r="D4627" i="1"/>
  <c r="F4627" i="1"/>
  <c r="G4627" i="1"/>
  <c r="F4622" i="3" s="1"/>
  <c r="E4621" i="4" s="1"/>
  <c r="B4628" i="1"/>
  <c r="A4623" i="3" s="1"/>
  <c r="B4623" i="3" s="1"/>
  <c r="C4623" i="3" s="1"/>
  <c r="B4622" i="4" s="1"/>
  <c r="C4628" i="1"/>
  <c r="D4628" i="1"/>
  <c r="F4628" i="1"/>
  <c r="G4628" i="1"/>
  <c r="F4623" i="3" s="1"/>
  <c r="E4622" i="4" s="1"/>
  <c r="B4629" i="1"/>
  <c r="A4624" i="3" s="1"/>
  <c r="B4624" i="3" s="1"/>
  <c r="C4624" i="3" s="1"/>
  <c r="B4623" i="4" s="1"/>
  <c r="C4629" i="1"/>
  <c r="D4629" i="1"/>
  <c r="F4629" i="1"/>
  <c r="G4629" i="1"/>
  <c r="F4624" i="3" s="1"/>
  <c r="E4623" i="4" s="1"/>
  <c r="B4630" i="1"/>
  <c r="A4625" i="3" s="1"/>
  <c r="B4625" i="3" s="1"/>
  <c r="C4625" i="3" s="1"/>
  <c r="B4624" i="4" s="1"/>
  <c r="C4630" i="1"/>
  <c r="D4630" i="1"/>
  <c r="F4630" i="1"/>
  <c r="G4630" i="1"/>
  <c r="F4625" i="3" s="1"/>
  <c r="E4624" i="4" s="1"/>
  <c r="B4631" i="1"/>
  <c r="A4626" i="3" s="1"/>
  <c r="B4626" i="3" s="1"/>
  <c r="C4626" i="3" s="1"/>
  <c r="B4625" i="4" s="1"/>
  <c r="C4631" i="1"/>
  <c r="D4631" i="1"/>
  <c r="F4631" i="1"/>
  <c r="G4631" i="1"/>
  <c r="F4626" i="3" s="1"/>
  <c r="E4625" i="4" s="1"/>
  <c r="B4632" i="1"/>
  <c r="A4627" i="3" s="1"/>
  <c r="B4627" i="3" s="1"/>
  <c r="C4627" i="3" s="1"/>
  <c r="B4626" i="4" s="1"/>
  <c r="C4632" i="1"/>
  <c r="D4632" i="1"/>
  <c r="F4632" i="1"/>
  <c r="G4632" i="1"/>
  <c r="F4627" i="3" s="1"/>
  <c r="E4626" i="4" s="1"/>
  <c r="B4633" i="1"/>
  <c r="A4628" i="3" s="1"/>
  <c r="B4628" i="3" s="1"/>
  <c r="C4628" i="3" s="1"/>
  <c r="B4627" i="4" s="1"/>
  <c r="C4633" i="1"/>
  <c r="D4633" i="1"/>
  <c r="F4633" i="1"/>
  <c r="G4633" i="1"/>
  <c r="F4628" i="3" s="1"/>
  <c r="E4627" i="4" s="1"/>
  <c r="B4634" i="1"/>
  <c r="A4629" i="3" s="1"/>
  <c r="B4629" i="3" s="1"/>
  <c r="C4629" i="3" s="1"/>
  <c r="B4628" i="4" s="1"/>
  <c r="C4634" i="1"/>
  <c r="D4634" i="1"/>
  <c r="F4634" i="1"/>
  <c r="G4634" i="1"/>
  <c r="F4629" i="3" s="1"/>
  <c r="E4628" i="4" s="1"/>
  <c r="B4635" i="1"/>
  <c r="A4630" i="3" s="1"/>
  <c r="B4630" i="3" s="1"/>
  <c r="C4630" i="3" s="1"/>
  <c r="B4629" i="4" s="1"/>
  <c r="C4635" i="1"/>
  <c r="D4635" i="1"/>
  <c r="F4635" i="1"/>
  <c r="G4635" i="1"/>
  <c r="F4630" i="3" s="1"/>
  <c r="E4629" i="4" s="1"/>
  <c r="B4636" i="1"/>
  <c r="A4631" i="3" s="1"/>
  <c r="B4631" i="3" s="1"/>
  <c r="C4631" i="3" s="1"/>
  <c r="B4630" i="4" s="1"/>
  <c r="C4636" i="1"/>
  <c r="D4636" i="1"/>
  <c r="F4636" i="1"/>
  <c r="G4636" i="1"/>
  <c r="F4631" i="3" s="1"/>
  <c r="E4630" i="4" s="1"/>
  <c r="B4637" i="1"/>
  <c r="A4632" i="3" s="1"/>
  <c r="B4632" i="3" s="1"/>
  <c r="C4632" i="3" s="1"/>
  <c r="B4631" i="4" s="1"/>
  <c r="C4637" i="1"/>
  <c r="D4637" i="1"/>
  <c r="F4637" i="1"/>
  <c r="G4637" i="1"/>
  <c r="F4632" i="3" s="1"/>
  <c r="E4631" i="4" s="1"/>
  <c r="B4638" i="1"/>
  <c r="A4633" i="3" s="1"/>
  <c r="B4633" i="3" s="1"/>
  <c r="C4633" i="3" s="1"/>
  <c r="B4632" i="4" s="1"/>
  <c r="C4638" i="1"/>
  <c r="D4638" i="1"/>
  <c r="F4638" i="1"/>
  <c r="G4638" i="1"/>
  <c r="F4633" i="3" s="1"/>
  <c r="E4632" i="4" s="1"/>
  <c r="B4639" i="1"/>
  <c r="A4634" i="3" s="1"/>
  <c r="B4634" i="3" s="1"/>
  <c r="C4634" i="3" s="1"/>
  <c r="B4633" i="4" s="1"/>
  <c r="C4639" i="1"/>
  <c r="D4639" i="1"/>
  <c r="F4639" i="1"/>
  <c r="G4639" i="1"/>
  <c r="F4634" i="3" s="1"/>
  <c r="E4633" i="4" s="1"/>
  <c r="B4640" i="1"/>
  <c r="A4635" i="3" s="1"/>
  <c r="B4635" i="3" s="1"/>
  <c r="C4635" i="3" s="1"/>
  <c r="B4634" i="4" s="1"/>
  <c r="C4640" i="1"/>
  <c r="D4640" i="1"/>
  <c r="F4640" i="1"/>
  <c r="G4640" i="1"/>
  <c r="F4635" i="3" s="1"/>
  <c r="E4634" i="4" s="1"/>
  <c r="B4641" i="1"/>
  <c r="A4636" i="3" s="1"/>
  <c r="B4636" i="3" s="1"/>
  <c r="C4636" i="3" s="1"/>
  <c r="B4635" i="4" s="1"/>
  <c r="C4641" i="1"/>
  <c r="D4641" i="1"/>
  <c r="F4641" i="1"/>
  <c r="G4641" i="1"/>
  <c r="F4636" i="3" s="1"/>
  <c r="E4635" i="4" s="1"/>
  <c r="B4642" i="1"/>
  <c r="A4637" i="3" s="1"/>
  <c r="B4637" i="3" s="1"/>
  <c r="C4637" i="3" s="1"/>
  <c r="B4636" i="4" s="1"/>
  <c r="C4642" i="1"/>
  <c r="D4642" i="1"/>
  <c r="F4642" i="1"/>
  <c r="G4642" i="1"/>
  <c r="F4637" i="3" s="1"/>
  <c r="E4636" i="4" s="1"/>
  <c r="B4643" i="1"/>
  <c r="A4638" i="3" s="1"/>
  <c r="B4638" i="3" s="1"/>
  <c r="C4638" i="3" s="1"/>
  <c r="B4637" i="4" s="1"/>
  <c r="C4643" i="1"/>
  <c r="D4643" i="1"/>
  <c r="F4643" i="1"/>
  <c r="G4643" i="1"/>
  <c r="F4638" i="3" s="1"/>
  <c r="E4637" i="4" s="1"/>
  <c r="B4644" i="1"/>
  <c r="A4639" i="3" s="1"/>
  <c r="B4639" i="3" s="1"/>
  <c r="C4639" i="3" s="1"/>
  <c r="B4638" i="4" s="1"/>
  <c r="C4644" i="1"/>
  <c r="D4644" i="1"/>
  <c r="F4644" i="1"/>
  <c r="G4644" i="1"/>
  <c r="F4639" i="3" s="1"/>
  <c r="E4638" i="4" s="1"/>
  <c r="B4645" i="1"/>
  <c r="A4640" i="3" s="1"/>
  <c r="B4640" i="3" s="1"/>
  <c r="C4640" i="3" s="1"/>
  <c r="B4639" i="4" s="1"/>
  <c r="C4645" i="1"/>
  <c r="D4645" i="1"/>
  <c r="F4645" i="1"/>
  <c r="G4645" i="1"/>
  <c r="F4640" i="3" s="1"/>
  <c r="E4639" i="4" s="1"/>
  <c r="B4646" i="1"/>
  <c r="A4641" i="3" s="1"/>
  <c r="B4641" i="3" s="1"/>
  <c r="C4641" i="3" s="1"/>
  <c r="B4640" i="4" s="1"/>
  <c r="C4646" i="1"/>
  <c r="D4646" i="1"/>
  <c r="F4646" i="1"/>
  <c r="G4646" i="1"/>
  <c r="F4641" i="3" s="1"/>
  <c r="E4640" i="4" s="1"/>
  <c r="B4647" i="1"/>
  <c r="A4642" i="3" s="1"/>
  <c r="B4642" i="3" s="1"/>
  <c r="C4642" i="3" s="1"/>
  <c r="B4641" i="4" s="1"/>
  <c r="C4647" i="1"/>
  <c r="D4647" i="1"/>
  <c r="F4647" i="1"/>
  <c r="G4647" i="1"/>
  <c r="F4642" i="3" s="1"/>
  <c r="E4641" i="4" s="1"/>
  <c r="B4648" i="1"/>
  <c r="A4643" i="3" s="1"/>
  <c r="B4643" i="3" s="1"/>
  <c r="C4643" i="3" s="1"/>
  <c r="B4642" i="4" s="1"/>
  <c r="C4648" i="1"/>
  <c r="D4648" i="1"/>
  <c r="F4648" i="1"/>
  <c r="G4648" i="1"/>
  <c r="F4643" i="3" s="1"/>
  <c r="E4642" i="4" s="1"/>
  <c r="B4649" i="1"/>
  <c r="A4644" i="3" s="1"/>
  <c r="B4644" i="3" s="1"/>
  <c r="C4644" i="3" s="1"/>
  <c r="B4643" i="4" s="1"/>
  <c r="C4649" i="1"/>
  <c r="D4649" i="1"/>
  <c r="F4649" i="1"/>
  <c r="G4649" i="1"/>
  <c r="F4644" i="3" s="1"/>
  <c r="E4643" i="4" s="1"/>
  <c r="B4650" i="1"/>
  <c r="A4645" i="3" s="1"/>
  <c r="B4645" i="3" s="1"/>
  <c r="C4645" i="3" s="1"/>
  <c r="B4644" i="4" s="1"/>
  <c r="C4650" i="1"/>
  <c r="D4650" i="1"/>
  <c r="F4650" i="1"/>
  <c r="G4650" i="1"/>
  <c r="F4645" i="3" s="1"/>
  <c r="E4644" i="4" s="1"/>
  <c r="B4651" i="1"/>
  <c r="A4646" i="3" s="1"/>
  <c r="B4646" i="3" s="1"/>
  <c r="C4646" i="3" s="1"/>
  <c r="B4645" i="4" s="1"/>
  <c r="C4651" i="1"/>
  <c r="D4651" i="1"/>
  <c r="F4651" i="1"/>
  <c r="G4651" i="1"/>
  <c r="F4646" i="3" s="1"/>
  <c r="E4645" i="4" s="1"/>
  <c r="B4652" i="1"/>
  <c r="A4647" i="3" s="1"/>
  <c r="B4647" i="3" s="1"/>
  <c r="C4647" i="3" s="1"/>
  <c r="B4646" i="4" s="1"/>
  <c r="C4652" i="1"/>
  <c r="D4652" i="1"/>
  <c r="F4652" i="1"/>
  <c r="G4652" i="1"/>
  <c r="F4647" i="3" s="1"/>
  <c r="E4646" i="4" s="1"/>
  <c r="B4653" i="1"/>
  <c r="A4648" i="3" s="1"/>
  <c r="B4648" i="3" s="1"/>
  <c r="C4648" i="3" s="1"/>
  <c r="B4647" i="4" s="1"/>
  <c r="C4653" i="1"/>
  <c r="D4653" i="1"/>
  <c r="F4653" i="1"/>
  <c r="G4653" i="1"/>
  <c r="F4648" i="3" s="1"/>
  <c r="E4647" i="4" s="1"/>
  <c r="B4654" i="1"/>
  <c r="A4649" i="3" s="1"/>
  <c r="B4649" i="3" s="1"/>
  <c r="C4649" i="3" s="1"/>
  <c r="B4648" i="4" s="1"/>
  <c r="C4654" i="1"/>
  <c r="D4654" i="1"/>
  <c r="F4654" i="1"/>
  <c r="G4654" i="1"/>
  <c r="F4649" i="3" s="1"/>
  <c r="E4648" i="4" s="1"/>
  <c r="B4655" i="1"/>
  <c r="A4650" i="3" s="1"/>
  <c r="B4650" i="3" s="1"/>
  <c r="C4650" i="3" s="1"/>
  <c r="B4649" i="4" s="1"/>
  <c r="C4655" i="1"/>
  <c r="D4655" i="1"/>
  <c r="F4655" i="1"/>
  <c r="G4655" i="1"/>
  <c r="F4650" i="3" s="1"/>
  <c r="E4649" i="4" s="1"/>
  <c r="B4656" i="1"/>
  <c r="A4651" i="3" s="1"/>
  <c r="B4651" i="3" s="1"/>
  <c r="C4651" i="3" s="1"/>
  <c r="B4650" i="4" s="1"/>
  <c r="C4656" i="1"/>
  <c r="D4656" i="1"/>
  <c r="F4656" i="1"/>
  <c r="G4656" i="1"/>
  <c r="F4651" i="3" s="1"/>
  <c r="E4650" i="4" s="1"/>
  <c r="B4657" i="1"/>
  <c r="A4652" i="3" s="1"/>
  <c r="B4652" i="3" s="1"/>
  <c r="C4652" i="3" s="1"/>
  <c r="B4651" i="4" s="1"/>
  <c r="C4657" i="1"/>
  <c r="D4657" i="1"/>
  <c r="F4657" i="1"/>
  <c r="G4657" i="1"/>
  <c r="F4652" i="3" s="1"/>
  <c r="E4651" i="4" s="1"/>
  <c r="B4658" i="1"/>
  <c r="A4653" i="3" s="1"/>
  <c r="B4653" i="3" s="1"/>
  <c r="C4653" i="3" s="1"/>
  <c r="B4652" i="4" s="1"/>
  <c r="C4658" i="1"/>
  <c r="D4658" i="1"/>
  <c r="F4658" i="1"/>
  <c r="G4658" i="1"/>
  <c r="F4653" i="3" s="1"/>
  <c r="E4652" i="4" s="1"/>
  <c r="B4659" i="1"/>
  <c r="A4654" i="3" s="1"/>
  <c r="B4654" i="3" s="1"/>
  <c r="C4654" i="3" s="1"/>
  <c r="B4653" i="4" s="1"/>
  <c r="C4659" i="1"/>
  <c r="D4659" i="1"/>
  <c r="F4659" i="1"/>
  <c r="G4659" i="1"/>
  <c r="F4654" i="3" s="1"/>
  <c r="E4653" i="4" s="1"/>
  <c r="B4660" i="1"/>
  <c r="A4655" i="3" s="1"/>
  <c r="B4655" i="3" s="1"/>
  <c r="C4655" i="3" s="1"/>
  <c r="B4654" i="4" s="1"/>
  <c r="C4660" i="1"/>
  <c r="D4660" i="1"/>
  <c r="F4660" i="1"/>
  <c r="G4660" i="1"/>
  <c r="F4655" i="3" s="1"/>
  <c r="E4654" i="4" s="1"/>
  <c r="B4661" i="1"/>
  <c r="A4656" i="3" s="1"/>
  <c r="B4656" i="3" s="1"/>
  <c r="C4656" i="3" s="1"/>
  <c r="B4655" i="4" s="1"/>
  <c r="C4661" i="1"/>
  <c r="D4661" i="1"/>
  <c r="F4661" i="1"/>
  <c r="G4661" i="1"/>
  <c r="F4656" i="3" s="1"/>
  <c r="E4655" i="4" s="1"/>
  <c r="B4662" i="1"/>
  <c r="A4657" i="3" s="1"/>
  <c r="B4657" i="3" s="1"/>
  <c r="C4657" i="3" s="1"/>
  <c r="B4656" i="4" s="1"/>
  <c r="C4662" i="1"/>
  <c r="D4662" i="1"/>
  <c r="F4662" i="1"/>
  <c r="G4662" i="1"/>
  <c r="F4657" i="3" s="1"/>
  <c r="E4656" i="4" s="1"/>
  <c r="B4663" i="1"/>
  <c r="A4658" i="3" s="1"/>
  <c r="B4658" i="3" s="1"/>
  <c r="C4658" i="3" s="1"/>
  <c r="B4657" i="4" s="1"/>
  <c r="C4663" i="1"/>
  <c r="D4663" i="1"/>
  <c r="F4663" i="1"/>
  <c r="G4663" i="1"/>
  <c r="F4658" i="3" s="1"/>
  <c r="E4657" i="4" s="1"/>
  <c r="B4664" i="1"/>
  <c r="A4659" i="3" s="1"/>
  <c r="B4659" i="3" s="1"/>
  <c r="C4659" i="3" s="1"/>
  <c r="B4658" i="4" s="1"/>
  <c r="C4664" i="1"/>
  <c r="D4664" i="1"/>
  <c r="F4664" i="1"/>
  <c r="G4664" i="1"/>
  <c r="F4659" i="3" s="1"/>
  <c r="E4658" i="4" s="1"/>
  <c r="B4665" i="1"/>
  <c r="A4660" i="3" s="1"/>
  <c r="B4660" i="3" s="1"/>
  <c r="C4660" i="3" s="1"/>
  <c r="B4659" i="4" s="1"/>
  <c r="C4665" i="1"/>
  <c r="D4665" i="1"/>
  <c r="F4665" i="1"/>
  <c r="G4665" i="1"/>
  <c r="F4660" i="3" s="1"/>
  <c r="E4659" i="4" s="1"/>
  <c r="B4666" i="1"/>
  <c r="A4661" i="3" s="1"/>
  <c r="B4661" i="3" s="1"/>
  <c r="C4661" i="3" s="1"/>
  <c r="B4660" i="4" s="1"/>
  <c r="C4666" i="1"/>
  <c r="D4666" i="1"/>
  <c r="F4666" i="1"/>
  <c r="G4666" i="1"/>
  <c r="F4661" i="3" s="1"/>
  <c r="E4660" i="4" s="1"/>
  <c r="B4667" i="1"/>
  <c r="A4662" i="3" s="1"/>
  <c r="B4662" i="3" s="1"/>
  <c r="C4662" i="3" s="1"/>
  <c r="B4661" i="4" s="1"/>
  <c r="C4667" i="1"/>
  <c r="D4667" i="1"/>
  <c r="F4667" i="1"/>
  <c r="G4667" i="1"/>
  <c r="F4662" i="3" s="1"/>
  <c r="E4661" i="4" s="1"/>
  <c r="B4668" i="1"/>
  <c r="A4663" i="3" s="1"/>
  <c r="B4663" i="3" s="1"/>
  <c r="C4663" i="3" s="1"/>
  <c r="B4662" i="4" s="1"/>
  <c r="C4668" i="1"/>
  <c r="D4668" i="1"/>
  <c r="F4668" i="1"/>
  <c r="G4668" i="1"/>
  <c r="F4663" i="3" s="1"/>
  <c r="E4662" i="4" s="1"/>
  <c r="B4669" i="1"/>
  <c r="A4664" i="3" s="1"/>
  <c r="B4664" i="3" s="1"/>
  <c r="C4664" i="3" s="1"/>
  <c r="B4663" i="4" s="1"/>
  <c r="C4669" i="1"/>
  <c r="D4669" i="1"/>
  <c r="F4669" i="1"/>
  <c r="G4669" i="1"/>
  <c r="F4664" i="3" s="1"/>
  <c r="E4663" i="4" s="1"/>
  <c r="B4670" i="1"/>
  <c r="A4665" i="3" s="1"/>
  <c r="B4665" i="3" s="1"/>
  <c r="C4665" i="3" s="1"/>
  <c r="B4664" i="4" s="1"/>
  <c r="C4670" i="1"/>
  <c r="D4670" i="1"/>
  <c r="F4670" i="1"/>
  <c r="G4670" i="1"/>
  <c r="F4665" i="3" s="1"/>
  <c r="E4664" i="4" s="1"/>
  <c r="B4671" i="1"/>
  <c r="A4666" i="3" s="1"/>
  <c r="B4666" i="3" s="1"/>
  <c r="C4666" i="3" s="1"/>
  <c r="B4665" i="4" s="1"/>
  <c r="C4671" i="1"/>
  <c r="D4671" i="1"/>
  <c r="F4671" i="1"/>
  <c r="G4671" i="1"/>
  <c r="F4666" i="3" s="1"/>
  <c r="E4665" i="4" s="1"/>
  <c r="B4672" i="1"/>
  <c r="A4667" i="3" s="1"/>
  <c r="B4667" i="3" s="1"/>
  <c r="C4667" i="3" s="1"/>
  <c r="B4666" i="4" s="1"/>
  <c r="C4672" i="1"/>
  <c r="D4672" i="1"/>
  <c r="F4672" i="1"/>
  <c r="G4672" i="1"/>
  <c r="F4667" i="3" s="1"/>
  <c r="E4666" i="4" s="1"/>
  <c r="B4673" i="1"/>
  <c r="A4668" i="3" s="1"/>
  <c r="B4668" i="3" s="1"/>
  <c r="C4668" i="3" s="1"/>
  <c r="B4667" i="4" s="1"/>
  <c r="C4673" i="1"/>
  <c r="D4673" i="1"/>
  <c r="F4673" i="1"/>
  <c r="G4673" i="1"/>
  <c r="F4668" i="3" s="1"/>
  <c r="E4667" i="4" s="1"/>
  <c r="B4674" i="1"/>
  <c r="A4669" i="3" s="1"/>
  <c r="B4669" i="3" s="1"/>
  <c r="C4669" i="3" s="1"/>
  <c r="B4668" i="4" s="1"/>
  <c r="C4674" i="1"/>
  <c r="D4674" i="1"/>
  <c r="F4674" i="1"/>
  <c r="G4674" i="1"/>
  <c r="F4669" i="3" s="1"/>
  <c r="E4668" i="4" s="1"/>
  <c r="B4675" i="1"/>
  <c r="A4670" i="3" s="1"/>
  <c r="B4670" i="3" s="1"/>
  <c r="C4670" i="3" s="1"/>
  <c r="B4669" i="4" s="1"/>
  <c r="C4675" i="1"/>
  <c r="D4675" i="1"/>
  <c r="F4675" i="1"/>
  <c r="G4675" i="1"/>
  <c r="F4670" i="3" s="1"/>
  <c r="E4669" i="4" s="1"/>
  <c r="B4676" i="1"/>
  <c r="A4671" i="3" s="1"/>
  <c r="B4671" i="3" s="1"/>
  <c r="C4671" i="3" s="1"/>
  <c r="B4670" i="4" s="1"/>
  <c r="C4676" i="1"/>
  <c r="D4676" i="1"/>
  <c r="F4676" i="1"/>
  <c r="G4676" i="1"/>
  <c r="F4671" i="3" s="1"/>
  <c r="E4670" i="4" s="1"/>
  <c r="B4677" i="1"/>
  <c r="A4672" i="3" s="1"/>
  <c r="B4672" i="3" s="1"/>
  <c r="C4672" i="3" s="1"/>
  <c r="B4671" i="4" s="1"/>
  <c r="C4677" i="1"/>
  <c r="D4677" i="1"/>
  <c r="F4677" i="1"/>
  <c r="G4677" i="1"/>
  <c r="F4672" i="3" s="1"/>
  <c r="E4671" i="4" s="1"/>
  <c r="B4678" i="1"/>
  <c r="A4673" i="3" s="1"/>
  <c r="B4673" i="3" s="1"/>
  <c r="C4673" i="3" s="1"/>
  <c r="B4672" i="4" s="1"/>
  <c r="C4678" i="1"/>
  <c r="D4678" i="1"/>
  <c r="F4678" i="1"/>
  <c r="G4678" i="1"/>
  <c r="F4673" i="3" s="1"/>
  <c r="E4672" i="4" s="1"/>
  <c r="B4679" i="1"/>
  <c r="A4674" i="3" s="1"/>
  <c r="B4674" i="3" s="1"/>
  <c r="C4674" i="3" s="1"/>
  <c r="B4673" i="4" s="1"/>
  <c r="C4679" i="1"/>
  <c r="D4679" i="1"/>
  <c r="F4679" i="1"/>
  <c r="G4679" i="1"/>
  <c r="F4674" i="3" s="1"/>
  <c r="E4673" i="4" s="1"/>
  <c r="B4680" i="1"/>
  <c r="A4675" i="3" s="1"/>
  <c r="B4675" i="3" s="1"/>
  <c r="C4675" i="3" s="1"/>
  <c r="B4674" i="4" s="1"/>
  <c r="C4680" i="1"/>
  <c r="D4680" i="1"/>
  <c r="F4680" i="1"/>
  <c r="G4680" i="1"/>
  <c r="F4675" i="3" s="1"/>
  <c r="E4674" i="4" s="1"/>
  <c r="B4681" i="1"/>
  <c r="A4676" i="3" s="1"/>
  <c r="B4676" i="3" s="1"/>
  <c r="C4676" i="3" s="1"/>
  <c r="B4675" i="4" s="1"/>
  <c r="C4681" i="1"/>
  <c r="D4681" i="1"/>
  <c r="F4681" i="1"/>
  <c r="G4681" i="1"/>
  <c r="F4676" i="3" s="1"/>
  <c r="E4675" i="4" s="1"/>
  <c r="B4682" i="1"/>
  <c r="A4677" i="3" s="1"/>
  <c r="B4677" i="3" s="1"/>
  <c r="C4677" i="3" s="1"/>
  <c r="B4676" i="4" s="1"/>
  <c r="C4682" i="1"/>
  <c r="D4682" i="1"/>
  <c r="F4682" i="1"/>
  <c r="G4682" i="1"/>
  <c r="F4677" i="3" s="1"/>
  <c r="E4676" i="4" s="1"/>
  <c r="B4683" i="1"/>
  <c r="A4678" i="3" s="1"/>
  <c r="B4678" i="3" s="1"/>
  <c r="C4678" i="3" s="1"/>
  <c r="B4677" i="4" s="1"/>
  <c r="C4683" i="1"/>
  <c r="D4683" i="1"/>
  <c r="F4683" i="1"/>
  <c r="G4683" i="1"/>
  <c r="F4678" i="3" s="1"/>
  <c r="E4677" i="4" s="1"/>
  <c r="B4684" i="1"/>
  <c r="A4679" i="3" s="1"/>
  <c r="B4679" i="3" s="1"/>
  <c r="C4679" i="3" s="1"/>
  <c r="B4678" i="4" s="1"/>
  <c r="C4684" i="1"/>
  <c r="D4684" i="1"/>
  <c r="F4684" i="1"/>
  <c r="G4684" i="1"/>
  <c r="F4679" i="3" s="1"/>
  <c r="E4678" i="4" s="1"/>
  <c r="B4685" i="1"/>
  <c r="A4680" i="3" s="1"/>
  <c r="B4680" i="3" s="1"/>
  <c r="C4680" i="3" s="1"/>
  <c r="B4679" i="4" s="1"/>
  <c r="C4685" i="1"/>
  <c r="D4685" i="1"/>
  <c r="F4685" i="1"/>
  <c r="G4685" i="1"/>
  <c r="F4680" i="3" s="1"/>
  <c r="E4679" i="4" s="1"/>
  <c r="B4686" i="1"/>
  <c r="A4681" i="3" s="1"/>
  <c r="B4681" i="3" s="1"/>
  <c r="C4681" i="3" s="1"/>
  <c r="B4680" i="4" s="1"/>
  <c r="C4686" i="1"/>
  <c r="D4686" i="1"/>
  <c r="F4686" i="1"/>
  <c r="G4686" i="1"/>
  <c r="F4681" i="3" s="1"/>
  <c r="E4680" i="4" s="1"/>
  <c r="B4687" i="1"/>
  <c r="A4682" i="3" s="1"/>
  <c r="B4682" i="3" s="1"/>
  <c r="C4682" i="3" s="1"/>
  <c r="B4681" i="4" s="1"/>
  <c r="C4687" i="1"/>
  <c r="D4687" i="1"/>
  <c r="F4687" i="1"/>
  <c r="G4687" i="1"/>
  <c r="F4682" i="3" s="1"/>
  <c r="E4681" i="4" s="1"/>
  <c r="B4688" i="1"/>
  <c r="A4683" i="3" s="1"/>
  <c r="B4683" i="3" s="1"/>
  <c r="C4683" i="3" s="1"/>
  <c r="B4682" i="4" s="1"/>
  <c r="C4688" i="1"/>
  <c r="D4688" i="1"/>
  <c r="F4688" i="1"/>
  <c r="G4688" i="1"/>
  <c r="F4683" i="3" s="1"/>
  <c r="E4682" i="4" s="1"/>
  <c r="B4689" i="1"/>
  <c r="A4684" i="3" s="1"/>
  <c r="B4684" i="3" s="1"/>
  <c r="C4684" i="3" s="1"/>
  <c r="B4683" i="4" s="1"/>
  <c r="C4689" i="1"/>
  <c r="D4689" i="1"/>
  <c r="F4689" i="1"/>
  <c r="G4689" i="1"/>
  <c r="F4684" i="3" s="1"/>
  <c r="E4683" i="4" s="1"/>
  <c r="B4690" i="1"/>
  <c r="A4685" i="3" s="1"/>
  <c r="B4685" i="3" s="1"/>
  <c r="C4685" i="3" s="1"/>
  <c r="B4684" i="4" s="1"/>
  <c r="C4690" i="1"/>
  <c r="D4690" i="1"/>
  <c r="F4690" i="1"/>
  <c r="G4690" i="1"/>
  <c r="F4685" i="3" s="1"/>
  <c r="E4684" i="4" s="1"/>
  <c r="B4691" i="1"/>
  <c r="A4686" i="3" s="1"/>
  <c r="B4686" i="3" s="1"/>
  <c r="C4686" i="3" s="1"/>
  <c r="B4685" i="4" s="1"/>
  <c r="C4691" i="1"/>
  <c r="D4691" i="1"/>
  <c r="F4691" i="1"/>
  <c r="G4691" i="1"/>
  <c r="F4686" i="3" s="1"/>
  <c r="E4685" i="4" s="1"/>
  <c r="B4692" i="1"/>
  <c r="A4687" i="3" s="1"/>
  <c r="B4687" i="3" s="1"/>
  <c r="C4687" i="3" s="1"/>
  <c r="B4686" i="4" s="1"/>
  <c r="C4692" i="1"/>
  <c r="D4692" i="1"/>
  <c r="F4692" i="1"/>
  <c r="G4692" i="1"/>
  <c r="F4687" i="3" s="1"/>
  <c r="E4686" i="4" s="1"/>
  <c r="B4693" i="1"/>
  <c r="A4688" i="3" s="1"/>
  <c r="B4688" i="3" s="1"/>
  <c r="C4688" i="3" s="1"/>
  <c r="B4687" i="4" s="1"/>
  <c r="C4693" i="1"/>
  <c r="D4693" i="1"/>
  <c r="F4693" i="1"/>
  <c r="G4693" i="1"/>
  <c r="F4688" i="3" s="1"/>
  <c r="E4687" i="4" s="1"/>
  <c r="B4694" i="1"/>
  <c r="A4689" i="3" s="1"/>
  <c r="B4689" i="3" s="1"/>
  <c r="C4689" i="3" s="1"/>
  <c r="B4688" i="4" s="1"/>
  <c r="C4694" i="1"/>
  <c r="D4694" i="1"/>
  <c r="F4694" i="1"/>
  <c r="G4694" i="1"/>
  <c r="F4689" i="3" s="1"/>
  <c r="E4688" i="4" s="1"/>
  <c r="B4695" i="1"/>
  <c r="A4690" i="3" s="1"/>
  <c r="B4690" i="3" s="1"/>
  <c r="C4690" i="3" s="1"/>
  <c r="B4689" i="4" s="1"/>
  <c r="C4695" i="1"/>
  <c r="D4695" i="1"/>
  <c r="F4695" i="1"/>
  <c r="G4695" i="1"/>
  <c r="F4690" i="3" s="1"/>
  <c r="E4689" i="4" s="1"/>
  <c r="B4696" i="1"/>
  <c r="A4691" i="3" s="1"/>
  <c r="B4691" i="3" s="1"/>
  <c r="C4691" i="3" s="1"/>
  <c r="B4690" i="4" s="1"/>
  <c r="C4696" i="1"/>
  <c r="D4696" i="1"/>
  <c r="F4696" i="1"/>
  <c r="G4696" i="1"/>
  <c r="F4691" i="3" s="1"/>
  <c r="E4690" i="4" s="1"/>
  <c r="B4697" i="1"/>
  <c r="A4692" i="3" s="1"/>
  <c r="B4692" i="3" s="1"/>
  <c r="C4692" i="3" s="1"/>
  <c r="B4691" i="4" s="1"/>
  <c r="C4697" i="1"/>
  <c r="D4697" i="1"/>
  <c r="F4697" i="1"/>
  <c r="G4697" i="1"/>
  <c r="F4692" i="3" s="1"/>
  <c r="E4691" i="4" s="1"/>
  <c r="B4698" i="1"/>
  <c r="A4693" i="3" s="1"/>
  <c r="B4693" i="3" s="1"/>
  <c r="C4693" i="3" s="1"/>
  <c r="B4692" i="4" s="1"/>
  <c r="C4698" i="1"/>
  <c r="D4698" i="1"/>
  <c r="F4698" i="1"/>
  <c r="G4698" i="1"/>
  <c r="F4693" i="3" s="1"/>
  <c r="E4692" i="4" s="1"/>
  <c r="B4699" i="1"/>
  <c r="A4694" i="3" s="1"/>
  <c r="B4694" i="3" s="1"/>
  <c r="C4694" i="3" s="1"/>
  <c r="B4693" i="4" s="1"/>
  <c r="C4699" i="1"/>
  <c r="D4699" i="1"/>
  <c r="F4699" i="1"/>
  <c r="G4699" i="1"/>
  <c r="F4694" i="3" s="1"/>
  <c r="E4693" i="4" s="1"/>
  <c r="B4700" i="1"/>
  <c r="A4695" i="3" s="1"/>
  <c r="B4695" i="3" s="1"/>
  <c r="C4695" i="3" s="1"/>
  <c r="B4694" i="4" s="1"/>
  <c r="C4700" i="1"/>
  <c r="D4700" i="1"/>
  <c r="F4700" i="1"/>
  <c r="G4700" i="1"/>
  <c r="F4695" i="3" s="1"/>
  <c r="E4694" i="4" s="1"/>
  <c r="B4701" i="1"/>
  <c r="A4696" i="3" s="1"/>
  <c r="B4696" i="3" s="1"/>
  <c r="C4696" i="3" s="1"/>
  <c r="B4695" i="4" s="1"/>
  <c r="C4701" i="1"/>
  <c r="D4701" i="1"/>
  <c r="F4701" i="1"/>
  <c r="G4701" i="1"/>
  <c r="F4696" i="3" s="1"/>
  <c r="E4695" i="4" s="1"/>
  <c r="B4702" i="1"/>
  <c r="A4697" i="3" s="1"/>
  <c r="B4697" i="3" s="1"/>
  <c r="C4697" i="3" s="1"/>
  <c r="B4696" i="4" s="1"/>
  <c r="C4702" i="1"/>
  <c r="D4702" i="1"/>
  <c r="F4702" i="1"/>
  <c r="G4702" i="1"/>
  <c r="F4697" i="3" s="1"/>
  <c r="E4696" i="4" s="1"/>
  <c r="B4703" i="1"/>
  <c r="A4698" i="3" s="1"/>
  <c r="B4698" i="3" s="1"/>
  <c r="C4698" i="3" s="1"/>
  <c r="B4697" i="4" s="1"/>
  <c r="C4703" i="1"/>
  <c r="D4703" i="1"/>
  <c r="F4703" i="1"/>
  <c r="G4703" i="1"/>
  <c r="F4698" i="3" s="1"/>
  <c r="E4697" i="4" s="1"/>
  <c r="B4704" i="1"/>
  <c r="A4699" i="3" s="1"/>
  <c r="B4699" i="3" s="1"/>
  <c r="C4699" i="3" s="1"/>
  <c r="B4698" i="4" s="1"/>
  <c r="C4704" i="1"/>
  <c r="D4704" i="1"/>
  <c r="F4704" i="1"/>
  <c r="G4704" i="1"/>
  <c r="F4699" i="3" s="1"/>
  <c r="E4698" i="4" s="1"/>
  <c r="B4705" i="1"/>
  <c r="A4700" i="3" s="1"/>
  <c r="B4700" i="3" s="1"/>
  <c r="C4700" i="3" s="1"/>
  <c r="B4699" i="4" s="1"/>
  <c r="C4705" i="1"/>
  <c r="D4705" i="1"/>
  <c r="F4705" i="1"/>
  <c r="G4705" i="1"/>
  <c r="F4700" i="3" s="1"/>
  <c r="E4699" i="4" s="1"/>
  <c r="B4706" i="1"/>
  <c r="A4701" i="3" s="1"/>
  <c r="B4701" i="3" s="1"/>
  <c r="C4701" i="3" s="1"/>
  <c r="B4700" i="4" s="1"/>
  <c r="C4706" i="1"/>
  <c r="D4706" i="1"/>
  <c r="F4706" i="1"/>
  <c r="G4706" i="1"/>
  <c r="F4701" i="3" s="1"/>
  <c r="E4700" i="4" s="1"/>
  <c r="B4707" i="1"/>
  <c r="A4702" i="3" s="1"/>
  <c r="B4702" i="3" s="1"/>
  <c r="C4702" i="3" s="1"/>
  <c r="B4701" i="4" s="1"/>
  <c r="C4707" i="1"/>
  <c r="D4707" i="1"/>
  <c r="F4707" i="1"/>
  <c r="G4707" i="1"/>
  <c r="F4702" i="3" s="1"/>
  <c r="E4701" i="4" s="1"/>
  <c r="B4708" i="1"/>
  <c r="A4703" i="3" s="1"/>
  <c r="B4703" i="3" s="1"/>
  <c r="C4703" i="3" s="1"/>
  <c r="B4702" i="4" s="1"/>
  <c r="C4708" i="1"/>
  <c r="D4708" i="1"/>
  <c r="F4708" i="1"/>
  <c r="G4708" i="1"/>
  <c r="F4703" i="3" s="1"/>
  <c r="E4702" i="4" s="1"/>
  <c r="B4709" i="1"/>
  <c r="A4704" i="3" s="1"/>
  <c r="B4704" i="3" s="1"/>
  <c r="C4704" i="3" s="1"/>
  <c r="B4703" i="4" s="1"/>
  <c r="C4709" i="1"/>
  <c r="D4709" i="1"/>
  <c r="F4709" i="1"/>
  <c r="G4709" i="1"/>
  <c r="F4704" i="3" s="1"/>
  <c r="E4703" i="4" s="1"/>
  <c r="B4710" i="1"/>
  <c r="A4705" i="3" s="1"/>
  <c r="B4705" i="3" s="1"/>
  <c r="C4705" i="3" s="1"/>
  <c r="B4704" i="4" s="1"/>
  <c r="C4710" i="1"/>
  <c r="D4710" i="1"/>
  <c r="F4710" i="1"/>
  <c r="G4710" i="1"/>
  <c r="F4705" i="3" s="1"/>
  <c r="E4704" i="4" s="1"/>
  <c r="B4711" i="1"/>
  <c r="A4706" i="3" s="1"/>
  <c r="B4706" i="3" s="1"/>
  <c r="C4706" i="3" s="1"/>
  <c r="B4705" i="4" s="1"/>
  <c r="C4711" i="1"/>
  <c r="D4711" i="1"/>
  <c r="F4711" i="1"/>
  <c r="G4711" i="1"/>
  <c r="F4706" i="3" s="1"/>
  <c r="E4705" i="4" s="1"/>
  <c r="B4712" i="1"/>
  <c r="A4707" i="3" s="1"/>
  <c r="B4707" i="3" s="1"/>
  <c r="C4707" i="3" s="1"/>
  <c r="B4706" i="4" s="1"/>
  <c r="C4712" i="1"/>
  <c r="D4712" i="1"/>
  <c r="F4712" i="1"/>
  <c r="G4712" i="1"/>
  <c r="F4707" i="3" s="1"/>
  <c r="E4706" i="4" s="1"/>
  <c r="B4713" i="1"/>
  <c r="A4708" i="3" s="1"/>
  <c r="B4708" i="3" s="1"/>
  <c r="C4708" i="3" s="1"/>
  <c r="B4707" i="4" s="1"/>
  <c r="C4713" i="1"/>
  <c r="D4713" i="1"/>
  <c r="F4713" i="1"/>
  <c r="G4713" i="1"/>
  <c r="F4708" i="3" s="1"/>
  <c r="E4707" i="4" s="1"/>
  <c r="B4714" i="1"/>
  <c r="A4709" i="3" s="1"/>
  <c r="B4709" i="3" s="1"/>
  <c r="C4709" i="3" s="1"/>
  <c r="B4708" i="4" s="1"/>
  <c r="C4714" i="1"/>
  <c r="D4714" i="1"/>
  <c r="F4714" i="1"/>
  <c r="G4714" i="1"/>
  <c r="F4709" i="3" s="1"/>
  <c r="E4708" i="4" s="1"/>
  <c r="B4715" i="1"/>
  <c r="A4710" i="3" s="1"/>
  <c r="B4710" i="3" s="1"/>
  <c r="C4710" i="3" s="1"/>
  <c r="B4709" i="4" s="1"/>
  <c r="C4715" i="1"/>
  <c r="D4715" i="1"/>
  <c r="F4715" i="1"/>
  <c r="G4715" i="1"/>
  <c r="F4710" i="3" s="1"/>
  <c r="E4709" i="4" s="1"/>
  <c r="B4716" i="1"/>
  <c r="A4711" i="3" s="1"/>
  <c r="B4711" i="3" s="1"/>
  <c r="C4711" i="3" s="1"/>
  <c r="B4710" i="4" s="1"/>
  <c r="C4716" i="1"/>
  <c r="D4716" i="1"/>
  <c r="F4716" i="1"/>
  <c r="G4716" i="1"/>
  <c r="F4711" i="3" s="1"/>
  <c r="E4710" i="4" s="1"/>
  <c r="B4717" i="1"/>
  <c r="A4712" i="3" s="1"/>
  <c r="B4712" i="3" s="1"/>
  <c r="C4712" i="3" s="1"/>
  <c r="B4711" i="4" s="1"/>
  <c r="C4717" i="1"/>
  <c r="D4717" i="1"/>
  <c r="F4717" i="1"/>
  <c r="G4717" i="1"/>
  <c r="F4712" i="3" s="1"/>
  <c r="E4711" i="4" s="1"/>
  <c r="B4718" i="1"/>
  <c r="A4713" i="3" s="1"/>
  <c r="B4713" i="3" s="1"/>
  <c r="C4713" i="3" s="1"/>
  <c r="B4712" i="4" s="1"/>
  <c r="C4718" i="1"/>
  <c r="D4718" i="1"/>
  <c r="F4718" i="1"/>
  <c r="G4718" i="1"/>
  <c r="F4713" i="3" s="1"/>
  <c r="E4712" i="4" s="1"/>
  <c r="B4719" i="1"/>
  <c r="A4714" i="3" s="1"/>
  <c r="B4714" i="3" s="1"/>
  <c r="C4714" i="3" s="1"/>
  <c r="B4713" i="4" s="1"/>
  <c r="C4719" i="1"/>
  <c r="D4719" i="1"/>
  <c r="F4719" i="1"/>
  <c r="G4719" i="1"/>
  <c r="F4714" i="3" s="1"/>
  <c r="E4713" i="4" s="1"/>
  <c r="B4720" i="1"/>
  <c r="A4715" i="3" s="1"/>
  <c r="B4715" i="3" s="1"/>
  <c r="C4715" i="3" s="1"/>
  <c r="B4714" i="4" s="1"/>
  <c r="C4720" i="1"/>
  <c r="D4720" i="1"/>
  <c r="F4720" i="1"/>
  <c r="G4720" i="1"/>
  <c r="F4715" i="3" s="1"/>
  <c r="E4714" i="4" s="1"/>
  <c r="B4721" i="1"/>
  <c r="A4716" i="3" s="1"/>
  <c r="B4716" i="3" s="1"/>
  <c r="C4716" i="3" s="1"/>
  <c r="B4715" i="4" s="1"/>
  <c r="C4721" i="1"/>
  <c r="D4721" i="1"/>
  <c r="F4721" i="1"/>
  <c r="G4721" i="1"/>
  <c r="F4716" i="3" s="1"/>
  <c r="E4715" i="4" s="1"/>
  <c r="B4722" i="1"/>
  <c r="A4717" i="3" s="1"/>
  <c r="B4717" i="3" s="1"/>
  <c r="C4717" i="3" s="1"/>
  <c r="B4716" i="4" s="1"/>
  <c r="C4722" i="1"/>
  <c r="D4722" i="1"/>
  <c r="F4722" i="1"/>
  <c r="G4722" i="1"/>
  <c r="F4717" i="3" s="1"/>
  <c r="E4716" i="4" s="1"/>
  <c r="B4723" i="1"/>
  <c r="A4718" i="3" s="1"/>
  <c r="B4718" i="3" s="1"/>
  <c r="C4718" i="3" s="1"/>
  <c r="B4717" i="4" s="1"/>
  <c r="C4723" i="1"/>
  <c r="D4723" i="1"/>
  <c r="F4723" i="1"/>
  <c r="G4723" i="1"/>
  <c r="F4718" i="3" s="1"/>
  <c r="E4717" i="4" s="1"/>
  <c r="B4724" i="1"/>
  <c r="A4719" i="3" s="1"/>
  <c r="B4719" i="3" s="1"/>
  <c r="C4719" i="3" s="1"/>
  <c r="B4718" i="4" s="1"/>
  <c r="C4724" i="1"/>
  <c r="D4724" i="1"/>
  <c r="F4724" i="1"/>
  <c r="G4724" i="1"/>
  <c r="F4719" i="3" s="1"/>
  <c r="E4718" i="4" s="1"/>
  <c r="B4725" i="1"/>
  <c r="A4720" i="3" s="1"/>
  <c r="B4720" i="3" s="1"/>
  <c r="C4720" i="3" s="1"/>
  <c r="B4719" i="4" s="1"/>
  <c r="C4725" i="1"/>
  <c r="D4725" i="1"/>
  <c r="F4725" i="1"/>
  <c r="G4725" i="1"/>
  <c r="F4720" i="3" s="1"/>
  <c r="E4719" i="4" s="1"/>
  <c r="B4726" i="1"/>
  <c r="A4721" i="3" s="1"/>
  <c r="B4721" i="3" s="1"/>
  <c r="C4721" i="3" s="1"/>
  <c r="B4720" i="4" s="1"/>
  <c r="C4726" i="1"/>
  <c r="D4726" i="1"/>
  <c r="F4726" i="1"/>
  <c r="G4726" i="1"/>
  <c r="F4721" i="3" s="1"/>
  <c r="E4720" i="4" s="1"/>
  <c r="B4727" i="1"/>
  <c r="A4722" i="3" s="1"/>
  <c r="B4722" i="3" s="1"/>
  <c r="C4722" i="3" s="1"/>
  <c r="B4721" i="4" s="1"/>
  <c r="C4727" i="1"/>
  <c r="D4727" i="1"/>
  <c r="F4727" i="1"/>
  <c r="G4727" i="1"/>
  <c r="F4722" i="3" s="1"/>
  <c r="E4721" i="4" s="1"/>
  <c r="B4728" i="1"/>
  <c r="A4723" i="3" s="1"/>
  <c r="B4723" i="3" s="1"/>
  <c r="C4723" i="3" s="1"/>
  <c r="B4722" i="4" s="1"/>
  <c r="C4728" i="1"/>
  <c r="D4728" i="1"/>
  <c r="F4728" i="1"/>
  <c r="G4728" i="1"/>
  <c r="F4723" i="3" s="1"/>
  <c r="E4722" i="4" s="1"/>
  <c r="B4729" i="1"/>
  <c r="A4724" i="3" s="1"/>
  <c r="B4724" i="3" s="1"/>
  <c r="C4724" i="3" s="1"/>
  <c r="B4723" i="4" s="1"/>
  <c r="C4729" i="1"/>
  <c r="D4729" i="1"/>
  <c r="F4729" i="1"/>
  <c r="G4729" i="1"/>
  <c r="F4724" i="3" s="1"/>
  <c r="E4723" i="4" s="1"/>
  <c r="B4730" i="1"/>
  <c r="A4725" i="3" s="1"/>
  <c r="B4725" i="3" s="1"/>
  <c r="C4725" i="3" s="1"/>
  <c r="B4724" i="4" s="1"/>
  <c r="C4730" i="1"/>
  <c r="D4730" i="1"/>
  <c r="F4730" i="1"/>
  <c r="G4730" i="1"/>
  <c r="F4725" i="3" s="1"/>
  <c r="E4724" i="4" s="1"/>
  <c r="B4731" i="1"/>
  <c r="A4726" i="3" s="1"/>
  <c r="B4726" i="3" s="1"/>
  <c r="C4726" i="3" s="1"/>
  <c r="B4725" i="4" s="1"/>
  <c r="C4731" i="1"/>
  <c r="D4731" i="1"/>
  <c r="F4731" i="1"/>
  <c r="G4731" i="1"/>
  <c r="F4726" i="3" s="1"/>
  <c r="E4725" i="4" s="1"/>
  <c r="B4732" i="1"/>
  <c r="A4727" i="3" s="1"/>
  <c r="B4727" i="3" s="1"/>
  <c r="C4727" i="3" s="1"/>
  <c r="B4726" i="4" s="1"/>
  <c r="C4732" i="1"/>
  <c r="D4732" i="1"/>
  <c r="F4732" i="1"/>
  <c r="G4732" i="1"/>
  <c r="F4727" i="3" s="1"/>
  <c r="E4726" i="4" s="1"/>
  <c r="B4733" i="1"/>
  <c r="A4728" i="3" s="1"/>
  <c r="B4728" i="3" s="1"/>
  <c r="C4728" i="3" s="1"/>
  <c r="B4727" i="4" s="1"/>
  <c r="C4733" i="1"/>
  <c r="D4733" i="1"/>
  <c r="F4733" i="1"/>
  <c r="G4733" i="1"/>
  <c r="F4728" i="3" s="1"/>
  <c r="E4727" i="4" s="1"/>
  <c r="B4734" i="1"/>
  <c r="A4729" i="3" s="1"/>
  <c r="B4729" i="3" s="1"/>
  <c r="C4729" i="3" s="1"/>
  <c r="B4728" i="4" s="1"/>
  <c r="C4734" i="1"/>
  <c r="D4734" i="1"/>
  <c r="F4734" i="1"/>
  <c r="G4734" i="1"/>
  <c r="F4729" i="3" s="1"/>
  <c r="E4728" i="4" s="1"/>
  <c r="B4735" i="1"/>
  <c r="A4730" i="3" s="1"/>
  <c r="B4730" i="3" s="1"/>
  <c r="C4730" i="3" s="1"/>
  <c r="B4729" i="4" s="1"/>
  <c r="C4735" i="1"/>
  <c r="D4735" i="1"/>
  <c r="F4735" i="1"/>
  <c r="G4735" i="1"/>
  <c r="F4730" i="3" s="1"/>
  <c r="E4729" i="4" s="1"/>
  <c r="B4736" i="1"/>
  <c r="A4731" i="3" s="1"/>
  <c r="B4731" i="3" s="1"/>
  <c r="C4731" i="3" s="1"/>
  <c r="B4730" i="4" s="1"/>
  <c r="C4736" i="1"/>
  <c r="D4736" i="1"/>
  <c r="F4736" i="1"/>
  <c r="G4736" i="1"/>
  <c r="F4731" i="3" s="1"/>
  <c r="E4730" i="4" s="1"/>
  <c r="B4737" i="1"/>
  <c r="A4732" i="3" s="1"/>
  <c r="B4732" i="3" s="1"/>
  <c r="C4732" i="3" s="1"/>
  <c r="B4731" i="4" s="1"/>
  <c r="C4737" i="1"/>
  <c r="D4737" i="1"/>
  <c r="F4737" i="1"/>
  <c r="G4737" i="1"/>
  <c r="F4732" i="3" s="1"/>
  <c r="E4731" i="4" s="1"/>
  <c r="B4738" i="1"/>
  <c r="A4733" i="3" s="1"/>
  <c r="B4733" i="3" s="1"/>
  <c r="C4733" i="3" s="1"/>
  <c r="B4732" i="4" s="1"/>
  <c r="C4738" i="1"/>
  <c r="D4738" i="1"/>
  <c r="F4738" i="1"/>
  <c r="G4738" i="1"/>
  <c r="F4733" i="3" s="1"/>
  <c r="E4732" i="4" s="1"/>
  <c r="B4739" i="1"/>
  <c r="A4734" i="3" s="1"/>
  <c r="B4734" i="3" s="1"/>
  <c r="C4734" i="3" s="1"/>
  <c r="B4733" i="4" s="1"/>
  <c r="C4739" i="1"/>
  <c r="D4739" i="1"/>
  <c r="F4739" i="1"/>
  <c r="G4739" i="1"/>
  <c r="F4734" i="3" s="1"/>
  <c r="E4733" i="4" s="1"/>
  <c r="B4740" i="1"/>
  <c r="A4735" i="3" s="1"/>
  <c r="B4735" i="3" s="1"/>
  <c r="C4735" i="3" s="1"/>
  <c r="B4734" i="4" s="1"/>
  <c r="C4740" i="1"/>
  <c r="D4740" i="1"/>
  <c r="F4740" i="1"/>
  <c r="G4740" i="1"/>
  <c r="F4735" i="3" s="1"/>
  <c r="E4734" i="4" s="1"/>
  <c r="B4741" i="1"/>
  <c r="A4736" i="3" s="1"/>
  <c r="B4736" i="3" s="1"/>
  <c r="C4736" i="3" s="1"/>
  <c r="B4735" i="4" s="1"/>
  <c r="C4741" i="1"/>
  <c r="D4741" i="1"/>
  <c r="F4741" i="1"/>
  <c r="G4741" i="1"/>
  <c r="F4736" i="3" s="1"/>
  <c r="E4735" i="4" s="1"/>
  <c r="B4742" i="1"/>
  <c r="A4737" i="3" s="1"/>
  <c r="B4737" i="3" s="1"/>
  <c r="C4737" i="3" s="1"/>
  <c r="B4736" i="4" s="1"/>
  <c r="C4742" i="1"/>
  <c r="D4742" i="1"/>
  <c r="F4742" i="1"/>
  <c r="G4742" i="1"/>
  <c r="F4737" i="3" s="1"/>
  <c r="E4736" i="4" s="1"/>
  <c r="B4743" i="1"/>
  <c r="A4738" i="3" s="1"/>
  <c r="B4738" i="3" s="1"/>
  <c r="C4738" i="3" s="1"/>
  <c r="B4737" i="4" s="1"/>
  <c r="C4743" i="1"/>
  <c r="D4743" i="1"/>
  <c r="F4743" i="1"/>
  <c r="G4743" i="1"/>
  <c r="F4738" i="3" s="1"/>
  <c r="E4737" i="4" s="1"/>
  <c r="B4744" i="1"/>
  <c r="A4739" i="3" s="1"/>
  <c r="B4739" i="3" s="1"/>
  <c r="C4739" i="3" s="1"/>
  <c r="B4738" i="4" s="1"/>
  <c r="C4744" i="1"/>
  <c r="D4744" i="1"/>
  <c r="F4744" i="1"/>
  <c r="G4744" i="1"/>
  <c r="F4739" i="3" s="1"/>
  <c r="E4738" i="4" s="1"/>
  <c r="B4745" i="1"/>
  <c r="A4740" i="3" s="1"/>
  <c r="B4740" i="3" s="1"/>
  <c r="C4740" i="3" s="1"/>
  <c r="B4739" i="4" s="1"/>
  <c r="C4745" i="1"/>
  <c r="D4745" i="1"/>
  <c r="F4745" i="1"/>
  <c r="G4745" i="1"/>
  <c r="F4740" i="3" s="1"/>
  <c r="E4739" i="4" s="1"/>
  <c r="B4746" i="1"/>
  <c r="A4741" i="3" s="1"/>
  <c r="B4741" i="3" s="1"/>
  <c r="C4741" i="3" s="1"/>
  <c r="B4740" i="4" s="1"/>
  <c r="C4746" i="1"/>
  <c r="D4746" i="1"/>
  <c r="F4746" i="1"/>
  <c r="G4746" i="1"/>
  <c r="F4741" i="3" s="1"/>
  <c r="E4740" i="4" s="1"/>
  <c r="B4747" i="1"/>
  <c r="A4742" i="3" s="1"/>
  <c r="B4742" i="3" s="1"/>
  <c r="C4742" i="3" s="1"/>
  <c r="B4741" i="4" s="1"/>
  <c r="C4747" i="1"/>
  <c r="D4747" i="1"/>
  <c r="F4747" i="1"/>
  <c r="G4747" i="1"/>
  <c r="F4742" i="3" s="1"/>
  <c r="E4741" i="4" s="1"/>
  <c r="B4748" i="1"/>
  <c r="A4743" i="3" s="1"/>
  <c r="B4743" i="3" s="1"/>
  <c r="C4743" i="3" s="1"/>
  <c r="B4742" i="4" s="1"/>
  <c r="C4748" i="1"/>
  <c r="D4748" i="1"/>
  <c r="F4748" i="1"/>
  <c r="G4748" i="1"/>
  <c r="F4743" i="3" s="1"/>
  <c r="E4742" i="4" s="1"/>
  <c r="B4749" i="1"/>
  <c r="A4744" i="3" s="1"/>
  <c r="B4744" i="3" s="1"/>
  <c r="C4744" i="3" s="1"/>
  <c r="B4743" i="4" s="1"/>
  <c r="C4749" i="1"/>
  <c r="D4749" i="1"/>
  <c r="F4749" i="1"/>
  <c r="G4749" i="1"/>
  <c r="F4744" i="3" s="1"/>
  <c r="E4743" i="4" s="1"/>
  <c r="B4750" i="1"/>
  <c r="A4745" i="3" s="1"/>
  <c r="B4745" i="3" s="1"/>
  <c r="C4745" i="3" s="1"/>
  <c r="B4744" i="4" s="1"/>
  <c r="C4750" i="1"/>
  <c r="D4750" i="1"/>
  <c r="F4750" i="1"/>
  <c r="G4750" i="1"/>
  <c r="F4745" i="3" s="1"/>
  <c r="E4744" i="4" s="1"/>
  <c r="B4751" i="1"/>
  <c r="A4746" i="3" s="1"/>
  <c r="B4746" i="3" s="1"/>
  <c r="C4746" i="3" s="1"/>
  <c r="B4745" i="4" s="1"/>
  <c r="C4751" i="1"/>
  <c r="D4751" i="1"/>
  <c r="F4751" i="1"/>
  <c r="G4751" i="1"/>
  <c r="F4746" i="3" s="1"/>
  <c r="E4745" i="4" s="1"/>
  <c r="B4752" i="1"/>
  <c r="A4747" i="3" s="1"/>
  <c r="B4747" i="3" s="1"/>
  <c r="C4747" i="3" s="1"/>
  <c r="B4746" i="4" s="1"/>
  <c r="C4752" i="1"/>
  <c r="D4752" i="1"/>
  <c r="F4752" i="1"/>
  <c r="G4752" i="1"/>
  <c r="F4747" i="3" s="1"/>
  <c r="E4746" i="4" s="1"/>
  <c r="B4753" i="1"/>
  <c r="A4748" i="3" s="1"/>
  <c r="B4748" i="3" s="1"/>
  <c r="C4748" i="3" s="1"/>
  <c r="B4747" i="4" s="1"/>
  <c r="C4753" i="1"/>
  <c r="D4753" i="1"/>
  <c r="F4753" i="1"/>
  <c r="G4753" i="1"/>
  <c r="F4748" i="3" s="1"/>
  <c r="E4747" i="4" s="1"/>
  <c r="B4754" i="1"/>
  <c r="A4749" i="3" s="1"/>
  <c r="B4749" i="3" s="1"/>
  <c r="C4749" i="3" s="1"/>
  <c r="B4748" i="4" s="1"/>
  <c r="C4754" i="1"/>
  <c r="D4754" i="1"/>
  <c r="F4754" i="1"/>
  <c r="G4754" i="1"/>
  <c r="F4749" i="3" s="1"/>
  <c r="E4748" i="4" s="1"/>
  <c r="B4755" i="1"/>
  <c r="A4750" i="3" s="1"/>
  <c r="B4750" i="3" s="1"/>
  <c r="C4750" i="3" s="1"/>
  <c r="B4749" i="4" s="1"/>
  <c r="C4755" i="1"/>
  <c r="D4755" i="1"/>
  <c r="F4755" i="1"/>
  <c r="G4755" i="1"/>
  <c r="F4750" i="3" s="1"/>
  <c r="E4749" i="4" s="1"/>
  <c r="B4756" i="1"/>
  <c r="A4751" i="3" s="1"/>
  <c r="B4751" i="3" s="1"/>
  <c r="C4751" i="3" s="1"/>
  <c r="B4750" i="4" s="1"/>
  <c r="C4756" i="1"/>
  <c r="D4756" i="1"/>
  <c r="F4756" i="1"/>
  <c r="G4756" i="1"/>
  <c r="F4751" i="3" s="1"/>
  <c r="E4750" i="4" s="1"/>
  <c r="B4757" i="1"/>
  <c r="A4752" i="3" s="1"/>
  <c r="B4752" i="3" s="1"/>
  <c r="C4752" i="3" s="1"/>
  <c r="B4751" i="4" s="1"/>
  <c r="C4757" i="1"/>
  <c r="D4757" i="1"/>
  <c r="F4757" i="1"/>
  <c r="G4757" i="1"/>
  <c r="F4752" i="3" s="1"/>
  <c r="E4751" i="4" s="1"/>
  <c r="B4758" i="1"/>
  <c r="A4753" i="3" s="1"/>
  <c r="B4753" i="3" s="1"/>
  <c r="C4753" i="3" s="1"/>
  <c r="B4752" i="4" s="1"/>
  <c r="C4758" i="1"/>
  <c r="D4758" i="1"/>
  <c r="F4758" i="1"/>
  <c r="G4758" i="1"/>
  <c r="F4753" i="3" s="1"/>
  <c r="E4752" i="4" s="1"/>
  <c r="B4759" i="1"/>
  <c r="A4754" i="3" s="1"/>
  <c r="B4754" i="3" s="1"/>
  <c r="C4754" i="3" s="1"/>
  <c r="B4753" i="4" s="1"/>
  <c r="C4759" i="1"/>
  <c r="D4759" i="1"/>
  <c r="F4759" i="1"/>
  <c r="G4759" i="1"/>
  <c r="F4754" i="3" s="1"/>
  <c r="E4753" i="4" s="1"/>
  <c r="B4760" i="1"/>
  <c r="A4755" i="3" s="1"/>
  <c r="B4755" i="3" s="1"/>
  <c r="C4755" i="3" s="1"/>
  <c r="B4754" i="4" s="1"/>
  <c r="C4760" i="1"/>
  <c r="D4760" i="1"/>
  <c r="F4760" i="1"/>
  <c r="G4760" i="1"/>
  <c r="F4755" i="3" s="1"/>
  <c r="E4754" i="4" s="1"/>
  <c r="B4761" i="1"/>
  <c r="A4756" i="3" s="1"/>
  <c r="B4756" i="3" s="1"/>
  <c r="C4756" i="3" s="1"/>
  <c r="B4755" i="4" s="1"/>
  <c r="C4761" i="1"/>
  <c r="D4761" i="1"/>
  <c r="F4761" i="1"/>
  <c r="G4761" i="1"/>
  <c r="F4756" i="3" s="1"/>
  <c r="E4755" i="4" s="1"/>
  <c r="B4762" i="1"/>
  <c r="A4757" i="3" s="1"/>
  <c r="B4757" i="3" s="1"/>
  <c r="C4757" i="3" s="1"/>
  <c r="B4756" i="4" s="1"/>
  <c r="C4762" i="1"/>
  <c r="D4762" i="1"/>
  <c r="F4762" i="1"/>
  <c r="G4762" i="1"/>
  <c r="F4757" i="3" s="1"/>
  <c r="E4756" i="4" s="1"/>
  <c r="B4763" i="1"/>
  <c r="A4758" i="3" s="1"/>
  <c r="B4758" i="3" s="1"/>
  <c r="C4758" i="3" s="1"/>
  <c r="B4757" i="4" s="1"/>
  <c r="C4763" i="1"/>
  <c r="D4763" i="1"/>
  <c r="F4763" i="1"/>
  <c r="G4763" i="1"/>
  <c r="F4758" i="3" s="1"/>
  <c r="E4757" i="4" s="1"/>
  <c r="B4764" i="1"/>
  <c r="A4759" i="3" s="1"/>
  <c r="B4759" i="3" s="1"/>
  <c r="C4759" i="3" s="1"/>
  <c r="B4758" i="4" s="1"/>
  <c r="C4764" i="1"/>
  <c r="D4764" i="1"/>
  <c r="F4764" i="1"/>
  <c r="G4764" i="1"/>
  <c r="F4759" i="3" s="1"/>
  <c r="E4758" i="4" s="1"/>
  <c r="B4765" i="1"/>
  <c r="A4760" i="3" s="1"/>
  <c r="B4760" i="3" s="1"/>
  <c r="C4760" i="3" s="1"/>
  <c r="B4759" i="4" s="1"/>
  <c r="C4765" i="1"/>
  <c r="D4765" i="1"/>
  <c r="F4765" i="1"/>
  <c r="G4765" i="1"/>
  <c r="F4760" i="3" s="1"/>
  <c r="E4759" i="4" s="1"/>
  <c r="B4766" i="1"/>
  <c r="A4761" i="3" s="1"/>
  <c r="B4761" i="3" s="1"/>
  <c r="C4761" i="3" s="1"/>
  <c r="B4760" i="4" s="1"/>
  <c r="C4766" i="1"/>
  <c r="D4766" i="1"/>
  <c r="F4766" i="1"/>
  <c r="G4766" i="1"/>
  <c r="F4761" i="3" s="1"/>
  <c r="E4760" i="4" s="1"/>
  <c r="B4767" i="1"/>
  <c r="A4762" i="3" s="1"/>
  <c r="B4762" i="3" s="1"/>
  <c r="C4762" i="3" s="1"/>
  <c r="B4761" i="4" s="1"/>
  <c r="C4767" i="1"/>
  <c r="D4767" i="1"/>
  <c r="F4767" i="1"/>
  <c r="G4767" i="1"/>
  <c r="F4762" i="3" s="1"/>
  <c r="E4761" i="4" s="1"/>
  <c r="B4768" i="1"/>
  <c r="A4763" i="3" s="1"/>
  <c r="B4763" i="3" s="1"/>
  <c r="C4763" i="3" s="1"/>
  <c r="B4762" i="4" s="1"/>
  <c r="C4768" i="1"/>
  <c r="D4768" i="1"/>
  <c r="F4768" i="1"/>
  <c r="G4768" i="1"/>
  <c r="F4763" i="3" s="1"/>
  <c r="E4762" i="4" s="1"/>
  <c r="B4769" i="1"/>
  <c r="A4764" i="3" s="1"/>
  <c r="B4764" i="3" s="1"/>
  <c r="C4764" i="3" s="1"/>
  <c r="B4763" i="4" s="1"/>
  <c r="C4769" i="1"/>
  <c r="D4769" i="1"/>
  <c r="F4769" i="1"/>
  <c r="G4769" i="1"/>
  <c r="F4764" i="3" s="1"/>
  <c r="E4763" i="4" s="1"/>
  <c r="B4770" i="1"/>
  <c r="A4765" i="3" s="1"/>
  <c r="B4765" i="3" s="1"/>
  <c r="C4765" i="3" s="1"/>
  <c r="B4764" i="4" s="1"/>
  <c r="C4770" i="1"/>
  <c r="D4770" i="1"/>
  <c r="F4770" i="1"/>
  <c r="G4770" i="1"/>
  <c r="F4765" i="3" s="1"/>
  <c r="E4764" i="4" s="1"/>
  <c r="B4771" i="1"/>
  <c r="A4766" i="3" s="1"/>
  <c r="B4766" i="3" s="1"/>
  <c r="C4766" i="3" s="1"/>
  <c r="B4765" i="4" s="1"/>
  <c r="C4771" i="1"/>
  <c r="D4771" i="1"/>
  <c r="F4771" i="1"/>
  <c r="G4771" i="1"/>
  <c r="F4766" i="3" s="1"/>
  <c r="E4765" i="4" s="1"/>
  <c r="B4772" i="1"/>
  <c r="A4767" i="3" s="1"/>
  <c r="B4767" i="3" s="1"/>
  <c r="C4767" i="3" s="1"/>
  <c r="B4766" i="4" s="1"/>
  <c r="C4772" i="1"/>
  <c r="D4772" i="1"/>
  <c r="F4772" i="1"/>
  <c r="G4772" i="1"/>
  <c r="F4767" i="3" s="1"/>
  <c r="E4766" i="4" s="1"/>
  <c r="B4773" i="1"/>
  <c r="A4768" i="3" s="1"/>
  <c r="B4768" i="3" s="1"/>
  <c r="C4768" i="3" s="1"/>
  <c r="B4767" i="4" s="1"/>
  <c r="C4773" i="1"/>
  <c r="D4773" i="1"/>
  <c r="F4773" i="1"/>
  <c r="G4773" i="1"/>
  <c r="F4768" i="3" s="1"/>
  <c r="E4767" i="4" s="1"/>
  <c r="B4774" i="1"/>
  <c r="A4769" i="3" s="1"/>
  <c r="B4769" i="3" s="1"/>
  <c r="C4769" i="3" s="1"/>
  <c r="B4768" i="4" s="1"/>
  <c r="C4774" i="1"/>
  <c r="D4774" i="1"/>
  <c r="F4774" i="1"/>
  <c r="G4774" i="1"/>
  <c r="F4769" i="3" s="1"/>
  <c r="E4768" i="4" s="1"/>
  <c r="B4775" i="1"/>
  <c r="A4770" i="3" s="1"/>
  <c r="B4770" i="3" s="1"/>
  <c r="C4770" i="3" s="1"/>
  <c r="B4769" i="4" s="1"/>
  <c r="C4775" i="1"/>
  <c r="D4775" i="1"/>
  <c r="F4775" i="1"/>
  <c r="G4775" i="1"/>
  <c r="F4770" i="3" s="1"/>
  <c r="E4769" i="4" s="1"/>
  <c r="B4776" i="1"/>
  <c r="A4771" i="3" s="1"/>
  <c r="B4771" i="3" s="1"/>
  <c r="C4771" i="3" s="1"/>
  <c r="B4770" i="4" s="1"/>
  <c r="C4776" i="1"/>
  <c r="D4776" i="1"/>
  <c r="F4776" i="1"/>
  <c r="G4776" i="1"/>
  <c r="F4771" i="3" s="1"/>
  <c r="E4770" i="4" s="1"/>
  <c r="B4777" i="1"/>
  <c r="A4772" i="3" s="1"/>
  <c r="B4772" i="3" s="1"/>
  <c r="C4772" i="3" s="1"/>
  <c r="B4771" i="4" s="1"/>
  <c r="C4777" i="1"/>
  <c r="D4777" i="1"/>
  <c r="F4777" i="1"/>
  <c r="G4777" i="1"/>
  <c r="F4772" i="3" s="1"/>
  <c r="E4771" i="4" s="1"/>
  <c r="B4778" i="1"/>
  <c r="A4773" i="3" s="1"/>
  <c r="B4773" i="3" s="1"/>
  <c r="C4773" i="3" s="1"/>
  <c r="B4772" i="4" s="1"/>
  <c r="C4778" i="1"/>
  <c r="D4778" i="1"/>
  <c r="F4778" i="1"/>
  <c r="G4778" i="1"/>
  <c r="F4773" i="3" s="1"/>
  <c r="E4772" i="4" s="1"/>
  <c r="B4779" i="1"/>
  <c r="A4774" i="3" s="1"/>
  <c r="B4774" i="3" s="1"/>
  <c r="C4774" i="3" s="1"/>
  <c r="B4773" i="4" s="1"/>
  <c r="C4779" i="1"/>
  <c r="D4779" i="1"/>
  <c r="F4779" i="1"/>
  <c r="G4779" i="1"/>
  <c r="F4774" i="3" s="1"/>
  <c r="E4773" i="4" s="1"/>
  <c r="B4780" i="1"/>
  <c r="A4775" i="3" s="1"/>
  <c r="B4775" i="3" s="1"/>
  <c r="C4775" i="3" s="1"/>
  <c r="B4774" i="4" s="1"/>
  <c r="C4780" i="1"/>
  <c r="D4780" i="1"/>
  <c r="F4780" i="1"/>
  <c r="G4780" i="1"/>
  <c r="F4775" i="3" s="1"/>
  <c r="E4774" i="4" s="1"/>
  <c r="B4781" i="1"/>
  <c r="A4776" i="3" s="1"/>
  <c r="B4776" i="3" s="1"/>
  <c r="C4776" i="3" s="1"/>
  <c r="B4775" i="4" s="1"/>
  <c r="C4781" i="1"/>
  <c r="D4781" i="1"/>
  <c r="F4781" i="1"/>
  <c r="G4781" i="1"/>
  <c r="F4776" i="3" s="1"/>
  <c r="E4775" i="4" s="1"/>
  <c r="B4782" i="1"/>
  <c r="A4777" i="3" s="1"/>
  <c r="B4777" i="3" s="1"/>
  <c r="C4777" i="3" s="1"/>
  <c r="B4776" i="4" s="1"/>
  <c r="C4782" i="1"/>
  <c r="D4782" i="1"/>
  <c r="F4782" i="1"/>
  <c r="G4782" i="1"/>
  <c r="F4777" i="3" s="1"/>
  <c r="E4776" i="4" s="1"/>
  <c r="B4783" i="1"/>
  <c r="A4778" i="3" s="1"/>
  <c r="B4778" i="3" s="1"/>
  <c r="C4778" i="3" s="1"/>
  <c r="B4777" i="4" s="1"/>
  <c r="C4783" i="1"/>
  <c r="D4783" i="1"/>
  <c r="F4783" i="1"/>
  <c r="G4783" i="1"/>
  <c r="F4778" i="3" s="1"/>
  <c r="E4777" i="4" s="1"/>
  <c r="B4784" i="1"/>
  <c r="A4779" i="3" s="1"/>
  <c r="B4779" i="3" s="1"/>
  <c r="C4779" i="3" s="1"/>
  <c r="B4778" i="4" s="1"/>
  <c r="C4784" i="1"/>
  <c r="D4784" i="1"/>
  <c r="F4784" i="1"/>
  <c r="G4784" i="1"/>
  <c r="F4779" i="3" s="1"/>
  <c r="E4778" i="4" s="1"/>
  <c r="B4785" i="1"/>
  <c r="A4780" i="3" s="1"/>
  <c r="B4780" i="3" s="1"/>
  <c r="C4780" i="3" s="1"/>
  <c r="B4779" i="4" s="1"/>
  <c r="C4785" i="1"/>
  <c r="D4785" i="1"/>
  <c r="F4785" i="1"/>
  <c r="G4785" i="1"/>
  <c r="F4780" i="3" s="1"/>
  <c r="E4779" i="4" s="1"/>
  <c r="B4786" i="1"/>
  <c r="A4781" i="3" s="1"/>
  <c r="B4781" i="3" s="1"/>
  <c r="C4781" i="3" s="1"/>
  <c r="B4780" i="4" s="1"/>
  <c r="C4786" i="1"/>
  <c r="D4786" i="1"/>
  <c r="F4786" i="1"/>
  <c r="G4786" i="1"/>
  <c r="F4781" i="3" s="1"/>
  <c r="E4780" i="4" s="1"/>
  <c r="B4787" i="1"/>
  <c r="A4782" i="3" s="1"/>
  <c r="B4782" i="3" s="1"/>
  <c r="C4782" i="3" s="1"/>
  <c r="B4781" i="4" s="1"/>
  <c r="C4787" i="1"/>
  <c r="D4787" i="1"/>
  <c r="F4787" i="1"/>
  <c r="G4787" i="1"/>
  <c r="F4782" i="3" s="1"/>
  <c r="E4781" i="4" s="1"/>
  <c r="B4788" i="1"/>
  <c r="A4783" i="3" s="1"/>
  <c r="B4783" i="3" s="1"/>
  <c r="C4783" i="3" s="1"/>
  <c r="B4782" i="4" s="1"/>
  <c r="C4788" i="1"/>
  <c r="D4788" i="1"/>
  <c r="F4788" i="1"/>
  <c r="G4788" i="1"/>
  <c r="F4783" i="3" s="1"/>
  <c r="E4782" i="4" s="1"/>
  <c r="B4789" i="1"/>
  <c r="A4784" i="3" s="1"/>
  <c r="B4784" i="3" s="1"/>
  <c r="C4784" i="3" s="1"/>
  <c r="B4783" i="4" s="1"/>
  <c r="C4789" i="1"/>
  <c r="D4789" i="1"/>
  <c r="F4789" i="1"/>
  <c r="G4789" i="1"/>
  <c r="F4784" i="3" s="1"/>
  <c r="E4783" i="4" s="1"/>
  <c r="B4790" i="1"/>
  <c r="A4785" i="3" s="1"/>
  <c r="B4785" i="3" s="1"/>
  <c r="C4785" i="3" s="1"/>
  <c r="B4784" i="4" s="1"/>
  <c r="C4790" i="1"/>
  <c r="D4790" i="1"/>
  <c r="F4790" i="1"/>
  <c r="G4790" i="1"/>
  <c r="F4785" i="3" s="1"/>
  <c r="E4784" i="4" s="1"/>
  <c r="B4791" i="1"/>
  <c r="A4786" i="3" s="1"/>
  <c r="B4786" i="3" s="1"/>
  <c r="C4786" i="3" s="1"/>
  <c r="B4785" i="4" s="1"/>
  <c r="C4791" i="1"/>
  <c r="D4791" i="1"/>
  <c r="F4791" i="1"/>
  <c r="G4791" i="1"/>
  <c r="F4786" i="3" s="1"/>
  <c r="E4785" i="4" s="1"/>
  <c r="B4792" i="1"/>
  <c r="A4787" i="3" s="1"/>
  <c r="B4787" i="3" s="1"/>
  <c r="C4787" i="3" s="1"/>
  <c r="B4786" i="4" s="1"/>
  <c r="C4792" i="1"/>
  <c r="D4792" i="1"/>
  <c r="F4792" i="1"/>
  <c r="G4792" i="1"/>
  <c r="F4787" i="3" s="1"/>
  <c r="E4786" i="4" s="1"/>
  <c r="B4793" i="1"/>
  <c r="A4788" i="3" s="1"/>
  <c r="B4788" i="3" s="1"/>
  <c r="C4788" i="3" s="1"/>
  <c r="B4787" i="4" s="1"/>
  <c r="C4793" i="1"/>
  <c r="D4793" i="1"/>
  <c r="F4793" i="1"/>
  <c r="G4793" i="1"/>
  <c r="F4788" i="3" s="1"/>
  <c r="E4787" i="4" s="1"/>
  <c r="B4794" i="1"/>
  <c r="A4789" i="3" s="1"/>
  <c r="B4789" i="3" s="1"/>
  <c r="C4789" i="3" s="1"/>
  <c r="B4788" i="4" s="1"/>
  <c r="C4794" i="1"/>
  <c r="D4794" i="1"/>
  <c r="F4794" i="1"/>
  <c r="G4794" i="1"/>
  <c r="F4789" i="3" s="1"/>
  <c r="E4788" i="4" s="1"/>
  <c r="B4795" i="1"/>
  <c r="A4790" i="3" s="1"/>
  <c r="B4790" i="3" s="1"/>
  <c r="C4790" i="3" s="1"/>
  <c r="B4789" i="4" s="1"/>
  <c r="C4795" i="1"/>
  <c r="D4795" i="1"/>
  <c r="F4795" i="1"/>
  <c r="G4795" i="1"/>
  <c r="F4790" i="3" s="1"/>
  <c r="E4789" i="4" s="1"/>
  <c r="B4796" i="1"/>
  <c r="A4791" i="3" s="1"/>
  <c r="B4791" i="3" s="1"/>
  <c r="C4791" i="3" s="1"/>
  <c r="B4790" i="4" s="1"/>
  <c r="C4796" i="1"/>
  <c r="D4796" i="1"/>
  <c r="F4796" i="1"/>
  <c r="G4796" i="1"/>
  <c r="F4791" i="3" s="1"/>
  <c r="E4790" i="4" s="1"/>
  <c r="B4797" i="1"/>
  <c r="A4792" i="3" s="1"/>
  <c r="B4792" i="3" s="1"/>
  <c r="C4792" i="3" s="1"/>
  <c r="B4791" i="4" s="1"/>
  <c r="C4797" i="1"/>
  <c r="D4797" i="1"/>
  <c r="F4797" i="1"/>
  <c r="G4797" i="1"/>
  <c r="F4792" i="3" s="1"/>
  <c r="E4791" i="4" s="1"/>
  <c r="B4798" i="1"/>
  <c r="A4793" i="3" s="1"/>
  <c r="B4793" i="3" s="1"/>
  <c r="C4793" i="3" s="1"/>
  <c r="B4792" i="4" s="1"/>
  <c r="C4798" i="1"/>
  <c r="D4798" i="1"/>
  <c r="F4798" i="1"/>
  <c r="G4798" i="1"/>
  <c r="F4793" i="3" s="1"/>
  <c r="E4792" i="4" s="1"/>
  <c r="B4799" i="1"/>
  <c r="A4794" i="3" s="1"/>
  <c r="B4794" i="3" s="1"/>
  <c r="C4794" i="3" s="1"/>
  <c r="B4793" i="4" s="1"/>
  <c r="C4799" i="1"/>
  <c r="D4799" i="1"/>
  <c r="F4799" i="1"/>
  <c r="G4799" i="1"/>
  <c r="F4794" i="3" s="1"/>
  <c r="E4793" i="4" s="1"/>
  <c r="B4800" i="1"/>
  <c r="A4795" i="3" s="1"/>
  <c r="B4795" i="3" s="1"/>
  <c r="C4795" i="3" s="1"/>
  <c r="B4794" i="4" s="1"/>
  <c r="C4800" i="1"/>
  <c r="D4800" i="1"/>
  <c r="F4800" i="1"/>
  <c r="G4800" i="1"/>
  <c r="F4795" i="3" s="1"/>
  <c r="E4794" i="4" s="1"/>
  <c r="B4801" i="1"/>
  <c r="A4796" i="3" s="1"/>
  <c r="B4796" i="3" s="1"/>
  <c r="C4796" i="3" s="1"/>
  <c r="B4795" i="4" s="1"/>
  <c r="C4801" i="1"/>
  <c r="D4801" i="1"/>
  <c r="F4801" i="1"/>
  <c r="G4801" i="1"/>
  <c r="F4796" i="3" s="1"/>
  <c r="E4795" i="4" s="1"/>
  <c r="B4802" i="1"/>
  <c r="A4797" i="3" s="1"/>
  <c r="B4797" i="3" s="1"/>
  <c r="C4797" i="3" s="1"/>
  <c r="B4796" i="4" s="1"/>
  <c r="C4802" i="1"/>
  <c r="D4802" i="1"/>
  <c r="F4802" i="1"/>
  <c r="G4802" i="1"/>
  <c r="F4797" i="3" s="1"/>
  <c r="E4796" i="4" s="1"/>
  <c r="B4803" i="1"/>
  <c r="A4798" i="3" s="1"/>
  <c r="B4798" i="3" s="1"/>
  <c r="C4798" i="3" s="1"/>
  <c r="B4797" i="4" s="1"/>
  <c r="C4803" i="1"/>
  <c r="D4803" i="1"/>
  <c r="F4803" i="1"/>
  <c r="G4803" i="1"/>
  <c r="F4798" i="3" s="1"/>
  <c r="E4797" i="4" s="1"/>
  <c r="B4804" i="1"/>
  <c r="A4799" i="3" s="1"/>
  <c r="B4799" i="3" s="1"/>
  <c r="C4799" i="3" s="1"/>
  <c r="B4798" i="4" s="1"/>
  <c r="C4804" i="1"/>
  <c r="D4804" i="1"/>
  <c r="F4804" i="1"/>
  <c r="G4804" i="1"/>
  <c r="F4799" i="3" s="1"/>
  <c r="E4798" i="4" s="1"/>
  <c r="B4805" i="1"/>
  <c r="A4800" i="3" s="1"/>
  <c r="B4800" i="3" s="1"/>
  <c r="C4800" i="3" s="1"/>
  <c r="B4799" i="4" s="1"/>
  <c r="C4805" i="1"/>
  <c r="D4805" i="1"/>
  <c r="F4805" i="1"/>
  <c r="G4805" i="1"/>
  <c r="F4800" i="3" s="1"/>
  <c r="E4799" i="4" s="1"/>
  <c r="B4806" i="1"/>
  <c r="A4801" i="3" s="1"/>
  <c r="B4801" i="3" s="1"/>
  <c r="C4801" i="3" s="1"/>
  <c r="B4800" i="4" s="1"/>
  <c r="C4806" i="1"/>
  <c r="D4806" i="1"/>
  <c r="F4806" i="1"/>
  <c r="G4806" i="1"/>
  <c r="F4801" i="3" s="1"/>
  <c r="E4800" i="4" s="1"/>
  <c r="B4807" i="1"/>
  <c r="A4802" i="3" s="1"/>
  <c r="B4802" i="3" s="1"/>
  <c r="C4802" i="3" s="1"/>
  <c r="B4801" i="4" s="1"/>
  <c r="C4807" i="1"/>
  <c r="D4807" i="1"/>
  <c r="F4807" i="1"/>
  <c r="G4807" i="1"/>
  <c r="F4802" i="3" s="1"/>
  <c r="E4801" i="4" s="1"/>
  <c r="B4808" i="1"/>
  <c r="A4803" i="3" s="1"/>
  <c r="B4803" i="3" s="1"/>
  <c r="C4803" i="3" s="1"/>
  <c r="B4802" i="4" s="1"/>
  <c r="C4808" i="1"/>
  <c r="D4808" i="1"/>
  <c r="F4808" i="1"/>
  <c r="G4808" i="1"/>
  <c r="F4803" i="3" s="1"/>
  <c r="E4802" i="4" s="1"/>
  <c r="B4809" i="1"/>
  <c r="A4804" i="3" s="1"/>
  <c r="B4804" i="3" s="1"/>
  <c r="C4804" i="3" s="1"/>
  <c r="B4803" i="4" s="1"/>
  <c r="C4809" i="1"/>
  <c r="D4809" i="1"/>
  <c r="F4809" i="1"/>
  <c r="G4809" i="1"/>
  <c r="F4804" i="3" s="1"/>
  <c r="E4803" i="4" s="1"/>
  <c r="B4810" i="1"/>
  <c r="A4805" i="3" s="1"/>
  <c r="B4805" i="3" s="1"/>
  <c r="C4805" i="3" s="1"/>
  <c r="B4804" i="4" s="1"/>
  <c r="C4810" i="1"/>
  <c r="D4810" i="1"/>
  <c r="F4810" i="1"/>
  <c r="G4810" i="1"/>
  <c r="F4805" i="3" s="1"/>
  <c r="E4804" i="4" s="1"/>
  <c r="B4811" i="1"/>
  <c r="A4806" i="3" s="1"/>
  <c r="B4806" i="3" s="1"/>
  <c r="C4806" i="3" s="1"/>
  <c r="B4805" i="4" s="1"/>
  <c r="C4811" i="1"/>
  <c r="D4811" i="1"/>
  <c r="F4811" i="1"/>
  <c r="G4811" i="1"/>
  <c r="F4806" i="3" s="1"/>
  <c r="E4805" i="4" s="1"/>
  <c r="B4812" i="1"/>
  <c r="A4807" i="3" s="1"/>
  <c r="B4807" i="3" s="1"/>
  <c r="C4807" i="3" s="1"/>
  <c r="B4806" i="4" s="1"/>
  <c r="C4812" i="1"/>
  <c r="D4812" i="1"/>
  <c r="F4812" i="1"/>
  <c r="G4812" i="1"/>
  <c r="F4807" i="3" s="1"/>
  <c r="E4806" i="4" s="1"/>
  <c r="B4813" i="1"/>
  <c r="A4808" i="3" s="1"/>
  <c r="B4808" i="3" s="1"/>
  <c r="C4808" i="3" s="1"/>
  <c r="B4807" i="4" s="1"/>
  <c r="C4813" i="1"/>
  <c r="D4813" i="1"/>
  <c r="F4813" i="1"/>
  <c r="G4813" i="1"/>
  <c r="F4808" i="3" s="1"/>
  <c r="E4807" i="4" s="1"/>
  <c r="B4814" i="1"/>
  <c r="A4809" i="3" s="1"/>
  <c r="B4809" i="3" s="1"/>
  <c r="C4809" i="3" s="1"/>
  <c r="B4808" i="4" s="1"/>
  <c r="C4814" i="1"/>
  <c r="D4814" i="1"/>
  <c r="F4814" i="1"/>
  <c r="G4814" i="1"/>
  <c r="F4809" i="3" s="1"/>
  <c r="E4808" i="4" s="1"/>
  <c r="B4815" i="1"/>
  <c r="A4810" i="3" s="1"/>
  <c r="B4810" i="3" s="1"/>
  <c r="C4810" i="3" s="1"/>
  <c r="B4809" i="4" s="1"/>
  <c r="C4815" i="1"/>
  <c r="D4815" i="1"/>
  <c r="F4815" i="1"/>
  <c r="G4815" i="1"/>
  <c r="F4810" i="3" s="1"/>
  <c r="E4809" i="4" s="1"/>
  <c r="B4816" i="1"/>
  <c r="A4811" i="3" s="1"/>
  <c r="B4811" i="3" s="1"/>
  <c r="C4811" i="3" s="1"/>
  <c r="B4810" i="4" s="1"/>
  <c r="C4816" i="1"/>
  <c r="D4816" i="1"/>
  <c r="F4816" i="1"/>
  <c r="G4816" i="1"/>
  <c r="F4811" i="3" s="1"/>
  <c r="E4810" i="4" s="1"/>
  <c r="B4817" i="1"/>
  <c r="A4812" i="3" s="1"/>
  <c r="B4812" i="3" s="1"/>
  <c r="C4812" i="3" s="1"/>
  <c r="B4811" i="4" s="1"/>
  <c r="C4817" i="1"/>
  <c r="D4817" i="1"/>
  <c r="F4817" i="1"/>
  <c r="G4817" i="1"/>
  <c r="F4812" i="3" s="1"/>
  <c r="E4811" i="4" s="1"/>
  <c r="B4818" i="1"/>
  <c r="A4813" i="3" s="1"/>
  <c r="B4813" i="3" s="1"/>
  <c r="C4813" i="3" s="1"/>
  <c r="B4812" i="4" s="1"/>
  <c r="C4818" i="1"/>
  <c r="D4818" i="1"/>
  <c r="F4818" i="1"/>
  <c r="G4818" i="1"/>
  <c r="F4813" i="3" s="1"/>
  <c r="E4812" i="4" s="1"/>
  <c r="B4819" i="1"/>
  <c r="A4814" i="3" s="1"/>
  <c r="B4814" i="3" s="1"/>
  <c r="C4814" i="3" s="1"/>
  <c r="B4813" i="4" s="1"/>
  <c r="C4819" i="1"/>
  <c r="D4819" i="1"/>
  <c r="F4819" i="1"/>
  <c r="G4819" i="1"/>
  <c r="F4814" i="3" s="1"/>
  <c r="E4813" i="4" s="1"/>
  <c r="B4820" i="1"/>
  <c r="A4815" i="3" s="1"/>
  <c r="B4815" i="3" s="1"/>
  <c r="C4815" i="3" s="1"/>
  <c r="B4814" i="4" s="1"/>
  <c r="C4820" i="1"/>
  <c r="D4820" i="1"/>
  <c r="F4820" i="1"/>
  <c r="G4820" i="1"/>
  <c r="F4815" i="3" s="1"/>
  <c r="E4814" i="4" s="1"/>
  <c r="B4821" i="1"/>
  <c r="A4816" i="3" s="1"/>
  <c r="B4816" i="3" s="1"/>
  <c r="C4816" i="3" s="1"/>
  <c r="B4815" i="4" s="1"/>
  <c r="C4821" i="1"/>
  <c r="D4821" i="1"/>
  <c r="F4821" i="1"/>
  <c r="G4821" i="1"/>
  <c r="F4816" i="3" s="1"/>
  <c r="E4815" i="4" s="1"/>
  <c r="B4822" i="1"/>
  <c r="A4817" i="3" s="1"/>
  <c r="B4817" i="3" s="1"/>
  <c r="C4817" i="3" s="1"/>
  <c r="B4816" i="4" s="1"/>
  <c r="C4822" i="1"/>
  <c r="D4822" i="1"/>
  <c r="F4822" i="1"/>
  <c r="G4822" i="1"/>
  <c r="F4817" i="3" s="1"/>
  <c r="E4816" i="4" s="1"/>
  <c r="B4823" i="1"/>
  <c r="A4818" i="3" s="1"/>
  <c r="B4818" i="3" s="1"/>
  <c r="C4818" i="3" s="1"/>
  <c r="B4817" i="4" s="1"/>
  <c r="C4823" i="1"/>
  <c r="D4823" i="1"/>
  <c r="F4823" i="1"/>
  <c r="G4823" i="1"/>
  <c r="F4818" i="3" s="1"/>
  <c r="E4817" i="4" s="1"/>
  <c r="B4824" i="1"/>
  <c r="A4819" i="3" s="1"/>
  <c r="B4819" i="3" s="1"/>
  <c r="C4819" i="3" s="1"/>
  <c r="B4818" i="4" s="1"/>
  <c r="C4824" i="1"/>
  <c r="D4824" i="1"/>
  <c r="F4824" i="1"/>
  <c r="G4824" i="1"/>
  <c r="F4819" i="3" s="1"/>
  <c r="E4818" i="4" s="1"/>
  <c r="B4825" i="1"/>
  <c r="A4820" i="3" s="1"/>
  <c r="B4820" i="3" s="1"/>
  <c r="C4820" i="3" s="1"/>
  <c r="B4819" i="4" s="1"/>
  <c r="C4825" i="1"/>
  <c r="D4825" i="1"/>
  <c r="F4825" i="1"/>
  <c r="G4825" i="1"/>
  <c r="F4820" i="3" s="1"/>
  <c r="E4819" i="4" s="1"/>
  <c r="B4826" i="1"/>
  <c r="A4821" i="3" s="1"/>
  <c r="B4821" i="3" s="1"/>
  <c r="C4821" i="3" s="1"/>
  <c r="B4820" i="4" s="1"/>
  <c r="C4826" i="1"/>
  <c r="D4826" i="1"/>
  <c r="F4826" i="1"/>
  <c r="G4826" i="1"/>
  <c r="F4821" i="3" s="1"/>
  <c r="E4820" i="4" s="1"/>
  <c r="B4827" i="1"/>
  <c r="A4822" i="3" s="1"/>
  <c r="B4822" i="3" s="1"/>
  <c r="C4822" i="3" s="1"/>
  <c r="B4821" i="4" s="1"/>
  <c r="C4827" i="1"/>
  <c r="D4827" i="1"/>
  <c r="F4827" i="1"/>
  <c r="G4827" i="1"/>
  <c r="F4822" i="3" s="1"/>
  <c r="E4821" i="4" s="1"/>
  <c r="B4828" i="1"/>
  <c r="A4823" i="3" s="1"/>
  <c r="B4823" i="3" s="1"/>
  <c r="C4823" i="3" s="1"/>
  <c r="B4822" i="4" s="1"/>
  <c r="C4828" i="1"/>
  <c r="D4828" i="1"/>
  <c r="F4828" i="1"/>
  <c r="G4828" i="1"/>
  <c r="F4823" i="3" s="1"/>
  <c r="E4822" i="4" s="1"/>
  <c r="B4829" i="1"/>
  <c r="A4824" i="3" s="1"/>
  <c r="B4824" i="3" s="1"/>
  <c r="C4824" i="3" s="1"/>
  <c r="B4823" i="4" s="1"/>
  <c r="C4829" i="1"/>
  <c r="D4829" i="1"/>
  <c r="F4829" i="1"/>
  <c r="G4829" i="1"/>
  <c r="F4824" i="3" s="1"/>
  <c r="E4823" i="4" s="1"/>
  <c r="B4830" i="1"/>
  <c r="A4825" i="3" s="1"/>
  <c r="B4825" i="3" s="1"/>
  <c r="C4825" i="3" s="1"/>
  <c r="B4824" i="4" s="1"/>
  <c r="C4830" i="1"/>
  <c r="D4830" i="1"/>
  <c r="F4830" i="1"/>
  <c r="G4830" i="1"/>
  <c r="F4825" i="3" s="1"/>
  <c r="E4824" i="4" s="1"/>
  <c r="B4831" i="1"/>
  <c r="A4826" i="3" s="1"/>
  <c r="B4826" i="3" s="1"/>
  <c r="C4826" i="3" s="1"/>
  <c r="B4825" i="4" s="1"/>
  <c r="C4831" i="1"/>
  <c r="D4831" i="1"/>
  <c r="F4831" i="1"/>
  <c r="G4831" i="1"/>
  <c r="F4826" i="3" s="1"/>
  <c r="E4825" i="4" s="1"/>
  <c r="B4832" i="1"/>
  <c r="A4827" i="3" s="1"/>
  <c r="B4827" i="3" s="1"/>
  <c r="C4827" i="3" s="1"/>
  <c r="B4826" i="4" s="1"/>
  <c r="C4832" i="1"/>
  <c r="D4832" i="1"/>
  <c r="F4832" i="1"/>
  <c r="G4832" i="1"/>
  <c r="F4827" i="3" s="1"/>
  <c r="E4826" i="4" s="1"/>
  <c r="B4833" i="1"/>
  <c r="A4828" i="3" s="1"/>
  <c r="B4828" i="3" s="1"/>
  <c r="C4828" i="3" s="1"/>
  <c r="B4827" i="4" s="1"/>
  <c r="C4833" i="1"/>
  <c r="D4833" i="1"/>
  <c r="F4833" i="1"/>
  <c r="G4833" i="1"/>
  <c r="F4828" i="3" s="1"/>
  <c r="E4827" i="4" s="1"/>
  <c r="B4834" i="1"/>
  <c r="A4829" i="3" s="1"/>
  <c r="B4829" i="3" s="1"/>
  <c r="C4829" i="3" s="1"/>
  <c r="B4828" i="4" s="1"/>
  <c r="C4834" i="1"/>
  <c r="D4834" i="1"/>
  <c r="F4834" i="1"/>
  <c r="G4834" i="1"/>
  <c r="F4829" i="3" s="1"/>
  <c r="E4828" i="4" s="1"/>
  <c r="B4835" i="1"/>
  <c r="A4830" i="3" s="1"/>
  <c r="B4830" i="3" s="1"/>
  <c r="C4830" i="3" s="1"/>
  <c r="B4829" i="4" s="1"/>
  <c r="C4835" i="1"/>
  <c r="D4835" i="1"/>
  <c r="F4835" i="1"/>
  <c r="G4835" i="1"/>
  <c r="F4830" i="3" s="1"/>
  <c r="E4829" i="4" s="1"/>
  <c r="B4836" i="1"/>
  <c r="A4831" i="3" s="1"/>
  <c r="B4831" i="3" s="1"/>
  <c r="C4831" i="3" s="1"/>
  <c r="B4830" i="4" s="1"/>
  <c r="C4836" i="1"/>
  <c r="D4836" i="1"/>
  <c r="F4836" i="1"/>
  <c r="G4836" i="1"/>
  <c r="F4831" i="3" s="1"/>
  <c r="E4830" i="4" s="1"/>
  <c r="B4837" i="1"/>
  <c r="A4832" i="3" s="1"/>
  <c r="B4832" i="3" s="1"/>
  <c r="C4832" i="3" s="1"/>
  <c r="B4831" i="4" s="1"/>
  <c r="C4837" i="1"/>
  <c r="D4837" i="1"/>
  <c r="F4837" i="1"/>
  <c r="G4837" i="1"/>
  <c r="F4832" i="3" s="1"/>
  <c r="E4831" i="4" s="1"/>
  <c r="B4838" i="1"/>
  <c r="A4833" i="3" s="1"/>
  <c r="B4833" i="3" s="1"/>
  <c r="C4833" i="3" s="1"/>
  <c r="B4832" i="4" s="1"/>
  <c r="C4838" i="1"/>
  <c r="D4838" i="1"/>
  <c r="F4838" i="1"/>
  <c r="G4838" i="1"/>
  <c r="F4833" i="3" s="1"/>
  <c r="E4832" i="4" s="1"/>
  <c r="B4839" i="1"/>
  <c r="A4834" i="3" s="1"/>
  <c r="B4834" i="3" s="1"/>
  <c r="C4834" i="3" s="1"/>
  <c r="B4833" i="4" s="1"/>
  <c r="C4839" i="1"/>
  <c r="D4839" i="1"/>
  <c r="F4839" i="1"/>
  <c r="G4839" i="1"/>
  <c r="F4834" i="3" s="1"/>
  <c r="E4833" i="4" s="1"/>
  <c r="B4840" i="1"/>
  <c r="A4835" i="3" s="1"/>
  <c r="B4835" i="3" s="1"/>
  <c r="C4835" i="3" s="1"/>
  <c r="B4834" i="4" s="1"/>
  <c r="C4840" i="1"/>
  <c r="D4840" i="1"/>
  <c r="F4840" i="1"/>
  <c r="G4840" i="1"/>
  <c r="F4835" i="3" s="1"/>
  <c r="E4834" i="4" s="1"/>
  <c r="B4841" i="1"/>
  <c r="A4836" i="3" s="1"/>
  <c r="B4836" i="3" s="1"/>
  <c r="C4836" i="3" s="1"/>
  <c r="B4835" i="4" s="1"/>
  <c r="C4841" i="1"/>
  <c r="D4841" i="1"/>
  <c r="F4841" i="1"/>
  <c r="G4841" i="1"/>
  <c r="F4836" i="3" s="1"/>
  <c r="E4835" i="4" s="1"/>
  <c r="B4842" i="1"/>
  <c r="A4837" i="3" s="1"/>
  <c r="B4837" i="3" s="1"/>
  <c r="C4837" i="3" s="1"/>
  <c r="B4836" i="4" s="1"/>
  <c r="C4842" i="1"/>
  <c r="D4842" i="1"/>
  <c r="F4842" i="1"/>
  <c r="G4842" i="1"/>
  <c r="F4837" i="3" s="1"/>
  <c r="E4836" i="4" s="1"/>
  <c r="B4843" i="1"/>
  <c r="A4838" i="3" s="1"/>
  <c r="B4838" i="3" s="1"/>
  <c r="C4838" i="3" s="1"/>
  <c r="B4837" i="4" s="1"/>
  <c r="C4843" i="1"/>
  <c r="D4843" i="1"/>
  <c r="F4843" i="1"/>
  <c r="G4843" i="1"/>
  <c r="F4838" i="3" s="1"/>
  <c r="E4837" i="4" s="1"/>
  <c r="B4844" i="1"/>
  <c r="A4839" i="3" s="1"/>
  <c r="B4839" i="3" s="1"/>
  <c r="C4839" i="3" s="1"/>
  <c r="B4838" i="4" s="1"/>
  <c r="C4844" i="1"/>
  <c r="D4844" i="1"/>
  <c r="F4844" i="1"/>
  <c r="G4844" i="1"/>
  <c r="F4839" i="3" s="1"/>
  <c r="E4838" i="4" s="1"/>
  <c r="B4845" i="1"/>
  <c r="A4840" i="3" s="1"/>
  <c r="B4840" i="3" s="1"/>
  <c r="C4840" i="3" s="1"/>
  <c r="B4839" i="4" s="1"/>
  <c r="C4845" i="1"/>
  <c r="D4845" i="1"/>
  <c r="F4845" i="1"/>
  <c r="G4845" i="1"/>
  <c r="F4840" i="3" s="1"/>
  <c r="E4839" i="4" s="1"/>
  <c r="G8" i="1"/>
  <c r="F8" i="1"/>
  <c r="A8" i="1"/>
  <c r="D8" i="1"/>
  <c r="C8" i="1"/>
  <c r="B8" i="1"/>
  <c r="A3" i="3" s="1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2" i="2"/>
  <c r="F4842" i="6"/>
  <c r="F4843" i="3" s="1"/>
  <c r="C11" i="5" l="1"/>
  <c r="A15" i="1"/>
  <c r="A11" i="1"/>
  <c r="A16" i="1"/>
  <c r="A12" i="1"/>
  <c r="A17" i="1"/>
  <c r="A13" i="1"/>
  <c r="A9" i="1"/>
  <c r="A18" i="1"/>
  <c r="A14" i="1"/>
  <c r="A10" i="1"/>
  <c r="D341" i="4"/>
  <c r="D4840" i="4" s="1"/>
  <c r="E4841" i="3"/>
  <c r="D4840" i="3"/>
  <c r="C4839" i="4" s="1"/>
  <c r="A4845" i="1"/>
  <c r="D4836" i="3"/>
  <c r="C4835" i="4" s="1"/>
  <c r="A4841" i="1"/>
  <c r="D4824" i="3"/>
  <c r="C4823" i="4" s="1"/>
  <c r="A4829" i="1"/>
  <c r="D4820" i="3"/>
  <c r="C4819" i="4" s="1"/>
  <c r="A4825" i="1"/>
  <c r="D4816" i="3"/>
  <c r="C4815" i="4" s="1"/>
  <c r="A4821" i="1"/>
  <c r="D4808" i="3"/>
  <c r="C4807" i="4" s="1"/>
  <c r="A4813" i="1"/>
  <c r="D4796" i="3"/>
  <c r="C4795" i="4" s="1"/>
  <c r="A4801" i="1"/>
  <c r="D4788" i="3"/>
  <c r="C4787" i="4" s="1"/>
  <c r="A4793" i="1"/>
  <c r="D4768" i="3"/>
  <c r="C4767" i="4" s="1"/>
  <c r="A4773" i="1"/>
  <c r="D4764" i="3"/>
  <c r="C4763" i="4" s="1"/>
  <c r="A4769" i="1"/>
  <c r="D4756" i="3"/>
  <c r="C4755" i="4" s="1"/>
  <c r="A4761" i="1"/>
  <c r="D4736" i="3"/>
  <c r="C4735" i="4" s="1"/>
  <c r="A4741" i="1"/>
  <c r="D4728" i="3"/>
  <c r="C4727" i="4" s="1"/>
  <c r="A4733" i="1"/>
  <c r="D4696" i="3"/>
  <c r="C4695" i="4" s="1"/>
  <c r="A4701" i="1"/>
  <c r="D4692" i="3"/>
  <c r="C4691" i="4" s="1"/>
  <c r="A4697" i="1"/>
  <c r="D4676" i="3"/>
  <c r="C4675" i="4" s="1"/>
  <c r="A4681" i="1"/>
  <c r="D4668" i="3"/>
  <c r="C4667" i="4" s="1"/>
  <c r="A4673" i="1"/>
  <c r="D4660" i="3"/>
  <c r="C4659" i="4" s="1"/>
  <c r="A4665" i="1"/>
  <c r="D4652" i="3"/>
  <c r="C4651" i="4" s="1"/>
  <c r="A4657" i="1"/>
  <c r="D4644" i="3"/>
  <c r="C4643" i="4" s="1"/>
  <c r="A4649" i="1"/>
  <c r="D4636" i="3"/>
  <c r="C4635" i="4" s="1"/>
  <c r="A4641" i="1"/>
  <c r="D4632" i="3"/>
  <c r="C4631" i="4" s="1"/>
  <c r="A4637" i="1"/>
  <c r="D4620" i="3"/>
  <c r="C4619" i="4" s="1"/>
  <c r="A4625" i="1"/>
  <c r="D4612" i="3"/>
  <c r="C4611" i="4" s="1"/>
  <c r="A4617" i="1"/>
  <c r="D4604" i="3"/>
  <c r="C4603" i="4" s="1"/>
  <c r="A4609" i="1"/>
  <c r="D4600" i="3"/>
  <c r="C4599" i="4" s="1"/>
  <c r="A4605" i="1"/>
  <c r="D4592" i="3"/>
  <c r="C4591" i="4" s="1"/>
  <c r="A4597" i="1"/>
  <c r="D4572" i="3"/>
  <c r="C4571" i="4" s="1"/>
  <c r="A4577" i="1"/>
  <c r="D4552" i="3"/>
  <c r="C4551" i="4" s="1"/>
  <c r="A4557" i="1"/>
  <c r="D4544" i="3"/>
  <c r="C4543" i="4" s="1"/>
  <c r="A4549" i="1"/>
  <c r="D4536" i="3"/>
  <c r="C4535" i="4" s="1"/>
  <c r="A4541" i="1"/>
  <c r="D4532" i="3"/>
  <c r="C4531" i="4" s="1"/>
  <c r="A4537" i="1"/>
  <c r="D4524" i="3"/>
  <c r="C4523" i="4" s="1"/>
  <c r="A4529" i="1"/>
  <c r="D4508" i="3"/>
  <c r="C4507" i="4" s="1"/>
  <c r="A4513" i="1"/>
  <c r="D4504" i="3"/>
  <c r="C4503" i="4" s="1"/>
  <c r="A4509" i="1"/>
  <c r="D4496" i="3"/>
  <c r="C4495" i="4" s="1"/>
  <c r="A4501" i="1"/>
  <c r="D4492" i="3"/>
  <c r="C4491" i="4" s="1"/>
  <c r="A4497" i="1"/>
  <c r="D4484" i="3"/>
  <c r="C4483" i="4" s="1"/>
  <c r="A4489" i="1"/>
  <c r="D4452" i="3"/>
  <c r="C4451" i="4" s="1"/>
  <c r="A4457" i="1"/>
  <c r="D4448" i="3"/>
  <c r="C4447" i="4" s="1"/>
  <c r="A4453" i="1"/>
  <c r="D4444" i="3"/>
  <c r="C4443" i="4" s="1"/>
  <c r="A4449" i="1"/>
  <c r="D4436" i="3"/>
  <c r="C4435" i="4" s="1"/>
  <c r="A4441" i="1"/>
  <c r="D4428" i="3"/>
  <c r="C4427" i="4" s="1"/>
  <c r="A4433" i="1"/>
  <c r="D4424" i="3"/>
  <c r="C4423" i="4" s="1"/>
  <c r="A4429" i="1"/>
  <c r="D4416" i="3"/>
  <c r="C4415" i="4" s="1"/>
  <c r="A4421" i="1"/>
  <c r="D4404" i="3"/>
  <c r="C4403" i="4" s="1"/>
  <c r="A4409" i="1"/>
  <c r="D4400" i="3"/>
  <c r="C4399" i="4" s="1"/>
  <c r="A4405" i="1"/>
  <c r="D4376" i="3"/>
  <c r="C4375" i="4" s="1"/>
  <c r="A4381" i="1"/>
  <c r="D4368" i="3"/>
  <c r="C4367" i="4" s="1"/>
  <c r="A4373" i="1"/>
  <c r="D4348" i="3"/>
  <c r="C4347" i="4" s="1"/>
  <c r="A4353" i="1"/>
  <c r="D4324" i="3"/>
  <c r="C4323" i="4" s="1"/>
  <c r="A4329" i="1"/>
  <c r="D4316" i="3"/>
  <c r="C4315" i="4" s="1"/>
  <c r="A4321" i="1"/>
  <c r="D4308" i="3"/>
  <c r="C4307" i="4" s="1"/>
  <c r="A4313" i="1"/>
  <c r="D4296" i="3"/>
  <c r="C4295" i="4" s="1"/>
  <c r="A4301" i="1"/>
  <c r="D4288" i="3"/>
  <c r="C4287" i="4" s="1"/>
  <c r="A4293" i="1"/>
  <c r="D4268" i="3"/>
  <c r="C4267" i="4" s="1"/>
  <c r="A4273" i="1"/>
  <c r="D4260" i="3"/>
  <c r="C4259" i="4" s="1"/>
  <c r="A4265" i="1"/>
  <c r="D4252" i="3"/>
  <c r="C4251" i="4" s="1"/>
  <c r="A4257" i="1"/>
  <c r="D4244" i="3"/>
  <c r="C4243" i="4" s="1"/>
  <c r="A4249" i="1"/>
  <c r="D4240" i="3"/>
  <c r="C4239" i="4" s="1"/>
  <c r="A4245" i="1"/>
  <c r="D4220" i="3"/>
  <c r="C4219" i="4" s="1"/>
  <c r="A4225" i="1"/>
  <c r="D4216" i="3"/>
  <c r="C4215" i="4" s="1"/>
  <c r="A4221" i="1"/>
  <c r="D4212" i="3"/>
  <c r="C4211" i="4" s="1"/>
  <c r="A4217" i="1"/>
  <c r="D4208" i="3"/>
  <c r="C4207" i="4" s="1"/>
  <c r="A4213" i="1"/>
  <c r="D4204" i="3"/>
  <c r="C4203" i="4" s="1"/>
  <c r="A4209" i="1"/>
  <c r="D4200" i="3"/>
  <c r="C4199" i="4" s="1"/>
  <c r="A4205" i="1"/>
  <c r="D4196" i="3"/>
  <c r="C4195" i="4" s="1"/>
  <c r="A4201" i="1"/>
  <c r="D4192" i="3"/>
  <c r="C4191" i="4" s="1"/>
  <c r="A4197" i="1"/>
  <c r="D4188" i="3"/>
  <c r="C4187" i="4" s="1"/>
  <c r="A4193" i="1"/>
  <c r="D4184" i="3"/>
  <c r="C4183" i="4" s="1"/>
  <c r="A4189" i="1"/>
  <c r="D4180" i="3"/>
  <c r="C4179" i="4" s="1"/>
  <c r="A4185" i="1"/>
  <c r="D4176" i="3"/>
  <c r="C4175" i="4" s="1"/>
  <c r="A4181" i="1"/>
  <c r="D4172" i="3"/>
  <c r="C4171" i="4" s="1"/>
  <c r="A4177" i="1"/>
  <c r="D4168" i="3"/>
  <c r="C4167" i="4" s="1"/>
  <c r="A4173" i="1"/>
  <c r="D4164" i="3"/>
  <c r="C4163" i="4" s="1"/>
  <c r="A4169" i="1"/>
  <c r="D4160" i="3"/>
  <c r="C4159" i="4" s="1"/>
  <c r="A4165" i="1"/>
  <c r="D4156" i="3"/>
  <c r="C4155" i="4" s="1"/>
  <c r="A4161" i="1"/>
  <c r="D4152" i="3"/>
  <c r="C4151" i="4" s="1"/>
  <c r="A4157" i="1"/>
  <c r="D4148" i="3"/>
  <c r="C4147" i="4" s="1"/>
  <c r="A4153" i="1"/>
  <c r="D4144" i="3"/>
  <c r="C4143" i="4" s="1"/>
  <c r="A4149" i="1"/>
  <c r="D4140" i="3"/>
  <c r="C4139" i="4" s="1"/>
  <c r="A4145" i="1"/>
  <c r="D4136" i="3"/>
  <c r="C4135" i="4" s="1"/>
  <c r="A4141" i="1"/>
  <c r="D4132" i="3"/>
  <c r="C4131" i="4" s="1"/>
  <c r="A4137" i="1"/>
  <c r="D4128" i="3"/>
  <c r="C4127" i="4" s="1"/>
  <c r="A4133" i="1"/>
  <c r="D4124" i="3"/>
  <c r="C4123" i="4" s="1"/>
  <c r="A4129" i="1"/>
  <c r="D4120" i="3"/>
  <c r="C4119" i="4" s="1"/>
  <c r="A4125" i="1"/>
  <c r="D4116" i="3"/>
  <c r="C4115" i="4" s="1"/>
  <c r="A4121" i="1"/>
  <c r="D4112" i="3"/>
  <c r="C4111" i="4" s="1"/>
  <c r="A4117" i="1"/>
  <c r="D4108" i="3"/>
  <c r="C4107" i="4" s="1"/>
  <c r="A4113" i="1"/>
  <c r="D4104" i="3"/>
  <c r="C4103" i="4" s="1"/>
  <c r="A4109" i="1"/>
  <c r="D4100" i="3"/>
  <c r="C4099" i="4" s="1"/>
  <c r="A4105" i="1"/>
  <c r="D4096" i="3"/>
  <c r="C4095" i="4" s="1"/>
  <c r="A4101" i="1"/>
  <c r="D4092" i="3"/>
  <c r="C4091" i="4" s="1"/>
  <c r="A4097" i="1"/>
  <c r="D4088" i="3"/>
  <c r="C4087" i="4" s="1"/>
  <c r="A4093" i="1"/>
  <c r="A4089" i="1"/>
  <c r="D4084" i="3"/>
  <c r="C4083" i="4" s="1"/>
  <c r="D4080" i="3"/>
  <c r="C4079" i="4" s="1"/>
  <c r="A4085" i="1"/>
  <c r="D4076" i="3"/>
  <c r="C4075" i="4" s="1"/>
  <c r="A4081" i="1"/>
  <c r="D4072" i="3"/>
  <c r="C4071" i="4" s="1"/>
  <c r="A4077" i="1"/>
  <c r="D4068" i="3"/>
  <c r="C4067" i="4" s="1"/>
  <c r="A4073" i="1"/>
  <c r="D4064" i="3"/>
  <c r="C4063" i="4" s="1"/>
  <c r="A4069" i="1"/>
  <c r="D4060" i="3"/>
  <c r="C4059" i="4" s="1"/>
  <c r="A4065" i="1"/>
  <c r="D4056" i="3"/>
  <c r="C4055" i="4" s="1"/>
  <c r="A4061" i="1"/>
  <c r="D4052" i="3"/>
  <c r="C4051" i="4" s="1"/>
  <c r="A4057" i="1"/>
  <c r="D4048" i="3"/>
  <c r="C4047" i="4" s="1"/>
  <c r="A4053" i="1"/>
  <c r="D4044" i="3"/>
  <c r="C4043" i="4" s="1"/>
  <c r="A4049" i="1"/>
  <c r="D4040" i="3"/>
  <c r="C4039" i="4" s="1"/>
  <c r="A4045" i="1"/>
  <c r="D4036" i="3"/>
  <c r="C4035" i="4" s="1"/>
  <c r="A4041" i="1"/>
  <c r="D4032" i="3"/>
  <c r="C4031" i="4" s="1"/>
  <c r="A4037" i="1"/>
  <c r="D4028" i="3"/>
  <c r="C4027" i="4" s="1"/>
  <c r="A4033" i="1"/>
  <c r="D4024" i="3"/>
  <c r="C4023" i="4" s="1"/>
  <c r="A4029" i="1"/>
  <c r="D4020" i="3"/>
  <c r="C4019" i="4" s="1"/>
  <c r="A4025" i="1"/>
  <c r="D4016" i="3"/>
  <c r="C4015" i="4" s="1"/>
  <c r="A4021" i="1"/>
  <c r="D4012" i="3"/>
  <c r="C4011" i="4" s="1"/>
  <c r="A4017" i="1"/>
  <c r="D4008" i="3"/>
  <c r="C4007" i="4" s="1"/>
  <c r="A4013" i="1"/>
  <c r="D4004" i="3"/>
  <c r="C4003" i="4" s="1"/>
  <c r="A4009" i="1"/>
  <c r="D4000" i="3"/>
  <c r="C3999" i="4" s="1"/>
  <c r="A4005" i="1"/>
  <c r="D3996" i="3"/>
  <c r="C3995" i="4" s="1"/>
  <c r="A4001" i="1"/>
  <c r="D3992" i="3"/>
  <c r="C3991" i="4" s="1"/>
  <c r="A3997" i="1"/>
  <c r="D3988" i="3"/>
  <c r="C3987" i="4" s="1"/>
  <c r="A3993" i="1"/>
  <c r="D3984" i="3"/>
  <c r="C3983" i="4" s="1"/>
  <c r="A3989" i="1"/>
  <c r="D3980" i="3"/>
  <c r="C3979" i="4" s="1"/>
  <c r="A3985" i="1"/>
  <c r="D3976" i="3"/>
  <c r="C3975" i="4" s="1"/>
  <c r="A3981" i="1"/>
  <c r="D3972" i="3"/>
  <c r="C3971" i="4" s="1"/>
  <c r="A3977" i="1"/>
  <c r="D3968" i="3"/>
  <c r="C3967" i="4" s="1"/>
  <c r="A3973" i="1"/>
  <c r="D3964" i="3"/>
  <c r="C3963" i="4" s="1"/>
  <c r="A3969" i="1"/>
  <c r="D3960" i="3"/>
  <c r="C3959" i="4" s="1"/>
  <c r="A3965" i="1"/>
  <c r="D3956" i="3"/>
  <c r="C3955" i="4" s="1"/>
  <c r="A3961" i="1"/>
  <c r="D3952" i="3"/>
  <c r="C3951" i="4" s="1"/>
  <c r="A3957" i="1"/>
  <c r="D3948" i="3"/>
  <c r="C3947" i="4" s="1"/>
  <c r="A3953" i="1"/>
  <c r="D3944" i="3"/>
  <c r="C3943" i="4" s="1"/>
  <c r="A3949" i="1"/>
  <c r="D3940" i="3"/>
  <c r="C3939" i="4" s="1"/>
  <c r="A3945" i="1"/>
  <c r="D3936" i="3"/>
  <c r="C3935" i="4" s="1"/>
  <c r="A3941" i="1"/>
  <c r="D3932" i="3"/>
  <c r="C3931" i="4" s="1"/>
  <c r="A3937" i="1"/>
  <c r="D3928" i="3"/>
  <c r="C3927" i="4" s="1"/>
  <c r="A3933" i="1"/>
  <c r="D3924" i="3"/>
  <c r="C3923" i="4" s="1"/>
  <c r="A3929" i="1"/>
  <c r="D3920" i="3"/>
  <c r="C3919" i="4" s="1"/>
  <c r="A3925" i="1"/>
  <c r="D3916" i="3"/>
  <c r="C3915" i="4" s="1"/>
  <c r="A3921" i="1"/>
  <c r="D3912" i="3"/>
  <c r="C3911" i="4" s="1"/>
  <c r="A3917" i="1"/>
  <c r="D3908" i="3"/>
  <c r="C3907" i="4" s="1"/>
  <c r="A3913" i="1"/>
  <c r="D3904" i="3"/>
  <c r="C3903" i="4" s="1"/>
  <c r="A3909" i="1"/>
  <c r="D3900" i="3"/>
  <c r="C3899" i="4" s="1"/>
  <c r="A3905" i="1"/>
  <c r="D3896" i="3"/>
  <c r="C3895" i="4" s="1"/>
  <c r="A3901" i="1"/>
  <c r="D3892" i="3"/>
  <c r="C3891" i="4" s="1"/>
  <c r="A3897" i="1"/>
  <c r="D3888" i="3"/>
  <c r="C3887" i="4" s="1"/>
  <c r="A3893" i="1"/>
  <c r="D3884" i="3"/>
  <c r="C3883" i="4" s="1"/>
  <c r="A3889" i="1"/>
  <c r="D3880" i="3"/>
  <c r="C3879" i="4" s="1"/>
  <c r="A3885" i="1"/>
  <c r="D3876" i="3"/>
  <c r="C3875" i="4" s="1"/>
  <c r="A3881" i="1"/>
  <c r="D3872" i="3"/>
  <c r="C3871" i="4" s="1"/>
  <c r="A3877" i="1"/>
  <c r="D3868" i="3"/>
  <c r="C3867" i="4" s="1"/>
  <c r="A3873" i="1"/>
  <c r="D3864" i="3"/>
  <c r="C3863" i="4" s="1"/>
  <c r="A3869" i="1"/>
  <c r="D3860" i="3"/>
  <c r="C3859" i="4" s="1"/>
  <c r="A3865" i="1"/>
  <c r="D3856" i="3"/>
  <c r="C3855" i="4" s="1"/>
  <c r="A3861" i="1"/>
  <c r="D3852" i="3"/>
  <c r="C3851" i="4" s="1"/>
  <c r="A3857" i="1"/>
  <c r="D3848" i="3"/>
  <c r="C3847" i="4" s="1"/>
  <c r="A3853" i="1"/>
  <c r="D3844" i="3"/>
  <c r="C3843" i="4" s="1"/>
  <c r="A3849" i="1"/>
  <c r="D3840" i="3"/>
  <c r="C3839" i="4" s="1"/>
  <c r="A3845" i="1"/>
  <c r="D3836" i="3"/>
  <c r="C3835" i="4" s="1"/>
  <c r="A3841" i="1"/>
  <c r="D3832" i="3"/>
  <c r="C3831" i="4" s="1"/>
  <c r="A3837" i="1"/>
  <c r="D3828" i="3"/>
  <c r="C3827" i="4" s="1"/>
  <c r="A3833" i="1"/>
  <c r="D3824" i="3"/>
  <c r="C3823" i="4" s="1"/>
  <c r="A3829" i="1"/>
  <c r="D3820" i="3"/>
  <c r="C3819" i="4" s="1"/>
  <c r="A3825" i="1"/>
  <c r="D3816" i="3"/>
  <c r="C3815" i="4" s="1"/>
  <c r="A3821" i="1"/>
  <c r="D3812" i="3"/>
  <c r="C3811" i="4" s="1"/>
  <c r="A3817" i="1"/>
  <c r="D3808" i="3"/>
  <c r="C3807" i="4" s="1"/>
  <c r="A3813" i="1"/>
  <c r="D3804" i="3"/>
  <c r="C3803" i="4" s="1"/>
  <c r="A3809" i="1"/>
  <c r="D3800" i="3"/>
  <c r="C3799" i="4" s="1"/>
  <c r="A3805" i="1"/>
  <c r="D3796" i="3"/>
  <c r="C3795" i="4" s="1"/>
  <c r="A3801" i="1"/>
  <c r="D3792" i="3"/>
  <c r="C3791" i="4" s="1"/>
  <c r="A3797" i="1"/>
  <c r="D3788" i="3"/>
  <c r="C3787" i="4" s="1"/>
  <c r="A3793" i="1"/>
  <c r="D3784" i="3"/>
  <c r="C3783" i="4" s="1"/>
  <c r="A3789" i="1"/>
  <c r="D3780" i="3"/>
  <c r="C3779" i="4" s="1"/>
  <c r="A3785" i="1"/>
  <c r="D3776" i="3"/>
  <c r="C3775" i="4" s="1"/>
  <c r="A3781" i="1"/>
  <c r="D3772" i="3"/>
  <c r="C3771" i="4" s="1"/>
  <c r="A3777" i="1"/>
  <c r="D3768" i="3"/>
  <c r="C3767" i="4" s="1"/>
  <c r="A3773" i="1"/>
  <c r="D3764" i="3"/>
  <c r="C3763" i="4" s="1"/>
  <c r="A3769" i="1"/>
  <c r="D3760" i="3"/>
  <c r="C3759" i="4" s="1"/>
  <c r="A3765" i="1"/>
  <c r="D3756" i="3"/>
  <c r="C3755" i="4" s="1"/>
  <c r="A3761" i="1"/>
  <c r="D3752" i="3"/>
  <c r="C3751" i="4" s="1"/>
  <c r="A3757" i="1"/>
  <c r="D3748" i="3"/>
  <c r="C3747" i="4" s="1"/>
  <c r="A3753" i="1"/>
  <c r="D3744" i="3"/>
  <c r="C3743" i="4" s="1"/>
  <c r="A3749" i="1"/>
  <c r="D3740" i="3"/>
  <c r="C3739" i="4" s="1"/>
  <c r="A3745" i="1"/>
  <c r="D3736" i="3"/>
  <c r="C3735" i="4" s="1"/>
  <c r="A3741" i="1"/>
  <c r="D3732" i="3"/>
  <c r="C3731" i="4" s="1"/>
  <c r="A3737" i="1"/>
  <c r="D3728" i="3"/>
  <c r="C3727" i="4" s="1"/>
  <c r="A3733" i="1"/>
  <c r="D3724" i="3"/>
  <c r="C3723" i="4" s="1"/>
  <c r="A3729" i="1"/>
  <c r="D3720" i="3"/>
  <c r="C3719" i="4" s="1"/>
  <c r="A3725" i="1"/>
  <c r="D3716" i="3"/>
  <c r="C3715" i="4" s="1"/>
  <c r="A3721" i="1"/>
  <c r="D3712" i="3"/>
  <c r="C3711" i="4" s="1"/>
  <c r="A3717" i="1"/>
  <c r="D3708" i="3"/>
  <c r="C3707" i="4" s="1"/>
  <c r="A3713" i="1"/>
  <c r="D3704" i="3"/>
  <c r="C3703" i="4" s="1"/>
  <c r="A3709" i="1"/>
  <c r="D3700" i="3"/>
  <c r="C3699" i="4" s="1"/>
  <c r="A3705" i="1"/>
  <c r="D3696" i="3"/>
  <c r="C3695" i="4" s="1"/>
  <c r="A3701" i="1"/>
  <c r="D3692" i="3"/>
  <c r="C3691" i="4" s="1"/>
  <c r="A3697" i="1"/>
  <c r="D3688" i="3"/>
  <c r="C3687" i="4" s="1"/>
  <c r="A3693" i="1"/>
  <c r="D3684" i="3"/>
  <c r="C3683" i="4" s="1"/>
  <c r="A3689" i="1"/>
  <c r="D3680" i="3"/>
  <c r="C3679" i="4" s="1"/>
  <c r="A3685" i="1"/>
  <c r="D3676" i="3"/>
  <c r="C3675" i="4" s="1"/>
  <c r="A3681" i="1"/>
  <c r="D3672" i="3"/>
  <c r="C3671" i="4" s="1"/>
  <c r="A3677" i="1"/>
  <c r="D3668" i="3"/>
  <c r="C3667" i="4" s="1"/>
  <c r="A3673" i="1"/>
  <c r="D3664" i="3"/>
  <c r="C3663" i="4" s="1"/>
  <c r="A3669" i="1"/>
  <c r="D3660" i="3"/>
  <c r="C3659" i="4" s="1"/>
  <c r="A3665" i="1"/>
  <c r="D3656" i="3"/>
  <c r="C3655" i="4" s="1"/>
  <c r="A3661" i="1"/>
  <c r="D3652" i="3"/>
  <c r="C3651" i="4" s="1"/>
  <c r="A3657" i="1"/>
  <c r="D3648" i="3"/>
  <c r="C3647" i="4" s="1"/>
  <c r="A3653" i="1"/>
  <c r="D3644" i="3"/>
  <c r="C3643" i="4" s="1"/>
  <c r="A3649" i="1"/>
  <c r="D3640" i="3"/>
  <c r="C3639" i="4" s="1"/>
  <c r="A3645" i="1"/>
  <c r="D3636" i="3"/>
  <c r="C3635" i="4" s="1"/>
  <c r="A3641" i="1"/>
  <c r="D3632" i="3"/>
  <c r="C3631" i="4" s="1"/>
  <c r="A3637" i="1"/>
  <c r="D3628" i="3"/>
  <c r="C3627" i="4" s="1"/>
  <c r="A3633" i="1"/>
  <c r="D3624" i="3"/>
  <c r="C3623" i="4" s="1"/>
  <c r="A3629" i="1"/>
  <c r="D3620" i="3"/>
  <c r="C3619" i="4" s="1"/>
  <c r="A3625" i="1"/>
  <c r="D3616" i="3"/>
  <c r="C3615" i="4" s="1"/>
  <c r="A3621" i="1"/>
  <c r="D3612" i="3"/>
  <c r="C3611" i="4" s="1"/>
  <c r="A3617" i="1"/>
  <c r="D3608" i="3"/>
  <c r="C3607" i="4" s="1"/>
  <c r="A3613" i="1"/>
  <c r="D3604" i="3"/>
  <c r="C3603" i="4" s="1"/>
  <c r="A3609" i="1"/>
  <c r="D3600" i="3"/>
  <c r="C3599" i="4" s="1"/>
  <c r="A3605" i="1"/>
  <c r="D3596" i="3"/>
  <c r="C3595" i="4" s="1"/>
  <c r="A3601" i="1"/>
  <c r="D3592" i="3"/>
  <c r="C3591" i="4" s="1"/>
  <c r="A3597" i="1"/>
  <c r="D3588" i="3"/>
  <c r="C3587" i="4" s="1"/>
  <c r="A3593" i="1"/>
  <c r="A3589" i="1"/>
  <c r="D3584" i="3"/>
  <c r="C3583" i="4" s="1"/>
  <c r="D3580" i="3"/>
  <c r="C3579" i="4" s="1"/>
  <c r="A3585" i="1"/>
  <c r="D3576" i="3"/>
  <c r="C3575" i="4" s="1"/>
  <c r="A3581" i="1"/>
  <c r="D3572" i="3"/>
  <c r="C3571" i="4" s="1"/>
  <c r="A3577" i="1"/>
  <c r="D3568" i="3"/>
  <c r="C3567" i="4" s="1"/>
  <c r="A3573" i="1"/>
  <c r="D3564" i="3"/>
  <c r="C3563" i="4" s="1"/>
  <c r="A3569" i="1"/>
  <c r="D3560" i="3"/>
  <c r="C3559" i="4" s="1"/>
  <c r="A3565" i="1"/>
  <c r="D3556" i="3"/>
  <c r="C3555" i="4" s="1"/>
  <c r="A3561" i="1"/>
  <c r="D3552" i="3"/>
  <c r="C3551" i="4" s="1"/>
  <c r="A3557" i="1"/>
  <c r="D3548" i="3"/>
  <c r="C3547" i="4" s="1"/>
  <c r="A3553" i="1"/>
  <c r="D3544" i="3"/>
  <c r="C3543" i="4" s="1"/>
  <c r="A3549" i="1"/>
  <c r="D3540" i="3"/>
  <c r="C3539" i="4" s="1"/>
  <c r="A3545" i="1"/>
  <c r="D3536" i="3"/>
  <c r="C3535" i="4" s="1"/>
  <c r="A3541" i="1"/>
  <c r="D3532" i="3"/>
  <c r="C3531" i="4" s="1"/>
  <c r="A3537" i="1"/>
  <c r="D3528" i="3"/>
  <c r="C3527" i="4" s="1"/>
  <c r="A3533" i="1"/>
  <c r="D3524" i="3"/>
  <c r="C3523" i="4" s="1"/>
  <c r="A3529" i="1"/>
  <c r="D3520" i="3"/>
  <c r="C3519" i="4" s="1"/>
  <c r="A3525" i="1"/>
  <c r="D3516" i="3"/>
  <c r="C3515" i="4" s="1"/>
  <c r="A3521" i="1"/>
  <c r="D3512" i="3"/>
  <c r="C3511" i="4" s="1"/>
  <c r="A3517" i="1"/>
  <c r="D3508" i="3"/>
  <c r="C3507" i="4" s="1"/>
  <c r="A3513" i="1"/>
  <c r="D3504" i="3"/>
  <c r="C3503" i="4" s="1"/>
  <c r="A3509" i="1"/>
  <c r="D3500" i="3"/>
  <c r="C3499" i="4" s="1"/>
  <c r="A3505" i="1"/>
  <c r="D3496" i="3"/>
  <c r="C3495" i="4" s="1"/>
  <c r="A3501" i="1"/>
  <c r="D3492" i="3"/>
  <c r="C3491" i="4" s="1"/>
  <c r="A3497" i="1"/>
  <c r="D3488" i="3"/>
  <c r="C3487" i="4" s="1"/>
  <c r="A3493" i="1"/>
  <c r="D3484" i="3"/>
  <c r="C3483" i="4" s="1"/>
  <c r="A3489" i="1"/>
  <c r="D3480" i="3"/>
  <c r="C3479" i="4" s="1"/>
  <c r="A3485" i="1"/>
  <c r="D3476" i="3"/>
  <c r="C3475" i="4" s="1"/>
  <c r="A3481" i="1"/>
  <c r="D3472" i="3"/>
  <c r="C3471" i="4" s="1"/>
  <c r="A3477" i="1"/>
  <c r="D3468" i="3"/>
  <c r="C3467" i="4" s="1"/>
  <c r="A3473" i="1"/>
  <c r="D3464" i="3"/>
  <c r="C3463" i="4" s="1"/>
  <c r="A3469" i="1"/>
  <c r="D3460" i="3"/>
  <c r="C3459" i="4" s="1"/>
  <c r="A3465" i="1"/>
  <c r="D3456" i="3"/>
  <c r="C3455" i="4" s="1"/>
  <c r="A3461" i="1"/>
  <c r="D3452" i="3"/>
  <c r="C3451" i="4" s="1"/>
  <c r="A3457" i="1"/>
  <c r="D3448" i="3"/>
  <c r="C3447" i="4" s="1"/>
  <c r="A3453" i="1"/>
  <c r="D3444" i="3"/>
  <c r="C3443" i="4" s="1"/>
  <c r="A3449" i="1"/>
  <c r="D3440" i="3"/>
  <c r="C3439" i="4" s="1"/>
  <c r="A3445" i="1"/>
  <c r="D3436" i="3"/>
  <c r="C3435" i="4" s="1"/>
  <c r="A3441" i="1"/>
  <c r="D3432" i="3"/>
  <c r="C3431" i="4" s="1"/>
  <c r="A3437" i="1"/>
  <c r="D3428" i="3"/>
  <c r="C3427" i="4" s="1"/>
  <c r="A3433" i="1"/>
  <c r="D3424" i="3"/>
  <c r="C3423" i="4" s="1"/>
  <c r="A3429" i="1"/>
  <c r="D3420" i="3"/>
  <c r="C3419" i="4" s="1"/>
  <c r="A3425" i="1"/>
  <c r="D3416" i="3"/>
  <c r="C3415" i="4" s="1"/>
  <c r="A3421" i="1"/>
  <c r="D3412" i="3"/>
  <c r="C3411" i="4" s="1"/>
  <c r="A3417" i="1"/>
  <c r="D3408" i="3"/>
  <c r="C3407" i="4" s="1"/>
  <c r="A3413" i="1"/>
  <c r="D3404" i="3"/>
  <c r="C3403" i="4" s="1"/>
  <c r="A3409" i="1"/>
  <c r="D3400" i="3"/>
  <c r="C3399" i="4" s="1"/>
  <c r="A3405" i="1"/>
  <c r="D3396" i="3"/>
  <c r="C3395" i="4" s="1"/>
  <c r="A3401" i="1"/>
  <c r="D3392" i="3"/>
  <c r="C3391" i="4" s="1"/>
  <c r="A3397" i="1"/>
  <c r="D3388" i="3"/>
  <c r="C3387" i="4" s="1"/>
  <c r="A3393" i="1"/>
  <c r="D3384" i="3"/>
  <c r="C3383" i="4" s="1"/>
  <c r="A3389" i="1"/>
  <c r="D3380" i="3"/>
  <c r="C3379" i="4" s="1"/>
  <c r="A3385" i="1"/>
  <c r="D3376" i="3"/>
  <c r="C3375" i="4" s="1"/>
  <c r="A3381" i="1"/>
  <c r="D3372" i="3"/>
  <c r="C3371" i="4" s="1"/>
  <c r="A3377" i="1"/>
  <c r="D3368" i="3"/>
  <c r="C3367" i="4" s="1"/>
  <c r="A3373" i="1"/>
  <c r="D3364" i="3"/>
  <c r="C3363" i="4" s="1"/>
  <c r="A3369" i="1"/>
  <c r="D3360" i="3"/>
  <c r="C3359" i="4" s="1"/>
  <c r="A3365" i="1"/>
  <c r="D3356" i="3"/>
  <c r="C3355" i="4" s="1"/>
  <c r="A3361" i="1"/>
  <c r="D3352" i="3"/>
  <c r="C3351" i="4" s="1"/>
  <c r="A3357" i="1"/>
  <c r="D3348" i="3"/>
  <c r="C3347" i="4" s="1"/>
  <c r="A3353" i="1"/>
  <c r="D3344" i="3"/>
  <c r="C3343" i="4" s="1"/>
  <c r="A3349" i="1"/>
  <c r="D3340" i="3"/>
  <c r="C3339" i="4" s="1"/>
  <c r="A3345" i="1"/>
  <c r="D3336" i="3"/>
  <c r="C3335" i="4" s="1"/>
  <c r="A3341" i="1"/>
  <c r="D3332" i="3"/>
  <c r="C3331" i="4" s="1"/>
  <c r="A3337" i="1"/>
  <c r="D3328" i="3"/>
  <c r="C3327" i="4" s="1"/>
  <c r="A3333" i="1"/>
  <c r="D3324" i="3"/>
  <c r="C3323" i="4" s="1"/>
  <c r="A3329" i="1"/>
  <c r="D3320" i="3"/>
  <c r="C3319" i="4" s="1"/>
  <c r="A3325" i="1"/>
  <c r="D3316" i="3"/>
  <c r="C3315" i="4" s="1"/>
  <c r="A3321" i="1"/>
  <c r="D3312" i="3"/>
  <c r="C3311" i="4" s="1"/>
  <c r="A3317" i="1"/>
  <c r="D3308" i="3"/>
  <c r="C3307" i="4" s="1"/>
  <c r="A3313" i="1"/>
  <c r="D3304" i="3"/>
  <c r="C3303" i="4" s="1"/>
  <c r="A3309" i="1"/>
  <c r="D3300" i="3"/>
  <c r="C3299" i="4" s="1"/>
  <c r="A3305" i="1"/>
  <c r="D3296" i="3"/>
  <c r="C3295" i="4" s="1"/>
  <c r="A3301" i="1"/>
  <c r="D3292" i="3"/>
  <c r="C3291" i="4" s="1"/>
  <c r="A3297" i="1"/>
  <c r="D3288" i="3"/>
  <c r="C3287" i="4" s="1"/>
  <c r="A3293" i="1"/>
  <c r="D3284" i="3"/>
  <c r="C3283" i="4" s="1"/>
  <c r="A3289" i="1"/>
  <c r="D3280" i="3"/>
  <c r="C3279" i="4" s="1"/>
  <c r="A3285" i="1"/>
  <c r="D3276" i="3"/>
  <c r="C3275" i="4" s="1"/>
  <c r="A3281" i="1"/>
  <c r="D3272" i="3"/>
  <c r="C3271" i="4" s="1"/>
  <c r="A3277" i="1"/>
  <c r="D3268" i="3"/>
  <c r="C3267" i="4" s="1"/>
  <c r="A3273" i="1"/>
  <c r="D3264" i="3"/>
  <c r="C3263" i="4" s="1"/>
  <c r="A3269" i="1"/>
  <c r="D3260" i="3"/>
  <c r="C3259" i="4" s="1"/>
  <c r="A3265" i="1"/>
  <c r="D3256" i="3"/>
  <c r="C3255" i="4" s="1"/>
  <c r="A3261" i="1"/>
  <c r="D3252" i="3"/>
  <c r="C3251" i="4" s="1"/>
  <c r="A3257" i="1"/>
  <c r="D3248" i="3"/>
  <c r="C3247" i="4" s="1"/>
  <c r="A3253" i="1"/>
  <c r="D3244" i="3"/>
  <c r="C3243" i="4" s="1"/>
  <c r="A3249" i="1"/>
  <c r="D3240" i="3"/>
  <c r="C3239" i="4" s="1"/>
  <c r="A3245" i="1"/>
  <c r="D3236" i="3"/>
  <c r="C3235" i="4" s="1"/>
  <c r="A3241" i="1"/>
  <c r="D3232" i="3"/>
  <c r="C3231" i="4" s="1"/>
  <c r="A3237" i="1"/>
  <c r="D3228" i="3"/>
  <c r="C3227" i="4" s="1"/>
  <c r="A3233" i="1"/>
  <c r="D3224" i="3"/>
  <c r="C3223" i="4" s="1"/>
  <c r="A3229" i="1"/>
  <c r="D3220" i="3"/>
  <c r="C3219" i="4" s="1"/>
  <c r="A3225" i="1"/>
  <c r="D3216" i="3"/>
  <c r="C3215" i="4" s="1"/>
  <c r="A3221" i="1"/>
  <c r="D3212" i="3"/>
  <c r="C3211" i="4" s="1"/>
  <c r="A3217" i="1"/>
  <c r="D3208" i="3"/>
  <c r="C3207" i="4" s="1"/>
  <c r="A3213" i="1"/>
  <c r="D3204" i="3"/>
  <c r="C3203" i="4" s="1"/>
  <c r="A3209" i="1"/>
  <c r="D3200" i="3"/>
  <c r="C3199" i="4" s="1"/>
  <c r="A3205" i="1"/>
  <c r="D3196" i="3"/>
  <c r="C3195" i="4" s="1"/>
  <c r="A3201" i="1"/>
  <c r="D3192" i="3"/>
  <c r="C3191" i="4" s="1"/>
  <c r="A3197" i="1"/>
  <c r="D3188" i="3"/>
  <c r="C3187" i="4" s="1"/>
  <c r="A3193" i="1"/>
  <c r="D3184" i="3"/>
  <c r="C3183" i="4" s="1"/>
  <c r="A3189" i="1"/>
  <c r="D3180" i="3"/>
  <c r="C3179" i="4" s="1"/>
  <c r="A3185" i="1"/>
  <c r="D3176" i="3"/>
  <c r="C3175" i="4" s="1"/>
  <c r="A3181" i="1"/>
  <c r="D3172" i="3"/>
  <c r="C3171" i="4" s="1"/>
  <c r="A3177" i="1"/>
  <c r="D3168" i="3"/>
  <c r="C3167" i="4" s="1"/>
  <c r="A3173" i="1"/>
  <c r="D3164" i="3"/>
  <c r="C3163" i="4" s="1"/>
  <c r="A3169" i="1"/>
  <c r="D3160" i="3"/>
  <c r="C3159" i="4" s="1"/>
  <c r="A3165" i="1"/>
  <c r="D3156" i="3"/>
  <c r="C3155" i="4" s="1"/>
  <c r="A3161" i="1"/>
  <c r="D3152" i="3"/>
  <c r="C3151" i="4" s="1"/>
  <c r="A3157" i="1"/>
  <c r="D3148" i="3"/>
  <c r="C3147" i="4" s="1"/>
  <c r="A3153" i="1"/>
  <c r="D3144" i="3"/>
  <c r="C3143" i="4" s="1"/>
  <c r="A3149" i="1"/>
  <c r="D3140" i="3"/>
  <c r="C3139" i="4" s="1"/>
  <c r="A3145" i="1"/>
  <c r="D3136" i="3"/>
  <c r="C3135" i="4" s="1"/>
  <c r="A3141" i="1"/>
  <c r="D3132" i="3"/>
  <c r="C3131" i="4" s="1"/>
  <c r="A3137" i="1"/>
  <c r="D3128" i="3"/>
  <c r="C3127" i="4" s="1"/>
  <c r="A3133" i="1"/>
  <c r="D3124" i="3"/>
  <c r="C3123" i="4" s="1"/>
  <c r="A3129" i="1"/>
  <c r="D3120" i="3"/>
  <c r="C3119" i="4" s="1"/>
  <c r="A3125" i="1"/>
  <c r="D3116" i="3"/>
  <c r="C3115" i="4" s="1"/>
  <c r="A3121" i="1"/>
  <c r="D3112" i="3"/>
  <c r="C3111" i="4" s="1"/>
  <c r="A3117" i="1"/>
  <c r="D3108" i="3"/>
  <c r="C3107" i="4" s="1"/>
  <c r="A3113" i="1"/>
  <c r="D3104" i="3"/>
  <c r="C3103" i="4" s="1"/>
  <c r="A3109" i="1"/>
  <c r="D3100" i="3"/>
  <c r="C3099" i="4" s="1"/>
  <c r="A3105" i="1"/>
  <c r="D3096" i="3"/>
  <c r="C3095" i="4" s="1"/>
  <c r="A3101" i="1"/>
  <c r="D3092" i="3"/>
  <c r="C3091" i="4" s="1"/>
  <c r="A3097" i="1"/>
  <c r="D3088" i="3"/>
  <c r="C3087" i="4" s="1"/>
  <c r="A3093" i="1"/>
  <c r="D3084" i="3"/>
  <c r="C3083" i="4" s="1"/>
  <c r="A3089" i="1"/>
  <c r="D3080" i="3"/>
  <c r="C3079" i="4" s="1"/>
  <c r="A3085" i="1"/>
  <c r="D3076" i="3"/>
  <c r="C3075" i="4" s="1"/>
  <c r="A3081" i="1"/>
  <c r="D3072" i="3"/>
  <c r="C3071" i="4" s="1"/>
  <c r="A3077" i="1"/>
  <c r="D3068" i="3"/>
  <c r="C3067" i="4" s="1"/>
  <c r="A3073" i="1"/>
  <c r="D3064" i="3"/>
  <c r="C3063" i="4" s="1"/>
  <c r="A3069" i="1"/>
  <c r="D3060" i="3"/>
  <c r="C3059" i="4" s="1"/>
  <c r="A3065" i="1"/>
  <c r="D3056" i="3"/>
  <c r="C3055" i="4" s="1"/>
  <c r="A3061" i="1"/>
  <c r="D3052" i="3"/>
  <c r="C3051" i="4" s="1"/>
  <c r="A3057" i="1"/>
  <c r="D3048" i="3"/>
  <c r="C3047" i="4" s="1"/>
  <c r="A3053" i="1"/>
  <c r="D3044" i="3"/>
  <c r="C3043" i="4" s="1"/>
  <c r="A3049" i="1"/>
  <c r="D3040" i="3"/>
  <c r="C3039" i="4" s="1"/>
  <c r="A3045" i="1"/>
  <c r="D3036" i="3"/>
  <c r="C3035" i="4" s="1"/>
  <c r="A3041" i="1"/>
  <c r="D3032" i="3"/>
  <c r="C3031" i="4" s="1"/>
  <c r="A3037" i="1"/>
  <c r="D3028" i="3"/>
  <c r="C3027" i="4" s="1"/>
  <c r="A3033" i="1"/>
  <c r="D3024" i="3"/>
  <c r="C3023" i="4" s="1"/>
  <c r="A3029" i="1"/>
  <c r="D3020" i="3"/>
  <c r="C3019" i="4" s="1"/>
  <c r="A3025" i="1"/>
  <c r="D3016" i="3"/>
  <c r="C3015" i="4" s="1"/>
  <c r="A3021" i="1"/>
  <c r="D3012" i="3"/>
  <c r="C3011" i="4" s="1"/>
  <c r="A3017" i="1"/>
  <c r="D3008" i="3"/>
  <c r="C3007" i="4" s="1"/>
  <c r="A3013" i="1"/>
  <c r="D3004" i="3"/>
  <c r="C3003" i="4" s="1"/>
  <c r="A3009" i="1"/>
  <c r="D3000" i="3"/>
  <c r="C2999" i="4" s="1"/>
  <c r="A3005" i="1"/>
  <c r="D2996" i="3"/>
  <c r="C2995" i="4" s="1"/>
  <c r="A3001" i="1"/>
  <c r="D2992" i="3"/>
  <c r="C2991" i="4" s="1"/>
  <c r="A2997" i="1"/>
  <c r="D2988" i="3"/>
  <c r="C2987" i="4" s="1"/>
  <c r="A2993" i="1"/>
  <c r="D2984" i="3"/>
  <c r="C2983" i="4" s="1"/>
  <c r="A2989" i="1"/>
  <c r="D2980" i="3"/>
  <c r="C2979" i="4" s="1"/>
  <c r="A2985" i="1"/>
  <c r="D2976" i="3"/>
  <c r="C2975" i="4" s="1"/>
  <c r="A2981" i="1"/>
  <c r="D2972" i="3"/>
  <c r="C2971" i="4" s="1"/>
  <c r="A2977" i="1"/>
  <c r="D2968" i="3"/>
  <c r="C2967" i="4" s="1"/>
  <c r="A2973" i="1"/>
  <c r="D2964" i="3"/>
  <c r="C2963" i="4" s="1"/>
  <c r="A2969" i="1"/>
  <c r="D2960" i="3"/>
  <c r="C2959" i="4" s="1"/>
  <c r="A2965" i="1"/>
  <c r="D2956" i="3"/>
  <c r="C2955" i="4" s="1"/>
  <c r="A2961" i="1"/>
  <c r="D2952" i="3"/>
  <c r="C2951" i="4" s="1"/>
  <c r="A2957" i="1"/>
  <c r="D2948" i="3"/>
  <c r="C2947" i="4" s="1"/>
  <c r="A2953" i="1"/>
  <c r="D2944" i="3"/>
  <c r="C2943" i="4" s="1"/>
  <c r="A2949" i="1"/>
  <c r="D2940" i="3"/>
  <c r="C2939" i="4" s="1"/>
  <c r="A2945" i="1"/>
  <c r="D2936" i="3"/>
  <c r="C2935" i="4" s="1"/>
  <c r="A2941" i="1"/>
  <c r="D2932" i="3"/>
  <c r="C2931" i="4" s="1"/>
  <c r="A2937" i="1"/>
  <c r="D2928" i="3"/>
  <c r="C2927" i="4" s="1"/>
  <c r="A2933" i="1"/>
  <c r="D2924" i="3"/>
  <c r="C2923" i="4" s="1"/>
  <c r="A2929" i="1"/>
  <c r="D2920" i="3"/>
  <c r="C2919" i="4" s="1"/>
  <c r="A2925" i="1"/>
  <c r="D2916" i="3"/>
  <c r="C2915" i="4" s="1"/>
  <c r="A2921" i="1"/>
  <c r="D2912" i="3"/>
  <c r="C2911" i="4" s="1"/>
  <c r="A2917" i="1"/>
  <c r="D2908" i="3"/>
  <c r="C2907" i="4" s="1"/>
  <c r="A2913" i="1"/>
  <c r="D2904" i="3"/>
  <c r="C2903" i="4" s="1"/>
  <c r="A2909" i="1"/>
  <c r="D2900" i="3"/>
  <c r="C2899" i="4" s="1"/>
  <c r="A2905" i="1"/>
  <c r="D2896" i="3"/>
  <c r="C2895" i="4" s="1"/>
  <c r="A2901" i="1"/>
  <c r="D2892" i="3"/>
  <c r="C2891" i="4" s="1"/>
  <c r="A2897" i="1"/>
  <c r="D2888" i="3"/>
  <c r="C2887" i="4" s="1"/>
  <c r="A2893" i="1"/>
  <c r="D2884" i="3"/>
  <c r="C2883" i="4" s="1"/>
  <c r="A2889" i="1"/>
  <c r="D2880" i="3"/>
  <c r="C2879" i="4" s="1"/>
  <c r="A2885" i="1"/>
  <c r="D2876" i="3"/>
  <c r="C2875" i="4" s="1"/>
  <c r="A2881" i="1"/>
  <c r="D2872" i="3"/>
  <c r="C2871" i="4" s="1"/>
  <c r="A2877" i="1"/>
  <c r="D2868" i="3"/>
  <c r="C2867" i="4" s="1"/>
  <c r="A2873" i="1"/>
  <c r="D2864" i="3"/>
  <c r="C2863" i="4" s="1"/>
  <c r="A2869" i="1"/>
  <c r="D2860" i="3"/>
  <c r="C2859" i="4" s="1"/>
  <c r="A2865" i="1"/>
  <c r="D2856" i="3"/>
  <c r="C2855" i="4" s="1"/>
  <c r="A2861" i="1"/>
  <c r="D2852" i="3"/>
  <c r="C2851" i="4" s="1"/>
  <c r="A2857" i="1"/>
  <c r="D2848" i="3"/>
  <c r="C2847" i="4" s="1"/>
  <c r="A2853" i="1"/>
  <c r="D2844" i="3"/>
  <c r="C2843" i="4" s="1"/>
  <c r="A2849" i="1"/>
  <c r="D2840" i="3"/>
  <c r="C2839" i="4" s="1"/>
  <c r="A2845" i="1"/>
  <c r="D2836" i="3"/>
  <c r="C2835" i="4" s="1"/>
  <c r="A2841" i="1"/>
  <c r="D2832" i="3"/>
  <c r="C2831" i="4" s="1"/>
  <c r="A2837" i="1"/>
  <c r="D2828" i="3"/>
  <c r="C2827" i="4" s="1"/>
  <c r="A2833" i="1"/>
  <c r="D2824" i="3"/>
  <c r="C2823" i="4" s="1"/>
  <c r="A2829" i="1"/>
  <c r="D2820" i="3"/>
  <c r="C2819" i="4" s="1"/>
  <c r="A2825" i="1"/>
  <c r="D2816" i="3"/>
  <c r="C2815" i="4" s="1"/>
  <c r="A2821" i="1"/>
  <c r="D2812" i="3"/>
  <c r="C2811" i="4" s="1"/>
  <c r="A2817" i="1"/>
  <c r="D2808" i="3"/>
  <c r="C2807" i="4" s="1"/>
  <c r="A2813" i="1"/>
  <c r="D2804" i="3"/>
  <c r="C2803" i="4" s="1"/>
  <c r="A2809" i="1"/>
  <c r="D2800" i="3"/>
  <c r="C2799" i="4" s="1"/>
  <c r="A2805" i="1"/>
  <c r="D2796" i="3"/>
  <c r="C2795" i="4" s="1"/>
  <c r="A2801" i="1"/>
  <c r="D4832" i="3"/>
  <c r="C4831" i="4" s="1"/>
  <c r="A4837" i="1"/>
  <c r="D4772" i="3"/>
  <c r="C4771" i="4" s="1"/>
  <c r="A4777" i="1"/>
  <c r="D4760" i="3"/>
  <c r="C4759" i="4" s="1"/>
  <c r="A4765" i="1"/>
  <c r="D4744" i="3"/>
  <c r="C4743" i="4" s="1"/>
  <c r="A4749" i="1"/>
  <c r="D4732" i="3"/>
  <c r="C4731" i="4" s="1"/>
  <c r="A4737" i="1"/>
  <c r="D4724" i="3"/>
  <c r="C4723" i="4" s="1"/>
  <c r="A4729" i="1"/>
  <c r="D4704" i="3"/>
  <c r="C4703" i="4" s="1"/>
  <c r="A4709" i="1"/>
  <c r="D4688" i="3"/>
  <c r="C4687" i="4" s="1"/>
  <c r="A4693" i="1"/>
  <c r="D4680" i="3"/>
  <c r="C4679" i="4" s="1"/>
  <c r="A4685" i="1"/>
  <c r="D4664" i="3"/>
  <c r="C4663" i="4" s="1"/>
  <c r="A4669" i="1"/>
  <c r="D4656" i="3"/>
  <c r="C4655" i="4" s="1"/>
  <c r="A4661" i="1"/>
  <c r="D4648" i="3"/>
  <c r="C4647" i="4" s="1"/>
  <c r="A4653" i="1"/>
  <c r="D4640" i="3"/>
  <c r="C4639" i="4" s="1"/>
  <c r="A4645" i="1"/>
  <c r="D4628" i="3"/>
  <c r="C4627" i="4" s="1"/>
  <c r="A4633" i="1"/>
  <c r="D4616" i="3"/>
  <c r="C4615" i="4" s="1"/>
  <c r="A4621" i="1"/>
  <c r="D4608" i="3"/>
  <c r="C4607" i="4" s="1"/>
  <c r="A4613" i="1"/>
  <c r="D4596" i="3"/>
  <c r="C4595" i="4" s="1"/>
  <c r="A4601" i="1"/>
  <c r="D4584" i="3"/>
  <c r="C4583" i="4" s="1"/>
  <c r="A4589" i="1"/>
  <c r="D4568" i="3"/>
  <c r="C4567" i="4" s="1"/>
  <c r="A4573" i="1"/>
  <c r="D4560" i="3"/>
  <c r="C4559" i="4" s="1"/>
  <c r="A4565" i="1"/>
  <c r="D4556" i="3"/>
  <c r="C4555" i="4" s="1"/>
  <c r="A4561" i="1"/>
  <c r="D4548" i="3"/>
  <c r="C4547" i="4" s="1"/>
  <c r="A4553" i="1"/>
  <c r="D4540" i="3"/>
  <c r="C4539" i="4" s="1"/>
  <c r="A4545" i="1"/>
  <c r="D4528" i="3"/>
  <c r="C4527" i="4" s="1"/>
  <c r="A4533" i="1"/>
  <c r="D4520" i="3"/>
  <c r="C4519" i="4" s="1"/>
  <c r="A4525" i="1"/>
  <c r="D4512" i="3"/>
  <c r="C4511" i="4" s="1"/>
  <c r="A4517" i="1"/>
  <c r="D4500" i="3"/>
  <c r="C4499" i="4" s="1"/>
  <c r="A4505" i="1"/>
  <c r="D4488" i="3"/>
  <c r="C4487" i="4" s="1"/>
  <c r="A4493" i="1"/>
  <c r="D4476" i="3"/>
  <c r="C4475" i="4" s="1"/>
  <c r="A4481" i="1"/>
  <c r="D4464" i="3"/>
  <c r="C4463" i="4" s="1"/>
  <c r="A4469" i="1"/>
  <c r="D4456" i="3"/>
  <c r="C4455" i="4" s="1"/>
  <c r="A4461" i="1"/>
  <c r="D4440" i="3"/>
  <c r="C4439" i="4" s="1"/>
  <c r="A4445" i="1"/>
  <c r="D4432" i="3"/>
  <c r="C4431" i="4" s="1"/>
  <c r="A4437" i="1"/>
  <c r="D4420" i="3"/>
  <c r="C4419" i="4" s="1"/>
  <c r="A4425" i="1"/>
  <c r="D4412" i="3"/>
  <c r="C4411" i="4" s="1"/>
  <c r="A4417" i="1"/>
  <c r="D4408" i="3"/>
  <c r="C4407" i="4" s="1"/>
  <c r="A4413" i="1"/>
  <c r="D4392" i="3"/>
  <c r="C4391" i="4" s="1"/>
  <c r="A4397" i="1"/>
  <c r="D4384" i="3"/>
  <c r="C4383" i="4" s="1"/>
  <c r="A4389" i="1"/>
  <c r="D4380" i="3"/>
  <c r="C4379" i="4" s="1"/>
  <c r="A4385" i="1"/>
  <c r="D4372" i="3"/>
  <c r="C4371" i="4" s="1"/>
  <c r="A4377" i="1"/>
  <c r="D4364" i="3"/>
  <c r="C4363" i="4" s="1"/>
  <c r="A4369" i="1"/>
  <c r="D4340" i="3"/>
  <c r="C4339" i="4" s="1"/>
  <c r="A4345" i="1"/>
  <c r="D4328" i="3"/>
  <c r="C4327" i="4" s="1"/>
  <c r="A4333" i="1"/>
  <c r="D4312" i="3"/>
  <c r="C4311" i="4" s="1"/>
  <c r="A4317" i="1"/>
  <c r="D4292" i="3"/>
  <c r="C4291" i="4" s="1"/>
  <c r="A4297" i="1"/>
  <c r="A4289" i="1"/>
  <c r="D4284" i="3"/>
  <c r="C4283" i="4" s="1"/>
  <c r="D4264" i="3"/>
  <c r="C4263" i="4" s="1"/>
  <c r="A4269" i="1"/>
  <c r="D4232" i="3"/>
  <c r="C4231" i="4" s="1"/>
  <c r="A4237" i="1"/>
  <c r="D4828" i="3"/>
  <c r="C4827" i="4" s="1"/>
  <c r="A4833" i="1"/>
  <c r="D4812" i="3"/>
  <c r="C4811" i="4" s="1"/>
  <c r="A4817" i="1"/>
  <c r="D4804" i="3"/>
  <c r="C4803" i="4" s="1"/>
  <c r="A4809" i="1"/>
  <c r="D4800" i="3"/>
  <c r="C4799" i="4" s="1"/>
  <c r="A4805" i="1"/>
  <c r="D4792" i="3"/>
  <c r="C4791" i="4" s="1"/>
  <c r="A4797" i="1"/>
  <c r="D4784" i="3"/>
  <c r="C4783" i="4" s="1"/>
  <c r="A4789" i="1"/>
  <c r="D4780" i="3"/>
  <c r="C4779" i="4" s="1"/>
  <c r="A4785" i="1"/>
  <c r="D4776" i="3"/>
  <c r="C4775" i="4" s="1"/>
  <c r="A4781" i="1"/>
  <c r="D4752" i="3"/>
  <c r="C4751" i="4" s="1"/>
  <c r="A4757" i="1"/>
  <c r="D4748" i="3"/>
  <c r="C4747" i="4" s="1"/>
  <c r="A4753" i="1"/>
  <c r="D4740" i="3"/>
  <c r="C4739" i="4" s="1"/>
  <c r="A4745" i="1"/>
  <c r="D4720" i="3"/>
  <c r="C4719" i="4" s="1"/>
  <c r="A4725" i="1"/>
  <c r="D4716" i="3"/>
  <c r="C4715" i="4" s="1"/>
  <c r="A4721" i="1"/>
  <c r="D4712" i="3"/>
  <c r="C4711" i="4" s="1"/>
  <c r="A4717" i="1"/>
  <c r="D4708" i="3"/>
  <c r="C4707" i="4" s="1"/>
  <c r="A4713" i="1"/>
  <c r="D4700" i="3"/>
  <c r="C4699" i="4" s="1"/>
  <c r="A4705" i="1"/>
  <c r="D4684" i="3"/>
  <c r="C4683" i="4" s="1"/>
  <c r="A4689" i="1"/>
  <c r="D4672" i="3"/>
  <c r="C4671" i="4" s="1"/>
  <c r="A4677" i="1"/>
  <c r="D4624" i="3"/>
  <c r="C4623" i="4" s="1"/>
  <c r="A4629" i="1"/>
  <c r="D4588" i="3"/>
  <c r="C4587" i="4" s="1"/>
  <c r="A4593" i="1"/>
  <c r="D4580" i="3"/>
  <c r="C4579" i="4" s="1"/>
  <c r="A4585" i="1"/>
  <c r="D4576" i="3"/>
  <c r="C4575" i="4" s="1"/>
  <c r="A4581" i="1"/>
  <c r="A4569" i="1"/>
  <c r="D4564" i="3"/>
  <c r="C4563" i="4" s="1"/>
  <c r="D4516" i="3"/>
  <c r="C4515" i="4" s="1"/>
  <c r="A4521" i="1"/>
  <c r="D4480" i="3"/>
  <c r="C4479" i="4" s="1"/>
  <c r="A4485" i="1"/>
  <c r="D4472" i="3"/>
  <c r="C4471" i="4" s="1"/>
  <c r="A4477" i="1"/>
  <c r="D4468" i="3"/>
  <c r="C4467" i="4" s="1"/>
  <c r="A4473" i="1"/>
  <c r="D4460" i="3"/>
  <c r="C4459" i="4" s="1"/>
  <c r="A4465" i="1"/>
  <c r="D4396" i="3"/>
  <c r="C4395" i="4" s="1"/>
  <c r="A4401" i="1"/>
  <c r="D4388" i="3"/>
  <c r="C4387" i="4" s="1"/>
  <c r="A4393" i="1"/>
  <c r="D4360" i="3"/>
  <c r="C4359" i="4" s="1"/>
  <c r="A4365" i="1"/>
  <c r="D4356" i="3"/>
  <c r="C4355" i="4" s="1"/>
  <c r="A4361" i="1"/>
  <c r="D4352" i="3"/>
  <c r="C4351" i="4" s="1"/>
  <c r="A4357" i="1"/>
  <c r="D4344" i="3"/>
  <c r="C4343" i="4" s="1"/>
  <c r="A4349" i="1"/>
  <c r="D4336" i="3"/>
  <c r="C4335" i="4" s="1"/>
  <c r="A4341" i="1"/>
  <c r="D4332" i="3"/>
  <c r="C4331" i="4" s="1"/>
  <c r="A4337" i="1"/>
  <c r="D4320" i="3"/>
  <c r="C4319" i="4" s="1"/>
  <c r="A4325" i="1"/>
  <c r="D4304" i="3"/>
  <c r="C4303" i="4" s="1"/>
  <c r="A4309" i="1"/>
  <c r="D4300" i="3"/>
  <c r="C4299" i="4" s="1"/>
  <c r="A4305" i="1"/>
  <c r="D4280" i="3"/>
  <c r="C4279" i="4" s="1"/>
  <c r="A4285" i="1"/>
  <c r="D4276" i="3"/>
  <c r="C4275" i="4" s="1"/>
  <c r="A4281" i="1"/>
  <c r="D4272" i="3"/>
  <c r="C4271" i="4" s="1"/>
  <c r="A4277" i="1"/>
  <c r="D4256" i="3"/>
  <c r="C4255" i="4" s="1"/>
  <c r="A4261" i="1"/>
  <c r="D4248" i="3"/>
  <c r="C4247" i="4" s="1"/>
  <c r="A4253" i="1"/>
  <c r="D4236" i="3"/>
  <c r="C4235" i="4" s="1"/>
  <c r="A4241" i="1"/>
  <c r="D4228" i="3"/>
  <c r="C4227" i="4" s="1"/>
  <c r="A4233" i="1"/>
  <c r="D4224" i="3"/>
  <c r="C4223" i="4" s="1"/>
  <c r="A4229" i="1"/>
  <c r="D4837" i="3"/>
  <c r="C4836" i="4" s="1"/>
  <c r="A4842" i="1"/>
  <c r="D4833" i="3"/>
  <c r="C4832" i="4" s="1"/>
  <c r="A4838" i="1"/>
  <c r="D4829" i="3"/>
  <c r="C4828" i="4" s="1"/>
  <c r="A4834" i="1"/>
  <c r="D4825" i="3"/>
  <c r="C4824" i="4" s="1"/>
  <c r="A4830" i="1"/>
  <c r="D4821" i="3"/>
  <c r="C4820" i="4" s="1"/>
  <c r="A4826" i="1"/>
  <c r="D4817" i="3"/>
  <c r="C4816" i="4" s="1"/>
  <c r="A4822" i="1"/>
  <c r="D4813" i="3"/>
  <c r="C4812" i="4" s="1"/>
  <c r="A4818" i="1"/>
  <c r="D4809" i="3"/>
  <c r="C4808" i="4" s="1"/>
  <c r="A4814" i="1"/>
  <c r="D4805" i="3"/>
  <c r="C4804" i="4" s="1"/>
  <c r="A4810" i="1"/>
  <c r="D4801" i="3"/>
  <c r="C4800" i="4" s="1"/>
  <c r="A4806" i="1"/>
  <c r="D4797" i="3"/>
  <c r="C4796" i="4" s="1"/>
  <c r="A4802" i="1"/>
  <c r="D4793" i="3"/>
  <c r="C4792" i="4" s="1"/>
  <c r="A4798" i="1"/>
  <c r="D4789" i="3"/>
  <c r="C4788" i="4" s="1"/>
  <c r="A4794" i="1"/>
  <c r="D4785" i="3"/>
  <c r="C4784" i="4" s="1"/>
  <c r="A4790" i="1"/>
  <c r="D4781" i="3"/>
  <c r="C4780" i="4" s="1"/>
  <c r="A4786" i="1"/>
  <c r="D4777" i="3"/>
  <c r="C4776" i="4" s="1"/>
  <c r="A4782" i="1"/>
  <c r="D4773" i="3"/>
  <c r="C4772" i="4" s="1"/>
  <c r="A4778" i="1"/>
  <c r="D4769" i="3"/>
  <c r="C4768" i="4" s="1"/>
  <c r="A4774" i="1"/>
  <c r="D4765" i="3"/>
  <c r="C4764" i="4" s="1"/>
  <c r="A4770" i="1"/>
  <c r="D4761" i="3"/>
  <c r="C4760" i="4" s="1"/>
  <c r="A4766" i="1"/>
  <c r="D4757" i="3"/>
  <c r="C4756" i="4" s="1"/>
  <c r="A4762" i="1"/>
  <c r="D4753" i="3"/>
  <c r="C4752" i="4" s="1"/>
  <c r="A4758" i="1"/>
  <c r="D4749" i="3"/>
  <c r="C4748" i="4" s="1"/>
  <c r="A4754" i="1"/>
  <c r="D4745" i="3"/>
  <c r="C4744" i="4" s="1"/>
  <c r="A4750" i="1"/>
  <c r="D4741" i="3"/>
  <c r="C4740" i="4" s="1"/>
  <c r="A4746" i="1"/>
  <c r="D4737" i="3"/>
  <c r="C4736" i="4" s="1"/>
  <c r="A4742" i="1"/>
  <c r="D4733" i="3"/>
  <c r="C4732" i="4" s="1"/>
  <c r="A4738" i="1"/>
  <c r="D4729" i="3"/>
  <c r="C4728" i="4" s="1"/>
  <c r="A4734" i="1"/>
  <c r="D4725" i="3"/>
  <c r="C4724" i="4" s="1"/>
  <c r="A4730" i="1"/>
  <c r="D4721" i="3"/>
  <c r="C4720" i="4" s="1"/>
  <c r="A4726" i="1"/>
  <c r="D4717" i="3"/>
  <c r="C4716" i="4" s="1"/>
  <c r="A4722" i="1"/>
  <c r="D4713" i="3"/>
  <c r="C4712" i="4" s="1"/>
  <c r="A4718" i="1"/>
  <c r="D4709" i="3"/>
  <c r="C4708" i="4" s="1"/>
  <c r="A4714" i="1"/>
  <c r="D4705" i="3"/>
  <c r="C4704" i="4" s="1"/>
  <c r="A4710" i="1"/>
  <c r="D4701" i="3"/>
  <c r="C4700" i="4" s="1"/>
  <c r="A4706" i="1"/>
  <c r="D4697" i="3"/>
  <c r="C4696" i="4" s="1"/>
  <c r="A4702" i="1"/>
  <c r="D4693" i="3"/>
  <c r="C4692" i="4" s="1"/>
  <c r="A4698" i="1"/>
  <c r="D4689" i="3"/>
  <c r="C4688" i="4" s="1"/>
  <c r="A4694" i="1"/>
  <c r="D4685" i="3"/>
  <c r="C4684" i="4" s="1"/>
  <c r="A4690" i="1"/>
  <c r="D4681" i="3"/>
  <c r="C4680" i="4" s="1"/>
  <c r="A4686" i="1"/>
  <c r="D4677" i="3"/>
  <c r="C4676" i="4" s="1"/>
  <c r="A4682" i="1"/>
  <c r="D4673" i="3"/>
  <c r="C4672" i="4" s="1"/>
  <c r="A4678" i="1"/>
  <c r="D4669" i="3"/>
  <c r="C4668" i="4" s="1"/>
  <c r="A4674" i="1"/>
  <c r="D4665" i="3"/>
  <c r="C4664" i="4" s="1"/>
  <c r="A4670" i="1"/>
  <c r="D4661" i="3"/>
  <c r="C4660" i="4" s="1"/>
  <c r="A4666" i="1"/>
  <c r="D4657" i="3"/>
  <c r="C4656" i="4" s="1"/>
  <c r="A4662" i="1"/>
  <c r="D4653" i="3"/>
  <c r="C4652" i="4" s="1"/>
  <c r="A4658" i="1"/>
  <c r="D4649" i="3"/>
  <c r="C4648" i="4" s="1"/>
  <c r="A4654" i="1"/>
  <c r="D4645" i="3"/>
  <c r="C4644" i="4" s="1"/>
  <c r="A4650" i="1"/>
  <c r="D4641" i="3"/>
  <c r="C4640" i="4" s="1"/>
  <c r="A4646" i="1"/>
  <c r="D4637" i="3"/>
  <c r="C4636" i="4" s="1"/>
  <c r="A4642" i="1"/>
  <c r="D4633" i="3"/>
  <c r="C4632" i="4" s="1"/>
  <c r="A4638" i="1"/>
  <c r="D4629" i="3"/>
  <c r="C4628" i="4" s="1"/>
  <c r="A4634" i="1"/>
  <c r="D4625" i="3"/>
  <c r="C4624" i="4" s="1"/>
  <c r="A4630" i="1"/>
  <c r="D4621" i="3"/>
  <c r="C4620" i="4" s="1"/>
  <c r="A4626" i="1"/>
  <c r="D4617" i="3"/>
  <c r="C4616" i="4" s="1"/>
  <c r="A4622" i="1"/>
  <c r="D4613" i="3"/>
  <c r="C4612" i="4" s="1"/>
  <c r="A4618" i="1"/>
  <c r="D4609" i="3"/>
  <c r="C4608" i="4" s="1"/>
  <c r="A4614" i="1"/>
  <c r="D4605" i="3"/>
  <c r="C4604" i="4" s="1"/>
  <c r="A4610" i="1"/>
  <c r="D4601" i="3"/>
  <c r="C4600" i="4" s="1"/>
  <c r="A4606" i="1"/>
  <c r="D4597" i="3"/>
  <c r="C4596" i="4" s="1"/>
  <c r="A4602" i="1"/>
  <c r="D4593" i="3"/>
  <c r="C4592" i="4" s="1"/>
  <c r="A4598" i="1"/>
  <c r="D4589" i="3"/>
  <c r="C4588" i="4" s="1"/>
  <c r="A4594" i="1"/>
  <c r="D4585" i="3"/>
  <c r="C4584" i="4" s="1"/>
  <c r="A4590" i="1"/>
  <c r="D4581" i="3"/>
  <c r="C4580" i="4" s="1"/>
  <c r="A4586" i="1"/>
  <c r="D4577" i="3"/>
  <c r="C4576" i="4" s="1"/>
  <c r="A4582" i="1"/>
  <c r="D4573" i="3"/>
  <c r="C4572" i="4" s="1"/>
  <c r="A4578" i="1"/>
  <c r="D4569" i="3"/>
  <c r="C4568" i="4" s="1"/>
  <c r="A4574" i="1"/>
  <c r="D4565" i="3"/>
  <c r="C4564" i="4" s="1"/>
  <c r="A4570" i="1"/>
  <c r="D4561" i="3"/>
  <c r="C4560" i="4" s="1"/>
  <c r="A4566" i="1"/>
  <c r="D4557" i="3"/>
  <c r="C4556" i="4" s="1"/>
  <c r="A4562" i="1"/>
  <c r="D4553" i="3"/>
  <c r="C4552" i="4" s="1"/>
  <c r="A4558" i="1"/>
  <c r="D4549" i="3"/>
  <c r="C4548" i="4" s="1"/>
  <c r="A4554" i="1"/>
  <c r="D4545" i="3"/>
  <c r="C4544" i="4" s="1"/>
  <c r="A4550" i="1"/>
  <c r="D4541" i="3"/>
  <c r="C4540" i="4" s="1"/>
  <c r="A4546" i="1"/>
  <c r="D4537" i="3"/>
  <c r="C4536" i="4" s="1"/>
  <c r="A4542" i="1"/>
  <c r="D4533" i="3"/>
  <c r="C4532" i="4" s="1"/>
  <c r="A4538" i="1"/>
  <c r="D4529" i="3"/>
  <c r="C4528" i="4" s="1"/>
  <c r="A4534" i="1"/>
  <c r="D4525" i="3"/>
  <c r="C4524" i="4" s="1"/>
  <c r="A4530" i="1"/>
  <c r="D4521" i="3"/>
  <c r="C4520" i="4" s="1"/>
  <c r="A4526" i="1"/>
  <c r="D4517" i="3"/>
  <c r="C4516" i="4" s="1"/>
  <c r="A4522" i="1"/>
  <c r="D4513" i="3"/>
  <c r="C4512" i="4" s="1"/>
  <c r="A4518" i="1"/>
  <c r="D4509" i="3"/>
  <c r="C4508" i="4" s="1"/>
  <c r="A4514" i="1"/>
  <c r="D4505" i="3"/>
  <c r="C4504" i="4" s="1"/>
  <c r="A4510" i="1"/>
  <c r="D4501" i="3"/>
  <c r="C4500" i="4" s="1"/>
  <c r="A4506" i="1"/>
  <c r="D4497" i="3"/>
  <c r="C4496" i="4" s="1"/>
  <c r="A4502" i="1"/>
  <c r="D4493" i="3"/>
  <c r="C4492" i="4" s="1"/>
  <c r="A4498" i="1"/>
  <c r="D4489" i="3"/>
  <c r="C4488" i="4" s="1"/>
  <c r="A4494" i="1"/>
  <c r="D4485" i="3"/>
  <c r="C4484" i="4" s="1"/>
  <c r="A4490" i="1"/>
  <c r="D4481" i="3"/>
  <c r="C4480" i="4" s="1"/>
  <c r="A4486" i="1"/>
  <c r="D4477" i="3"/>
  <c r="C4476" i="4" s="1"/>
  <c r="A4482" i="1"/>
  <c r="D4473" i="3"/>
  <c r="C4472" i="4" s="1"/>
  <c r="A4478" i="1"/>
  <c r="D4469" i="3"/>
  <c r="C4468" i="4" s="1"/>
  <c r="A4474" i="1"/>
  <c r="D4465" i="3"/>
  <c r="C4464" i="4" s="1"/>
  <c r="A4470" i="1"/>
  <c r="D4461" i="3"/>
  <c r="C4460" i="4" s="1"/>
  <c r="A4466" i="1"/>
  <c r="D4457" i="3"/>
  <c r="C4456" i="4" s="1"/>
  <c r="A4462" i="1"/>
  <c r="D4453" i="3"/>
  <c r="C4452" i="4" s="1"/>
  <c r="A4458" i="1"/>
  <c r="D4449" i="3"/>
  <c r="C4448" i="4" s="1"/>
  <c r="A4454" i="1"/>
  <c r="D4445" i="3"/>
  <c r="C4444" i="4" s="1"/>
  <c r="A4450" i="1"/>
  <c r="D4441" i="3"/>
  <c r="C4440" i="4" s="1"/>
  <c r="A4446" i="1"/>
  <c r="D4437" i="3"/>
  <c r="C4436" i="4" s="1"/>
  <c r="A4442" i="1"/>
  <c r="D4433" i="3"/>
  <c r="C4432" i="4" s="1"/>
  <c r="A4438" i="1"/>
  <c r="D4429" i="3"/>
  <c r="C4428" i="4" s="1"/>
  <c r="A4434" i="1"/>
  <c r="D4425" i="3"/>
  <c r="C4424" i="4" s="1"/>
  <c r="A4430" i="1"/>
  <c r="D4421" i="3"/>
  <c r="C4420" i="4" s="1"/>
  <c r="A4426" i="1"/>
  <c r="D4417" i="3"/>
  <c r="C4416" i="4" s="1"/>
  <c r="A4422" i="1"/>
  <c r="D4413" i="3"/>
  <c r="C4412" i="4" s="1"/>
  <c r="A4418" i="1"/>
  <c r="D4409" i="3"/>
  <c r="C4408" i="4" s="1"/>
  <c r="A4414" i="1"/>
  <c r="D4405" i="3"/>
  <c r="C4404" i="4" s="1"/>
  <c r="A4410" i="1"/>
  <c r="D4401" i="3"/>
  <c r="C4400" i="4" s="1"/>
  <c r="A4406" i="1"/>
  <c r="D4397" i="3"/>
  <c r="C4396" i="4" s="1"/>
  <c r="A4402" i="1"/>
  <c r="D4393" i="3"/>
  <c r="C4392" i="4" s="1"/>
  <c r="A4398" i="1"/>
  <c r="D4389" i="3"/>
  <c r="C4388" i="4" s="1"/>
  <c r="A4394" i="1"/>
  <c r="D4385" i="3"/>
  <c r="C4384" i="4" s="1"/>
  <c r="A4390" i="1"/>
  <c r="D4381" i="3"/>
  <c r="C4380" i="4" s="1"/>
  <c r="A4386" i="1"/>
  <c r="D4377" i="3"/>
  <c r="C4376" i="4" s="1"/>
  <c r="A4382" i="1"/>
  <c r="D4373" i="3"/>
  <c r="C4372" i="4" s="1"/>
  <c r="A4378" i="1"/>
  <c r="A4374" i="1"/>
  <c r="D4369" i="3"/>
  <c r="C4368" i="4" s="1"/>
  <c r="D4365" i="3"/>
  <c r="C4364" i="4" s="1"/>
  <c r="A4370" i="1"/>
  <c r="D4361" i="3"/>
  <c r="C4360" i="4" s="1"/>
  <c r="A4366" i="1"/>
  <c r="D4357" i="3"/>
  <c r="C4356" i="4" s="1"/>
  <c r="A4362" i="1"/>
  <c r="D4353" i="3"/>
  <c r="C4352" i="4" s="1"/>
  <c r="A4358" i="1"/>
  <c r="D4349" i="3"/>
  <c r="C4348" i="4" s="1"/>
  <c r="A4354" i="1"/>
  <c r="D4345" i="3"/>
  <c r="C4344" i="4" s="1"/>
  <c r="A4350" i="1"/>
  <c r="A4346" i="1"/>
  <c r="D4341" i="3"/>
  <c r="C4340" i="4" s="1"/>
  <c r="D4337" i="3"/>
  <c r="C4336" i="4" s="1"/>
  <c r="A4342" i="1"/>
  <c r="D4333" i="3"/>
  <c r="C4332" i="4" s="1"/>
  <c r="A4338" i="1"/>
  <c r="D4329" i="3"/>
  <c r="C4328" i="4" s="1"/>
  <c r="A4334" i="1"/>
  <c r="D4325" i="3"/>
  <c r="C4324" i="4" s="1"/>
  <c r="A4330" i="1"/>
  <c r="D4321" i="3"/>
  <c r="C4320" i="4" s="1"/>
  <c r="A4326" i="1"/>
  <c r="D4317" i="3"/>
  <c r="C4316" i="4" s="1"/>
  <c r="A4322" i="1"/>
  <c r="D4313" i="3"/>
  <c r="C4312" i="4" s="1"/>
  <c r="A4318" i="1"/>
  <c r="D4309" i="3"/>
  <c r="C4308" i="4" s="1"/>
  <c r="A4314" i="1"/>
  <c r="D4305" i="3"/>
  <c r="C4304" i="4" s="1"/>
  <c r="A4310" i="1"/>
  <c r="D4301" i="3"/>
  <c r="C4300" i="4" s="1"/>
  <c r="A4306" i="1"/>
  <c r="D4297" i="3"/>
  <c r="C4296" i="4" s="1"/>
  <c r="A4302" i="1"/>
  <c r="D4293" i="3"/>
  <c r="C4292" i="4" s="1"/>
  <c r="A4298" i="1"/>
  <c r="D4289" i="3"/>
  <c r="C4288" i="4" s="1"/>
  <c r="A4294" i="1"/>
  <c r="D4285" i="3"/>
  <c r="C4284" i="4" s="1"/>
  <c r="A4290" i="1"/>
  <c r="D4281" i="3"/>
  <c r="C4280" i="4" s="1"/>
  <c r="A4286" i="1"/>
  <c r="D4277" i="3"/>
  <c r="C4276" i="4" s="1"/>
  <c r="A4282" i="1"/>
  <c r="D4273" i="3"/>
  <c r="C4272" i="4" s="1"/>
  <c r="A4278" i="1"/>
  <c r="D4269" i="3"/>
  <c r="C4268" i="4" s="1"/>
  <c r="A4274" i="1"/>
  <c r="D4265" i="3"/>
  <c r="C4264" i="4" s="1"/>
  <c r="A4270" i="1"/>
  <c r="D4261" i="3"/>
  <c r="C4260" i="4" s="1"/>
  <c r="A4266" i="1"/>
  <c r="D4257" i="3"/>
  <c r="C4256" i="4" s="1"/>
  <c r="A4262" i="1"/>
  <c r="D4253" i="3"/>
  <c r="C4252" i="4" s="1"/>
  <c r="A4258" i="1"/>
  <c r="D4249" i="3"/>
  <c r="C4248" i="4" s="1"/>
  <c r="A4254" i="1"/>
  <c r="D4245" i="3"/>
  <c r="C4244" i="4" s="1"/>
  <c r="A4250" i="1"/>
  <c r="D4241" i="3"/>
  <c r="C4240" i="4" s="1"/>
  <c r="A4246" i="1"/>
  <c r="D4237" i="3"/>
  <c r="C4236" i="4" s="1"/>
  <c r="A4242" i="1"/>
  <c r="D4233" i="3"/>
  <c r="C4232" i="4" s="1"/>
  <c r="A4238" i="1"/>
  <c r="D4229" i="3"/>
  <c r="C4228" i="4" s="1"/>
  <c r="A4234" i="1"/>
  <c r="D4225" i="3"/>
  <c r="C4224" i="4" s="1"/>
  <c r="A4230" i="1"/>
  <c r="D4221" i="3"/>
  <c r="C4220" i="4" s="1"/>
  <c r="A4226" i="1"/>
  <c r="D4217" i="3"/>
  <c r="C4216" i="4" s="1"/>
  <c r="A4222" i="1"/>
  <c r="D4213" i="3"/>
  <c r="C4212" i="4" s="1"/>
  <c r="A4218" i="1"/>
  <c r="D4209" i="3"/>
  <c r="C4208" i="4" s="1"/>
  <c r="A4214" i="1"/>
  <c r="D4205" i="3"/>
  <c r="C4204" i="4" s="1"/>
  <c r="A4210" i="1"/>
  <c r="D4201" i="3"/>
  <c r="C4200" i="4" s="1"/>
  <c r="A4206" i="1"/>
  <c r="D4197" i="3"/>
  <c r="C4196" i="4" s="1"/>
  <c r="A4202" i="1"/>
  <c r="D4193" i="3"/>
  <c r="C4192" i="4" s="1"/>
  <c r="A4198" i="1"/>
  <c r="D4189" i="3"/>
  <c r="C4188" i="4" s="1"/>
  <c r="A4194" i="1"/>
  <c r="D4185" i="3"/>
  <c r="C4184" i="4" s="1"/>
  <c r="A4190" i="1"/>
  <c r="D4181" i="3"/>
  <c r="C4180" i="4" s="1"/>
  <c r="A4186" i="1"/>
  <c r="D4177" i="3"/>
  <c r="C4176" i="4" s="1"/>
  <c r="A4182" i="1"/>
  <c r="D4173" i="3"/>
  <c r="C4172" i="4" s="1"/>
  <c r="A4178" i="1"/>
  <c r="D4169" i="3"/>
  <c r="C4168" i="4" s="1"/>
  <c r="A4174" i="1"/>
  <c r="D4165" i="3"/>
  <c r="C4164" i="4" s="1"/>
  <c r="A4170" i="1"/>
  <c r="D4161" i="3"/>
  <c r="C4160" i="4" s="1"/>
  <c r="A4166" i="1"/>
  <c r="D4157" i="3"/>
  <c r="C4156" i="4" s="1"/>
  <c r="A4162" i="1"/>
  <c r="D4153" i="3"/>
  <c r="C4152" i="4" s="1"/>
  <c r="A4158" i="1"/>
  <c r="D4149" i="3"/>
  <c r="C4148" i="4" s="1"/>
  <c r="A4154" i="1"/>
  <c r="D4145" i="3"/>
  <c r="C4144" i="4" s="1"/>
  <c r="A4150" i="1"/>
  <c r="D4141" i="3"/>
  <c r="C4140" i="4" s="1"/>
  <c r="A4146" i="1"/>
  <c r="D4137" i="3"/>
  <c r="C4136" i="4" s="1"/>
  <c r="A4142" i="1"/>
  <c r="D4133" i="3"/>
  <c r="C4132" i="4" s="1"/>
  <c r="A4138" i="1"/>
  <c r="D4129" i="3"/>
  <c r="C4128" i="4" s="1"/>
  <c r="A4134" i="1"/>
  <c r="D4125" i="3"/>
  <c r="C4124" i="4" s="1"/>
  <c r="A4130" i="1"/>
  <c r="D4121" i="3"/>
  <c r="C4120" i="4" s="1"/>
  <c r="A4126" i="1"/>
  <c r="D4117" i="3"/>
  <c r="C4116" i="4" s="1"/>
  <c r="A4122" i="1"/>
  <c r="A4118" i="1"/>
  <c r="D4113" i="3"/>
  <c r="C4112" i="4" s="1"/>
  <c r="D4109" i="3"/>
  <c r="C4108" i="4" s="1"/>
  <c r="A4114" i="1"/>
  <c r="D4105" i="3"/>
  <c r="C4104" i="4" s="1"/>
  <c r="A4110" i="1"/>
  <c r="D4101" i="3"/>
  <c r="C4100" i="4" s="1"/>
  <c r="A4106" i="1"/>
  <c r="D4097" i="3"/>
  <c r="C4096" i="4" s="1"/>
  <c r="A4102" i="1"/>
  <c r="D4093" i="3"/>
  <c r="C4092" i="4" s="1"/>
  <c r="A4098" i="1"/>
  <c r="D4089" i="3"/>
  <c r="C4088" i="4" s="1"/>
  <c r="A4094" i="1"/>
  <c r="D4085" i="3"/>
  <c r="C4084" i="4" s="1"/>
  <c r="A4090" i="1"/>
  <c r="D4081" i="3"/>
  <c r="C4080" i="4" s="1"/>
  <c r="A4086" i="1"/>
  <c r="D4077" i="3"/>
  <c r="C4076" i="4" s="1"/>
  <c r="A4082" i="1"/>
  <c r="D4073" i="3"/>
  <c r="C4072" i="4" s="1"/>
  <c r="A4078" i="1"/>
  <c r="D4069" i="3"/>
  <c r="C4068" i="4" s="1"/>
  <c r="A4074" i="1"/>
  <c r="D4065" i="3"/>
  <c r="C4064" i="4" s="1"/>
  <c r="A4070" i="1"/>
  <c r="D4061" i="3"/>
  <c r="C4060" i="4" s="1"/>
  <c r="A4066" i="1"/>
  <c r="D4057" i="3"/>
  <c r="C4056" i="4" s="1"/>
  <c r="A4062" i="1"/>
  <c r="D4053" i="3"/>
  <c r="C4052" i="4" s="1"/>
  <c r="A4058" i="1"/>
  <c r="D4049" i="3"/>
  <c r="C4048" i="4" s="1"/>
  <c r="A4054" i="1"/>
  <c r="D4045" i="3"/>
  <c r="C4044" i="4" s="1"/>
  <c r="A4050" i="1"/>
  <c r="D4041" i="3"/>
  <c r="C4040" i="4" s="1"/>
  <c r="A4046" i="1"/>
  <c r="D4037" i="3"/>
  <c r="C4036" i="4" s="1"/>
  <c r="A4042" i="1"/>
  <c r="D4033" i="3"/>
  <c r="C4032" i="4" s="1"/>
  <c r="A4038" i="1"/>
  <c r="D4029" i="3"/>
  <c r="C4028" i="4" s="1"/>
  <c r="A4034" i="1"/>
  <c r="D4025" i="3"/>
  <c r="C4024" i="4" s="1"/>
  <c r="A4030" i="1"/>
  <c r="D4021" i="3"/>
  <c r="C4020" i="4" s="1"/>
  <c r="A4026" i="1"/>
  <c r="D4017" i="3"/>
  <c r="C4016" i="4" s="1"/>
  <c r="A4022" i="1"/>
  <c r="D4013" i="3"/>
  <c r="C4012" i="4" s="1"/>
  <c r="A4018" i="1"/>
  <c r="D4009" i="3"/>
  <c r="C4008" i="4" s="1"/>
  <c r="A4014" i="1"/>
  <c r="D4005" i="3"/>
  <c r="C4004" i="4" s="1"/>
  <c r="A4010" i="1"/>
  <c r="D4001" i="3"/>
  <c r="C4000" i="4" s="1"/>
  <c r="A4006" i="1"/>
  <c r="D3997" i="3"/>
  <c r="C3996" i="4" s="1"/>
  <c r="A4002" i="1"/>
  <c r="D3993" i="3"/>
  <c r="C3992" i="4" s="1"/>
  <c r="A3998" i="1"/>
  <c r="D3989" i="3"/>
  <c r="C3988" i="4" s="1"/>
  <c r="A3994" i="1"/>
  <c r="D3985" i="3"/>
  <c r="C3984" i="4" s="1"/>
  <c r="A3990" i="1"/>
  <c r="D3981" i="3"/>
  <c r="C3980" i="4" s="1"/>
  <c r="A3986" i="1"/>
  <c r="D3977" i="3"/>
  <c r="C3976" i="4" s="1"/>
  <c r="A3982" i="1"/>
  <c r="D3973" i="3"/>
  <c r="C3972" i="4" s="1"/>
  <c r="A3978" i="1"/>
  <c r="D3969" i="3"/>
  <c r="C3968" i="4" s="1"/>
  <c r="A3974" i="1"/>
  <c r="D3965" i="3"/>
  <c r="C3964" i="4" s="1"/>
  <c r="A3970" i="1"/>
  <c r="D3961" i="3"/>
  <c r="C3960" i="4" s="1"/>
  <c r="A3966" i="1"/>
  <c r="D3957" i="3"/>
  <c r="C3956" i="4" s="1"/>
  <c r="A3962" i="1"/>
  <c r="D3953" i="3"/>
  <c r="C3952" i="4" s="1"/>
  <c r="A3958" i="1"/>
  <c r="D3949" i="3"/>
  <c r="C3948" i="4" s="1"/>
  <c r="A3954" i="1"/>
  <c r="D3945" i="3"/>
  <c r="C3944" i="4" s="1"/>
  <c r="A3950" i="1"/>
  <c r="D3941" i="3"/>
  <c r="C3940" i="4" s="1"/>
  <c r="A3946" i="1"/>
  <c r="D3937" i="3"/>
  <c r="C3936" i="4" s="1"/>
  <c r="A3942" i="1"/>
  <c r="D3933" i="3"/>
  <c r="C3932" i="4" s="1"/>
  <c r="A3938" i="1"/>
  <c r="D3929" i="3"/>
  <c r="C3928" i="4" s="1"/>
  <c r="A3934" i="1"/>
  <c r="D3925" i="3"/>
  <c r="C3924" i="4" s="1"/>
  <c r="A3930" i="1"/>
  <c r="D3921" i="3"/>
  <c r="C3920" i="4" s="1"/>
  <c r="A3926" i="1"/>
  <c r="D3917" i="3"/>
  <c r="C3916" i="4" s="1"/>
  <c r="A3922" i="1"/>
  <c r="D3913" i="3"/>
  <c r="C3912" i="4" s="1"/>
  <c r="A3918" i="1"/>
  <c r="D3909" i="3"/>
  <c r="C3908" i="4" s="1"/>
  <c r="A3914" i="1"/>
  <c r="D3905" i="3"/>
  <c r="C3904" i="4" s="1"/>
  <c r="A3910" i="1"/>
  <c r="D3901" i="3"/>
  <c r="C3900" i="4" s="1"/>
  <c r="A3906" i="1"/>
  <c r="D3897" i="3"/>
  <c r="C3896" i="4" s="1"/>
  <c r="A3902" i="1"/>
  <c r="D3893" i="3"/>
  <c r="C3892" i="4" s="1"/>
  <c r="A3898" i="1"/>
  <c r="D3889" i="3"/>
  <c r="C3888" i="4" s="1"/>
  <c r="A3894" i="1"/>
  <c r="D3885" i="3"/>
  <c r="C3884" i="4" s="1"/>
  <c r="A3890" i="1"/>
  <c r="D3881" i="3"/>
  <c r="C3880" i="4" s="1"/>
  <c r="A3886" i="1"/>
  <c r="D3877" i="3"/>
  <c r="C3876" i="4" s="1"/>
  <c r="A3882" i="1"/>
  <c r="D3873" i="3"/>
  <c r="C3872" i="4" s="1"/>
  <c r="A3878" i="1"/>
  <c r="D3869" i="3"/>
  <c r="C3868" i="4" s="1"/>
  <c r="A3874" i="1"/>
  <c r="D3865" i="3"/>
  <c r="C3864" i="4" s="1"/>
  <c r="A3870" i="1"/>
  <c r="D3861" i="3"/>
  <c r="C3860" i="4" s="1"/>
  <c r="A3866" i="1"/>
  <c r="D3857" i="3"/>
  <c r="C3856" i="4" s="1"/>
  <c r="A3862" i="1"/>
  <c r="D3853" i="3"/>
  <c r="C3852" i="4" s="1"/>
  <c r="A3858" i="1"/>
  <c r="D3849" i="3"/>
  <c r="C3848" i="4" s="1"/>
  <c r="A3854" i="1"/>
  <c r="D3845" i="3"/>
  <c r="C3844" i="4" s="1"/>
  <c r="A3850" i="1"/>
  <c r="D3841" i="3"/>
  <c r="C3840" i="4" s="1"/>
  <c r="A3846" i="1"/>
  <c r="D3837" i="3"/>
  <c r="C3836" i="4" s="1"/>
  <c r="A3842" i="1"/>
  <c r="D3833" i="3"/>
  <c r="C3832" i="4" s="1"/>
  <c r="A3838" i="1"/>
  <c r="D3829" i="3"/>
  <c r="C3828" i="4" s="1"/>
  <c r="A3834" i="1"/>
  <c r="D3825" i="3"/>
  <c r="C3824" i="4" s="1"/>
  <c r="A3830" i="1"/>
  <c r="D3821" i="3"/>
  <c r="C3820" i="4" s="1"/>
  <c r="A3826" i="1"/>
  <c r="D3817" i="3"/>
  <c r="C3816" i="4" s="1"/>
  <c r="A3822" i="1"/>
  <c r="D3813" i="3"/>
  <c r="C3812" i="4" s="1"/>
  <c r="A3818" i="1"/>
  <c r="D3809" i="3"/>
  <c r="C3808" i="4" s="1"/>
  <c r="A3814" i="1"/>
  <c r="D3805" i="3"/>
  <c r="C3804" i="4" s="1"/>
  <c r="A3810" i="1"/>
  <c r="D3801" i="3"/>
  <c r="C3800" i="4" s="1"/>
  <c r="A3806" i="1"/>
  <c r="D3797" i="3"/>
  <c r="C3796" i="4" s="1"/>
  <c r="A3802" i="1"/>
  <c r="D3793" i="3"/>
  <c r="C3792" i="4" s="1"/>
  <c r="A3798" i="1"/>
  <c r="D3789" i="3"/>
  <c r="C3788" i="4" s="1"/>
  <c r="A3794" i="1"/>
  <c r="D3785" i="3"/>
  <c r="C3784" i="4" s="1"/>
  <c r="A3790" i="1"/>
  <c r="D3781" i="3"/>
  <c r="C3780" i="4" s="1"/>
  <c r="A3786" i="1"/>
  <c r="D3777" i="3"/>
  <c r="C3776" i="4" s="1"/>
  <c r="A3782" i="1"/>
  <c r="D3773" i="3"/>
  <c r="C3772" i="4" s="1"/>
  <c r="A3778" i="1"/>
  <c r="D3769" i="3"/>
  <c r="C3768" i="4" s="1"/>
  <c r="A3774" i="1"/>
  <c r="D3765" i="3"/>
  <c r="C3764" i="4" s="1"/>
  <c r="A3770" i="1"/>
  <c r="D3761" i="3"/>
  <c r="C3760" i="4" s="1"/>
  <c r="A3766" i="1"/>
  <c r="D3757" i="3"/>
  <c r="C3756" i="4" s="1"/>
  <c r="A3762" i="1"/>
  <c r="D3753" i="3"/>
  <c r="C3752" i="4" s="1"/>
  <c r="A3758" i="1"/>
  <c r="D3749" i="3"/>
  <c r="C3748" i="4" s="1"/>
  <c r="A3754" i="1"/>
  <c r="D3745" i="3"/>
  <c r="C3744" i="4" s="1"/>
  <c r="A3750" i="1"/>
  <c r="D3741" i="3"/>
  <c r="C3740" i="4" s="1"/>
  <c r="A3746" i="1"/>
  <c r="D3737" i="3"/>
  <c r="C3736" i="4" s="1"/>
  <c r="A3742" i="1"/>
  <c r="D3733" i="3"/>
  <c r="C3732" i="4" s="1"/>
  <c r="A3738" i="1"/>
  <c r="D3729" i="3"/>
  <c r="C3728" i="4" s="1"/>
  <c r="A3734" i="1"/>
  <c r="D3725" i="3"/>
  <c r="C3724" i="4" s="1"/>
  <c r="A3730" i="1"/>
  <c r="D3721" i="3"/>
  <c r="C3720" i="4" s="1"/>
  <c r="A3726" i="1"/>
  <c r="D3717" i="3"/>
  <c r="C3716" i="4" s="1"/>
  <c r="A3722" i="1"/>
  <c r="D3713" i="3"/>
  <c r="C3712" i="4" s="1"/>
  <c r="A3718" i="1"/>
  <c r="D3709" i="3"/>
  <c r="C3708" i="4" s="1"/>
  <c r="A3714" i="1"/>
  <c r="D3705" i="3"/>
  <c r="C3704" i="4" s="1"/>
  <c r="A3710" i="1"/>
  <c r="D3701" i="3"/>
  <c r="C3700" i="4" s="1"/>
  <c r="A3706" i="1"/>
  <c r="D3697" i="3"/>
  <c r="C3696" i="4" s="1"/>
  <c r="A3702" i="1"/>
  <c r="D3693" i="3"/>
  <c r="C3692" i="4" s="1"/>
  <c r="A3698" i="1"/>
  <c r="D3689" i="3"/>
  <c r="C3688" i="4" s="1"/>
  <c r="A3694" i="1"/>
  <c r="D3685" i="3"/>
  <c r="C3684" i="4" s="1"/>
  <c r="A3690" i="1"/>
  <c r="D3681" i="3"/>
  <c r="C3680" i="4" s="1"/>
  <c r="A3686" i="1"/>
  <c r="D3677" i="3"/>
  <c r="C3676" i="4" s="1"/>
  <c r="A3682" i="1"/>
  <c r="D3673" i="3"/>
  <c r="C3672" i="4" s="1"/>
  <c r="A3678" i="1"/>
  <c r="D3669" i="3"/>
  <c r="C3668" i="4" s="1"/>
  <c r="A3674" i="1"/>
  <c r="D3665" i="3"/>
  <c r="C3664" i="4" s="1"/>
  <c r="A3670" i="1"/>
  <c r="D3661" i="3"/>
  <c r="C3660" i="4" s="1"/>
  <c r="A3666" i="1"/>
  <c r="D3657" i="3"/>
  <c r="C3656" i="4" s="1"/>
  <c r="A3662" i="1"/>
  <c r="D3653" i="3"/>
  <c r="C3652" i="4" s="1"/>
  <c r="A3658" i="1"/>
  <c r="D3649" i="3"/>
  <c r="C3648" i="4" s="1"/>
  <c r="A3654" i="1"/>
  <c r="D3645" i="3"/>
  <c r="C3644" i="4" s="1"/>
  <c r="A3650" i="1"/>
  <c r="D3641" i="3"/>
  <c r="C3640" i="4" s="1"/>
  <c r="A3646" i="1"/>
  <c r="D3637" i="3"/>
  <c r="C3636" i="4" s="1"/>
  <c r="A3642" i="1"/>
  <c r="D3633" i="3"/>
  <c r="C3632" i="4" s="1"/>
  <c r="A3638" i="1"/>
  <c r="D3629" i="3"/>
  <c r="C3628" i="4" s="1"/>
  <c r="A3634" i="1"/>
  <c r="D3625" i="3"/>
  <c r="C3624" i="4" s="1"/>
  <c r="A3630" i="1"/>
  <c r="D3621" i="3"/>
  <c r="C3620" i="4" s="1"/>
  <c r="A3626" i="1"/>
  <c r="D3617" i="3"/>
  <c r="C3616" i="4" s="1"/>
  <c r="A3622" i="1"/>
  <c r="D3613" i="3"/>
  <c r="C3612" i="4" s="1"/>
  <c r="A3618" i="1"/>
  <c r="D3609" i="3"/>
  <c r="C3608" i="4" s="1"/>
  <c r="A3614" i="1"/>
  <c r="D3605" i="3"/>
  <c r="C3604" i="4" s="1"/>
  <c r="A3610" i="1"/>
  <c r="D3601" i="3"/>
  <c r="C3600" i="4" s="1"/>
  <c r="A3606" i="1"/>
  <c r="D3597" i="3"/>
  <c r="C3596" i="4" s="1"/>
  <c r="A3602" i="1"/>
  <c r="D3593" i="3"/>
  <c r="C3592" i="4" s="1"/>
  <c r="A3598" i="1"/>
  <c r="D3589" i="3"/>
  <c r="C3588" i="4" s="1"/>
  <c r="A3594" i="1"/>
  <c r="D3585" i="3"/>
  <c r="C3584" i="4" s="1"/>
  <c r="A3590" i="1"/>
  <c r="D3581" i="3"/>
  <c r="C3580" i="4" s="1"/>
  <c r="A3586" i="1"/>
  <c r="D3577" i="3"/>
  <c r="C3576" i="4" s="1"/>
  <c r="A3582" i="1"/>
  <c r="D3573" i="3"/>
  <c r="C3572" i="4" s="1"/>
  <c r="A3578" i="1"/>
  <c r="D3569" i="3"/>
  <c r="C3568" i="4" s="1"/>
  <c r="A3574" i="1"/>
  <c r="D3565" i="3"/>
  <c r="C3564" i="4" s="1"/>
  <c r="A3570" i="1"/>
  <c r="D3561" i="3"/>
  <c r="C3560" i="4" s="1"/>
  <c r="A3566" i="1"/>
  <c r="D3557" i="3"/>
  <c r="C3556" i="4" s="1"/>
  <c r="A3562" i="1"/>
  <c r="D3553" i="3"/>
  <c r="C3552" i="4" s="1"/>
  <c r="A3558" i="1"/>
  <c r="D3549" i="3"/>
  <c r="C3548" i="4" s="1"/>
  <c r="A3554" i="1"/>
  <c r="D3545" i="3"/>
  <c r="C3544" i="4" s="1"/>
  <c r="A3550" i="1"/>
  <c r="D3541" i="3"/>
  <c r="C3540" i="4" s="1"/>
  <c r="A3546" i="1"/>
  <c r="D3537" i="3"/>
  <c r="C3536" i="4" s="1"/>
  <c r="A3542" i="1"/>
  <c r="D3533" i="3"/>
  <c r="C3532" i="4" s="1"/>
  <c r="A3538" i="1"/>
  <c r="D3529" i="3"/>
  <c r="C3528" i="4" s="1"/>
  <c r="A3534" i="1"/>
  <c r="D3525" i="3"/>
  <c r="C3524" i="4" s="1"/>
  <c r="A3530" i="1"/>
  <c r="D3521" i="3"/>
  <c r="C3520" i="4" s="1"/>
  <c r="A3526" i="1"/>
  <c r="D3517" i="3"/>
  <c r="C3516" i="4" s="1"/>
  <c r="A3522" i="1"/>
  <c r="D3513" i="3"/>
  <c r="C3512" i="4" s="1"/>
  <c r="A3518" i="1"/>
  <c r="D3509" i="3"/>
  <c r="C3508" i="4" s="1"/>
  <c r="A3514" i="1"/>
  <c r="D3505" i="3"/>
  <c r="C3504" i="4" s="1"/>
  <c r="A3510" i="1"/>
  <c r="D3501" i="3"/>
  <c r="C3500" i="4" s="1"/>
  <c r="A3506" i="1"/>
  <c r="D3497" i="3"/>
  <c r="C3496" i="4" s="1"/>
  <c r="A3502" i="1"/>
  <c r="D3493" i="3"/>
  <c r="C3492" i="4" s="1"/>
  <c r="A3498" i="1"/>
  <c r="D3489" i="3"/>
  <c r="C3488" i="4" s="1"/>
  <c r="A3494" i="1"/>
  <c r="D3485" i="3"/>
  <c r="C3484" i="4" s="1"/>
  <c r="A3490" i="1"/>
  <c r="D3481" i="3"/>
  <c r="C3480" i="4" s="1"/>
  <c r="A3486" i="1"/>
  <c r="D3477" i="3"/>
  <c r="C3476" i="4" s="1"/>
  <c r="A3482" i="1"/>
  <c r="D3473" i="3"/>
  <c r="C3472" i="4" s="1"/>
  <c r="A3478" i="1"/>
  <c r="D3469" i="3"/>
  <c r="C3468" i="4" s="1"/>
  <c r="A3474" i="1"/>
  <c r="D3465" i="3"/>
  <c r="C3464" i="4" s="1"/>
  <c r="A3470" i="1"/>
  <c r="D3461" i="3"/>
  <c r="C3460" i="4" s="1"/>
  <c r="A3466" i="1"/>
  <c r="D3457" i="3"/>
  <c r="C3456" i="4" s="1"/>
  <c r="A3462" i="1"/>
  <c r="D3453" i="3"/>
  <c r="C3452" i="4" s="1"/>
  <c r="A3458" i="1"/>
  <c r="D3449" i="3"/>
  <c r="C3448" i="4" s="1"/>
  <c r="A3454" i="1"/>
  <c r="D3445" i="3"/>
  <c r="C3444" i="4" s="1"/>
  <c r="A3450" i="1"/>
  <c r="D3441" i="3"/>
  <c r="C3440" i="4" s="1"/>
  <c r="A3446" i="1"/>
  <c r="D3437" i="3"/>
  <c r="C3436" i="4" s="1"/>
  <c r="A3442" i="1"/>
  <c r="D3433" i="3"/>
  <c r="C3432" i="4" s="1"/>
  <c r="A3438" i="1"/>
  <c r="D3429" i="3"/>
  <c r="C3428" i="4" s="1"/>
  <c r="A3434" i="1"/>
  <c r="D3425" i="3"/>
  <c r="C3424" i="4" s="1"/>
  <c r="A3430" i="1"/>
  <c r="D3421" i="3"/>
  <c r="C3420" i="4" s="1"/>
  <c r="A3426" i="1"/>
  <c r="D3417" i="3"/>
  <c r="C3416" i="4" s="1"/>
  <c r="A3422" i="1"/>
  <c r="D3413" i="3"/>
  <c r="C3412" i="4" s="1"/>
  <c r="A3418" i="1"/>
  <c r="D3409" i="3"/>
  <c r="C3408" i="4" s="1"/>
  <c r="A3414" i="1"/>
  <c r="D3405" i="3"/>
  <c r="C3404" i="4" s="1"/>
  <c r="A3410" i="1"/>
  <c r="D3401" i="3"/>
  <c r="C3400" i="4" s="1"/>
  <c r="A3406" i="1"/>
  <c r="D3397" i="3"/>
  <c r="C3396" i="4" s="1"/>
  <c r="A3402" i="1"/>
  <c r="D3393" i="3"/>
  <c r="C3392" i="4" s="1"/>
  <c r="A3398" i="1"/>
  <c r="D3389" i="3"/>
  <c r="C3388" i="4" s="1"/>
  <c r="A3394" i="1"/>
  <c r="D3385" i="3"/>
  <c r="C3384" i="4" s="1"/>
  <c r="A3390" i="1"/>
  <c r="D3381" i="3"/>
  <c r="C3380" i="4" s="1"/>
  <c r="A3386" i="1"/>
  <c r="D3377" i="3"/>
  <c r="C3376" i="4" s="1"/>
  <c r="A3382" i="1"/>
  <c r="D3373" i="3"/>
  <c r="C3372" i="4" s="1"/>
  <c r="A3378" i="1"/>
  <c r="D3369" i="3"/>
  <c r="C3368" i="4" s="1"/>
  <c r="A3374" i="1"/>
  <c r="D3365" i="3"/>
  <c r="C3364" i="4" s="1"/>
  <c r="A3370" i="1"/>
  <c r="D3361" i="3"/>
  <c r="C3360" i="4" s="1"/>
  <c r="A3366" i="1"/>
  <c r="D3357" i="3"/>
  <c r="C3356" i="4" s="1"/>
  <c r="A3362" i="1"/>
  <c r="D3353" i="3"/>
  <c r="C3352" i="4" s="1"/>
  <c r="A3358" i="1"/>
  <c r="D3349" i="3"/>
  <c r="C3348" i="4" s="1"/>
  <c r="A3354" i="1"/>
  <c r="D3345" i="3"/>
  <c r="C3344" i="4" s="1"/>
  <c r="A3350" i="1"/>
  <c r="D3341" i="3"/>
  <c r="C3340" i="4" s="1"/>
  <c r="A3346" i="1"/>
  <c r="D3337" i="3"/>
  <c r="C3336" i="4" s="1"/>
  <c r="A3342" i="1"/>
  <c r="D3333" i="3"/>
  <c r="C3332" i="4" s="1"/>
  <c r="A3338" i="1"/>
  <c r="D3329" i="3"/>
  <c r="C3328" i="4" s="1"/>
  <c r="A3334" i="1"/>
  <c r="D3325" i="3"/>
  <c r="C3324" i="4" s="1"/>
  <c r="A3330" i="1"/>
  <c r="D3321" i="3"/>
  <c r="C3320" i="4" s="1"/>
  <c r="A3326" i="1"/>
  <c r="D3317" i="3"/>
  <c r="C3316" i="4" s="1"/>
  <c r="A3322" i="1"/>
  <c r="D3313" i="3"/>
  <c r="C3312" i="4" s="1"/>
  <c r="A3318" i="1"/>
  <c r="D3309" i="3"/>
  <c r="C3308" i="4" s="1"/>
  <c r="A3314" i="1"/>
  <c r="D3305" i="3"/>
  <c r="C3304" i="4" s="1"/>
  <c r="A3310" i="1"/>
  <c r="D3301" i="3"/>
  <c r="C3300" i="4" s="1"/>
  <c r="A3306" i="1"/>
  <c r="D3297" i="3"/>
  <c r="C3296" i="4" s="1"/>
  <c r="A3302" i="1"/>
  <c r="D3293" i="3"/>
  <c r="C3292" i="4" s="1"/>
  <c r="A3298" i="1"/>
  <c r="D3289" i="3"/>
  <c r="C3288" i="4" s="1"/>
  <c r="A3294" i="1"/>
  <c r="D3285" i="3"/>
  <c r="C3284" i="4" s="1"/>
  <c r="A3290" i="1"/>
  <c r="D3281" i="3"/>
  <c r="C3280" i="4" s="1"/>
  <c r="A3286" i="1"/>
  <c r="D3277" i="3"/>
  <c r="C3276" i="4" s="1"/>
  <c r="A3282" i="1"/>
  <c r="D3273" i="3"/>
  <c r="C3272" i="4" s="1"/>
  <c r="A3278" i="1"/>
  <c r="D3269" i="3"/>
  <c r="C3268" i="4" s="1"/>
  <c r="A3274" i="1"/>
  <c r="D3265" i="3"/>
  <c r="C3264" i="4" s="1"/>
  <c r="A3270" i="1"/>
  <c r="D3261" i="3"/>
  <c r="C3260" i="4" s="1"/>
  <c r="A3266" i="1"/>
  <c r="D3257" i="3"/>
  <c r="C3256" i="4" s="1"/>
  <c r="A3262" i="1"/>
  <c r="D3253" i="3"/>
  <c r="C3252" i="4" s="1"/>
  <c r="A3258" i="1"/>
  <c r="D3249" i="3"/>
  <c r="C3248" i="4" s="1"/>
  <c r="A3254" i="1"/>
  <c r="D3245" i="3"/>
  <c r="C3244" i="4" s="1"/>
  <c r="A3250" i="1"/>
  <c r="D3241" i="3"/>
  <c r="C3240" i="4" s="1"/>
  <c r="A3246" i="1"/>
  <c r="D3237" i="3"/>
  <c r="C3236" i="4" s="1"/>
  <c r="A3242" i="1"/>
  <c r="D3233" i="3"/>
  <c r="C3232" i="4" s="1"/>
  <c r="A3238" i="1"/>
  <c r="D3229" i="3"/>
  <c r="C3228" i="4" s="1"/>
  <c r="A3234" i="1"/>
  <c r="D3225" i="3"/>
  <c r="C3224" i="4" s="1"/>
  <c r="A3230" i="1"/>
  <c r="D3221" i="3"/>
  <c r="C3220" i="4" s="1"/>
  <c r="A3226" i="1"/>
  <c r="D3217" i="3"/>
  <c r="C3216" i="4" s="1"/>
  <c r="A3222" i="1"/>
  <c r="D3213" i="3"/>
  <c r="C3212" i="4" s="1"/>
  <c r="A3218" i="1"/>
  <c r="D3209" i="3"/>
  <c r="C3208" i="4" s="1"/>
  <c r="A3214" i="1"/>
  <c r="D3205" i="3"/>
  <c r="C3204" i="4" s="1"/>
  <c r="A3210" i="1"/>
  <c r="D3201" i="3"/>
  <c r="C3200" i="4" s="1"/>
  <c r="A3206" i="1"/>
  <c r="D3197" i="3"/>
  <c r="C3196" i="4" s="1"/>
  <c r="A3202" i="1"/>
  <c r="D3193" i="3"/>
  <c r="C3192" i="4" s="1"/>
  <c r="A3198" i="1"/>
  <c r="D3189" i="3"/>
  <c r="C3188" i="4" s="1"/>
  <c r="A3194" i="1"/>
  <c r="D3185" i="3"/>
  <c r="C3184" i="4" s="1"/>
  <c r="A3190" i="1"/>
  <c r="D3181" i="3"/>
  <c r="C3180" i="4" s="1"/>
  <c r="A3186" i="1"/>
  <c r="D3177" i="3"/>
  <c r="C3176" i="4" s="1"/>
  <c r="A3182" i="1"/>
  <c r="D3173" i="3"/>
  <c r="C3172" i="4" s="1"/>
  <c r="A3178" i="1"/>
  <c r="D3169" i="3"/>
  <c r="C3168" i="4" s="1"/>
  <c r="A3174" i="1"/>
  <c r="D3165" i="3"/>
  <c r="C3164" i="4" s="1"/>
  <c r="A3170" i="1"/>
  <c r="D3161" i="3"/>
  <c r="C3160" i="4" s="1"/>
  <c r="A3166" i="1"/>
  <c r="D3157" i="3"/>
  <c r="C3156" i="4" s="1"/>
  <c r="A3162" i="1"/>
  <c r="D3153" i="3"/>
  <c r="C3152" i="4" s="1"/>
  <c r="A3158" i="1"/>
  <c r="D3149" i="3"/>
  <c r="C3148" i="4" s="1"/>
  <c r="A3154" i="1"/>
  <c r="D3145" i="3"/>
  <c r="C3144" i="4" s="1"/>
  <c r="A3150" i="1"/>
  <c r="D3141" i="3"/>
  <c r="C3140" i="4" s="1"/>
  <c r="A3146" i="1"/>
  <c r="D3137" i="3"/>
  <c r="C3136" i="4" s="1"/>
  <c r="A3142" i="1"/>
  <c r="D3133" i="3"/>
  <c r="C3132" i="4" s="1"/>
  <c r="A3138" i="1"/>
  <c r="D3129" i="3"/>
  <c r="C3128" i="4" s="1"/>
  <c r="A3134" i="1"/>
  <c r="D3125" i="3"/>
  <c r="C3124" i="4" s="1"/>
  <c r="A3130" i="1"/>
  <c r="D3121" i="3"/>
  <c r="C3120" i="4" s="1"/>
  <c r="A3126" i="1"/>
  <c r="D3117" i="3"/>
  <c r="C3116" i="4" s="1"/>
  <c r="A3122" i="1"/>
  <c r="D3113" i="3"/>
  <c r="C3112" i="4" s="1"/>
  <c r="A3118" i="1"/>
  <c r="D3109" i="3"/>
  <c r="C3108" i="4" s="1"/>
  <c r="A3114" i="1"/>
  <c r="D3105" i="3"/>
  <c r="C3104" i="4" s="1"/>
  <c r="A3110" i="1"/>
  <c r="D3101" i="3"/>
  <c r="C3100" i="4" s="1"/>
  <c r="A3106" i="1"/>
  <c r="D3097" i="3"/>
  <c r="C3096" i="4" s="1"/>
  <c r="A3102" i="1"/>
  <c r="D3093" i="3"/>
  <c r="C3092" i="4" s="1"/>
  <c r="A3098" i="1"/>
  <c r="D3089" i="3"/>
  <c r="C3088" i="4" s="1"/>
  <c r="A3094" i="1"/>
  <c r="D3085" i="3"/>
  <c r="C3084" i="4" s="1"/>
  <c r="A3090" i="1"/>
  <c r="D3081" i="3"/>
  <c r="C3080" i="4" s="1"/>
  <c r="A3086" i="1"/>
  <c r="D3077" i="3"/>
  <c r="C3076" i="4" s="1"/>
  <c r="A3082" i="1"/>
  <c r="D3073" i="3"/>
  <c r="C3072" i="4" s="1"/>
  <c r="A3078" i="1"/>
  <c r="D3069" i="3"/>
  <c r="C3068" i="4" s="1"/>
  <c r="A3074" i="1"/>
  <c r="D3065" i="3"/>
  <c r="C3064" i="4" s="1"/>
  <c r="A3070" i="1"/>
  <c r="D3061" i="3"/>
  <c r="C3060" i="4" s="1"/>
  <c r="A3066" i="1"/>
  <c r="D3057" i="3"/>
  <c r="C3056" i="4" s="1"/>
  <c r="A3062" i="1"/>
  <c r="D3053" i="3"/>
  <c r="C3052" i="4" s="1"/>
  <c r="A3058" i="1"/>
  <c r="D3049" i="3"/>
  <c r="C3048" i="4" s="1"/>
  <c r="A3054" i="1"/>
  <c r="D3045" i="3"/>
  <c r="C3044" i="4" s="1"/>
  <c r="A3050" i="1"/>
  <c r="D3041" i="3"/>
  <c r="C3040" i="4" s="1"/>
  <c r="A3046" i="1"/>
  <c r="D3037" i="3"/>
  <c r="C3036" i="4" s="1"/>
  <c r="A3042" i="1"/>
  <c r="D3033" i="3"/>
  <c r="C3032" i="4" s="1"/>
  <c r="A3038" i="1"/>
  <c r="D3029" i="3"/>
  <c r="C3028" i="4" s="1"/>
  <c r="A3034" i="1"/>
  <c r="D3025" i="3"/>
  <c r="C3024" i="4" s="1"/>
  <c r="A3030" i="1"/>
  <c r="D3021" i="3"/>
  <c r="C3020" i="4" s="1"/>
  <c r="A3026" i="1"/>
  <c r="D3017" i="3"/>
  <c r="C3016" i="4" s="1"/>
  <c r="A3022" i="1"/>
  <c r="D3013" i="3"/>
  <c r="C3012" i="4" s="1"/>
  <c r="A3018" i="1"/>
  <c r="D3009" i="3"/>
  <c r="C3008" i="4" s="1"/>
  <c r="A3014" i="1"/>
  <c r="D3005" i="3"/>
  <c r="C3004" i="4" s="1"/>
  <c r="A3010" i="1"/>
  <c r="D3001" i="3"/>
  <c r="C3000" i="4" s="1"/>
  <c r="A3006" i="1"/>
  <c r="D2997" i="3"/>
  <c r="C2996" i="4" s="1"/>
  <c r="A3002" i="1"/>
  <c r="D2993" i="3"/>
  <c r="C2992" i="4" s="1"/>
  <c r="A2998" i="1"/>
  <c r="D2989" i="3"/>
  <c r="C2988" i="4" s="1"/>
  <c r="A2994" i="1"/>
  <c r="D2985" i="3"/>
  <c r="C2984" i="4" s="1"/>
  <c r="A2990" i="1"/>
  <c r="D2981" i="3"/>
  <c r="C2980" i="4" s="1"/>
  <c r="A2986" i="1"/>
  <c r="D2977" i="3"/>
  <c r="C2976" i="4" s="1"/>
  <c r="A2982" i="1"/>
  <c r="D2973" i="3"/>
  <c r="C2972" i="4" s="1"/>
  <c r="A2978" i="1"/>
  <c r="D2969" i="3"/>
  <c r="C2968" i="4" s="1"/>
  <c r="A2974" i="1"/>
  <c r="D2965" i="3"/>
  <c r="C2964" i="4" s="1"/>
  <c r="A2970" i="1"/>
  <c r="D2961" i="3"/>
  <c r="C2960" i="4" s="1"/>
  <c r="A2966" i="1"/>
  <c r="D2957" i="3"/>
  <c r="C2956" i="4" s="1"/>
  <c r="A2962" i="1"/>
  <c r="D2953" i="3"/>
  <c r="C2952" i="4" s="1"/>
  <c r="A2958" i="1"/>
  <c r="D2949" i="3"/>
  <c r="C2948" i="4" s="1"/>
  <c r="A2954" i="1"/>
  <c r="D2945" i="3"/>
  <c r="C2944" i="4" s="1"/>
  <c r="A2950" i="1"/>
  <c r="D2941" i="3"/>
  <c r="C2940" i="4" s="1"/>
  <c r="A2946" i="1"/>
  <c r="D2937" i="3"/>
  <c r="C2936" i="4" s="1"/>
  <c r="A2942" i="1"/>
  <c r="D2933" i="3"/>
  <c r="C2932" i="4" s="1"/>
  <c r="A2938" i="1"/>
  <c r="D2929" i="3"/>
  <c r="C2928" i="4" s="1"/>
  <c r="A2934" i="1"/>
  <c r="D2925" i="3"/>
  <c r="C2924" i="4" s="1"/>
  <c r="A2930" i="1"/>
  <c r="D2921" i="3"/>
  <c r="C2920" i="4" s="1"/>
  <c r="A2926" i="1"/>
  <c r="D2917" i="3"/>
  <c r="C2916" i="4" s="1"/>
  <c r="A2922" i="1"/>
  <c r="D2913" i="3"/>
  <c r="C2912" i="4" s="1"/>
  <c r="A2918" i="1"/>
  <c r="D2909" i="3"/>
  <c r="C2908" i="4" s="1"/>
  <c r="A2914" i="1"/>
  <c r="D2905" i="3"/>
  <c r="C2904" i="4" s="1"/>
  <c r="A2910" i="1"/>
  <c r="D2901" i="3"/>
  <c r="C2900" i="4" s="1"/>
  <c r="A2906" i="1"/>
  <c r="D2897" i="3"/>
  <c r="C2896" i="4" s="1"/>
  <c r="A2902" i="1"/>
  <c r="D2893" i="3"/>
  <c r="C2892" i="4" s="1"/>
  <c r="A2898" i="1"/>
  <c r="D2889" i="3"/>
  <c r="C2888" i="4" s="1"/>
  <c r="A2894" i="1"/>
  <c r="D2885" i="3"/>
  <c r="C2884" i="4" s="1"/>
  <c r="A2890" i="1"/>
  <c r="D2881" i="3"/>
  <c r="C2880" i="4" s="1"/>
  <c r="A2886" i="1"/>
  <c r="D2877" i="3"/>
  <c r="C2876" i="4" s="1"/>
  <c r="A2882" i="1"/>
  <c r="D2873" i="3"/>
  <c r="C2872" i="4" s="1"/>
  <c r="A2878" i="1"/>
  <c r="D2869" i="3"/>
  <c r="C2868" i="4" s="1"/>
  <c r="A2874" i="1"/>
  <c r="D2865" i="3"/>
  <c r="C2864" i="4" s="1"/>
  <c r="A2870" i="1"/>
  <c r="D2861" i="3"/>
  <c r="C2860" i="4" s="1"/>
  <c r="A2866" i="1"/>
  <c r="D2857" i="3"/>
  <c r="C2856" i="4" s="1"/>
  <c r="A2862" i="1"/>
  <c r="D2853" i="3"/>
  <c r="C2852" i="4" s="1"/>
  <c r="A2858" i="1"/>
  <c r="D2849" i="3"/>
  <c r="C2848" i="4" s="1"/>
  <c r="A2854" i="1"/>
  <c r="D2845" i="3"/>
  <c r="C2844" i="4" s="1"/>
  <c r="A2850" i="1"/>
  <c r="D2841" i="3"/>
  <c r="C2840" i="4" s="1"/>
  <c r="A2846" i="1"/>
  <c r="D2837" i="3"/>
  <c r="C2836" i="4" s="1"/>
  <c r="A2842" i="1"/>
  <c r="D2833" i="3"/>
  <c r="C2832" i="4" s="1"/>
  <c r="A2838" i="1"/>
  <c r="D2829" i="3"/>
  <c r="C2828" i="4" s="1"/>
  <c r="A2834" i="1"/>
  <c r="D2825" i="3"/>
  <c r="C2824" i="4" s="1"/>
  <c r="A2830" i="1"/>
  <c r="D2821" i="3"/>
  <c r="C2820" i="4" s="1"/>
  <c r="A2826" i="1"/>
  <c r="D2817" i="3"/>
  <c r="C2816" i="4" s="1"/>
  <c r="A2822" i="1"/>
  <c r="D2813" i="3"/>
  <c r="C2812" i="4" s="1"/>
  <c r="A2818" i="1"/>
  <c r="D2809" i="3"/>
  <c r="C2808" i="4" s="1"/>
  <c r="A2814" i="1"/>
  <c r="D2805" i="3"/>
  <c r="C2804" i="4" s="1"/>
  <c r="A2810" i="1"/>
  <c r="D2801" i="3"/>
  <c r="C2800" i="4" s="1"/>
  <c r="A2806" i="1"/>
  <c r="D2797" i="3"/>
  <c r="C2796" i="4" s="1"/>
  <c r="A2802" i="1"/>
  <c r="D2793" i="3"/>
  <c r="C2792" i="4" s="1"/>
  <c r="A2798" i="1"/>
  <c r="D2789" i="3"/>
  <c r="C2788" i="4" s="1"/>
  <c r="A2794" i="1"/>
  <c r="D2785" i="3"/>
  <c r="C2784" i="4" s="1"/>
  <c r="A2790" i="1"/>
  <c r="D2781" i="3"/>
  <c r="C2780" i="4" s="1"/>
  <c r="A2786" i="1"/>
  <c r="D2777" i="3"/>
  <c r="C2776" i="4" s="1"/>
  <c r="A2782" i="1"/>
  <c r="D2773" i="3"/>
  <c r="C2772" i="4" s="1"/>
  <c r="A2778" i="1"/>
  <c r="D2769" i="3"/>
  <c r="C2768" i="4" s="1"/>
  <c r="A2774" i="1"/>
  <c r="D2765" i="3"/>
  <c r="C2764" i="4" s="1"/>
  <c r="A2770" i="1"/>
  <c r="D2761" i="3"/>
  <c r="C2760" i="4" s="1"/>
  <c r="A2766" i="1"/>
  <c r="D2757" i="3"/>
  <c r="C2756" i="4" s="1"/>
  <c r="A2762" i="1"/>
  <c r="D2753" i="3"/>
  <c r="C2752" i="4" s="1"/>
  <c r="A2758" i="1"/>
  <c r="D2749" i="3"/>
  <c r="C2748" i="4" s="1"/>
  <c r="A2754" i="1"/>
  <c r="D2745" i="3"/>
  <c r="C2744" i="4" s="1"/>
  <c r="A2750" i="1"/>
  <c r="D2741" i="3"/>
  <c r="C2740" i="4" s="1"/>
  <c r="A2746" i="1"/>
  <c r="D2737" i="3"/>
  <c r="C2736" i="4" s="1"/>
  <c r="A2742" i="1"/>
  <c r="D2733" i="3"/>
  <c r="C2732" i="4" s="1"/>
  <c r="A2738" i="1"/>
  <c r="D2729" i="3"/>
  <c r="C2728" i="4" s="1"/>
  <c r="A2734" i="1"/>
  <c r="D2725" i="3"/>
  <c r="C2724" i="4" s="1"/>
  <c r="A2730" i="1"/>
  <c r="D2721" i="3"/>
  <c r="C2720" i="4" s="1"/>
  <c r="A2726" i="1"/>
  <c r="D2717" i="3"/>
  <c r="C2716" i="4" s="1"/>
  <c r="A2722" i="1"/>
  <c r="D2713" i="3"/>
  <c r="C2712" i="4" s="1"/>
  <c r="A2718" i="1"/>
  <c r="D2709" i="3"/>
  <c r="C2708" i="4" s="1"/>
  <c r="A2714" i="1"/>
  <c r="D2705" i="3"/>
  <c r="C2704" i="4" s="1"/>
  <c r="A2710" i="1"/>
  <c r="D2701" i="3"/>
  <c r="C2700" i="4" s="1"/>
  <c r="A2706" i="1"/>
  <c r="D2697" i="3"/>
  <c r="C2696" i="4" s="1"/>
  <c r="A2702" i="1"/>
  <c r="D2693" i="3"/>
  <c r="C2692" i="4" s="1"/>
  <c r="A2698" i="1"/>
  <c r="D2689" i="3"/>
  <c r="C2688" i="4" s="1"/>
  <c r="A2694" i="1"/>
  <c r="D2685" i="3"/>
  <c r="C2684" i="4" s="1"/>
  <c r="A2690" i="1"/>
  <c r="D2681" i="3"/>
  <c r="C2680" i="4" s="1"/>
  <c r="A2686" i="1"/>
  <c r="D2677" i="3"/>
  <c r="C2676" i="4" s="1"/>
  <c r="A2682" i="1"/>
  <c r="D2673" i="3"/>
  <c r="C2672" i="4" s="1"/>
  <c r="A2678" i="1"/>
  <c r="D2669" i="3"/>
  <c r="C2668" i="4" s="1"/>
  <c r="A2674" i="1"/>
  <c r="D2665" i="3"/>
  <c r="C2664" i="4" s="1"/>
  <c r="A2670" i="1"/>
  <c r="D2661" i="3"/>
  <c r="C2660" i="4" s="1"/>
  <c r="A2666" i="1"/>
  <c r="D2657" i="3"/>
  <c r="C2656" i="4" s="1"/>
  <c r="A2662" i="1"/>
  <c r="D2653" i="3"/>
  <c r="C2652" i="4" s="1"/>
  <c r="A2658" i="1"/>
  <c r="D2649" i="3"/>
  <c r="C2648" i="4" s="1"/>
  <c r="A2654" i="1"/>
  <c r="D2645" i="3"/>
  <c r="C2644" i="4" s="1"/>
  <c r="A2650" i="1"/>
  <c r="D2641" i="3"/>
  <c r="C2640" i="4" s="1"/>
  <c r="A2646" i="1"/>
  <c r="D2637" i="3"/>
  <c r="C2636" i="4" s="1"/>
  <c r="A2642" i="1"/>
  <c r="D2633" i="3"/>
  <c r="C2632" i="4" s="1"/>
  <c r="A2638" i="1"/>
  <c r="D2629" i="3"/>
  <c r="C2628" i="4" s="1"/>
  <c r="A2634" i="1"/>
  <c r="D2625" i="3"/>
  <c r="C2624" i="4" s="1"/>
  <c r="A2630" i="1"/>
  <c r="D2621" i="3"/>
  <c r="C2620" i="4" s="1"/>
  <c r="A2626" i="1"/>
  <c r="D2617" i="3"/>
  <c r="C2616" i="4" s="1"/>
  <c r="A2622" i="1"/>
  <c r="D2613" i="3"/>
  <c r="C2612" i="4" s="1"/>
  <c r="A2618" i="1"/>
  <c r="D2609" i="3"/>
  <c r="C2608" i="4" s="1"/>
  <c r="A2614" i="1"/>
  <c r="D2605" i="3"/>
  <c r="C2604" i="4" s="1"/>
  <c r="A2610" i="1"/>
  <c r="D2601" i="3"/>
  <c r="C2600" i="4" s="1"/>
  <c r="A2606" i="1"/>
  <c r="D2597" i="3"/>
  <c r="C2596" i="4" s="1"/>
  <c r="A2602" i="1"/>
  <c r="D2593" i="3"/>
  <c r="C2592" i="4" s="1"/>
  <c r="A2598" i="1"/>
  <c r="D2589" i="3"/>
  <c r="C2588" i="4" s="1"/>
  <c r="A2594" i="1"/>
  <c r="D2585" i="3"/>
  <c r="C2584" i="4" s="1"/>
  <c r="A2590" i="1"/>
  <c r="D2581" i="3"/>
  <c r="C2580" i="4" s="1"/>
  <c r="A2586" i="1"/>
  <c r="D2577" i="3"/>
  <c r="C2576" i="4" s="1"/>
  <c r="A2582" i="1"/>
  <c r="D2573" i="3"/>
  <c r="C2572" i="4" s="1"/>
  <c r="A2578" i="1"/>
  <c r="D2569" i="3"/>
  <c r="C2568" i="4" s="1"/>
  <c r="A2574" i="1"/>
  <c r="D2565" i="3"/>
  <c r="C2564" i="4" s="1"/>
  <c r="A2570" i="1"/>
  <c r="D2561" i="3"/>
  <c r="C2560" i="4" s="1"/>
  <c r="A2566" i="1"/>
  <c r="D2557" i="3"/>
  <c r="C2556" i="4" s="1"/>
  <c r="A2562" i="1"/>
  <c r="D2553" i="3"/>
  <c r="C2552" i="4" s="1"/>
  <c r="A2558" i="1"/>
  <c r="D2549" i="3"/>
  <c r="C2548" i="4" s="1"/>
  <c r="A2554" i="1"/>
  <c r="D2545" i="3"/>
  <c r="C2544" i="4" s="1"/>
  <c r="A2550" i="1"/>
  <c r="D2541" i="3"/>
  <c r="C2540" i="4" s="1"/>
  <c r="A2546" i="1"/>
  <c r="D2537" i="3"/>
  <c r="C2536" i="4" s="1"/>
  <c r="A2542" i="1"/>
  <c r="D2533" i="3"/>
  <c r="C2532" i="4" s="1"/>
  <c r="A2538" i="1"/>
  <c r="D2529" i="3"/>
  <c r="C2528" i="4" s="1"/>
  <c r="A2534" i="1"/>
  <c r="D2525" i="3"/>
  <c r="C2524" i="4" s="1"/>
  <c r="A2530" i="1"/>
  <c r="D2521" i="3"/>
  <c r="C2520" i="4" s="1"/>
  <c r="A2526" i="1"/>
  <c r="D2517" i="3"/>
  <c r="C2516" i="4" s="1"/>
  <c r="A2522" i="1"/>
  <c r="D2513" i="3"/>
  <c r="C2512" i="4" s="1"/>
  <c r="A2518" i="1"/>
  <c r="D2509" i="3"/>
  <c r="C2508" i="4" s="1"/>
  <c r="A2514" i="1"/>
  <c r="D2505" i="3"/>
  <c r="C2504" i="4" s="1"/>
  <c r="A2510" i="1"/>
  <c r="D2501" i="3"/>
  <c r="C2500" i="4" s="1"/>
  <c r="A2506" i="1"/>
  <c r="D2497" i="3"/>
  <c r="C2496" i="4" s="1"/>
  <c r="A2502" i="1"/>
  <c r="D2493" i="3"/>
  <c r="C2492" i="4" s="1"/>
  <c r="A2498" i="1"/>
  <c r="D2489" i="3"/>
  <c r="C2488" i="4" s="1"/>
  <c r="A2494" i="1"/>
  <c r="D2485" i="3"/>
  <c r="C2484" i="4" s="1"/>
  <c r="A2490" i="1"/>
  <c r="D2481" i="3"/>
  <c r="C2480" i="4" s="1"/>
  <c r="A2486" i="1"/>
  <c r="D2477" i="3"/>
  <c r="C2476" i="4" s="1"/>
  <c r="A2482" i="1"/>
  <c r="D2473" i="3"/>
  <c r="C2472" i="4" s="1"/>
  <c r="A2478" i="1"/>
  <c r="D2469" i="3"/>
  <c r="C2468" i="4" s="1"/>
  <c r="A2474" i="1"/>
  <c r="D2465" i="3"/>
  <c r="C2464" i="4" s="1"/>
  <c r="A2470" i="1"/>
  <c r="D2461" i="3"/>
  <c r="C2460" i="4" s="1"/>
  <c r="A2466" i="1"/>
  <c r="D2457" i="3"/>
  <c r="C2456" i="4" s="1"/>
  <c r="A2462" i="1"/>
  <c r="D2453" i="3"/>
  <c r="C2452" i="4" s="1"/>
  <c r="A2458" i="1"/>
  <c r="D2449" i="3"/>
  <c r="C2448" i="4" s="1"/>
  <c r="A2454" i="1"/>
  <c r="D2445" i="3"/>
  <c r="C2444" i="4" s="1"/>
  <c r="A2450" i="1"/>
  <c r="D2441" i="3"/>
  <c r="C2440" i="4" s="1"/>
  <c r="A2446" i="1"/>
  <c r="D2437" i="3"/>
  <c r="C2436" i="4" s="1"/>
  <c r="A2442" i="1"/>
  <c r="D2433" i="3"/>
  <c r="C2432" i="4" s="1"/>
  <c r="A2438" i="1"/>
  <c r="D2429" i="3"/>
  <c r="C2428" i="4" s="1"/>
  <c r="A2434" i="1"/>
  <c r="D2425" i="3"/>
  <c r="C2424" i="4" s="1"/>
  <c r="A2430" i="1"/>
  <c r="D2421" i="3"/>
  <c r="C2420" i="4" s="1"/>
  <c r="A2426" i="1"/>
  <c r="D2417" i="3"/>
  <c r="C2416" i="4" s="1"/>
  <c r="A2422" i="1"/>
  <c r="D2413" i="3"/>
  <c r="C2412" i="4" s="1"/>
  <c r="A2418" i="1"/>
  <c r="D2409" i="3"/>
  <c r="C2408" i="4" s="1"/>
  <c r="A2414" i="1"/>
  <c r="D2405" i="3"/>
  <c r="C2404" i="4" s="1"/>
  <c r="A2410" i="1"/>
  <c r="D2401" i="3"/>
  <c r="C2400" i="4" s="1"/>
  <c r="A2406" i="1"/>
  <c r="D2397" i="3"/>
  <c r="C2396" i="4" s="1"/>
  <c r="A2402" i="1"/>
  <c r="D2393" i="3"/>
  <c r="C2392" i="4" s="1"/>
  <c r="A2398" i="1"/>
  <c r="D2389" i="3"/>
  <c r="C2388" i="4" s="1"/>
  <c r="A2394" i="1"/>
  <c r="D2385" i="3"/>
  <c r="C2384" i="4" s="1"/>
  <c r="A2390" i="1"/>
  <c r="D2381" i="3"/>
  <c r="C2380" i="4" s="1"/>
  <c r="A2386" i="1"/>
  <c r="D2377" i="3"/>
  <c r="C2376" i="4" s="1"/>
  <c r="A2382" i="1"/>
  <c r="D2373" i="3"/>
  <c r="C2372" i="4" s="1"/>
  <c r="A2378" i="1"/>
  <c r="D2369" i="3"/>
  <c r="C2368" i="4" s="1"/>
  <c r="A2374" i="1"/>
  <c r="D2365" i="3"/>
  <c r="C2364" i="4" s="1"/>
  <c r="A2370" i="1"/>
  <c r="D2361" i="3"/>
  <c r="C2360" i="4" s="1"/>
  <c r="A2366" i="1"/>
  <c r="D2357" i="3"/>
  <c r="C2356" i="4" s="1"/>
  <c r="A2362" i="1"/>
  <c r="D2353" i="3"/>
  <c r="C2352" i="4" s="1"/>
  <c r="A2358" i="1"/>
  <c r="D2349" i="3"/>
  <c r="C2348" i="4" s="1"/>
  <c r="A2354" i="1"/>
  <c r="D2345" i="3"/>
  <c r="C2344" i="4" s="1"/>
  <c r="A2350" i="1"/>
  <c r="D2341" i="3"/>
  <c r="C2340" i="4" s="1"/>
  <c r="A2346" i="1"/>
  <c r="D2337" i="3"/>
  <c r="C2336" i="4" s="1"/>
  <c r="A2342" i="1"/>
  <c r="D2333" i="3"/>
  <c r="C2332" i="4" s="1"/>
  <c r="A2338" i="1"/>
  <c r="D2329" i="3"/>
  <c r="C2328" i="4" s="1"/>
  <c r="A2334" i="1"/>
  <c r="D2325" i="3"/>
  <c r="C2324" i="4" s="1"/>
  <c r="A2330" i="1"/>
  <c r="D2321" i="3"/>
  <c r="C2320" i="4" s="1"/>
  <c r="A2326" i="1"/>
  <c r="D2317" i="3"/>
  <c r="C2316" i="4" s="1"/>
  <c r="A2322" i="1"/>
  <c r="D2313" i="3"/>
  <c r="C2312" i="4" s="1"/>
  <c r="A2318" i="1"/>
  <c r="D2309" i="3"/>
  <c r="C2308" i="4" s="1"/>
  <c r="A2314" i="1"/>
  <c r="D2305" i="3"/>
  <c r="C2304" i="4" s="1"/>
  <c r="A2310" i="1"/>
  <c r="D2301" i="3"/>
  <c r="C2300" i="4" s="1"/>
  <c r="A2306" i="1"/>
  <c r="D2297" i="3"/>
  <c r="C2296" i="4" s="1"/>
  <c r="A2302" i="1"/>
  <c r="D2293" i="3"/>
  <c r="C2292" i="4" s="1"/>
  <c r="A2298" i="1"/>
  <c r="D2289" i="3"/>
  <c r="C2288" i="4" s="1"/>
  <c r="A2294" i="1"/>
  <c r="D2285" i="3"/>
  <c r="C2284" i="4" s="1"/>
  <c r="A2290" i="1"/>
  <c r="D2281" i="3"/>
  <c r="C2280" i="4" s="1"/>
  <c r="A2286" i="1"/>
  <c r="D2277" i="3"/>
  <c r="C2276" i="4" s="1"/>
  <c r="A2282" i="1"/>
  <c r="D2273" i="3"/>
  <c r="C2272" i="4" s="1"/>
  <c r="A2278" i="1"/>
  <c r="D2269" i="3"/>
  <c r="C2268" i="4" s="1"/>
  <c r="A2274" i="1"/>
  <c r="D2265" i="3"/>
  <c r="C2264" i="4" s="1"/>
  <c r="A2270" i="1"/>
  <c r="D2261" i="3"/>
  <c r="C2260" i="4" s="1"/>
  <c r="A2266" i="1"/>
  <c r="D2257" i="3"/>
  <c r="C2256" i="4" s="1"/>
  <c r="A2262" i="1"/>
  <c r="D2253" i="3"/>
  <c r="C2252" i="4" s="1"/>
  <c r="A2258" i="1"/>
  <c r="D2249" i="3"/>
  <c r="C2248" i="4" s="1"/>
  <c r="A2254" i="1"/>
  <c r="D2245" i="3"/>
  <c r="C2244" i="4" s="1"/>
  <c r="A2250" i="1"/>
  <c r="D2241" i="3"/>
  <c r="C2240" i="4" s="1"/>
  <c r="A2246" i="1"/>
  <c r="D2237" i="3"/>
  <c r="C2236" i="4" s="1"/>
  <c r="A2242" i="1"/>
  <c r="D2233" i="3"/>
  <c r="C2232" i="4" s="1"/>
  <c r="A2238" i="1"/>
  <c r="D2229" i="3"/>
  <c r="C2228" i="4" s="1"/>
  <c r="A2234" i="1"/>
  <c r="D2225" i="3"/>
  <c r="C2224" i="4" s="1"/>
  <c r="A2230" i="1"/>
  <c r="D2221" i="3"/>
  <c r="C2220" i="4" s="1"/>
  <c r="A2226" i="1"/>
  <c r="D2217" i="3"/>
  <c r="C2216" i="4" s="1"/>
  <c r="A2222" i="1"/>
  <c r="D2213" i="3"/>
  <c r="C2212" i="4" s="1"/>
  <c r="A2218" i="1"/>
  <c r="D2209" i="3"/>
  <c r="C2208" i="4" s="1"/>
  <c r="A2214" i="1"/>
  <c r="D2205" i="3"/>
  <c r="C2204" i="4" s="1"/>
  <c r="A2210" i="1"/>
  <c r="D2201" i="3"/>
  <c r="C2200" i="4" s="1"/>
  <c r="A2206" i="1"/>
  <c r="D2197" i="3"/>
  <c r="C2196" i="4" s="1"/>
  <c r="A2202" i="1"/>
  <c r="D2193" i="3"/>
  <c r="C2192" i="4" s="1"/>
  <c r="A2198" i="1"/>
  <c r="D2189" i="3"/>
  <c r="C2188" i="4" s="1"/>
  <c r="A2194" i="1"/>
  <c r="D2185" i="3"/>
  <c r="C2184" i="4" s="1"/>
  <c r="A2190" i="1"/>
  <c r="D2181" i="3"/>
  <c r="C2180" i="4" s="1"/>
  <c r="A2186" i="1"/>
  <c r="D2177" i="3"/>
  <c r="C2176" i="4" s="1"/>
  <c r="A2182" i="1"/>
  <c r="D2173" i="3"/>
  <c r="C2172" i="4" s="1"/>
  <c r="A2178" i="1"/>
  <c r="D2169" i="3"/>
  <c r="C2168" i="4" s="1"/>
  <c r="A2174" i="1"/>
  <c r="D2165" i="3"/>
  <c r="C2164" i="4" s="1"/>
  <c r="A2170" i="1"/>
  <c r="D2161" i="3"/>
  <c r="C2160" i="4" s="1"/>
  <c r="A2166" i="1"/>
  <c r="D2157" i="3"/>
  <c r="C2156" i="4" s="1"/>
  <c r="A2162" i="1"/>
  <c r="D2153" i="3"/>
  <c r="C2152" i="4" s="1"/>
  <c r="A2158" i="1"/>
  <c r="D2149" i="3"/>
  <c r="C2148" i="4" s="1"/>
  <c r="A2154" i="1"/>
  <c r="D2145" i="3"/>
  <c r="C2144" i="4" s="1"/>
  <c r="A2150" i="1"/>
  <c r="D2141" i="3"/>
  <c r="C2140" i="4" s="1"/>
  <c r="A2146" i="1"/>
  <c r="D2137" i="3"/>
  <c r="C2136" i="4" s="1"/>
  <c r="A2142" i="1"/>
  <c r="D2133" i="3"/>
  <c r="C2132" i="4" s="1"/>
  <c r="A2138" i="1"/>
  <c r="D2129" i="3"/>
  <c r="C2128" i="4" s="1"/>
  <c r="A2134" i="1"/>
  <c r="D2125" i="3"/>
  <c r="C2124" i="4" s="1"/>
  <c r="A2130" i="1"/>
  <c r="D2121" i="3"/>
  <c r="C2120" i="4" s="1"/>
  <c r="A2126" i="1"/>
  <c r="D2117" i="3"/>
  <c r="C2116" i="4" s="1"/>
  <c r="A2122" i="1"/>
  <c r="D2113" i="3"/>
  <c r="C2112" i="4" s="1"/>
  <c r="A2118" i="1"/>
  <c r="D2109" i="3"/>
  <c r="C2108" i="4" s="1"/>
  <c r="A2114" i="1"/>
  <c r="D2105" i="3"/>
  <c r="C2104" i="4" s="1"/>
  <c r="A2110" i="1"/>
  <c r="D2101" i="3"/>
  <c r="C2100" i="4" s="1"/>
  <c r="A2106" i="1"/>
  <c r="D2097" i="3"/>
  <c r="C2096" i="4" s="1"/>
  <c r="A2102" i="1"/>
  <c r="D2093" i="3"/>
  <c r="C2092" i="4" s="1"/>
  <c r="A2098" i="1"/>
  <c r="D2089" i="3"/>
  <c r="C2088" i="4" s="1"/>
  <c r="A2094" i="1"/>
  <c r="D2085" i="3"/>
  <c r="C2084" i="4" s="1"/>
  <c r="A2090" i="1"/>
  <c r="D2081" i="3"/>
  <c r="C2080" i="4" s="1"/>
  <c r="A2086" i="1"/>
  <c r="D2077" i="3"/>
  <c r="C2076" i="4" s="1"/>
  <c r="A2082" i="1"/>
  <c r="D2073" i="3"/>
  <c r="C2072" i="4" s="1"/>
  <c r="A2078" i="1"/>
  <c r="D2069" i="3"/>
  <c r="C2068" i="4" s="1"/>
  <c r="A2074" i="1"/>
  <c r="D2065" i="3"/>
  <c r="C2064" i="4" s="1"/>
  <c r="A2070" i="1"/>
  <c r="D2061" i="3"/>
  <c r="C2060" i="4" s="1"/>
  <c r="A2066" i="1"/>
  <c r="D2057" i="3"/>
  <c r="C2056" i="4" s="1"/>
  <c r="A2062" i="1"/>
  <c r="D2053" i="3"/>
  <c r="C2052" i="4" s="1"/>
  <c r="A2058" i="1"/>
  <c r="D2049" i="3"/>
  <c r="C2048" i="4" s="1"/>
  <c r="A2054" i="1"/>
  <c r="D2045" i="3"/>
  <c r="C2044" i="4" s="1"/>
  <c r="A2050" i="1"/>
  <c r="D2041" i="3"/>
  <c r="C2040" i="4" s="1"/>
  <c r="A2046" i="1"/>
  <c r="D2037" i="3"/>
  <c r="C2036" i="4" s="1"/>
  <c r="A2042" i="1"/>
  <c r="D2033" i="3"/>
  <c r="C2032" i="4" s="1"/>
  <c r="A2038" i="1"/>
  <c r="D2029" i="3"/>
  <c r="C2028" i="4" s="1"/>
  <c r="A2034" i="1"/>
  <c r="D2025" i="3"/>
  <c r="C2024" i="4" s="1"/>
  <c r="A2030" i="1"/>
  <c r="D2021" i="3"/>
  <c r="C2020" i="4" s="1"/>
  <c r="A2026" i="1"/>
  <c r="D2017" i="3"/>
  <c r="C2016" i="4" s="1"/>
  <c r="A2022" i="1"/>
  <c r="D2013" i="3"/>
  <c r="C2012" i="4" s="1"/>
  <c r="A2018" i="1"/>
  <c r="D2009" i="3"/>
  <c r="C2008" i="4" s="1"/>
  <c r="A2014" i="1"/>
  <c r="D2005" i="3"/>
  <c r="C2004" i="4" s="1"/>
  <c r="A2010" i="1"/>
  <c r="D2001" i="3"/>
  <c r="C2000" i="4" s="1"/>
  <c r="A2006" i="1"/>
  <c r="D1997" i="3"/>
  <c r="C1996" i="4" s="1"/>
  <c r="A2002" i="1"/>
  <c r="D1993" i="3"/>
  <c r="C1992" i="4" s="1"/>
  <c r="A1998" i="1"/>
  <c r="D1989" i="3"/>
  <c r="C1988" i="4" s="1"/>
  <c r="A1994" i="1"/>
  <c r="D1985" i="3"/>
  <c r="C1984" i="4" s="1"/>
  <c r="A1990" i="1"/>
  <c r="D1981" i="3"/>
  <c r="C1980" i="4" s="1"/>
  <c r="A1986" i="1"/>
  <c r="D1977" i="3"/>
  <c r="C1976" i="4" s="1"/>
  <c r="A1982" i="1"/>
  <c r="D1973" i="3"/>
  <c r="C1972" i="4" s="1"/>
  <c r="A1978" i="1"/>
  <c r="D1969" i="3"/>
  <c r="C1968" i="4" s="1"/>
  <c r="A1974" i="1"/>
  <c r="D1965" i="3"/>
  <c r="C1964" i="4" s="1"/>
  <c r="A1970" i="1"/>
  <c r="D1961" i="3"/>
  <c r="C1960" i="4" s="1"/>
  <c r="A1966" i="1"/>
  <c r="D1957" i="3"/>
  <c r="C1956" i="4" s="1"/>
  <c r="A1962" i="1"/>
  <c r="D1953" i="3"/>
  <c r="C1952" i="4" s="1"/>
  <c r="A1958" i="1"/>
  <c r="D1949" i="3"/>
  <c r="C1948" i="4" s="1"/>
  <c r="A1954" i="1"/>
  <c r="D1945" i="3"/>
  <c r="C1944" i="4" s="1"/>
  <c r="A1950" i="1"/>
  <c r="D1941" i="3"/>
  <c r="C1940" i="4" s="1"/>
  <c r="A1946" i="1"/>
  <c r="D1937" i="3"/>
  <c r="C1936" i="4" s="1"/>
  <c r="A1942" i="1"/>
  <c r="D1933" i="3"/>
  <c r="C1932" i="4" s="1"/>
  <c r="A1938" i="1"/>
  <c r="D1929" i="3"/>
  <c r="C1928" i="4" s="1"/>
  <c r="A1934" i="1"/>
  <c r="D1925" i="3"/>
  <c r="C1924" i="4" s="1"/>
  <c r="A1930" i="1"/>
  <c r="D1921" i="3"/>
  <c r="C1920" i="4" s="1"/>
  <c r="A1926" i="1"/>
  <c r="D1917" i="3"/>
  <c r="C1916" i="4" s="1"/>
  <c r="A1922" i="1"/>
  <c r="D1913" i="3"/>
  <c r="C1912" i="4" s="1"/>
  <c r="A1918" i="1"/>
  <c r="D1909" i="3"/>
  <c r="C1908" i="4" s="1"/>
  <c r="A1914" i="1"/>
  <c r="D1905" i="3"/>
  <c r="C1904" i="4" s="1"/>
  <c r="A1910" i="1"/>
  <c r="D1901" i="3"/>
  <c r="C1900" i="4" s="1"/>
  <c r="A1906" i="1"/>
  <c r="D1897" i="3"/>
  <c r="C1896" i="4" s="1"/>
  <c r="A1902" i="1"/>
  <c r="D1893" i="3"/>
  <c r="C1892" i="4" s="1"/>
  <c r="A1898" i="1"/>
  <c r="D1889" i="3"/>
  <c r="C1888" i="4" s="1"/>
  <c r="A1894" i="1"/>
  <c r="D1885" i="3"/>
  <c r="C1884" i="4" s="1"/>
  <c r="A1890" i="1"/>
  <c r="D1881" i="3"/>
  <c r="C1880" i="4" s="1"/>
  <c r="A1886" i="1"/>
  <c r="D1877" i="3"/>
  <c r="C1876" i="4" s="1"/>
  <c r="A1882" i="1"/>
  <c r="D1873" i="3"/>
  <c r="C1872" i="4" s="1"/>
  <c r="A1878" i="1"/>
  <c r="D1869" i="3"/>
  <c r="C1868" i="4" s="1"/>
  <c r="A1874" i="1"/>
  <c r="D1865" i="3"/>
  <c r="C1864" i="4" s="1"/>
  <c r="A1870" i="1"/>
  <c r="D1861" i="3"/>
  <c r="C1860" i="4" s="1"/>
  <c r="A1866" i="1"/>
  <c r="D1857" i="3"/>
  <c r="C1856" i="4" s="1"/>
  <c r="A1862" i="1"/>
  <c r="D1853" i="3"/>
  <c r="C1852" i="4" s="1"/>
  <c r="A1858" i="1"/>
  <c r="D1849" i="3"/>
  <c r="C1848" i="4" s="1"/>
  <c r="A1854" i="1"/>
  <c r="D1845" i="3"/>
  <c r="C1844" i="4" s="1"/>
  <c r="A1850" i="1"/>
  <c r="D1841" i="3"/>
  <c r="C1840" i="4" s="1"/>
  <c r="A1846" i="1"/>
  <c r="D1837" i="3"/>
  <c r="C1836" i="4" s="1"/>
  <c r="A1842" i="1"/>
  <c r="D1833" i="3"/>
  <c r="C1832" i="4" s="1"/>
  <c r="A1838" i="1"/>
  <c r="D1829" i="3"/>
  <c r="C1828" i="4" s="1"/>
  <c r="A1834" i="1"/>
  <c r="D1825" i="3"/>
  <c r="C1824" i="4" s="1"/>
  <c r="A1830" i="1"/>
  <c r="D1821" i="3"/>
  <c r="C1820" i="4" s="1"/>
  <c r="A1826" i="1"/>
  <c r="D1817" i="3"/>
  <c r="C1816" i="4" s="1"/>
  <c r="A1822" i="1"/>
  <c r="D1813" i="3"/>
  <c r="C1812" i="4" s="1"/>
  <c r="A1818" i="1"/>
  <c r="D1809" i="3"/>
  <c r="C1808" i="4" s="1"/>
  <c r="A1814" i="1"/>
  <c r="D1805" i="3"/>
  <c r="C1804" i="4" s="1"/>
  <c r="A1810" i="1"/>
  <c r="D1801" i="3"/>
  <c r="C1800" i="4" s="1"/>
  <c r="A1806" i="1"/>
  <c r="D1797" i="3"/>
  <c r="C1796" i="4" s="1"/>
  <c r="A1802" i="1"/>
  <c r="D1793" i="3"/>
  <c r="C1792" i="4" s="1"/>
  <c r="A1798" i="1"/>
  <c r="D1789" i="3"/>
  <c r="C1788" i="4" s="1"/>
  <c r="A1794" i="1"/>
  <c r="D1785" i="3"/>
  <c r="C1784" i="4" s="1"/>
  <c r="A1790" i="1"/>
  <c r="D1781" i="3"/>
  <c r="C1780" i="4" s="1"/>
  <c r="A1786" i="1"/>
  <c r="D1777" i="3"/>
  <c r="C1776" i="4" s="1"/>
  <c r="A1782" i="1"/>
  <c r="D1773" i="3"/>
  <c r="C1772" i="4" s="1"/>
  <c r="A1778" i="1"/>
  <c r="D1769" i="3"/>
  <c r="C1768" i="4" s="1"/>
  <c r="A1774" i="1"/>
  <c r="D1765" i="3"/>
  <c r="C1764" i="4" s="1"/>
  <c r="A1770" i="1"/>
  <c r="D1761" i="3"/>
  <c r="C1760" i="4" s="1"/>
  <c r="A1766" i="1"/>
  <c r="D1757" i="3"/>
  <c r="C1756" i="4" s="1"/>
  <c r="A1762" i="1"/>
  <c r="D1753" i="3"/>
  <c r="C1752" i="4" s="1"/>
  <c r="A1758" i="1"/>
  <c r="D1749" i="3"/>
  <c r="C1748" i="4" s="1"/>
  <c r="A1754" i="1"/>
  <c r="D1745" i="3"/>
  <c r="C1744" i="4" s="1"/>
  <c r="A1750" i="1"/>
  <c r="D1741" i="3"/>
  <c r="C1740" i="4" s="1"/>
  <c r="A1746" i="1"/>
  <c r="D1737" i="3"/>
  <c r="C1736" i="4" s="1"/>
  <c r="A1742" i="1"/>
  <c r="D1733" i="3"/>
  <c r="C1732" i="4" s="1"/>
  <c r="A1738" i="1"/>
  <c r="D1729" i="3"/>
  <c r="C1728" i="4" s="1"/>
  <c r="A1734" i="1"/>
  <c r="D1725" i="3"/>
  <c r="C1724" i="4" s="1"/>
  <c r="A1730" i="1"/>
  <c r="D1721" i="3"/>
  <c r="C1720" i="4" s="1"/>
  <c r="A1726" i="1"/>
  <c r="D1717" i="3"/>
  <c r="C1716" i="4" s="1"/>
  <c r="A1722" i="1"/>
  <c r="D1713" i="3"/>
  <c r="C1712" i="4" s="1"/>
  <c r="A1718" i="1"/>
  <c r="D1709" i="3"/>
  <c r="C1708" i="4" s="1"/>
  <c r="A1714" i="1"/>
  <c r="D1705" i="3"/>
  <c r="C1704" i="4" s="1"/>
  <c r="A1710" i="1"/>
  <c r="D1701" i="3"/>
  <c r="C1700" i="4" s="1"/>
  <c r="A1706" i="1"/>
  <c r="D1697" i="3"/>
  <c r="C1696" i="4" s="1"/>
  <c r="A1702" i="1"/>
  <c r="D1693" i="3"/>
  <c r="C1692" i="4" s="1"/>
  <c r="A1698" i="1"/>
  <c r="D1689" i="3"/>
  <c r="C1688" i="4" s="1"/>
  <c r="A1694" i="1"/>
  <c r="D1685" i="3"/>
  <c r="C1684" i="4" s="1"/>
  <c r="A1690" i="1"/>
  <c r="D1681" i="3"/>
  <c r="C1680" i="4" s="1"/>
  <c r="A1686" i="1"/>
  <c r="D1677" i="3"/>
  <c r="C1676" i="4" s="1"/>
  <c r="A1682" i="1"/>
  <c r="D1673" i="3"/>
  <c r="C1672" i="4" s="1"/>
  <c r="A1678" i="1"/>
  <c r="D1669" i="3"/>
  <c r="C1668" i="4" s="1"/>
  <c r="A1674" i="1"/>
  <c r="D1665" i="3"/>
  <c r="C1664" i="4" s="1"/>
  <c r="A1670" i="1"/>
  <c r="D1661" i="3"/>
  <c r="C1660" i="4" s="1"/>
  <c r="A1666" i="1"/>
  <c r="D1657" i="3"/>
  <c r="C1656" i="4" s="1"/>
  <c r="A1662" i="1"/>
  <c r="D1653" i="3"/>
  <c r="C1652" i="4" s="1"/>
  <c r="A1658" i="1"/>
  <c r="D1649" i="3"/>
  <c r="C1648" i="4" s="1"/>
  <c r="A1654" i="1"/>
  <c r="D1645" i="3"/>
  <c r="C1644" i="4" s="1"/>
  <c r="A1650" i="1"/>
  <c r="D1641" i="3"/>
  <c r="C1640" i="4" s="1"/>
  <c r="A1646" i="1"/>
  <c r="D1637" i="3"/>
  <c r="C1636" i="4" s="1"/>
  <c r="A1642" i="1"/>
  <c r="D1633" i="3"/>
  <c r="C1632" i="4" s="1"/>
  <c r="A1638" i="1"/>
  <c r="D1629" i="3"/>
  <c r="C1628" i="4" s="1"/>
  <c r="A1634" i="1"/>
  <c r="D1625" i="3"/>
  <c r="C1624" i="4" s="1"/>
  <c r="A1630" i="1"/>
  <c r="D1621" i="3"/>
  <c r="C1620" i="4" s="1"/>
  <c r="A1626" i="1"/>
  <c r="D1617" i="3"/>
  <c r="C1616" i="4" s="1"/>
  <c r="A1622" i="1"/>
  <c r="D1613" i="3"/>
  <c r="C1612" i="4" s="1"/>
  <c r="A1618" i="1"/>
  <c r="D1609" i="3"/>
  <c r="C1608" i="4" s="1"/>
  <c r="A1614" i="1"/>
  <c r="D1605" i="3"/>
  <c r="C1604" i="4" s="1"/>
  <c r="A1610" i="1"/>
  <c r="D1601" i="3"/>
  <c r="C1600" i="4" s="1"/>
  <c r="A1606" i="1"/>
  <c r="D1597" i="3"/>
  <c r="C1596" i="4" s="1"/>
  <c r="A1602" i="1"/>
  <c r="D1593" i="3"/>
  <c r="C1592" i="4" s="1"/>
  <c r="A1598" i="1"/>
  <c r="D1589" i="3"/>
  <c r="C1588" i="4" s="1"/>
  <c r="A1594" i="1"/>
  <c r="D1585" i="3"/>
  <c r="C1584" i="4" s="1"/>
  <c r="A1590" i="1"/>
  <c r="D1581" i="3"/>
  <c r="C1580" i="4" s="1"/>
  <c r="A1586" i="1"/>
  <c r="D1577" i="3"/>
  <c r="C1576" i="4" s="1"/>
  <c r="A1582" i="1"/>
  <c r="D1573" i="3"/>
  <c r="C1572" i="4" s="1"/>
  <c r="A1578" i="1"/>
  <c r="D1569" i="3"/>
  <c r="C1568" i="4" s="1"/>
  <c r="A1574" i="1"/>
  <c r="D1565" i="3"/>
  <c r="C1564" i="4" s="1"/>
  <c r="A1570" i="1"/>
  <c r="D1561" i="3"/>
  <c r="C1560" i="4" s="1"/>
  <c r="A1566" i="1"/>
  <c r="D1557" i="3"/>
  <c r="C1556" i="4" s="1"/>
  <c r="A1562" i="1"/>
  <c r="D1553" i="3"/>
  <c r="C1552" i="4" s="1"/>
  <c r="A1558" i="1"/>
  <c r="D1549" i="3"/>
  <c r="C1548" i="4" s="1"/>
  <c r="A1554" i="1"/>
  <c r="D1545" i="3"/>
  <c r="C1544" i="4" s="1"/>
  <c r="A1550" i="1"/>
  <c r="D1541" i="3"/>
  <c r="C1540" i="4" s="1"/>
  <c r="A1546" i="1"/>
  <c r="D1537" i="3"/>
  <c r="C1536" i="4" s="1"/>
  <c r="A1542" i="1"/>
  <c r="D1533" i="3"/>
  <c r="C1532" i="4" s="1"/>
  <c r="A1538" i="1"/>
  <c r="D1529" i="3"/>
  <c r="C1528" i="4" s="1"/>
  <c r="A1534" i="1"/>
  <c r="D1525" i="3"/>
  <c r="C1524" i="4" s="1"/>
  <c r="A1530" i="1"/>
  <c r="D1521" i="3"/>
  <c r="C1520" i="4" s="1"/>
  <c r="A1526" i="1"/>
  <c r="D1517" i="3"/>
  <c r="C1516" i="4" s="1"/>
  <c r="A1522" i="1"/>
  <c r="D1513" i="3"/>
  <c r="C1512" i="4" s="1"/>
  <c r="A1518" i="1"/>
  <c r="D1509" i="3"/>
  <c r="C1508" i="4" s="1"/>
  <c r="A1514" i="1"/>
  <c r="D1505" i="3"/>
  <c r="C1504" i="4" s="1"/>
  <c r="A1510" i="1"/>
  <c r="D1501" i="3"/>
  <c r="C1500" i="4" s="1"/>
  <c r="A1506" i="1"/>
  <c r="D1497" i="3"/>
  <c r="C1496" i="4" s="1"/>
  <c r="A1502" i="1"/>
  <c r="D1493" i="3"/>
  <c r="C1492" i="4" s="1"/>
  <c r="A1498" i="1"/>
  <c r="D1489" i="3"/>
  <c r="C1488" i="4" s="1"/>
  <c r="A1494" i="1"/>
  <c r="D1485" i="3"/>
  <c r="C1484" i="4" s="1"/>
  <c r="A1490" i="1"/>
  <c r="D1481" i="3"/>
  <c r="C1480" i="4" s="1"/>
  <c r="A1486" i="1"/>
  <c r="D1477" i="3"/>
  <c r="C1476" i="4" s="1"/>
  <c r="A1482" i="1"/>
  <c r="D1473" i="3"/>
  <c r="C1472" i="4" s="1"/>
  <c r="A1478" i="1"/>
  <c r="D1469" i="3"/>
  <c r="C1468" i="4" s="1"/>
  <c r="A1474" i="1"/>
  <c r="D1465" i="3"/>
  <c r="C1464" i="4" s="1"/>
  <c r="A1470" i="1"/>
  <c r="D1461" i="3"/>
  <c r="C1460" i="4" s="1"/>
  <c r="A1466" i="1"/>
  <c r="D1457" i="3"/>
  <c r="C1456" i="4" s="1"/>
  <c r="A1462" i="1"/>
  <c r="D1453" i="3"/>
  <c r="C1452" i="4" s="1"/>
  <c r="A1458" i="1"/>
  <c r="D1449" i="3"/>
  <c r="C1448" i="4" s="1"/>
  <c r="A1454" i="1"/>
  <c r="D1445" i="3"/>
  <c r="C1444" i="4" s="1"/>
  <c r="A1450" i="1"/>
  <c r="D1441" i="3"/>
  <c r="C1440" i="4" s="1"/>
  <c r="A1446" i="1"/>
  <c r="D1437" i="3"/>
  <c r="C1436" i="4" s="1"/>
  <c r="A1442" i="1"/>
  <c r="D1433" i="3"/>
  <c r="C1432" i="4" s="1"/>
  <c r="A1438" i="1"/>
  <c r="D1429" i="3"/>
  <c r="C1428" i="4" s="1"/>
  <c r="A1434" i="1"/>
  <c r="D1425" i="3"/>
  <c r="C1424" i="4" s="1"/>
  <c r="A1430" i="1"/>
  <c r="D1421" i="3"/>
  <c r="C1420" i="4" s="1"/>
  <c r="A1426" i="1"/>
  <c r="D1417" i="3"/>
  <c r="C1416" i="4" s="1"/>
  <c r="A1422" i="1"/>
  <c r="D1413" i="3"/>
  <c r="C1412" i="4" s="1"/>
  <c r="A1418" i="1"/>
  <c r="D1409" i="3"/>
  <c r="C1408" i="4" s="1"/>
  <c r="A1414" i="1"/>
  <c r="D1405" i="3"/>
  <c r="C1404" i="4" s="1"/>
  <c r="A1410" i="1"/>
  <c r="D1401" i="3"/>
  <c r="C1400" i="4" s="1"/>
  <c r="A1406" i="1"/>
  <c r="D1397" i="3"/>
  <c r="C1396" i="4" s="1"/>
  <c r="A1402" i="1"/>
  <c r="D1393" i="3"/>
  <c r="C1392" i="4" s="1"/>
  <c r="A1398" i="1"/>
  <c r="D1389" i="3"/>
  <c r="C1388" i="4" s="1"/>
  <c r="A1394" i="1"/>
  <c r="D1385" i="3"/>
  <c r="C1384" i="4" s="1"/>
  <c r="A1390" i="1"/>
  <c r="D1381" i="3"/>
  <c r="C1380" i="4" s="1"/>
  <c r="A1386" i="1"/>
  <c r="D1377" i="3"/>
  <c r="C1376" i="4" s="1"/>
  <c r="A1382" i="1"/>
  <c r="D1373" i="3"/>
  <c r="C1372" i="4" s="1"/>
  <c r="A1378" i="1"/>
  <c r="D1369" i="3"/>
  <c r="C1368" i="4" s="1"/>
  <c r="A1374" i="1"/>
  <c r="D1365" i="3"/>
  <c r="C1364" i="4" s="1"/>
  <c r="A1370" i="1"/>
  <c r="D1361" i="3"/>
  <c r="C1360" i="4" s="1"/>
  <c r="A1366" i="1"/>
  <c r="D1357" i="3"/>
  <c r="C1356" i="4" s="1"/>
  <c r="A1362" i="1"/>
  <c r="D1353" i="3"/>
  <c r="C1352" i="4" s="1"/>
  <c r="A1358" i="1"/>
  <c r="D1349" i="3"/>
  <c r="C1348" i="4" s="1"/>
  <c r="A1354" i="1"/>
  <c r="D1345" i="3"/>
  <c r="C1344" i="4" s="1"/>
  <c r="A1350" i="1"/>
  <c r="D1341" i="3"/>
  <c r="C1340" i="4" s="1"/>
  <c r="A1346" i="1"/>
  <c r="D1337" i="3"/>
  <c r="C1336" i="4" s="1"/>
  <c r="A1342" i="1"/>
  <c r="D1333" i="3"/>
  <c r="C1332" i="4" s="1"/>
  <c r="A1338" i="1"/>
  <c r="D1329" i="3"/>
  <c r="C1328" i="4" s="1"/>
  <c r="A1334" i="1"/>
  <c r="D1325" i="3"/>
  <c r="C1324" i="4" s="1"/>
  <c r="A1330" i="1"/>
  <c r="D1321" i="3"/>
  <c r="C1320" i="4" s="1"/>
  <c r="A1326" i="1"/>
  <c r="D1317" i="3"/>
  <c r="C1316" i="4" s="1"/>
  <c r="A1322" i="1"/>
  <c r="D1313" i="3"/>
  <c r="C1312" i="4" s="1"/>
  <c r="A1318" i="1"/>
  <c r="D1309" i="3"/>
  <c r="C1308" i="4" s="1"/>
  <c r="A1314" i="1"/>
  <c r="D3" i="3"/>
  <c r="C2" i="4" s="1"/>
  <c r="D4774" i="3"/>
  <c r="C4773" i="4" s="1"/>
  <c r="A4779" i="1"/>
  <c r="D4770" i="3"/>
  <c r="C4769" i="4" s="1"/>
  <c r="A4775" i="1"/>
  <c r="D4766" i="3"/>
  <c r="C4765" i="4" s="1"/>
  <c r="A4771" i="1"/>
  <c r="D4762" i="3"/>
  <c r="C4761" i="4" s="1"/>
  <c r="A4767" i="1"/>
  <c r="D4758" i="3"/>
  <c r="C4757" i="4" s="1"/>
  <c r="A4763" i="1"/>
  <c r="D4754" i="3"/>
  <c r="C4753" i="4" s="1"/>
  <c r="A4759" i="1"/>
  <c r="D4750" i="3"/>
  <c r="C4749" i="4" s="1"/>
  <c r="A4755" i="1"/>
  <c r="D4746" i="3"/>
  <c r="C4745" i="4" s="1"/>
  <c r="A4751" i="1"/>
  <c r="D4742" i="3"/>
  <c r="C4741" i="4" s="1"/>
  <c r="A4747" i="1"/>
  <c r="D4738" i="3"/>
  <c r="C4737" i="4" s="1"/>
  <c r="A4743" i="1"/>
  <c r="D4734" i="3"/>
  <c r="C4733" i="4" s="1"/>
  <c r="A4739" i="1"/>
  <c r="D4730" i="3"/>
  <c r="C4729" i="4" s="1"/>
  <c r="A4735" i="1"/>
  <c r="D4726" i="3"/>
  <c r="C4725" i="4" s="1"/>
  <c r="A4731" i="1"/>
  <c r="D4722" i="3"/>
  <c r="C4721" i="4" s="1"/>
  <c r="A4727" i="1"/>
  <c r="D4718" i="3"/>
  <c r="C4717" i="4" s="1"/>
  <c r="A4723" i="1"/>
  <c r="D4714" i="3"/>
  <c r="C4713" i="4" s="1"/>
  <c r="A4719" i="1"/>
  <c r="D4710" i="3"/>
  <c r="C4709" i="4" s="1"/>
  <c r="A4715" i="1"/>
  <c r="D4706" i="3"/>
  <c r="C4705" i="4" s="1"/>
  <c r="A4711" i="1"/>
  <c r="D4702" i="3"/>
  <c r="C4701" i="4" s="1"/>
  <c r="A4707" i="1"/>
  <c r="D4698" i="3"/>
  <c r="C4697" i="4" s="1"/>
  <c r="A4703" i="1"/>
  <c r="D4694" i="3"/>
  <c r="C4693" i="4" s="1"/>
  <c r="A4699" i="1"/>
  <c r="D4690" i="3"/>
  <c r="C4689" i="4" s="1"/>
  <c r="A4695" i="1"/>
  <c r="D4686" i="3"/>
  <c r="C4685" i="4" s="1"/>
  <c r="A4691" i="1"/>
  <c r="D4682" i="3"/>
  <c r="C4681" i="4" s="1"/>
  <c r="A4687" i="1"/>
  <c r="D4678" i="3"/>
  <c r="C4677" i="4" s="1"/>
  <c r="A4683" i="1"/>
  <c r="D4674" i="3"/>
  <c r="C4673" i="4" s="1"/>
  <c r="A4679" i="1"/>
  <c r="D4670" i="3"/>
  <c r="C4669" i="4" s="1"/>
  <c r="A4675" i="1"/>
  <c r="D4666" i="3"/>
  <c r="C4665" i="4" s="1"/>
  <c r="A4671" i="1"/>
  <c r="D4662" i="3"/>
  <c r="C4661" i="4" s="1"/>
  <c r="A4667" i="1"/>
  <c r="D4658" i="3"/>
  <c r="C4657" i="4" s="1"/>
  <c r="A4663" i="1"/>
  <c r="D4654" i="3"/>
  <c r="C4653" i="4" s="1"/>
  <c r="A4659" i="1"/>
  <c r="D4650" i="3"/>
  <c r="C4649" i="4" s="1"/>
  <c r="A4655" i="1"/>
  <c r="D4646" i="3"/>
  <c r="C4645" i="4" s="1"/>
  <c r="A4651" i="1"/>
  <c r="D4642" i="3"/>
  <c r="C4641" i="4" s="1"/>
  <c r="A4647" i="1"/>
  <c r="D4638" i="3"/>
  <c r="C4637" i="4" s="1"/>
  <c r="A4643" i="1"/>
  <c r="D4634" i="3"/>
  <c r="C4633" i="4" s="1"/>
  <c r="A4639" i="1"/>
  <c r="D4630" i="3"/>
  <c r="C4629" i="4" s="1"/>
  <c r="A4635" i="1"/>
  <c r="D4626" i="3"/>
  <c r="C4625" i="4" s="1"/>
  <c r="A4631" i="1"/>
  <c r="D4622" i="3"/>
  <c r="C4621" i="4" s="1"/>
  <c r="A4627" i="1"/>
  <c r="D4618" i="3"/>
  <c r="C4617" i="4" s="1"/>
  <c r="A4623" i="1"/>
  <c r="D4614" i="3"/>
  <c r="C4613" i="4" s="1"/>
  <c r="A4619" i="1"/>
  <c r="D4610" i="3"/>
  <c r="C4609" i="4" s="1"/>
  <c r="A4615" i="1"/>
  <c r="D4606" i="3"/>
  <c r="C4605" i="4" s="1"/>
  <c r="A4611" i="1"/>
  <c r="D4602" i="3"/>
  <c r="C4601" i="4" s="1"/>
  <c r="A4607" i="1"/>
  <c r="D4598" i="3"/>
  <c r="C4597" i="4" s="1"/>
  <c r="A4603" i="1"/>
  <c r="D4594" i="3"/>
  <c r="C4593" i="4" s="1"/>
  <c r="A4599" i="1"/>
  <c r="D4590" i="3"/>
  <c r="C4589" i="4" s="1"/>
  <c r="A4595" i="1"/>
  <c r="D4586" i="3"/>
  <c r="C4585" i="4" s="1"/>
  <c r="A4591" i="1"/>
  <c r="D4582" i="3"/>
  <c r="C4581" i="4" s="1"/>
  <c r="A4587" i="1"/>
  <c r="D4578" i="3"/>
  <c r="C4577" i="4" s="1"/>
  <c r="A4583" i="1"/>
  <c r="D4574" i="3"/>
  <c r="C4573" i="4" s="1"/>
  <c r="A4579" i="1"/>
  <c r="D4570" i="3"/>
  <c r="C4569" i="4" s="1"/>
  <c r="A4575" i="1"/>
  <c r="D4566" i="3"/>
  <c r="C4565" i="4" s="1"/>
  <c r="A4571" i="1"/>
  <c r="D4562" i="3"/>
  <c r="C4561" i="4" s="1"/>
  <c r="A4567" i="1"/>
  <c r="D4558" i="3"/>
  <c r="C4557" i="4" s="1"/>
  <c r="A4563" i="1"/>
  <c r="D4554" i="3"/>
  <c r="C4553" i="4" s="1"/>
  <c r="A4559" i="1"/>
  <c r="D4550" i="3"/>
  <c r="C4549" i="4" s="1"/>
  <c r="A4555" i="1"/>
  <c r="D4546" i="3"/>
  <c r="C4545" i="4" s="1"/>
  <c r="A4551" i="1"/>
  <c r="D4542" i="3"/>
  <c r="C4541" i="4" s="1"/>
  <c r="A4547" i="1"/>
  <c r="D4538" i="3"/>
  <c r="C4537" i="4" s="1"/>
  <c r="A4543" i="1"/>
  <c r="D4534" i="3"/>
  <c r="C4533" i="4" s="1"/>
  <c r="A4539" i="1"/>
  <c r="D4530" i="3"/>
  <c r="C4529" i="4" s="1"/>
  <c r="A4535" i="1"/>
  <c r="D4526" i="3"/>
  <c r="C4525" i="4" s="1"/>
  <c r="A4531" i="1"/>
  <c r="D4522" i="3"/>
  <c r="C4521" i="4" s="1"/>
  <c r="A4527" i="1"/>
  <c r="D4518" i="3"/>
  <c r="C4517" i="4" s="1"/>
  <c r="A4523" i="1"/>
  <c r="D4514" i="3"/>
  <c r="C4513" i="4" s="1"/>
  <c r="A4519" i="1"/>
  <c r="D4510" i="3"/>
  <c r="C4509" i="4" s="1"/>
  <c r="A4515" i="1"/>
  <c r="D4506" i="3"/>
  <c r="C4505" i="4" s="1"/>
  <c r="A4511" i="1"/>
  <c r="D4502" i="3"/>
  <c r="C4501" i="4" s="1"/>
  <c r="A4507" i="1"/>
  <c r="D4498" i="3"/>
  <c r="C4497" i="4" s="1"/>
  <c r="A4503" i="1"/>
  <c r="D4494" i="3"/>
  <c r="C4493" i="4" s="1"/>
  <c r="A4499" i="1"/>
  <c r="D4490" i="3"/>
  <c r="C4489" i="4" s="1"/>
  <c r="A4495" i="1"/>
  <c r="D4486" i="3"/>
  <c r="C4485" i="4" s="1"/>
  <c r="A4491" i="1"/>
  <c r="D4482" i="3"/>
  <c r="C4481" i="4" s="1"/>
  <c r="A4487" i="1"/>
  <c r="D4478" i="3"/>
  <c r="C4477" i="4" s="1"/>
  <c r="A4483" i="1"/>
  <c r="D4474" i="3"/>
  <c r="C4473" i="4" s="1"/>
  <c r="A4479" i="1"/>
  <c r="D4470" i="3"/>
  <c r="C4469" i="4" s="1"/>
  <c r="A4475" i="1"/>
  <c r="D4466" i="3"/>
  <c r="C4465" i="4" s="1"/>
  <c r="A4471" i="1"/>
  <c r="D4462" i="3"/>
  <c r="C4461" i="4" s="1"/>
  <c r="A4467" i="1"/>
  <c r="D4458" i="3"/>
  <c r="C4457" i="4" s="1"/>
  <c r="A4463" i="1"/>
  <c r="D4454" i="3"/>
  <c r="C4453" i="4" s="1"/>
  <c r="A4459" i="1"/>
  <c r="D4450" i="3"/>
  <c r="C4449" i="4" s="1"/>
  <c r="A4455" i="1"/>
  <c r="D4446" i="3"/>
  <c r="C4445" i="4" s="1"/>
  <c r="A4451" i="1"/>
  <c r="D4442" i="3"/>
  <c r="C4441" i="4" s="1"/>
  <c r="A4447" i="1"/>
  <c r="D4438" i="3"/>
  <c r="C4437" i="4" s="1"/>
  <c r="A4443" i="1"/>
  <c r="D4434" i="3"/>
  <c r="C4433" i="4" s="1"/>
  <c r="A4439" i="1"/>
  <c r="D4430" i="3"/>
  <c r="C4429" i="4" s="1"/>
  <c r="A4435" i="1"/>
  <c r="D4426" i="3"/>
  <c r="C4425" i="4" s="1"/>
  <c r="A4431" i="1"/>
  <c r="D4422" i="3"/>
  <c r="C4421" i="4" s="1"/>
  <c r="A4427" i="1"/>
  <c r="D4418" i="3"/>
  <c r="C4417" i="4" s="1"/>
  <c r="A4423" i="1"/>
  <c r="D4414" i="3"/>
  <c r="C4413" i="4" s="1"/>
  <c r="A4419" i="1"/>
  <c r="D4410" i="3"/>
  <c r="C4409" i="4" s="1"/>
  <c r="A4415" i="1"/>
  <c r="D4406" i="3"/>
  <c r="C4405" i="4" s="1"/>
  <c r="A4411" i="1"/>
  <c r="D4402" i="3"/>
  <c r="C4401" i="4" s="1"/>
  <c r="A4407" i="1"/>
  <c r="D4398" i="3"/>
  <c r="C4397" i="4" s="1"/>
  <c r="A4403" i="1"/>
  <c r="D4394" i="3"/>
  <c r="C4393" i="4" s="1"/>
  <c r="A4399" i="1"/>
  <c r="D4390" i="3"/>
  <c r="C4389" i="4" s="1"/>
  <c r="A4395" i="1"/>
  <c r="D4386" i="3"/>
  <c r="C4385" i="4" s="1"/>
  <c r="A4391" i="1"/>
  <c r="D4382" i="3"/>
  <c r="C4381" i="4" s="1"/>
  <c r="A4387" i="1"/>
  <c r="D4378" i="3"/>
  <c r="C4377" i="4" s="1"/>
  <c r="A4383" i="1"/>
  <c r="D4374" i="3"/>
  <c r="C4373" i="4" s="1"/>
  <c r="A4379" i="1"/>
  <c r="D4370" i="3"/>
  <c r="C4369" i="4" s="1"/>
  <c r="A4375" i="1"/>
  <c r="D4366" i="3"/>
  <c r="C4365" i="4" s="1"/>
  <c r="A4371" i="1"/>
  <c r="D4362" i="3"/>
  <c r="C4361" i="4" s="1"/>
  <c r="A4367" i="1"/>
  <c r="D4358" i="3"/>
  <c r="C4357" i="4" s="1"/>
  <c r="A4363" i="1"/>
  <c r="D4354" i="3"/>
  <c r="C4353" i="4" s="1"/>
  <c r="A4359" i="1"/>
  <c r="D4350" i="3"/>
  <c r="C4349" i="4" s="1"/>
  <c r="A4355" i="1"/>
  <c r="D4346" i="3"/>
  <c r="C4345" i="4" s="1"/>
  <c r="A4351" i="1"/>
  <c r="D4342" i="3"/>
  <c r="C4341" i="4" s="1"/>
  <c r="A4347" i="1"/>
  <c r="D4338" i="3"/>
  <c r="C4337" i="4" s="1"/>
  <c r="A4343" i="1"/>
  <c r="D4334" i="3"/>
  <c r="C4333" i="4" s="1"/>
  <c r="A4339" i="1"/>
  <c r="D4330" i="3"/>
  <c r="C4329" i="4" s="1"/>
  <c r="A4335" i="1"/>
  <c r="D4326" i="3"/>
  <c r="C4325" i="4" s="1"/>
  <c r="A4331" i="1"/>
  <c r="D4322" i="3"/>
  <c r="C4321" i="4" s="1"/>
  <c r="A4327" i="1"/>
  <c r="D4318" i="3"/>
  <c r="C4317" i="4" s="1"/>
  <c r="A4323" i="1"/>
  <c r="D4314" i="3"/>
  <c r="C4313" i="4" s="1"/>
  <c r="A4319" i="1"/>
  <c r="D4310" i="3"/>
  <c r="C4309" i="4" s="1"/>
  <c r="A4315" i="1"/>
  <c r="D4306" i="3"/>
  <c r="C4305" i="4" s="1"/>
  <c r="A4311" i="1"/>
  <c r="D4302" i="3"/>
  <c r="C4301" i="4" s="1"/>
  <c r="A4307" i="1"/>
  <c r="D4298" i="3"/>
  <c r="C4297" i="4" s="1"/>
  <c r="A4303" i="1"/>
  <c r="D4294" i="3"/>
  <c r="C4293" i="4" s="1"/>
  <c r="A4299" i="1"/>
  <c r="D4290" i="3"/>
  <c r="C4289" i="4" s="1"/>
  <c r="A4295" i="1"/>
  <c r="D4286" i="3"/>
  <c r="C4285" i="4" s="1"/>
  <c r="A4291" i="1"/>
  <c r="D4282" i="3"/>
  <c r="C4281" i="4" s="1"/>
  <c r="A4287" i="1"/>
  <c r="D4278" i="3"/>
  <c r="C4277" i="4" s="1"/>
  <c r="A4283" i="1"/>
  <c r="D4274" i="3"/>
  <c r="C4273" i="4" s="1"/>
  <c r="A4279" i="1"/>
  <c r="D4270" i="3"/>
  <c r="C4269" i="4" s="1"/>
  <c r="A4275" i="1"/>
  <c r="D4266" i="3"/>
  <c r="C4265" i="4" s="1"/>
  <c r="A4271" i="1"/>
  <c r="D4262" i="3"/>
  <c r="C4261" i="4" s="1"/>
  <c r="A4267" i="1"/>
  <c r="D4258" i="3"/>
  <c r="C4257" i="4" s="1"/>
  <c r="A4263" i="1"/>
  <c r="D4254" i="3"/>
  <c r="C4253" i="4" s="1"/>
  <c r="A4259" i="1"/>
  <c r="D4250" i="3"/>
  <c r="C4249" i="4" s="1"/>
  <c r="A4255" i="1"/>
  <c r="D4246" i="3"/>
  <c r="C4245" i="4" s="1"/>
  <c r="A4251" i="1"/>
  <c r="D4242" i="3"/>
  <c r="C4241" i="4" s="1"/>
  <c r="A4247" i="1"/>
  <c r="D4238" i="3"/>
  <c r="C4237" i="4" s="1"/>
  <c r="A4243" i="1"/>
  <c r="D4234" i="3"/>
  <c r="C4233" i="4" s="1"/>
  <c r="A4239" i="1"/>
  <c r="D4230" i="3"/>
  <c r="C4229" i="4" s="1"/>
  <c r="A4235" i="1"/>
  <c r="D4226" i="3"/>
  <c r="C4225" i="4" s="1"/>
  <c r="A4231" i="1"/>
  <c r="D4222" i="3"/>
  <c r="C4221" i="4" s="1"/>
  <c r="A4227" i="1"/>
  <c r="D4218" i="3"/>
  <c r="C4217" i="4" s="1"/>
  <c r="A4223" i="1"/>
  <c r="D4214" i="3"/>
  <c r="C4213" i="4" s="1"/>
  <c r="A4219" i="1"/>
  <c r="D4210" i="3"/>
  <c r="C4209" i="4" s="1"/>
  <c r="A4215" i="1"/>
  <c r="D4206" i="3"/>
  <c r="C4205" i="4" s="1"/>
  <c r="A4211" i="1"/>
  <c r="D4202" i="3"/>
  <c r="C4201" i="4" s="1"/>
  <c r="A4207" i="1"/>
  <c r="D4198" i="3"/>
  <c r="C4197" i="4" s="1"/>
  <c r="A4203" i="1"/>
  <c r="D4194" i="3"/>
  <c r="C4193" i="4" s="1"/>
  <c r="A4199" i="1"/>
  <c r="D4190" i="3"/>
  <c r="C4189" i="4" s="1"/>
  <c r="A4195" i="1"/>
  <c r="D4186" i="3"/>
  <c r="C4185" i="4" s="1"/>
  <c r="A4191" i="1"/>
  <c r="D4182" i="3"/>
  <c r="C4181" i="4" s="1"/>
  <c r="A4187" i="1"/>
  <c r="D4178" i="3"/>
  <c r="C4177" i="4" s="1"/>
  <c r="A4183" i="1"/>
  <c r="D4174" i="3"/>
  <c r="C4173" i="4" s="1"/>
  <c r="A4179" i="1"/>
  <c r="D4170" i="3"/>
  <c r="C4169" i="4" s="1"/>
  <c r="A4175" i="1"/>
  <c r="D4166" i="3"/>
  <c r="C4165" i="4" s="1"/>
  <c r="A4171" i="1"/>
  <c r="D4162" i="3"/>
  <c r="C4161" i="4" s="1"/>
  <c r="A4167" i="1"/>
  <c r="D4158" i="3"/>
  <c r="C4157" i="4" s="1"/>
  <c r="A4163" i="1"/>
  <c r="D4154" i="3"/>
  <c r="C4153" i="4" s="1"/>
  <c r="A4159" i="1"/>
  <c r="D4150" i="3"/>
  <c r="C4149" i="4" s="1"/>
  <c r="A4155" i="1"/>
  <c r="D4146" i="3"/>
  <c r="C4145" i="4" s="1"/>
  <c r="A4151" i="1"/>
  <c r="A4147" i="1"/>
  <c r="D4142" i="3"/>
  <c r="C4141" i="4" s="1"/>
  <c r="D4138" i="3"/>
  <c r="C4137" i="4" s="1"/>
  <c r="A4143" i="1"/>
  <c r="D4134" i="3"/>
  <c r="C4133" i="4" s="1"/>
  <c r="A4139" i="1"/>
  <c r="D4130" i="3"/>
  <c r="C4129" i="4" s="1"/>
  <c r="A4135" i="1"/>
  <c r="D4126" i="3"/>
  <c r="C4125" i="4" s="1"/>
  <c r="A4131" i="1"/>
  <c r="D4122" i="3"/>
  <c r="C4121" i="4" s="1"/>
  <c r="A4127" i="1"/>
  <c r="D4118" i="3"/>
  <c r="C4117" i="4" s="1"/>
  <c r="A4123" i="1"/>
  <c r="D4114" i="3"/>
  <c r="C4113" i="4" s="1"/>
  <c r="A4119" i="1"/>
  <c r="D4110" i="3"/>
  <c r="C4109" i="4" s="1"/>
  <c r="A4115" i="1"/>
  <c r="D4106" i="3"/>
  <c r="C4105" i="4" s="1"/>
  <c r="A4111" i="1"/>
  <c r="D4102" i="3"/>
  <c r="C4101" i="4" s="1"/>
  <c r="A4107" i="1"/>
  <c r="D4098" i="3"/>
  <c r="C4097" i="4" s="1"/>
  <c r="A4103" i="1"/>
  <c r="D4094" i="3"/>
  <c r="C4093" i="4" s="1"/>
  <c r="A4099" i="1"/>
  <c r="D4090" i="3"/>
  <c r="C4089" i="4" s="1"/>
  <c r="A4095" i="1"/>
  <c r="D4086" i="3"/>
  <c r="C4085" i="4" s="1"/>
  <c r="A4091" i="1"/>
  <c r="D4082" i="3"/>
  <c r="C4081" i="4" s="1"/>
  <c r="A4087" i="1"/>
  <c r="D4078" i="3"/>
  <c r="C4077" i="4" s="1"/>
  <c r="A4083" i="1"/>
  <c r="D4074" i="3"/>
  <c r="C4073" i="4" s="1"/>
  <c r="A4079" i="1"/>
  <c r="D4070" i="3"/>
  <c r="C4069" i="4" s="1"/>
  <c r="A4075" i="1"/>
  <c r="D4066" i="3"/>
  <c r="C4065" i="4" s="1"/>
  <c r="A4071" i="1"/>
  <c r="D4062" i="3"/>
  <c r="C4061" i="4" s="1"/>
  <c r="A4067" i="1"/>
  <c r="D4058" i="3"/>
  <c r="C4057" i="4" s="1"/>
  <c r="A4063" i="1"/>
  <c r="D4054" i="3"/>
  <c r="C4053" i="4" s="1"/>
  <c r="A4059" i="1"/>
  <c r="D4050" i="3"/>
  <c r="C4049" i="4" s="1"/>
  <c r="A4055" i="1"/>
  <c r="D4046" i="3"/>
  <c r="C4045" i="4" s="1"/>
  <c r="A4051" i="1"/>
  <c r="D4042" i="3"/>
  <c r="C4041" i="4" s="1"/>
  <c r="A4047" i="1"/>
  <c r="D4038" i="3"/>
  <c r="C4037" i="4" s="1"/>
  <c r="A4043" i="1"/>
  <c r="D4034" i="3"/>
  <c r="C4033" i="4" s="1"/>
  <c r="A4039" i="1"/>
  <c r="D4030" i="3"/>
  <c r="C4029" i="4" s="1"/>
  <c r="A4035" i="1"/>
  <c r="D4026" i="3"/>
  <c r="C4025" i="4" s="1"/>
  <c r="A4031" i="1"/>
  <c r="D4022" i="3"/>
  <c r="C4021" i="4" s="1"/>
  <c r="A4027" i="1"/>
  <c r="D4018" i="3"/>
  <c r="C4017" i="4" s="1"/>
  <c r="A4023" i="1"/>
  <c r="D4014" i="3"/>
  <c r="C4013" i="4" s="1"/>
  <c r="A4019" i="1"/>
  <c r="D4010" i="3"/>
  <c r="C4009" i="4" s="1"/>
  <c r="A4015" i="1"/>
  <c r="D4006" i="3"/>
  <c r="C4005" i="4" s="1"/>
  <c r="A4011" i="1"/>
  <c r="D4002" i="3"/>
  <c r="C4001" i="4" s="1"/>
  <c r="A4007" i="1"/>
  <c r="D3998" i="3"/>
  <c r="C3997" i="4" s="1"/>
  <c r="A4003" i="1"/>
  <c r="D3994" i="3"/>
  <c r="C3993" i="4" s="1"/>
  <c r="A3999" i="1"/>
  <c r="D3990" i="3"/>
  <c r="C3989" i="4" s="1"/>
  <c r="A3995" i="1"/>
  <c r="D3986" i="3"/>
  <c r="C3985" i="4" s="1"/>
  <c r="A3991" i="1"/>
  <c r="D3982" i="3"/>
  <c r="C3981" i="4" s="1"/>
  <c r="A3987" i="1"/>
  <c r="D3978" i="3"/>
  <c r="C3977" i="4" s="1"/>
  <c r="A3983" i="1"/>
  <c r="D3974" i="3"/>
  <c r="C3973" i="4" s="1"/>
  <c r="A3979" i="1"/>
  <c r="D3970" i="3"/>
  <c r="C3969" i="4" s="1"/>
  <c r="A3975" i="1"/>
  <c r="D3966" i="3"/>
  <c r="C3965" i="4" s="1"/>
  <c r="A3971" i="1"/>
  <c r="D3962" i="3"/>
  <c r="C3961" i="4" s="1"/>
  <c r="A3967" i="1"/>
  <c r="D3958" i="3"/>
  <c r="C3957" i="4" s="1"/>
  <c r="A3963" i="1"/>
  <c r="D3954" i="3"/>
  <c r="C3953" i="4" s="1"/>
  <c r="A3959" i="1"/>
  <c r="D3950" i="3"/>
  <c r="C3949" i="4" s="1"/>
  <c r="A3955" i="1"/>
  <c r="D3946" i="3"/>
  <c r="C3945" i="4" s="1"/>
  <c r="A3951" i="1"/>
  <c r="D3942" i="3"/>
  <c r="C3941" i="4" s="1"/>
  <c r="A3947" i="1"/>
  <c r="D3938" i="3"/>
  <c r="C3937" i="4" s="1"/>
  <c r="A3943" i="1"/>
  <c r="D3934" i="3"/>
  <c r="C3933" i="4" s="1"/>
  <c r="A3939" i="1"/>
  <c r="D3930" i="3"/>
  <c r="C3929" i="4" s="1"/>
  <c r="A3935" i="1"/>
  <c r="D3926" i="3"/>
  <c r="C3925" i="4" s="1"/>
  <c r="A3931" i="1"/>
  <c r="D3922" i="3"/>
  <c r="C3921" i="4" s="1"/>
  <c r="A3927" i="1"/>
  <c r="D3918" i="3"/>
  <c r="C3917" i="4" s="1"/>
  <c r="A3923" i="1"/>
  <c r="D3914" i="3"/>
  <c r="C3913" i="4" s="1"/>
  <c r="A3919" i="1"/>
  <c r="D3910" i="3"/>
  <c r="C3909" i="4" s="1"/>
  <c r="A3915" i="1"/>
  <c r="D3906" i="3"/>
  <c r="C3905" i="4" s="1"/>
  <c r="A3911" i="1"/>
  <c r="D3902" i="3"/>
  <c r="C3901" i="4" s="1"/>
  <c r="A3907" i="1"/>
  <c r="D3898" i="3"/>
  <c r="C3897" i="4" s="1"/>
  <c r="A3903" i="1"/>
  <c r="D3894" i="3"/>
  <c r="C3893" i="4" s="1"/>
  <c r="A3899" i="1"/>
  <c r="D3890" i="3"/>
  <c r="C3889" i="4" s="1"/>
  <c r="A3895" i="1"/>
  <c r="D3886" i="3"/>
  <c r="C3885" i="4" s="1"/>
  <c r="A3891" i="1"/>
  <c r="D3882" i="3"/>
  <c r="C3881" i="4" s="1"/>
  <c r="A3887" i="1"/>
  <c r="D3878" i="3"/>
  <c r="C3877" i="4" s="1"/>
  <c r="A3883" i="1"/>
  <c r="D3874" i="3"/>
  <c r="C3873" i="4" s="1"/>
  <c r="A3879" i="1"/>
  <c r="D3870" i="3"/>
  <c r="C3869" i="4" s="1"/>
  <c r="A3875" i="1"/>
  <c r="D3866" i="3"/>
  <c r="C3865" i="4" s="1"/>
  <c r="A3871" i="1"/>
  <c r="D3862" i="3"/>
  <c r="C3861" i="4" s="1"/>
  <c r="A3867" i="1"/>
  <c r="D3858" i="3"/>
  <c r="C3857" i="4" s="1"/>
  <c r="A3863" i="1"/>
  <c r="D3854" i="3"/>
  <c r="C3853" i="4" s="1"/>
  <c r="A3859" i="1"/>
  <c r="D3850" i="3"/>
  <c r="C3849" i="4" s="1"/>
  <c r="A3855" i="1"/>
  <c r="D3846" i="3"/>
  <c r="C3845" i="4" s="1"/>
  <c r="A3851" i="1"/>
  <c r="D3842" i="3"/>
  <c r="C3841" i="4" s="1"/>
  <c r="A3847" i="1"/>
  <c r="D3838" i="3"/>
  <c r="C3837" i="4" s="1"/>
  <c r="A3843" i="1"/>
  <c r="D3834" i="3"/>
  <c r="C3833" i="4" s="1"/>
  <c r="A3839" i="1"/>
  <c r="D3830" i="3"/>
  <c r="C3829" i="4" s="1"/>
  <c r="A3835" i="1"/>
  <c r="D3826" i="3"/>
  <c r="C3825" i="4" s="1"/>
  <c r="A3831" i="1"/>
  <c r="D3822" i="3"/>
  <c r="C3821" i="4" s="1"/>
  <c r="A3827" i="1"/>
  <c r="D3818" i="3"/>
  <c r="C3817" i="4" s="1"/>
  <c r="A3823" i="1"/>
  <c r="D3814" i="3"/>
  <c r="C3813" i="4" s="1"/>
  <c r="A3819" i="1"/>
  <c r="D3810" i="3"/>
  <c r="C3809" i="4" s="1"/>
  <c r="A3815" i="1"/>
  <c r="D3806" i="3"/>
  <c r="C3805" i="4" s="1"/>
  <c r="A3811" i="1"/>
  <c r="D3802" i="3"/>
  <c r="C3801" i="4" s="1"/>
  <c r="A3807" i="1"/>
  <c r="D3798" i="3"/>
  <c r="C3797" i="4" s="1"/>
  <c r="A3803" i="1"/>
  <c r="D3794" i="3"/>
  <c r="C3793" i="4" s="1"/>
  <c r="A3799" i="1"/>
  <c r="D3790" i="3"/>
  <c r="C3789" i="4" s="1"/>
  <c r="A3795" i="1"/>
  <c r="D3786" i="3"/>
  <c r="C3785" i="4" s="1"/>
  <c r="A3791" i="1"/>
  <c r="D3782" i="3"/>
  <c r="C3781" i="4" s="1"/>
  <c r="A3787" i="1"/>
  <c r="D3778" i="3"/>
  <c r="C3777" i="4" s="1"/>
  <c r="A3783" i="1"/>
  <c r="D3774" i="3"/>
  <c r="C3773" i="4" s="1"/>
  <c r="A3779" i="1"/>
  <c r="D3770" i="3"/>
  <c r="C3769" i="4" s="1"/>
  <c r="A3775" i="1"/>
  <c r="D3766" i="3"/>
  <c r="C3765" i="4" s="1"/>
  <c r="A3771" i="1"/>
  <c r="D3762" i="3"/>
  <c r="C3761" i="4" s="1"/>
  <c r="A3767" i="1"/>
  <c r="D3758" i="3"/>
  <c r="C3757" i="4" s="1"/>
  <c r="A3763" i="1"/>
  <c r="D3754" i="3"/>
  <c r="C3753" i="4" s="1"/>
  <c r="A3759" i="1"/>
  <c r="D3750" i="3"/>
  <c r="C3749" i="4" s="1"/>
  <c r="A3755" i="1"/>
  <c r="D3746" i="3"/>
  <c r="C3745" i="4" s="1"/>
  <c r="A3751" i="1"/>
  <c r="D3742" i="3"/>
  <c r="C3741" i="4" s="1"/>
  <c r="A3747" i="1"/>
  <c r="D3738" i="3"/>
  <c r="C3737" i="4" s="1"/>
  <c r="A3743" i="1"/>
  <c r="D3734" i="3"/>
  <c r="C3733" i="4" s="1"/>
  <c r="A3739" i="1"/>
  <c r="D3730" i="3"/>
  <c r="C3729" i="4" s="1"/>
  <c r="A3735" i="1"/>
  <c r="D3726" i="3"/>
  <c r="C3725" i="4" s="1"/>
  <c r="A3731" i="1"/>
  <c r="D3722" i="3"/>
  <c r="C3721" i="4" s="1"/>
  <c r="A3727" i="1"/>
  <c r="D3718" i="3"/>
  <c r="C3717" i="4" s="1"/>
  <c r="A3723" i="1"/>
  <c r="D3714" i="3"/>
  <c r="C3713" i="4" s="1"/>
  <c r="A3719" i="1"/>
  <c r="D3710" i="3"/>
  <c r="C3709" i="4" s="1"/>
  <c r="A3715" i="1"/>
  <c r="D3706" i="3"/>
  <c r="C3705" i="4" s="1"/>
  <c r="A3711" i="1"/>
  <c r="D3702" i="3"/>
  <c r="C3701" i="4" s="1"/>
  <c r="A3707" i="1"/>
  <c r="D3698" i="3"/>
  <c r="C3697" i="4" s="1"/>
  <c r="A3703" i="1"/>
  <c r="D3694" i="3"/>
  <c r="C3693" i="4" s="1"/>
  <c r="A3699" i="1"/>
  <c r="D3690" i="3"/>
  <c r="C3689" i="4" s="1"/>
  <c r="A3695" i="1"/>
  <c r="D3686" i="3"/>
  <c r="C3685" i="4" s="1"/>
  <c r="A3691" i="1"/>
  <c r="D3682" i="3"/>
  <c r="C3681" i="4" s="1"/>
  <c r="A3687" i="1"/>
  <c r="D3678" i="3"/>
  <c r="C3677" i="4" s="1"/>
  <c r="A3683" i="1"/>
  <c r="D3674" i="3"/>
  <c r="C3673" i="4" s="1"/>
  <c r="A3679" i="1"/>
  <c r="D3670" i="3"/>
  <c r="C3669" i="4" s="1"/>
  <c r="A3675" i="1"/>
  <c r="D3666" i="3"/>
  <c r="C3665" i="4" s="1"/>
  <c r="A3671" i="1"/>
  <c r="D3662" i="3"/>
  <c r="C3661" i="4" s="1"/>
  <c r="A3667" i="1"/>
  <c r="D3658" i="3"/>
  <c r="C3657" i="4" s="1"/>
  <c r="A3663" i="1"/>
  <c r="D3654" i="3"/>
  <c r="C3653" i="4" s="1"/>
  <c r="A3659" i="1"/>
  <c r="D3650" i="3"/>
  <c r="C3649" i="4" s="1"/>
  <c r="A3655" i="1"/>
  <c r="D3646" i="3"/>
  <c r="C3645" i="4" s="1"/>
  <c r="A3651" i="1"/>
  <c r="D3642" i="3"/>
  <c r="C3641" i="4" s="1"/>
  <c r="A3647" i="1"/>
  <c r="D3638" i="3"/>
  <c r="C3637" i="4" s="1"/>
  <c r="A3643" i="1"/>
  <c r="D3634" i="3"/>
  <c r="C3633" i="4" s="1"/>
  <c r="A3639" i="1"/>
  <c r="D3630" i="3"/>
  <c r="C3629" i="4" s="1"/>
  <c r="A3635" i="1"/>
  <c r="D3626" i="3"/>
  <c r="C3625" i="4" s="1"/>
  <c r="A3631" i="1"/>
  <c r="D3622" i="3"/>
  <c r="C3621" i="4" s="1"/>
  <c r="A3627" i="1"/>
  <c r="D3618" i="3"/>
  <c r="C3617" i="4" s="1"/>
  <c r="A3623" i="1"/>
  <c r="D3614" i="3"/>
  <c r="C3613" i="4" s="1"/>
  <c r="A3619" i="1"/>
  <c r="D3610" i="3"/>
  <c r="C3609" i="4" s="1"/>
  <c r="A3615" i="1"/>
  <c r="D3606" i="3"/>
  <c r="C3605" i="4" s="1"/>
  <c r="A3611" i="1"/>
  <c r="D3602" i="3"/>
  <c r="C3601" i="4" s="1"/>
  <c r="A3607" i="1"/>
  <c r="D3598" i="3"/>
  <c r="C3597" i="4" s="1"/>
  <c r="A3603" i="1"/>
  <c r="D3594" i="3"/>
  <c r="C3593" i="4" s="1"/>
  <c r="A3599" i="1"/>
  <c r="D3590" i="3"/>
  <c r="C3589" i="4" s="1"/>
  <c r="A3595" i="1"/>
  <c r="D3586" i="3"/>
  <c r="C3585" i="4" s="1"/>
  <c r="A3591" i="1"/>
  <c r="D3582" i="3"/>
  <c r="C3581" i="4" s="1"/>
  <c r="A3587" i="1"/>
  <c r="D3578" i="3"/>
  <c r="C3577" i="4" s="1"/>
  <c r="A3583" i="1"/>
  <c r="D3574" i="3"/>
  <c r="C3573" i="4" s="1"/>
  <c r="A3579" i="1"/>
  <c r="D3570" i="3"/>
  <c r="C3569" i="4" s="1"/>
  <c r="A3575" i="1"/>
  <c r="D3566" i="3"/>
  <c r="C3565" i="4" s="1"/>
  <c r="A3571" i="1"/>
  <c r="D3562" i="3"/>
  <c r="C3561" i="4" s="1"/>
  <c r="A3567" i="1"/>
  <c r="D3558" i="3"/>
  <c r="C3557" i="4" s="1"/>
  <c r="A3563" i="1"/>
  <c r="D3554" i="3"/>
  <c r="C3553" i="4" s="1"/>
  <c r="A3559" i="1"/>
  <c r="D3550" i="3"/>
  <c r="C3549" i="4" s="1"/>
  <c r="A3555" i="1"/>
  <c r="D3546" i="3"/>
  <c r="C3545" i="4" s="1"/>
  <c r="A3551" i="1"/>
  <c r="D3542" i="3"/>
  <c r="C3541" i="4" s="1"/>
  <c r="A3547" i="1"/>
  <c r="D3538" i="3"/>
  <c r="C3537" i="4" s="1"/>
  <c r="A3543" i="1"/>
  <c r="D3534" i="3"/>
  <c r="C3533" i="4" s="1"/>
  <c r="A3539" i="1"/>
  <c r="D3530" i="3"/>
  <c r="C3529" i="4" s="1"/>
  <c r="A3535" i="1"/>
  <c r="D3526" i="3"/>
  <c r="C3525" i="4" s="1"/>
  <c r="A3531" i="1"/>
  <c r="D3522" i="3"/>
  <c r="C3521" i="4" s="1"/>
  <c r="A3527" i="1"/>
  <c r="D3518" i="3"/>
  <c r="C3517" i="4" s="1"/>
  <c r="A3523" i="1"/>
  <c r="D3514" i="3"/>
  <c r="C3513" i="4" s="1"/>
  <c r="A3519" i="1"/>
  <c r="D3510" i="3"/>
  <c r="C3509" i="4" s="1"/>
  <c r="A3515" i="1"/>
  <c r="D3506" i="3"/>
  <c r="C3505" i="4" s="1"/>
  <c r="A3511" i="1"/>
  <c r="D3502" i="3"/>
  <c r="C3501" i="4" s="1"/>
  <c r="A3507" i="1"/>
  <c r="D3498" i="3"/>
  <c r="C3497" i="4" s="1"/>
  <c r="A3503" i="1"/>
  <c r="D3494" i="3"/>
  <c r="C3493" i="4" s="1"/>
  <c r="A3499" i="1"/>
  <c r="D3490" i="3"/>
  <c r="C3489" i="4" s="1"/>
  <c r="A3495" i="1"/>
  <c r="D3486" i="3"/>
  <c r="C3485" i="4" s="1"/>
  <c r="A3491" i="1"/>
  <c r="D3482" i="3"/>
  <c r="C3481" i="4" s="1"/>
  <c r="A3487" i="1"/>
  <c r="D3478" i="3"/>
  <c r="C3477" i="4" s="1"/>
  <c r="A3483" i="1"/>
  <c r="D3474" i="3"/>
  <c r="C3473" i="4" s="1"/>
  <c r="A3479" i="1"/>
  <c r="D3470" i="3"/>
  <c r="C3469" i="4" s="1"/>
  <c r="A3475" i="1"/>
  <c r="D3466" i="3"/>
  <c r="C3465" i="4" s="1"/>
  <c r="A3471" i="1"/>
  <c r="D3462" i="3"/>
  <c r="C3461" i="4" s="1"/>
  <c r="A3467" i="1"/>
  <c r="D3458" i="3"/>
  <c r="C3457" i="4" s="1"/>
  <c r="A3463" i="1"/>
  <c r="D3454" i="3"/>
  <c r="C3453" i="4" s="1"/>
  <c r="A3459" i="1"/>
  <c r="D3450" i="3"/>
  <c r="C3449" i="4" s="1"/>
  <c r="A3455" i="1"/>
  <c r="D3446" i="3"/>
  <c r="C3445" i="4" s="1"/>
  <c r="A3451" i="1"/>
  <c r="D3442" i="3"/>
  <c r="C3441" i="4" s="1"/>
  <c r="A3447" i="1"/>
  <c r="D3438" i="3"/>
  <c r="C3437" i="4" s="1"/>
  <c r="A3443" i="1"/>
  <c r="D3434" i="3"/>
  <c r="C3433" i="4" s="1"/>
  <c r="A3439" i="1"/>
  <c r="D3430" i="3"/>
  <c r="C3429" i="4" s="1"/>
  <c r="A3435" i="1"/>
  <c r="D3426" i="3"/>
  <c r="C3425" i="4" s="1"/>
  <c r="A3431" i="1"/>
  <c r="D3422" i="3"/>
  <c r="C3421" i="4" s="1"/>
  <c r="A3427" i="1"/>
  <c r="D3418" i="3"/>
  <c r="C3417" i="4" s="1"/>
  <c r="A3423" i="1"/>
  <c r="D3414" i="3"/>
  <c r="C3413" i="4" s="1"/>
  <c r="A3419" i="1"/>
  <c r="D3410" i="3"/>
  <c r="C3409" i="4" s="1"/>
  <c r="A3415" i="1"/>
  <c r="D3406" i="3"/>
  <c r="C3405" i="4" s="1"/>
  <c r="A3411" i="1"/>
  <c r="D3402" i="3"/>
  <c r="C3401" i="4" s="1"/>
  <c r="A3407" i="1"/>
  <c r="D3398" i="3"/>
  <c r="C3397" i="4" s="1"/>
  <c r="A3403" i="1"/>
  <c r="D3394" i="3"/>
  <c r="C3393" i="4" s="1"/>
  <c r="A3399" i="1"/>
  <c r="D3390" i="3"/>
  <c r="C3389" i="4" s="1"/>
  <c r="A3395" i="1"/>
  <c r="D3386" i="3"/>
  <c r="C3385" i="4" s="1"/>
  <c r="A3391" i="1"/>
  <c r="D3382" i="3"/>
  <c r="C3381" i="4" s="1"/>
  <c r="A3387" i="1"/>
  <c r="D3378" i="3"/>
  <c r="C3377" i="4" s="1"/>
  <c r="A3383" i="1"/>
  <c r="D3374" i="3"/>
  <c r="C3373" i="4" s="1"/>
  <c r="A3379" i="1"/>
  <c r="D3370" i="3"/>
  <c r="C3369" i="4" s="1"/>
  <c r="A3375" i="1"/>
  <c r="D3366" i="3"/>
  <c r="C3365" i="4" s="1"/>
  <c r="A3371" i="1"/>
  <c r="D3362" i="3"/>
  <c r="C3361" i="4" s="1"/>
  <c r="A3367" i="1"/>
  <c r="D3358" i="3"/>
  <c r="C3357" i="4" s="1"/>
  <c r="A3363" i="1"/>
  <c r="D3354" i="3"/>
  <c r="C3353" i="4" s="1"/>
  <c r="A3359" i="1"/>
  <c r="D3350" i="3"/>
  <c r="C3349" i="4" s="1"/>
  <c r="A3355" i="1"/>
  <c r="D3346" i="3"/>
  <c r="C3345" i="4" s="1"/>
  <c r="A3351" i="1"/>
  <c r="D3342" i="3"/>
  <c r="C3341" i="4" s="1"/>
  <c r="A3347" i="1"/>
  <c r="D3338" i="3"/>
  <c r="C3337" i="4" s="1"/>
  <c r="A3343" i="1"/>
  <c r="D3334" i="3"/>
  <c r="C3333" i="4" s="1"/>
  <c r="A3339" i="1"/>
  <c r="D3330" i="3"/>
  <c r="C3329" i="4" s="1"/>
  <c r="A3335" i="1"/>
  <c r="D3326" i="3"/>
  <c r="C3325" i="4" s="1"/>
  <c r="A3331" i="1"/>
  <c r="D3322" i="3"/>
  <c r="C3321" i="4" s="1"/>
  <c r="A3327" i="1"/>
  <c r="D3318" i="3"/>
  <c r="C3317" i="4" s="1"/>
  <c r="A3323" i="1"/>
  <c r="D3314" i="3"/>
  <c r="C3313" i="4" s="1"/>
  <c r="A3319" i="1"/>
  <c r="D3310" i="3"/>
  <c r="C3309" i="4" s="1"/>
  <c r="A3315" i="1"/>
  <c r="D3306" i="3"/>
  <c r="C3305" i="4" s="1"/>
  <c r="A3311" i="1"/>
  <c r="D3302" i="3"/>
  <c r="C3301" i="4" s="1"/>
  <c r="A3307" i="1"/>
  <c r="D3298" i="3"/>
  <c r="C3297" i="4" s="1"/>
  <c r="A3303" i="1"/>
  <c r="D3294" i="3"/>
  <c r="C3293" i="4" s="1"/>
  <c r="A3299" i="1"/>
  <c r="D3290" i="3"/>
  <c r="C3289" i="4" s="1"/>
  <c r="A3295" i="1"/>
  <c r="D3286" i="3"/>
  <c r="C3285" i="4" s="1"/>
  <c r="A3291" i="1"/>
  <c r="D3282" i="3"/>
  <c r="C3281" i="4" s="1"/>
  <c r="A3287" i="1"/>
  <c r="D3278" i="3"/>
  <c r="C3277" i="4" s="1"/>
  <c r="A3283" i="1"/>
  <c r="D3274" i="3"/>
  <c r="C3273" i="4" s="1"/>
  <c r="A3279" i="1"/>
  <c r="D3270" i="3"/>
  <c r="C3269" i="4" s="1"/>
  <c r="A3275" i="1"/>
  <c r="D3266" i="3"/>
  <c r="C3265" i="4" s="1"/>
  <c r="A3271" i="1"/>
  <c r="D3262" i="3"/>
  <c r="C3261" i="4" s="1"/>
  <c r="A3267" i="1"/>
  <c r="D3258" i="3"/>
  <c r="C3257" i="4" s="1"/>
  <c r="A3263" i="1"/>
  <c r="D3254" i="3"/>
  <c r="C3253" i="4" s="1"/>
  <c r="A3259" i="1"/>
  <c r="D3250" i="3"/>
  <c r="C3249" i="4" s="1"/>
  <c r="A3255" i="1"/>
  <c r="D3246" i="3"/>
  <c r="C3245" i="4" s="1"/>
  <c r="A3251" i="1"/>
  <c r="D3242" i="3"/>
  <c r="C3241" i="4" s="1"/>
  <c r="A3247" i="1"/>
  <c r="D3238" i="3"/>
  <c r="C3237" i="4" s="1"/>
  <c r="A3243" i="1"/>
  <c r="D3234" i="3"/>
  <c r="C3233" i="4" s="1"/>
  <c r="A3239" i="1"/>
  <c r="D3230" i="3"/>
  <c r="C3229" i="4" s="1"/>
  <c r="A3235" i="1"/>
  <c r="D3226" i="3"/>
  <c r="C3225" i="4" s="1"/>
  <c r="A3231" i="1"/>
  <c r="D3222" i="3"/>
  <c r="C3221" i="4" s="1"/>
  <c r="A3227" i="1"/>
  <c r="D3218" i="3"/>
  <c r="C3217" i="4" s="1"/>
  <c r="A3223" i="1"/>
  <c r="D3214" i="3"/>
  <c r="C3213" i="4" s="1"/>
  <c r="A3219" i="1"/>
  <c r="D3210" i="3"/>
  <c r="C3209" i="4" s="1"/>
  <c r="A3215" i="1"/>
  <c r="D3206" i="3"/>
  <c r="C3205" i="4" s="1"/>
  <c r="A3211" i="1"/>
  <c r="D3202" i="3"/>
  <c r="C3201" i="4" s="1"/>
  <c r="A3207" i="1"/>
  <c r="D3198" i="3"/>
  <c r="C3197" i="4" s="1"/>
  <c r="A3203" i="1"/>
  <c r="D3194" i="3"/>
  <c r="C3193" i="4" s="1"/>
  <c r="A3199" i="1"/>
  <c r="D3190" i="3"/>
  <c r="C3189" i="4" s="1"/>
  <c r="A3195" i="1"/>
  <c r="D3186" i="3"/>
  <c r="C3185" i="4" s="1"/>
  <c r="A3191" i="1"/>
  <c r="D3182" i="3"/>
  <c r="C3181" i="4" s="1"/>
  <c r="A3187" i="1"/>
  <c r="D3178" i="3"/>
  <c r="C3177" i="4" s="1"/>
  <c r="A3183" i="1"/>
  <c r="D3174" i="3"/>
  <c r="C3173" i="4" s="1"/>
  <c r="A3179" i="1"/>
  <c r="D3170" i="3"/>
  <c r="C3169" i="4" s="1"/>
  <c r="A3175" i="1"/>
  <c r="D3166" i="3"/>
  <c r="C3165" i="4" s="1"/>
  <c r="A3171" i="1"/>
  <c r="D3162" i="3"/>
  <c r="C3161" i="4" s="1"/>
  <c r="A3167" i="1"/>
  <c r="D3158" i="3"/>
  <c r="C3157" i="4" s="1"/>
  <c r="A3163" i="1"/>
  <c r="D3154" i="3"/>
  <c r="C3153" i="4" s="1"/>
  <c r="A3159" i="1"/>
  <c r="D3150" i="3"/>
  <c r="C3149" i="4" s="1"/>
  <c r="A3155" i="1"/>
  <c r="D3146" i="3"/>
  <c r="C3145" i="4" s="1"/>
  <c r="A3151" i="1"/>
  <c r="D3142" i="3"/>
  <c r="C3141" i="4" s="1"/>
  <c r="A3147" i="1"/>
  <c r="D3138" i="3"/>
  <c r="C3137" i="4" s="1"/>
  <c r="A3143" i="1"/>
  <c r="D3134" i="3"/>
  <c r="C3133" i="4" s="1"/>
  <c r="A3139" i="1"/>
  <c r="D3130" i="3"/>
  <c r="C3129" i="4" s="1"/>
  <c r="A3135" i="1"/>
  <c r="D3126" i="3"/>
  <c r="C3125" i="4" s="1"/>
  <c r="A3131" i="1"/>
  <c r="D3122" i="3"/>
  <c r="C3121" i="4" s="1"/>
  <c r="A3127" i="1"/>
  <c r="D3118" i="3"/>
  <c r="C3117" i="4" s="1"/>
  <c r="A3123" i="1"/>
  <c r="D3114" i="3"/>
  <c r="C3113" i="4" s="1"/>
  <c r="A3119" i="1"/>
  <c r="D3110" i="3"/>
  <c r="C3109" i="4" s="1"/>
  <c r="A3115" i="1"/>
  <c r="D3106" i="3"/>
  <c r="C3105" i="4" s="1"/>
  <c r="A3111" i="1"/>
  <c r="D3102" i="3"/>
  <c r="C3101" i="4" s="1"/>
  <c r="A3107" i="1"/>
  <c r="D3098" i="3"/>
  <c r="C3097" i="4" s="1"/>
  <c r="A3103" i="1"/>
  <c r="D3094" i="3"/>
  <c r="C3093" i="4" s="1"/>
  <c r="A3099" i="1"/>
  <c r="D3090" i="3"/>
  <c r="C3089" i="4" s="1"/>
  <c r="A3095" i="1"/>
  <c r="D3086" i="3"/>
  <c r="C3085" i="4" s="1"/>
  <c r="A3091" i="1"/>
  <c r="D3082" i="3"/>
  <c r="C3081" i="4" s="1"/>
  <c r="A3087" i="1"/>
  <c r="D3078" i="3"/>
  <c r="C3077" i="4" s="1"/>
  <c r="A3083" i="1"/>
  <c r="D3074" i="3"/>
  <c r="C3073" i="4" s="1"/>
  <c r="A3079" i="1"/>
  <c r="D3070" i="3"/>
  <c r="C3069" i="4" s="1"/>
  <c r="A3075" i="1"/>
  <c r="D3066" i="3"/>
  <c r="C3065" i="4" s="1"/>
  <c r="A3071" i="1"/>
  <c r="D3062" i="3"/>
  <c r="C3061" i="4" s="1"/>
  <c r="A3067" i="1"/>
  <c r="D3058" i="3"/>
  <c r="C3057" i="4" s="1"/>
  <c r="A3063" i="1"/>
  <c r="D3054" i="3"/>
  <c r="C3053" i="4" s="1"/>
  <c r="A3059" i="1"/>
  <c r="D3050" i="3"/>
  <c r="C3049" i="4" s="1"/>
  <c r="A3055" i="1"/>
  <c r="D3046" i="3"/>
  <c r="C3045" i="4" s="1"/>
  <c r="A3051" i="1"/>
  <c r="D3042" i="3"/>
  <c r="C3041" i="4" s="1"/>
  <c r="A3047" i="1"/>
  <c r="D3038" i="3"/>
  <c r="C3037" i="4" s="1"/>
  <c r="A3043" i="1"/>
  <c r="D3034" i="3"/>
  <c r="C3033" i="4" s="1"/>
  <c r="A3039" i="1"/>
  <c r="D3030" i="3"/>
  <c r="C3029" i="4" s="1"/>
  <c r="A3035" i="1"/>
  <c r="D3026" i="3"/>
  <c r="C3025" i="4" s="1"/>
  <c r="A3031" i="1"/>
  <c r="D3022" i="3"/>
  <c r="C3021" i="4" s="1"/>
  <c r="A3027" i="1"/>
  <c r="D3018" i="3"/>
  <c r="C3017" i="4" s="1"/>
  <c r="A3023" i="1"/>
  <c r="D3014" i="3"/>
  <c r="C3013" i="4" s="1"/>
  <c r="A3019" i="1"/>
  <c r="D3010" i="3"/>
  <c r="C3009" i="4" s="1"/>
  <c r="A3015" i="1"/>
  <c r="D3006" i="3"/>
  <c r="C3005" i="4" s="1"/>
  <c r="A3011" i="1"/>
  <c r="D3002" i="3"/>
  <c r="C3001" i="4" s="1"/>
  <c r="A3007" i="1"/>
  <c r="D2998" i="3"/>
  <c r="C2997" i="4" s="1"/>
  <c r="A3003" i="1"/>
  <c r="D2994" i="3"/>
  <c r="C2993" i="4" s="1"/>
  <c r="A2999" i="1"/>
  <c r="D2990" i="3"/>
  <c r="C2989" i="4" s="1"/>
  <c r="A2995" i="1"/>
  <c r="D2986" i="3"/>
  <c r="C2985" i="4" s="1"/>
  <c r="A2991" i="1"/>
  <c r="D2982" i="3"/>
  <c r="C2981" i="4" s="1"/>
  <c r="A2987" i="1"/>
  <c r="D2978" i="3"/>
  <c r="C2977" i="4" s="1"/>
  <c r="A2983" i="1"/>
  <c r="D2974" i="3"/>
  <c r="C2973" i="4" s="1"/>
  <c r="A2979" i="1"/>
  <c r="D2970" i="3"/>
  <c r="C2969" i="4" s="1"/>
  <c r="A2975" i="1"/>
  <c r="D2966" i="3"/>
  <c r="C2965" i="4" s="1"/>
  <c r="A2971" i="1"/>
  <c r="D2962" i="3"/>
  <c r="C2961" i="4" s="1"/>
  <c r="A2967" i="1"/>
  <c r="D2958" i="3"/>
  <c r="C2957" i="4" s="1"/>
  <c r="A2963" i="1"/>
  <c r="D2954" i="3"/>
  <c r="C2953" i="4" s="1"/>
  <c r="A2959" i="1"/>
  <c r="D2950" i="3"/>
  <c r="C2949" i="4" s="1"/>
  <c r="A2955" i="1"/>
  <c r="D2946" i="3"/>
  <c r="C2945" i="4" s="1"/>
  <c r="A2951" i="1"/>
  <c r="D2942" i="3"/>
  <c r="C2941" i="4" s="1"/>
  <c r="A2947" i="1"/>
  <c r="D2938" i="3"/>
  <c r="C2937" i="4" s="1"/>
  <c r="A2943" i="1"/>
  <c r="D2934" i="3"/>
  <c r="C2933" i="4" s="1"/>
  <c r="A2939" i="1"/>
  <c r="D2930" i="3"/>
  <c r="C2929" i="4" s="1"/>
  <c r="A2935" i="1"/>
  <c r="D2926" i="3"/>
  <c r="C2925" i="4" s="1"/>
  <c r="A2931" i="1"/>
  <c r="D2922" i="3"/>
  <c r="C2921" i="4" s="1"/>
  <c r="A2927" i="1"/>
  <c r="D2918" i="3"/>
  <c r="C2917" i="4" s="1"/>
  <c r="A2923" i="1"/>
  <c r="D2914" i="3"/>
  <c r="C2913" i="4" s="1"/>
  <c r="A2919" i="1"/>
  <c r="D2910" i="3"/>
  <c r="C2909" i="4" s="1"/>
  <c r="A2915" i="1"/>
  <c r="D2906" i="3"/>
  <c r="C2905" i="4" s="1"/>
  <c r="A2911" i="1"/>
  <c r="D2902" i="3"/>
  <c r="C2901" i="4" s="1"/>
  <c r="A2907" i="1"/>
  <c r="D2898" i="3"/>
  <c r="C2897" i="4" s="1"/>
  <c r="A2903" i="1"/>
  <c r="D2894" i="3"/>
  <c r="C2893" i="4" s="1"/>
  <c r="A2899" i="1"/>
  <c r="D2890" i="3"/>
  <c r="C2889" i="4" s="1"/>
  <c r="A2895" i="1"/>
  <c r="D2886" i="3"/>
  <c r="C2885" i="4" s="1"/>
  <c r="A2891" i="1"/>
  <c r="D2882" i="3"/>
  <c r="C2881" i="4" s="1"/>
  <c r="A2887" i="1"/>
  <c r="D2878" i="3"/>
  <c r="C2877" i="4" s="1"/>
  <c r="A2883" i="1"/>
  <c r="D2874" i="3"/>
  <c r="C2873" i="4" s="1"/>
  <c r="A2879" i="1"/>
  <c r="D2870" i="3"/>
  <c r="C2869" i="4" s="1"/>
  <c r="A2875" i="1"/>
  <c r="D2866" i="3"/>
  <c r="C2865" i="4" s="1"/>
  <c r="A2871" i="1"/>
  <c r="D2862" i="3"/>
  <c r="C2861" i="4" s="1"/>
  <c r="A2867" i="1"/>
  <c r="D2858" i="3"/>
  <c r="C2857" i="4" s="1"/>
  <c r="A2863" i="1"/>
  <c r="D2854" i="3"/>
  <c r="C2853" i="4" s="1"/>
  <c r="A2859" i="1"/>
  <c r="D2850" i="3"/>
  <c r="C2849" i="4" s="1"/>
  <c r="A2855" i="1"/>
  <c r="D2846" i="3"/>
  <c r="C2845" i="4" s="1"/>
  <c r="A2851" i="1"/>
  <c r="D2842" i="3"/>
  <c r="C2841" i="4" s="1"/>
  <c r="A2847" i="1"/>
  <c r="D2838" i="3"/>
  <c r="C2837" i="4" s="1"/>
  <c r="A2843" i="1"/>
  <c r="D2834" i="3"/>
  <c r="C2833" i="4" s="1"/>
  <c r="A2839" i="1"/>
  <c r="D2830" i="3"/>
  <c r="C2829" i="4" s="1"/>
  <c r="A2835" i="1"/>
  <c r="D2826" i="3"/>
  <c r="C2825" i="4" s="1"/>
  <c r="A2831" i="1"/>
  <c r="D2822" i="3"/>
  <c r="C2821" i="4" s="1"/>
  <c r="A2827" i="1"/>
  <c r="D2818" i="3"/>
  <c r="C2817" i="4" s="1"/>
  <c r="A2823" i="1"/>
  <c r="D2814" i="3"/>
  <c r="C2813" i="4" s="1"/>
  <c r="A2819" i="1"/>
  <c r="D2810" i="3"/>
  <c r="C2809" i="4" s="1"/>
  <c r="A2815" i="1"/>
  <c r="D2806" i="3"/>
  <c r="C2805" i="4" s="1"/>
  <c r="A2811" i="1"/>
  <c r="D2802" i="3"/>
  <c r="C2801" i="4" s="1"/>
  <c r="A2807" i="1"/>
  <c r="D2798" i="3"/>
  <c r="C2797" i="4" s="1"/>
  <c r="A2803" i="1"/>
  <c r="D2794" i="3"/>
  <c r="C2793" i="4" s="1"/>
  <c r="A2799" i="1"/>
  <c r="D2790" i="3"/>
  <c r="C2789" i="4" s="1"/>
  <c r="A2795" i="1"/>
  <c r="D2786" i="3"/>
  <c r="C2785" i="4" s="1"/>
  <c r="A2791" i="1"/>
  <c r="D2782" i="3"/>
  <c r="C2781" i="4" s="1"/>
  <c r="A2787" i="1"/>
  <c r="D2778" i="3"/>
  <c r="C2777" i="4" s="1"/>
  <c r="A2783" i="1"/>
  <c r="D2774" i="3"/>
  <c r="C2773" i="4" s="1"/>
  <c r="A2779" i="1"/>
  <c r="D2770" i="3"/>
  <c r="C2769" i="4" s="1"/>
  <c r="A2775" i="1"/>
  <c r="D2766" i="3"/>
  <c r="C2765" i="4" s="1"/>
  <c r="A2771" i="1"/>
  <c r="D2762" i="3"/>
  <c r="C2761" i="4" s="1"/>
  <c r="A2767" i="1"/>
  <c r="D2758" i="3"/>
  <c r="C2757" i="4" s="1"/>
  <c r="A2763" i="1"/>
  <c r="D2754" i="3"/>
  <c r="C2753" i="4" s="1"/>
  <c r="A2759" i="1"/>
  <c r="D2750" i="3"/>
  <c r="C2749" i="4" s="1"/>
  <c r="A2755" i="1"/>
  <c r="D2746" i="3"/>
  <c r="C2745" i="4" s="1"/>
  <c r="A2751" i="1"/>
  <c r="D2742" i="3"/>
  <c r="C2741" i="4" s="1"/>
  <c r="A2747" i="1"/>
  <c r="D2738" i="3"/>
  <c r="C2737" i="4" s="1"/>
  <c r="A2743" i="1"/>
  <c r="D2734" i="3"/>
  <c r="C2733" i="4" s="1"/>
  <c r="A2739" i="1"/>
  <c r="D2730" i="3"/>
  <c r="C2729" i="4" s="1"/>
  <c r="A2735" i="1"/>
  <c r="D2726" i="3"/>
  <c r="C2725" i="4" s="1"/>
  <c r="A2731" i="1"/>
  <c r="D2722" i="3"/>
  <c r="C2721" i="4" s="1"/>
  <c r="A2727" i="1"/>
  <c r="D2718" i="3"/>
  <c r="C2717" i="4" s="1"/>
  <c r="A2723" i="1"/>
  <c r="D2714" i="3"/>
  <c r="C2713" i="4" s="1"/>
  <c r="A2719" i="1"/>
  <c r="D2710" i="3"/>
  <c r="C2709" i="4" s="1"/>
  <c r="A2715" i="1"/>
  <c r="D2706" i="3"/>
  <c r="C2705" i="4" s="1"/>
  <c r="A2711" i="1"/>
  <c r="D2702" i="3"/>
  <c r="C2701" i="4" s="1"/>
  <c r="A2707" i="1"/>
  <c r="D2698" i="3"/>
  <c r="C2697" i="4" s="1"/>
  <c r="A2703" i="1"/>
  <c r="D2694" i="3"/>
  <c r="C2693" i="4" s="1"/>
  <c r="A2699" i="1"/>
  <c r="D2690" i="3"/>
  <c r="C2689" i="4" s="1"/>
  <c r="A2695" i="1"/>
  <c r="D2686" i="3"/>
  <c r="C2685" i="4" s="1"/>
  <c r="A2691" i="1"/>
  <c r="D2682" i="3"/>
  <c r="C2681" i="4" s="1"/>
  <c r="A2687" i="1"/>
  <c r="D2678" i="3"/>
  <c r="C2677" i="4" s="1"/>
  <c r="A2683" i="1"/>
  <c r="D2674" i="3"/>
  <c r="C2673" i="4" s="1"/>
  <c r="A2679" i="1"/>
  <c r="D2670" i="3"/>
  <c r="C2669" i="4" s="1"/>
  <c r="A2675" i="1"/>
  <c r="D2666" i="3"/>
  <c r="C2665" i="4" s="1"/>
  <c r="A2671" i="1"/>
  <c r="D2662" i="3"/>
  <c r="C2661" i="4" s="1"/>
  <c r="A2667" i="1"/>
  <c r="D2658" i="3"/>
  <c r="C2657" i="4" s="1"/>
  <c r="A2663" i="1"/>
  <c r="D2654" i="3"/>
  <c r="C2653" i="4" s="1"/>
  <c r="A2659" i="1"/>
  <c r="D2650" i="3"/>
  <c r="C2649" i="4" s="1"/>
  <c r="A2655" i="1"/>
  <c r="D2646" i="3"/>
  <c r="C2645" i="4" s="1"/>
  <c r="A2651" i="1"/>
  <c r="D2642" i="3"/>
  <c r="C2641" i="4" s="1"/>
  <c r="A2647" i="1"/>
  <c r="D2638" i="3"/>
  <c r="C2637" i="4" s="1"/>
  <c r="A2643" i="1"/>
  <c r="D2634" i="3"/>
  <c r="C2633" i="4" s="1"/>
  <c r="A2639" i="1"/>
  <c r="D2630" i="3"/>
  <c r="C2629" i="4" s="1"/>
  <c r="A2635" i="1"/>
  <c r="D2626" i="3"/>
  <c r="C2625" i="4" s="1"/>
  <c r="A2631" i="1"/>
  <c r="D2622" i="3"/>
  <c r="C2621" i="4" s="1"/>
  <c r="A2627" i="1"/>
  <c r="D2618" i="3"/>
  <c r="C2617" i="4" s="1"/>
  <c r="A2623" i="1"/>
  <c r="D2614" i="3"/>
  <c r="C2613" i="4" s="1"/>
  <c r="A2619" i="1"/>
  <c r="D2610" i="3"/>
  <c r="C2609" i="4" s="1"/>
  <c r="A2615" i="1"/>
  <c r="D2606" i="3"/>
  <c r="C2605" i="4" s="1"/>
  <c r="A2611" i="1"/>
  <c r="D2602" i="3"/>
  <c r="C2601" i="4" s="1"/>
  <c r="A2607" i="1"/>
  <c r="D2598" i="3"/>
  <c r="C2597" i="4" s="1"/>
  <c r="A2603" i="1"/>
  <c r="D2594" i="3"/>
  <c r="C2593" i="4" s="1"/>
  <c r="A2599" i="1"/>
  <c r="D2590" i="3"/>
  <c r="C2589" i="4" s="1"/>
  <c r="A2595" i="1"/>
  <c r="D2586" i="3"/>
  <c r="C2585" i="4" s="1"/>
  <c r="A2591" i="1"/>
  <c r="D2582" i="3"/>
  <c r="C2581" i="4" s="1"/>
  <c r="A2587" i="1"/>
  <c r="D2578" i="3"/>
  <c r="C2577" i="4" s="1"/>
  <c r="A2583" i="1"/>
  <c r="D2574" i="3"/>
  <c r="C2573" i="4" s="1"/>
  <c r="A2579" i="1"/>
  <c r="D2570" i="3"/>
  <c r="C2569" i="4" s="1"/>
  <c r="A2575" i="1"/>
  <c r="D2566" i="3"/>
  <c r="C2565" i="4" s="1"/>
  <c r="A2571" i="1"/>
  <c r="D2562" i="3"/>
  <c r="C2561" i="4" s="1"/>
  <c r="A2567" i="1"/>
  <c r="D2558" i="3"/>
  <c r="C2557" i="4" s="1"/>
  <c r="A2563" i="1"/>
  <c r="D2554" i="3"/>
  <c r="C2553" i="4" s="1"/>
  <c r="A2559" i="1"/>
  <c r="D2550" i="3"/>
  <c r="C2549" i="4" s="1"/>
  <c r="A2555" i="1"/>
  <c r="D2546" i="3"/>
  <c r="C2545" i="4" s="1"/>
  <c r="A2551" i="1"/>
  <c r="D2542" i="3"/>
  <c r="C2541" i="4" s="1"/>
  <c r="A2547" i="1"/>
  <c r="D2538" i="3"/>
  <c r="C2537" i="4" s="1"/>
  <c r="A2543" i="1"/>
  <c r="D2534" i="3"/>
  <c r="C2533" i="4" s="1"/>
  <c r="A2539" i="1"/>
  <c r="D2530" i="3"/>
  <c r="C2529" i="4" s="1"/>
  <c r="A2535" i="1"/>
  <c r="D2526" i="3"/>
  <c r="C2525" i="4" s="1"/>
  <c r="A2531" i="1"/>
  <c r="D2522" i="3"/>
  <c r="C2521" i="4" s="1"/>
  <c r="A2527" i="1"/>
  <c r="D2518" i="3"/>
  <c r="C2517" i="4" s="1"/>
  <c r="A2523" i="1"/>
  <c r="D2514" i="3"/>
  <c r="C2513" i="4" s="1"/>
  <c r="A2519" i="1"/>
  <c r="D2510" i="3"/>
  <c r="C2509" i="4" s="1"/>
  <c r="A2515" i="1"/>
  <c r="D2506" i="3"/>
  <c r="C2505" i="4" s="1"/>
  <c r="A2511" i="1"/>
  <c r="D2502" i="3"/>
  <c r="C2501" i="4" s="1"/>
  <c r="A2507" i="1"/>
  <c r="D2498" i="3"/>
  <c r="C2497" i="4" s="1"/>
  <c r="A2503" i="1"/>
  <c r="D2494" i="3"/>
  <c r="C2493" i="4" s="1"/>
  <c r="A2499" i="1"/>
  <c r="D2490" i="3"/>
  <c r="C2489" i="4" s="1"/>
  <c r="A2495" i="1"/>
  <c r="D2486" i="3"/>
  <c r="C2485" i="4" s="1"/>
  <c r="A2491" i="1"/>
  <c r="D2482" i="3"/>
  <c r="C2481" i="4" s="1"/>
  <c r="A2487" i="1"/>
  <c r="D2478" i="3"/>
  <c r="C2477" i="4" s="1"/>
  <c r="A2483" i="1"/>
  <c r="D2474" i="3"/>
  <c r="C2473" i="4" s="1"/>
  <c r="A2479" i="1"/>
  <c r="D2470" i="3"/>
  <c r="C2469" i="4" s="1"/>
  <c r="A2475" i="1"/>
  <c r="D2466" i="3"/>
  <c r="C2465" i="4" s="1"/>
  <c r="A2471" i="1"/>
  <c r="D2462" i="3"/>
  <c r="C2461" i="4" s="1"/>
  <c r="A2467" i="1"/>
  <c r="D2458" i="3"/>
  <c r="C2457" i="4" s="1"/>
  <c r="A2463" i="1"/>
  <c r="D2454" i="3"/>
  <c r="C2453" i="4" s="1"/>
  <c r="A2459" i="1"/>
  <c r="D2450" i="3"/>
  <c r="C2449" i="4" s="1"/>
  <c r="A2455" i="1"/>
  <c r="D2446" i="3"/>
  <c r="C2445" i="4" s="1"/>
  <c r="A2451" i="1"/>
  <c r="D2442" i="3"/>
  <c r="C2441" i="4" s="1"/>
  <c r="A2447" i="1"/>
  <c r="D2438" i="3"/>
  <c r="C2437" i="4" s="1"/>
  <c r="A2443" i="1"/>
  <c r="D2434" i="3"/>
  <c r="C2433" i="4" s="1"/>
  <c r="A2439" i="1"/>
  <c r="D2430" i="3"/>
  <c r="C2429" i="4" s="1"/>
  <c r="A2435" i="1"/>
  <c r="D2426" i="3"/>
  <c r="C2425" i="4" s="1"/>
  <c r="A2431" i="1"/>
  <c r="D2422" i="3"/>
  <c r="C2421" i="4" s="1"/>
  <c r="A2427" i="1"/>
  <c r="D2418" i="3"/>
  <c r="C2417" i="4" s="1"/>
  <c r="A2423" i="1"/>
  <c r="D2414" i="3"/>
  <c r="C2413" i="4" s="1"/>
  <c r="A2419" i="1"/>
  <c r="D2410" i="3"/>
  <c r="C2409" i="4" s="1"/>
  <c r="A2415" i="1"/>
  <c r="D2406" i="3"/>
  <c r="C2405" i="4" s="1"/>
  <c r="A2411" i="1"/>
  <c r="D2402" i="3"/>
  <c r="C2401" i="4" s="1"/>
  <c r="A2407" i="1"/>
  <c r="D2398" i="3"/>
  <c r="C2397" i="4" s="1"/>
  <c r="A2403" i="1"/>
  <c r="D2394" i="3"/>
  <c r="C2393" i="4" s="1"/>
  <c r="A2399" i="1"/>
  <c r="D2390" i="3"/>
  <c r="C2389" i="4" s="1"/>
  <c r="A2395" i="1"/>
  <c r="D2386" i="3"/>
  <c r="C2385" i="4" s="1"/>
  <c r="A2391" i="1"/>
  <c r="D2382" i="3"/>
  <c r="C2381" i="4" s="1"/>
  <c r="A2387" i="1"/>
  <c r="D2378" i="3"/>
  <c r="C2377" i="4" s="1"/>
  <c r="A2383" i="1"/>
  <c r="D2374" i="3"/>
  <c r="C2373" i="4" s="1"/>
  <c r="A2379" i="1"/>
  <c r="D2370" i="3"/>
  <c r="C2369" i="4" s="1"/>
  <c r="A2375" i="1"/>
  <c r="D2366" i="3"/>
  <c r="C2365" i="4" s="1"/>
  <c r="A2371" i="1"/>
  <c r="D2362" i="3"/>
  <c r="C2361" i="4" s="1"/>
  <c r="A2367" i="1"/>
  <c r="D2358" i="3"/>
  <c r="C2357" i="4" s="1"/>
  <c r="A2363" i="1"/>
  <c r="D2354" i="3"/>
  <c r="C2353" i="4" s="1"/>
  <c r="A2359" i="1"/>
  <c r="D2350" i="3"/>
  <c r="C2349" i="4" s="1"/>
  <c r="A2355" i="1"/>
  <c r="D2346" i="3"/>
  <c r="C2345" i="4" s="1"/>
  <c r="A2351" i="1"/>
  <c r="D2342" i="3"/>
  <c r="C2341" i="4" s="1"/>
  <c r="A2347" i="1"/>
  <c r="D2338" i="3"/>
  <c r="C2337" i="4" s="1"/>
  <c r="A2343" i="1"/>
  <c r="D2334" i="3"/>
  <c r="C2333" i="4" s="1"/>
  <c r="A2339" i="1"/>
  <c r="D2330" i="3"/>
  <c r="C2329" i="4" s="1"/>
  <c r="A2335" i="1"/>
  <c r="D2326" i="3"/>
  <c r="C2325" i="4" s="1"/>
  <c r="A2331" i="1"/>
  <c r="D2322" i="3"/>
  <c r="C2321" i="4" s="1"/>
  <c r="A2327" i="1"/>
  <c r="D2318" i="3"/>
  <c r="C2317" i="4" s="1"/>
  <c r="A2323" i="1"/>
  <c r="D2314" i="3"/>
  <c r="C2313" i="4" s="1"/>
  <c r="A2319" i="1"/>
  <c r="D2310" i="3"/>
  <c r="C2309" i="4" s="1"/>
  <c r="A2315" i="1"/>
  <c r="D2306" i="3"/>
  <c r="C2305" i="4" s="1"/>
  <c r="A2311" i="1"/>
  <c r="D2302" i="3"/>
  <c r="C2301" i="4" s="1"/>
  <c r="A2307" i="1"/>
  <c r="D2298" i="3"/>
  <c r="C2297" i="4" s="1"/>
  <c r="A2303" i="1"/>
  <c r="D2294" i="3"/>
  <c r="C2293" i="4" s="1"/>
  <c r="A2299" i="1"/>
  <c r="D2290" i="3"/>
  <c r="C2289" i="4" s="1"/>
  <c r="A2295" i="1"/>
  <c r="D2286" i="3"/>
  <c r="C2285" i="4" s="1"/>
  <c r="A2291" i="1"/>
  <c r="D2282" i="3"/>
  <c r="C2281" i="4" s="1"/>
  <c r="A2287" i="1"/>
  <c r="D2278" i="3"/>
  <c r="C2277" i="4" s="1"/>
  <c r="A2283" i="1"/>
  <c r="D2274" i="3"/>
  <c r="C2273" i="4" s="1"/>
  <c r="A2279" i="1"/>
  <c r="D2270" i="3"/>
  <c r="C2269" i="4" s="1"/>
  <c r="A2275" i="1"/>
  <c r="D2266" i="3"/>
  <c r="C2265" i="4" s="1"/>
  <c r="A2271" i="1"/>
  <c r="D2262" i="3"/>
  <c r="C2261" i="4" s="1"/>
  <c r="A2267" i="1"/>
  <c r="D2258" i="3"/>
  <c r="C2257" i="4" s="1"/>
  <c r="A2263" i="1"/>
  <c r="D2254" i="3"/>
  <c r="C2253" i="4" s="1"/>
  <c r="A2259" i="1"/>
  <c r="D2250" i="3"/>
  <c r="C2249" i="4" s="1"/>
  <c r="A2255" i="1"/>
  <c r="D2246" i="3"/>
  <c r="C2245" i="4" s="1"/>
  <c r="A2251" i="1"/>
  <c r="D2242" i="3"/>
  <c r="C2241" i="4" s="1"/>
  <c r="A2247" i="1"/>
  <c r="D2238" i="3"/>
  <c r="C2237" i="4" s="1"/>
  <c r="A2243" i="1"/>
  <c r="D2234" i="3"/>
  <c r="C2233" i="4" s="1"/>
  <c r="A2239" i="1"/>
  <c r="D2230" i="3"/>
  <c r="C2229" i="4" s="1"/>
  <c r="A2235" i="1"/>
  <c r="D2226" i="3"/>
  <c r="C2225" i="4" s="1"/>
  <c r="A2231" i="1"/>
  <c r="D2222" i="3"/>
  <c r="C2221" i="4" s="1"/>
  <c r="A2227" i="1"/>
  <c r="D2218" i="3"/>
  <c r="C2217" i="4" s="1"/>
  <c r="A2223" i="1"/>
  <c r="D2214" i="3"/>
  <c r="C2213" i="4" s="1"/>
  <c r="A2219" i="1"/>
  <c r="D2210" i="3"/>
  <c r="C2209" i="4" s="1"/>
  <c r="A2215" i="1"/>
  <c r="D2206" i="3"/>
  <c r="C2205" i="4" s="1"/>
  <c r="A2211" i="1"/>
  <c r="D2202" i="3"/>
  <c r="C2201" i="4" s="1"/>
  <c r="A2207" i="1"/>
  <c r="D2198" i="3"/>
  <c r="C2197" i="4" s="1"/>
  <c r="A2203" i="1"/>
  <c r="D2194" i="3"/>
  <c r="C2193" i="4" s="1"/>
  <c r="A2199" i="1"/>
  <c r="D2190" i="3"/>
  <c r="C2189" i="4" s="1"/>
  <c r="A2195" i="1"/>
  <c r="D2186" i="3"/>
  <c r="C2185" i="4" s="1"/>
  <c r="A2191" i="1"/>
  <c r="D2182" i="3"/>
  <c r="C2181" i="4" s="1"/>
  <c r="A2187" i="1"/>
  <c r="D2178" i="3"/>
  <c r="C2177" i="4" s="1"/>
  <c r="A2183" i="1"/>
  <c r="D2174" i="3"/>
  <c r="C2173" i="4" s="1"/>
  <c r="A2179" i="1"/>
  <c r="D2170" i="3"/>
  <c r="C2169" i="4" s="1"/>
  <c r="A2175" i="1"/>
  <c r="D2166" i="3"/>
  <c r="C2165" i="4" s="1"/>
  <c r="A2171" i="1"/>
  <c r="D2162" i="3"/>
  <c r="C2161" i="4" s="1"/>
  <c r="A2167" i="1"/>
  <c r="D2158" i="3"/>
  <c r="C2157" i="4" s="1"/>
  <c r="A2163" i="1"/>
  <c r="D2154" i="3"/>
  <c r="C2153" i="4" s="1"/>
  <c r="A2159" i="1"/>
  <c r="D2150" i="3"/>
  <c r="C2149" i="4" s="1"/>
  <c r="A2155" i="1"/>
  <c r="D2146" i="3"/>
  <c r="C2145" i="4" s="1"/>
  <c r="A2151" i="1"/>
  <c r="D2142" i="3"/>
  <c r="C2141" i="4" s="1"/>
  <c r="A2147" i="1"/>
  <c r="D2138" i="3"/>
  <c r="C2137" i="4" s="1"/>
  <c r="A2143" i="1"/>
  <c r="D2134" i="3"/>
  <c r="C2133" i="4" s="1"/>
  <c r="A2139" i="1"/>
  <c r="D2130" i="3"/>
  <c r="C2129" i="4" s="1"/>
  <c r="A2135" i="1"/>
  <c r="D2126" i="3"/>
  <c r="C2125" i="4" s="1"/>
  <c r="A2131" i="1"/>
  <c r="D2122" i="3"/>
  <c r="C2121" i="4" s="1"/>
  <c r="A2127" i="1"/>
  <c r="D2118" i="3"/>
  <c r="C2117" i="4" s="1"/>
  <c r="A2123" i="1"/>
  <c r="D2114" i="3"/>
  <c r="C2113" i="4" s="1"/>
  <c r="A2119" i="1"/>
  <c r="D2110" i="3"/>
  <c r="C2109" i="4" s="1"/>
  <c r="A2115" i="1"/>
  <c r="D2106" i="3"/>
  <c r="C2105" i="4" s="1"/>
  <c r="A2111" i="1"/>
  <c r="D2102" i="3"/>
  <c r="C2101" i="4" s="1"/>
  <c r="A2107" i="1"/>
  <c r="D2098" i="3"/>
  <c r="C2097" i="4" s="1"/>
  <c r="A2103" i="1"/>
  <c r="D2094" i="3"/>
  <c r="C2093" i="4" s="1"/>
  <c r="A2099" i="1"/>
  <c r="D2090" i="3"/>
  <c r="C2089" i="4" s="1"/>
  <c r="A2095" i="1"/>
  <c r="D2086" i="3"/>
  <c r="C2085" i="4" s="1"/>
  <c r="A2091" i="1"/>
  <c r="D2082" i="3"/>
  <c r="C2081" i="4" s="1"/>
  <c r="A2087" i="1"/>
  <c r="D2078" i="3"/>
  <c r="C2077" i="4" s="1"/>
  <c r="A2083" i="1"/>
  <c r="D2074" i="3"/>
  <c r="C2073" i="4" s="1"/>
  <c r="A2079" i="1"/>
  <c r="D2070" i="3"/>
  <c r="C2069" i="4" s="1"/>
  <c r="A2075" i="1"/>
  <c r="D2066" i="3"/>
  <c r="C2065" i="4" s="1"/>
  <c r="A2071" i="1"/>
  <c r="D2062" i="3"/>
  <c r="C2061" i="4" s="1"/>
  <c r="A2067" i="1"/>
  <c r="D2058" i="3"/>
  <c r="C2057" i="4" s="1"/>
  <c r="A2063" i="1"/>
  <c r="D2054" i="3"/>
  <c r="C2053" i="4" s="1"/>
  <c r="A2059" i="1"/>
  <c r="D2050" i="3"/>
  <c r="C2049" i="4" s="1"/>
  <c r="A2055" i="1"/>
  <c r="D2046" i="3"/>
  <c r="C2045" i="4" s="1"/>
  <c r="A2051" i="1"/>
  <c r="D2042" i="3"/>
  <c r="C2041" i="4" s="1"/>
  <c r="A2047" i="1"/>
  <c r="D2038" i="3"/>
  <c r="C2037" i="4" s="1"/>
  <c r="A2043" i="1"/>
  <c r="D2034" i="3"/>
  <c r="C2033" i="4" s="1"/>
  <c r="A2039" i="1"/>
  <c r="D2030" i="3"/>
  <c r="C2029" i="4" s="1"/>
  <c r="A2035" i="1"/>
  <c r="D2026" i="3"/>
  <c r="C2025" i="4" s="1"/>
  <c r="A2031" i="1"/>
  <c r="D2022" i="3"/>
  <c r="C2021" i="4" s="1"/>
  <c r="A2027" i="1"/>
  <c r="D2018" i="3"/>
  <c r="C2017" i="4" s="1"/>
  <c r="A2023" i="1"/>
  <c r="D2014" i="3"/>
  <c r="C2013" i="4" s="1"/>
  <c r="A2019" i="1"/>
  <c r="D2010" i="3"/>
  <c r="C2009" i="4" s="1"/>
  <c r="A2015" i="1"/>
  <c r="D2006" i="3"/>
  <c r="C2005" i="4" s="1"/>
  <c r="A2011" i="1"/>
  <c r="D2002" i="3"/>
  <c r="C2001" i="4" s="1"/>
  <c r="A2007" i="1"/>
  <c r="D1998" i="3"/>
  <c r="C1997" i="4" s="1"/>
  <c r="A2003" i="1"/>
  <c r="D1994" i="3"/>
  <c r="C1993" i="4" s="1"/>
  <c r="A1999" i="1"/>
  <c r="D1990" i="3"/>
  <c r="C1989" i="4" s="1"/>
  <c r="A1995" i="1"/>
  <c r="D1986" i="3"/>
  <c r="C1985" i="4" s="1"/>
  <c r="A1991" i="1"/>
  <c r="D1982" i="3"/>
  <c r="C1981" i="4" s="1"/>
  <c r="A1987" i="1"/>
  <c r="D1978" i="3"/>
  <c r="C1977" i="4" s="1"/>
  <c r="A1983" i="1"/>
  <c r="D1974" i="3"/>
  <c r="C1973" i="4" s="1"/>
  <c r="A1979" i="1"/>
  <c r="D1970" i="3"/>
  <c r="C1969" i="4" s="1"/>
  <c r="A1975" i="1"/>
  <c r="D1966" i="3"/>
  <c r="C1965" i="4" s="1"/>
  <c r="A1971" i="1"/>
  <c r="D1962" i="3"/>
  <c r="C1961" i="4" s="1"/>
  <c r="A1967" i="1"/>
  <c r="D1958" i="3"/>
  <c r="C1957" i="4" s="1"/>
  <c r="A1963" i="1"/>
  <c r="D1954" i="3"/>
  <c r="C1953" i="4" s="1"/>
  <c r="A1959" i="1"/>
  <c r="D1950" i="3"/>
  <c r="C1949" i="4" s="1"/>
  <c r="A1955" i="1"/>
  <c r="D1946" i="3"/>
  <c r="C1945" i="4" s="1"/>
  <c r="A1951" i="1"/>
  <c r="D1942" i="3"/>
  <c r="C1941" i="4" s="1"/>
  <c r="A1947" i="1"/>
  <c r="D1938" i="3"/>
  <c r="C1937" i="4" s="1"/>
  <c r="A1943" i="1"/>
  <c r="D1934" i="3"/>
  <c r="C1933" i="4" s="1"/>
  <c r="A1939" i="1"/>
  <c r="D1930" i="3"/>
  <c r="C1929" i="4" s="1"/>
  <c r="A1935" i="1"/>
  <c r="D1926" i="3"/>
  <c r="C1925" i="4" s="1"/>
  <c r="A1931" i="1"/>
  <c r="D1922" i="3"/>
  <c r="C1921" i="4" s="1"/>
  <c r="A1927" i="1"/>
  <c r="D1918" i="3"/>
  <c r="C1917" i="4" s="1"/>
  <c r="A1923" i="1"/>
  <c r="D1914" i="3"/>
  <c r="C1913" i="4" s="1"/>
  <c r="A1919" i="1"/>
  <c r="D1910" i="3"/>
  <c r="C1909" i="4" s="1"/>
  <c r="A1915" i="1"/>
  <c r="D1906" i="3"/>
  <c r="C1905" i="4" s="1"/>
  <c r="A1911" i="1"/>
  <c r="D1902" i="3"/>
  <c r="C1901" i="4" s="1"/>
  <c r="A1907" i="1"/>
  <c r="D1898" i="3"/>
  <c r="C1897" i="4" s="1"/>
  <c r="A1903" i="1"/>
  <c r="D1894" i="3"/>
  <c r="C1893" i="4" s="1"/>
  <c r="A1899" i="1"/>
  <c r="D1890" i="3"/>
  <c r="C1889" i="4" s="1"/>
  <c r="A1895" i="1"/>
  <c r="D1886" i="3"/>
  <c r="C1885" i="4" s="1"/>
  <c r="A1891" i="1"/>
  <c r="D1882" i="3"/>
  <c r="C1881" i="4" s="1"/>
  <c r="A1887" i="1"/>
  <c r="D1878" i="3"/>
  <c r="C1877" i="4" s="1"/>
  <c r="A1883" i="1"/>
  <c r="D1874" i="3"/>
  <c r="C1873" i="4" s="1"/>
  <c r="A1879" i="1"/>
  <c r="D1870" i="3"/>
  <c r="C1869" i="4" s="1"/>
  <c r="A1875" i="1"/>
  <c r="D1866" i="3"/>
  <c r="C1865" i="4" s="1"/>
  <c r="A1871" i="1"/>
  <c r="D1862" i="3"/>
  <c r="C1861" i="4" s="1"/>
  <c r="A1867" i="1"/>
  <c r="D1858" i="3"/>
  <c r="C1857" i="4" s="1"/>
  <c r="A1863" i="1"/>
  <c r="D1854" i="3"/>
  <c r="C1853" i="4" s="1"/>
  <c r="A1859" i="1"/>
  <c r="D1850" i="3"/>
  <c r="C1849" i="4" s="1"/>
  <c r="A1855" i="1"/>
  <c r="D1846" i="3"/>
  <c r="C1845" i="4" s="1"/>
  <c r="A1851" i="1"/>
  <c r="D1842" i="3"/>
  <c r="C1841" i="4" s="1"/>
  <c r="A1847" i="1"/>
  <c r="D1838" i="3"/>
  <c r="C1837" i="4" s="1"/>
  <c r="A1843" i="1"/>
  <c r="D1834" i="3"/>
  <c r="C1833" i="4" s="1"/>
  <c r="A1839" i="1"/>
  <c r="D1830" i="3"/>
  <c r="C1829" i="4" s="1"/>
  <c r="A1835" i="1"/>
  <c r="D1826" i="3"/>
  <c r="C1825" i="4" s="1"/>
  <c r="A1831" i="1"/>
  <c r="D1822" i="3"/>
  <c r="C1821" i="4" s="1"/>
  <c r="A1827" i="1"/>
  <c r="D1818" i="3"/>
  <c r="C1817" i="4" s="1"/>
  <c r="A1823" i="1"/>
  <c r="D1814" i="3"/>
  <c r="C1813" i="4" s="1"/>
  <c r="A1819" i="1"/>
  <c r="D1810" i="3"/>
  <c r="C1809" i="4" s="1"/>
  <c r="A1815" i="1"/>
  <c r="D1806" i="3"/>
  <c r="C1805" i="4" s="1"/>
  <c r="A1811" i="1"/>
  <c r="D1802" i="3"/>
  <c r="C1801" i="4" s="1"/>
  <c r="A1807" i="1"/>
  <c r="D1798" i="3"/>
  <c r="C1797" i="4" s="1"/>
  <c r="A1803" i="1"/>
  <c r="D1794" i="3"/>
  <c r="C1793" i="4" s="1"/>
  <c r="A1799" i="1"/>
  <c r="D1790" i="3"/>
  <c r="C1789" i="4" s="1"/>
  <c r="A1795" i="1"/>
  <c r="D1786" i="3"/>
  <c r="C1785" i="4" s="1"/>
  <c r="A1791" i="1"/>
  <c r="D1782" i="3"/>
  <c r="C1781" i="4" s="1"/>
  <c r="A1787" i="1"/>
  <c r="D1778" i="3"/>
  <c r="C1777" i="4" s="1"/>
  <c r="A1783" i="1"/>
  <c r="D1774" i="3"/>
  <c r="C1773" i="4" s="1"/>
  <c r="A1779" i="1"/>
  <c r="D1770" i="3"/>
  <c r="C1769" i="4" s="1"/>
  <c r="A1775" i="1"/>
  <c r="D1766" i="3"/>
  <c r="C1765" i="4" s="1"/>
  <c r="A1771" i="1"/>
  <c r="D1762" i="3"/>
  <c r="C1761" i="4" s="1"/>
  <c r="A1767" i="1"/>
  <c r="D1758" i="3"/>
  <c r="C1757" i="4" s="1"/>
  <c r="A1763" i="1"/>
  <c r="D1754" i="3"/>
  <c r="C1753" i="4" s="1"/>
  <c r="A1759" i="1"/>
  <c r="D1750" i="3"/>
  <c r="C1749" i="4" s="1"/>
  <c r="A1755" i="1"/>
  <c r="D1746" i="3"/>
  <c r="C1745" i="4" s="1"/>
  <c r="A1751" i="1"/>
  <c r="D1742" i="3"/>
  <c r="C1741" i="4" s="1"/>
  <c r="A1747" i="1"/>
  <c r="D1738" i="3"/>
  <c r="C1737" i="4" s="1"/>
  <c r="A1743" i="1"/>
  <c r="D1734" i="3"/>
  <c r="C1733" i="4" s="1"/>
  <c r="A1739" i="1"/>
  <c r="D1730" i="3"/>
  <c r="C1729" i="4" s="1"/>
  <c r="A1735" i="1"/>
  <c r="D1726" i="3"/>
  <c r="C1725" i="4" s="1"/>
  <c r="A1731" i="1"/>
  <c r="D1722" i="3"/>
  <c r="C1721" i="4" s="1"/>
  <c r="A1727" i="1"/>
  <c r="D1718" i="3"/>
  <c r="C1717" i="4" s="1"/>
  <c r="A1723" i="1"/>
  <c r="D1714" i="3"/>
  <c r="C1713" i="4" s="1"/>
  <c r="A1719" i="1"/>
  <c r="D1710" i="3"/>
  <c r="C1709" i="4" s="1"/>
  <c r="A1715" i="1"/>
  <c r="D1706" i="3"/>
  <c r="C1705" i="4" s="1"/>
  <c r="A1711" i="1"/>
  <c r="D1702" i="3"/>
  <c r="C1701" i="4" s="1"/>
  <c r="A1707" i="1"/>
  <c r="D1698" i="3"/>
  <c r="C1697" i="4" s="1"/>
  <c r="A1703" i="1"/>
  <c r="D1694" i="3"/>
  <c r="C1693" i="4" s="1"/>
  <c r="A1699" i="1"/>
  <c r="D1690" i="3"/>
  <c r="C1689" i="4" s="1"/>
  <c r="A1695" i="1"/>
  <c r="D1686" i="3"/>
  <c r="C1685" i="4" s="1"/>
  <c r="A1691" i="1"/>
  <c r="D1682" i="3"/>
  <c r="C1681" i="4" s="1"/>
  <c r="A1687" i="1"/>
  <c r="D1678" i="3"/>
  <c r="C1677" i="4" s="1"/>
  <c r="A1683" i="1"/>
  <c r="D1674" i="3"/>
  <c r="C1673" i="4" s="1"/>
  <c r="A1679" i="1"/>
  <c r="D1670" i="3"/>
  <c r="C1669" i="4" s="1"/>
  <c r="A1675" i="1"/>
  <c r="D1666" i="3"/>
  <c r="C1665" i="4" s="1"/>
  <c r="A1671" i="1"/>
  <c r="D1662" i="3"/>
  <c r="C1661" i="4" s="1"/>
  <c r="A1667" i="1"/>
  <c r="D1658" i="3"/>
  <c r="C1657" i="4" s="1"/>
  <c r="A1663" i="1"/>
  <c r="D1654" i="3"/>
  <c r="C1653" i="4" s="1"/>
  <c r="A1659" i="1"/>
  <c r="D1650" i="3"/>
  <c r="C1649" i="4" s="1"/>
  <c r="A1655" i="1"/>
  <c r="D1646" i="3"/>
  <c r="C1645" i="4" s="1"/>
  <c r="A1651" i="1"/>
  <c r="D1642" i="3"/>
  <c r="C1641" i="4" s="1"/>
  <c r="A1647" i="1"/>
  <c r="D1638" i="3"/>
  <c r="C1637" i="4" s="1"/>
  <c r="A1643" i="1"/>
  <c r="D1634" i="3"/>
  <c r="C1633" i="4" s="1"/>
  <c r="A1639" i="1"/>
  <c r="D1630" i="3"/>
  <c r="C1629" i="4" s="1"/>
  <c r="A1635" i="1"/>
  <c r="D1626" i="3"/>
  <c r="C1625" i="4" s="1"/>
  <c r="A1631" i="1"/>
  <c r="D1622" i="3"/>
  <c r="C1621" i="4" s="1"/>
  <c r="A1627" i="1"/>
  <c r="D1618" i="3"/>
  <c r="C1617" i="4" s="1"/>
  <c r="A1623" i="1"/>
  <c r="D1614" i="3"/>
  <c r="C1613" i="4" s="1"/>
  <c r="A1619" i="1"/>
  <c r="D1610" i="3"/>
  <c r="C1609" i="4" s="1"/>
  <c r="A1615" i="1"/>
  <c r="D1606" i="3"/>
  <c r="C1605" i="4" s="1"/>
  <c r="A1611" i="1"/>
  <c r="D1602" i="3"/>
  <c r="C1601" i="4" s="1"/>
  <c r="A1607" i="1"/>
  <c r="D1598" i="3"/>
  <c r="C1597" i="4" s="1"/>
  <c r="A1603" i="1"/>
  <c r="D1594" i="3"/>
  <c r="C1593" i="4" s="1"/>
  <c r="A1599" i="1"/>
  <c r="D1590" i="3"/>
  <c r="C1589" i="4" s="1"/>
  <c r="A1595" i="1"/>
  <c r="D1586" i="3"/>
  <c r="C1585" i="4" s="1"/>
  <c r="A1591" i="1"/>
  <c r="D1582" i="3"/>
  <c r="C1581" i="4" s="1"/>
  <c r="A1587" i="1"/>
  <c r="D1578" i="3"/>
  <c r="C1577" i="4" s="1"/>
  <c r="A1583" i="1"/>
  <c r="D1574" i="3"/>
  <c r="C1573" i="4" s="1"/>
  <c r="A1579" i="1"/>
  <c r="D1570" i="3"/>
  <c r="C1569" i="4" s="1"/>
  <c r="A1575" i="1"/>
  <c r="D1566" i="3"/>
  <c r="C1565" i="4" s="1"/>
  <c r="A1571" i="1"/>
  <c r="D1562" i="3"/>
  <c r="C1561" i="4" s="1"/>
  <c r="A1567" i="1"/>
  <c r="D1558" i="3"/>
  <c r="C1557" i="4" s="1"/>
  <c r="A1563" i="1"/>
  <c r="D1554" i="3"/>
  <c r="C1553" i="4" s="1"/>
  <c r="A1559" i="1"/>
  <c r="D1550" i="3"/>
  <c r="C1549" i="4" s="1"/>
  <c r="A1555" i="1"/>
  <c r="D1546" i="3"/>
  <c r="C1545" i="4" s="1"/>
  <c r="A1551" i="1"/>
  <c r="D1542" i="3"/>
  <c r="C1541" i="4" s="1"/>
  <c r="A1547" i="1"/>
  <c r="D1538" i="3"/>
  <c r="C1537" i="4" s="1"/>
  <c r="A1543" i="1"/>
  <c r="D1534" i="3"/>
  <c r="C1533" i="4" s="1"/>
  <c r="A1539" i="1"/>
  <c r="D1530" i="3"/>
  <c r="C1529" i="4" s="1"/>
  <c r="A1535" i="1"/>
  <c r="D1526" i="3"/>
  <c r="C1525" i="4" s="1"/>
  <c r="A1531" i="1"/>
  <c r="D1522" i="3"/>
  <c r="C1521" i="4" s="1"/>
  <c r="A1527" i="1"/>
  <c r="D1518" i="3"/>
  <c r="C1517" i="4" s="1"/>
  <c r="A1523" i="1"/>
  <c r="D1514" i="3"/>
  <c r="C1513" i="4" s="1"/>
  <c r="A1519" i="1"/>
  <c r="D1510" i="3"/>
  <c r="C1509" i="4" s="1"/>
  <c r="A1515" i="1"/>
  <c r="D1506" i="3"/>
  <c r="C1505" i="4" s="1"/>
  <c r="A1511" i="1"/>
  <c r="D1502" i="3"/>
  <c r="C1501" i="4" s="1"/>
  <c r="A1507" i="1"/>
  <c r="D1498" i="3"/>
  <c r="C1497" i="4" s="1"/>
  <c r="A1503" i="1"/>
  <c r="D1494" i="3"/>
  <c r="C1493" i="4" s="1"/>
  <c r="A1499" i="1"/>
  <c r="D1490" i="3"/>
  <c r="C1489" i="4" s="1"/>
  <c r="A1495" i="1"/>
  <c r="D1486" i="3"/>
  <c r="C1485" i="4" s="1"/>
  <c r="A1491" i="1"/>
  <c r="D1482" i="3"/>
  <c r="C1481" i="4" s="1"/>
  <c r="A1487" i="1"/>
  <c r="D1478" i="3"/>
  <c r="C1477" i="4" s="1"/>
  <c r="A1483" i="1"/>
  <c r="D1474" i="3"/>
  <c r="C1473" i="4" s="1"/>
  <c r="A1479" i="1"/>
  <c r="D1470" i="3"/>
  <c r="C1469" i="4" s="1"/>
  <c r="A1475" i="1"/>
  <c r="D1466" i="3"/>
  <c r="C1465" i="4" s="1"/>
  <c r="A1471" i="1"/>
  <c r="D1462" i="3"/>
  <c r="C1461" i="4" s="1"/>
  <c r="A1467" i="1"/>
  <c r="D1458" i="3"/>
  <c r="C1457" i="4" s="1"/>
  <c r="A1463" i="1"/>
  <c r="D1454" i="3"/>
  <c r="C1453" i="4" s="1"/>
  <c r="A1459" i="1"/>
  <c r="D1450" i="3"/>
  <c r="C1449" i="4" s="1"/>
  <c r="A1455" i="1"/>
  <c r="D1446" i="3"/>
  <c r="C1445" i="4" s="1"/>
  <c r="A1451" i="1"/>
  <c r="D1442" i="3"/>
  <c r="C1441" i="4" s="1"/>
  <c r="A1447" i="1"/>
  <c r="D1438" i="3"/>
  <c r="C1437" i="4" s="1"/>
  <c r="A1443" i="1"/>
  <c r="D1434" i="3"/>
  <c r="C1433" i="4" s="1"/>
  <c r="A1439" i="1"/>
  <c r="D1430" i="3"/>
  <c r="C1429" i="4" s="1"/>
  <c r="A1435" i="1"/>
  <c r="D1426" i="3"/>
  <c r="C1425" i="4" s="1"/>
  <c r="A1431" i="1"/>
  <c r="D1422" i="3"/>
  <c r="C1421" i="4" s="1"/>
  <c r="A1427" i="1"/>
  <c r="D1418" i="3"/>
  <c r="C1417" i="4" s="1"/>
  <c r="A1423" i="1"/>
  <c r="D1414" i="3"/>
  <c r="C1413" i="4" s="1"/>
  <c r="A1419" i="1"/>
  <c r="D1410" i="3"/>
  <c r="C1409" i="4" s="1"/>
  <c r="A1415" i="1"/>
  <c r="D1406" i="3"/>
  <c r="C1405" i="4" s="1"/>
  <c r="A1411" i="1"/>
  <c r="D1402" i="3"/>
  <c r="C1401" i="4" s="1"/>
  <c r="A1407" i="1"/>
  <c r="D1398" i="3"/>
  <c r="C1397" i="4" s="1"/>
  <c r="A1403" i="1"/>
  <c r="D1394" i="3"/>
  <c r="C1393" i="4" s="1"/>
  <c r="A1399" i="1"/>
  <c r="D1390" i="3"/>
  <c r="C1389" i="4" s="1"/>
  <c r="A1395" i="1"/>
  <c r="D1386" i="3"/>
  <c r="C1385" i="4" s="1"/>
  <c r="A1391" i="1"/>
  <c r="D1382" i="3"/>
  <c r="C1381" i="4" s="1"/>
  <c r="A1387" i="1"/>
  <c r="D1378" i="3"/>
  <c r="C1377" i="4" s="1"/>
  <c r="A1383" i="1"/>
  <c r="D1374" i="3"/>
  <c r="C1373" i="4" s="1"/>
  <c r="A1379" i="1"/>
  <c r="D1370" i="3"/>
  <c r="C1369" i="4" s="1"/>
  <c r="A1375" i="1"/>
  <c r="D1366" i="3"/>
  <c r="C1365" i="4" s="1"/>
  <c r="A1371" i="1"/>
  <c r="D4818" i="3"/>
  <c r="C4817" i="4" s="1"/>
  <c r="A4823" i="1"/>
  <c r="D4806" i="3"/>
  <c r="C4805" i="4" s="1"/>
  <c r="A4811" i="1"/>
  <c r="D4802" i="3"/>
  <c r="C4801" i="4" s="1"/>
  <c r="A4807" i="1"/>
  <c r="D4798" i="3"/>
  <c r="C4797" i="4" s="1"/>
  <c r="A4803" i="1"/>
  <c r="D4790" i="3"/>
  <c r="C4789" i="4" s="1"/>
  <c r="A4795" i="1"/>
  <c r="D4778" i="3"/>
  <c r="C4777" i="4" s="1"/>
  <c r="A4783" i="1"/>
  <c r="F3" i="3"/>
  <c r="G4846" i="1"/>
  <c r="F4844" i="3" s="1"/>
  <c r="D4838" i="3"/>
  <c r="C4837" i="4" s="1"/>
  <c r="A4843" i="1"/>
  <c r="D4834" i="3"/>
  <c r="C4833" i="4" s="1"/>
  <c r="A4839" i="1"/>
  <c r="D4830" i="3"/>
  <c r="C4829" i="4" s="1"/>
  <c r="A4835" i="1"/>
  <c r="D4826" i="3"/>
  <c r="C4825" i="4" s="1"/>
  <c r="A4831" i="1"/>
  <c r="D4822" i="3"/>
  <c r="C4821" i="4" s="1"/>
  <c r="A4827" i="1"/>
  <c r="D4814" i="3"/>
  <c r="C4813" i="4" s="1"/>
  <c r="A4819" i="1"/>
  <c r="D4810" i="3"/>
  <c r="C4809" i="4" s="1"/>
  <c r="A4815" i="1"/>
  <c r="D4794" i="3"/>
  <c r="C4793" i="4" s="1"/>
  <c r="A4799" i="1"/>
  <c r="D4786" i="3"/>
  <c r="C4785" i="4" s="1"/>
  <c r="A4791" i="1"/>
  <c r="D4782" i="3"/>
  <c r="C4781" i="4" s="1"/>
  <c r="A4787" i="1"/>
  <c r="D4839" i="3"/>
  <c r="C4838" i="4" s="1"/>
  <c r="A4844" i="1"/>
  <c r="D4835" i="3"/>
  <c r="C4834" i="4" s="1"/>
  <c r="A4840" i="1"/>
  <c r="D4831" i="3"/>
  <c r="C4830" i="4" s="1"/>
  <c r="A4836" i="1"/>
  <c r="D4827" i="3"/>
  <c r="C4826" i="4" s="1"/>
  <c r="A4832" i="1"/>
  <c r="D4823" i="3"/>
  <c r="C4822" i="4" s="1"/>
  <c r="A4828" i="1"/>
  <c r="D4819" i="3"/>
  <c r="C4818" i="4" s="1"/>
  <c r="A4824" i="1"/>
  <c r="D4815" i="3"/>
  <c r="C4814" i="4" s="1"/>
  <c r="A4820" i="1"/>
  <c r="D4811" i="3"/>
  <c r="C4810" i="4" s="1"/>
  <c r="A4816" i="1"/>
  <c r="D4807" i="3"/>
  <c r="C4806" i="4" s="1"/>
  <c r="A4812" i="1"/>
  <c r="D4803" i="3"/>
  <c r="C4802" i="4" s="1"/>
  <c r="A4808" i="1"/>
  <c r="D4799" i="3"/>
  <c r="C4798" i="4" s="1"/>
  <c r="A4804" i="1"/>
  <c r="D4795" i="3"/>
  <c r="C4794" i="4" s="1"/>
  <c r="A4800" i="1"/>
  <c r="A4796" i="1"/>
  <c r="D4791" i="3"/>
  <c r="C4790" i="4" s="1"/>
  <c r="D4787" i="3"/>
  <c r="C4786" i="4" s="1"/>
  <c r="A4792" i="1"/>
  <c r="D4783" i="3"/>
  <c r="C4782" i="4" s="1"/>
  <c r="A4788" i="1"/>
  <c r="D4779" i="3"/>
  <c r="C4778" i="4" s="1"/>
  <c r="A4784" i="1"/>
  <c r="D4775" i="3"/>
  <c r="C4774" i="4" s="1"/>
  <c r="A4780" i="1"/>
  <c r="D4771" i="3"/>
  <c r="C4770" i="4" s="1"/>
  <c r="A4776" i="1"/>
  <c r="D4767" i="3"/>
  <c r="C4766" i="4" s="1"/>
  <c r="A4772" i="1"/>
  <c r="D4763" i="3"/>
  <c r="C4762" i="4" s="1"/>
  <c r="A4768" i="1"/>
  <c r="D4759" i="3"/>
  <c r="C4758" i="4" s="1"/>
  <c r="A4764" i="1"/>
  <c r="D4755" i="3"/>
  <c r="C4754" i="4" s="1"/>
  <c r="A4760" i="1"/>
  <c r="D4751" i="3"/>
  <c r="C4750" i="4" s="1"/>
  <c r="A4756" i="1"/>
  <c r="D4747" i="3"/>
  <c r="C4746" i="4" s="1"/>
  <c r="A4752" i="1"/>
  <c r="D4743" i="3"/>
  <c r="C4742" i="4" s="1"/>
  <c r="A4748" i="1"/>
  <c r="D4739" i="3"/>
  <c r="C4738" i="4" s="1"/>
  <c r="A4744" i="1"/>
  <c r="D4735" i="3"/>
  <c r="C4734" i="4" s="1"/>
  <c r="A4740" i="1"/>
  <c r="D4731" i="3"/>
  <c r="C4730" i="4" s="1"/>
  <c r="A4736" i="1"/>
  <c r="D4727" i="3"/>
  <c r="C4726" i="4" s="1"/>
  <c r="A4732" i="1"/>
  <c r="D4723" i="3"/>
  <c r="C4722" i="4" s="1"/>
  <c r="A4728" i="1"/>
  <c r="D4719" i="3"/>
  <c r="C4718" i="4" s="1"/>
  <c r="A4724" i="1"/>
  <c r="D4715" i="3"/>
  <c r="C4714" i="4" s="1"/>
  <c r="A4720" i="1"/>
  <c r="D4711" i="3"/>
  <c r="C4710" i="4" s="1"/>
  <c r="A4716" i="1"/>
  <c r="D4707" i="3"/>
  <c r="C4706" i="4" s="1"/>
  <c r="A4712" i="1"/>
  <c r="D4703" i="3"/>
  <c r="C4702" i="4" s="1"/>
  <c r="A4708" i="1"/>
  <c r="D4699" i="3"/>
  <c r="C4698" i="4" s="1"/>
  <c r="A4704" i="1"/>
  <c r="D4695" i="3"/>
  <c r="C4694" i="4" s="1"/>
  <c r="A4700" i="1"/>
  <c r="D4691" i="3"/>
  <c r="C4690" i="4" s="1"/>
  <c r="A4696" i="1"/>
  <c r="D4687" i="3"/>
  <c r="C4686" i="4" s="1"/>
  <c r="A4692" i="1"/>
  <c r="D4683" i="3"/>
  <c r="C4682" i="4" s="1"/>
  <c r="A4688" i="1"/>
  <c r="D4679" i="3"/>
  <c r="C4678" i="4" s="1"/>
  <c r="A4684" i="1"/>
  <c r="D4675" i="3"/>
  <c r="C4674" i="4" s="1"/>
  <c r="A4680" i="1"/>
  <c r="D4671" i="3"/>
  <c r="C4670" i="4" s="1"/>
  <c r="A4676" i="1"/>
  <c r="D4667" i="3"/>
  <c r="C4666" i="4" s="1"/>
  <c r="A4672" i="1"/>
  <c r="D4663" i="3"/>
  <c r="C4662" i="4" s="1"/>
  <c r="A4668" i="1"/>
  <c r="D4659" i="3"/>
  <c r="C4658" i="4" s="1"/>
  <c r="A4664" i="1"/>
  <c r="D4655" i="3"/>
  <c r="C4654" i="4" s="1"/>
  <c r="A4660" i="1"/>
  <c r="D4651" i="3"/>
  <c r="C4650" i="4" s="1"/>
  <c r="A4656" i="1"/>
  <c r="D4647" i="3"/>
  <c r="C4646" i="4" s="1"/>
  <c r="A4652" i="1"/>
  <c r="D4643" i="3"/>
  <c r="C4642" i="4" s="1"/>
  <c r="A4648" i="1"/>
  <c r="D4639" i="3"/>
  <c r="C4638" i="4" s="1"/>
  <c r="A4644" i="1"/>
  <c r="D4635" i="3"/>
  <c r="C4634" i="4" s="1"/>
  <c r="A4640" i="1"/>
  <c r="D4631" i="3"/>
  <c r="C4630" i="4" s="1"/>
  <c r="A4636" i="1"/>
  <c r="D4627" i="3"/>
  <c r="C4626" i="4" s="1"/>
  <c r="A4632" i="1"/>
  <c r="D4623" i="3"/>
  <c r="C4622" i="4" s="1"/>
  <c r="A4628" i="1"/>
  <c r="D4619" i="3"/>
  <c r="C4618" i="4" s="1"/>
  <c r="A4624" i="1"/>
  <c r="D4615" i="3"/>
  <c r="C4614" i="4" s="1"/>
  <c r="A4620" i="1"/>
  <c r="D4611" i="3"/>
  <c r="C4610" i="4" s="1"/>
  <c r="A4616" i="1"/>
  <c r="D4607" i="3"/>
  <c r="C4606" i="4" s="1"/>
  <c r="A4612" i="1"/>
  <c r="D4603" i="3"/>
  <c r="C4602" i="4" s="1"/>
  <c r="A4608" i="1"/>
  <c r="D4599" i="3"/>
  <c r="C4598" i="4" s="1"/>
  <c r="A4604" i="1"/>
  <c r="D4595" i="3"/>
  <c r="C4594" i="4" s="1"/>
  <c r="A4600" i="1"/>
  <c r="D4591" i="3"/>
  <c r="C4590" i="4" s="1"/>
  <c r="A4596" i="1"/>
  <c r="D4587" i="3"/>
  <c r="C4586" i="4" s="1"/>
  <c r="A4592" i="1"/>
  <c r="D4583" i="3"/>
  <c r="C4582" i="4" s="1"/>
  <c r="A4588" i="1"/>
  <c r="D4579" i="3"/>
  <c r="C4578" i="4" s="1"/>
  <c r="A4584" i="1"/>
  <c r="D4575" i="3"/>
  <c r="C4574" i="4" s="1"/>
  <c r="A4580" i="1"/>
  <c r="D4571" i="3"/>
  <c r="C4570" i="4" s="1"/>
  <c r="A4576" i="1"/>
  <c r="D4567" i="3"/>
  <c r="C4566" i="4" s="1"/>
  <c r="A4572" i="1"/>
  <c r="D4563" i="3"/>
  <c r="C4562" i="4" s="1"/>
  <c r="A4568" i="1"/>
  <c r="D4559" i="3"/>
  <c r="C4558" i="4" s="1"/>
  <c r="A4564" i="1"/>
  <c r="D4555" i="3"/>
  <c r="C4554" i="4" s="1"/>
  <c r="A4560" i="1"/>
  <c r="D4551" i="3"/>
  <c r="C4550" i="4" s="1"/>
  <c r="A4556" i="1"/>
  <c r="D4547" i="3"/>
  <c r="C4546" i="4" s="1"/>
  <c r="A4552" i="1"/>
  <c r="D4543" i="3"/>
  <c r="C4542" i="4" s="1"/>
  <c r="A4548" i="1"/>
  <c r="D4539" i="3"/>
  <c r="C4538" i="4" s="1"/>
  <c r="A4544" i="1"/>
  <c r="D4535" i="3"/>
  <c r="C4534" i="4" s="1"/>
  <c r="A4540" i="1"/>
  <c r="D4531" i="3"/>
  <c r="C4530" i="4" s="1"/>
  <c r="A4536" i="1"/>
  <c r="D4527" i="3"/>
  <c r="C4526" i="4" s="1"/>
  <c r="A4532" i="1"/>
  <c r="D4523" i="3"/>
  <c r="C4522" i="4" s="1"/>
  <c r="A4528" i="1"/>
  <c r="D4519" i="3"/>
  <c r="C4518" i="4" s="1"/>
  <c r="A4524" i="1"/>
  <c r="D4515" i="3"/>
  <c r="C4514" i="4" s="1"/>
  <c r="A4520" i="1"/>
  <c r="D4511" i="3"/>
  <c r="C4510" i="4" s="1"/>
  <c r="A4516" i="1"/>
  <c r="D4507" i="3"/>
  <c r="C4506" i="4" s="1"/>
  <c r="A4512" i="1"/>
  <c r="D4503" i="3"/>
  <c r="C4502" i="4" s="1"/>
  <c r="A4508" i="1"/>
  <c r="D4499" i="3"/>
  <c r="C4498" i="4" s="1"/>
  <c r="A4504" i="1"/>
  <c r="D4495" i="3"/>
  <c r="C4494" i="4" s="1"/>
  <c r="A4500" i="1"/>
  <c r="D4491" i="3"/>
  <c r="C4490" i="4" s="1"/>
  <c r="A4496" i="1"/>
  <c r="D4487" i="3"/>
  <c r="C4486" i="4" s="1"/>
  <c r="A4492" i="1"/>
  <c r="D4483" i="3"/>
  <c r="C4482" i="4" s="1"/>
  <c r="A4488" i="1"/>
  <c r="D4479" i="3"/>
  <c r="C4478" i="4" s="1"/>
  <c r="A4484" i="1"/>
  <c r="D4475" i="3"/>
  <c r="C4474" i="4" s="1"/>
  <c r="A4480" i="1"/>
  <c r="D4471" i="3"/>
  <c r="C4470" i="4" s="1"/>
  <c r="A4476" i="1"/>
  <c r="D4467" i="3"/>
  <c r="C4466" i="4" s="1"/>
  <c r="A4472" i="1"/>
  <c r="D4463" i="3"/>
  <c r="C4462" i="4" s="1"/>
  <c r="A4468" i="1"/>
  <c r="D4459" i="3"/>
  <c r="C4458" i="4" s="1"/>
  <c r="A4464" i="1"/>
  <c r="D4455" i="3"/>
  <c r="C4454" i="4" s="1"/>
  <c r="A4460" i="1"/>
  <c r="D4451" i="3"/>
  <c r="C4450" i="4" s="1"/>
  <c r="A4456" i="1"/>
  <c r="D4447" i="3"/>
  <c r="C4446" i="4" s="1"/>
  <c r="A4452" i="1"/>
  <c r="D4443" i="3"/>
  <c r="C4442" i="4" s="1"/>
  <c r="A4448" i="1"/>
  <c r="D4439" i="3"/>
  <c r="C4438" i="4" s="1"/>
  <c r="A4444" i="1"/>
  <c r="D4435" i="3"/>
  <c r="C4434" i="4" s="1"/>
  <c r="A4440" i="1"/>
  <c r="D4431" i="3"/>
  <c r="C4430" i="4" s="1"/>
  <c r="A4436" i="1"/>
  <c r="D4427" i="3"/>
  <c r="C4426" i="4" s="1"/>
  <c r="A4432" i="1"/>
  <c r="D4423" i="3"/>
  <c r="C4422" i="4" s="1"/>
  <c r="A4428" i="1"/>
  <c r="D4419" i="3"/>
  <c r="C4418" i="4" s="1"/>
  <c r="A4424" i="1"/>
  <c r="D4415" i="3"/>
  <c r="C4414" i="4" s="1"/>
  <c r="A4420" i="1"/>
  <c r="D4411" i="3"/>
  <c r="C4410" i="4" s="1"/>
  <c r="A4416" i="1"/>
  <c r="D4407" i="3"/>
  <c r="C4406" i="4" s="1"/>
  <c r="A4412" i="1"/>
  <c r="D4403" i="3"/>
  <c r="C4402" i="4" s="1"/>
  <c r="A4408" i="1"/>
  <c r="D4399" i="3"/>
  <c r="C4398" i="4" s="1"/>
  <c r="A4404" i="1"/>
  <c r="D4395" i="3"/>
  <c r="C4394" i="4" s="1"/>
  <c r="A4400" i="1"/>
  <c r="D4391" i="3"/>
  <c r="C4390" i="4" s="1"/>
  <c r="A4396" i="1"/>
  <c r="D4387" i="3"/>
  <c r="C4386" i="4" s="1"/>
  <c r="A4392" i="1"/>
  <c r="D4383" i="3"/>
  <c r="C4382" i="4" s="1"/>
  <c r="A4388" i="1"/>
  <c r="D4379" i="3"/>
  <c r="C4378" i="4" s="1"/>
  <c r="A4384" i="1"/>
  <c r="D4375" i="3"/>
  <c r="C4374" i="4" s="1"/>
  <c r="A4380" i="1"/>
  <c r="D4371" i="3"/>
  <c r="C4370" i="4" s="1"/>
  <c r="A4376" i="1"/>
  <c r="D4367" i="3"/>
  <c r="C4366" i="4" s="1"/>
  <c r="A4372" i="1"/>
  <c r="D4363" i="3"/>
  <c r="C4362" i="4" s="1"/>
  <c r="A4368" i="1"/>
  <c r="D4359" i="3"/>
  <c r="C4358" i="4" s="1"/>
  <c r="A4364" i="1"/>
  <c r="D4355" i="3"/>
  <c r="C4354" i="4" s="1"/>
  <c r="A4360" i="1"/>
  <c r="D4351" i="3"/>
  <c r="C4350" i="4" s="1"/>
  <c r="A4356" i="1"/>
  <c r="D4347" i="3"/>
  <c r="C4346" i="4" s="1"/>
  <c r="A4352" i="1"/>
  <c r="D4343" i="3"/>
  <c r="C4342" i="4" s="1"/>
  <c r="A4348" i="1"/>
  <c r="D4339" i="3"/>
  <c r="C4338" i="4" s="1"/>
  <c r="A4344" i="1"/>
  <c r="D4335" i="3"/>
  <c r="C4334" i="4" s="1"/>
  <c r="A4340" i="1"/>
  <c r="D4331" i="3"/>
  <c r="C4330" i="4" s="1"/>
  <c r="A4336" i="1"/>
  <c r="D4327" i="3"/>
  <c r="C4326" i="4" s="1"/>
  <c r="A4332" i="1"/>
  <c r="D4323" i="3"/>
  <c r="C4322" i="4" s="1"/>
  <c r="A4328" i="1"/>
  <c r="D4319" i="3"/>
  <c r="C4318" i="4" s="1"/>
  <c r="A4324" i="1"/>
  <c r="D4315" i="3"/>
  <c r="C4314" i="4" s="1"/>
  <c r="A4320" i="1"/>
  <c r="D4311" i="3"/>
  <c r="C4310" i="4" s="1"/>
  <c r="A4316" i="1"/>
  <c r="D4307" i="3"/>
  <c r="C4306" i="4" s="1"/>
  <c r="A4312" i="1"/>
  <c r="D4303" i="3"/>
  <c r="C4302" i="4" s="1"/>
  <c r="A4308" i="1"/>
  <c r="D4299" i="3"/>
  <c r="C4298" i="4" s="1"/>
  <c r="A4304" i="1"/>
  <c r="D4295" i="3"/>
  <c r="C4294" i="4" s="1"/>
  <c r="A4300" i="1"/>
  <c r="D4291" i="3"/>
  <c r="C4290" i="4" s="1"/>
  <c r="A4296" i="1"/>
  <c r="D4287" i="3"/>
  <c r="C4286" i="4" s="1"/>
  <c r="A4292" i="1"/>
  <c r="D4283" i="3"/>
  <c r="C4282" i="4" s="1"/>
  <c r="A4288" i="1"/>
  <c r="D4279" i="3"/>
  <c r="C4278" i="4" s="1"/>
  <c r="A4284" i="1"/>
  <c r="D4275" i="3"/>
  <c r="C4274" i="4" s="1"/>
  <c r="A4280" i="1"/>
  <c r="D4271" i="3"/>
  <c r="C4270" i="4" s="1"/>
  <c r="A4276" i="1"/>
  <c r="D4267" i="3"/>
  <c r="C4266" i="4" s="1"/>
  <c r="A4272" i="1"/>
  <c r="D4263" i="3"/>
  <c r="C4262" i="4" s="1"/>
  <c r="A4268" i="1"/>
  <c r="D4259" i="3"/>
  <c r="C4258" i="4" s="1"/>
  <c r="A4264" i="1"/>
  <c r="D4255" i="3"/>
  <c r="C4254" i="4" s="1"/>
  <c r="A4260" i="1"/>
  <c r="D4251" i="3"/>
  <c r="C4250" i="4" s="1"/>
  <c r="A4256" i="1"/>
  <c r="D4247" i="3"/>
  <c r="C4246" i="4" s="1"/>
  <c r="A4252" i="1"/>
  <c r="D4243" i="3"/>
  <c r="C4242" i="4" s="1"/>
  <c r="A4248" i="1"/>
  <c r="D4239" i="3"/>
  <c r="C4238" i="4" s="1"/>
  <c r="A4244" i="1"/>
  <c r="D4235" i="3"/>
  <c r="C4234" i="4" s="1"/>
  <c r="A4240" i="1"/>
  <c r="D4231" i="3"/>
  <c r="C4230" i="4" s="1"/>
  <c r="A4236" i="1"/>
  <c r="D4227" i="3"/>
  <c r="C4226" i="4" s="1"/>
  <c r="A4232" i="1"/>
  <c r="D4223" i="3"/>
  <c r="C4222" i="4" s="1"/>
  <c r="A4228" i="1"/>
  <c r="D4219" i="3"/>
  <c r="C4218" i="4" s="1"/>
  <c r="A4224" i="1"/>
  <c r="D4215" i="3"/>
  <c r="C4214" i="4" s="1"/>
  <c r="A4220" i="1"/>
  <c r="D4211" i="3"/>
  <c r="C4210" i="4" s="1"/>
  <c r="A4216" i="1"/>
  <c r="D4207" i="3"/>
  <c r="C4206" i="4" s="1"/>
  <c r="A4212" i="1"/>
  <c r="D4203" i="3"/>
  <c r="C4202" i="4" s="1"/>
  <c r="A4208" i="1"/>
  <c r="D4199" i="3"/>
  <c r="C4198" i="4" s="1"/>
  <c r="A4204" i="1"/>
  <c r="D4195" i="3"/>
  <c r="C4194" i="4" s="1"/>
  <c r="A4200" i="1"/>
  <c r="D4191" i="3"/>
  <c r="C4190" i="4" s="1"/>
  <c r="A4196" i="1"/>
  <c r="D4187" i="3"/>
  <c r="C4186" i="4" s="1"/>
  <c r="A4192" i="1"/>
  <c r="D4183" i="3"/>
  <c r="C4182" i="4" s="1"/>
  <c r="A4188" i="1"/>
  <c r="D4179" i="3"/>
  <c r="C4178" i="4" s="1"/>
  <c r="A4184" i="1"/>
  <c r="D4175" i="3"/>
  <c r="C4174" i="4" s="1"/>
  <c r="A4180" i="1"/>
  <c r="D4171" i="3"/>
  <c r="C4170" i="4" s="1"/>
  <c r="A4176" i="1"/>
  <c r="D4167" i="3"/>
  <c r="C4166" i="4" s="1"/>
  <c r="A4172" i="1"/>
  <c r="D4163" i="3"/>
  <c r="C4162" i="4" s="1"/>
  <c r="A4168" i="1"/>
  <c r="D4159" i="3"/>
  <c r="C4158" i="4" s="1"/>
  <c r="A4164" i="1"/>
  <c r="D4155" i="3"/>
  <c r="C4154" i="4" s="1"/>
  <c r="A4160" i="1"/>
  <c r="D4151" i="3"/>
  <c r="C4150" i="4" s="1"/>
  <c r="A4156" i="1"/>
  <c r="D4147" i="3"/>
  <c r="C4146" i="4" s="1"/>
  <c r="A4152" i="1"/>
  <c r="D4143" i="3"/>
  <c r="C4142" i="4" s="1"/>
  <c r="A4148" i="1"/>
  <c r="D4139" i="3"/>
  <c r="C4138" i="4" s="1"/>
  <c r="A4144" i="1"/>
  <c r="D4135" i="3"/>
  <c r="C4134" i="4" s="1"/>
  <c r="A4140" i="1"/>
  <c r="D4131" i="3"/>
  <c r="C4130" i="4" s="1"/>
  <c r="A4136" i="1"/>
  <c r="D4127" i="3"/>
  <c r="C4126" i="4" s="1"/>
  <c r="A4132" i="1"/>
  <c r="D4123" i="3"/>
  <c r="C4122" i="4" s="1"/>
  <c r="A4128" i="1"/>
  <c r="D4119" i="3"/>
  <c r="C4118" i="4" s="1"/>
  <c r="A4124" i="1"/>
  <c r="D4115" i="3"/>
  <c r="C4114" i="4" s="1"/>
  <c r="A4120" i="1"/>
  <c r="D4111" i="3"/>
  <c r="C4110" i="4" s="1"/>
  <c r="A4116" i="1"/>
  <c r="D4107" i="3"/>
  <c r="C4106" i="4" s="1"/>
  <c r="A4112" i="1"/>
  <c r="D4103" i="3"/>
  <c r="C4102" i="4" s="1"/>
  <c r="A4108" i="1"/>
  <c r="D4099" i="3"/>
  <c r="C4098" i="4" s="1"/>
  <c r="A4104" i="1"/>
  <c r="D4095" i="3"/>
  <c r="C4094" i="4" s="1"/>
  <c r="A4100" i="1"/>
  <c r="D4091" i="3"/>
  <c r="C4090" i="4" s="1"/>
  <c r="A4096" i="1"/>
  <c r="D4087" i="3"/>
  <c r="C4086" i="4" s="1"/>
  <c r="A4092" i="1"/>
  <c r="D4083" i="3"/>
  <c r="C4082" i="4" s="1"/>
  <c r="A4088" i="1"/>
  <c r="D4079" i="3"/>
  <c r="C4078" i="4" s="1"/>
  <c r="A4084" i="1"/>
  <c r="D4075" i="3"/>
  <c r="C4074" i="4" s="1"/>
  <c r="A4080" i="1"/>
  <c r="D4071" i="3"/>
  <c r="C4070" i="4" s="1"/>
  <c r="A4076" i="1"/>
  <c r="D4067" i="3"/>
  <c r="C4066" i="4" s="1"/>
  <c r="A4072" i="1"/>
  <c r="D4063" i="3"/>
  <c r="C4062" i="4" s="1"/>
  <c r="A4068" i="1"/>
  <c r="D4059" i="3"/>
  <c r="C4058" i="4" s="1"/>
  <c r="A4064" i="1"/>
  <c r="D4055" i="3"/>
  <c r="C4054" i="4" s="1"/>
  <c r="A4060" i="1"/>
  <c r="D4051" i="3"/>
  <c r="C4050" i="4" s="1"/>
  <c r="A4056" i="1"/>
  <c r="D4047" i="3"/>
  <c r="C4046" i="4" s="1"/>
  <c r="A4052" i="1"/>
  <c r="D4043" i="3"/>
  <c r="C4042" i="4" s="1"/>
  <c r="A4048" i="1"/>
  <c r="D4039" i="3"/>
  <c r="C4038" i="4" s="1"/>
  <c r="A4044" i="1"/>
  <c r="D4035" i="3"/>
  <c r="C4034" i="4" s="1"/>
  <c r="A4040" i="1"/>
  <c r="D4031" i="3"/>
  <c r="C4030" i="4" s="1"/>
  <c r="A4036" i="1"/>
  <c r="D4027" i="3"/>
  <c r="C4026" i="4" s="1"/>
  <c r="A4032" i="1"/>
  <c r="D4023" i="3"/>
  <c r="C4022" i="4" s="1"/>
  <c r="A4028" i="1"/>
  <c r="D4019" i="3"/>
  <c r="C4018" i="4" s="1"/>
  <c r="A4024" i="1"/>
  <c r="D4015" i="3"/>
  <c r="C4014" i="4" s="1"/>
  <c r="A4020" i="1"/>
  <c r="D4011" i="3"/>
  <c r="C4010" i="4" s="1"/>
  <c r="A4016" i="1"/>
  <c r="D4007" i="3"/>
  <c r="C4006" i="4" s="1"/>
  <c r="A4012" i="1"/>
  <c r="D4003" i="3"/>
  <c r="C4002" i="4" s="1"/>
  <c r="A4008" i="1"/>
  <c r="D3999" i="3"/>
  <c r="C3998" i="4" s="1"/>
  <c r="A4004" i="1"/>
  <c r="D3995" i="3"/>
  <c r="C3994" i="4" s="1"/>
  <c r="A4000" i="1"/>
  <c r="D3991" i="3"/>
  <c r="C3990" i="4" s="1"/>
  <c r="A3996" i="1"/>
  <c r="D3987" i="3"/>
  <c r="C3986" i="4" s="1"/>
  <c r="A3992" i="1"/>
  <c r="D3983" i="3"/>
  <c r="C3982" i="4" s="1"/>
  <c r="A3988" i="1"/>
  <c r="D3979" i="3"/>
  <c r="C3978" i="4" s="1"/>
  <c r="A3984" i="1"/>
  <c r="D3975" i="3"/>
  <c r="C3974" i="4" s="1"/>
  <c r="A3980" i="1"/>
  <c r="D3971" i="3"/>
  <c r="C3970" i="4" s="1"/>
  <c r="A3976" i="1"/>
  <c r="D3967" i="3"/>
  <c r="C3966" i="4" s="1"/>
  <c r="A3972" i="1"/>
  <c r="D3963" i="3"/>
  <c r="C3962" i="4" s="1"/>
  <c r="A3968" i="1"/>
  <c r="D3959" i="3"/>
  <c r="C3958" i="4" s="1"/>
  <c r="A3964" i="1"/>
  <c r="D3955" i="3"/>
  <c r="C3954" i="4" s="1"/>
  <c r="A3960" i="1"/>
  <c r="D3951" i="3"/>
  <c r="C3950" i="4" s="1"/>
  <c r="A3956" i="1"/>
  <c r="D3947" i="3"/>
  <c r="C3946" i="4" s="1"/>
  <c r="A3952" i="1"/>
  <c r="D3943" i="3"/>
  <c r="C3942" i="4" s="1"/>
  <c r="A3948" i="1"/>
  <c r="D3939" i="3"/>
  <c r="C3938" i="4" s="1"/>
  <c r="A3944" i="1"/>
  <c r="D3935" i="3"/>
  <c r="C3934" i="4" s="1"/>
  <c r="A3940" i="1"/>
  <c r="D3931" i="3"/>
  <c r="C3930" i="4" s="1"/>
  <c r="A3936" i="1"/>
  <c r="D3927" i="3"/>
  <c r="C3926" i="4" s="1"/>
  <c r="A3932" i="1"/>
  <c r="D3923" i="3"/>
  <c r="C3922" i="4" s="1"/>
  <c r="A3928" i="1"/>
  <c r="D3919" i="3"/>
  <c r="C3918" i="4" s="1"/>
  <c r="A3924" i="1"/>
  <c r="D3915" i="3"/>
  <c r="C3914" i="4" s="1"/>
  <c r="A3920" i="1"/>
  <c r="D3911" i="3"/>
  <c r="C3910" i="4" s="1"/>
  <c r="A3916" i="1"/>
  <c r="D3907" i="3"/>
  <c r="C3906" i="4" s="1"/>
  <c r="A3912" i="1"/>
  <c r="D3903" i="3"/>
  <c r="C3902" i="4" s="1"/>
  <c r="A3908" i="1"/>
  <c r="D3899" i="3"/>
  <c r="C3898" i="4" s="1"/>
  <c r="A3904" i="1"/>
  <c r="D3895" i="3"/>
  <c r="C3894" i="4" s="1"/>
  <c r="A3900" i="1"/>
  <c r="D3891" i="3"/>
  <c r="C3890" i="4" s="1"/>
  <c r="A3896" i="1"/>
  <c r="D3887" i="3"/>
  <c r="C3886" i="4" s="1"/>
  <c r="A3892" i="1"/>
  <c r="D3883" i="3"/>
  <c r="C3882" i="4" s="1"/>
  <c r="A3888" i="1"/>
  <c r="D3879" i="3"/>
  <c r="C3878" i="4" s="1"/>
  <c r="A3884" i="1"/>
  <c r="D3875" i="3"/>
  <c r="C3874" i="4" s="1"/>
  <c r="A3880" i="1"/>
  <c r="D3871" i="3"/>
  <c r="C3870" i="4" s="1"/>
  <c r="A3876" i="1"/>
  <c r="D3867" i="3"/>
  <c r="C3866" i="4" s="1"/>
  <c r="A3872" i="1"/>
  <c r="D3863" i="3"/>
  <c r="C3862" i="4" s="1"/>
  <c r="A3868" i="1"/>
  <c r="D3859" i="3"/>
  <c r="C3858" i="4" s="1"/>
  <c r="A3864" i="1"/>
  <c r="D3855" i="3"/>
  <c r="C3854" i="4" s="1"/>
  <c r="A3860" i="1"/>
  <c r="D3851" i="3"/>
  <c r="C3850" i="4" s="1"/>
  <c r="A3856" i="1"/>
  <c r="D3847" i="3"/>
  <c r="C3846" i="4" s="1"/>
  <c r="A3852" i="1"/>
  <c r="D3843" i="3"/>
  <c r="C3842" i="4" s="1"/>
  <c r="A3848" i="1"/>
  <c r="D3839" i="3"/>
  <c r="C3838" i="4" s="1"/>
  <c r="A3844" i="1"/>
  <c r="D3835" i="3"/>
  <c r="C3834" i="4" s="1"/>
  <c r="A3840" i="1"/>
  <c r="D3831" i="3"/>
  <c r="C3830" i="4" s="1"/>
  <c r="A3836" i="1"/>
  <c r="D3827" i="3"/>
  <c r="C3826" i="4" s="1"/>
  <c r="A3832" i="1"/>
  <c r="D3823" i="3"/>
  <c r="C3822" i="4" s="1"/>
  <c r="A3828" i="1"/>
  <c r="D3819" i="3"/>
  <c r="C3818" i="4" s="1"/>
  <c r="A3824" i="1"/>
  <c r="D3815" i="3"/>
  <c r="C3814" i="4" s="1"/>
  <c r="A3820" i="1"/>
  <c r="D3811" i="3"/>
  <c r="C3810" i="4" s="1"/>
  <c r="A3816" i="1"/>
  <c r="D3807" i="3"/>
  <c r="C3806" i="4" s="1"/>
  <c r="A3812" i="1"/>
  <c r="D3803" i="3"/>
  <c r="C3802" i="4" s="1"/>
  <c r="A3808" i="1"/>
  <c r="D3799" i="3"/>
  <c r="C3798" i="4" s="1"/>
  <c r="A3804" i="1"/>
  <c r="D3795" i="3"/>
  <c r="C3794" i="4" s="1"/>
  <c r="A3800" i="1"/>
  <c r="D3791" i="3"/>
  <c r="C3790" i="4" s="1"/>
  <c r="A3796" i="1"/>
  <c r="D3787" i="3"/>
  <c r="C3786" i="4" s="1"/>
  <c r="A3792" i="1"/>
  <c r="D3783" i="3"/>
  <c r="C3782" i="4" s="1"/>
  <c r="A3788" i="1"/>
  <c r="D3779" i="3"/>
  <c r="C3778" i="4" s="1"/>
  <c r="A3784" i="1"/>
  <c r="D3775" i="3"/>
  <c r="C3774" i="4" s="1"/>
  <c r="A3780" i="1"/>
  <c r="D3771" i="3"/>
  <c r="C3770" i="4" s="1"/>
  <c r="A3776" i="1"/>
  <c r="D3767" i="3"/>
  <c r="C3766" i="4" s="1"/>
  <c r="A3772" i="1"/>
  <c r="D3763" i="3"/>
  <c r="C3762" i="4" s="1"/>
  <c r="A3768" i="1"/>
  <c r="D3759" i="3"/>
  <c r="C3758" i="4" s="1"/>
  <c r="A3764" i="1"/>
  <c r="D3755" i="3"/>
  <c r="C3754" i="4" s="1"/>
  <c r="A3760" i="1"/>
  <c r="D3751" i="3"/>
  <c r="C3750" i="4" s="1"/>
  <c r="A3756" i="1"/>
  <c r="D3747" i="3"/>
  <c r="C3746" i="4" s="1"/>
  <c r="A3752" i="1"/>
  <c r="D3743" i="3"/>
  <c r="C3742" i="4" s="1"/>
  <c r="A3748" i="1"/>
  <c r="D3739" i="3"/>
  <c r="C3738" i="4" s="1"/>
  <c r="A3744" i="1"/>
  <c r="D3735" i="3"/>
  <c r="C3734" i="4" s="1"/>
  <c r="A3740" i="1"/>
  <c r="D3731" i="3"/>
  <c r="C3730" i="4" s="1"/>
  <c r="A3736" i="1"/>
  <c r="D3727" i="3"/>
  <c r="C3726" i="4" s="1"/>
  <c r="A3732" i="1"/>
  <c r="D3723" i="3"/>
  <c r="C3722" i="4" s="1"/>
  <c r="A3728" i="1"/>
  <c r="D3719" i="3"/>
  <c r="C3718" i="4" s="1"/>
  <c r="A3724" i="1"/>
  <c r="D3715" i="3"/>
  <c r="C3714" i="4" s="1"/>
  <c r="A3720" i="1"/>
  <c r="D3711" i="3"/>
  <c r="C3710" i="4" s="1"/>
  <c r="A3716" i="1"/>
  <c r="D3707" i="3"/>
  <c r="C3706" i="4" s="1"/>
  <c r="A3712" i="1"/>
  <c r="D3703" i="3"/>
  <c r="C3702" i="4" s="1"/>
  <c r="A3708" i="1"/>
  <c r="D3699" i="3"/>
  <c r="C3698" i="4" s="1"/>
  <c r="A3704" i="1"/>
  <c r="D3695" i="3"/>
  <c r="C3694" i="4" s="1"/>
  <c r="A3700" i="1"/>
  <c r="D3691" i="3"/>
  <c r="C3690" i="4" s="1"/>
  <c r="A3696" i="1"/>
  <c r="D3687" i="3"/>
  <c r="C3686" i="4" s="1"/>
  <c r="A3692" i="1"/>
  <c r="D3683" i="3"/>
  <c r="C3682" i="4" s="1"/>
  <c r="A3688" i="1"/>
  <c r="D3679" i="3"/>
  <c r="C3678" i="4" s="1"/>
  <c r="A3684" i="1"/>
  <c r="D3675" i="3"/>
  <c r="C3674" i="4" s="1"/>
  <c r="A3680" i="1"/>
  <c r="D3671" i="3"/>
  <c r="C3670" i="4" s="1"/>
  <c r="A3676" i="1"/>
  <c r="D3667" i="3"/>
  <c r="C3666" i="4" s="1"/>
  <c r="A3672" i="1"/>
  <c r="D3663" i="3"/>
  <c r="C3662" i="4" s="1"/>
  <c r="A3668" i="1"/>
  <c r="D3659" i="3"/>
  <c r="C3658" i="4" s="1"/>
  <c r="A3664" i="1"/>
  <c r="D3655" i="3"/>
  <c r="C3654" i="4" s="1"/>
  <c r="A3660" i="1"/>
  <c r="D3651" i="3"/>
  <c r="C3650" i="4" s="1"/>
  <c r="A3656" i="1"/>
  <c r="D3647" i="3"/>
  <c r="C3646" i="4" s="1"/>
  <c r="A3652" i="1"/>
  <c r="D3643" i="3"/>
  <c r="C3642" i="4" s="1"/>
  <c r="A3648" i="1"/>
  <c r="D3639" i="3"/>
  <c r="C3638" i="4" s="1"/>
  <c r="A3644" i="1"/>
  <c r="D3635" i="3"/>
  <c r="C3634" i="4" s="1"/>
  <c r="A3640" i="1"/>
  <c r="D3631" i="3"/>
  <c r="C3630" i="4" s="1"/>
  <c r="A3636" i="1"/>
  <c r="D3627" i="3"/>
  <c r="C3626" i="4" s="1"/>
  <c r="A3632" i="1"/>
  <c r="D3623" i="3"/>
  <c r="C3622" i="4" s="1"/>
  <c r="A3628" i="1"/>
  <c r="D3619" i="3"/>
  <c r="C3618" i="4" s="1"/>
  <c r="A3624" i="1"/>
  <c r="D3615" i="3"/>
  <c r="C3614" i="4" s="1"/>
  <c r="A3620" i="1"/>
  <c r="D3611" i="3"/>
  <c r="C3610" i="4" s="1"/>
  <c r="A3616" i="1"/>
  <c r="D3607" i="3"/>
  <c r="C3606" i="4" s="1"/>
  <c r="A3612" i="1"/>
  <c r="D3603" i="3"/>
  <c r="C3602" i="4" s="1"/>
  <c r="A3608" i="1"/>
  <c r="D3599" i="3"/>
  <c r="C3598" i="4" s="1"/>
  <c r="A3604" i="1"/>
  <c r="D3595" i="3"/>
  <c r="C3594" i="4" s="1"/>
  <c r="A3600" i="1"/>
  <c r="D3591" i="3"/>
  <c r="C3590" i="4" s="1"/>
  <c r="A3596" i="1"/>
  <c r="D3587" i="3"/>
  <c r="C3586" i="4" s="1"/>
  <c r="A3592" i="1"/>
  <c r="D3583" i="3"/>
  <c r="C3582" i="4" s="1"/>
  <c r="A3588" i="1"/>
  <c r="D3579" i="3"/>
  <c r="C3578" i="4" s="1"/>
  <c r="A3584" i="1"/>
  <c r="D3575" i="3"/>
  <c r="C3574" i="4" s="1"/>
  <c r="A3580" i="1"/>
  <c r="D3571" i="3"/>
  <c r="C3570" i="4" s="1"/>
  <c r="A3576" i="1"/>
  <c r="D3567" i="3"/>
  <c r="C3566" i="4" s="1"/>
  <c r="A3572" i="1"/>
  <c r="D3563" i="3"/>
  <c r="C3562" i="4" s="1"/>
  <c r="A3568" i="1"/>
  <c r="D3559" i="3"/>
  <c r="C3558" i="4" s="1"/>
  <c r="A3564" i="1"/>
  <c r="D3555" i="3"/>
  <c r="C3554" i="4" s="1"/>
  <c r="A3560" i="1"/>
  <c r="D3551" i="3"/>
  <c r="C3550" i="4" s="1"/>
  <c r="A3556" i="1"/>
  <c r="D3547" i="3"/>
  <c r="C3546" i="4" s="1"/>
  <c r="A3552" i="1"/>
  <c r="D3543" i="3"/>
  <c r="C3542" i="4" s="1"/>
  <c r="A3548" i="1"/>
  <c r="D3539" i="3"/>
  <c r="C3538" i="4" s="1"/>
  <c r="A3544" i="1"/>
  <c r="D3535" i="3"/>
  <c r="C3534" i="4" s="1"/>
  <c r="A3540" i="1"/>
  <c r="D3531" i="3"/>
  <c r="C3530" i="4" s="1"/>
  <c r="A3536" i="1"/>
  <c r="D3527" i="3"/>
  <c r="C3526" i="4" s="1"/>
  <c r="A3532" i="1"/>
  <c r="D3523" i="3"/>
  <c r="C3522" i="4" s="1"/>
  <c r="A3528" i="1"/>
  <c r="D3519" i="3"/>
  <c r="C3518" i="4" s="1"/>
  <c r="A3524" i="1"/>
  <c r="D3515" i="3"/>
  <c r="C3514" i="4" s="1"/>
  <c r="A3520" i="1"/>
  <c r="D3511" i="3"/>
  <c r="C3510" i="4" s="1"/>
  <c r="A3516" i="1"/>
  <c r="D3507" i="3"/>
  <c r="C3506" i="4" s="1"/>
  <c r="A3512" i="1"/>
  <c r="D3503" i="3"/>
  <c r="C3502" i="4" s="1"/>
  <c r="A3508" i="1"/>
  <c r="D3499" i="3"/>
  <c r="C3498" i="4" s="1"/>
  <c r="A3504" i="1"/>
  <c r="D3495" i="3"/>
  <c r="C3494" i="4" s="1"/>
  <c r="A3500" i="1"/>
  <c r="D3491" i="3"/>
  <c r="C3490" i="4" s="1"/>
  <c r="A3496" i="1"/>
  <c r="D3487" i="3"/>
  <c r="C3486" i="4" s="1"/>
  <c r="A3492" i="1"/>
  <c r="D3483" i="3"/>
  <c r="C3482" i="4" s="1"/>
  <c r="A3488" i="1"/>
  <c r="D3479" i="3"/>
  <c r="C3478" i="4" s="1"/>
  <c r="A3484" i="1"/>
  <c r="D3475" i="3"/>
  <c r="C3474" i="4" s="1"/>
  <c r="A3480" i="1"/>
  <c r="D3471" i="3"/>
  <c r="C3470" i="4" s="1"/>
  <c r="A3476" i="1"/>
  <c r="D3467" i="3"/>
  <c r="C3466" i="4" s="1"/>
  <c r="A3472" i="1"/>
  <c r="D3463" i="3"/>
  <c r="C3462" i="4" s="1"/>
  <c r="A3468" i="1"/>
  <c r="D3459" i="3"/>
  <c r="C3458" i="4" s="1"/>
  <c r="A3464" i="1"/>
  <c r="D3455" i="3"/>
  <c r="C3454" i="4" s="1"/>
  <c r="A3460" i="1"/>
  <c r="D3451" i="3"/>
  <c r="C3450" i="4" s="1"/>
  <c r="A3456" i="1"/>
  <c r="D3447" i="3"/>
  <c r="C3446" i="4" s="1"/>
  <c r="A3452" i="1"/>
  <c r="D3443" i="3"/>
  <c r="C3442" i="4" s="1"/>
  <c r="A3448" i="1"/>
  <c r="D3439" i="3"/>
  <c r="C3438" i="4" s="1"/>
  <c r="A3444" i="1"/>
  <c r="D3435" i="3"/>
  <c r="C3434" i="4" s="1"/>
  <c r="A3440" i="1"/>
  <c r="D3431" i="3"/>
  <c r="C3430" i="4" s="1"/>
  <c r="A3436" i="1"/>
  <c r="D3427" i="3"/>
  <c r="C3426" i="4" s="1"/>
  <c r="A3432" i="1"/>
  <c r="D3423" i="3"/>
  <c r="C3422" i="4" s="1"/>
  <c r="A3428" i="1"/>
  <c r="D3419" i="3"/>
  <c r="C3418" i="4" s="1"/>
  <c r="A3424" i="1"/>
  <c r="D3415" i="3"/>
  <c r="C3414" i="4" s="1"/>
  <c r="A3420" i="1"/>
  <c r="D3411" i="3"/>
  <c r="C3410" i="4" s="1"/>
  <c r="A3416" i="1"/>
  <c r="D3407" i="3"/>
  <c r="C3406" i="4" s="1"/>
  <c r="A3412" i="1"/>
  <c r="D3403" i="3"/>
  <c r="C3402" i="4" s="1"/>
  <c r="A3408" i="1"/>
  <c r="D3399" i="3"/>
  <c r="C3398" i="4" s="1"/>
  <c r="A3404" i="1"/>
  <c r="D3395" i="3"/>
  <c r="C3394" i="4" s="1"/>
  <c r="A3400" i="1"/>
  <c r="D3391" i="3"/>
  <c r="C3390" i="4" s="1"/>
  <c r="A3396" i="1"/>
  <c r="D3387" i="3"/>
  <c r="C3386" i="4" s="1"/>
  <c r="A3392" i="1"/>
  <c r="D3383" i="3"/>
  <c r="C3382" i="4" s="1"/>
  <c r="A3388" i="1"/>
  <c r="D3379" i="3"/>
  <c r="C3378" i="4" s="1"/>
  <c r="A3384" i="1"/>
  <c r="D3375" i="3"/>
  <c r="C3374" i="4" s="1"/>
  <c r="A3380" i="1"/>
  <c r="D3371" i="3"/>
  <c r="C3370" i="4" s="1"/>
  <c r="A3376" i="1"/>
  <c r="D3367" i="3"/>
  <c r="C3366" i="4" s="1"/>
  <c r="A3372" i="1"/>
  <c r="D3363" i="3"/>
  <c r="C3362" i="4" s="1"/>
  <c r="A3368" i="1"/>
  <c r="D3359" i="3"/>
  <c r="C3358" i="4" s="1"/>
  <c r="A3364" i="1"/>
  <c r="D3355" i="3"/>
  <c r="C3354" i="4" s="1"/>
  <c r="A3360" i="1"/>
  <c r="D3351" i="3"/>
  <c r="C3350" i="4" s="1"/>
  <c r="A3356" i="1"/>
  <c r="D3347" i="3"/>
  <c r="C3346" i="4" s="1"/>
  <c r="A3352" i="1"/>
  <c r="D3343" i="3"/>
  <c r="C3342" i="4" s="1"/>
  <c r="A3348" i="1"/>
  <c r="D3339" i="3"/>
  <c r="C3338" i="4" s="1"/>
  <c r="A3344" i="1"/>
  <c r="D3335" i="3"/>
  <c r="C3334" i="4" s="1"/>
  <c r="A3340" i="1"/>
  <c r="D3331" i="3"/>
  <c r="C3330" i="4" s="1"/>
  <c r="A3336" i="1"/>
  <c r="D3327" i="3"/>
  <c r="C3326" i="4" s="1"/>
  <c r="A3332" i="1"/>
  <c r="D3323" i="3"/>
  <c r="C3322" i="4" s="1"/>
  <c r="A3328" i="1"/>
  <c r="D3319" i="3"/>
  <c r="C3318" i="4" s="1"/>
  <c r="A3324" i="1"/>
  <c r="D3315" i="3"/>
  <c r="C3314" i="4" s="1"/>
  <c r="A3320" i="1"/>
  <c r="D3311" i="3"/>
  <c r="C3310" i="4" s="1"/>
  <c r="A3316" i="1"/>
  <c r="D3307" i="3"/>
  <c r="C3306" i="4" s="1"/>
  <c r="A3312" i="1"/>
  <c r="D3303" i="3"/>
  <c r="C3302" i="4" s="1"/>
  <c r="A3308" i="1"/>
  <c r="D3299" i="3"/>
  <c r="C3298" i="4" s="1"/>
  <c r="A3304" i="1"/>
  <c r="D3295" i="3"/>
  <c r="C3294" i="4" s="1"/>
  <c r="A3300" i="1"/>
  <c r="D3291" i="3"/>
  <c r="C3290" i="4" s="1"/>
  <c r="A3296" i="1"/>
  <c r="D3287" i="3"/>
  <c r="C3286" i="4" s="1"/>
  <c r="A3292" i="1"/>
  <c r="D3283" i="3"/>
  <c r="C3282" i="4" s="1"/>
  <c r="A3288" i="1"/>
  <c r="D3279" i="3"/>
  <c r="C3278" i="4" s="1"/>
  <c r="A3284" i="1"/>
  <c r="D3275" i="3"/>
  <c r="C3274" i="4" s="1"/>
  <c r="A3280" i="1"/>
  <c r="D3271" i="3"/>
  <c r="C3270" i="4" s="1"/>
  <c r="A3276" i="1"/>
  <c r="D3267" i="3"/>
  <c r="C3266" i="4" s="1"/>
  <c r="A3272" i="1"/>
  <c r="D3263" i="3"/>
  <c r="C3262" i="4" s="1"/>
  <c r="A3268" i="1"/>
  <c r="D3259" i="3"/>
  <c r="C3258" i="4" s="1"/>
  <c r="A3264" i="1"/>
  <c r="D3255" i="3"/>
  <c r="C3254" i="4" s="1"/>
  <c r="A3260" i="1"/>
  <c r="D3251" i="3"/>
  <c r="C3250" i="4" s="1"/>
  <c r="A3256" i="1"/>
  <c r="D3247" i="3"/>
  <c r="C3246" i="4" s="1"/>
  <c r="A3252" i="1"/>
  <c r="D3243" i="3"/>
  <c r="C3242" i="4" s="1"/>
  <c r="A3248" i="1"/>
  <c r="D3239" i="3"/>
  <c r="C3238" i="4" s="1"/>
  <c r="A3244" i="1"/>
  <c r="D3235" i="3"/>
  <c r="C3234" i="4" s="1"/>
  <c r="A3240" i="1"/>
  <c r="D3231" i="3"/>
  <c r="C3230" i="4" s="1"/>
  <c r="A3236" i="1"/>
  <c r="D3227" i="3"/>
  <c r="C3226" i="4" s="1"/>
  <c r="A3232" i="1"/>
  <c r="D3223" i="3"/>
  <c r="C3222" i="4" s="1"/>
  <c r="A3228" i="1"/>
  <c r="D3219" i="3"/>
  <c r="C3218" i="4" s="1"/>
  <c r="A3224" i="1"/>
  <c r="D3215" i="3"/>
  <c r="C3214" i="4" s="1"/>
  <c r="A3220" i="1"/>
  <c r="D3211" i="3"/>
  <c r="C3210" i="4" s="1"/>
  <c r="A3216" i="1"/>
  <c r="D3207" i="3"/>
  <c r="C3206" i="4" s="1"/>
  <c r="A3212" i="1"/>
  <c r="D3203" i="3"/>
  <c r="C3202" i="4" s="1"/>
  <c r="A3208" i="1"/>
  <c r="D3199" i="3"/>
  <c r="C3198" i="4" s="1"/>
  <c r="A3204" i="1"/>
  <c r="D3195" i="3"/>
  <c r="C3194" i="4" s="1"/>
  <c r="A3200" i="1"/>
  <c r="D3191" i="3"/>
  <c r="C3190" i="4" s="1"/>
  <c r="A3196" i="1"/>
  <c r="D3187" i="3"/>
  <c r="C3186" i="4" s="1"/>
  <c r="A3192" i="1"/>
  <c r="D3183" i="3"/>
  <c r="C3182" i="4" s="1"/>
  <c r="A3188" i="1"/>
  <c r="D3179" i="3"/>
  <c r="C3178" i="4" s="1"/>
  <c r="A3184" i="1"/>
  <c r="D3175" i="3"/>
  <c r="C3174" i="4" s="1"/>
  <c r="A3180" i="1"/>
  <c r="D3171" i="3"/>
  <c r="C3170" i="4" s="1"/>
  <c r="A3176" i="1"/>
  <c r="D3167" i="3"/>
  <c r="C3166" i="4" s="1"/>
  <c r="A3172" i="1"/>
  <c r="D3163" i="3"/>
  <c r="C3162" i="4" s="1"/>
  <c r="A3168" i="1"/>
  <c r="D3159" i="3"/>
  <c r="C3158" i="4" s="1"/>
  <c r="A3164" i="1"/>
  <c r="D3155" i="3"/>
  <c r="C3154" i="4" s="1"/>
  <c r="A3160" i="1"/>
  <c r="D3151" i="3"/>
  <c r="C3150" i="4" s="1"/>
  <c r="A3156" i="1"/>
  <c r="D3147" i="3"/>
  <c r="C3146" i="4" s="1"/>
  <c r="A3152" i="1"/>
  <c r="D3143" i="3"/>
  <c r="C3142" i="4" s="1"/>
  <c r="A3148" i="1"/>
  <c r="D3139" i="3"/>
  <c r="C3138" i="4" s="1"/>
  <c r="A3144" i="1"/>
  <c r="D3135" i="3"/>
  <c r="C3134" i="4" s="1"/>
  <c r="A3140" i="1"/>
  <c r="D3131" i="3"/>
  <c r="C3130" i="4" s="1"/>
  <c r="A3136" i="1"/>
  <c r="D3127" i="3"/>
  <c r="C3126" i="4" s="1"/>
  <c r="A3132" i="1"/>
  <c r="D3123" i="3"/>
  <c r="C3122" i="4" s="1"/>
  <c r="A3128" i="1"/>
  <c r="D3119" i="3"/>
  <c r="C3118" i="4" s="1"/>
  <c r="A3124" i="1"/>
  <c r="D3115" i="3"/>
  <c r="C3114" i="4" s="1"/>
  <c r="A3120" i="1"/>
  <c r="D3111" i="3"/>
  <c r="C3110" i="4" s="1"/>
  <c r="A3116" i="1"/>
  <c r="D3107" i="3"/>
  <c r="C3106" i="4" s="1"/>
  <c r="A3112" i="1"/>
  <c r="D3103" i="3"/>
  <c r="C3102" i="4" s="1"/>
  <c r="A3108" i="1"/>
  <c r="D3099" i="3"/>
  <c r="C3098" i="4" s="1"/>
  <c r="A3104" i="1"/>
  <c r="D3095" i="3"/>
  <c r="C3094" i="4" s="1"/>
  <c r="A3100" i="1"/>
  <c r="D3091" i="3"/>
  <c r="C3090" i="4" s="1"/>
  <c r="A3096" i="1"/>
  <c r="D3087" i="3"/>
  <c r="C3086" i="4" s="1"/>
  <c r="A3092" i="1"/>
  <c r="D3083" i="3"/>
  <c r="C3082" i="4" s="1"/>
  <c r="A3088" i="1"/>
  <c r="D3079" i="3"/>
  <c r="C3078" i="4" s="1"/>
  <c r="A3084" i="1"/>
  <c r="D3075" i="3"/>
  <c r="C3074" i="4" s="1"/>
  <c r="A3080" i="1"/>
  <c r="D3071" i="3"/>
  <c r="C3070" i="4" s="1"/>
  <c r="A3076" i="1"/>
  <c r="D3067" i="3"/>
  <c r="C3066" i="4" s="1"/>
  <c r="A3072" i="1"/>
  <c r="D3063" i="3"/>
  <c r="C3062" i="4" s="1"/>
  <c r="A3068" i="1"/>
  <c r="D3059" i="3"/>
  <c r="C3058" i="4" s="1"/>
  <c r="A3064" i="1"/>
  <c r="D3055" i="3"/>
  <c r="C3054" i="4" s="1"/>
  <c r="A3060" i="1"/>
  <c r="D3051" i="3"/>
  <c r="C3050" i="4" s="1"/>
  <c r="A3056" i="1"/>
  <c r="D3047" i="3"/>
  <c r="C3046" i="4" s="1"/>
  <c r="A3052" i="1"/>
  <c r="D3043" i="3"/>
  <c r="C3042" i="4" s="1"/>
  <c r="A3048" i="1"/>
  <c r="D3039" i="3"/>
  <c r="C3038" i="4" s="1"/>
  <c r="A3044" i="1"/>
  <c r="D3035" i="3"/>
  <c r="C3034" i="4" s="1"/>
  <c r="A3040" i="1"/>
  <c r="D3031" i="3"/>
  <c r="C3030" i="4" s="1"/>
  <c r="A3036" i="1"/>
  <c r="D3027" i="3"/>
  <c r="C3026" i="4" s="1"/>
  <c r="A3032" i="1"/>
  <c r="D3023" i="3"/>
  <c r="C3022" i="4" s="1"/>
  <c r="A3028" i="1"/>
  <c r="D3019" i="3"/>
  <c r="C3018" i="4" s="1"/>
  <c r="A3024" i="1"/>
  <c r="D3015" i="3"/>
  <c r="C3014" i="4" s="1"/>
  <c r="A3020" i="1"/>
  <c r="D3011" i="3"/>
  <c r="C3010" i="4" s="1"/>
  <c r="A3016" i="1"/>
  <c r="D3007" i="3"/>
  <c r="C3006" i="4" s="1"/>
  <c r="A3012" i="1"/>
  <c r="D3003" i="3"/>
  <c r="C3002" i="4" s="1"/>
  <c r="A3008" i="1"/>
  <c r="D2999" i="3"/>
  <c r="C2998" i="4" s="1"/>
  <c r="A3004" i="1"/>
  <c r="D2995" i="3"/>
  <c r="C2994" i="4" s="1"/>
  <c r="A3000" i="1"/>
  <c r="D2991" i="3"/>
  <c r="C2990" i="4" s="1"/>
  <c r="A2996" i="1"/>
  <c r="D2987" i="3"/>
  <c r="C2986" i="4" s="1"/>
  <c r="A2992" i="1"/>
  <c r="D2983" i="3"/>
  <c r="C2982" i="4" s="1"/>
  <c r="A2988" i="1"/>
  <c r="A2441" i="1"/>
  <c r="A1167" i="1"/>
  <c r="A655" i="1"/>
  <c r="D2979" i="3"/>
  <c r="C2978" i="4" s="1"/>
  <c r="A2984" i="1"/>
  <c r="D2975" i="3"/>
  <c r="C2974" i="4" s="1"/>
  <c r="A2980" i="1"/>
  <c r="D2971" i="3"/>
  <c r="C2970" i="4" s="1"/>
  <c r="A2976" i="1"/>
  <c r="D2967" i="3"/>
  <c r="C2966" i="4" s="1"/>
  <c r="A2972" i="1"/>
  <c r="D2963" i="3"/>
  <c r="C2962" i="4" s="1"/>
  <c r="A2968" i="1"/>
  <c r="D2959" i="3"/>
  <c r="C2958" i="4" s="1"/>
  <c r="A2964" i="1"/>
  <c r="D2955" i="3"/>
  <c r="C2954" i="4" s="1"/>
  <c r="A2960" i="1"/>
  <c r="D2951" i="3"/>
  <c r="C2950" i="4" s="1"/>
  <c r="A2956" i="1"/>
  <c r="D2947" i="3"/>
  <c r="C2946" i="4" s="1"/>
  <c r="A2952" i="1"/>
  <c r="D2943" i="3"/>
  <c r="C2942" i="4" s="1"/>
  <c r="A2948" i="1"/>
  <c r="D2939" i="3"/>
  <c r="C2938" i="4" s="1"/>
  <c r="A2944" i="1"/>
  <c r="D2935" i="3"/>
  <c r="C2934" i="4" s="1"/>
  <c r="A2940" i="1"/>
  <c r="D2931" i="3"/>
  <c r="C2930" i="4" s="1"/>
  <c r="A2936" i="1"/>
  <c r="D2927" i="3"/>
  <c r="C2926" i="4" s="1"/>
  <c r="A2932" i="1"/>
  <c r="D2923" i="3"/>
  <c r="C2922" i="4" s="1"/>
  <c r="A2928" i="1"/>
  <c r="D2919" i="3"/>
  <c r="C2918" i="4" s="1"/>
  <c r="A2924" i="1"/>
  <c r="D2915" i="3"/>
  <c r="C2914" i="4" s="1"/>
  <c r="A2920" i="1"/>
  <c r="D2911" i="3"/>
  <c r="C2910" i="4" s="1"/>
  <c r="A2916" i="1"/>
  <c r="D2907" i="3"/>
  <c r="C2906" i="4" s="1"/>
  <c r="A2912" i="1"/>
  <c r="D2903" i="3"/>
  <c r="C2902" i="4" s="1"/>
  <c r="A2908" i="1"/>
  <c r="D2899" i="3"/>
  <c r="C2898" i="4" s="1"/>
  <c r="A2904" i="1"/>
  <c r="D2895" i="3"/>
  <c r="C2894" i="4" s="1"/>
  <c r="A2900" i="1"/>
  <c r="D2891" i="3"/>
  <c r="C2890" i="4" s="1"/>
  <c r="A2896" i="1"/>
  <c r="D2887" i="3"/>
  <c r="C2886" i="4" s="1"/>
  <c r="A2892" i="1"/>
  <c r="D2883" i="3"/>
  <c r="C2882" i="4" s="1"/>
  <c r="A2888" i="1"/>
  <c r="D2879" i="3"/>
  <c r="C2878" i="4" s="1"/>
  <c r="A2884" i="1"/>
  <c r="D2875" i="3"/>
  <c r="C2874" i="4" s="1"/>
  <c r="A2880" i="1"/>
  <c r="D2871" i="3"/>
  <c r="C2870" i="4" s="1"/>
  <c r="A2876" i="1"/>
  <c r="D2867" i="3"/>
  <c r="C2866" i="4" s="1"/>
  <c r="A2872" i="1"/>
  <c r="D2863" i="3"/>
  <c r="C2862" i="4" s="1"/>
  <c r="A2868" i="1"/>
  <c r="D2859" i="3"/>
  <c r="C2858" i="4" s="1"/>
  <c r="A2864" i="1"/>
  <c r="D2855" i="3"/>
  <c r="C2854" i="4" s="1"/>
  <c r="A2860" i="1"/>
  <c r="D2851" i="3"/>
  <c r="C2850" i="4" s="1"/>
  <c r="A2856" i="1"/>
  <c r="D2847" i="3"/>
  <c r="C2846" i="4" s="1"/>
  <c r="A2852" i="1"/>
  <c r="D2843" i="3"/>
  <c r="C2842" i="4" s="1"/>
  <c r="A2848" i="1"/>
  <c r="D2839" i="3"/>
  <c r="C2838" i="4" s="1"/>
  <c r="A2844" i="1"/>
  <c r="D2835" i="3"/>
  <c r="C2834" i="4" s="1"/>
  <c r="A2840" i="1"/>
  <c r="D2831" i="3"/>
  <c r="C2830" i="4" s="1"/>
  <c r="A2836" i="1"/>
  <c r="D2827" i="3"/>
  <c r="C2826" i="4" s="1"/>
  <c r="A2832" i="1"/>
  <c r="D2823" i="3"/>
  <c r="C2822" i="4" s="1"/>
  <c r="A2828" i="1"/>
  <c r="D2819" i="3"/>
  <c r="C2818" i="4" s="1"/>
  <c r="A2824" i="1"/>
  <c r="D2815" i="3"/>
  <c r="C2814" i="4" s="1"/>
  <c r="A2820" i="1"/>
  <c r="D2811" i="3"/>
  <c r="C2810" i="4" s="1"/>
  <c r="A2816" i="1"/>
  <c r="D2807" i="3"/>
  <c r="C2806" i="4" s="1"/>
  <c r="A2812" i="1"/>
  <c r="D2803" i="3"/>
  <c r="C2802" i="4" s="1"/>
  <c r="A2808" i="1"/>
  <c r="D2799" i="3"/>
  <c r="C2798" i="4" s="1"/>
  <c r="A2804" i="1"/>
  <c r="D2795" i="3"/>
  <c r="C2794" i="4" s="1"/>
  <c r="A2800" i="1"/>
  <c r="D2791" i="3"/>
  <c r="C2790" i="4" s="1"/>
  <c r="A2796" i="1"/>
  <c r="D2787" i="3"/>
  <c r="C2786" i="4" s="1"/>
  <c r="A2792" i="1"/>
  <c r="D2783" i="3"/>
  <c r="C2782" i="4" s="1"/>
  <c r="A2788" i="1"/>
  <c r="D2779" i="3"/>
  <c r="C2778" i="4" s="1"/>
  <c r="A2784" i="1"/>
  <c r="D2775" i="3"/>
  <c r="C2774" i="4" s="1"/>
  <c r="A2780" i="1"/>
  <c r="D2771" i="3"/>
  <c r="C2770" i="4" s="1"/>
  <c r="A2776" i="1"/>
  <c r="D2767" i="3"/>
  <c r="C2766" i="4" s="1"/>
  <c r="A2772" i="1"/>
  <c r="D2763" i="3"/>
  <c r="C2762" i="4" s="1"/>
  <c r="A2768" i="1"/>
  <c r="D2759" i="3"/>
  <c r="C2758" i="4" s="1"/>
  <c r="A2764" i="1"/>
  <c r="D2755" i="3"/>
  <c r="C2754" i="4" s="1"/>
  <c r="A2760" i="1"/>
  <c r="D2751" i="3"/>
  <c r="C2750" i="4" s="1"/>
  <c r="A2756" i="1"/>
  <c r="D2747" i="3"/>
  <c r="C2746" i="4" s="1"/>
  <c r="A2752" i="1"/>
  <c r="D2743" i="3"/>
  <c r="C2742" i="4" s="1"/>
  <c r="A2748" i="1"/>
  <c r="D2739" i="3"/>
  <c r="C2738" i="4" s="1"/>
  <c r="A2744" i="1"/>
  <c r="D2735" i="3"/>
  <c r="C2734" i="4" s="1"/>
  <c r="A2740" i="1"/>
  <c r="D2731" i="3"/>
  <c r="C2730" i="4" s="1"/>
  <c r="A2736" i="1"/>
  <c r="D2727" i="3"/>
  <c r="C2726" i="4" s="1"/>
  <c r="A2732" i="1"/>
  <c r="D2723" i="3"/>
  <c r="C2722" i="4" s="1"/>
  <c r="A2728" i="1"/>
  <c r="D2719" i="3"/>
  <c r="C2718" i="4" s="1"/>
  <c r="A2724" i="1"/>
  <c r="D2715" i="3"/>
  <c r="C2714" i="4" s="1"/>
  <c r="A2720" i="1"/>
  <c r="D2711" i="3"/>
  <c r="C2710" i="4" s="1"/>
  <c r="A2716" i="1"/>
  <c r="D2707" i="3"/>
  <c r="C2706" i="4" s="1"/>
  <c r="A2712" i="1"/>
  <c r="D2703" i="3"/>
  <c r="C2702" i="4" s="1"/>
  <c r="A2708" i="1"/>
  <c r="D2699" i="3"/>
  <c r="C2698" i="4" s="1"/>
  <c r="A2704" i="1"/>
  <c r="D2695" i="3"/>
  <c r="C2694" i="4" s="1"/>
  <c r="A2700" i="1"/>
  <c r="D2691" i="3"/>
  <c r="C2690" i="4" s="1"/>
  <c r="A2696" i="1"/>
  <c r="D2687" i="3"/>
  <c r="C2686" i="4" s="1"/>
  <c r="A2692" i="1"/>
  <c r="D2683" i="3"/>
  <c r="C2682" i="4" s="1"/>
  <c r="A2688" i="1"/>
  <c r="D2679" i="3"/>
  <c r="C2678" i="4" s="1"/>
  <c r="A2684" i="1"/>
  <c r="D2675" i="3"/>
  <c r="C2674" i="4" s="1"/>
  <c r="A2680" i="1"/>
  <c r="D2671" i="3"/>
  <c r="C2670" i="4" s="1"/>
  <c r="A2676" i="1"/>
  <c r="D2667" i="3"/>
  <c r="C2666" i="4" s="1"/>
  <c r="A2672" i="1"/>
  <c r="D2663" i="3"/>
  <c r="C2662" i="4" s="1"/>
  <c r="A2668" i="1"/>
  <c r="D2659" i="3"/>
  <c r="C2658" i="4" s="1"/>
  <c r="A2664" i="1"/>
  <c r="D2655" i="3"/>
  <c r="C2654" i="4" s="1"/>
  <c r="A2660" i="1"/>
  <c r="D2651" i="3"/>
  <c r="C2650" i="4" s="1"/>
  <c r="A2656" i="1"/>
  <c r="D2647" i="3"/>
  <c r="C2646" i="4" s="1"/>
  <c r="A2652" i="1"/>
  <c r="D2643" i="3"/>
  <c r="C2642" i="4" s="1"/>
  <c r="A2648" i="1"/>
  <c r="D2639" i="3"/>
  <c r="C2638" i="4" s="1"/>
  <c r="A2644" i="1"/>
  <c r="D2635" i="3"/>
  <c r="C2634" i="4" s="1"/>
  <c r="A2640" i="1"/>
  <c r="D2631" i="3"/>
  <c r="C2630" i="4" s="1"/>
  <c r="A2636" i="1"/>
  <c r="D2627" i="3"/>
  <c r="C2626" i="4" s="1"/>
  <c r="A2632" i="1"/>
  <c r="D2623" i="3"/>
  <c r="C2622" i="4" s="1"/>
  <c r="A2628" i="1"/>
  <c r="D2619" i="3"/>
  <c r="C2618" i="4" s="1"/>
  <c r="A2624" i="1"/>
  <c r="D2615" i="3"/>
  <c r="C2614" i="4" s="1"/>
  <c r="A2620" i="1"/>
  <c r="D2611" i="3"/>
  <c r="C2610" i="4" s="1"/>
  <c r="A2616" i="1"/>
  <c r="D2607" i="3"/>
  <c r="C2606" i="4" s="1"/>
  <c r="A2612" i="1"/>
  <c r="D2603" i="3"/>
  <c r="C2602" i="4" s="1"/>
  <c r="A2608" i="1"/>
  <c r="D2599" i="3"/>
  <c r="C2598" i="4" s="1"/>
  <c r="A2604" i="1"/>
  <c r="D2595" i="3"/>
  <c r="C2594" i="4" s="1"/>
  <c r="A2600" i="1"/>
  <c r="D2591" i="3"/>
  <c r="C2590" i="4" s="1"/>
  <c r="A2596" i="1"/>
  <c r="D2587" i="3"/>
  <c r="C2586" i="4" s="1"/>
  <c r="A2592" i="1"/>
  <c r="D2583" i="3"/>
  <c r="C2582" i="4" s="1"/>
  <c r="A2588" i="1"/>
  <c r="D2579" i="3"/>
  <c r="C2578" i="4" s="1"/>
  <c r="A2584" i="1"/>
  <c r="D2575" i="3"/>
  <c r="C2574" i="4" s="1"/>
  <c r="A2580" i="1"/>
  <c r="D2571" i="3"/>
  <c r="C2570" i="4" s="1"/>
  <c r="A2576" i="1"/>
  <c r="D2567" i="3"/>
  <c r="C2566" i="4" s="1"/>
  <c r="A2572" i="1"/>
  <c r="D2563" i="3"/>
  <c r="C2562" i="4" s="1"/>
  <c r="A2568" i="1"/>
  <c r="D2559" i="3"/>
  <c r="C2558" i="4" s="1"/>
  <c r="A2564" i="1"/>
  <c r="D2555" i="3"/>
  <c r="C2554" i="4" s="1"/>
  <c r="A2560" i="1"/>
  <c r="D2551" i="3"/>
  <c r="C2550" i="4" s="1"/>
  <c r="A2556" i="1"/>
  <c r="D2547" i="3"/>
  <c r="C2546" i="4" s="1"/>
  <c r="A2552" i="1"/>
  <c r="D2543" i="3"/>
  <c r="C2542" i="4" s="1"/>
  <c r="A2548" i="1"/>
  <c r="D2539" i="3"/>
  <c r="C2538" i="4" s="1"/>
  <c r="A2544" i="1"/>
  <c r="D2535" i="3"/>
  <c r="C2534" i="4" s="1"/>
  <c r="A2540" i="1"/>
  <c r="D2531" i="3"/>
  <c r="C2530" i="4" s="1"/>
  <c r="A2536" i="1"/>
  <c r="D2527" i="3"/>
  <c r="C2526" i="4" s="1"/>
  <c r="A2532" i="1"/>
  <c r="D2523" i="3"/>
  <c r="C2522" i="4" s="1"/>
  <c r="A2528" i="1"/>
  <c r="D2519" i="3"/>
  <c r="C2518" i="4" s="1"/>
  <c r="A2524" i="1"/>
  <c r="D2515" i="3"/>
  <c r="C2514" i="4" s="1"/>
  <c r="A2520" i="1"/>
  <c r="D2511" i="3"/>
  <c r="C2510" i="4" s="1"/>
  <c r="A2516" i="1"/>
  <c r="D2507" i="3"/>
  <c r="C2506" i="4" s="1"/>
  <c r="A2512" i="1"/>
  <c r="D2503" i="3"/>
  <c r="C2502" i="4" s="1"/>
  <c r="A2508" i="1"/>
  <c r="D2499" i="3"/>
  <c r="C2498" i="4" s="1"/>
  <c r="A2504" i="1"/>
  <c r="D2495" i="3"/>
  <c r="C2494" i="4" s="1"/>
  <c r="A2500" i="1"/>
  <c r="D2491" i="3"/>
  <c r="C2490" i="4" s="1"/>
  <c r="A2496" i="1"/>
  <c r="D2487" i="3"/>
  <c r="C2486" i="4" s="1"/>
  <c r="A2492" i="1"/>
  <c r="D2483" i="3"/>
  <c r="C2482" i="4" s="1"/>
  <c r="A2488" i="1"/>
  <c r="D2479" i="3"/>
  <c r="C2478" i="4" s="1"/>
  <c r="A2484" i="1"/>
  <c r="D2475" i="3"/>
  <c r="C2474" i="4" s="1"/>
  <c r="A2480" i="1"/>
  <c r="D2471" i="3"/>
  <c r="C2470" i="4" s="1"/>
  <c r="A2476" i="1"/>
  <c r="D2467" i="3"/>
  <c r="C2466" i="4" s="1"/>
  <c r="A2472" i="1"/>
  <c r="D2463" i="3"/>
  <c r="C2462" i="4" s="1"/>
  <c r="A2468" i="1"/>
  <c r="D2459" i="3"/>
  <c r="C2458" i="4" s="1"/>
  <c r="A2464" i="1"/>
  <c r="D2455" i="3"/>
  <c r="C2454" i="4" s="1"/>
  <c r="A2460" i="1"/>
  <c r="D2451" i="3"/>
  <c r="C2450" i="4" s="1"/>
  <c r="A2456" i="1"/>
  <c r="D2447" i="3"/>
  <c r="C2446" i="4" s="1"/>
  <c r="A2452" i="1"/>
  <c r="D2443" i="3"/>
  <c r="C2442" i="4" s="1"/>
  <c r="A2448" i="1"/>
  <c r="D2439" i="3"/>
  <c r="C2438" i="4" s="1"/>
  <c r="A2444" i="1"/>
  <c r="D2435" i="3"/>
  <c r="C2434" i="4" s="1"/>
  <c r="A2440" i="1"/>
  <c r="D2431" i="3"/>
  <c r="C2430" i="4" s="1"/>
  <c r="A2436" i="1"/>
  <c r="D2427" i="3"/>
  <c r="C2426" i="4" s="1"/>
  <c r="A2432" i="1"/>
  <c r="D2423" i="3"/>
  <c r="C2422" i="4" s="1"/>
  <c r="A2428" i="1"/>
  <c r="D2419" i="3"/>
  <c r="C2418" i="4" s="1"/>
  <c r="A2424" i="1"/>
  <c r="D2415" i="3"/>
  <c r="C2414" i="4" s="1"/>
  <c r="A2420" i="1"/>
  <c r="D2411" i="3"/>
  <c r="C2410" i="4" s="1"/>
  <c r="A2416" i="1"/>
  <c r="D2407" i="3"/>
  <c r="C2406" i="4" s="1"/>
  <c r="A2412" i="1"/>
  <c r="D2403" i="3"/>
  <c r="C2402" i="4" s="1"/>
  <c r="A2408" i="1"/>
  <c r="D2399" i="3"/>
  <c r="C2398" i="4" s="1"/>
  <c r="A2404" i="1"/>
  <c r="D2395" i="3"/>
  <c r="C2394" i="4" s="1"/>
  <c r="A2400" i="1"/>
  <c r="D2391" i="3"/>
  <c r="C2390" i="4" s="1"/>
  <c r="A2396" i="1"/>
  <c r="D2387" i="3"/>
  <c r="C2386" i="4" s="1"/>
  <c r="A2392" i="1"/>
  <c r="D2383" i="3"/>
  <c r="C2382" i="4" s="1"/>
  <c r="A2388" i="1"/>
  <c r="D2379" i="3"/>
  <c r="C2378" i="4" s="1"/>
  <c r="A2384" i="1"/>
  <c r="D2375" i="3"/>
  <c r="C2374" i="4" s="1"/>
  <c r="A2380" i="1"/>
  <c r="D2371" i="3"/>
  <c r="C2370" i="4" s="1"/>
  <c r="A2376" i="1"/>
  <c r="D2367" i="3"/>
  <c r="C2366" i="4" s="1"/>
  <c r="A2372" i="1"/>
  <c r="D2363" i="3"/>
  <c r="C2362" i="4" s="1"/>
  <c r="A2368" i="1"/>
  <c r="D2359" i="3"/>
  <c r="C2358" i="4" s="1"/>
  <c r="A2364" i="1"/>
  <c r="D2355" i="3"/>
  <c r="C2354" i="4" s="1"/>
  <c r="A2360" i="1"/>
  <c r="D2351" i="3"/>
  <c r="C2350" i="4" s="1"/>
  <c r="A2356" i="1"/>
  <c r="D2347" i="3"/>
  <c r="C2346" i="4" s="1"/>
  <c r="A2352" i="1"/>
  <c r="D2343" i="3"/>
  <c r="C2342" i="4" s="1"/>
  <c r="A2348" i="1"/>
  <c r="D2339" i="3"/>
  <c r="C2338" i="4" s="1"/>
  <c r="A2344" i="1"/>
  <c r="D2335" i="3"/>
  <c r="C2334" i="4" s="1"/>
  <c r="A2340" i="1"/>
  <c r="D2331" i="3"/>
  <c r="C2330" i="4" s="1"/>
  <c r="A2336" i="1"/>
  <c r="D2327" i="3"/>
  <c r="C2326" i="4" s="1"/>
  <c r="A2332" i="1"/>
  <c r="D2323" i="3"/>
  <c r="C2322" i="4" s="1"/>
  <c r="A2328" i="1"/>
  <c r="D2319" i="3"/>
  <c r="C2318" i="4" s="1"/>
  <c r="A2324" i="1"/>
  <c r="D2315" i="3"/>
  <c r="C2314" i="4" s="1"/>
  <c r="A2320" i="1"/>
  <c r="D2311" i="3"/>
  <c r="C2310" i="4" s="1"/>
  <c r="A2316" i="1"/>
  <c r="D2307" i="3"/>
  <c r="C2306" i="4" s="1"/>
  <c r="A2312" i="1"/>
  <c r="D2303" i="3"/>
  <c r="C2302" i="4" s="1"/>
  <c r="A2308" i="1"/>
  <c r="D2299" i="3"/>
  <c r="C2298" i="4" s="1"/>
  <c r="A2304" i="1"/>
  <c r="D2295" i="3"/>
  <c r="C2294" i="4" s="1"/>
  <c r="A2300" i="1"/>
  <c r="D2291" i="3"/>
  <c r="C2290" i="4" s="1"/>
  <c r="A2296" i="1"/>
  <c r="D2287" i="3"/>
  <c r="C2286" i="4" s="1"/>
  <c r="A2292" i="1"/>
  <c r="D2283" i="3"/>
  <c r="C2282" i="4" s="1"/>
  <c r="A2288" i="1"/>
  <c r="D2279" i="3"/>
  <c r="C2278" i="4" s="1"/>
  <c r="A2284" i="1"/>
  <c r="D2275" i="3"/>
  <c r="C2274" i="4" s="1"/>
  <c r="A2280" i="1"/>
  <c r="D2271" i="3"/>
  <c r="C2270" i="4" s="1"/>
  <c r="A2276" i="1"/>
  <c r="D2267" i="3"/>
  <c r="C2266" i="4" s="1"/>
  <c r="A2272" i="1"/>
  <c r="D2263" i="3"/>
  <c r="C2262" i="4" s="1"/>
  <c r="A2268" i="1"/>
  <c r="D2259" i="3"/>
  <c r="C2258" i="4" s="1"/>
  <c r="A2264" i="1"/>
  <c r="D2255" i="3"/>
  <c r="C2254" i="4" s="1"/>
  <c r="A2260" i="1"/>
  <c r="D2251" i="3"/>
  <c r="C2250" i="4" s="1"/>
  <c r="A2256" i="1"/>
  <c r="D2247" i="3"/>
  <c r="C2246" i="4" s="1"/>
  <c r="A2252" i="1"/>
  <c r="D2243" i="3"/>
  <c r="C2242" i="4" s="1"/>
  <c r="A2248" i="1"/>
  <c r="D2239" i="3"/>
  <c r="C2238" i="4" s="1"/>
  <c r="A2244" i="1"/>
  <c r="D2235" i="3"/>
  <c r="C2234" i="4" s="1"/>
  <c r="A2240" i="1"/>
  <c r="D2231" i="3"/>
  <c r="C2230" i="4" s="1"/>
  <c r="A2236" i="1"/>
  <c r="D2227" i="3"/>
  <c r="C2226" i="4" s="1"/>
  <c r="A2232" i="1"/>
  <c r="D2223" i="3"/>
  <c r="C2222" i="4" s="1"/>
  <c r="A2228" i="1"/>
  <c r="D2219" i="3"/>
  <c r="C2218" i="4" s="1"/>
  <c r="A2224" i="1"/>
  <c r="D2215" i="3"/>
  <c r="C2214" i="4" s="1"/>
  <c r="A2220" i="1"/>
  <c r="D2211" i="3"/>
  <c r="C2210" i="4" s="1"/>
  <c r="A2216" i="1"/>
  <c r="D2207" i="3"/>
  <c r="C2206" i="4" s="1"/>
  <c r="A2212" i="1"/>
  <c r="D2203" i="3"/>
  <c r="C2202" i="4" s="1"/>
  <c r="A2208" i="1"/>
  <c r="D2199" i="3"/>
  <c r="C2198" i="4" s="1"/>
  <c r="A2204" i="1"/>
  <c r="D2195" i="3"/>
  <c r="C2194" i="4" s="1"/>
  <c r="A2200" i="1"/>
  <c r="D2191" i="3"/>
  <c r="C2190" i="4" s="1"/>
  <c r="A2196" i="1"/>
  <c r="D2187" i="3"/>
  <c r="C2186" i="4" s="1"/>
  <c r="A2192" i="1"/>
  <c r="D2183" i="3"/>
  <c r="C2182" i="4" s="1"/>
  <c r="A2188" i="1"/>
  <c r="D2179" i="3"/>
  <c r="C2178" i="4" s="1"/>
  <c r="A2184" i="1"/>
  <c r="D2175" i="3"/>
  <c r="C2174" i="4" s="1"/>
  <c r="A2180" i="1"/>
  <c r="D2171" i="3"/>
  <c r="C2170" i="4" s="1"/>
  <c r="A2176" i="1"/>
  <c r="D2167" i="3"/>
  <c r="C2166" i="4" s="1"/>
  <c r="A2172" i="1"/>
  <c r="D2163" i="3"/>
  <c r="C2162" i="4" s="1"/>
  <c r="A2168" i="1"/>
  <c r="D2159" i="3"/>
  <c r="C2158" i="4" s="1"/>
  <c r="A2164" i="1"/>
  <c r="D2155" i="3"/>
  <c r="C2154" i="4" s="1"/>
  <c r="A2160" i="1"/>
  <c r="D2151" i="3"/>
  <c r="C2150" i="4" s="1"/>
  <c r="A2156" i="1"/>
  <c r="D2147" i="3"/>
  <c r="C2146" i="4" s="1"/>
  <c r="A2152" i="1"/>
  <c r="D2143" i="3"/>
  <c r="C2142" i="4" s="1"/>
  <c r="A2148" i="1"/>
  <c r="D2139" i="3"/>
  <c r="C2138" i="4" s="1"/>
  <c r="A2144" i="1"/>
  <c r="D2135" i="3"/>
  <c r="C2134" i="4" s="1"/>
  <c r="A2140" i="1"/>
  <c r="D2131" i="3"/>
  <c r="C2130" i="4" s="1"/>
  <c r="A2136" i="1"/>
  <c r="D2127" i="3"/>
  <c r="C2126" i="4" s="1"/>
  <c r="A2132" i="1"/>
  <c r="D2123" i="3"/>
  <c r="C2122" i="4" s="1"/>
  <c r="A2128" i="1"/>
  <c r="D2119" i="3"/>
  <c r="C2118" i="4" s="1"/>
  <c r="A2124" i="1"/>
  <c r="D2115" i="3"/>
  <c r="C2114" i="4" s="1"/>
  <c r="A2120" i="1"/>
  <c r="D2111" i="3"/>
  <c r="C2110" i="4" s="1"/>
  <c r="A2116" i="1"/>
  <c r="D2107" i="3"/>
  <c r="C2106" i="4" s="1"/>
  <c r="A2112" i="1"/>
  <c r="D2103" i="3"/>
  <c r="C2102" i="4" s="1"/>
  <c r="A2108" i="1"/>
  <c r="D2099" i="3"/>
  <c r="C2098" i="4" s="1"/>
  <c r="A2104" i="1"/>
  <c r="D2095" i="3"/>
  <c r="C2094" i="4" s="1"/>
  <c r="A2100" i="1"/>
  <c r="D2091" i="3"/>
  <c r="C2090" i="4" s="1"/>
  <c r="A2096" i="1"/>
  <c r="D2087" i="3"/>
  <c r="C2086" i="4" s="1"/>
  <c r="A2092" i="1"/>
  <c r="D2083" i="3"/>
  <c r="C2082" i="4" s="1"/>
  <c r="A2088" i="1"/>
  <c r="D2079" i="3"/>
  <c r="C2078" i="4" s="1"/>
  <c r="A2084" i="1"/>
  <c r="D2075" i="3"/>
  <c r="C2074" i="4" s="1"/>
  <c r="A2080" i="1"/>
  <c r="D2071" i="3"/>
  <c r="C2070" i="4" s="1"/>
  <c r="A2076" i="1"/>
  <c r="D2067" i="3"/>
  <c r="C2066" i="4" s="1"/>
  <c r="A2072" i="1"/>
  <c r="D2063" i="3"/>
  <c r="C2062" i="4" s="1"/>
  <c r="A2068" i="1"/>
  <c r="D2059" i="3"/>
  <c r="C2058" i="4" s="1"/>
  <c r="A2064" i="1"/>
  <c r="D2055" i="3"/>
  <c r="C2054" i="4" s="1"/>
  <c r="A2060" i="1"/>
  <c r="D2051" i="3"/>
  <c r="C2050" i="4" s="1"/>
  <c r="A2056" i="1"/>
  <c r="D2047" i="3"/>
  <c r="C2046" i="4" s="1"/>
  <c r="A2052" i="1"/>
  <c r="D2043" i="3"/>
  <c r="C2042" i="4" s="1"/>
  <c r="A2048" i="1"/>
  <c r="D2039" i="3"/>
  <c r="C2038" i="4" s="1"/>
  <c r="A2044" i="1"/>
  <c r="D2035" i="3"/>
  <c r="C2034" i="4" s="1"/>
  <c r="A2040" i="1"/>
  <c r="D2031" i="3"/>
  <c r="C2030" i="4" s="1"/>
  <c r="A2036" i="1"/>
  <c r="D2027" i="3"/>
  <c r="C2026" i="4" s="1"/>
  <c r="A2032" i="1"/>
  <c r="D2023" i="3"/>
  <c r="C2022" i="4" s="1"/>
  <c r="A2028" i="1"/>
  <c r="D2019" i="3"/>
  <c r="C2018" i="4" s="1"/>
  <c r="A2024" i="1"/>
  <c r="D2015" i="3"/>
  <c r="C2014" i="4" s="1"/>
  <c r="A2020" i="1"/>
  <c r="D2011" i="3"/>
  <c r="C2010" i="4" s="1"/>
  <c r="A2016" i="1"/>
  <c r="D2007" i="3"/>
  <c r="C2006" i="4" s="1"/>
  <c r="A2012" i="1"/>
  <c r="D2003" i="3"/>
  <c r="C2002" i="4" s="1"/>
  <c r="A2008" i="1"/>
  <c r="D1999" i="3"/>
  <c r="C1998" i="4" s="1"/>
  <c r="A2004" i="1"/>
  <c r="D1995" i="3"/>
  <c r="C1994" i="4" s="1"/>
  <c r="A2000" i="1"/>
  <c r="D1991" i="3"/>
  <c r="C1990" i="4" s="1"/>
  <c r="A1996" i="1"/>
  <c r="D1987" i="3"/>
  <c r="C1986" i="4" s="1"/>
  <c r="A1992" i="1"/>
  <c r="D1983" i="3"/>
  <c r="C1982" i="4" s="1"/>
  <c r="A1988" i="1"/>
  <c r="D1979" i="3"/>
  <c r="C1978" i="4" s="1"/>
  <c r="A1984" i="1"/>
  <c r="D1975" i="3"/>
  <c r="C1974" i="4" s="1"/>
  <c r="A1980" i="1"/>
  <c r="D1971" i="3"/>
  <c r="C1970" i="4" s="1"/>
  <c r="A1976" i="1"/>
  <c r="D1967" i="3"/>
  <c r="C1966" i="4" s="1"/>
  <c r="A1972" i="1"/>
  <c r="D1963" i="3"/>
  <c r="C1962" i="4" s="1"/>
  <c r="A1968" i="1"/>
  <c r="D1959" i="3"/>
  <c r="C1958" i="4" s="1"/>
  <c r="A1964" i="1"/>
  <c r="D1955" i="3"/>
  <c r="C1954" i="4" s="1"/>
  <c r="A1960" i="1"/>
  <c r="D1951" i="3"/>
  <c r="C1950" i="4" s="1"/>
  <c r="A1956" i="1"/>
  <c r="D1947" i="3"/>
  <c r="C1946" i="4" s="1"/>
  <c r="A1952" i="1"/>
  <c r="D1943" i="3"/>
  <c r="C1942" i="4" s="1"/>
  <c r="A1948" i="1"/>
  <c r="D1939" i="3"/>
  <c r="C1938" i="4" s="1"/>
  <c r="A1944" i="1"/>
  <c r="D1935" i="3"/>
  <c r="C1934" i="4" s="1"/>
  <c r="A1940" i="1"/>
  <c r="D1931" i="3"/>
  <c r="C1930" i="4" s="1"/>
  <c r="A1936" i="1"/>
  <c r="D1927" i="3"/>
  <c r="C1926" i="4" s="1"/>
  <c r="A1932" i="1"/>
  <c r="D1923" i="3"/>
  <c r="C1922" i="4" s="1"/>
  <c r="A1928" i="1"/>
  <c r="D1919" i="3"/>
  <c r="C1918" i="4" s="1"/>
  <c r="A1924" i="1"/>
  <c r="D1915" i="3"/>
  <c r="C1914" i="4" s="1"/>
  <c r="A1920" i="1"/>
  <c r="D1911" i="3"/>
  <c r="C1910" i="4" s="1"/>
  <c r="A1916" i="1"/>
  <c r="D1907" i="3"/>
  <c r="C1906" i="4" s="1"/>
  <c r="A1912" i="1"/>
  <c r="D1903" i="3"/>
  <c r="C1902" i="4" s="1"/>
  <c r="A1908" i="1"/>
  <c r="D1899" i="3"/>
  <c r="C1898" i="4" s="1"/>
  <c r="A1904" i="1"/>
  <c r="D1895" i="3"/>
  <c r="C1894" i="4" s="1"/>
  <c r="A1900" i="1"/>
  <c r="D1891" i="3"/>
  <c r="C1890" i="4" s="1"/>
  <c r="A1896" i="1"/>
  <c r="D1887" i="3"/>
  <c r="C1886" i="4" s="1"/>
  <c r="A1892" i="1"/>
  <c r="D1883" i="3"/>
  <c r="C1882" i="4" s="1"/>
  <c r="A1888" i="1"/>
  <c r="D1879" i="3"/>
  <c r="C1878" i="4" s="1"/>
  <c r="A1884" i="1"/>
  <c r="D1875" i="3"/>
  <c r="C1874" i="4" s="1"/>
  <c r="A1880" i="1"/>
  <c r="D1871" i="3"/>
  <c r="C1870" i="4" s="1"/>
  <c r="A1876" i="1"/>
  <c r="D1867" i="3"/>
  <c r="C1866" i="4" s="1"/>
  <c r="A1872" i="1"/>
  <c r="D1863" i="3"/>
  <c r="C1862" i="4" s="1"/>
  <c r="A1868" i="1"/>
  <c r="D1859" i="3"/>
  <c r="C1858" i="4" s="1"/>
  <c r="A1864" i="1"/>
  <c r="D1855" i="3"/>
  <c r="C1854" i="4" s="1"/>
  <c r="A1860" i="1"/>
  <c r="D1851" i="3"/>
  <c r="C1850" i="4" s="1"/>
  <c r="A1856" i="1"/>
  <c r="D1847" i="3"/>
  <c r="C1846" i="4" s="1"/>
  <c r="A1852" i="1"/>
  <c r="D1843" i="3"/>
  <c r="C1842" i="4" s="1"/>
  <c r="A1848" i="1"/>
  <c r="D1839" i="3"/>
  <c r="C1838" i="4" s="1"/>
  <c r="A1844" i="1"/>
  <c r="D1835" i="3"/>
  <c r="C1834" i="4" s="1"/>
  <c r="A1840" i="1"/>
  <c r="D1831" i="3"/>
  <c r="C1830" i="4" s="1"/>
  <c r="A1836" i="1"/>
  <c r="D1827" i="3"/>
  <c r="C1826" i="4" s="1"/>
  <c r="A1832" i="1"/>
  <c r="D1823" i="3"/>
  <c r="C1822" i="4" s="1"/>
  <c r="A1828" i="1"/>
  <c r="D1819" i="3"/>
  <c r="C1818" i="4" s="1"/>
  <c r="A1824" i="1"/>
  <c r="D1815" i="3"/>
  <c r="C1814" i="4" s="1"/>
  <c r="A1820" i="1"/>
  <c r="D1811" i="3"/>
  <c r="C1810" i="4" s="1"/>
  <c r="A1816" i="1"/>
  <c r="D1807" i="3"/>
  <c r="C1806" i="4" s="1"/>
  <c r="A1812" i="1"/>
  <c r="D1803" i="3"/>
  <c r="C1802" i="4" s="1"/>
  <c r="A1808" i="1"/>
  <c r="D1799" i="3"/>
  <c r="C1798" i="4" s="1"/>
  <c r="A1804" i="1"/>
  <c r="D1795" i="3"/>
  <c r="C1794" i="4" s="1"/>
  <c r="A1800" i="1"/>
  <c r="D1791" i="3"/>
  <c r="C1790" i="4" s="1"/>
  <c r="A1796" i="1"/>
  <c r="D1787" i="3"/>
  <c r="C1786" i="4" s="1"/>
  <c r="A1792" i="1"/>
  <c r="D1783" i="3"/>
  <c r="C1782" i="4" s="1"/>
  <c r="A1788" i="1"/>
  <c r="D1779" i="3"/>
  <c r="C1778" i="4" s="1"/>
  <c r="A1784" i="1"/>
  <c r="D1775" i="3"/>
  <c r="C1774" i="4" s="1"/>
  <c r="A1780" i="1"/>
  <c r="D1771" i="3"/>
  <c r="C1770" i="4" s="1"/>
  <c r="A1776" i="1"/>
  <c r="D1767" i="3"/>
  <c r="C1766" i="4" s="1"/>
  <c r="A1772" i="1"/>
  <c r="D1763" i="3"/>
  <c r="C1762" i="4" s="1"/>
  <c r="A1768" i="1"/>
  <c r="D1759" i="3"/>
  <c r="C1758" i="4" s="1"/>
  <c r="A1764" i="1"/>
  <c r="D1755" i="3"/>
  <c r="C1754" i="4" s="1"/>
  <c r="A1760" i="1"/>
  <c r="D1751" i="3"/>
  <c r="C1750" i="4" s="1"/>
  <c r="A1756" i="1"/>
  <c r="D1747" i="3"/>
  <c r="C1746" i="4" s="1"/>
  <c r="A1752" i="1"/>
  <c r="D1743" i="3"/>
  <c r="C1742" i="4" s="1"/>
  <c r="A1748" i="1"/>
  <c r="D1739" i="3"/>
  <c r="C1738" i="4" s="1"/>
  <c r="A1744" i="1"/>
  <c r="D1735" i="3"/>
  <c r="C1734" i="4" s="1"/>
  <c r="A1740" i="1"/>
  <c r="D1731" i="3"/>
  <c r="C1730" i="4" s="1"/>
  <c r="A1736" i="1"/>
  <c r="D1727" i="3"/>
  <c r="C1726" i="4" s="1"/>
  <c r="A1732" i="1"/>
  <c r="D1723" i="3"/>
  <c r="C1722" i="4" s="1"/>
  <c r="A1728" i="1"/>
  <c r="D1719" i="3"/>
  <c r="C1718" i="4" s="1"/>
  <c r="A1724" i="1"/>
  <c r="D1715" i="3"/>
  <c r="C1714" i="4" s="1"/>
  <c r="A1720" i="1"/>
  <c r="D1711" i="3"/>
  <c r="C1710" i="4" s="1"/>
  <c r="A1716" i="1"/>
  <c r="D1707" i="3"/>
  <c r="C1706" i="4" s="1"/>
  <c r="A1712" i="1"/>
  <c r="D1703" i="3"/>
  <c r="C1702" i="4" s="1"/>
  <c r="A1708" i="1"/>
  <c r="D1699" i="3"/>
  <c r="C1698" i="4" s="1"/>
  <c r="A1704" i="1"/>
  <c r="D1695" i="3"/>
  <c r="C1694" i="4" s="1"/>
  <c r="A1700" i="1"/>
  <c r="D1691" i="3"/>
  <c r="C1690" i="4" s="1"/>
  <c r="A1696" i="1"/>
  <c r="D1687" i="3"/>
  <c r="C1686" i="4" s="1"/>
  <c r="A1692" i="1"/>
  <c r="D1683" i="3"/>
  <c r="C1682" i="4" s="1"/>
  <c r="A1688" i="1"/>
  <c r="D1679" i="3"/>
  <c r="C1678" i="4" s="1"/>
  <c r="A1684" i="1"/>
  <c r="D1675" i="3"/>
  <c r="C1674" i="4" s="1"/>
  <c r="A1680" i="1"/>
  <c r="D1671" i="3"/>
  <c r="C1670" i="4" s="1"/>
  <c r="A1676" i="1"/>
  <c r="D1667" i="3"/>
  <c r="C1666" i="4" s="1"/>
  <c r="A1672" i="1"/>
  <c r="D1663" i="3"/>
  <c r="C1662" i="4" s="1"/>
  <c r="A1668" i="1"/>
  <c r="D1659" i="3"/>
  <c r="C1658" i="4" s="1"/>
  <c r="A1664" i="1"/>
  <c r="D1655" i="3"/>
  <c r="C1654" i="4" s="1"/>
  <c r="A1660" i="1"/>
  <c r="D1651" i="3"/>
  <c r="C1650" i="4" s="1"/>
  <c r="A1656" i="1"/>
  <c r="D1647" i="3"/>
  <c r="C1646" i="4" s="1"/>
  <c r="A1652" i="1"/>
  <c r="D1643" i="3"/>
  <c r="C1642" i="4" s="1"/>
  <c r="A1648" i="1"/>
  <c r="D1639" i="3"/>
  <c r="C1638" i="4" s="1"/>
  <c r="A1644" i="1"/>
  <c r="D1635" i="3"/>
  <c r="C1634" i="4" s="1"/>
  <c r="A1640" i="1"/>
  <c r="D1631" i="3"/>
  <c r="C1630" i="4" s="1"/>
  <c r="A1636" i="1"/>
  <c r="D1627" i="3"/>
  <c r="C1626" i="4" s="1"/>
  <c r="A1632" i="1"/>
  <c r="D1623" i="3"/>
  <c r="C1622" i="4" s="1"/>
  <c r="A1628" i="1"/>
  <c r="D1619" i="3"/>
  <c r="C1618" i="4" s="1"/>
  <c r="A1624" i="1"/>
  <c r="D1615" i="3"/>
  <c r="C1614" i="4" s="1"/>
  <c r="A1620" i="1"/>
  <c r="D1611" i="3"/>
  <c r="C1610" i="4" s="1"/>
  <c r="A1616" i="1"/>
  <c r="D1607" i="3"/>
  <c r="C1606" i="4" s="1"/>
  <c r="A1612" i="1"/>
  <c r="D1603" i="3"/>
  <c r="C1602" i="4" s="1"/>
  <c r="A1608" i="1"/>
  <c r="D1599" i="3"/>
  <c r="C1598" i="4" s="1"/>
  <c r="A1604" i="1"/>
  <c r="D1595" i="3"/>
  <c r="C1594" i="4" s="1"/>
  <c r="A1600" i="1"/>
  <c r="D1591" i="3"/>
  <c r="C1590" i="4" s="1"/>
  <c r="A1596" i="1"/>
  <c r="D1587" i="3"/>
  <c r="C1586" i="4" s="1"/>
  <c r="A1592" i="1"/>
  <c r="D1583" i="3"/>
  <c r="C1582" i="4" s="1"/>
  <c r="A1588" i="1"/>
  <c r="D1579" i="3"/>
  <c r="C1578" i="4" s="1"/>
  <c r="A1584" i="1"/>
  <c r="D1575" i="3"/>
  <c r="C1574" i="4" s="1"/>
  <c r="A1580" i="1"/>
  <c r="D1571" i="3"/>
  <c r="C1570" i="4" s="1"/>
  <c r="A1576" i="1"/>
  <c r="D1567" i="3"/>
  <c r="C1566" i="4" s="1"/>
  <c r="A1572" i="1"/>
  <c r="D1563" i="3"/>
  <c r="C1562" i="4" s="1"/>
  <c r="A1568" i="1"/>
  <c r="D1559" i="3"/>
  <c r="C1558" i="4" s="1"/>
  <c r="A1564" i="1"/>
  <c r="D1555" i="3"/>
  <c r="C1554" i="4" s="1"/>
  <c r="A1560" i="1"/>
  <c r="D1551" i="3"/>
  <c r="C1550" i="4" s="1"/>
  <c r="A1556" i="1"/>
  <c r="D1547" i="3"/>
  <c r="C1546" i="4" s="1"/>
  <c r="A1552" i="1"/>
  <c r="D1543" i="3"/>
  <c r="C1542" i="4" s="1"/>
  <c r="A1548" i="1"/>
  <c r="D1539" i="3"/>
  <c r="C1538" i="4" s="1"/>
  <c r="A1544" i="1"/>
  <c r="D1535" i="3"/>
  <c r="C1534" i="4" s="1"/>
  <c r="A1540" i="1"/>
  <c r="D1531" i="3"/>
  <c r="C1530" i="4" s="1"/>
  <c r="A1536" i="1"/>
  <c r="D1527" i="3"/>
  <c r="C1526" i="4" s="1"/>
  <c r="A1532" i="1"/>
  <c r="D1523" i="3"/>
  <c r="C1522" i="4" s="1"/>
  <c r="A1528" i="1"/>
  <c r="D1519" i="3"/>
  <c r="C1518" i="4" s="1"/>
  <c r="A1524" i="1"/>
  <c r="D1515" i="3"/>
  <c r="C1514" i="4" s="1"/>
  <c r="A1520" i="1"/>
  <c r="D1511" i="3"/>
  <c r="C1510" i="4" s="1"/>
  <c r="A1516" i="1"/>
  <c r="D1507" i="3"/>
  <c r="C1506" i="4" s="1"/>
  <c r="A1512" i="1"/>
  <c r="D1503" i="3"/>
  <c r="C1502" i="4" s="1"/>
  <c r="A1508" i="1"/>
  <c r="D1499" i="3"/>
  <c r="C1498" i="4" s="1"/>
  <c r="A1504" i="1"/>
  <c r="D1495" i="3"/>
  <c r="C1494" i="4" s="1"/>
  <c r="A1500" i="1"/>
  <c r="D1491" i="3"/>
  <c r="C1490" i="4" s="1"/>
  <c r="A1496" i="1"/>
  <c r="D1487" i="3"/>
  <c r="C1486" i="4" s="1"/>
  <c r="A1492" i="1"/>
  <c r="D1483" i="3"/>
  <c r="C1482" i="4" s="1"/>
  <c r="A1488" i="1"/>
  <c r="D1479" i="3"/>
  <c r="C1478" i="4" s="1"/>
  <c r="A1484" i="1"/>
  <c r="D1475" i="3"/>
  <c r="C1474" i="4" s="1"/>
  <c r="A1480" i="1"/>
  <c r="D1471" i="3"/>
  <c r="C1470" i="4" s="1"/>
  <c r="A1476" i="1"/>
  <c r="D1467" i="3"/>
  <c r="C1466" i="4" s="1"/>
  <c r="A1472" i="1"/>
  <c r="D1463" i="3"/>
  <c r="C1462" i="4" s="1"/>
  <c r="A1468" i="1"/>
  <c r="D1459" i="3"/>
  <c r="C1458" i="4" s="1"/>
  <c r="A1464" i="1"/>
  <c r="D1455" i="3"/>
  <c r="C1454" i="4" s="1"/>
  <c r="A1460" i="1"/>
  <c r="D1451" i="3"/>
  <c r="C1450" i="4" s="1"/>
  <c r="A1456" i="1"/>
  <c r="D1447" i="3"/>
  <c r="C1446" i="4" s="1"/>
  <c r="A1452" i="1"/>
  <c r="D1443" i="3"/>
  <c r="C1442" i="4" s="1"/>
  <c r="A1448" i="1"/>
  <c r="D1439" i="3"/>
  <c r="C1438" i="4" s="1"/>
  <c r="A1444" i="1"/>
  <c r="D1435" i="3"/>
  <c r="C1434" i="4" s="1"/>
  <c r="A1440" i="1"/>
  <c r="D1431" i="3"/>
  <c r="C1430" i="4" s="1"/>
  <c r="A1436" i="1"/>
  <c r="D1427" i="3"/>
  <c r="C1426" i="4" s="1"/>
  <c r="A1432" i="1"/>
  <c r="D1423" i="3"/>
  <c r="C1422" i="4" s="1"/>
  <c r="A1428" i="1"/>
  <c r="D1419" i="3"/>
  <c r="C1418" i="4" s="1"/>
  <c r="A1424" i="1"/>
  <c r="D1415" i="3"/>
  <c r="C1414" i="4" s="1"/>
  <c r="A1420" i="1"/>
  <c r="D1411" i="3"/>
  <c r="C1410" i="4" s="1"/>
  <c r="A1416" i="1"/>
  <c r="D1407" i="3"/>
  <c r="C1406" i="4" s="1"/>
  <c r="A1412" i="1"/>
  <c r="D1403" i="3"/>
  <c r="C1402" i="4" s="1"/>
  <c r="A1408" i="1"/>
  <c r="D1399" i="3"/>
  <c r="C1398" i="4" s="1"/>
  <c r="A1404" i="1"/>
  <c r="D1395" i="3"/>
  <c r="C1394" i="4" s="1"/>
  <c r="A1400" i="1"/>
  <c r="D1391" i="3"/>
  <c r="C1390" i="4" s="1"/>
  <c r="A1396" i="1"/>
  <c r="D1387" i="3"/>
  <c r="C1386" i="4" s="1"/>
  <c r="A1392" i="1"/>
  <c r="D1383" i="3"/>
  <c r="C1382" i="4" s="1"/>
  <c r="A1388" i="1"/>
  <c r="D1379" i="3"/>
  <c r="C1378" i="4" s="1"/>
  <c r="A1384" i="1"/>
  <c r="D1375" i="3"/>
  <c r="C1374" i="4" s="1"/>
  <c r="A1380" i="1"/>
  <c r="D1371" i="3"/>
  <c r="C1370" i="4" s="1"/>
  <c r="A1376" i="1"/>
  <c r="D1367" i="3"/>
  <c r="C1366" i="4" s="1"/>
  <c r="A1372" i="1"/>
  <c r="D1363" i="3"/>
  <c r="C1362" i="4" s="1"/>
  <c r="A1368" i="1"/>
  <c r="D1359" i="3"/>
  <c r="C1358" i="4" s="1"/>
  <c r="A1364" i="1"/>
  <c r="D1355" i="3"/>
  <c r="C1354" i="4" s="1"/>
  <c r="A1360" i="1"/>
  <c r="D1351" i="3"/>
  <c r="C1350" i="4" s="1"/>
  <c r="A1356" i="1"/>
  <c r="D1347" i="3"/>
  <c r="C1346" i="4" s="1"/>
  <c r="A1352" i="1"/>
  <c r="D1343" i="3"/>
  <c r="C1342" i="4" s="1"/>
  <c r="A1348" i="1"/>
  <c r="D1339" i="3"/>
  <c r="C1338" i="4" s="1"/>
  <c r="A1344" i="1"/>
  <c r="D1335" i="3"/>
  <c r="C1334" i="4" s="1"/>
  <c r="A1340" i="1"/>
  <c r="D1331" i="3"/>
  <c r="C1330" i="4" s="1"/>
  <c r="A1336" i="1"/>
  <c r="D1327" i="3"/>
  <c r="C1326" i="4" s="1"/>
  <c r="A1332" i="1"/>
  <c r="D1323" i="3"/>
  <c r="C1322" i="4" s="1"/>
  <c r="A1328" i="1"/>
  <c r="D1319" i="3"/>
  <c r="C1318" i="4" s="1"/>
  <c r="A1324" i="1"/>
  <c r="D1315" i="3"/>
  <c r="C1314" i="4" s="1"/>
  <c r="A1320" i="1"/>
  <c r="D1311" i="3"/>
  <c r="C1310" i="4" s="1"/>
  <c r="A1316" i="1"/>
  <c r="D1307" i="3"/>
  <c r="C1306" i="4" s="1"/>
  <c r="A1312" i="1"/>
  <c r="D1303" i="3"/>
  <c r="C1302" i="4" s="1"/>
  <c r="A1308" i="1"/>
  <c r="D1299" i="3"/>
  <c r="C1298" i="4" s="1"/>
  <c r="A1304" i="1"/>
  <c r="D1295" i="3"/>
  <c r="C1294" i="4" s="1"/>
  <c r="A1300" i="1"/>
  <c r="D1291" i="3"/>
  <c r="C1290" i="4" s="1"/>
  <c r="A1296" i="1"/>
  <c r="D1287" i="3"/>
  <c r="C1286" i="4" s="1"/>
  <c r="A1292" i="1"/>
  <c r="D1283" i="3"/>
  <c r="C1282" i="4" s="1"/>
  <c r="A1288" i="1"/>
  <c r="D1279" i="3"/>
  <c r="C1278" i="4" s="1"/>
  <c r="A1284" i="1"/>
  <c r="D1275" i="3"/>
  <c r="C1274" i="4" s="1"/>
  <c r="A1280" i="1"/>
  <c r="D1271" i="3"/>
  <c r="C1270" i="4" s="1"/>
  <c r="A1276" i="1"/>
  <c r="D1267" i="3"/>
  <c r="C1266" i="4" s="1"/>
  <c r="A1272" i="1"/>
  <c r="D1263" i="3"/>
  <c r="C1262" i="4" s="1"/>
  <c r="A1268" i="1"/>
  <c r="D1259" i="3"/>
  <c r="C1258" i="4" s="1"/>
  <c r="A1264" i="1"/>
  <c r="D1255" i="3"/>
  <c r="C1254" i="4" s="1"/>
  <c r="A1260" i="1"/>
  <c r="D1251" i="3"/>
  <c r="C1250" i="4" s="1"/>
  <c r="A1256" i="1"/>
  <c r="D1247" i="3"/>
  <c r="C1246" i="4" s="1"/>
  <c r="A1252" i="1"/>
  <c r="D1243" i="3"/>
  <c r="C1242" i="4" s="1"/>
  <c r="A1248" i="1"/>
  <c r="D1239" i="3"/>
  <c r="C1238" i="4" s="1"/>
  <c r="A1244" i="1"/>
  <c r="D1235" i="3"/>
  <c r="C1234" i="4" s="1"/>
  <c r="A1240" i="1"/>
  <c r="D1231" i="3"/>
  <c r="C1230" i="4" s="1"/>
  <c r="A1236" i="1"/>
  <c r="D1227" i="3"/>
  <c r="C1226" i="4" s="1"/>
  <c r="A1232" i="1"/>
  <c r="D1223" i="3"/>
  <c r="C1222" i="4" s="1"/>
  <c r="A1228" i="1"/>
  <c r="D1219" i="3"/>
  <c r="C1218" i="4" s="1"/>
  <c r="A1224" i="1"/>
  <c r="D1215" i="3"/>
  <c r="C1214" i="4" s="1"/>
  <c r="A1220" i="1"/>
  <c r="D1211" i="3"/>
  <c r="C1210" i="4" s="1"/>
  <c r="A1216" i="1"/>
  <c r="D1207" i="3"/>
  <c r="C1206" i="4" s="1"/>
  <c r="A1212" i="1"/>
  <c r="D1203" i="3"/>
  <c r="C1202" i="4" s="1"/>
  <c r="A1208" i="1"/>
  <c r="D1199" i="3"/>
  <c r="C1198" i="4" s="1"/>
  <c r="A1204" i="1"/>
  <c r="D1195" i="3"/>
  <c r="C1194" i="4" s="1"/>
  <c r="A1200" i="1"/>
  <c r="D1191" i="3"/>
  <c r="C1190" i="4" s="1"/>
  <c r="A1196" i="1"/>
  <c r="D1187" i="3"/>
  <c r="C1186" i="4" s="1"/>
  <c r="A1192" i="1"/>
  <c r="D1183" i="3"/>
  <c r="C1182" i="4" s="1"/>
  <c r="A1188" i="1"/>
  <c r="D1179" i="3"/>
  <c r="C1178" i="4" s="1"/>
  <c r="A1184" i="1"/>
  <c r="D1175" i="3"/>
  <c r="C1174" i="4" s="1"/>
  <c r="A1180" i="1"/>
  <c r="D1171" i="3"/>
  <c r="C1170" i="4" s="1"/>
  <c r="A1176" i="1"/>
  <c r="D1167" i="3"/>
  <c r="C1166" i="4" s="1"/>
  <c r="A1172" i="1"/>
  <c r="D1163" i="3"/>
  <c r="C1162" i="4" s="1"/>
  <c r="A1168" i="1"/>
  <c r="D1159" i="3"/>
  <c r="C1158" i="4" s="1"/>
  <c r="A1164" i="1"/>
  <c r="D1155" i="3"/>
  <c r="C1154" i="4" s="1"/>
  <c r="A1160" i="1"/>
  <c r="D1151" i="3"/>
  <c r="C1150" i="4" s="1"/>
  <c r="A1156" i="1"/>
  <c r="D1147" i="3"/>
  <c r="C1146" i="4" s="1"/>
  <c r="A1152" i="1"/>
  <c r="D1143" i="3"/>
  <c r="C1142" i="4" s="1"/>
  <c r="A1148" i="1"/>
  <c r="D1139" i="3"/>
  <c r="C1138" i="4" s="1"/>
  <c r="A1144" i="1"/>
  <c r="D1135" i="3"/>
  <c r="C1134" i="4" s="1"/>
  <c r="A1140" i="1"/>
  <c r="D1131" i="3"/>
  <c r="C1130" i="4" s="1"/>
  <c r="A1136" i="1"/>
  <c r="D1127" i="3"/>
  <c r="C1126" i="4" s="1"/>
  <c r="A1132" i="1"/>
  <c r="D1123" i="3"/>
  <c r="C1122" i="4" s="1"/>
  <c r="A1128" i="1"/>
  <c r="D1119" i="3"/>
  <c r="C1118" i="4" s="1"/>
  <c r="A1124" i="1"/>
  <c r="D1115" i="3"/>
  <c r="C1114" i="4" s="1"/>
  <c r="A1120" i="1"/>
  <c r="D1111" i="3"/>
  <c r="C1110" i="4" s="1"/>
  <c r="A1116" i="1"/>
  <c r="D1107" i="3"/>
  <c r="C1106" i="4" s="1"/>
  <c r="A1112" i="1"/>
  <c r="D1103" i="3"/>
  <c r="C1102" i="4" s="1"/>
  <c r="A1108" i="1"/>
  <c r="D1099" i="3"/>
  <c r="C1098" i="4" s="1"/>
  <c r="A1104" i="1"/>
  <c r="D1095" i="3"/>
  <c r="C1094" i="4" s="1"/>
  <c r="A1100" i="1"/>
  <c r="D1091" i="3"/>
  <c r="C1090" i="4" s="1"/>
  <c r="A1096" i="1"/>
  <c r="D1087" i="3"/>
  <c r="C1086" i="4" s="1"/>
  <c r="A1092" i="1"/>
  <c r="D1083" i="3"/>
  <c r="C1082" i="4" s="1"/>
  <c r="A1088" i="1"/>
  <c r="D1079" i="3"/>
  <c r="C1078" i="4" s="1"/>
  <c r="A1084" i="1"/>
  <c r="D1075" i="3"/>
  <c r="C1074" i="4" s="1"/>
  <c r="A1080" i="1"/>
  <c r="D1071" i="3"/>
  <c r="C1070" i="4" s="1"/>
  <c r="A1076" i="1"/>
  <c r="D1067" i="3"/>
  <c r="C1066" i="4" s="1"/>
  <c r="A1072" i="1"/>
  <c r="D1063" i="3"/>
  <c r="C1062" i="4" s="1"/>
  <c r="A1068" i="1"/>
  <c r="D1059" i="3"/>
  <c r="C1058" i="4" s="1"/>
  <c r="A1064" i="1"/>
  <c r="D1055" i="3"/>
  <c r="C1054" i="4" s="1"/>
  <c r="A1060" i="1"/>
  <c r="D1051" i="3"/>
  <c r="C1050" i="4" s="1"/>
  <c r="A1056" i="1"/>
  <c r="D1047" i="3"/>
  <c r="C1046" i="4" s="1"/>
  <c r="A1052" i="1"/>
  <c r="D1043" i="3"/>
  <c r="C1042" i="4" s="1"/>
  <c r="A1048" i="1"/>
  <c r="D1039" i="3"/>
  <c r="C1038" i="4" s="1"/>
  <c r="A1044" i="1"/>
  <c r="D1035" i="3"/>
  <c r="C1034" i="4" s="1"/>
  <c r="A1040" i="1"/>
  <c r="D1031" i="3"/>
  <c r="C1030" i="4" s="1"/>
  <c r="A1036" i="1"/>
  <c r="D1027" i="3"/>
  <c r="C1026" i="4" s="1"/>
  <c r="A1032" i="1"/>
  <c r="D1023" i="3"/>
  <c r="C1022" i="4" s="1"/>
  <c r="A1028" i="1"/>
  <c r="D1019" i="3"/>
  <c r="C1018" i="4" s="1"/>
  <c r="A1024" i="1"/>
  <c r="D1015" i="3"/>
  <c r="C1014" i="4" s="1"/>
  <c r="A1020" i="1"/>
  <c r="D1011" i="3"/>
  <c r="C1010" i="4" s="1"/>
  <c r="A1016" i="1"/>
  <c r="D1007" i="3"/>
  <c r="C1006" i="4" s="1"/>
  <c r="A1012" i="1"/>
  <c r="D1003" i="3"/>
  <c r="C1002" i="4" s="1"/>
  <c r="A1008" i="1"/>
  <c r="D999" i="3"/>
  <c r="C998" i="4" s="1"/>
  <c r="A1004" i="1"/>
  <c r="D995" i="3"/>
  <c r="C994" i="4" s="1"/>
  <c r="A1000" i="1"/>
  <c r="D991" i="3"/>
  <c r="C990" i="4" s="1"/>
  <c r="A996" i="1"/>
  <c r="D987" i="3"/>
  <c r="C986" i="4" s="1"/>
  <c r="A992" i="1"/>
  <c r="D983" i="3"/>
  <c r="C982" i="4" s="1"/>
  <c r="A988" i="1"/>
  <c r="D979" i="3"/>
  <c r="C978" i="4" s="1"/>
  <c r="A984" i="1"/>
  <c r="D975" i="3"/>
  <c r="C974" i="4" s="1"/>
  <c r="A980" i="1"/>
  <c r="D971" i="3"/>
  <c r="C970" i="4" s="1"/>
  <c r="A976" i="1"/>
  <c r="D967" i="3"/>
  <c r="C966" i="4" s="1"/>
  <c r="A972" i="1"/>
  <c r="D963" i="3"/>
  <c r="C962" i="4" s="1"/>
  <c r="A968" i="1"/>
  <c r="D959" i="3"/>
  <c r="C958" i="4" s="1"/>
  <c r="A964" i="1"/>
  <c r="D955" i="3"/>
  <c r="C954" i="4" s="1"/>
  <c r="A960" i="1"/>
  <c r="D951" i="3"/>
  <c r="C950" i="4" s="1"/>
  <c r="A956" i="1"/>
  <c r="D947" i="3"/>
  <c r="C946" i="4" s="1"/>
  <c r="A952" i="1"/>
  <c r="D943" i="3"/>
  <c r="C942" i="4" s="1"/>
  <c r="A948" i="1"/>
  <c r="D939" i="3"/>
  <c r="C938" i="4" s="1"/>
  <c r="A944" i="1"/>
  <c r="D935" i="3"/>
  <c r="C934" i="4" s="1"/>
  <c r="A940" i="1"/>
  <c r="D931" i="3"/>
  <c r="C930" i="4" s="1"/>
  <c r="A936" i="1"/>
  <c r="D927" i="3"/>
  <c r="C926" i="4" s="1"/>
  <c r="A932" i="1"/>
  <c r="D923" i="3"/>
  <c r="C922" i="4" s="1"/>
  <c r="A928" i="1"/>
  <c r="D919" i="3"/>
  <c r="C918" i="4" s="1"/>
  <c r="A924" i="1"/>
  <c r="D915" i="3"/>
  <c r="C914" i="4" s="1"/>
  <c r="A920" i="1"/>
  <c r="D911" i="3"/>
  <c r="C910" i="4" s="1"/>
  <c r="A916" i="1"/>
  <c r="D907" i="3"/>
  <c r="C906" i="4" s="1"/>
  <c r="A912" i="1"/>
  <c r="D903" i="3"/>
  <c r="C902" i="4" s="1"/>
  <c r="A908" i="1"/>
  <c r="D899" i="3"/>
  <c r="C898" i="4" s="1"/>
  <c r="A904" i="1"/>
  <c r="D895" i="3"/>
  <c r="C894" i="4" s="1"/>
  <c r="A900" i="1"/>
  <c r="D891" i="3"/>
  <c r="C890" i="4" s="1"/>
  <c r="A896" i="1"/>
  <c r="D887" i="3"/>
  <c r="C886" i="4" s="1"/>
  <c r="A892" i="1"/>
  <c r="D883" i="3"/>
  <c r="C882" i="4" s="1"/>
  <c r="A888" i="1"/>
  <c r="D879" i="3"/>
  <c r="C878" i="4" s="1"/>
  <c r="A884" i="1"/>
  <c r="D875" i="3"/>
  <c r="C874" i="4" s="1"/>
  <c r="A880" i="1"/>
  <c r="D871" i="3"/>
  <c r="C870" i="4" s="1"/>
  <c r="A876" i="1"/>
  <c r="D867" i="3"/>
  <c r="C866" i="4" s="1"/>
  <c r="A872" i="1"/>
  <c r="D863" i="3"/>
  <c r="C862" i="4" s="1"/>
  <c r="A868" i="1"/>
  <c r="D859" i="3"/>
  <c r="C858" i="4" s="1"/>
  <c r="A864" i="1"/>
  <c r="D855" i="3"/>
  <c r="C854" i="4" s="1"/>
  <c r="A860" i="1"/>
  <c r="D851" i="3"/>
  <c r="C850" i="4" s="1"/>
  <c r="A856" i="1"/>
  <c r="D847" i="3"/>
  <c r="C846" i="4" s="1"/>
  <c r="A852" i="1"/>
  <c r="D843" i="3"/>
  <c r="C842" i="4" s="1"/>
  <c r="A848" i="1"/>
  <c r="D839" i="3"/>
  <c r="C838" i="4" s="1"/>
  <c r="A844" i="1"/>
  <c r="D835" i="3"/>
  <c r="C834" i="4" s="1"/>
  <c r="A840" i="1"/>
  <c r="D831" i="3"/>
  <c r="C830" i="4" s="1"/>
  <c r="A836" i="1"/>
  <c r="D827" i="3"/>
  <c r="C826" i="4" s="1"/>
  <c r="A832" i="1"/>
  <c r="D823" i="3"/>
  <c r="C822" i="4" s="1"/>
  <c r="A828" i="1"/>
  <c r="D819" i="3"/>
  <c r="C818" i="4" s="1"/>
  <c r="A824" i="1"/>
  <c r="D815" i="3"/>
  <c r="C814" i="4" s="1"/>
  <c r="A820" i="1"/>
  <c r="D811" i="3"/>
  <c r="C810" i="4" s="1"/>
  <c r="A816" i="1"/>
  <c r="D807" i="3"/>
  <c r="C806" i="4" s="1"/>
  <c r="A812" i="1"/>
  <c r="D803" i="3"/>
  <c r="C802" i="4" s="1"/>
  <c r="A808" i="1"/>
  <c r="D799" i="3"/>
  <c r="C798" i="4" s="1"/>
  <c r="A804" i="1"/>
  <c r="D795" i="3"/>
  <c r="C794" i="4" s="1"/>
  <c r="A800" i="1"/>
  <c r="D791" i="3"/>
  <c r="C790" i="4" s="1"/>
  <c r="A796" i="1"/>
  <c r="D787" i="3"/>
  <c r="C786" i="4" s="1"/>
  <c r="A792" i="1"/>
  <c r="D783" i="3"/>
  <c r="C782" i="4" s="1"/>
  <c r="A788" i="1"/>
  <c r="D779" i="3"/>
  <c r="C778" i="4" s="1"/>
  <c r="A784" i="1"/>
  <c r="D775" i="3"/>
  <c r="C774" i="4" s="1"/>
  <c r="A780" i="1"/>
  <c r="D771" i="3"/>
  <c r="C770" i="4" s="1"/>
  <c r="A776" i="1"/>
  <c r="D767" i="3"/>
  <c r="C766" i="4" s="1"/>
  <c r="A772" i="1"/>
  <c r="D763" i="3"/>
  <c r="C762" i="4" s="1"/>
  <c r="A768" i="1"/>
  <c r="D759" i="3"/>
  <c r="C758" i="4" s="1"/>
  <c r="A764" i="1"/>
  <c r="D755" i="3"/>
  <c r="C754" i="4" s="1"/>
  <c r="A760" i="1"/>
  <c r="D751" i="3"/>
  <c r="C750" i="4" s="1"/>
  <c r="A756" i="1"/>
  <c r="D747" i="3"/>
  <c r="C746" i="4" s="1"/>
  <c r="A752" i="1"/>
  <c r="D743" i="3"/>
  <c r="C742" i="4" s="1"/>
  <c r="A748" i="1"/>
  <c r="D739" i="3"/>
  <c r="C738" i="4" s="1"/>
  <c r="A744" i="1"/>
  <c r="D735" i="3"/>
  <c r="C734" i="4" s="1"/>
  <c r="A740" i="1"/>
  <c r="D731" i="3"/>
  <c r="C730" i="4" s="1"/>
  <c r="A736" i="1"/>
  <c r="D727" i="3"/>
  <c r="C726" i="4" s="1"/>
  <c r="A732" i="1"/>
  <c r="D723" i="3"/>
  <c r="C722" i="4" s="1"/>
  <c r="A728" i="1"/>
  <c r="D719" i="3"/>
  <c r="C718" i="4" s="1"/>
  <c r="A724" i="1"/>
  <c r="D715" i="3"/>
  <c r="C714" i="4" s="1"/>
  <c r="A720" i="1"/>
  <c r="D711" i="3"/>
  <c r="C710" i="4" s="1"/>
  <c r="A716" i="1"/>
  <c r="D707" i="3"/>
  <c r="C706" i="4" s="1"/>
  <c r="A712" i="1"/>
  <c r="D703" i="3"/>
  <c r="C702" i="4" s="1"/>
  <c r="A708" i="1"/>
  <c r="D699" i="3"/>
  <c r="C698" i="4" s="1"/>
  <c r="A704" i="1"/>
  <c r="D695" i="3"/>
  <c r="C694" i="4" s="1"/>
  <c r="A700" i="1"/>
  <c r="D691" i="3"/>
  <c r="C690" i="4" s="1"/>
  <c r="A696" i="1"/>
  <c r="D687" i="3"/>
  <c r="C686" i="4" s="1"/>
  <c r="A692" i="1"/>
  <c r="D683" i="3"/>
  <c r="C682" i="4" s="1"/>
  <c r="A688" i="1"/>
  <c r="D679" i="3"/>
  <c r="C678" i="4" s="1"/>
  <c r="A684" i="1"/>
  <c r="D675" i="3"/>
  <c r="C674" i="4" s="1"/>
  <c r="A680" i="1"/>
  <c r="D671" i="3"/>
  <c r="C670" i="4" s="1"/>
  <c r="A676" i="1"/>
  <c r="D667" i="3"/>
  <c r="C666" i="4" s="1"/>
  <c r="A672" i="1"/>
  <c r="D663" i="3"/>
  <c r="C662" i="4" s="1"/>
  <c r="A668" i="1"/>
  <c r="D659" i="3"/>
  <c r="C658" i="4" s="1"/>
  <c r="A664" i="1"/>
  <c r="D655" i="3"/>
  <c r="C654" i="4" s="1"/>
  <c r="A660" i="1"/>
  <c r="D651" i="3"/>
  <c r="C650" i="4" s="1"/>
  <c r="A656" i="1"/>
  <c r="D647" i="3"/>
  <c r="C646" i="4" s="1"/>
  <c r="A652" i="1"/>
  <c r="D643" i="3"/>
  <c r="C642" i="4" s="1"/>
  <c r="A648" i="1"/>
  <c r="D639" i="3"/>
  <c r="C638" i="4" s="1"/>
  <c r="A644" i="1"/>
  <c r="D635" i="3"/>
  <c r="C634" i="4" s="1"/>
  <c r="A640" i="1"/>
  <c r="D631" i="3"/>
  <c r="C630" i="4" s="1"/>
  <c r="A636" i="1"/>
  <c r="D627" i="3"/>
  <c r="C626" i="4" s="1"/>
  <c r="A632" i="1"/>
  <c r="D623" i="3"/>
  <c r="C622" i="4" s="1"/>
  <c r="A628" i="1"/>
  <c r="D619" i="3"/>
  <c r="C618" i="4" s="1"/>
  <c r="A624" i="1"/>
  <c r="D615" i="3"/>
  <c r="C614" i="4" s="1"/>
  <c r="A620" i="1"/>
  <c r="D611" i="3"/>
  <c r="C610" i="4" s="1"/>
  <c r="A616" i="1"/>
  <c r="D607" i="3"/>
  <c r="C606" i="4" s="1"/>
  <c r="A612" i="1"/>
  <c r="D603" i="3"/>
  <c r="C602" i="4" s="1"/>
  <c r="A608" i="1"/>
  <c r="D599" i="3"/>
  <c r="C598" i="4" s="1"/>
  <c r="A604" i="1"/>
  <c r="D595" i="3"/>
  <c r="C594" i="4" s="1"/>
  <c r="A600" i="1"/>
  <c r="D591" i="3"/>
  <c r="C590" i="4" s="1"/>
  <c r="A596" i="1"/>
  <c r="D587" i="3"/>
  <c r="C586" i="4" s="1"/>
  <c r="A592" i="1"/>
  <c r="D583" i="3"/>
  <c r="C582" i="4" s="1"/>
  <c r="A588" i="1"/>
  <c r="D579" i="3"/>
  <c r="C578" i="4" s="1"/>
  <c r="A584" i="1"/>
  <c r="D575" i="3"/>
  <c r="C574" i="4" s="1"/>
  <c r="A580" i="1"/>
  <c r="D571" i="3"/>
  <c r="C570" i="4" s="1"/>
  <c r="A576" i="1"/>
  <c r="D567" i="3"/>
  <c r="C566" i="4" s="1"/>
  <c r="A572" i="1"/>
  <c r="D563" i="3"/>
  <c r="C562" i="4" s="1"/>
  <c r="A568" i="1"/>
  <c r="D559" i="3"/>
  <c r="C558" i="4" s="1"/>
  <c r="A564" i="1"/>
  <c r="D555" i="3"/>
  <c r="C554" i="4" s="1"/>
  <c r="A560" i="1"/>
  <c r="D551" i="3"/>
  <c r="C550" i="4" s="1"/>
  <c r="A556" i="1"/>
  <c r="D547" i="3"/>
  <c r="C546" i="4" s="1"/>
  <c r="A552" i="1"/>
  <c r="D543" i="3"/>
  <c r="C542" i="4" s="1"/>
  <c r="A548" i="1"/>
  <c r="D539" i="3"/>
  <c r="C538" i="4" s="1"/>
  <c r="A544" i="1"/>
  <c r="D535" i="3"/>
  <c r="C534" i="4" s="1"/>
  <c r="A540" i="1"/>
  <c r="D531" i="3"/>
  <c r="C530" i="4" s="1"/>
  <c r="A536" i="1"/>
  <c r="D527" i="3"/>
  <c r="C526" i="4" s="1"/>
  <c r="A532" i="1"/>
  <c r="D523" i="3"/>
  <c r="C522" i="4" s="1"/>
  <c r="A528" i="1"/>
  <c r="D519" i="3"/>
  <c r="C518" i="4" s="1"/>
  <c r="A524" i="1"/>
  <c r="D515" i="3"/>
  <c r="C514" i="4" s="1"/>
  <c r="A520" i="1"/>
  <c r="D511" i="3"/>
  <c r="C510" i="4" s="1"/>
  <c r="A516" i="1"/>
  <c r="D507" i="3"/>
  <c r="C506" i="4" s="1"/>
  <c r="A512" i="1"/>
  <c r="D503" i="3"/>
  <c r="C502" i="4" s="1"/>
  <c r="A508" i="1"/>
  <c r="D499" i="3"/>
  <c r="C498" i="4" s="1"/>
  <c r="A504" i="1"/>
  <c r="D495" i="3"/>
  <c r="C494" i="4" s="1"/>
  <c r="A500" i="1"/>
  <c r="D491" i="3"/>
  <c r="C490" i="4" s="1"/>
  <c r="A496" i="1"/>
  <c r="D487" i="3"/>
  <c r="C486" i="4" s="1"/>
  <c r="A492" i="1"/>
  <c r="D483" i="3"/>
  <c r="C482" i="4" s="1"/>
  <c r="A488" i="1"/>
  <c r="D479" i="3"/>
  <c r="C478" i="4" s="1"/>
  <c r="A484" i="1"/>
  <c r="D475" i="3"/>
  <c r="C474" i="4" s="1"/>
  <c r="A480" i="1"/>
  <c r="D471" i="3"/>
  <c r="C470" i="4" s="1"/>
  <c r="A476" i="1"/>
  <c r="D467" i="3"/>
  <c r="C466" i="4" s="1"/>
  <c r="A472" i="1"/>
  <c r="D463" i="3"/>
  <c r="C462" i="4" s="1"/>
  <c r="A468" i="1"/>
  <c r="D459" i="3"/>
  <c r="C458" i="4" s="1"/>
  <c r="A464" i="1"/>
  <c r="D455" i="3"/>
  <c r="C454" i="4" s="1"/>
  <c r="A460" i="1"/>
  <c r="D451" i="3"/>
  <c r="C450" i="4" s="1"/>
  <c r="A456" i="1"/>
  <c r="D447" i="3"/>
  <c r="C446" i="4" s="1"/>
  <c r="A452" i="1"/>
  <c r="D443" i="3"/>
  <c r="C442" i="4" s="1"/>
  <c r="A448" i="1"/>
  <c r="D439" i="3"/>
  <c r="C438" i="4" s="1"/>
  <c r="A444" i="1"/>
  <c r="D435" i="3"/>
  <c r="C434" i="4" s="1"/>
  <c r="A440" i="1"/>
  <c r="D431" i="3"/>
  <c r="C430" i="4" s="1"/>
  <c r="A436" i="1"/>
  <c r="D427" i="3"/>
  <c r="C426" i="4" s="1"/>
  <c r="A432" i="1"/>
  <c r="D423" i="3"/>
  <c r="C422" i="4" s="1"/>
  <c r="A428" i="1"/>
  <c r="D419" i="3"/>
  <c r="C418" i="4" s="1"/>
  <c r="A424" i="1"/>
  <c r="D415" i="3"/>
  <c r="C414" i="4" s="1"/>
  <c r="A420" i="1"/>
  <c r="D411" i="3"/>
  <c r="C410" i="4" s="1"/>
  <c r="A416" i="1"/>
  <c r="D407" i="3"/>
  <c r="C406" i="4" s="1"/>
  <c r="A412" i="1"/>
  <c r="D403" i="3"/>
  <c r="C402" i="4" s="1"/>
  <c r="A408" i="1"/>
  <c r="D399" i="3"/>
  <c r="C398" i="4" s="1"/>
  <c r="A404" i="1"/>
  <c r="D395" i="3"/>
  <c r="C394" i="4" s="1"/>
  <c r="A400" i="1"/>
  <c r="D391" i="3"/>
  <c r="C390" i="4" s="1"/>
  <c r="A396" i="1"/>
  <c r="D387" i="3"/>
  <c r="C386" i="4" s="1"/>
  <c r="A392" i="1"/>
  <c r="D383" i="3"/>
  <c r="C382" i="4" s="1"/>
  <c r="A388" i="1"/>
  <c r="D379" i="3"/>
  <c r="C378" i="4" s="1"/>
  <c r="A384" i="1"/>
  <c r="D375" i="3"/>
  <c r="C374" i="4" s="1"/>
  <c r="A380" i="1"/>
  <c r="D371" i="3"/>
  <c r="C370" i="4" s="1"/>
  <c r="A376" i="1"/>
  <c r="D367" i="3"/>
  <c r="C366" i="4" s="1"/>
  <c r="A372" i="1"/>
  <c r="D363" i="3"/>
  <c r="C362" i="4" s="1"/>
  <c r="A368" i="1"/>
  <c r="D359" i="3"/>
  <c r="C358" i="4" s="1"/>
  <c r="A364" i="1"/>
  <c r="D355" i="3"/>
  <c r="C354" i="4" s="1"/>
  <c r="A360" i="1"/>
  <c r="D351" i="3"/>
  <c r="C350" i="4" s="1"/>
  <c r="A356" i="1"/>
  <c r="D347" i="3"/>
  <c r="C346" i="4" s="1"/>
  <c r="A352" i="1"/>
  <c r="D343" i="3"/>
  <c r="C342" i="4" s="1"/>
  <c r="A348" i="1"/>
  <c r="D339" i="3"/>
  <c r="C338" i="4" s="1"/>
  <c r="A344" i="1"/>
  <c r="D335" i="3"/>
  <c r="C334" i="4" s="1"/>
  <c r="A340" i="1"/>
  <c r="D331" i="3"/>
  <c r="C330" i="4" s="1"/>
  <c r="A336" i="1"/>
  <c r="D327" i="3"/>
  <c r="C326" i="4" s="1"/>
  <c r="A332" i="1"/>
  <c r="D323" i="3"/>
  <c r="C322" i="4" s="1"/>
  <c r="A328" i="1"/>
  <c r="D319" i="3"/>
  <c r="C318" i="4" s="1"/>
  <c r="A324" i="1"/>
  <c r="D315" i="3"/>
  <c r="C314" i="4" s="1"/>
  <c r="A320" i="1"/>
  <c r="D311" i="3"/>
  <c r="C310" i="4" s="1"/>
  <c r="A316" i="1"/>
  <c r="D307" i="3"/>
  <c r="C306" i="4" s="1"/>
  <c r="A312" i="1"/>
  <c r="D303" i="3"/>
  <c r="C302" i="4" s="1"/>
  <c r="A308" i="1"/>
  <c r="D299" i="3"/>
  <c r="C298" i="4" s="1"/>
  <c r="A304" i="1"/>
  <c r="D295" i="3"/>
  <c r="C294" i="4" s="1"/>
  <c r="A300" i="1"/>
  <c r="D291" i="3"/>
  <c r="C290" i="4" s="1"/>
  <c r="A296" i="1"/>
  <c r="D287" i="3"/>
  <c r="C286" i="4" s="1"/>
  <c r="A292" i="1"/>
  <c r="D283" i="3"/>
  <c r="C282" i="4" s="1"/>
  <c r="A288" i="1"/>
  <c r="D279" i="3"/>
  <c r="C278" i="4" s="1"/>
  <c r="A284" i="1"/>
  <c r="D275" i="3"/>
  <c r="C274" i="4" s="1"/>
  <c r="A280" i="1"/>
  <c r="D271" i="3"/>
  <c r="C270" i="4" s="1"/>
  <c r="A276" i="1"/>
  <c r="D267" i="3"/>
  <c r="C266" i="4" s="1"/>
  <c r="A272" i="1"/>
  <c r="D263" i="3"/>
  <c r="C262" i="4" s="1"/>
  <c r="A268" i="1"/>
  <c r="D259" i="3"/>
  <c r="C258" i="4" s="1"/>
  <c r="A264" i="1"/>
  <c r="D255" i="3"/>
  <c r="C254" i="4" s="1"/>
  <c r="A260" i="1"/>
  <c r="D251" i="3"/>
  <c r="C250" i="4" s="1"/>
  <c r="A256" i="1"/>
  <c r="D247" i="3"/>
  <c r="C246" i="4" s="1"/>
  <c r="A252" i="1"/>
  <c r="D239" i="3"/>
  <c r="C238" i="4" s="1"/>
  <c r="A244" i="1"/>
  <c r="D235" i="3"/>
  <c r="C234" i="4" s="1"/>
  <c r="A240" i="1"/>
  <c r="D231" i="3"/>
  <c r="C230" i="4" s="1"/>
  <c r="A236" i="1"/>
  <c r="D227" i="3"/>
  <c r="C226" i="4" s="1"/>
  <c r="A232" i="1"/>
  <c r="D223" i="3"/>
  <c r="C222" i="4" s="1"/>
  <c r="A228" i="1"/>
  <c r="D219" i="3"/>
  <c r="C218" i="4" s="1"/>
  <c r="A224" i="1"/>
  <c r="D215" i="3"/>
  <c r="C214" i="4" s="1"/>
  <c r="A220" i="1"/>
  <c r="D211" i="3"/>
  <c r="C210" i="4" s="1"/>
  <c r="A216" i="1"/>
  <c r="D207" i="3"/>
  <c r="C206" i="4" s="1"/>
  <c r="A212" i="1"/>
  <c r="D203" i="3"/>
  <c r="C202" i="4" s="1"/>
  <c r="A208" i="1"/>
  <c r="D199" i="3"/>
  <c r="C198" i="4" s="1"/>
  <c r="A204" i="1"/>
  <c r="D195" i="3"/>
  <c r="C194" i="4" s="1"/>
  <c r="A200" i="1"/>
  <c r="D191" i="3"/>
  <c r="C190" i="4" s="1"/>
  <c r="A196" i="1"/>
  <c r="D187" i="3"/>
  <c r="C186" i="4" s="1"/>
  <c r="A192" i="1"/>
  <c r="D183" i="3"/>
  <c r="C182" i="4" s="1"/>
  <c r="A188" i="1"/>
  <c r="D179" i="3"/>
  <c r="C178" i="4" s="1"/>
  <c r="A184" i="1"/>
  <c r="D175" i="3"/>
  <c r="C174" i="4" s="1"/>
  <c r="A180" i="1"/>
  <c r="D171" i="3"/>
  <c r="C170" i="4" s="1"/>
  <c r="A176" i="1"/>
  <c r="D167" i="3"/>
  <c r="C166" i="4" s="1"/>
  <c r="A172" i="1"/>
  <c r="D163" i="3"/>
  <c r="C162" i="4" s="1"/>
  <c r="A168" i="1"/>
  <c r="D159" i="3"/>
  <c r="C158" i="4" s="1"/>
  <c r="A164" i="1"/>
  <c r="D155" i="3"/>
  <c r="C154" i="4" s="1"/>
  <c r="A160" i="1"/>
  <c r="D151" i="3"/>
  <c r="C150" i="4" s="1"/>
  <c r="A156" i="1"/>
  <c r="D147" i="3"/>
  <c r="C146" i="4" s="1"/>
  <c r="A152" i="1"/>
  <c r="D143" i="3"/>
  <c r="C142" i="4" s="1"/>
  <c r="A148" i="1"/>
  <c r="D139" i="3"/>
  <c r="C138" i="4" s="1"/>
  <c r="A144" i="1"/>
  <c r="D135" i="3"/>
  <c r="C134" i="4" s="1"/>
  <c r="A140" i="1"/>
  <c r="D131" i="3"/>
  <c r="C130" i="4" s="1"/>
  <c r="A136" i="1"/>
  <c r="D127" i="3"/>
  <c r="C126" i="4" s="1"/>
  <c r="A132" i="1"/>
  <c r="D123" i="3"/>
  <c r="C122" i="4" s="1"/>
  <c r="A128" i="1"/>
  <c r="D119" i="3"/>
  <c r="C118" i="4" s="1"/>
  <c r="A124" i="1"/>
  <c r="D115" i="3"/>
  <c r="C114" i="4" s="1"/>
  <c r="A120" i="1"/>
  <c r="D111" i="3"/>
  <c r="C110" i="4" s="1"/>
  <c r="A116" i="1"/>
  <c r="D107" i="3"/>
  <c r="C106" i="4" s="1"/>
  <c r="A112" i="1"/>
  <c r="D103" i="3"/>
  <c r="C102" i="4" s="1"/>
  <c r="A108" i="1"/>
  <c r="D99" i="3"/>
  <c r="C98" i="4" s="1"/>
  <c r="A104" i="1"/>
  <c r="D95" i="3"/>
  <c r="C94" i="4" s="1"/>
  <c r="A100" i="1"/>
  <c r="D91" i="3"/>
  <c r="C90" i="4" s="1"/>
  <c r="A96" i="1"/>
  <c r="D87" i="3"/>
  <c r="C86" i="4" s="1"/>
  <c r="A92" i="1"/>
  <c r="D83" i="3"/>
  <c r="C82" i="4" s="1"/>
  <c r="A88" i="1"/>
  <c r="D79" i="3"/>
  <c r="C78" i="4" s="1"/>
  <c r="A84" i="1"/>
  <c r="D75" i="3"/>
  <c r="C74" i="4" s="1"/>
  <c r="A80" i="1"/>
  <c r="D71" i="3"/>
  <c r="C70" i="4" s="1"/>
  <c r="A76" i="1"/>
  <c r="D67" i="3"/>
  <c r="C66" i="4" s="1"/>
  <c r="A72" i="1"/>
  <c r="D63" i="3"/>
  <c r="C62" i="4" s="1"/>
  <c r="A68" i="1"/>
  <c r="D59" i="3"/>
  <c r="C58" i="4" s="1"/>
  <c r="A64" i="1"/>
  <c r="D55" i="3"/>
  <c r="C54" i="4" s="1"/>
  <c r="A60" i="1"/>
  <c r="D51" i="3"/>
  <c r="C50" i="4" s="1"/>
  <c r="A56" i="1"/>
  <c r="D47" i="3"/>
  <c r="C46" i="4" s="1"/>
  <c r="A52" i="1"/>
  <c r="D43" i="3"/>
  <c r="C42" i="4" s="1"/>
  <c r="A48" i="1"/>
  <c r="D39" i="3"/>
  <c r="C38" i="4" s="1"/>
  <c r="A44" i="1"/>
  <c r="D35" i="3"/>
  <c r="C34" i="4" s="1"/>
  <c r="A40" i="1"/>
  <c r="D31" i="3"/>
  <c r="C30" i="4" s="1"/>
  <c r="A36" i="1"/>
  <c r="D27" i="3"/>
  <c r="C26" i="4" s="1"/>
  <c r="A32" i="1"/>
  <c r="D23" i="3"/>
  <c r="C22" i="4" s="1"/>
  <c r="A28" i="1"/>
  <c r="D19" i="3"/>
  <c r="C18" i="4" s="1"/>
  <c r="A24" i="1"/>
  <c r="D15" i="3"/>
  <c r="C14" i="4" s="1"/>
  <c r="A20" i="1"/>
  <c r="D11" i="3"/>
  <c r="C10" i="4" s="1"/>
  <c r="D7" i="3"/>
  <c r="C6" i="4" s="1"/>
  <c r="A2325" i="1"/>
  <c r="A1103" i="1"/>
  <c r="A591" i="1"/>
  <c r="A2517" i="1"/>
  <c r="A2313" i="1"/>
  <c r="A1039" i="1"/>
  <c r="A527" i="1"/>
  <c r="D2792" i="3"/>
  <c r="C2791" i="4" s="1"/>
  <c r="A2797" i="1"/>
  <c r="D2788" i="3"/>
  <c r="C2787" i="4" s="1"/>
  <c r="A2793" i="1"/>
  <c r="D2784" i="3"/>
  <c r="C2783" i="4" s="1"/>
  <c r="A2789" i="1"/>
  <c r="D2780" i="3"/>
  <c r="C2779" i="4" s="1"/>
  <c r="A2785" i="1"/>
  <c r="D2776" i="3"/>
  <c r="C2775" i="4" s="1"/>
  <c r="A2781" i="1"/>
  <c r="D2772" i="3"/>
  <c r="C2771" i="4" s="1"/>
  <c r="A2777" i="1"/>
  <c r="D2768" i="3"/>
  <c r="C2767" i="4" s="1"/>
  <c r="A2773" i="1"/>
  <c r="D2764" i="3"/>
  <c r="C2763" i="4" s="1"/>
  <c r="A2769" i="1"/>
  <c r="D2760" i="3"/>
  <c r="C2759" i="4" s="1"/>
  <c r="A2765" i="1"/>
  <c r="D2756" i="3"/>
  <c r="C2755" i="4" s="1"/>
  <c r="A2761" i="1"/>
  <c r="D2752" i="3"/>
  <c r="C2751" i="4" s="1"/>
  <c r="A2757" i="1"/>
  <c r="D2748" i="3"/>
  <c r="C2747" i="4" s="1"/>
  <c r="A2753" i="1"/>
  <c r="D2744" i="3"/>
  <c r="C2743" i="4" s="1"/>
  <c r="A2749" i="1"/>
  <c r="D2740" i="3"/>
  <c r="C2739" i="4" s="1"/>
  <c r="A2745" i="1"/>
  <c r="D2736" i="3"/>
  <c r="C2735" i="4" s="1"/>
  <c r="A2741" i="1"/>
  <c r="D2732" i="3"/>
  <c r="C2731" i="4" s="1"/>
  <c r="A2737" i="1"/>
  <c r="D2728" i="3"/>
  <c r="C2727" i="4" s="1"/>
  <c r="A2733" i="1"/>
  <c r="D2724" i="3"/>
  <c r="C2723" i="4" s="1"/>
  <c r="A2729" i="1"/>
  <c r="D2720" i="3"/>
  <c r="C2719" i="4" s="1"/>
  <c r="A2725" i="1"/>
  <c r="D2716" i="3"/>
  <c r="C2715" i="4" s="1"/>
  <c r="A2721" i="1"/>
  <c r="D2712" i="3"/>
  <c r="C2711" i="4" s="1"/>
  <c r="A2717" i="1"/>
  <c r="D2708" i="3"/>
  <c r="C2707" i="4" s="1"/>
  <c r="A2713" i="1"/>
  <c r="D2704" i="3"/>
  <c r="C2703" i="4" s="1"/>
  <c r="A2709" i="1"/>
  <c r="D2700" i="3"/>
  <c r="C2699" i="4" s="1"/>
  <c r="A2705" i="1"/>
  <c r="D2696" i="3"/>
  <c r="C2695" i="4" s="1"/>
  <c r="A2701" i="1"/>
  <c r="D2692" i="3"/>
  <c r="C2691" i="4" s="1"/>
  <c r="A2697" i="1"/>
  <c r="D2688" i="3"/>
  <c r="C2687" i="4" s="1"/>
  <c r="A2693" i="1"/>
  <c r="D2684" i="3"/>
  <c r="C2683" i="4" s="1"/>
  <c r="A2689" i="1"/>
  <c r="D2680" i="3"/>
  <c r="C2679" i="4" s="1"/>
  <c r="A2685" i="1"/>
  <c r="D2676" i="3"/>
  <c r="C2675" i="4" s="1"/>
  <c r="A2681" i="1"/>
  <c r="D2672" i="3"/>
  <c r="C2671" i="4" s="1"/>
  <c r="A2677" i="1"/>
  <c r="D2668" i="3"/>
  <c r="C2667" i="4" s="1"/>
  <c r="A2673" i="1"/>
  <c r="D2664" i="3"/>
  <c r="C2663" i="4" s="1"/>
  <c r="A2669" i="1"/>
  <c r="D2660" i="3"/>
  <c r="C2659" i="4" s="1"/>
  <c r="A2665" i="1"/>
  <c r="D2656" i="3"/>
  <c r="C2655" i="4" s="1"/>
  <c r="A2661" i="1"/>
  <c r="D2652" i="3"/>
  <c r="C2651" i="4" s="1"/>
  <c r="A2657" i="1"/>
  <c r="D2648" i="3"/>
  <c r="C2647" i="4" s="1"/>
  <c r="A2653" i="1"/>
  <c r="D2644" i="3"/>
  <c r="C2643" i="4" s="1"/>
  <c r="A2649" i="1"/>
  <c r="D2640" i="3"/>
  <c r="C2639" i="4" s="1"/>
  <c r="A2645" i="1"/>
  <c r="D2636" i="3"/>
  <c r="C2635" i="4" s="1"/>
  <c r="A2641" i="1"/>
  <c r="D2632" i="3"/>
  <c r="C2631" i="4" s="1"/>
  <c r="A2637" i="1"/>
  <c r="D2628" i="3"/>
  <c r="C2627" i="4" s="1"/>
  <c r="A2633" i="1"/>
  <c r="D2624" i="3"/>
  <c r="C2623" i="4" s="1"/>
  <c r="A2629" i="1"/>
  <c r="D2620" i="3"/>
  <c r="C2619" i="4" s="1"/>
  <c r="A2625" i="1"/>
  <c r="D2616" i="3"/>
  <c r="C2615" i="4" s="1"/>
  <c r="A2621" i="1"/>
  <c r="D2612" i="3"/>
  <c r="C2611" i="4" s="1"/>
  <c r="A2617" i="1"/>
  <c r="D2608" i="3"/>
  <c r="C2607" i="4" s="1"/>
  <c r="A2613" i="1"/>
  <c r="D2604" i="3"/>
  <c r="C2603" i="4" s="1"/>
  <c r="A2609" i="1"/>
  <c r="D2600" i="3"/>
  <c r="C2599" i="4" s="1"/>
  <c r="A2605" i="1"/>
  <c r="D2596" i="3"/>
  <c r="C2595" i="4" s="1"/>
  <c r="A2601" i="1"/>
  <c r="D2592" i="3"/>
  <c r="C2591" i="4" s="1"/>
  <c r="A2597" i="1"/>
  <c r="D2588" i="3"/>
  <c r="C2587" i="4" s="1"/>
  <c r="A2593" i="1"/>
  <c r="D2584" i="3"/>
  <c r="C2583" i="4" s="1"/>
  <c r="A2589" i="1"/>
  <c r="D2580" i="3"/>
  <c r="C2579" i="4" s="1"/>
  <c r="A2585" i="1"/>
  <c r="D2572" i="3"/>
  <c r="C2571" i="4" s="1"/>
  <c r="A2577" i="1"/>
  <c r="D2568" i="3"/>
  <c r="C2567" i="4" s="1"/>
  <c r="A2573" i="1"/>
  <c r="D2560" i="3"/>
  <c r="C2559" i="4" s="1"/>
  <c r="A2565" i="1"/>
  <c r="D2556" i="3"/>
  <c r="C2555" i="4" s="1"/>
  <c r="A2561" i="1"/>
  <c r="D2552" i="3"/>
  <c r="C2551" i="4" s="1"/>
  <c r="A2557" i="1"/>
  <c r="D2548" i="3"/>
  <c r="C2547" i="4" s="1"/>
  <c r="A2553" i="1"/>
  <c r="D2544" i="3"/>
  <c r="C2543" i="4" s="1"/>
  <c r="A2549" i="1"/>
  <c r="D2540" i="3"/>
  <c r="C2539" i="4" s="1"/>
  <c r="A2545" i="1"/>
  <c r="D2536" i="3"/>
  <c r="C2535" i="4" s="1"/>
  <c r="A2541" i="1"/>
  <c r="D2532" i="3"/>
  <c r="C2531" i="4" s="1"/>
  <c r="A2537" i="1"/>
  <c r="D2528" i="3"/>
  <c r="C2527" i="4" s="1"/>
  <c r="A2533" i="1"/>
  <c r="D2524" i="3"/>
  <c r="C2523" i="4" s="1"/>
  <c r="A2529" i="1"/>
  <c r="D2520" i="3"/>
  <c r="C2519" i="4" s="1"/>
  <c r="A2525" i="1"/>
  <c r="D2516" i="3"/>
  <c r="C2515" i="4" s="1"/>
  <c r="A2521" i="1"/>
  <c r="D2508" i="3"/>
  <c r="C2507" i="4" s="1"/>
  <c r="A2513" i="1"/>
  <c r="D2504" i="3"/>
  <c r="C2503" i="4" s="1"/>
  <c r="A2509" i="1"/>
  <c r="D2496" i="3"/>
  <c r="C2495" i="4" s="1"/>
  <c r="A2501" i="1"/>
  <c r="D2492" i="3"/>
  <c r="C2491" i="4" s="1"/>
  <c r="A2497" i="1"/>
  <c r="D2488" i="3"/>
  <c r="C2487" i="4" s="1"/>
  <c r="A2493" i="1"/>
  <c r="D2484" i="3"/>
  <c r="C2483" i="4" s="1"/>
  <c r="A2489" i="1"/>
  <c r="D2480" i="3"/>
  <c r="C2479" i="4" s="1"/>
  <c r="A2485" i="1"/>
  <c r="D2476" i="3"/>
  <c r="C2475" i="4" s="1"/>
  <c r="A2481" i="1"/>
  <c r="D2472" i="3"/>
  <c r="C2471" i="4" s="1"/>
  <c r="A2477" i="1"/>
  <c r="D2468" i="3"/>
  <c r="C2467" i="4" s="1"/>
  <c r="A2473" i="1"/>
  <c r="D2464" i="3"/>
  <c r="C2463" i="4" s="1"/>
  <c r="A2469" i="1"/>
  <c r="D2460" i="3"/>
  <c r="C2459" i="4" s="1"/>
  <c r="A2465" i="1"/>
  <c r="D2456" i="3"/>
  <c r="C2455" i="4" s="1"/>
  <c r="A2461" i="1"/>
  <c r="D2452" i="3"/>
  <c r="C2451" i="4" s="1"/>
  <c r="A2457" i="1"/>
  <c r="D2444" i="3"/>
  <c r="C2443" i="4" s="1"/>
  <c r="A2449" i="1"/>
  <c r="D2440" i="3"/>
  <c r="C2439" i="4" s="1"/>
  <c r="A2445" i="1"/>
  <c r="D2432" i="3"/>
  <c r="C2431" i="4" s="1"/>
  <c r="A2437" i="1"/>
  <c r="D2428" i="3"/>
  <c r="C2427" i="4" s="1"/>
  <c r="A2433" i="1"/>
  <c r="D2424" i="3"/>
  <c r="C2423" i="4" s="1"/>
  <c r="A2429" i="1"/>
  <c r="D2420" i="3"/>
  <c r="C2419" i="4" s="1"/>
  <c r="A2425" i="1"/>
  <c r="D2416" i="3"/>
  <c r="C2415" i="4" s="1"/>
  <c r="A2421" i="1"/>
  <c r="D2412" i="3"/>
  <c r="C2411" i="4" s="1"/>
  <c r="A2417" i="1"/>
  <c r="D2408" i="3"/>
  <c r="C2407" i="4" s="1"/>
  <c r="A2413" i="1"/>
  <c r="D2404" i="3"/>
  <c r="C2403" i="4" s="1"/>
  <c r="A2409" i="1"/>
  <c r="D2400" i="3"/>
  <c r="C2399" i="4" s="1"/>
  <c r="A2405" i="1"/>
  <c r="D2396" i="3"/>
  <c r="C2395" i="4" s="1"/>
  <c r="A2401" i="1"/>
  <c r="D2392" i="3"/>
  <c r="C2391" i="4" s="1"/>
  <c r="A2397" i="1"/>
  <c r="D2388" i="3"/>
  <c r="C2387" i="4" s="1"/>
  <c r="A2393" i="1"/>
  <c r="D2380" i="3"/>
  <c r="C2379" i="4" s="1"/>
  <c r="A2385" i="1"/>
  <c r="D2376" i="3"/>
  <c r="C2375" i="4" s="1"/>
  <c r="A2381" i="1"/>
  <c r="D2368" i="3"/>
  <c r="C2367" i="4" s="1"/>
  <c r="A2373" i="1"/>
  <c r="D2364" i="3"/>
  <c r="C2363" i="4" s="1"/>
  <c r="A2369" i="1"/>
  <c r="D2360" i="3"/>
  <c r="C2359" i="4" s="1"/>
  <c r="A2365" i="1"/>
  <c r="D2356" i="3"/>
  <c r="C2355" i="4" s="1"/>
  <c r="A2361" i="1"/>
  <c r="D2352" i="3"/>
  <c r="C2351" i="4" s="1"/>
  <c r="A2357" i="1"/>
  <c r="D2348" i="3"/>
  <c r="C2347" i="4" s="1"/>
  <c r="A2353" i="1"/>
  <c r="D2344" i="3"/>
  <c r="C2343" i="4" s="1"/>
  <c r="A2349" i="1"/>
  <c r="D2340" i="3"/>
  <c r="C2339" i="4" s="1"/>
  <c r="A2345" i="1"/>
  <c r="D2336" i="3"/>
  <c r="C2335" i="4" s="1"/>
  <c r="A2341" i="1"/>
  <c r="D2332" i="3"/>
  <c r="C2331" i="4" s="1"/>
  <c r="A2337" i="1"/>
  <c r="D2328" i="3"/>
  <c r="C2327" i="4" s="1"/>
  <c r="A2333" i="1"/>
  <c r="D2324" i="3"/>
  <c r="C2323" i="4" s="1"/>
  <c r="A2329" i="1"/>
  <c r="D2316" i="3"/>
  <c r="C2315" i="4" s="1"/>
  <c r="A2321" i="1"/>
  <c r="D2312" i="3"/>
  <c r="C2311" i="4" s="1"/>
  <c r="A2317" i="1"/>
  <c r="D2304" i="3"/>
  <c r="C2303" i="4" s="1"/>
  <c r="A2309" i="1"/>
  <c r="D2300" i="3"/>
  <c r="C2299" i="4" s="1"/>
  <c r="A2305" i="1"/>
  <c r="D2296" i="3"/>
  <c r="C2295" i="4" s="1"/>
  <c r="A2301" i="1"/>
  <c r="D2292" i="3"/>
  <c r="C2291" i="4" s="1"/>
  <c r="A2297" i="1"/>
  <c r="D2288" i="3"/>
  <c r="C2287" i="4" s="1"/>
  <c r="A2293" i="1"/>
  <c r="D2284" i="3"/>
  <c r="C2283" i="4" s="1"/>
  <c r="A2289" i="1"/>
  <c r="D2280" i="3"/>
  <c r="C2279" i="4" s="1"/>
  <c r="A2285" i="1"/>
  <c r="D2276" i="3"/>
  <c r="C2275" i="4" s="1"/>
  <c r="A2281" i="1"/>
  <c r="D2272" i="3"/>
  <c r="C2271" i="4" s="1"/>
  <c r="A2277" i="1"/>
  <c r="D2268" i="3"/>
  <c r="C2267" i="4" s="1"/>
  <c r="A2273" i="1"/>
  <c r="D2264" i="3"/>
  <c r="C2263" i="4" s="1"/>
  <c r="A2269" i="1"/>
  <c r="D2260" i="3"/>
  <c r="C2259" i="4" s="1"/>
  <c r="A2265" i="1"/>
  <c r="D2256" i="3"/>
  <c r="C2255" i="4" s="1"/>
  <c r="A2261" i="1"/>
  <c r="D2252" i="3"/>
  <c r="C2251" i="4" s="1"/>
  <c r="A2257" i="1"/>
  <c r="D2248" i="3"/>
  <c r="C2247" i="4" s="1"/>
  <c r="A2253" i="1"/>
  <c r="D2244" i="3"/>
  <c r="C2243" i="4" s="1"/>
  <c r="A2249" i="1"/>
  <c r="D2240" i="3"/>
  <c r="C2239" i="4" s="1"/>
  <c r="A2245" i="1"/>
  <c r="D2236" i="3"/>
  <c r="C2235" i="4" s="1"/>
  <c r="A2241" i="1"/>
  <c r="D2232" i="3"/>
  <c r="C2231" i="4" s="1"/>
  <c r="A2237" i="1"/>
  <c r="D2228" i="3"/>
  <c r="C2227" i="4" s="1"/>
  <c r="A2233" i="1"/>
  <c r="D2224" i="3"/>
  <c r="C2223" i="4" s="1"/>
  <c r="A2229" i="1"/>
  <c r="D2220" i="3"/>
  <c r="C2219" i="4" s="1"/>
  <c r="A2225" i="1"/>
  <c r="D2216" i="3"/>
  <c r="C2215" i="4" s="1"/>
  <c r="A2221" i="1"/>
  <c r="D2212" i="3"/>
  <c r="C2211" i="4" s="1"/>
  <c r="A2217" i="1"/>
  <c r="D2208" i="3"/>
  <c r="C2207" i="4" s="1"/>
  <c r="A2213" i="1"/>
  <c r="D2204" i="3"/>
  <c r="C2203" i="4" s="1"/>
  <c r="A2209" i="1"/>
  <c r="D2200" i="3"/>
  <c r="C2199" i="4" s="1"/>
  <c r="A2205" i="1"/>
  <c r="D2196" i="3"/>
  <c r="C2195" i="4" s="1"/>
  <c r="A2201" i="1"/>
  <c r="D2192" i="3"/>
  <c r="C2191" i="4" s="1"/>
  <c r="A2197" i="1"/>
  <c r="D2188" i="3"/>
  <c r="C2187" i="4" s="1"/>
  <c r="A2193" i="1"/>
  <c r="D2184" i="3"/>
  <c r="C2183" i="4" s="1"/>
  <c r="A2189" i="1"/>
  <c r="D2180" i="3"/>
  <c r="C2179" i="4" s="1"/>
  <c r="A2185" i="1"/>
  <c r="D2176" i="3"/>
  <c r="C2175" i="4" s="1"/>
  <c r="A2181" i="1"/>
  <c r="D2172" i="3"/>
  <c r="C2171" i="4" s="1"/>
  <c r="A2177" i="1"/>
  <c r="D2168" i="3"/>
  <c r="C2167" i="4" s="1"/>
  <c r="A2173" i="1"/>
  <c r="D2164" i="3"/>
  <c r="C2163" i="4" s="1"/>
  <c r="A2169" i="1"/>
  <c r="D2160" i="3"/>
  <c r="C2159" i="4" s="1"/>
  <c r="A2165" i="1"/>
  <c r="D2156" i="3"/>
  <c r="C2155" i="4" s="1"/>
  <c r="A2161" i="1"/>
  <c r="D2152" i="3"/>
  <c r="C2151" i="4" s="1"/>
  <c r="A2157" i="1"/>
  <c r="D2148" i="3"/>
  <c r="C2147" i="4" s="1"/>
  <c r="A2153" i="1"/>
  <c r="D2144" i="3"/>
  <c r="C2143" i="4" s="1"/>
  <c r="A2149" i="1"/>
  <c r="D2140" i="3"/>
  <c r="C2139" i="4" s="1"/>
  <c r="A2145" i="1"/>
  <c r="D2136" i="3"/>
  <c r="C2135" i="4" s="1"/>
  <c r="A2141" i="1"/>
  <c r="D2132" i="3"/>
  <c r="C2131" i="4" s="1"/>
  <c r="A2137" i="1"/>
  <c r="D2128" i="3"/>
  <c r="C2127" i="4" s="1"/>
  <c r="A2133" i="1"/>
  <c r="D2124" i="3"/>
  <c r="C2123" i="4" s="1"/>
  <c r="A2129" i="1"/>
  <c r="D2120" i="3"/>
  <c r="C2119" i="4" s="1"/>
  <c r="A2125" i="1"/>
  <c r="D2116" i="3"/>
  <c r="C2115" i="4" s="1"/>
  <c r="A2121" i="1"/>
  <c r="D2112" i="3"/>
  <c r="C2111" i="4" s="1"/>
  <c r="A2117" i="1"/>
  <c r="D2108" i="3"/>
  <c r="C2107" i="4" s="1"/>
  <c r="A2113" i="1"/>
  <c r="D2104" i="3"/>
  <c r="C2103" i="4" s="1"/>
  <c r="A2109" i="1"/>
  <c r="D2100" i="3"/>
  <c r="C2099" i="4" s="1"/>
  <c r="A2105" i="1"/>
  <c r="D2096" i="3"/>
  <c r="C2095" i="4" s="1"/>
  <c r="A2101" i="1"/>
  <c r="D2092" i="3"/>
  <c r="C2091" i="4" s="1"/>
  <c r="A2097" i="1"/>
  <c r="D2088" i="3"/>
  <c r="C2087" i="4" s="1"/>
  <c r="A2093" i="1"/>
  <c r="D2084" i="3"/>
  <c r="C2083" i="4" s="1"/>
  <c r="A2089" i="1"/>
  <c r="D2080" i="3"/>
  <c r="C2079" i="4" s="1"/>
  <c r="A2085" i="1"/>
  <c r="D2076" i="3"/>
  <c r="C2075" i="4" s="1"/>
  <c r="A2081" i="1"/>
  <c r="D2072" i="3"/>
  <c r="C2071" i="4" s="1"/>
  <c r="A2077" i="1"/>
  <c r="D2068" i="3"/>
  <c r="C2067" i="4" s="1"/>
  <c r="A2073" i="1"/>
  <c r="D2064" i="3"/>
  <c r="C2063" i="4" s="1"/>
  <c r="A2069" i="1"/>
  <c r="D2060" i="3"/>
  <c r="C2059" i="4" s="1"/>
  <c r="A2065" i="1"/>
  <c r="D2056" i="3"/>
  <c r="C2055" i="4" s="1"/>
  <c r="A2061" i="1"/>
  <c r="D2052" i="3"/>
  <c r="C2051" i="4" s="1"/>
  <c r="A2057" i="1"/>
  <c r="D2048" i="3"/>
  <c r="C2047" i="4" s="1"/>
  <c r="A2053" i="1"/>
  <c r="D2044" i="3"/>
  <c r="C2043" i="4" s="1"/>
  <c r="A2049" i="1"/>
  <c r="D2040" i="3"/>
  <c r="C2039" i="4" s="1"/>
  <c r="A2045" i="1"/>
  <c r="D2036" i="3"/>
  <c r="C2035" i="4" s="1"/>
  <c r="A2041" i="1"/>
  <c r="D2032" i="3"/>
  <c r="C2031" i="4" s="1"/>
  <c r="A2037" i="1"/>
  <c r="D2028" i="3"/>
  <c r="C2027" i="4" s="1"/>
  <c r="A2033" i="1"/>
  <c r="D2024" i="3"/>
  <c r="C2023" i="4" s="1"/>
  <c r="A2029" i="1"/>
  <c r="D2020" i="3"/>
  <c r="C2019" i="4" s="1"/>
  <c r="A2025" i="1"/>
  <c r="D2016" i="3"/>
  <c r="C2015" i="4" s="1"/>
  <c r="A2021" i="1"/>
  <c r="D2012" i="3"/>
  <c r="C2011" i="4" s="1"/>
  <c r="A2017" i="1"/>
  <c r="D2008" i="3"/>
  <c r="C2007" i="4" s="1"/>
  <c r="A2013" i="1"/>
  <c r="D2004" i="3"/>
  <c r="C2003" i="4" s="1"/>
  <c r="A2009" i="1"/>
  <c r="D2000" i="3"/>
  <c r="C1999" i="4" s="1"/>
  <c r="A2005" i="1"/>
  <c r="D1996" i="3"/>
  <c r="C1995" i="4" s="1"/>
  <c r="A2001" i="1"/>
  <c r="D1992" i="3"/>
  <c r="C1991" i="4" s="1"/>
  <c r="A1997" i="1"/>
  <c r="D1988" i="3"/>
  <c r="C1987" i="4" s="1"/>
  <c r="A1993" i="1"/>
  <c r="D1984" i="3"/>
  <c r="C1983" i="4" s="1"/>
  <c r="A1989" i="1"/>
  <c r="D1980" i="3"/>
  <c r="C1979" i="4" s="1"/>
  <c r="A1985" i="1"/>
  <c r="D1976" i="3"/>
  <c r="C1975" i="4" s="1"/>
  <c r="A1981" i="1"/>
  <c r="D1972" i="3"/>
  <c r="C1971" i="4" s="1"/>
  <c r="A1977" i="1"/>
  <c r="D1968" i="3"/>
  <c r="C1967" i="4" s="1"/>
  <c r="A1973" i="1"/>
  <c r="D1964" i="3"/>
  <c r="C1963" i="4" s="1"/>
  <c r="A1969" i="1"/>
  <c r="D1960" i="3"/>
  <c r="C1959" i="4" s="1"/>
  <c r="A1965" i="1"/>
  <c r="D1956" i="3"/>
  <c r="C1955" i="4" s="1"/>
  <c r="A1961" i="1"/>
  <c r="D1952" i="3"/>
  <c r="C1951" i="4" s="1"/>
  <c r="A1957" i="1"/>
  <c r="D1948" i="3"/>
  <c r="C1947" i="4" s="1"/>
  <c r="A1953" i="1"/>
  <c r="D1944" i="3"/>
  <c r="C1943" i="4" s="1"/>
  <c r="A1949" i="1"/>
  <c r="D1940" i="3"/>
  <c r="C1939" i="4" s="1"/>
  <c r="A1945" i="1"/>
  <c r="D1936" i="3"/>
  <c r="C1935" i="4" s="1"/>
  <c r="A1941" i="1"/>
  <c r="D1932" i="3"/>
  <c r="C1931" i="4" s="1"/>
  <c r="A1937" i="1"/>
  <c r="D1928" i="3"/>
  <c r="C1927" i="4" s="1"/>
  <c r="A1933" i="1"/>
  <c r="D1924" i="3"/>
  <c r="C1923" i="4" s="1"/>
  <c r="A1929" i="1"/>
  <c r="D1920" i="3"/>
  <c r="C1919" i="4" s="1"/>
  <c r="A1925" i="1"/>
  <c r="D1916" i="3"/>
  <c r="C1915" i="4" s="1"/>
  <c r="A1921" i="1"/>
  <c r="D1912" i="3"/>
  <c r="C1911" i="4" s="1"/>
  <c r="A1917" i="1"/>
  <c r="D1908" i="3"/>
  <c r="C1907" i="4" s="1"/>
  <c r="A1913" i="1"/>
  <c r="D1904" i="3"/>
  <c r="C1903" i="4" s="1"/>
  <c r="A1909" i="1"/>
  <c r="D1900" i="3"/>
  <c r="C1899" i="4" s="1"/>
  <c r="A1905" i="1"/>
  <c r="D1896" i="3"/>
  <c r="C1895" i="4" s="1"/>
  <c r="A1901" i="1"/>
  <c r="D1892" i="3"/>
  <c r="C1891" i="4" s="1"/>
  <c r="A1897" i="1"/>
  <c r="D1888" i="3"/>
  <c r="C1887" i="4" s="1"/>
  <c r="A1893" i="1"/>
  <c r="D1884" i="3"/>
  <c r="C1883" i="4" s="1"/>
  <c r="A1889" i="1"/>
  <c r="D1880" i="3"/>
  <c r="C1879" i="4" s="1"/>
  <c r="A1885" i="1"/>
  <c r="D1876" i="3"/>
  <c r="C1875" i="4" s="1"/>
  <c r="A1881" i="1"/>
  <c r="D1872" i="3"/>
  <c r="C1871" i="4" s="1"/>
  <c r="A1877" i="1"/>
  <c r="D1868" i="3"/>
  <c r="C1867" i="4" s="1"/>
  <c r="A1873" i="1"/>
  <c r="D1864" i="3"/>
  <c r="C1863" i="4" s="1"/>
  <c r="A1869" i="1"/>
  <c r="D1860" i="3"/>
  <c r="C1859" i="4" s="1"/>
  <c r="A1865" i="1"/>
  <c r="D1856" i="3"/>
  <c r="C1855" i="4" s="1"/>
  <c r="A1861" i="1"/>
  <c r="D1852" i="3"/>
  <c r="C1851" i="4" s="1"/>
  <c r="A1857" i="1"/>
  <c r="D1848" i="3"/>
  <c r="C1847" i="4" s="1"/>
  <c r="A1853" i="1"/>
  <c r="D1844" i="3"/>
  <c r="C1843" i="4" s="1"/>
  <c r="A1849" i="1"/>
  <c r="D1840" i="3"/>
  <c r="C1839" i="4" s="1"/>
  <c r="A1845" i="1"/>
  <c r="D1836" i="3"/>
  <c r="C1835" i="4" s="1"/>
  <c r="A1841" i="1"/>
  <c r="D1832" i="3"/>
  <c r="C1831" i="4" s="1"/>
  <c r="A1837" i="1"/>
  <c r="D1828" i="3"/>
  <c r="C1827" i="4" s="1"/>
  <c r="A1833" i="1"/>
  <c r="D1824" i="3"/>
  <c r="C1823" i="4" s="1"/>
  <c r="A1829" i="1"/>
  <c r="D1820" i="3"/>
  <c r="C1819" i="4" s="1"/>
  <c r="A1825" i="1"/>
  <c r="D1816" i="3"/>
  <c r="C1815" i="4" s="1"/>
  <c r="A1821" i="1"/>
  <c r="D1812" i="3"/>
  <c r="C1811" i="4" s="1"/>
  <c r="A1817" i="1"/>
  <c r="D1808" i="3"/>
  <c r="C1807" i="4" s="1"/>
  <c r="A1813" i="1"/>
  <c r="D1804" i="3"/>
  <c r="C1803" i="4" s="1"/>
  <c r="A1809" i="1"/>
  <c r="D1800" i="3"/>
  <c r="C1799" i="4" s="1"/>
  <c r="A1805" i="1"/>
  <c r="D1796" i="3"/>
  <c r="C1795" i="4" s="1"/>
  <c r="A1801" i="1"/>
  <c r="D1792" i="3"/>
  <c r="C1791" i="4" s="1"/>
  <c r="A1797" i="1"/>
  <c r="D1788" i="3"/>
  <c r="C1787" i="4" s="1"/>
  <c r="A1793" i="1"/>
  <c r="D1784" i="3"/>
  <c r="C1783" i="4" s="1"/>
  <c r="A1789" i="1"/>
  <c r="D1780" i="3"/>
  <c r="C1779" i="4" s="1"/>
  <c r="A1785" i="1"/>
  <c r="D1776" i="3"/>
  <c r="C1775" i="4" s="1"/>
  <c r="A1781" i="1"/>
  <c r="D1772" i="3"/>
  <c r="C1771" i="4" s="1"/>
  <c r="A1777" i="1"/>
  <c r="D1768" i="3"/>
  <c r="C1767" i="4" s="1"/>
  <c r="A1773" i="1"/>
  <c r="D1764" i="3"/>
  <c r="C1763" i="4" s="1"/>
  <c r="A1769" i="1"/>
  <c r="D1760" i="3"/>
  <c r="C1759" i="4" s="1"/>
  <c r="A1765" i="1"/>
  <c r="D1756" i="3"/>
  <c r="C1755" i="4" s="1"/>
  <c r="A1761" i="1"/>
  <c r="D1752" i="3"/>
  <c r="C1751" i="4" s="1"/>
  <c r="A1757" i="1"/>
  <c r="D1748" i="3"/>
  <c r="C1747" i="4" s="1"/>
  <c r="A1753" i="1"/>
  <c r="D1744" i="3"/>
  <c r="C1743" i="4" s="1"/>
  <c r="A1749" i="1"/>
  <c r="D1740" i="3"/>
  <c r="C1739" i="4" s="1"/>
  <c r="A1745" i="1"/>
  <c r="D1736" i="3"/>
  <c r="C1735" i="4" s="1"/>
  <c r="A1741" i="1"/>
  <c r="D1732" i="3"/>
  <c r="C1731" i="4" s="1"/>
  <c r="A1737" i="1"/>
  <c r="D1728" i="3"/>
  <c r="C1727" i="4" s="1"/>
  <c r="A1733" i="1"/>
  <c r="D1724" i="3"/>
  <c r="C1723" i="4" s="1"/>
  <c r="A1729" i="1"/>
  <c r="D1720" i="3"/>
  <c r="C1719" i="4" s="1"/>
  <c r="A1725" i="1"/>
  <c r="D1716" i="3"/>
  <c r="C1715" i="4" s="1"/>
  <c r="A1721" i="1"/>
  <c r="D1712" i="3"/>
  <c r="C1711" i="4" s="1"/>
  <c r="A1717" i="1"/>
  <c r="D1708" i="3"/>
  <c r="C1707" i="4" s="1"/>
  <c r="A1713" i="1"/>
  <c r="D1704" i="3"/>
  <c r="C1703" i="4" s="1"/>
  <c r="A1709" i="1"/>
  <c r="D1700" i="3"/>
  <c r="C1699" i="4" s="1"/>
  <c r="A1705" i="1"/>
  <c r="D1696" i="3"/>
  <c r="C1695" i="4" s="1"/>
  <c r="A1701" i="1"/>
  <c r="D1692" i="3"/>
  <c r="C1691" i="4" s="1"/>
  <c r="A1697" i="1"/>
  <c r="D1688" i="3"/>
  <c r="C1687" i="4" s="1"/>
  <c r="A1693" i="1"/>
  <c r="D1684" i="3"/>
  <c r="C1683" i="4" s="1"/>
  <c r="A1689" i="1"/>
  <c r="D1680" i="3"/>
  <c r="C1679" i="4" s="1"/>
  <c r="A1685" i="1"/>
  <c r="D1676" i="3"/>
  <c r="C1675" i="4" s="1"/>
  <c r="A1681" i="1"/>
  <c r="D1672" i="3"/>
  <c r="C1671" i="4" s="1"/>
  <c r="A1677" i="1"/>
  <c r="D1668" i="3"/>
  <c r="C1667" i="4" s="1"/>
  <c r="A1673" i="1"/>
  <c r="D1664" i="3"/>
  <c r="C1663" i="4" s="1"/>
  <c r="A1669" i="1"/>
  <c r="D1660" i="3"/>
  <c r="C1659" i="4" s="1"/>
  <c r="A1665" i="1"/>
  <c r="D1656" i="3"/>
  <c r="C1655" i="4" s="1"/>
  <c r="A1661" i="1"/>
  <c r="D1652" i="3"/>
  <c r="C1651" i="4" s="1"/>
  <c r="A1657" i="1"/>
  <c r="D1648" i="3"/>
  <c r="C1647" i="4" s="1"/>
  <c r="A1653" i="1"/>
  <c r="D1644" i="3"/>
  <c r="C1643" i="4" s="1"/>
  <c r="A1649" i="1"/>
  <c r="D1640" i="3"/>
  <c r="C1639" i="4" s="1"/>
  <c r="A1645" i="1"/>
  <c r="D1636" i="3"/>
  <c r="C1635" i="4" s="1"/>
  <c r="A1641" i="1"/>
  <c r="D1632" i="3"/>
  <c r="C1631" i="4" s="1"/>
  <c r="A1637" i="1"/>
  <c r="D1628" i="3"/>
  <c r="C1627" i="4" s="1"/>
  <c r="A1633" i="1"/>
  <c r="D1624" i="3"/>
  <c r="C1623" i="4" s="1"/>
  <c r="A1629" i="1"/>
  <c r="D1620" i="3"/>
  <c r="C1619" i="4" s="1"/>
  <c r="A1625" i="1"/>
  <c r="D1616" i="3"/>
  <c r="C1615" i="4" s="1"/>
  <c r="A1621" i="1"/>
  <c r="D1612" i="3"/>
  <c r="C1611" i="4" s="1"/>
  <c r="A1617" i="1"/>
  <c r="D1608" i="3"/>
  <c r="C1607" i="4" s="1"/>
  <c r="A1613" i="1"/>
  <c r="D1604" i="3"/>
  <c r="C1603" i="4" s="1"/>
  <c r="A1609" i="1"/>
  <c r="D1600" i="3"/>
  <c r="C1599" i="4" s="1"/>
  <c r="A1605" i="1"/>
  <c r="D1596" i="3"/>
  <c r="C1595" i="4" s="1"/>
  <c r="A1601" i="1"/>
  <c r="D1592" i="3"/>
  <c r="C1591" i="4" s="1"/>
  <c r="A1597" i="1"/>
  <c r="D1588" i="3"/>
  <c r="C1587" i="4" s="1"/>
  <c r="A1593" i="1"/>
  <c r="D1584" i="3"/>
  <c r="C1583" i="4" s="1"/>
  <c r="A1589" i="1"/>
  <c r="D1580" i="3"/>
  <c r="C1579" i="4" s="1"/>
  <c r="A1585" i="1"/>
  <c r="D1576" i="3"/>
  <c r="C1575" i="4" s="1"/>
  <c r="A1581" i="1"/>
  <c r="D1572" i="3"/>
  <c r="C1571" i="4" s="1"/>
  <c r="A1577" i="1"/>
  <c r="D1568" i="3"/>
  <c r="C1567" i="4" s="1"/>
  <c r="A1573" i="1"/>
  <c r="D1564" i="3"/>
  <c r="C1563" i="4" s="1"/>
  <c r="A1569" i="1"/>
  <c r="D1560" i="3"/>
  <c r="C1559" i="4" s="1"/>
  <c r="A1565" i="1"/>
  <c r="D1556" i="3"/>
  <c r="C1555" i="4" s="1"/>
  <c r="A1561" i="1"/>
  <c r="D1552" i="3"/>
  <c r="C1551" i="4" s="1"/>
  <c r="A1557" i="1"/>
  <c r="D1548" i="3"/>
  <c r="C1547" i="4" s="1"/>
  <c r="A1553" i="1"/>
  <c r="D1544" i="3"/>
  <c r="C1543" i="4" s="1"/>
  <c r="A1549" i="1"/>
  <c r="D1540" i="3"/>
  <c r="C1539" i="4" s="1"/>
  <c r="A1545" i="1"/>
  <c r="D1536" i="3"/>
  <c r="C1535" i="4" s="1"/>
  <c r="A1541" i="1"/>
  <c r="D1532" i="3"/>
  <c r="C1531" i="4" s="1"/>
  <c r="A1537" i="1"/>
  <c r="D1528" i="3"/>
  <c r="C1527" i="4" s="1"/>
  <c r="A1533" i="1"/>
  <c r="D1524" i="3"/>
  <c r="C1523" i="4" s="1"/>
  <c r="A1529" i="1"/>
  <c r="D1520" i="3"/>
  <c r="C1519" i="4" s="1"/>
  <c r="A1525" i="1"/>
  <c r="D1516" i="3"/>
  <c r="C1515" i="4" s="1"/>
  <c r="A1521" i="1"/>
  <c r="D1512" i="3"/>
  <c r="C1511" i="4" s="1"/>
  <c r="A1517" i="1"/>
  <c r="D1508" i="3"/>
  <c r="C1507" i="4" s="1"/>
  <c r="A1513" i="1"/>
  <c r="D1504" i="3"/>
  <c r="C1503" i="4" s="1"/>
  <c r="A1509" i="1"/>
  <c r="D1500" i="3"/>
  <c r="C1499" i="4" s="1"/>
  <c r="A1505" i="1"/>
  <c r="D1496" i="3"/>
  <c r="C1495" i="4" s="1"/>
  <c r="A1501" i="1"/>
  <c r="D1492" i="3"/>
  <c r="C1491" i="4" s="1"/>
  <c r="A1497" i="1"/>
  <c r="D1488" i="3"/>
  <c r="C1487" i="4" s="1"/>
  <c r="A1493" i="1"/>
  <c r="D1484" i="3"/>
  <c r="C1483" i="4" s="1"/>
  <c r="A1489" i="1"/>
  <c r="D1480" i="3"/>
  <c r="C1479" i="4" s="1"/>
  <c r="A1485" i="1"/>
  <c r="D1476" i="3"/>
  <c r="C1475" i="4" s="1"/>
  <c r="A1481" i="1"/>
  <c r="D1472" i="3"/>
  <c r="C1471" i="4" s="1"/>
  <c r="A1477" i="1"/>
  <c r="D1468" i="3"/>
  <c r="C1467" i="4" s="1"/>
  <c r="A1473" i="1"/>
  <c r="D1464" i="3"/>
  <c r="C1463" i="4" s="1"/>
  <c r="A1469" i="1"/>
  <c r="D1460" i="3"/>
  <c r="C1459" i="4" s="1"/>
  <c r="A1465" i="1"/>
  <c r="D1456" i="3"/>
  <c r="C1455" i="4" s="1"/>
  <c r="A1461" i="1"/>
  <c r="D1452" i="3"/>
  <c r="C1451" i="4" s="1"/>
  <c r="A1457" i="1"/>
  <c r="D1448" i="3"/>
  <c r="C1447" i="4" s="1"/>
  <c r="A1453" i="1"/>
  <c r="D1444" i="3"/>
  <c r="C1443" i="4" s="1"/>
  <c r="A1449" i="1"/>
  <c r="D1440" i="3"/>
  <c r="C1439" i="4" s="1"/>
  <c r="A1445" i="1"/>
  <c r="D1436" i="3"/>
  <c r="C1435" i="4" s="1"/>
  <c r="A1441" i="1"/>
  <c r="D1432" i="3"/>
  <c r="C1431" i="4" s="1"/>
  <c r="A1437" i="1"/>
  <c r="D1428" i="3"/>
  <c r="C1427" i="4" s="1"/>
  <c r="A1433" i="1"/>
  <c r="D1424" i="3"/>
  <c r="C1423" i="4" s="1"/>
  <c r="A1429" i="1"/>
  <c r="D1420" i="3"/>
  <c r="C1419" i="4" s="1"/>
  <c r="A1425" i="1"/>
  <c r="D1416" i="3"/>
  <c r="C1415" i="4" s="1"/>
  <c r="A1421" i="1"/>
  <c r="D1412" i="3"/>
  <c r="C1411" i="4" s="1"/>
  <c r="A1417" i="1"/>
  <c r="D1408" i="3"/>
  <c r="C1407" i="4" s="1"/>
  <c r="A1413" i="1"/>
  <c r="D1404" i="3"/>
  <c r="C1403" i="4" s="1"/>
  <c r="A1409" i="1"/>
  <c r="D1400" i="3"/>
  <c r="C1399" i="4" s="1"/>
  <c r="A1405" i="1"/>
  <c r="D1396" i="3"/>
  <c r="C1395" i="4" s="1"/>
  <c r="A1401" i="1"/>
  <c r="D1392" i="3"/>
  <c r="C1391" i="4" s="1"/>
  <c r="A1397" i="1"/>
  <c r="D1388" i="3"/>
  <c r="C1387" i="4" s="1"/>
  <c r="A1393" i="1"/>
  <c r="D1384" i="3"/>
  <c r="C1383" i="4" s="1"/>
  <c r="A1389" i="1"/>
  <c r="D1380" i="3"/>
  <c r="C1379" i="4" s="1"/>
  <c r="A1385" i="1"/>
  <c r="D1376" i="3"/>
  <c r="C1375" i="4" s="1"/>
  <c r="A1381" i="1"/>
  <c r="D1372" i="3"/>
  <c r="C1371" i="4" s="1"/>
  <c r="A1377" i="1"/>
  <c r="D1368" i="3"/>
  <c r="C1367" i="4" s="1"/>
  <c r="A1373" i="1"/>
  <c r="D1364" i="3"/>
  <c r="C1363" i="4" s="1"/>
  <c r="A1369" i="1"/>
  <c r="D1360" i="3"/>
  <c r="C1359" i="4" s="1"/>
  <c r="A1365" i="1"/>
  <c r="D1356" i="3"/>
  <c r="C1355" i="4" s="1"/>
  <c r="A1361" i="1"/>
  <c r="D1352" i="3"/>
  <c r="C1351" i="4" s="1"/>
  <c r="A1357" i="1"/>
  <c r="D1348" i="3"/>
  <c r="C1347" i="4" s="1"/>
  <c r="A1353" i="1"/>
  <c r="D1344" i="3"/>
  <c r="C1343" i="4" s="1"/>
  <c r="A1349" i="1"/>
  <c r="D1340" i="3"/>
  <c r="C1339" i="4" s="1"/>
  <c r="A1345" i="1"/>
  <c r="D1336" i="3"/>
  <c r="C1335" i="4" s="1"/>
  <c r="A1341" i="1"/>
  <c r="D1332" i="3"/>
  <c r="C1331" i="4" s="1"/>
  <c r="A1337" i="1"/>
  <c r="D1328" i="3"/>
  <c r="C1327" i="4" s="1"/>
  <c r="A1333" i="1"/>
  <c r="D1324" i="3"/>
  <c r="C1323" i="4" s="1"/>
  <c r="A1329" i="1"/>
  <c r="D1320" i="3"/>
  <c r="C1319" i="4" s="1"/>
  <c r="A1325" i="1"/>
  <c r="D1316" i="3"/>
  <c r="C1315" i="4" s="1"/>
  <c r="A1321" i="1"/>
  <c r="D1312" i="3"/>
  <c r="C1311" i="4" s="1"/>
  <c r="A1317" i="1"/>
  <c r="D1308" i="3"/>
  <c r="C1307" i="4" s="1"/>
  <c r="A1313" i="1"/>
  <c r="D1304" i="3"/>
  <c r="C1303" i="4" s="1"/>
  <c r="A1309" i="1"/>
  <c r="D1300" i="3"/>
  <c r="C1299" i="4" s="1"/>
  <c r="A1305" i="1"/>
  <c r="D1296" i="3"/>
  <c r="C1295" i="4" s="1"/>
  <c r="A1301" i="1"/>
  <c r="D1292" i="3"/>
  <c r="C1291" i="4" s="1"/>
  <c r="A1297" i="1"/>
  <c r="D1288" i="3"/>
  <c r="C1287" i="4" s="1"/>
  <c r="A1293" i="1"/>
  <c r="D1284" i="3"/>
  <c r="C1283" i="4" s="1"/>
  <c r="A1289" i="1"/>
  <c r="D1280" i="3"/>
  <c r="C1279" i="4" s="1"/>
  <c r="A1285" i="1"/>
  <c r="D1276" i="3"/>
  <c r="C1275" i="4" s="1"/>
  <c r="A1281" i="1"/>
  <c r="D1272" i="3"/>
  <c r="C1271" i="4" s="1"/>
  <c r="A1277" i="1"/>
  <c r="D1268" i="3"/>
  <c r="C1267" i="4" s="1"/>
  <c r="A1273" i="1"/>
  <c r="D1264" i="3"/>
  <c r="C1263" i="4" s="1"/>
  <c r="A1269" i="1"/>
  <c r="D1260" i="3"/>
  <c r="C1259" i="4" s="1"/>
  <c r="A1265" i="1"/>
  <c r="D1256" i="3"/>
  <c r="C1255" i="4" s="1"/>
  <c r="A1261" i="1"/>
  <c r="D1252" i="3"/>
  <c r="C1251" i="4" s="1"/>
  <c r="A1257" i="1"/>
  <c r="D1248" i="3"/>
  <c r="C1247" i="4" s="1"/>
  <c r="A1253" i="1"/>
  <c r="D1244" i="3"/>
  <c r="C1243" i="4" s="1"/>
  <c r="A1249" i="1"/>
  <c r="D1240" i="3"/>
  <c r="C1239" i="4" s="1"/>
  <c r="A1245" i="1"/>
  <c r="D1236" i="3"/>
  <c r="C1235" i="4" s="1"/>
  <c r="A1241" i="1"/>
  <c r="D1232" i="3"/>
  <c r="C1231" i="4" s="1"/>
  <c r="A1237" i="1"/>
  <c r="D1228" i="3"/>
  <c r="C1227" i="4" s="1"/>
  <c r="A1233" i="1"/>
  <c r="D1224" i="3"/>
  <c r="C1223" i="4" s="1"/>
  <c r="A1229" i="1"/>
  <c r="D1220" i="3"/>
  <c r="C1219" i="4" s="1"/>
  <c r="A1225" i="1"/>
  <c r="D1216" i="3"/>
  <c r="C1215" i="4" s="1"/>
  <c r="A1221" i="1"/>
  <c r="D1212" i="3"/>
  <c r="C1211" i="4" s="1"/>
  <c r="A1217" i="1"/>
  <c r="D1208" i="3"/>
  <c r="C1207" i="4" s="1"/>
  <c r="A1213" i="1"/>
  <c r="D1204" i="3"/>
  <c r="C1203" i="4" s="1"/>
  <c r="A1209" i="1"/>
  <c r="D1200" i="3"/>
  <c r="C1199" i="4" s="1"/>
  <c r="A1205" i="1"/>
  <c r="D1196" i="3"/>
  <c r="C1195" i="4" s="1"/>
  <c r="A1201" i="1"/>
  <c r="D1192" i="3"/>
  <c r="C1191" i="4" s="1"/>
  <c r="A1197" i="1"/>
  <c r="D1188" i="3"/>
  <c r="C1187" i="4" s="1"/>
  <c r="A1193" i="1"/>
  <c r="D1184" i="3"/>
  <c r="C1183" i="4" s="1"/>
  <c r="A1189" i="1"/>
  <c r="D1180" i="3"/>
  <c r="C1179" i="4" s="1"/>
  <c r="A1185" i="1"/>
  <c r="D1176" i="3"/>
  <c r="C1175" i="4" s="1"/>
  <c r="A1181" i="1"/>
  <c r="D1172" i="3"/>
  <c r="C1171" i="4" s="1"/>
  <c r="A1177" i="1"/>
  <c r="D1168" i="3"/>
  <c r="C1167" i="4" s="1"/>
  <c r="A1173" i="1"/>
  <c r="D1164" i="3"/>
  <c r="C1163" i="4" s="1"/>
  <c r="A1169" i="1"/>
  <c r="D1160" i="3"/>
  <c r="C1159" i="4" s="1"/>
  <c r="A1165" i="1"/>
  <c r="D1156" i="3"/>
  <c r="C1155" i="4" s="1"/>
  <c r="A1161" i="1"/>
  <c r="D1152" i="3"/>
  <c r="C1151" i="4" s="1"/>
  <c r="A1157" i="1"/>
  <c r="D1148" i="3"/>
  <c r="C1147" i="4" s="1"/>
  <c r="A1153" i="1"/>
  <c r="D1144" i="3"/>
  <c r="C1143" i="4" s="1"/>
  <c r="A1149" i="1"/>
  <c r="D1140" i="3"/>
  <c r="C1139" i="4" s="1"/>
  <c r="A1145" i="1"/>
  <c r="D1136" i="3"/>
  <c r="C1135" i="4" s="1"/>
  <c r="A1141" i="1"/>
  <c r="D1132" i="3"/>
  <c r="C1131" i="4" s="1"/>
  <c r="A1137" i="1"/>
  <c r="D1128" i="3"/>
  <c r="C1127" i="4" s="1"/>
  <c r="A1133" i="1"/>
  <c r="D1124" i="3"/>
  <c r="C1123" i="4" s="1"/>
  <c r="A1129" i="1"/>
  <c r="D1120" i="3"/>
  <c r="C1119" i="4" s="1"/>
  <c r="A1125" i="1"/>
  <c r="D1116" i="3"/>
  <c r="C1115" i="4" s="1"/>
  <c r="A1121" i="1"/>
  <c r="D1112" i="3"/>
  <c r="C1111" i="4" s="1"/>
  <c r="A1117" i="1"/>
  <c r="D1108" i="3"/>
  <c r="C1107" i="4" s="1"/>
  <c r="A1113" i="1"/>
  <c r="D1104" i="3"/>
  <c r="C1103" i="4" s="1"/>
  <c r="A1109" i="1"/>
  <c r="D1100" i="3"/>
  <c r="C1099" i="4" s="1"/>
  <c r="A1105" i="1"/>
  <c r="D1096" i="3"/>
  <c r="C1095" i="4" s="1"/>
  <c r="A1101" i="1"/>
  <c r="D1092" i="3"/>
  <c r="C1091" i="4" s="1"/>
  <c r="A1097" i="1"/>
  <c r="D1088" i="3"/>
  <c r="C1087" i="4" s="1"/>
  <c r="A1093" i="1"/>
  <c r="D1084" i="3"/>
  <c r="C1083" i="4" s="1"/>
  <c r="A1089" i="1"/>
  <c r="D1080" i="3"/>
  <c r="C1079" i="4" s="1"/>
  <c r="A1085" i="1"/>
  <c r="D1076" i="3"/>
  <c r="C1075" i="4" s="1"/>
  <c r="A1081" i="1"/>
  <c r="D1072" i="3"/>
  <c r="C1071" i="4" s="1"/>
  <c r="A1077" i="1"/>
  <c r="D1068" i="3"/>
  <c r="C1067" i="4" s="1"/>
  <c r="A1073" i="1"/>
  <c r="D1064" i="3"/>
  <c r="C1063" i="4" s="1"/>
  <c r="A1069" i="1"/>
  <c r="D1060" i="3"/>
  <c r="C1059" i="4" s="1"/>
  <c r="A1065" i="1"/>
  <c r="D1056" i="3"/>
  <c r="C1055" i="4" s="1"/>
  <c r="A1061" i="1"/>
  <c r="D1052" i="3"/>
  <c r="C1051" i="4" s="1"/>
  <c r="A1057" i="1"/>
  <c r="D1048" i="3"/>
  <c r="C1047" i="4" s="1"/>
  <c r="A1053" i="1"/>
  <c r="D1044" i="3"/>
  <c r="C1043" i="4" s="1"/>
  <c r="A1049" i="1"/>
  <c r="D1040" i="3"/>
  <c r="C1039" i="4" s="1"/>
  <c r="A1045" i="1"/>
  <c r="D1036" i="3"/>
  <c r="C1035" i="4" s="1"/>
  <c r="A1041" i="1"/>
  <c r="D1032" i="3"/>
  <c r="C1031" i="4" s="1"/>
  <c r="A1037" i="1"/>
  <c r="D1028" i="3"/>
  <c r="C1027" i="4" s="1"/>
  <c r="A1033" i="1"/>
  <c r="D1024" i="3"/>
  <c r="C1023" i="4" s="1"/>
  <c r="A1029" i="1"/>
  <c r="D1020" i="3"/>
  <c r="C1019" i="4" s="1"/>
  <c r="A1025" i="1"/>
  <c r="D1016" i="3"/>
  <c r="C1015" i="4" s="1"/>
  <c r="A1021" i="1"/>
  <c r="D1012" i="3"/>
  <c r="C1011" i="4" s="1"/>
  <c r="A1017" i="1"/>
  <c r="D1008" i="3"/>
  <c r="C1007" i="4" s="1"/>
  <c r="A1013" i="1"/>
  <c r="D1004" i="3"/>
  <c r="C1003" i="4" s="1"/>
  <c r="A1009" i="1"/>
  <c r="D1000" i="3"/>
  <c r="C999" i="4" s="1"/>
  <c r="A1005" i="1"/>
  <c r="D996" i="3"/>
  <c r="C995" i="4" s="1"/>
  <c r="A1001" i="1"/>
  <c r="D992" i="3"/>
  <c r="C991" i="4" s="1"/>
  <c r="A997" i="1"/>
  <c r="D988" i="3"/>
  <c r="C987" i="4" s="1"/>
  <c r="A993" i="1"/>
  <c r="D984" i="3"/>
  <c r="C983" i="4" s="1"/>
  <c r="A989" i="1"/>
  <c r="D980" i="3"/>
  <c r="C979" i="4" s="1"/>
  <c r="A985" i="1"/>
  <c r="D976" i="3"/>
  <c r="C975" i="4" s="1"/>
  <c r="A981" i="1"/>
  <c r="D972" i="3"/>
  <c r="C971" i="4" s="1"/>
  <c r="A977" i="1"/>
  <c r="D968" i="3"/>
  <c r="C967" i="4" s="1"/>
  <c r="A973" i="1"/>
  <c r="D964" i="3"/>
  <c r="C963" i="4" s="1"/>
  <c r="A969" i="1"/>
  <c r="D960" i="3"/>
  <c r="C959" i="4" s="1"/>
  <c r="A965" i="1"/>
  <c r="D956" i="3"/>
  <c r="C955" i="4" s="1"/>
  <c r="A961" i="1"/>
  <c r="D952" i="3"/>
  <c r="C951" i="4" s="1"/>
  <c r="A957" i="1"/>
  <c r="D948" i="3"/>
  <c r="C947" i="4" s="1"/>
  <c r="A953" i="1"/>
  <c r="D944" i="3"/>
  <c r="C943" i="4" s="1"/>
  <c r="A949" i="1"/>
  <c r="D940" i="3"/>
  <c r="C939" i="4" s="1"/>
  <c r="A945" i="1"/>
  <c r="D936" i="3"/>
  <c r="C935" i="4" s="1"/>
  <c r="A941" i="1"/>
  <c r="D932" i="3"/>
  <c r="C931" i="4" s="1"/>
  <c r="A937" i="1"/>
  <c r="D928" i="3"/>
  <c r="C927" i="4" s="1"/>
  <c r="A933" i="1"/>
  <c r="D924" i="3"/>
  <c r="C923" i="4" s="1"/>
  <c r="A929" i="1"/>
  <c r="D920" i="3"/>
  <c r="C919" i="4" s="1"/>
  <c r="A925" i="1"/>
  <c r="D916" i="3"/>
  <c r="C915" i="4" s="1"/>
  <c r="A921" i="1"/>
  <c r="D912" i="3"/>
  <c r="C911" i="4" s="1"/>
  <c r="A917" i="1"/>
  <c r="D908" i="3"/>
  <c r="C907" i="4" s="1"/>
  <c r="A913" i="1"/>
  <c r="D904" i="3"/>
  <c r="C903" i="4" s="1"/>
  <c r="A909" i="1"/>
  <c r="D900" i="3"/>
  <c r="C899" i="4" s="1"/>
  <c r="A905" i="1"/>
  <c r="D896" i="3"/>
  <c r="C895" i="4" s="1"/>
  <c r="A901" i="1"/>
  <c r="D892" i="3"/>
  <c r="C891" i="4" s="1"/>
  <c r="A897" i="1"/>
  <c r="D888" i="3"/>
  <c r="C887" i="4" s="1"/>
  <c r="A893" i="1"/>
  <c r="D884" i="3"/>
  <c r="C883" i="4" s="1"/>
  <c r="A889" i="1"/>
  <c r="D880" i="3"/>
  <c r="C879" i="4" s="1"/>
  <c r="A885" i="1"/>
  <c r="D876" i="3"/>
  <c r="C875" i="4" s="1"/>
  <c r="A881" i="1"/>
  <c r="D872" i="3"/>
  <c r="C871" i="4" s="1"/>
  <c r="A877" i="1"/>
  <c r="D868" i="3"/>
  <c r="C867" i="4" s="1"/>
  <c r="A873" i="1"/>
  <c r="D864" i="3"/>
  <c r="C863" i="4" s="1"/>
  <c r="A869" i="1"/>
  <c r="D860" i="3"/>
  <c r="C859" i="4" s="1"/>
  <c r="A865" i="1"/>
  <c r="D856" i="3"/>
  <c r="C855" i="4" s="1"/>
  <c r="A861" i="1"/>
  <c r="D852" i="3"/>
  <c r="C851" i="4" s="1"/>
  <c r="A857" i="1"/>
  <c r="D848" i="3"/>
  <c r="C847" i="4" s="1"/>
  <c r="A853" i="1"/>
  <c r="D844" i="3"/>
  <c r="C843" i="4" s="1"/>
  <c r="A849" i="1"/>
  <c r="D840" i="3"/>
  <c r="C839" i="4" s="1"/>
  <c r="A845" i="1"/>
  <c r="D836" i="3"/>
  <c r="C835" i="4" s="1"/>
  <c r="A841" i="1"/>
  <c r="D832" i="3"/>
  <c r="C831" i="4" s="1"/>
  <c r="A837" i="1"/>
  <c r="D828" i="3"/>
  <c r="C827" i="4" s="1"/>
  <c r="A833" i="1"/>
  <c r="D824" i="3"/>
  <c r="C823" i="4" s="1"/>
  <c r="A829" i="1"/>
  <c r="D820" i="3"/>
  <c r="C819" i="4" s="1"/>
  <c r="A825" i="1"/>
  <c r="D816" i="3"/>
  <c r="C815" i="4" s="1"/>
  <c r="A821" i="1"/>
  <c r="D812" i="3"/>
  <c r="C811" i="4" s="1"/>
  <c r="A817" i="1"/>
  <c r="D808" i="3"/>
  <c r="C807" i="4" s="1"/>
  <c r="A813" i="1"/>
  <c r="D804" i="3"/>
  <c r="C803" i="4" s="1"/>
  <c r="A809" i="1"/>
  <c r="D800" i="3"/>
  <c r="C799" i="4" s="1"/>
  <c r="A805" i="1"/>
  <c r="D796" i="3"/>
  <c r="C795" i="4" s="1"/>
  <c r="A801" i="1"/>
  <c r="D792" i="3"/>
  <c r="C791" i="4" s="1"/>
  <c r="A797" i="1"/>
  <c r="D788" i="3"/>
  <c r="C787" i="4" s="1"/>
  <c r="A793" i="1"/>
  <c r="D784" i="3"/>
  <c r="C783" i="4" s="1"/>
  <c r="A789" i="1"/>
  <c r="D780" i="3"/>
  <c r="C779" i="4" s="1"/>
  <c r="A785" i="1"/>
  <c r="D776" i="3"/>
  <c r="C775" i="4" s="1"/>
  <c r="A781" i="1"/>
  <c r="D772" i="3"/>
  <c r="C771" i="4" s="1"/>
  <c r="A777" i="1"/>
  <c r="D768" i="3"/>
  <c r="C767" i="4" s="1"/>
  <c r="A773" i="1"/>
  <c r="D764" i="3"/>
  <c r="C763" i="4" s="1"/>
  <c r="A769" i="1"/>
  <c r="D760" i="3"/>
  <c r="C759" i="4" s="1"/>
  <c r="A765" i="1"/>
  <c r="D756" i="3"/>
  <c r="C755" i="4" s="1"/>
  <c r="A761" i="1"/>
  <c r="D752" i="3"/>
  <c r="C751" i="4" s="1"/>
  <c r="A757" i="1"/>
  <c r="D748" i="3"/>
  <c r="C747" i="4" s="1"/>
  <c r="A753" i="1"/>
  <c r="D744" i="3"/>
  <c r="C743" i="4" s="1"/>
  <c r="A749" i="1"/>
  <c r="D740" i="3"/>
  <c r="C739" i="4" s="1"/>
  <c r="A745" i="1"/>
  <c r="D736" i="3"/>
  <c r="C735" i="4" s="1"/>
  <c r="A741" i="1"/>
  <c r="D732" i="3"/>
  <c r="C731" i="4" s="1"/>
  <c r="A737" i="1"/>
  <c r="D728" i="3"/>
  <c r="C727" i="4" s="1"/>
  <c r="A733" i="1"/>
  <c r="D724" i="3"/>
  <c r="C723" i="4" s="1"/>
  <c r="A729" i="1"/>
  <c r="D720" i="3"/>
  <c r="C719" i="4" s="1"/>
  <c r="A725" i="1"/>
  <c r="D716" i="3"/>
  <c r="C715" i="4" s="1"/>
  <c r="A721" i="1"/>
  <c r="D712" i="3"/>
  <c r="C711" i="4" s="1"/>
  <c r="A717" i="1"/>
  <c r="D708" i="3"/>
  <c r="C707" i="4" s="1"/>
  <c r="A713" i="1"/>
  <c r="D704" i="3"/>
  <c r="C703" i="4" s="1"/>
  <c r="A709" i="1"/>
  <c r="D700" i="3"/>
  <c r="C699" i="4" s="1"/>
  <c r="A705" i="1"/>
  <c r="D696" i="3"/>
  <c r="C695" i="4" s="1"/>
  <c r="A701" i="1"/>
  <c r="D692" i="3"/>
  <c r="C691" i="4" s="1"/>
  <c r="A697" i="1"/>
  <c r="D688" i="3"/>
  <c r="C687" i="4" s="1"/>
  <c r="A693" i="1"/>
  <c r="D684" i="3"/>
  <c r="C683" i="4" s="1"/>
  <c r="A689" i="1"/>
  <c r="D680" i="3"/>
  <c r="C679" i="4" s="1"/>
  <c r="A685" i="1"/>
  <c r="D676" i="3"/>
  <c r="C675" i="4" s="1"/>
  <c r="A681" i="1"/>
  <c r="D672" i="3"/>
  <c r="C671" i="4" s="1"/>
  <c r="A677" i="1"/>
  <c r="D668" i="3"/>
  <c r="C667" i="4" s="1"/>
  <c r="A673" i="1"/>
  <c r="D664" i="3"/>
  <c r="C663" i="4" s="1"/>
  <c r="A669" i="1"/>
  <c r="D660" i="3"/>
  <c r="C659" i="4" s="1"/>
  <c r="A665" i="1"/>
  <c r="D656" i="3"/>
  <c r="C655" i="4" s="1"/>
  <c r="A661" i="1"/>
  <c r="D652" i="3"/>
  <c r="C651" i="4" s="1"/>
  <c r="A657" i="1"/>
  <c r="D648" i="3"/>
  <c r="C647" i="4" s="1"/>
  <c r="A653" i="1"/>
  <c r="D644" i="3"/>
  <c r="C643" i="4" s="1"/>
  <c r="A649" i="1"/>
  <c r="D640" i="3"/>
  <c r="C639" i="4" s="1"/>
  <c r="A645" i="1"/>
  <c r="D636" i="3"/>
  <c r="C635" i="4" s="1"/>
  <c r="A641" i="1"/>
  <c r="D632" i="3"/>
  <c r="C631" i="4" s="1"/>
  <c r="A637" i="1"/>
  <c r="D628" i="3"/>
  <c r="C627" i="4" s="1"/>
  <c r="A633" i="1"/>
  <c r="D624" i="3"/>
  <c r="C623" i="4" s="1"/>
  <c r="A629" i="1"/>
  <c r="D620" i="3"/>
  <c r="C619" i="4" s="1"/>
  <c r="A625" i="1"/>
  <c r="D616" i="3"/>
  <c r="C615" i="4" s="1"/>
  <c r="A621" i="1"/>
  <c r="D612" i="3"/>
  <c r="C611" i="4" s="1"/>
  <c r="A617" i="1"/>
  <c r="D608" i="3"/>
  <c r="C607" i="4" s="1"/>
  <c r="A613" i="1"/>
  <c r="D604" i="3"/>
  <c r="C603" i="4" s="1"/>
  <c r="A609" i="1"/>
  <c r="D600" i="3"/>
  <c r="C599" i="4" s="1"/>
  <c r="A605" i="1"/>
  <c r="D596" i="3"/>
  <c r="C595" i="4" s="1"/>
  <c r="A601" i="1"/>
  <c r="D592" i="3"/>
  <c r="C591" i="4" s="1"/>
  <c r="A597" i="1"/>
  <c r="D588" i="3"/>
  <c r="C587" i="4" s="1"/>
  <c r="A593" i="1"/>
  <c r="D584" i="3"/>
  <c r="C583" i="4" s="1"/>
  <c r="A589" i="1"/>
  <c r="D580" i="3"/>
  <c r="C579" i="4" s="1"/>
  <c r="A585" i="1"/>
  <c r="D576" i="3"/>
  <c r="C575" i="4" s="1"/>
  <c r="A581" i="1"/>
  <c r="D572" i="3"/>
  <c r="C571" i="4" s="1"/>
  <c r="A577" i="1"/>
  <c r="D568" i="3"/>
  <c r="C567" i="4" s="1"/>
  <c r="A573" i="1"/>
  <c r="D564" i="3"/>
  <c r="C563" i="4" s="1"/>
  <c r="A569" i="1"/>
  <c r="D560" i="3"/>
  <c r="C559" i="4" s="1"/>
  <c r="A565" i="1"/>
  <c r="D556" i="3"/>
  <c r="C555" i="4" s="1"/>
  <c r="A561" i="1"/>
  <c r="D552" i="3"/>
  <c r="C551" i="4" s="1"/>
  <c r="A557" i="1"/>
  <c r="D548" i="3"/>
  <c r="C547" i="4" s="1"/>
  <c r="A553" i="1"/>
  <c r="D544" i="3"/>
  <c r="C543" i="4" s="1"/>
  <c r="A549" i="1"/>
  <c r="D540" i="3"/>
  <c r="C539" i="4" s="1"/>
  <c r="A545" i="1"/>
  <c r="D536" i="3"/>
  <c r="C535" i="4" s="1"/>
  <c r="A541" i="1"/>
  <c r="D532" i="3"/>
  <c r="C531" i="4" s="1"/>
  <c r="A537" i="1"/>
  <c r="D528" i="3"/>
  <c r="C527" i="4" s="1"/>
  <c r="A533" i="1"/>
  <c r="D524" i="3"/>
  <c r="C523" i="4" s="1"/>
  <c r="A529" i="1"/>
  <c r="D520" i="3"/>
  <c r="C519" i="4" s="1"/>
  <c r="A525" i="1"/>
  <c r="D516" i="3"/>
  <c r="C515" i="4" s="1"/>
  <c r="A521" i="1"/>
  <c r="D512" i="3"/>
  <c r="C511" i="4" s="1"/>
  <c r="A517" i="1"/>
  <c r="D508" i="3"/>
  <c r="C507" i="4" s="1"/>
  <c r="A513" i="1"/>
  <c r="D504" i="3"/>
  <c r="C503" i="4" s="1"/>
  <c r="A509" i="1"/>
  <c r="D500" i="3"/>
  <c r="C499" i="4" s="1"/>
  <c r="A505" i="1"/>
  <c r="D496" i="3"/>
  <c r="C495" i="4" s="1"/>
  <c r="A501" i="1"/>
  <c r="D492" i="3"/>
  <c r="C491" i="4" s="1"/>
  <c r="A497" i="1"/>
  <c r="D488" i="3"/>
  <c r="C487" i="4" s="1"/>
  <c r="A493" i="1"/>
  <c r="D484" i="3"/>
  <c r="C483" i="4" s="1"/>
  <c r="A489" i="1"/>
  <c r="D480" i="3"/>
  <c r="C479" i="4" s="1"/>
  <c r="A485" i="1"/>
  <c r="D476" i="3"/>
  <c r="C475" i="4" s="1"/>
  <c r="A481" i="1"/>
  <c r="D472" i="3"/>
  <c r="C471" i="4" s="1"/>
  <c r="A477" i="1"/>
  <c r="D468" i="3"/>
  <c r="C467" i="4" s="1"/>
  <c r="A473" i="1"/>
  <c r="D464" i="3"/>
  <c r="C463" i="4" s="1"/>
  <c r="A469" i="1"/>
  <c r="D460" i="3"/>
  <c r="C459" i="4" s="1"/>
  <c r="A465" i="1"/>
  <c r="D456" i="3"/>
  <c r="C455" i="4" s="1"/>
  <c r="A461" i="1"/>
  <c r="D452" i="3"/>
  <c r="C451" i="4" s="1"/>
  <c r="A457" i="1"/>
  <c r="D448" i="3"/>
  <c r="C447" i="4" s="1"/>
  <c r="A453" i="1"/>
  <c r="D444" i="3"/>
  <c r="C443" i="4" s="1"/>
  <c r="A449" i="1"/>
  <c r="D440" i="3"/>
  <c r="C439" i="4" s="1"/>
  <c r="A445" i="1"/>
  <c r="D436" i="3"/>
  <c r="C435" i="4" s="1"/>
  <c r="A441" i="1"/>
  <c r="D432" i="3"/>
  <c r="C431" i="4" s="1"/>
  <c r="A437" i="1"/>
  <c r="D428" i="3"/>
  <c r="C427" i="4" s="1"/>
  <c r="A433" i="1"/>
  <c r="D424" i="3"/>
  <c r="C423" i="4" s="1"/>
  <c r="A429" i="1"/>
  <c r="D420" i="3"/>
  <c r="C419" i="4" s="1"/>
  <c r="A425" i="1"/>
  <c r="D416" i="3"/>
  <c r="C415" i="4" s="1"/>
  <c r="A421" i="1"/>
  <c r="D412" i="3"/>
  <c r="C411" i="4" s="1"/>
  <c r="A417" i="1"/>
  <c r="D408" i="3"/>
  <c r="C407" i="4" s="1"/>
  <c r="A413" i="1"/>
  <c r="D404" i="3"/>
  <c r="C403" i="4" s="1"/>
  <c r="A409" i="1"/>
  <c r="D400" i="3"/>
  <c r="C399" i="4" s="1"/>
  <c r="A405" i="1"/>
  <c r="D396" i="3"/>
  <c r="C395" i="4" s="1"/>
  <c r="A401" i="1"/>
  <c r="D392" i="3"/>
  <c r="C391" i="4" s="1"/>
  <c r="A397" i="1"/>
  <c r="D388" i="3"/>
  <c r="C387" i="4" s="1"/>
  <c r="A393" i="1"/>
  <c r="D384" i="3"/>
  <c r="C383" i="4" s="1"/>
  <c r="A389" i="1"/>
  <c r="D380" i="3"/>
  <c r="C379" i="4" s="1"/>
  <c r="A385" i="1"/>
  <c r="D376" i="3"/>
  <c r="C375" i="4" s="1"/>
  <c r="A381" i="1"/>
  <c r="D372" i="3"/>
  <c r="C371" i="4" s="1"/>
  <c r="A377" i="1"/>
  <c r="D368" i="3"/>
  <c r="C367" i="4" s="1"/>
  <c r="A373" i="1"/>
  <c r="D364" i="3"/>
  <c r="C363" i="4" s="1"/>
  <c r="A369" i="1"/>
  <c r="D360" i="3"/>
  <c r="C359" i="4" s="1"/>
  <c r="A365" i="1"/>
  <c r="D356" i="3"/>
  <c r="C355" i="4" s="1"/>
  <c r="A361" i="1"/>
  <c r="D352" i="3"/>
  <c r="C351" i="4" s="1"/>
  <c r="A357" i="1"/>
  <c r="D348" i="3"/>
  <c r="C347" i="4" s="1"/>
  <c r="A353" i="1"/>
  <c r="D344" i="3"/>
  <c r="C343" i="4" s="1"/>
  <c r="A349" i="1"/>
  <c r="D340" i="3"/>
  <c r="C339" i="4" s="1"/>
  <c r="A345" i="1"/>
  <c r="D336" i="3"/>
  <c r="C335" i="4" s="1"/>
  <c r="A341" i="1"/>
  <c r="D332" i="3"/>
  <c r="C331" i="4" s="1"/>
  <c r="A337" i="1"/>
  <c r="D324" i="3"/>
  <c r="C323" i="4" s="1"/>
  <c r="A329" i="1"/>
  <c r="D320" i="3"/>
  <c r="C319" i="4" s="1"/>
  <c r="A325" i="1"/>
  <c r="D316" i="3"/>
  <c r="C315" i="4" s="1"/>
  <c r="A321" i="1"/>
  <c r="D312" i="3"/>
  <c r="C311" i="4" s="1"/>
  <c r="A317" i="1"/>
  <c r="D308" i="3"/>
  <c r="C307" i="4" s="1"/>
  <c r="A313" i="1"/>
  <c r="D304" i="3"/>
  <c r="C303" i="4" s="1"/>
  <c r="A309" i="1"/>
  <c r="D300" i="3"/>
  <c r="C299" i="4" s="1"/>
  <c r="A305" i="1"/>
  <c r="D296" i="3"/>
  <c r="C295" i="4" s="1"/>
  <c r="A301" i="1"/>
  <c r="D292" i="3"/>
  <c r="C291" i="4" s="1"/>
  <c r="A297" i="1"/>
  <c r="D288" i="3"/>
  <c r="C287" i="4" s="1"/>
  <c r="A293" i="1"/>
  <c r="D284" i="3"/>
  <c r="C283" i="4" s="1"/>
  <c r="A289" i="1"/>
  <c r="D280" i="3"/>
  <c r="C279" i="4" s="1"/>
  <c r="A285" i="1"/>
  <c r="D276" i="3"/>
  <c r="C275" i="4" s="1"/>
  <c r="A281" i="1"/>
  <c r="D272" i="3"/>
  <c r="C271" i="4" s="1"/>
  <c r="A277" i="1"/>
  <c r="D268" i="3"/>
  <c r="C267" i="4" s="1"/>
  <c r="A273" i="1"/>
  <c r="D264" i="3"/>
  <c r="C263" i="4" s="1"/>
  <c r="A269" i="1"/>
  <c r="D260" i="3"/>
  <c r="C259" i="4" s="1"/>
  <c r="A265" i="1"/>
  <c r="D256" i="3"/>
  <c r="C255" i="4" s="1"/>
  <c r="A261" i="1"/>
  <c r="D252" i="3"/>
  <c r="C251" i="4" s="1"/>
  <c r="A257" i="1"/>
  <c r="D248" i="3"/>
  <c r="C247" i="4" s="1"/>
  <c r="A253" i="1"/>
  <c r="D244" i="3"/>
  <c r="C243" i="4" s="1"/>
  <c r="A249" i="1"/>
  <c r="D240" i="3"/>
  <c r="C239" i="4" s="1"/>
  <c r="A245" i="1"/>
  <c r="D236" i="3"/>
  <c r="C235" i="4" s="1"/>
  <c r="A241" i="1"/>
  <c r="D232" i="3"/>
  <c r="C231" i="4" s="1"/>
  <c r="A237" i="1"/>
  <c r="D228" i="3"/>
  <c r="C227" i="4" s="1"/>
  <c r="A233" i="1"/>
  <c r="D224" i="3"/>
  <c r="C223" i="4" s="1"/>
  <c r="A229" i="1"/>
  <c r="D220" i="3"/>
  <c r="C219" i="4" s="1"/>
  <c r="A225" i="1"/>
  <c r="D216" i="3"/>
  <c r="C215" i="4" s="1"/>
  <c r="A221" i="1"/>
  <c r="D212" i="3"/>
  <c r="C211" i="4" s="1"/>
  <c r="A217" i="1"/>
  <c r="D208" i="3"/>
  <c r="C207" i="4" s="1"/>
  <c r="A213" i="1"/>
  <c r="D204" i="3"/>
  <c r="C203" i="4" s="1"/>
  <c r="A209" i="1"/>
  <c r="D200" i="3"/>
  <c r="C199" i="4" s="1"/>
  <c r="A205" i="1"/>
  <c r="D196" i="3"/>
  <c r="C195" i="4" s="1"/>
  <c r="A201" i="1"/>
  <c r="D192" i="3"/>
  <c r="C191" i="4" s="1"/>
  <c r="A197" i="1"/>
  <c r="D188" i="3"/>
  <c r="C187" i="4" s="1"/>
  <c r="A193" i="1"/>
  <c r="D184" i="3"/>
  <c r="C183" i="4" s="1"/>
  <c r="A189" i="1"/>
  <c r="D180" i="3"/>
  <c r="C179" i="4" s="1"/>
  <c r="A185" i="1"/>
  <c r="D176" i="3"/>
  <c r="C175" i="4" s="1"/>
  <c r="A181" i="1"/>
  <c r="D172" i="3"/>
  <c r="C171" i="4" s="1"/>
  <c r="A177" i="1"/>
  <c r="D168" i="3"/>
  <c r="C167" i="4" s="1"/>
  <c r="A173" i="1"/>
  <c r="D164" i="3"/>
  <c r="C163" i="4" s="1"/>
  <c r="A169" i="1"/>
  <c r="D160" i="3"/>
  <c r="C159" i="4" s="1"/>
  <c r="A165" i="1"/>
  <c r="D156" i="3"/>
  <c r="C155" i="4" s="1"/>
  <c r="A161" i="1"/>
  <c r="D152" i="3"/>
  <c r="C151" i="4" s="1"/>
  <c r="A157" i="1"/>
  <c r="D148" i="3"/>
  <c r="C147" i="4" s="1"/>
  <c r="A153" i="1"/>
  <c r="D144" i="3"/>
  <c r="C143" i="4" s="1"/>
  <c r="A149" i="1"/>
  <c r="D140" i="3"/>
  <c r="C139" i="4" s="1"/>
  <c r="A145" i="1"/>
  <c r="D136" i="3"/>
  <c r="C135" i="4" s="1"/>
  <c r="A141" i="1"/>
  <c r="D132" i="3"/>
  <c r="C131" i="4" s="1"/>
  <c r="A137" i="1"/>
  <c r="D128" i="3"/>
  <c r="C127" i="4" s="1"/>
  <c r="A133" i="1"/>
  <c r="D124" i="3"/>
  <c r="C123" i="4" s="1"/>
  <c r="A129" i="1"/>
  <c r="D120" i="3"/>
  <c r="C119" i="4" s="1"/>
  <c r="A125" i="1"/>
  <c r="D116" i="3"/>
  <c r="C115" i="4" s="1"/>
  <c r="A121" i="1"/>
  <c r="D112" i="3"/>
  <c r="C111" i="4" s="1"/>
  <c r="A117" i="1"/>
  <c r="D108" i="3"/>
  <c r="C107" i="4" s="1"/>
  <c r="A113" i="1"/>
  <c r="D104" i="3"/>
  <c r="C103" i="4" s="1"/>
  <c r="A109" i="1"/>
  <c r="D100" i="3"/>
  <c r="C99" i="4" s="1"/>
  <c r="A105" i="1"/>
  <c r="D96" i="3"/>
  <c r="C95" i="4" s="1"/>
  <c r="A101" i="1"/>
  <c r="D92" i="3"/>
  <c r="C91" i="4" s="1"/>
  <c r="A97" i="1"/>
  <c r="D88" i="3"/>
  <c r="C87" i="4" s="1"/>
  <c r="A93" i="1"/>
  <c r="D84" i="3"/>
  <c r="C83" i="4" s="1"/>
  <c r="A89" i="1"/>
  <c r="D80" i="3"/>
  <c r="C79" i="4" s="1"/>
  <c r="A85" i="1"/>
  <c r="D76" i="3"/>
  <c r="C75" i="4" s="1"/>
  <c r="A81" i="1"/>
  <c r="D72" i="3"/>
  <c r="C71" i="4" s="1"/>
  <c r="A77" i="1"/>
  <c r="D68" i="3"/>
  <c r="C67" i="4" s="1"/>
  <c r="A73" i="1"/>
  <c r="D64" i="3"/>
  <c r="C63" i="4" s="1"/>
  <c r="A69" i="1"/>
  <c r="D60" i="3"/>
  <c r="C59" i="4" s="1"/>
  <c r="A65" i="1"/>
  <c r="D56" i="3"/>
  <c r="C55" i="4" s="1"/>
  <c r="A61" i="1"/>
  <c r="D52" i="3"/>
  <c r="C51" i="4" s="1"/>
  <c r="A57" i="1"/>
  <c r="D48" i="3"/>
  <c r="C47" i="4" s="1"/>
  <c r="A53" i="1"/>
  <c r="D44" i="3"/>
  <c r="C43" i="4" s="1"/>
  <c r="A49" i="1"/>
  <c r="D40" i="3"/>
  <c r="C39" i="4" s="1"/>
  <c r="A45" i="1"/>
  <c r="D36" i="3"/>
  <c r="C35" i="4" s="1"/>
  <c r="A41" i="1"/>
  <c r="D32" i="3"/>
  <c r="C31" i="4" s="1"/>
  <c r="A37" i="1"/>
  <c r="D28" i="3"/>
  <c r="C27" i="4" s="1"/>
  <c r="A33" i="1"/>
  <c r="D24" i="3"/>
  <c r="C23" i="4" s="1"/>
  <c r="A29" i="1"/>
  <c r="D20" i="3"/>
  <c r="C19" i="4" s="1"/>
  <c r="A25" i="1"/>
  <c r="D16" i="3"/>
  <c r="C15" i="4" s="1"/>
  <c r="A21" i="1"/>
  <c r="D12" i="3"/>
  <c r="C11" i="4" s="1"/>
  <c r="D8" i="3"/>
  <c r="C7" i="4" s="1"/>
  <c r="D4" i="3"/>
  <c r="C3" i="4" s="1"/>
  <c r="A2505" i="1"/>
  <c r="A975" i="1"/>
  <c r="A463" i="1"/>
  <c r="A2389" i="1"/>
  <c r="A911" i="1"/>
  <c r="A399" i="1"/>
  <c r="D1305" i="3"/>
  <c r="C1304" i="4" s="1"/>
  <c r="A1310" i="1"/>
  <c r="D1301" i="3"/>
  <c r="C1300" i="4" s="1"/>
  <c r="A1306" i="1"/>
  <c r="D1297" i="3"/>
  <c r="C1296" i="4" s="1"/>
  <c r="A1302" i="1"/>
  <c r="D1293" i="3"/>
  <c r="C1292" i="4" s="1"/>
  <c r="A1298" i="1"/>
  <c r="D1289" i="3"/>
  <c r="C1288" i="4" s="1"/>
  <c r="A1294" i="1"/>
  <c r="D1285" i="3"/>
  <c r="C1284" i="4" s="1"/>
  <c r="A1290" i="1"/>
  <c r="D1281" i="3"/>
  <c r="C1280" i="4" s="1"/>
  <c r="A1286" i="1"/>
  <c r="D1277" i="3"/>
  <c r="C1276" i="4" s="1"/>
  <c r="A1282" i="1"/>
  <c r="D1273" i="3"/>
  <c r="C1272" i="4" s="1"/>
  <c r="A1278" i="1"/>
  <c r="D1269" i="3"/>
  <c r="C1268" i="4" s="1"/>
  <c r="A1274" i="1"/>
  <c r="D1265" i="3"/>
  <c r="C1264" i="4" s="1"/>
  <c r="A1270" i="1"/>
  <c r="D1261" i="3"/>
  <c r="C1260" i="4" s="1"/>
  <c r="A1266" i="1"/>
  <c r="D1257" i="3"/>
  <c r="C1256" i="4" s="1"/>
  <c r="A1262" i="1"/>
  <c r="D1253" i="3"/>
  <c r="C1252" i="4" s="1"/>
  <c r="A1258" i="1"/>
  <c r="D1249" i="3"/>
  <c r="C1248" i="4" s="1"/>
  <c r="A1254" i="1"/>
  <c r="D1245" i="3"/>
  <c r="C1244" i="4" s="1"/>
  <c r="A1250" i="1"/>
  <c r="D1241" i="3"/>
  <c r="C1240" i="4" s="1"/>
  <c r="A1246" i="1"/>
  <c r="D1237" i="3"/>
  <c r="C1236" i="4" s="1"/>
  <c r="A1242" i="1"/>
  <c r="D1233" i="3"/>
  <c r="C1232" i="4" s="1"/>
  <c r="A1238" i="1"/>
  <c r="D1229" i="3"/>
  <c r="C1228" i="4" s="1"/>
  <c r="A1234" i="1"/>
  <c r="D1225" i="3"/>
  <c r="C1224" i="4" s="1"/>
  <c r="A1230" i="1"/>
  <c r="D1221" i="3"/>
  <c r="C1220" i="4" s="1"/>
  <c r="A1226" i="1"/>
  <c r="D1217" i="3"/>
  <c r="C1216" i="4" s="1"/>
  <c r="A1222" i="1"/>
  <c r="D1213" i="3"/>
  <c r="C1212" i="4" s="1"/>
  <c r="A1218" i="1"/>
  <c r="D1209" i="3"/>
  <c r="C1208" i="4" s="1"/>
  <c r="A1214" i="1"/>
  <c r="D1205" i="3"/>
  <c r="C1204" i="4" s="1"/>
  <c r="A1210" i="1"/>
  <c r="D1201" i="3"/>
  <c r="C1200" i="4" s="1"/>
  <c r="A1206" i="1"/>
  <c r="D1197" i="3"/>
  <c r="C1196" i="4" s="1"/>
  <c r="A1202" i="1"/>
  <c r="D1193" i="3"/>
  <c r="C1192" i="4" s="1"/>
  <c r="A1198" i="1"/>
  <c r="D1189" i="3"/>
  <c r="C1188" i="4" s="1"/>
  <c r="A1194" i="1"/>
  <c r="D1185" i="3"/>
  <c r="C1184" i="4" s="1"/>
  <c r="A1190" i="1"/>
  <c r="D1181" i="3"/>
  <c r="C1180" i="4" s="1"/>
  <c r="A1186" i="1"/>
  <c r="D1177" i="3"/>
  <c r="C1176" i="4" s="1"/>
  <c r="A1182" i="1"/>
  <c r="D1173" i="3"/>
  <c r="C1172" i="4" s="1"/>
  <c r="A1178" i="1"/>
  <c r="D1169" i="3"/>
  <c r="C1168" i="4" s="1"/>
  <c r="A1174" i="1"/>
  <c r="D1165" i="3"/>
  <c r="C1164" i="4" s="1"/>
  <c r="A1170" i="1"/>
  <c r="D1161" i="3"/>
  <c r="C1160" i="4" s="1"/>
  <c r="A1166" i="1"/>
  <c r="D1157" i="3"/>
  <c r="C1156" i="4" s="1"/>
  <c r="A1162" i="1"/>
  <c r="D1153" i="3"/>
  <c r="C1152" i="4" s="1"/>
  <c r="A1158" i="1"/>
  <c r="D1149" i="3"/>
  <c r="C1148" i="4" s="1"/>
  <c r="A1154" i="1"/>
  <c r="D1145" i="3"/>
  <c r="C1144" i="4" s="1"/>
  <c r="A1150" i="1"/>
  <c r="D1141" i="3"/>
  <c r="C1140" i="4" s="1"/>
  <c r="A1146" i="1"/>
  <c r="D1137" i="3"/>
  <c r="C1136" i="4" s="1"/>
  <c r="A1142" i="1"/>
  <c r="D1133" i="3"/>
  <c r="C1132" i="4" s="1"/>
  <c r="A1138" i="1"/>
  <c r="D1129" i="3"/>
  <c r="C1128" i="4" s="1"/>
  <c r="A1134" i="1"/>
  <c r="D1125" i="3"/>
  <c r="C1124" i="4" s="1"/>
  <c r="A1130" i="1"/>
  <c r="D1121" i="3"/>
  <c r="C1120" i="4" s="1"/>
  <c r="A1126" i="1"/>
  <c r="D1117" i="3"/>
  <c r="C1116" i="4" s="1"/>
  <c r="A1122" i="1"/>
  <c r="D1113" i="3"/>
  <c r="C1112" i="4" s="1"/>
  <c r="A1118" i="1"/>
  <c r="D1109" i="3"/>
  <c r="C1108" i="4" s="1"/>
  <c r="A1114" i="1"/>
  <c r="D1105" i="3"/>
  <c r="C1104" i="4" s="1"/>
  <c r="A1110" i="1"/>
  <c r="D1101" i="3"/>
  <c r="C1100" i="4" s="1"/>
  <c r="A1106" i="1"/>
  <c r="D1097" i="3"/>
  <c r="C1096" i="4" s="1"/>
  <c r="A1102" i="1"/>
  <c r="D1093" i="3"/>
  <c r="C1092" i="4" s="1"/>
  <c r="A1098" i="1"/>
  <c r="D1089" i="3"/>
  <c r="C1088" i="4" s="1"/>
  <c r="A1094" i="1"/>
  <c r="D1085" i="3"/>
  <c r="C1084" i="4" s="1"/>
  <c r="A1090" i="1"/>
  <c r="D1081" i="3"/>
  <c r="C1080" i="4" s="1"/>
  <c r="A1086" i="1"/>
  <c r="D1077" i="3"/>
  <c r="C1076" i="4" s="1"/>
  <c r="A1082" i="1"/>
  <c r="D1073" i="3"/>
  <c r="C1072" i="4" s="1"/>
  <c r="A1078" i="1"/>
  <c r="D1069" i="3"/>
  <c r="C1068" i="4" s="1"/>
  <c r="A1074" i="1"/>
  <c r="D1065" i="3"/>
  <c r="C1064" i="4" s="1"/>
  <c r="A1070" i="1"/>
  <c r="D1061" i="3"/>
  <c r="C1060" i="4" s="1"/>
  <c r="A1066" i="1"/>
  <c r="D1057" i="3"/>
  <c r="C1056" i="4" s="1"/>
  <c r="A1062" i="1"/>
  <c r="D1053" i="3"/>
  <c r="C1052" i="4" s="1"/>
  <c r="A1058" i="1"/>
  <c r="D1049" i="3"/>
  <c r="C1048" i="4" s="1"/>
  <c r="A1054" i="1"/>
  <c r="D1045" i="3"/>
  <c r="C1044" i="4" s="1"/>
  <c r="A1050" i="1"/>
  <c r="D1041" i="3"/>
  <c r="C1040" i="4" s="1"/>
  <c r="A1046" i="1"/>
  <c r="D1037" i="3"/>
  <c r="C1036" i="4" s="1"/>
  <c r="A1042" i="1"/>
  <c r="D1033" i="3"/>
  <c r="C1032" i="4" s="1"/>
  <c r="A1038" i="1"/>
  <c r="D1029" i="3"/>
  <c r="C1028" i="4" s="1"/>
  <c r="A1034" i="1"/>
  <c r="D1025" i="3"/>
  <c r="C1024" i="4" s="1"/>
  <c r="A1030" i="1"/>
  <c r="D1021" i="3"/>
  <c r="C1020" i="4" s="1"/>
  <c r="A1026" i="1"/>
  <c r="D1017" i="3"/>
  <c r="C1016" i="4" s="1"/>
  <c r="A1022" i="1"/>
  <c r="D1013" i="3"/>
  <c r="C1012" i="4" s="1"/>
  <c r="A1018" i="1"/>
  <c r="D1009" i="3"/>
  <c r="C1008" i="4" s="1"/>
  <c r="A1014" i="1"/>
  <c r="D1005" i="3"/>
  <c r="C1004" i="4" s="1"/>
  <c r="A1010" i="1"/>
  <c r="D1001" i="3"/>
  <c r="C1000" i="4" s="1"/>
  <c r="A1006" i="1"/>
  <c r="D997" i="3"/>
  <c r="C996" i="4" s="1"/>
  <c r="A1002" i="1"/>
  <c r="D993" i="3"/>
  <c r="C992" i="4" s="1"/>
  <c r="A998" i="1"/>
  <c r="D989" i="3"/>
  <c r="C988" i="4" s="1"/>
  <c r="A994" i="1"/>
  <c r="D985" i="3"/>
  <c r="C984" i="4" s="1"/>
  <c r="A990" i="1"/>
  <c r="D981" i="3"/>
  <c r="C980" i="4" s="1"/>
  <c r="A986" i="1"/>
  <c r="D977" i="3"/>
  <c r="C976" i="4" s="1"/>
  <c r="A982" i="1"/>
  <c r="D973" i="3"/>
  <c r="C972" i="4" s="1"/>
  <c r="A978" i="1"/>
  <c r="D969" i="3"/>
  <c r="C968" i="4" s="1"/>
  <c r="A974" i="1"/>
  <c r="D965" i="3"/>
  <c r="C964" i="4" s="1"/>
  <c r="A970" i="1"/>
  <c r="D961" i="3"/>
  <c r="C960" i="4" s="1"/>
  <c r="A966" i="1"/>
  <c r="D957" i="3"/>
  <c r="C956" i="4" s="1"/>
  <c r="A962" i="1"/>
  <c r="D953" i="3"/>
  <c r="C952" i="4" s="1"/>
  <c r="A958" i="1"/>
  <c r="D949" i="3"/>
  <c r="C948" i="4" s="1"/>
  <c r="A954" i="1"/>
  <c r="D945" i="3"/>
  <c r="C944" i="4" s="1"/>
  <c r="A950" i="1"/>
  <c r="D941" i="3"/>
  <c r="C940" i="4" s="1"/>
  <c r="A946" i="1"/>
  <c r="D937" i="3"/>
  <c r="C936" i="4" s="1"/>
  <c r="A942" i="1"/>
  <c r="D933" i="3"/>
  <c r="C932" i="4" s="1"/>
  <c r="A938" i="1"/>
  <c r="D929" i="3"/>
  <c r="C928" i="4" s="1"/>
  <c r="A934" i="1"/>
  <c r="D925" i="3"/>
  <c r="C924" i="4" s="1"/>
  <c r="A930" i="1"/>
  <c r="D921" i="3"/>
  <c r="C920" i="4" s="1"/>
  <c r="A926" i="1"/>
  <c r="D917" i="3"/>
  <c r="C916" i="4" s="1"/>
  <c r="A922" i="1"/>
  <c r="D913" i="3"/>
  <c r="C912" i="4" s="1"/>
  <c r="A918" i="1"/>
  <c r="D909" i="3"/>
  <c r="C908" i="4" s="1"/>
  <c r="A914" i="1"/>
  <c r="D905" i="3"/>
  <c r="C904" i="4" s="1"/>
  <c r="A910" i="1"/>
  <c r="D901" i="3"/>
  <c r="C900" i="4" s="1"/>
  <c r="A906" i="1"/>
  <c r="D897" i="3"/>
  <c r="C896" i="4" s="1"/>
  <c r="A902" i="1"/>
  <c r="D893" i="3"/>
  <c r="C892" i="4" s="1"/>
  <c r="A898" i="1"/>
  <c r="D889" i="3"/>
  <c r="C888" i="4" s="1"/>
  <c r="A894" i="1"/>
  <c r="D885" i="3"/>
  <c r="C884" i="4" s="1"/>
  <c r="A890" i="1"/>
  <c r="D881" i="3"/>
  <c r="C880" i="4" s="1"/>
  <c r="A886" i="1"/>
  <c r="D877" i="3"/>
  <c r="C876" i="4" s="1"/>
  <c r="A882" i="1"/>
  <c r="D873" i="3"/>
  <c r="C872" i="4" s="1"/>
  <c r="A878" i="1"/>
  <c r="D869" i="3"/>
  <c r="C868" i="4" s="1"/>
  <c r="A874" i="1"/>
  <c r="D865" i="3"/>
  <c r="C864" i="4" s="1"/>
  <c r="A870" i="1"/>
  <c r="D861" i="3"/>
  <c r="C860" i="4" s="1"/>
  <c r="A866" i="1"/>
  <c r="D857" i="3"/>
  <c r="C856" i="4" s="1"/>
  <c r="A862" i="1"/>
  <c r="D853" i="3"/>
  <c r="C852" i="4" s="1"/>
  <c r="A858" i="1"/>
  <c r="D849" i="3"/>
  <c r="C848" i="4" s="1"/>
  <c r="A854" i="1"/>
  <c r="D845" i="3"/>
  <c r="C844" i="4" s="1"/>
  <c r="A850" i="1"/>
  <c r="D841" i="3"/>
  <c r="C840" i="4" s="1"/>
  <c r="A846" i="1"/>
  <c r="D837" i="3"/>
  <c r="C836" i="4" s="1"/>
  <c r="A842" i="1"/>
  <c r="D833" i="3"/>
  <c r="C832" i="4" s="1"/>
  <c r="A838" i="1"/>
  <c r="D829" i="3"/>
  <c r="C828" i="4" s="1"/>
  <c r="A834" i="1"/>
  <c r="D825" i="3"/>
  <c r="C824" i="4" s="1"/>
  <c r="A830" i="1"/>
  <c r="D821" i="3"/>
  <c r="C820" i="4" s="1"/>
  <c r="A826" i="1"/>
  <c r="D817" i="3"/>
  <c r="C816" i="4" s="1"/>
  <c r="A822" i="1"/>
  <c r="D813" i="3"/>
  <c r="C812" i="4" s="1"/>
  <c r="A818" i="1"/>
  <c r="D809" i="3"/>
  <c r="C808" i="4" s="1"/>
  <c r="A814" i="1"/>
  <c r="D805" i="3"/>
  <c r="C804" i="4" s="1"/>
  <c r="A810" i="1"/>
  <c r="D801" i="3"/>
  <c r="C800" i="4" s="1"/>
  <c r="A806" i="1"/>
  <c r="D797" i="3"/>
  <c r="C796" i="4" s="1"/>
  <c r="A802" i="1"/>
  <c r="D793" i="3"/>
  <c r="C792" i="4" s="1"/>
  <c r="A798" i="1"/>
  <c r="D789" i="3"/>
  <c r="C788" i="4" s="1"/>
  <c r="A794" i="1"/>
  <c r="D785" i="3"/>
  <c r="C784" i="4" s="1"/>
  <c r="A790" i="1"/>
  <c r="D781" i="3"/>
  <c r="C780" i="4" s="1"/>
  <c r="A786" i="1"/>
  <c r="D777" i="3"/>
  <c r="C776" i="4" s="1"/>
  <c r="A782" i="1"/>
  <c r="D773" i="3"/>
  <c r="C772" i="4" s="1"/>
  <c r="A778" i="1"/>
  <c r="D769" i="3"/>
  <c r="C768" i="4" s="1"/>
  <c r="A774" i="1"/>
  <c r="D765" i="3"/>
  <c r="C764" i="4" s="1"/>
  <c r="A770" i="1"/>
  <c r="D761" i="3"/>
  <c r="C760" i="4" s="1"/>
  <c r="A766" i="1"/>
  <c r="D757" i="3"/>
  <c r="C756" i="4" s="1"/>
  <c r="A762" i="1"/>
  <c r="D753" i="3"/>
  <c r="C752" i="4" s="1"/>
  <c r="A758" i="1"/>
  <c r="D749" i="3"/>
  <c r="C748" i="4" s="1"/>
  <c r="A754" i="1"/>
  <c r="D745" i="3"/>
  <c r="C744" i="4" s="1"/>
  <c r="A750" i="1"/>
  <c r="D741" i="3"/>
  <c r="C740" i="4" s="1"/>
  <c r="A746" i="1"/>
  <c r="D737" i="3"/>
  <c r="C736" i="4" s="1"/>
  <c r="A742" i="1"/>
  <c r="D733" i="3"/>
  <c r="C732" i="4" s="1"/>
  <c r="A738" i="1"/>
  <c r="D729" i="3"/>
  <c r="C728" i="4" s="1"/>
  <c r="A734" i="1"/>
  <c r="D725" i="3"/>
  <c r="C724" i="4" s="1"/>
  <c r="A730" i="1"/>
  <c r="D721" i="3"/>
  <c r="C720" i="4" s="1"/>
  <c r="A726" i="1"/>
  <c r="D717" i="3"/>
  <c r="C716" i="4" s="1"/>
  <c r="A722" i="1"/>
  <c r="D713" i="3"/>
  <c r="C712" i="4" s="1"/>
  <c r="A718" i="1"/>
  <c r="D709" i="3"/>
  <c r="C708" i="4" s="1"/>
  <c r="A714" i="1"/>
  <c r="D705" i="3"/>
  <c r="C704" i="4" s="1"/>
  <c r="A710" i="1"/>
  <c r="D701" i="3"/>
  <c r="C700" i="4" s="1"/>
  <c r="A706" i="1"/>
  <c r="D697" i="3"/>
  <c r="C696" i="4" s="1"/>
  <c r="A702" i="1"/>
  <c r="D693" i="3"/>
  <c r="C692" i="4" s="1"/>
  <c r="A698" i="1"/>
  <c r="D689" i="3"/>
  <c r="C688" i="4" s="1"/>
  <c r="A694" i="1"/>
  <c r="D685" i="3"/>
  <c r="C684" i="4" s="1"/>
  <c r="A690" i="1"/>
  <c r="D681" i="3"/>
  <c r="C680" i="4" s="1"/>
  <c r="A686" i="1"/>
  <c r="D677" i="3"/>
  <c r="C676" i="4" s="1"/>
  <c r="A682" i="1"/>
  <c r="D673" i="3"/>
  <c r="C672" i="4" s="1"/>
  <c r="A678" i="1"/>
  <c r="D669" i="3"/>
  <c r="C668" i="4" s="1"/>
  <c r="A674" i="1"/>
  <c r="D665" i="3"/>
  <c r="C664" i="4" s="1"/>
  <c r="A670" i="1"/>
  <c r="D661" i="3"/>
  <c r="C660" i="4" s="1"/>
  <c r="A666" i="1"/>
  <c r="D657" i="3"/>
  <c r="C656" i="4" s="1"/>
  <c r="A662" i="1"/>
  <c r="D653" i="3"/>
  <c r="C652" i="4" s="1"/>
  <c r="A658" i="1"/>
  <c r="D649" i="3"/>
  <c r="C648" i="4" s="1"/>
  <c r="A654" i="1"/>
  <c r="D645" i="3"/>
  <c r="C644" i="4" s="1"/>
  <c r="A650" i="1"/>
  <c r="D641" i="3"/>
  <c r="C640" i="4" s="1"/>
  <c r="A646" i="1"/>
  <c r="D637" i="3"/>
  <c r="C636" i="4" s="1"/>
  <c r="A642" i="1"/>
  <c r="D633" i="3"/>
  <c r="C632" i="4" s="1"/>
  <c r="A638" i="1"/>
  <c r="D629" i="3"/>
  <c r="C628" i="4" s="1"/>
  <c r="A634" i="1"/>
  <c r="D625" i="3"/>
  <c r="C624" i="4" s="1"/>
  <c r="A630" i="1"/>
  <c r="D621" i="3"/>
  <c r="C620" i="4" s="1"/>
  <c r="A626" i="1"/>
  <c r="D617" i="3"/>
  <c r="C616" i="4" s="1"/>
  <c r="A622" i="1"/>
  <c r="D613" i="3"/>
  <c r="C612" i="4" s="1"/>
  <c r="A618" i="1"/>
  <c r="D609" i="3"/>
  <c r="C608" i="4" s="1"/>
  <c r="A614" i="1"/>
  <c r="D605" i="3"/>
  <c r="C604" i="4" s="1"/>
  <c r="A610" i="1"/>
  <c r="D601" i="3"/>
  <c r="C600" i="4" s="1"/>
  <c r="A606" i="1"/>
  <c r="D597" i="3"/>
  <c r="C596" i="4" s="1"/>
  <c r="A602" i="1"/>
  <c r="D593" i="3"/>
  <c r="C592" i="4" s="1"/>
  <c r="A598" i="1"/>
  <c r="D589" i="3"/>
  <c r="C588" i="4" s="1"/>
  <c r="A594" i="1"/>
  <c r="D585" i="3"/>
  <c r="C584" i="4" s="1"/>
  <c r="A590" i="1"/>
  <c r="D581" i="3"/>
  <c r="C580" i="4" s="1"/>
  <c r="A586" i="1"/>
  <c r="D577" i="3"/>
  <c r="C576" i="4" s="1"/>
  <c r="A582" i="1"/>
  <c r="D573" i="3"/>
  <c r="C572" i="4" s="1"/>
  <c r="A578" i="1"/>
  <c r="D569" i="3"/>
  <c r="C568" i="4" s="1"/>
  <c r="A574" i="1"/>
  <c r="D565" i="3"/>
  <c r="C564" i="4" s="1"/>
  <c r="A570" i="1"/>
  <c r="D561" i="3"/>
  <c r="C560" i="4" s="1"/>
  <c r="A566" i="1"/>
  <c r="D557" i="3"/>
  <c r="C556" i="4" s="1"/>
  <c r="A562" i="1"/>
  <c r="D553" i="3"/>
  <c r="C552" i="4" s="1"/>
  <c r="A558" i="1"/>
  <c r="D549" i="3"/>
  <c r="C548" i="4" s="1"/>
  <c r="A554" i="1"/>
  <c r="D545" i="3"/>
  <c r="C544" i="4" s="1"/>
  <c r="A550" i="1"/>
  <c r="D541" i="3"/>
  <c r="C540" i="4" s="1"/>
  <c r="A546" i="1"/>
  <c r="D537" i="3"/>
  <c r="C536" i="4" s="1"/>
  <c r="A542" i="1"/>
  <c r="D533" i="3"/>
  <c r="C532" i="4" s="1"/>
  <c r="A538" i="1"/>
  <c r="D529" i="3"/>
  <c r="C528" i="4" s="1"/>
  <c r="A534" i="1"/>
  <c r="D525" i="3"/>
  <c r="C524" i="4" s="1"/>
  <c r="A530" i="1"/>
  <c r="D521" i="3"/>
  <c r="C520" i="4" s="1"/>
  <c r="A526" i="1"/>
  <c r="D517" i="3"/>
  <c r="C516" i="4" s="1"/>
  <c r="A522" i="1"/>
  <c r="D513" i="3"/>
  <c r="C512" i="4" s="1"/>
  <c r="A518" i="1"/>
  <c r="D509" i="3"/>
  <c r="C508" i="4" s="1"/>
  <c r="A514" i="1"/>
  <c r="D505" i="3"/>
  <c r="C504" i="4" s="1"/>
  <c r="A510" i="1"/>
  <c r="D501" i="3"/>
  <c r="C500" i="4" s="1"/>
  <c r="A506" i="1"/>
  <c r="D497" i="3"/>
  <c r="C496" i="4" s="1"/>
  <c r="A502" i="1"/>
  <c r="D493" i="3"/>
  <c r="C492" i="4" s="1"/>
  <c r="A498" i="1"/>
  <c r="D489" i="3"/>
  <c r="C488" i="4" s="1"/>
  <c r="A494" i="1"/>
  <c r="D485" i="3"/>
  <c r="C484" i="4" s="1"/>
  <c r="A490" i="1"/>
  <c r="D481" i="3"/>
  <c r="C480" i="4" s="1"/>
  <c r="A486" i="1"/>
  <c r="D477" i="3"/>
  <c r="C476" i="4" s="1"/>
  <c r="A482" i="1"/>
  <c r="D473" i="3"/>
  <c r="C472" i="4" s="1"/>
  <c r="A478" i="1"/>
  <c r="D469" i="3"/>
  <c r="C468" i="4" s="1"/>
  <c r="A474" i="1"/>
  <c r="D465" i="3"/>
  <c r="C464" i="4" s="1"/>
  <c r="A470" i="1"/>
  <c r="D461" i="3"/>
  <c r="C460" i="4" s="1"/>
  <c r="A466" i="1"/>
  <c r="D457" i="3"/>
  <c r="C456" i="4" s="1"/>
  <c r="A462" i="1"/>
  <c r="D453" i="3"/>
  <c r="C452" i="4" s="1"/>
  <c r="A458" i="1"/>
  <c r="D449" i="3"/>
  <c r="C448" i="4" s="1"/>
  <c r="A454" i="1"/>
  <c r="D445" i="3"/>
  <c r="C444" i="4" s="1"/>
  <c r="A450" i="1"/>
  <c r="D441" i="3"/>
  <c r="C440" i="4" s="1"/>
  <c r="A446" i="1"/>
  <c r="D437" i="3"/>
  <c r="C436" i="4" s="1"/>
  <c r="A442" i="1"/>
  <c r="D433" i="3"/>
  <c r="C432" i="4" s="1"/>
  <c r="A438" i="1"/>
  <c r="D429" i="3"/>
  <c r="C428" i="4" s="1"/>
  <c r="A434" i="1"/>
  <c r="D425" i="3"/>
  <c r="C424" i="4" s="1"/>
  <c r="A430" i="1"/>
  <c r="D421" i="3"/>
  <c r="C420" i="4" s="1"/>
  <c r="A426" i="1"/>
  <c r="D417" i="3"/>
  <c r="C416" i="4" s="1"/>
  <c r="A422" i="1"/>
  <c r="D413" i="3"/>
  <c r="C412" i="4" s="1"/>
  <c r="A418" i="1"/>
  <c r="D409" i="3"/>
  <c r="C408" i="4" s="1"/>
  <c r="A414" i="1"/>
  <c r="D405" i="3"/>
  <c r="C404" i="4" s="1"/>
  <c r="A410" i="1"/>
  <c r="D401" i="3"/>
  <c r="C400" i="4" s="1"/>
  <c r="A406" i="1"/>
  <c r="D397" i="3"/>
  <c r="C396" i="4" s="1"/>
  <c r="A402" i="1"/>
  <c r="D393" i="3"/>
  <c r="C392" i="4" s="1"/>
  <c r="A398" i="1"/>
  <c r="D389" i="3"/>
  <c r="C388" i="4" s="1"/>
  <c r="A394" i="1"/>
  <c r="D385" i="3"/>
  <c r="C384" i="4" s="1"/>
  <c r="A390" i="1"/>
  <c r="D381" i="3"/>
  <c r="C380" i="4" s="1"/>
  <c r="A386" i="1"/>
  <c r="D377" i="3"/>
  <c r="C376" i="4" s="1"/>
  <c r="A382" i="1"/>
  <c r="D373" i="3"/>
  <c r="C372" i="4" s="1"/>
  <c r="A378" i="1"/>
  <c r="D369" i="3"/>
  <c r="C368" i="4" s="1"/>
  <c r="A374" i="1"/>
  <c r="D365" i="3"/>
  <c r="C364" i="4" s="1"/>
  <c r="A370" i="1"/>
  <c r="D361" i="3"/>
  <c r="C360" i="4" s="1"/>
  <c r="A366" i="1"/>
  <c r="D357" i="3"/>
  <c r="C356" i="4" s="1"/>
  <c r="A362" i="1"/>
  <c r="D353" i="3"/>
  <c r="C352" i="4" s="1"/>
  <c r="A358" i="1"/>
  <c r="D349" i="3"/>
  <c r="C348" i="4" s="1"/>
  <c r="A354" i="1"/>
  <c r="D345" i="3"/>
  <c r="C344" i="4" s="1"/>
  <c r="A350" i="1"/>
  <c r="D341" i="3"/>
  <c r="C340" i="4" s="1"/>
  <c r="A346" i="1"/>
  <c r="D337" i="3"/>
  <c r="C336" i="4" s="1"/>
  <c r="A342" i="1"/>
  <c r="D333" i="3"/>
  <c r="C332" i="4" s="1"/>
  <c r="A338" i="1"/>
  <c r="D329" i="3"/>
  <c r="C328" i="4" s="1"/>
  <c r="A334" i="1"/>
  <c r="D325" i="3"/>
  <c r="C324" i="4" s="1"/>
  <c r="A330" i="1"/>
  <c r="D321" i="3"/>
  <c r="C320" i="4" s="1"/>
  <c r="A326" i="1"/>
  <c r="D317" i="3"/>
  <c r="C316" i="4" s="1"/>
  <c r="A322" i="1"/>
  <c r="D313" i="3"/>
  <c r="C312" i="4" s="1"/>
  <c r="A318" i="1"/>
  <c r="D309" i="3"/>
  <c r="C308" i="4" s="1"/>
  <c r="A314" i="1"/>
  <c r="D305" i="3"/>
  <c r="C304" i="4" s="1"/>
  <c r="A310" i="1"/>
  <c r="D301" i="3"/>
  <c r="C300" i="4" s="1"/>
  <c r="A306" i="1"/>
  <c r="D297" i="3"/>
  <c r="C296" i="4" s="1"/>
  <c r="A302" i="1"/>
  <c r="D293" i="3"/>
  <c r="C292" i="4" s="1"/>
  <c r="A298" i="1"/>
  <c r="D289" i="3"/>
  <c r="C288" i="4" s="1"/>
  <c r="A294" i="1"/>
  <c r="D285" i="3"/>
  <c r="C284" i="4" s="1"/>
  <c r="A290" i="1"/>
  <c r="D281" i="3"/>
  <c r="C280" i="4" s="1"/>
  <c r="A286" i="1"/>
  <c r="D277" i="3"/>
  <c r="C276" i="4" s="1"/>
  <c r="A282" i="1"/>
  <c r="D273" i="3"/>
  <c r="C272" i="4" s="1"/>
  <c r="A278" i="1"/>
  <c r="D269" i="3"/>
  <c r="C268" i="4" s="1"/>
  <c r="A274" i="1"/>
  <c r="D265" i="3"/>
  <c r="C264" i="4" s="1"/>
  <c r="A270" i="1"/>
  <c r="D261" i="3"/>
  <c r="C260" i="4" s="1"/>
  <c r="A266" i="1"/>
  <c r="D257" i="3"/>
  <c r="C256" i="4" s="1"/>
  <c r="A262" i="1"/>
  <c r="D253" i="3"/>
  <c r="C252" i="4" s="1"/>
  <c r="A258" i="1"/>
  <c r="D249" i="3"/>
  <c r="C248" i="4" s="1"/>
  <c r="A254" i="1"/>
  <c r="D245" i="3"/>
  <c r="C244" i="4" s="1"/>
  <c r="A250" i="1"/>
  <c r="D241" i="3"/>
  <c r="C240" i="4" s="1"/>
  <c r="A246" i="1"/>
  <c r="D237" i="3"/>
  <c r="C236" i="4" s="1"/>
  <c r="A242" i="1"/>
  <c r="D233" i="3"/>
  <c r="C232" i="4" s="1"/>
  <c r="A238" i="1"/>
  <c r="D229" i="3"/>
  <c r="C228" i="4" s="1"/>
  <c r="A234" i="1"/>
  <c r="D225" i="3"/>
  <c r="C224" i="4" s="1"/>
  <c r="A230" i="1"/>
  <c r="D221" i="3"/>
  <c r="C220" i="4" s="1"/>
  <c r="A226" i="1"/>
  <c r="D217" i="3"/>
  <c r="C216" i="4" s="1"/>
  <c r="A222" i="1"/>
  <c r="D213" i="3"/>
  <c r="C212" i="4" s="1"/>
  <c r="A218" i="1"/>
  <c r="D209" i="3"/>
  <c r="C208" i="4" s="1"/>
  <c r="A214" i="1"/>
  <c r="D205" i="3"/>
  <c r="C204" i="4" s="1"/>
  <c r="A210" i="1"/>
  <c r="D201" i="3"/>
  <c r="C200" i="4" s="1"/>
  <c r="A206" i="1"/>
  <c r="D197" i="3"/>
  <c r="C196" i="4" s="1"/>
  <c r="A202" i="1"/>
  <c r="D193" i="3"/>
  <c r="C192" i="4" s="1"/>
  <c r="A198" i="1"/>
  <c r="D189" i="3"/>
  <c r="C188" i="4" s="1"/>
  <c r="A194" i="1"/>
  <c r="D185" i="3"/>
  <c r="C184" i="4" s="1"/>
  <c r="A190" i="1"/>
  <c r="D181" i="3"/>
  <c r="C180" i="4" s="1"/>
  <c r="A186" i="1"/>
  <c r="D177" i="3"/>
  <c r="C176" i="4" s="1"/>
  <c r="A182" i="1"/>
  <c r="D173" i="3"/>
  <c r="C172" i="4" s="1"/>
  <c r="A178" i="1"/>
  <c r="D169" i="3"/>
  <c r="C168" i="4" s="1"/>
  <c r="A174" i="1"/>
  <c r="D165" i="3"/>
  <c r="C164" i="4" s="1"/>
  <c r="A170" i="1"/>
  <c r="D161" i="3"/>
  <c r="C160" i="4" s="1"/>
  <c r="A166" i="1"/>
  <c r="D157" i="3"/>
  <c r="C156" i="4" s="1"/>
  <c r="A162" i="1"/>
  <c r="D153" i="3"/>
  <c r="C152" i="4" s="1"/>
  <c r="A158" i="1"/>
  <c r="D149" i="3"/>
  <c r="C148" i="4" s="1"/>
  <c r="A154" i="1"/>
  <c r="D145" i="3"/>
  <c r="C144" i="4" s="1"/>
  <c r="A150" i="1"/>
  <c r="D141" i="3"/>
  <c r="C140" i="4" s="1"/>
  <c r="A146" i="1"/>
  <c r="D137" i="3"/>
  <c r="C136" i="4" s="1"/>
  <c r="A142" i="1"/>
  <c r="D133" i="3"/>
  <c r="C132" i="4" s="1"/>
  <c r="A138" i="1"/>
  <c r="D129" i="3"/>
  <c r="C128" i="4" s="1"/>
  <c r="A134" i="1"/>
  <c r="D125" i="3"/>
  <c r="C124" i="4" s="1"/>
  <c r="A130" i="1"/>
  <c r="D121" i="3"/>
  <c r="C120" i="4" s="1"/>
  <c r="A126" i="1"/>
  <c r="D117" i="3"/>
  <c r="C116" i="4" s="1"/>
  <c r="A122" i="1"/>
  <c r="D113" i="3"/>
  <c r="C112" i="4" s="1"/>
  <c r="A118" i="1"/>
  <c r="D109" i="3"/>
  <c r="C108" i="4" s="1"/>
  <c r="A114" i="1"/>
  <c r="D105" i="3"/>
  <c r="C104" i="4" s="1"/>
  <c r="A110" i="1"/>
  <c r="D101" i="3"/>
  <c r="C100" i="4" s="1"/>
  <c r="A106" i="1"/>
  <c r="D97" i="3"/>
  <c r="C96" i="4" s="1"/>
  <c r="A102" i="1"/>
  <c r="D93" i="3"/>
  <c r="C92" i="4" s="1"/>
  <c r="A98" i="1"/>
  <c r="D89" i="3"/>
  <c r="C88" i="4" s="1"/>
  <c r="A94" i="1"/>
  <c r="D85" i="3"/>
  <c r="C84" i="4" s="1"/>
  <c r="A90" i="1"/>
  <c r="D81" i="3"/>
  <c r="C80" i="4" s="1"/>
  <c r="A86" i="1"/>
  <c r="D77" i="3"/>
  <c r="C76" i="4" s="1"/>
  <c r="A82" i="1"/>
  <c r="D73" i="3"/>
  <c r="C72" i="4" s="1"/>
  <c r="A78" i="1"/>
  <c r="D69" i="3"/>
  <c r="C68" i="4" s="1"/>
  <c r="A74" i="1"/>
  <c r="D65" i="3"/>
  <c r="C64" i="4" s="1"/>
  <c r="A70" i="1"/>
  <c r="D61" i="3"/>
  <c r="C60" i="4" s="1"/>
  <c r="A66" i="1"/>
  <c r="D57" i="3"/>
  <c r="C56" i="4" s="1"/>
  <c r="A62" i="1"/>
  <c r="D53" i="3"/>
  <c r="C52" i="4" s="1"/>
  <c r="A58" i="1"/>
  <c r="D49" i="3"/>
  <c r="C48" i="4" s="1"/>
  <c r="A54" i="1"/>
  <c r="D45" i="3"/>
  <c r="C44" i="4" s="1"/>
  <c r="A50" i="1"/>
  <c r="D41" i="3"/>
  <c r="C40" i="4" s="1"/>
  <c r="A46" i="1"/>
  <c r="D37" i="3"/>
  <c r="C36" i="4" s="1"/>
  <c r="A42" i="1"/>
  <c r="D33" i="3"/>
  <c r="C32" i="4" s="1"/>
  <c r="A38" i="1"/>
  <c r="D29" i="3"/>
  <c r="C28" i="4" s="1"/>
  <c r="A34" i="1"/>
  <c r="D25" i="3"/>
  <c r="C24" i="4" s="1"/>
  <c r="A30" i="1"/>
  <c r="D21" i="3"/>
  <c r="C20" i="4" s="1"/>
  <c r="A26" i="1"/>
  <c r="D17" i="3"/>
  <c r="C16" i="4" s="1"/>
  <c r="A22" i="1"/>
  <c r="D13" i="3"/>
  <c r="C12" i="4" s="1"/>
  <c r="D9" i="3"/>
  <c r="C8" i="4" s="1"/>
  <c r="D5" i="3"/>
  <c r="C4" i="4" s="1"/>
  <c r="A2581" i="1"/>
  <c r="A2377" i="1"/>
  <c r="A1359" i="1"/>
  <c r="A847" i="1"/>
  <c r="A333" i="1"/>
  <c r="A2569" i="1"/>
  <c r="A1295" i="1"/>
  <c r="A783" i="1"/>
  <c r="A248" i="1"/>
  <c r="D1362" i="3"/>
  <c r="C1361" i="4" s="1"/>
  <c r="A1367" i="1"/>
  <c r="D1358" i="3"/>
  <c r="C1357" i="4" s="1"/>
  <c r="A1363" i="1"/>
  <c r="D1350" i="3"/>
  <c r="C1349" i="4" s="1"/>
  <c r="A1355" i="1"/>
  <c r="D1346" i="3"/>
  <c r="C1345" i="4" s="1"/>
  <c r="A1351" i="1"/>
  <c r="D1342" i="3"/>
  <c r="C1341" i="4" s="1"/>
  <c r="A1347" i="1"/>
  <c r="D1338" i="3"/>
  <c r="C1337" i="4" s="1"/>
  <c r="A1343" i="1"/>
  <c r="D1334" i="3"/>
  <c r="C1333" i="4" s="1"/>
  <c r="A1339" i="1"/>
  <c r="D1330" i="3"/>
  <c r="C1329" i="4" s="1"/>
  <c r="A1335" i="1"/>
  <c r="D1326" i="3"/>
  <c r="C1325" i="4" s="1"/>
  <c r="A1331" i="1"/>
  <c r="D1322" i="3"/>
  <c r="C1321" i="4" s="1"/>
  <c r="A1327" i="1"/>
  <c r="D1318" i="3"/>
  <c r="C1317" i="4" s="1"/>
  <c r="A1323" i="1"/>
  <c r="D1314" i="3"/>
  <c r="C1313" i="4" s="1"/>
  <c r="A1319" i="1"/>
  <c r="D1310" i="3"/>
  <c r="C1309" i="4" s="1"/>
  <c r="A1315" i="1"/>
  <c r="D1306" i="3"/>
  <c r="C1305" i="4" s="1"/>
  <c r="A1311" i="1"/>
  <c r="D1302" i="3"/>
  <c r="C1301" i="4" s="1"/>
  <c r="A1307" i="1"/>
  <c r="D1298" i="3"/>
  <c r="C1297" i="4" s="1"/>
  <c r="A1303" i="1"/>
  <c r="D1294" i="3"/>
  <c r="C1293" i="4" s="1"/>
  <c r="A1299" i="1"/>
  <c r="D1286" i="3"/>
  <c r="C1285" i="4" s="1"/>
  <c r="A1291" i="1"/>
  <c r="D1282" i="3"/>
  <c r="C1281" i="4" s="1"/>
  <c r="A1287" i="1"/>
  <c r="D1278" i="3"/>
  <c r="C1277" i="4" s="1"/>
  <c r="A1283" i="1"/>
  <c r="D1274" i="3"/>
  <c r="C1273" i="4" s="1"/>
  <c r="A1279" i="1"/>
  <c r="D1270" i="3"/>
  <c r="C1269" i="4" s="1"/>
  <c r="A1275" i="1"/>
  <c r="D1266" i="3"/>
  <c r="C1265" i="4" s="1"/>
  <c r="A1271" i="1"/>
  <c r="D1262" i="3"/>
  <c r="C1261" i="4" s="1"/>
  <c r="A1267" i="1"/>
  <c r="D1258" i="3"/>
  <c r="C1257" i="4" s="1"/>
  <c r="A1263" i="1"/>
  <c r="D1254" i="3"/>
  <c r="C1253" i="4" s="1"/>
  <c r="A1259" i="1"/>
  <c r="D1250" i="3"/>
  <c r="C1249" i="4" s="1"/>
  <c r="A1255" i="1"/>
  <c r="D1246" i="3"/>
  <c r="C1245" i="4" s="1"/>
  <c r="A1251" i="1"/>
  <c r="D1242" i="3"/>
  <c r="C1241" i="4" s="1"/>
  <c r="A1247" i="1"/>
  <c r="D1238" i="3"/>
  <c r="C1237" i="4" s="1"/>
  <c r="A1243" i="1"/>
  <c r="D1234" i="3"/>
  <c r="C1233" i="4" s="1"/>
  <c r="A1239" i="1"/>
  <c r="D1230" i="3"/>
  <c r="C1229" i="4" s="1"/>
  <c r="A1235" i="1"/>
  <c r="D1222" i="3"/>
  <c r="C1221" i="4" s="1"/>
  <c r="A1227" i="1"/>
  <c r="D1218" i="3"/>
  <c r="C1217" i="4" s="1"/>
  <c r="A1223" i="1"/>
  <c r="D1214" i="3"/>
  <c r="C1213" i="4" s="1"/>
  <c r="A1219" i="1"/>
  <c r="D1210" i="3"/>
  <c r="C1209" i="4" s="1"/>
  <c r="A1215" i="1"/>
  <c r="D1206" i="3"/>
  <c r="C1205" i="4" s="1"/>
  <c r="A1211" i="1"/>
  <c r="D1202" i="3"/>
  <c r="C1201" i="4" s="1"/>
  <c r="A1207" i="1"/>
  <c r="D1198" i="3"/>
  <c r="C1197" i="4" s="1"/>
  <c r="A1203" i="1"/>
  <c r="D1194" i="3"/>
  <c r="C1193" i="4" s="1"/>
  <c r="A1199" i="1"/>
  <c r="D1190" i="3"/>
  <c r="C1189" i="4" s="1"/>
  <c r="A1195" i="1"/>
  <c r="D1186" i="3"/>
  <c r="C1185" i="4" s="1"/>
  <c r="A1191" i="1"/>
  <c r="D1182" i="3"/>
  <c r="C1181" i="4" s="1"/>
  <c r="A1187" i="1"/>
  <c r="D1178" i="3"/>
  <c r="C1177" i="4" s="1"/>
  <c r="A1183" i="1"/>
  <c r="D1174" i="3"/>
  <c r="C1173" i="4" s="1"/>
  <c r="A1179" i="1"/>
  <c r="D1170" i="3"/>
  <c r="C1169" i="4" s="1"/>
  <c r="A1175" i="1"/>
  <c r="D1166" i="3"/>
  <c r="C1165" i="4" s="1"/>
  <c r="A1171" i="1"/>
  <c r="D1158" i="3"/>
  <c r="C1157" i="4" s="1"/>
  <c r="A1163" i="1"/>
  <c r="D1154" i="3"/>
  <c r="C1153" i="4" s="1"/>
  <c r="A1159" i="1"/>
  <c r="D1150" i="3"/>
  <c r="C1149" i="4" s="1"/>
  <c r="A1155" i="1"/>
  <c r="D1146" i="3"/>
  <c r="C1145" i="4" s="1"/>
  <c r="A1151" i="1"/>
  <c r="D1142" i="3"/>
  <c r="C1141" i="4" s="1"/>
  <c r="A1147" i="1"/>
  <c r="D1138" i="3"/>
  <c r="C1137" i="4" s="1"/>
  <c r="A1143" i="1"/>
  <c r="D1134" i="3"/>
  <c r="C1133" i="4" s="1"/>
  <c r="A1139" i="1"/>
  <c r="D1130" i="3"/>
  <c r="C1129" i="4" s="1"/>
  <c r="A1135" i="1"/>
  <c r="D1126" i="3"/>
  <c r="C1125" i="4" s="1"/>
  <c r="A1131" i="1"/>
  <c r="D1122" i="3"/>
  <c r="C1121" i="4" s="1"/>
  <c r="A1127" i="1"/>
  <c r="D1118" i="3"/>
  <c r="C1117" i="4" s="1"/>
  <c r="A1123" i="1"/>
  <c r="D1114" i="3"/>
  <c r="C1113" i="4" s="1"/>
  <c r="A1119" i="1"/>
  <c r="D1110" i="3"/>
  <c r="C1109" i="4" s="1"/>
  <c r="A1115" i="1"/>
  <c r="D1106" i="3"/>
  <c r="C1105" i="4" s="1"/>
  <c r="A1111" i="1"/>
  <c r="D1102" i="3"/>
  <c r="C1101" i="4" s="1"/>
  <c r="A1107" i="1"/>
  <c r="D1094" i="3"/>
  <c r="C1093" i="4" s="1"/>
  <c r="A1099" i="1"/>
  <c r="D1090" i="3"/>
  <c r="C1089" i="4" s="1"/>
  <c r="A1095" i="1"/>
  <c r="D1086" i="3"/>
  <c r="C1085" i="4" s="1"/>
  <c r="A1091" i="1"/>
  <c r="D1082" i="3"/>
  <c r="C1081" i="4" s="1"/>
  <c r="A1087" i="1"/>
  <c r="D1078" i="3"/>
  <c r="C1077" i="4" s="1"/>
  <c r="A1083" i="1"/>
  <c r="D1074" i="3"/>
  <c r="C1073" i="4" s="1"/>
  <c r="A1079" i="1"/>
  <c r="D1070" i="3"/>
  <c r="C1069" i="4" s="1"/>
  <c r="A1075" i="1"/>
  <c r="D1066" i="3"/>
  <c r="C1065" i="4" s="1"/>
  <c r="A1071" i="1"/>
  <c r="D1062" i="3"/>
  <c r="C1061" i="4" s="1"/>
  <c r="A1067" i="1"/>
  <c r="D1058" i="3"/>
  <c r="C1057" i="4" s="1"/>
  <c r="A1063" i="1"/>
  <c r="D1054" i="3"/>
  <c r="C1053" i="4" s="1"/>
  <c r="A1059" i="1"/>
  <c r="D1050" i="3"/>
  <c r="C1049" i="4" s="1"/>
  <c r="A1055" i="1"/>
  <c r="D1046" i="3"/>
  <c r="C1045" i="4" s="1"/>
  <c r="A1051" i="1"/>
  <c r="D1042" i="3"/>
  <c r="C1041" i="4" s="1"/>
  <c r="A1047" i="1"/>
  <c r="D1038" i="3"/>
  <c r="C1037" i="4" s="1"/>
  <c r="A1043" i="1"/>
  <c r="D1030" i="3"/>
  <c r="C1029" i="4" s="1"/>
  <c r="A1035" i="1"/>
  <c r="D1026" i="3"/>
  <c r="C1025" i="4" s="1"/>
  <c r="A1031" i="1"/>
  <c r="D1022" i="3"/>
  <c r="C1021" i="4" s="1"/>
  <c r="A1027" i="1"/>
  <c r="D1018" i="3"/>
  <c r="C1017" i="4" s="1"/>
  <c r="A1023" i="1"/>
  <c r="D1014" i="3"/>
  <c r="C1013" i="4" s="1"/>
  <c r="A1019" i="1"/>
  <c r="D1010" i="3"/>
  <c r="C1009" i="4" s="1"/>
  <c r="A1015" i="1"/>
  <c r="D1006" i="3"/>
  <c r="C1005" i="4" s="1"/>
  <c r="A1011" i="1"/>
  <c r="D1002" i="3"/>
  <c r="C1001" i="4" s="1"/>
  <c r="A1007" i="1"/>
  <c r="D998" i="3"/>
  <c r="C997" i="4" s="1"/>
  <c r="A1003" i="1"/>
  <c r="D994" i="3"/>
  <c r="C993" i="4" s="1"/>
  <c r="A999" i="1"/>
  <c r="D990" i="3"/>
  <c r="C989" i="4" s="1"/>
  <c r="A995" i="1"/>
  <c r="D986" i="3"/>
  <c r="C985" i="4" s="1"/>
  <c r="A991" i="1"/>
  <c r="D982" i="3"/>
  <c r="C981" i="4" s="1"/>
  <c r="A987" i="1"/>
  <c r="D978" i="3"/>
  <c r="C977" i="4" s="1"/>
  <c r="A983" i="1"/>
  <c r="D974" i="3"/>
  <c r="C973" i="4" s="1"/>
  <c r="A979" i="1"/>
  <c r="D966" i="3"/>
  <c r="C965" i="4" s="1"/>
  <c r="A971" i="1"/>
  <c r="D962" i="3"/>
  <c r="C961" i="4" s="1"/>
  <c r="A967" i="1"/>
  <c r="D958" i="3"/>
  <c r="C957" i="4" s="1"/>
  <c r="A963" i="1"/>
  <c r="D954" i="3"/>
  <c r="C953" i="4" s="1"/>
  <c r="A959" i="1"/>
  <c r="D950" i="3"/>
  <c r="C949" i="4" s="1"/>
  <c r="A955" i="1"/>
  <c r="D946" i="3"/>
  <c r="C945" i="4" s="1"/>
  <c r="A951" i="1"/>
  <c r="D942" i="3"/>
  <c r="C941" i="4" s="1"/>
  <c r="A947" i="1"/>
  <c r="D938" i="3"/>
  <c r="C937" i="4" s="1"/>
  <c r="A943" i="1"/>
  <c r="D934" i="3"/>
  <c r="C933" i="4" s="1"/>
  <c r="A939" i="1"/>
  <c r="D930" i="3"/>
  <c r="C929" i="4" s="1"/>
  <c r="A935" i="1"/>
  <c r="D926" i="3"/>
  <c r="C925" i="4" s="1"/>
  <c r="A931" i="1"/>
  <c r="D922" i="3"/>
  <c r="C921" i="4" s="1"/>
  <c r="A927" i="1"/>
  <c r="D918" i="3"/>
  <c r="C917" i="4" s="1"/>
  <c r="A923" i="1"/>
  <c r="D914" i="3"/>
  <c r="C913" i="4" s="1"/>
  <c r="A919" i="1"/>
  <c r="D910" i="3"/>
  <c r="C909" i="4" s="1"/>
  <c r="A915" i="1"/>
  <c r="D902" i="3"/>
  <c r="C901" i="4" s="1"/>
  <c r="A907" i="1"/>
  <c r="D898" i="3"/>
  <c r="C897" i="4" s="1"/>
  <c r="A903" i="1"/>
  <c r="D894" i="3"/>
  <c r="C893" i="4" s="1"/>
  <c r="A899" i="1"/>
  <c r="D890" i="3"/>
  <c r="C889" i="4" s="1"/>
  <c r="A895" i="1"/>
  <c r="D886" i="3"/>
  <c r="C885" i="4" s="1"/>
  <c r="A891" i="1"/>
  <c r="D882" i="3"/>
  <c r="C881" i="4" s="1"/>
  <c r="A887" i="1"/>
  <c r="D878" i="3"/>
  <c r="C877" i="4" s="1"/>
  <c r="A883" i="1"/>
  <c r="D874" i="3"/>
  <c r="C873" i="4" s="1"/>
  <c r="A879" i="1"/>
  <c r="D870" i="3"/>
  <c r="C869" i="4" s="1"/>
  <c r="A875" i="1"/>
  <c r="D866" i="3"/>
  <c r="C865" i="4" s="1"/>
  <c r="A871" i="1"/>
  <c r="D862" i="3"/>
  <c r="C861" i="4" s="1"/>
  <c r="A867" i="1"/>
  <c r="D858" i="3"/>
  <c r="C857" i="4" s="1"/>
  <c r="A863" i="1"/>
  <c r="D854" i="3"/>
  <c r="C853" i="4" s="1"/>
  <c r="A859" i="1"/>
  <c r="D850" i="3"/>
  <c r="C849" i="4" s="1"/>
  <c r="A855" i="1"/>
  <c r="D846" i="3"/>
  <c r="C845" i="4" s="1"/>
  <c r="A851" i="1"/>
  <c r="D838" i="3"/>
  <c r="C837" i="4" s="1"/>
  <c r="A843" i="1"/>
  <c r="D834" i="3"/>
  <c r="C833" i="4" s="1"/>
  <c r="A839" i="1"/>
  <c r="D830" i="3"/>
  <c r="C829" i="4" s="1"/>
  <c r="A835" i="1"/>
  <c r="D826" i="3"/>
  <c r="C825" i="4" s="1"/>
  <c r="A831" i="1"/>
  <c r="D822" i="3"/>
  <c r="C821" i="4" s="1"/>
  <c r="A827" i="1"/>
  <c r="D818" i="3"/>
  <c r="C817" i="4" s="1"/>
  <c r="A823" i="1"/>
  <c r="D814" i="3"/>
  <c r="C813" i="4" s="1"/>
  <c r="A819" i="1"/>
  <c r="D810" i="3"/>
  <c r="C809" i="4" s="1"/>
  <c r="A815" i="1"/>
  <c r="D806" i="3"/>
  <c r="C805" i="4" s="1"/>
  <c r="A811" i="1"/>
  <c r="D802" i="3"/>
  <c r="C801" i="4" s="1"/>
  <c r="A807" i="1"/>
  <c r="D798" i="3"/>
  <c r="C797" i="4" s="1"/>
  <c r="A803" i="1"/>
  <c r="D794" i="3"/>
  <c r="C793" i="4" s="1"/>
  <c r="A799" i="1"/>
  <c r="D790" i="3"/>
  <c r="C789" i="4" s="1"/>
  <c r="A795" i="1"/>
  <c r="D786" i="3"/>
  <c r="C785" i="4" s="1"/>
  <c r="A791" i="1"/>
  <c r="D782" i="3"/>
  <c r="C781" i="4" s="1"/>
  <c r="A787" i="1"/>
  <c r="D774" i="3"/>
  <c r="C773" i="4" s="1"/>
  <c r="A779" i="1"/>
  <c r="D770" i="3"/>
  <c r="C769" i="4" s="1"/>
  <c r="A775" i="1"/>
  <c r="D766" i="3"/>
  <c r="C765" i="4" s="1"/>
  <c r="A771" i="1"/>
  <c r="D762" i="3"/>
  <c r="C761" i="4" s="1"/>
  <c r="A767" i="1"/>
  <c r="D758" i="3"/>
  <c r="C757" i="4" s="1"/>
  <c r="A763" i="1"/>
  <c r="D754" i="3"/>
  <c r="C753" i="4" s="1"/>
  <c r="A759" i="1"/>
  <c r="D750" i="3"/>
  <c r="C749" i="4" s="1"/>
  <c r="A755" i="1"/>
  <c r="D746" i="3"/>
  <c r="C745" i="4" s="1"/>
  <c r="A751" i="1"/>
  <c r="D742" i="3"/>
  <c r="C741" i="4" s="1"/>
  <c r="A747" i="1"/>
  <c r="D738" i="3"/>
  <c r="C737" i="4" s="1"/>
  <c r="A743" i="1"/>
  <c r="D734" i="3"/>
  <c r="C733" i="4" s="1"/>
  <c r="A739" i="1"/>
  <c r="D730" i="3"/>
  <c r="C729" i="4" s="1"/>
  <c r="A735" i="1"/>
  <c r="D726" i="3"/>
  <c r="C725" i="4" s="1"/>
  <c r="A731" i="1"/>
  <c r="D722" i="3"/>
  <c r="C721" i="4" s="1"/>
  <c r="A727" i="1"/>
  <c r="D718" i="3"/>
  <c r="C717" i="4" s="1"/>
  <c r="A723" i="1"/>
  <c r="D710" i="3"/>
  <c r="C709" i="4" s="1"/>
  <c r="A715" i="1"/>
  <c r="D706" i="3"/>
  <c r="C705" i="4" s="1"/>
  <c r="A711" i="1"/>
  <c r="D702" i="3"/>
  <c r="C701" i="4" s="1"/>
  <c r="A707" i="1"/>
  <c r="D698" i="3"/>
  <c r="C697" i="4" s="1"/>
  <c r="A703" i="1"/>
  <c r="D694" i="3"/>
  <c r="C693" i="4" s="1"/>
  <c r="A699" i="1"/>
  <c r="D690" i="3"/>
  <c r="C689" i="4" s="1"/>
  <c r="A695" i="1"/>
  <c r="D686" i="3"/>
  <c r="C685" i="4" s="1"/>
  <c r="A691" i="1"/>
  <c r="D682" i="3"/>
  <c r="C681" i="4" s="1"/>
  <c r="A687" i="1"/>
  <c r="D678" i="3"/>
  <c r="C677" i="4" s="1"/>
  <c r="A683" i="1"/>
  <c r="D674" i="3"/>
  <c r="C673" i="4" s="1"/>
  <c r="A679" i="1"/>
  <c r="D670" i="3"/>
  <c r="C669" i="4" s="1"/>
  <c r="A675" i="1"/>
  <c r="D666" i="3"/>
  <c r="C665" i="4" s="1"/>
  <c r="A671" i="1"/>
  <c r="D662" i="3"/>
  <c r="C661" i="4" s="1"/>
  <c r="A667" i="1"/>
  <c r="D658" i="3"/>
  <c r="C657" i="4" s="1"/>
  <c r="A663" i="1"/>
  <c r="D654" i="3"/>
  <c r="C653" i="4" s="1"/>
  <c r="A659" i="1"/>
  <c r="D646" i="3"/>
  <c r="C645" i="4" s="1"/>
  <c r="A651" i="1"/>
  <c r="D642" i="3"/>
  <c r="C641" i="4" s="1"/>
  <c r="A647" i="1"/>
  <c r="D638" i="3"/>
  <c r="C637" i="4" s="1"/>
  <c r="A643" i="1"/>
  <c r="D634" i="3"/>
  <c r="C633" i="4" s="1"/>
  <c r="A639" i="1"/>
  <c r="D630" i="3"/>
  <c r="C629" i="4" s="1"/>
  <c r="A635" i="1"/>
  <c r="D626" i="3"/>
  <c r="C625" i="4" s="1"/>
  <c r="A631" i="1"/>
  <c r="D622" i="3"/>
  <c r="C621" i="4" s="1"/>
  <c r="A627" i="1"/>
  <c r="D618" i="3"/>
  <c r="C617" i="4" s="1"/>
  <c r="A623" i="1"/>
  <c r="D614" i="3"/>
  <c r="C613" i="4" s="1"/>
  <c r="A619" i="1"/>
  <c r="D610" i="3"/>
  <c r="C609" i="4" s="1"/>
  <c r="A615" i="1"/>
  <c r="D606" i="3"/>
  <c r="C605" i="4" s="1"/>
  <c r="A611" i="1"/>
  <c r="D602" i="3"/>
  <c r="C601" i="4" s="1"/>
  <c r="A607" i="1"/>
  <c r="D598" i="3"/>
  <c r="C597" i="4" s="1"/>
  <c r="A603" i="1"/>
  <c r="D594" i="3"/>
  <c r="C593" i="4" s="1"/>
  <c r="A599" i="1"/>
  <c r="D590" i="3"/>
  <c r="C589" i="4" s="1"/>
  <c r="A595" i="1"/>
  <c r="D582" i="3"/>
  <c r="C581" i="4" s="1"/>
  <c r="A587" i="1"/>
  <c r="D578" i="3"/>
  <c r="C577" i="4" s="1"/>
  <c r="A583" i="1"/>
  <c r="D574" i="3"/>
  <c r="C573" i="4" s="1"/>
  <c r="A579" i="1"/>
  <c r="D570" i="3"/>
  <c r="C569" i="4" s="1"/>
  <c r="A575" i="1"/>
  <c r="D566" i="3"/>
  <c r="C565" i="4" s="1"/>
  <c r="A571" i="1"/>
  <c r="D562" i="3"/>
  <c r="C561" i="4" s="1"/>
  <c r="A567" i="1"/>
  <c r="D558" i="3"/>
  <c r="C557" i="4" s="1"/>
  <c r="A563" i="1"/>
  <c r="D554" i="3"/>
  <c r="C553" i="4" s="1"/>
  <c r="A559" i="1"/>
  <c r="D550" i="3"/>
  <c r="C549" i="4" s="1"/>
  <c r="A555" i="1"/>
  <c r="D546" i="3"/>
  <c r="C545" i="4" s="1"/>
  <c r="A551" i="1"/>
  <c r="D542" i="3"/>
  <c r="C541" i="4" s="1"/>
  <c r="A547" i="1"/>
  <c r="D538" i="3"/>
  <c r="C537" i="4" s="1"/>
  <c r="A543" i="1"/>
  <c r="D534" i="3"/>
  <c r="C533" i="4" s="1"/>
  <c r="A539" i="1"/>
  <c r="D530" i="3"/>
  <c r="C529" i="4" s="1"/>
  <c r="A535" i="1"/>
  <c r="D526" i="3"/>
  <c r="C525" i="4" s="1"/>
  <c r="A531" i="1"/>
  <c r="D518" i="3"/>
  <c r="C517" i="4" s="1"/>
  <c r="A523" i="1"/>
  <c r="D514" i="3"/>
  <c r="C513" i="4" s="1"/>
  <c r="A519" i="1"/>
  <c r="D510" i="3"/>
  <c r="C509" i="4" s="1"/>
  <c r="A515" i="1"/>
  <c r="D506" i="3"/>
  <c r="C505" i="4" s="1"/>
  <c r="A511" i="1"/>
  <c r="D502" i="3"/>
  <c r="C501" i="4" s="1"/>
  <c r="A507" i="1"/>
  <c r="D498" i="3"/>
  <c r="C497" i="4" s="1"/>
  <c r="A503" i="1"/>
  <c r="D494" i="3"/>
  <c r="C493" i="4" s="1"/>
  <c r="A499" i="1"/>
  <c r="D490" i="3"/>
  <c r="C489" i="4" s="1"/>
  <c r="A495" i="1"/>
  <c r="D486" i="3"/>
  <c r="C485" i="4" s="1"/>
  <c r="A491" i="1"/>
  <c r="D482" i="3"/>
  <c r="C481" i="4" s="1"/>
  <c r="A487" i="1"/>
  <c r="D478" i="3"/>
  <c r="C477" i="4" s="1"/>
  <c r="A483" i="1"/>
  <c r="D474" i="3"/>
  <c r="C473" i="4" s="1"/>
  <c r="A479" i="1"/>
  <c r="D470" i="3"/>
  <c r="C469" i="4" s="1"/>
  <c r="A475" i="1"/>
  <c r="D466" i="3"/>
  <c r="C465" i="4" s="1"/>
  <c r="A471" i="1"/>
  <c r="D462" i="3"/>
  <c r="C461" i="4" s="1"/>
  <c r="A467" i="1"/>
  <c r="D454" i="3"/>
  <c r="C453" i="4" s="1"/>
  <c r="A459" i="1"/>
  <c r="D450" i="3"/>
  <c r="C449" i="4" s="1"/>
  <c r="A455" i="1"/>
  <c r="D446" i="3"/>
  <c r="C445" i="4" s="1"/>
  <c r="A451" i="1"/>
  <c r="D442" i="3"/>
  <c r="C441" i="4" s="1"/>
  <c r="A447" i="1"/>
  <c r="D438" i="3"/>
  <c r="C437" i="4" s="1"/>
  <c r="A443" i="1"/>
  <c r="D434" i="3"/>
  <c r="C433" i="4" s="1"/>
  <c r="A439" i="1"/>
  <c r="D430" i="3"/>
  <c r="C429" i="4" s="1"/>
  <c r="A435" i="1"/>
  <c r="D426" i="3"/>
  <c r="C425" i="4" s="1"/>
  <c r="A431" i="1"/>
  <c r="D422" i="3"/>
  <c r="C421" i="4" s="1"/>
  <c r="A427" i="1"/>
  <c r="D418" i="3"/>
  <c r="C417" i="4" s="1"/>
  <c r="A423" i="1"/>
  <c r="D414" i="3"/>
  <c r="C413" i="4" s="1"/>
  <c r="A419" i="1"/>
  <c r="D410" i="3"/>
  <c r="C409" i="4" s="1"/>
  <c r="A415" i="1"/>
  <c r="D406" i="3"/>
  <c r="C405" i="4" s="1"/>
  <c r="A411" i="1"/>
  <c r="D402" i="3"/>
  <c r="C401" i="4" s="1"/>
  <c r="A407" i="1"/>
  <c r="D398" i="3"/>
  <c r="C397" i="4" s="1"/>
  <c r="A403" i="1"/>
  <c r="D390" i="3"/>
  <c r="C389" i="4" s="1"/>
  <c r="A395" i="1"/>
  <c r="D386" i="3"/>
  <c r="C385" i="4" s="1"/>
  <c r="A391" i="1"/>
  <c r="D382" i="3"/>
  <c r="C381" i="4" s="1"/>
  <c r="A387" i="1"/>
  <c r="D378" i="3"/>
  <c r="C377" i="4" s="1"/>
  <c r="A383" i="1"/>
  <c r="D374" i="3"/>
  <c r="C373" i="4" s="1"/>
  <c r="A379" i="1"/>
  <c r="D370" i="3"/>
  <c r="C369" i="4" s="1"/>
  <c r="A375" i="1"/>
  <c r="D366" i="3"/>
  <c r="C365" i="4" s="1"/>
  <c r="A371" i="1"/>
  <c r="D362" i="3"/>
  <c r="C361" i="4" s="1"/>
  <c r="A367" i="1"/>
  <c r="D358" i="3"/>
  <c r="C357" i="4" s="1"/>
  <c r="A363" i="1"/>
  <c r="D354" i="3"/>
  <c r="C353" i="4" s="1"/>
  <c r="A359" i="1"/>
  <c r="D350" i="3"/>
  <c r="C349" i="4" s="1"/>
  <c r="A355" i="1"/>
  <c r="D346" i="3"/>
  <c r="C345" i="4" s="1"/>
  <c r="A351" i="1"/>
  <c r="D342" i="3"/>
  <c r="C341" i="4" s="1"/>
  <c r="A347" i="1"/>
  <c r="D338" i="3"/>
  <c r="C337" i="4" s="1"/>
  <c r="A343" i="1"/>
  <c r="D334" i="3"/>
  <c r="C333" i="4" s="1"/>
  <c r="A339" i="1"/>
  <c r="D330" i="3"/>
  <c r="C329" i="4" s="1"/>
  <c r="A335" i="1"/>
  <c r="D326" i="3"/>
  <c r="C325" i="4" s="1"/>
  <c r="A331" i="1"/>
  <c r="D322" i="3"/>
  <c r="C321" i="4" s="1"/>
  <c r="A327" i="1"/>
  <c r="D318" i="3"/>
  <c r="C317" i="4" s="1"/>
  <c r="A323" i="1"/>
  <c r="D314" i="3"/>
  <c r="C313" i="4" s="1"/>
  <c r="A319" i="1"/>
  <c r="D310" i="3"/>
  <c r="C309" i="4" s="1"/>
  <c r="A315" i="1"/>
  <c r="D306" i="3"/>
  <c r="C305" i="4" s="1"/>
  <c r="A311" i="1"/>
  <c r="D302" i="3"/>
  <c r="C301" i="4" s="1"/>
  <c r="A307" i="1"/>
  <c r="D298" i="3"/>
  <c r="C297" i="4" s="1"/>
  <c r="A303" i="1"/>
  <c r="D294" i="3"/>
  <c r="C293" i="4" s="1"/>
  <c r="A299" i="1"/>
  <c r="D290" i="3"/>
  <c r="C289" i="4" s="1"/>
  <c r="A295" i="1"/>
  <c r="D286" i="3"/>
  <c r="C285" i="4" s="1"/>
  <c r="A291" i="1"/>
  <c r="D282" i="3"/>
  <c r="C281" i="4" s="1"/>
  <c r="A287" i="1"/>
  <c r="D278" i="3"/>
  <c r="C277" i="4" s="1"/>
  <c r="A283" i="1"/>
  <c r="D274" i="3"/>
  <c r="C273" i="4" s="1"/>
  <c r="A279" i="1"/>
  <c r="D270" i="3"/>
  <c r="C269" i="4" s="1"/>
  <c r="A275" i="1"/>
  <c r="D266" i="3"/>
  <c r="C265" i="4" s="1"/>
  <c r="A271" i="1"/>
  <c r="D262" i="3"/>
  <c r="C261" i="4" s="1"/>
  <c r="A267" i="1"/>
  <c r="D258" i="3"/>
  <c r="C257" i="4" s="1"/>
  <c r="A263" i="1"/>
  <c r="D254" i="3"/>
  <c r="C253" i="4" s="1"/>
  <c r="A259" i="1"/>
  <c r="D250" i="3"/>
  <c r="C249" i="4" s="1"/>
  <c r="A255" i="1"/>
  <c r="D246" i="3"/>
  <c r="C245" i="4" s="1"/>
  <c r="A251" i="1"/>
  <c r="D242" i="3"/>
  <c r="C241" i="4" s="1"/>
  <c r="A247" i="1"/>
  <c r="D238" i="3"/>
  <c r="C237" i="4" s="1"/>
  <c r="A243" i="1"/>
  <c r="D234" i="3"/>
  <c r="C233" i="4" s="1"/>
  <c r="A239" i="1"/>
  <c r="D230" i="3"/>
  <c r="C229" i="4" s="1"/>
  <c r="A235" i="1"/>
  <c r="D226" i="3"/>
  <c r="C225" i="4" s="1"/>
  <c r="A231" i="1"/>
  <c r="D222" i="3"/>
  <c r="C221" i="4" s="1"/>
  <c r="A227" i="1"/>
  <c r="D218" i="3"/>
  <c r="C217" i="4" s="1"/>
  <c r="A223" i="1"/>
  <c r="D214" i="3"/>
  <c r="C213" i="4" s="1"/>
  <c r="A219" i="1"/>
  <c r="D210" i="3"/>
  <c r="C209" i="4" s="1"/>
  <c r="A215" i="1"/>
  <c r="D206" i="3"/>
  <c r="C205" i="4" s="1"/>
  <c r="A211" i="1"/>
  <c r="D202" i="3"/>
  <c r="C201" i="4" s="1"/>
  <c r="A207" i="1"/>
  <c r="D198" i="3"/>
  <c r="C197" i="4" s="1"/>
  <c r="A203" i="1"/>
  <c r="D194" i="3"/>
  <c r="C193" i="4" s="1"/>
  <c r="A199" i="1"/>
  <c r="D190" i="3"/>
  <c r="C189" i="4" s="1"/>
  <c r="A195" i="1"/>
  <c r="D186" i="3"/>
  <c r="C185" i="4" s="1"/>
  <c r="A191" i="1"/>
  <c r="D182" i="3"/>
  <c r="C181" i="4" s="1"/>
  <c r="A187" i="1"/>
  <c r="D178" i="3"/>
  <c r="C177" i="4" s="1"/>
  <c r="A183" i="1"/>
  <c r="D174" i="3"/>
  <c r="C173" i="4" s="1"/>
  <c r="A179" i="1"/>
  <c r="D170" i="3"/>
  <c r="C169" i="4" s="1"/>
  <c r="A175" i="1"/>
  <c r="D166" i="3"/>
  <c r="C165" i="4" s="1"/>
  <c r="A171" i="1"/>
  <c r="D162" i="3"/>
  <c r="C161" i="4" s="1"/>
  <c r="A167" i="1"/>
  <c r="D158" i="3"/>
  <c r="C157" i="4" s="1"/>
  <c r="A163" i="1"/>
  <c r="D154" i="3"/>
  <c r="C153" i="4" s="1"/>
  <c r="A159" i="1"/>
  <c r="D150" i="3"/>
  <c r="C149" i="4" s="1"/>
  <c r="A155" i="1"/>
  <c r="D142" i="3"/>
  <c r="C141" i="4" s="1"/>
  <c r="A147" i="1"/>
  <c r="D138" i="3"/>
  <c r="C137" i="4" s="1"/>
  <c r="A143" i="1"/>
  <c r="D134" i="3"/>
  <c r="C133" i="4" s="1"/>
  <c r="A139" i="1"/>
  <c r="D130" i="3"/>
  <c r="C129" i="4" s="1"/>
  <c r="A135" i="1"/>
  <c r="D126" i="3"/>
  <c r="C125" i="4" s="1"/>
  <c r="A131" i="1"/>
  <c r="D122" i="3"/>
  <c r="C121" i="4" s="1"/>
  <c r="A127" i="1"/>
  <c r="D118" i="3"/>
  <c r="C117" i="4" s="1"/>
  <c r="A123" i="1"/>
  <c r="D114" i="3"/>
  <c r="C113" i="4" s="1"/>
  <c r="A119" i="1"/>
  <c r="D110" i="3"/>
  <c r="C109" i="4" s="1"/>
  <c r="A115" i="1"/>
  <c r="D106" i="3"/>
  <c r="C105" i="4" s="1"/>
  <c r="A111" i="1"/>
  <c r="D102" i="3"/>
  <c r="C101" i="4" s="1"/>
  <c r="A107" i="1"/>
  <c r="D98" i="3"/>
  <c r="C97" i="4" s="1"/>
  <c r="A103" i="1"/>
  <c r="D94" i="3"/>
  <c r="C93" i="4" s="1"/>
  <c r="A99" i="1"/>
  <c r="D90" i="3"/>
  <c r="C89" i="4" s="1"/>
  <c r="A95" i="1"/>
  <c r="D86" i="3"/>
  <c r="C85" i="4" s="1"/>
  <c r="A91" i="1"/>
  <c r="D82" i="3"/>
  <c r="C81" i="4" s="1"/>
  <c r="A87" i="1"/>
  <c r="D78" i="3"/>
  <c r="C77" i="4" s="1"/>
  <c r="A83" i="1"/>
  <c r="D74" i="3"/>
  <c r="C73" i="4" s="1"/>
  <c r="A79" i="1"/>
  <c r="D70" i="3"/>
  <c r="C69" i="4" s="1"/>
  <c r="A75" i="1"/>
  <c r="D66" i="3"/>
  <c r="C65" i="4" s="1"/>
  <c r="A71" i="1"/>
  <c r="D62" i="3"/>
  <c r="C61" i="4" s="1"/>
  <c r="A67" i="1"/>
  <c r="D58" i="3"/>
  <c r="C57" i="4" s="1"/>
  <c r="A63" i="1"/>
  <c r="D54" i="3"/>
  <c r="C53" i="4" s="1"/>
  <c r="A59" i="1"/>
  <c r="D50" i="3"/>
  <c r="C49" i="4" s="1"/>
  <c r="A55" i="1"/>
  <c r="D46" i="3"/>
  <c r="C45" i="4" s="1"/>
  <c r="A51" i="1"/>
  <c r="D42" i="3"/>
  <c r="C41" i="4" s="1"/>
  <c r="A47" i="1"/>
  <c r="D38" i="3"/>
  <c r="C37" i="4" s="1"/>
  <c r="A43" i="1"/>
  <c r="D34" i="3"/>
  <c r="C33" i="4" s="1"/>
  <c r="A39" i="1"/>
  <c r="D30" i="3"/>
  <c r="C29" i="4" s="1"/>
  <c r="A35" i="1"/>
  <c r="D26" i="3"/>
  <c r="C25" i="4" s="1"/>
  <c r="A31" i="1"/>
  <c r="D22" i="3"/>
  <c r="C21" i="4" s="1"/>
  <c r="A27" i="1"/>
  <c r="D18" i="3"/>
  <c r="C17" i="4" s="1"/>
  <c r="A23" i="1"/>
  <c r="D14" i="3"/>
  <c r="C13" i="4" s="1"/>
  <c r="A19" i="1"/>
  <c r="D10" i="3"/>
  <c r="C9" i="4" s="1"/>
  <c r="D6" i="3"/>
  <c r="C5" i="4" s="1"/>
  <c r="A2453" i="1"/>
  <c r="A1231" i="1"/>
  <c r="A719" i="1"/>
  <c r="A151" i="1"/>
  <c r="B3" i="3"/>
  <c r="C3" i="3" s="1"/>
  <c r="B2" i="4" s="1"/>
  <c r="D52" i="2"/>
  <c r="B52" i="2"/>
  <c r="B16" i="5" l="1"/>
  <c r="B15" i="5"/>
  <c r="D15" i="5"/>
  <c r="B25" i="5"/>
  <c r="D21" i="5"/>
  <c r="B29" i="5"/>
  <c r="B20" i="5"/>
  <c r="C26" i="5"/>
  <c r="D24" i="5"/>
  <c r="B24" i="5"/>
  <c r="B21" i="5"/>
  <c r="C27" i="5"/>
  <c r="C18" i="5"/>
  <c r="D16" i="5"/>
  <c r="B22" i="5"/>
  <c r="C28" i="5"/>
  <c r="C19" i="5"/>
  <c r="D25" i="5"/>
  <c r="D22" i="5"/>
  <c r="C29" i="5"/>
  <c r="C20" i="5"/>
  <c r="D26" i="5"/>
  <c r="D17" i="5"/>
  <c r="B17" i="5"/>
  <c r="B23" i="5"/>
  <c r="C21" i="5"/>
  <c r="D27" i="5"/>
  <c r="D18" i="5"/>
  <c r="B26" i="5"/>
  <c r="C24" i="5"/>
  <c r="D28" i="5"/>
  <c r="D19" i="5"/>
  <c r="C23" i="5"/>
  <c r="B18" i="5"/>
  <c r="C16" i="5"/>
  <c r="C22" i="5"/>
  <c r="D20" i="5"/>
  <c r="C15" i="5"/>
  <c r="B27" i="5"/>
  <c r="C25" i="5"/>
  <c r="D23" i="5"/>
  <c r="D29" i="5"/>
  <c r="B28" i="5"/>
  <c r="B19" i="5"/>
  <c r="C17" i="5"/>
  <c r="E2" i="4"/>
  <c r="E4840" i="4" s="1"/>
  <c r="E4841" i="4" s="1"/>
  <c r="F4841" i="3"/>
  <c r="F4842" i="3" s="1"/>
  <c r="E4843" i="4" l="1"/>
  <c r="E4844" i="4" s="1"/>
  <c r="F4846" i="3"/>
  <c r="F4845" i="3"/>
</calcChain>
</file>

<file path=xl/sharedStrings.xml><?xml version="1.0" encoding="utf-8"?>
<sst xmlns="http://schemas.openxmlformats.org/spreadsheetml/2006/main" count="15967" uniqueCount="3821">
  <si>
    <t xml:space="preserve">11300000 - Ministerio de Educación Nacional </t>
  </si>
  <si>
    <t>ENTIDADES DE GOBIERNO</t>
  </si>
  <si>
    <t>INFORMACION CONTABLE PUBLICA - CONVERGENCIA</t>
  </si>
  <si>
    <t>CGN2005_002_OPERACIONES_RECIPROCAS_CONVERGENCIA</t>
  </si>
  <si>
    <t xml:space="preserve">LLAVE </t>
  </si>
  <si>
    <t>Código Contable</t>
  </si>
  <si>
    <t>Nombre Cuenta Contable</t>
  </si>
  <si>
    <t>Nit</t>
  </si>
  <si>
    <t>Código de Consolidación (ECP)</t>
  </si>
  <si>
    <t>Nombre de la Entidad Contable Pública</t>
  </si>
  <si>
    <t>Saldo</t>
  </si>
  <si>
    <t>CUENTA</t>
  </si>
  <si>
    <t>CNG002</t>
  </si>
  <si>
    <t>CGN001</t>
  </si>
  <si>
    <t>DIFERENCIA</t>
  </si>
  <si>
    <t>TRAE DATOS DEL MES</t>
  </si>
  <si>
    <t>CONCATENAR</t>
  </si>
  <si>
    <t>EXTRAER</t>
  </si>
  <si>
    <t>Nro.Cuenta</t>
  </si>
  <si>
    <t>000</t>
  </si>
  <si>
    <t>CODIGO ENTIDADES</t>
  </si>
  <si>
    <t>VALOR CORRIENTE</t>
  </si>
  <si>
    <t>VALOR NO CORRIENTE</t>
  </si>
  <si>
    <t>S</t>
  </si>
  <si>
    <t>CGN2015_002_OPERACIONES_RECIPROCAS_CONVERGENCIA</t>
  </si>
  <si>
    <t>D</t>
  </si>
  <si>
    <t>INFORMACIÓN CONTABLE PUBLICA - CONVERGENCIA</t>
  </si>
  <si>
    <t xml:space="preserve">CONCEPTO </t>
  </si>
  <si>
    <t>DATOS</t>
  </si>
  <si>
    <t>1</t>
  </si>
  <si>
    <t>2</t>
  </si>
  <si>
    <t>CÓDIGO CHIP</t>
  </si>
  <si>
    <t>Digite aquí, el código CHIP de su entidad</t>
  </si>
  <si>
    <t xml:space="preserve">NOMBRE ENTIDAD </t>
  </si>
  <si>
    <t xml:space="preserve">Movimiento Reportado </t>
  </si>
  <si>
    <t xml:space="preserve">N. </t>
  </si>
  <si>
    <t>CÓDIGO</t>
  </si>
  <si>
    <t>NOMBRE</t>
  </si>
  <si>
    <t>VALOR (Pesos)</t>
  </si>
  <si>
    <t>MINISTERIO DE EDUCACION NACIONAL</t>
  </si>
  <si>
    <t>923272927</t>
  </si>
  <si>
    <t>MUNICIPIO DE BARRANCOMINAS</t>
  </si>
  <si>
    <t>119494000</t>
  </si>
  <si>
    <t>117676000</t>
  </si>
  <si>
    <t>217368673</t>
  </si>
  <si>
    <t>MUNICIPIO DE SAN BENITO</t>
  </si>
  <si>
    <t>217350573</t>
  </si>
  <si>
    <t>MUNICIPIO DE PUERTO LOPEZ</t>
  </si>
  <si>
    <t>217870678</t>
  </si>
  <si>
    <t>MUNICIPIO DE SAN BENITO ABAD</t>
  </si>
  <si>
    <t>219505495</t>
  </si>
  <si>
    <t>MUNICIPIO DE NECHI</t>
  </si>
  <si>
    <t>217313673</t>
  </si>
  <si>
    <t>MUNICIPIO DE SANTA CATALINA DEPARTAMENTO DE BOLIVAR</t>
  </si>
  <si>
    <t>218650686</t>
  </si>
  <si>
    <t>MUNICIPIO DE SAN JUANITO</t>
  </si>
  <si>
    <t>211870418</t>
  </si>
  <si>
    <t>MUNICIPIO DE LOS PALMITOS</t>
  </si>
  <si>
    <t>217547675</t>
  </si>
  <si>
    <t>MUNICIPIO SALAMINA</t>
  </si>
  <si>
    <t>214547745</t>
  </si>
  <si>
    <t>MUNICIPIO DE SITIONUEVO</t>
  </si>
  <si>
    <t>210347703</t>
  </si>
  <si>
    <t>MUNICIPIO DE SAN ZENON</t>
  </si>
  <si>
    <t>112727000</t>
  </si>
  <si>
    <t>GOBERNACION DEL CHOCO</t>
  </si>
  <si>
    <t>210108001</t>
  </si>
  <si>
    <t>DISTRITO ESPECIAL INDUSTRIAL Y PORTUARIO DE BARRANQUILLA</t>
  </si>
  <si>
    <t>210147001</t>
  </si>
  <si>
    <t>DISTRITO TURISTICO CULTURAL E HISTORICO DE SANTA MARTA</t>
  </si>
  <si>
    <t>114747000</t>
  </si>
  <si>
    <t>GOBERNACION DEL MAGDALENA</t>
  </si>
  <si>
    <t>212052520</t>
  </si>
  <si>
    <t>MUNICIPIO DE  FRANCISCO PIZARRO</t>
  </si>
  <si>
    <t>215473854</t>
  </si>
  <si>
    <t>MUNICIPIO DE VALLE DE SAN JUAN</t>
  </si>
  <si>
    <t>212013620</t>
  </si>
  <si>
    <t>MUNICIPIO DE SAN CRISTOBAL</t>
  </si>
  <si>
    <t>215573055</t>
  </si>
  <si>
    <t>MUNICIPIO DE ARMERO</t>
  </si>
  <si>
    <t>218508685</t>
  </si>
  <si>
    <t>MUNICIPIO  DE SANTO TOMAS</t>
  </si>
  <si>
    <t>215825658</t>
  </si>
  <si>
    <t>MUNICIPIO DE SAN FRANCISCO CUNDINAMARCA</t>
  </si>
  <si>
    <t>213220032</t>
  </si>
  <si>
    <t>MUNICIPIO DE ASTREA</t>
  </si>
  <si>
    <t>213047030</t>
  </si>
  <si>
    <t>MUNICIPIO DE ALGARROBO</t>
  </si>
  <si>
    <t>210547205</t>
  </si>
  <si>
    <t>MUNICIPIO DE CONCORDIA</t>
  </si>
  <si>
    <t>923271489</t>
  </si>
  <si>
    <t>MUNICIPIO NOROSI BOLIVAR</t>
  </si>
  <si>
    <t>215513655</t>
  </si>
  <si>
    <t xml:space="preserve">MUNICIPIO DE SAN JACINTO DEL CAUCA </t>
  </si>
  <si>
    <t>213808638</t>
  </si>
  <si>
    <t>MUNICIPIO  DE SABANALARGA ATLANTICO</t>
  </si>
  <si>
    <t>210197001</t>
  </si>
  <si>
    <t>MUNICIPIO DE MITU</t>
  </si>
  <si>
    <t>211350313</t>
  </si>
  <si>
    <t>MUNICIPIO DE GRANADA</t>
  </si>
  <si>
    <t>210144001</t>
  </si>
  <si>
    <t xml:space="preserve">DISTRITO ESPECIAL, TURISTICO Y CULTURAL DE RIOHACHA </t>
  </si>
  <si>
    <t>217070670</t>
  </si>
  <si>
    <t>MUNICIPIO DE SAMPUES</t>
  </si>
  <si>
    <t>215125851</t>
  </si>
  <si>
    <t>MUNICIPIO DE UTICA</t>
  </si>
  <si>
    <t>215125151</t>
  </si>
  <si>
    <t>MUNICIPIO DE CAQUEZA</t>
  </si>
  <si>
    <t>218673686</t>
  </si>
  <si>
    <t>MUNICIPIO SANTA ISABEL</t>
  </si>
  <si>
    <t>213308433</t>
  </si>
  <si>
    <t>MUNICIPIO DE MALAMBO</t>
  </si>
  <si>
    <t>216008560</t>
  </si>
  <si>
    <t>MUNICIPIO DE PONEDERA</t>
  </si>
  <si>
    <t>212854128</t>
  </si>
  <si>
    <t>MUNICIPIO DE CACHIRA</t>
  </si>
  <si>
    <t>214325743</t>
  </si>
  <si>
    <t>MUNICIPIO DE SILVANIA</t>
  </si>
  <si>
    <t>214617446</t>
  </si>
  <si>
    <t>MUNICIPIO DE MARULANDA</t>
  </si>
  <si>
    <t>218047980</t>
  </si>
  <si>
    <t>MUNICIPIO ZONA BANANERA</t>
  </si>
  <si>
    <t>212213222</t>
  </si>
  <si>
    <t>MUNICIPIO DE CLEMENCIA</t>
  </si>
  <si>
    <t>216047960</t>
  </si>
  <si>
    <t>MUNICIPIO DE ZAPAYAN</t>
  </si>
  <si>
    <t>219005790</t>
  </si>
  <si>
    <t>MUNICIPIO DE TARAZA</t>
  </si>
  <si>
    <t>217241872</t>
  </si>
  <si>
    <t>MUNICIPIO DE VILLAVIEJA</t>
  </si>
  <si>
    <t>216019760</t>
  </si>
  <si>
    <t>MUNICIPIO DE SOTARA</t>
  </si>
  <si>
    <t>211019110</t>
  </si>
  <si>
    <t>MUNICIPIO DE BUENOS AIRES</t>
  </si>
  <si>
    <t>219127491</t>
  </si>
  <si>
    <t>MUNICIPIO DE NOVITA</t>
  </si>
  <si>
    <t>219527495</t>
  </si>
  <si>
    <t>MUNICIPIO DE NUQUI</t>
  </si>
  <si>
    <t>210715507</t>
  </si>
  <si>
    <t>MUNICIPIO DE OTANCHE</t>
  </si>
  <si>
    <t>219115491</t>
  </si>
  <si>
    <t>MUNICIPIO DE NOBSA</t>
  </si>
  <si>
    <t>216968669</t>
  </si>
  <si>
    <t>MUNICIPIO DE SAN ANDRES</t>
  </si>
  <si>
    <t>210268502</t>
  </si>
  <si>
    <t>MUNICIPIO DE ONZAGA</t>
  </si>
  <si>
    <t>217313873</t>
  </si>
  <si>
    <t>MUNICIPIO DE VILLANUEVA DEPARTAMENTO DE BOLIVAR</t>
  </si>
  <si>
    <t>211417614</t>
  </si>
  <si>
    <t>MUNICIPIO DE RIOSUCIO</t>
  </si>
  <si>
    <t>215005250</t>
  </si>
  <si>
    <t>MUNICIPIO DE EL BAGRE</t>
  </si>
  <si>
    <t>210741807</t>
  </si>
  <si>
    <t>MUNICIPIO DE TIMANA</t>
  </si>
  <si>
    <t>210066400</t>
  </si>
  <si>
    <t>MUNICIPIO DE LA VIRGINIA</t>
  </si>
  <si>
    <t>217319473</t>
  </si>
  <si>
    <t>MUNICIPIO DE MORALES</t>
  </si>
  <si>
    <t>216419364</t>
  </si>
  <si>
    <t>MUNICIPIO DE JAMBALO</t>
  </si>
  <si>
    <t>210127001</t>
  </si>
  <si>
    <t>MUNICIPIO DE QUIBDO</t>
  </si>
  <si>
    <t>215847058</t>
  </si>
  <si>
    <t>MUNICIPIO DE ARIGUANI MAGDALENA</t>
  </si>
  <si>
    <t>216044560</t>
  </si>
  <si>
    <t>MUNICIPIO DE MANAURE</t>
  </si>
  <si>
    <t>212470124</t>
  </si>
  <si>
    <t>MUNICIPIO DE CAIMITO</t>
  </si>
  <si>
    <t>211370713</t>
  </si>
  <si>
    <t>MUNICIPIO DE SAN ONOFRE</t>
  </si>
  <si>
    <t>214525845</t>
  </si>
  <si>
    <t>MUNICIPIO DE UNE</t>
  </si>
  <si>
    <t>217527075</t>
  </si>
  <si>
    <t>MUNICIPIO DE BAHIA SOLANO</t>
  </si>
  <si>
    <t>210470204</t>
  </si>
  <si>
    <t>MUNICIPIO DE COLOSO</t>
  </si>
  <si>
    <t>216815368</t>
  </si>
  <si>
    <t>MUNICIPIO DE JERICO</t>
  </si>
  <si>
    <t>212370523</t>
  </si>
  <si>
    <t>MUNICIPIO DE PALMITO</t>
  </si>
  <si>
    <t>213705837</t>
  </si>
  <si>
    <t>TURBO DISTRITO PORTUARIO, LOGISTICO, INDUSTRIAL, TURISTICO Y COMERCIAL</t>
  </si>
  <si>
    <t>218727787</t>
  </si>
  <si>
    <t>MUNICIPIO DE TADO</t>
  </si>
  <si>
    <t>112323000</t>
  </si>
  <si>
    <t>210070400</t>
  </si>
  <si>
    <t>MUNICIPIO DE LA UNION</t>
  </si>
  <si>
    <t>212325823</t>
  </si>
  <si>
    <t>MUNICIPIO DE TOPAIPI</t>
  </si>
  <si>
    <t>217054670</t>
  </si>
  <si>
    <t>MUNICIPIO SAN CALIXTO</t>
  </si>
  <si>
    <t>216570265</t>
  </si>
  <si>
    <t>MUNICIPIO DE GUARANDA</t>
  </si>
  <si>
    <t>213925339</t>
  </si>
  <si>
    <t>MUNICIPIO DE GUTIERREZ</t>
  </si>
  <si>
    <t>210723807</t>
  </si>
  <si>
    <t>MUNICIPIO DE TIERRALTA</t>
  </si>
  <si>
    <t>217952079</t>
  </si>
  <si>
    <t>MUNICIPIO DE BARBACOAS</t>
  </si>
  <si>
    <t>214908549</t>
  </si>
  <si>
    <t>MUNICIPIO DE PIOJO</t>
  </si>
  <si>
    <t>210170001</t>
  </si>
  <si>
    <t>MUNICIPIO DE SINCELEJO</t>
  </si>
  <si>
    <t>210870508</t>
  </si>
  <si>
    <t>MUNICIPIO DE OVEJAS</t>
  </si>
  <si>
    <t>212550325</t>
  </si>
  <si>
    <t>MUNICIPIO DE MAPIRIPAN</t>
  </si>
  <si>
    <t>215050450</t>
  </si>
  <si>
    <t>MUNICIPIO DE PUERTO CONCORDIA</t>
  </si>
  <si>
    <t>218813188</t>
  </si>
  <si>
    <t>MUNICIPIO DE CICUCO</t>
  </si>
  <si>
    <t>218013580</t>
  </si>
  <si>
    <t>MUNICIPIO DE REGIDOR</t>
  </si>
  <si>
    <t>216213062</t>
  </si>
  <si>
    <t>MUNICIPIO DE ARROYOHONDO</t>
  </si>
  <si>
    <t>214519845</t>
  </si>
  <si>
    <t>MUNICIPIO DE VILLA RICA CAUCA</t>
  </si>
  <si>
    <t>216047460</t>
  </si>
  <si>
    <t>MUNICIPIO DE NUEVA GRANADA</t>
  </si>
  <si>
    <t>215023350</t>
  </si>
  <si>
    <t>MUNICIPIO DE LA APARTADA</t>
  </si>
  <si>
    <t>217399773</t>
  </si>
  <si>
    <t xml:space="preserve">MUNICIPIO DE CUMARIBO </t>
  </si>
  <si>
    <t>212047720</t>
  </si>
  <si>
    <t>MUNICIPIO DE SANTA BARBARA DE PINTO</t>
  </si>
  <si>
    <t>211868318</t>
  </si>
  <si>
    <t>MUNICIPIO DE GUACA</t>
  </si>
  <si>
    <t>212568425</t>
  </si>
  <si>
    <t>MUNICIPIO DE MACARAVITA</t>
  </si>
  <si>
    <t>216813468</t>
  </si>
  <si>
    <t>MUNICIPIO DE MOMPOS</t>
  </si>
  <si>
    <t>214713647</t>
  </si>
  <si>
    <t>MUNICIPIO DE SAN ESTANISLAO</t>
  </si>
  <si>
    <t>219847798</t>
  </si>
  <si>
    <t>MUNICIPIO DE TENERIFE</t>
  </si>
  <si>
    <t>210976109</t>
  </si>
  <si>
    <t>BUENAVENTURA DISTRITO ESPECIAL INDUSTRIAL, PORTUARIO, BIODIVERSO Y ECOTURISTICO</t>
  </si>
  <si>
    <t>214413244</t>
  </si>
  <si>
    <t>MUNICIPIO EL CARMEN DE BOLIVAR DPTO BOLIVAR</t>
  </si>
  <si>
    <t>215050350</t>
  </si>
  <si>
    <t>MUNICIPIO DE LA MACARENA</t>
  </si>
  <si>
    <t>217170771</t>
  </si>
  <si>
    <t>MUNICIPIO DE SUCRE SUCRE</t>
  </si>
  <si>
    <t>213317433</t>
  </si>
  <si>
    <t>MUNICIPIO DE MANZANARES</t>
  </si>
  <si>
    <t>218825288</t>
  </si>
  <si>
    <t>MUNICIPIO DE FUQUENE</t>
  </si>
  <si>
    <t>215847258</t>
  </si>
  <si>
    <t>MUNICIPIO DE EL PIÑON</t>
  </si>
  <si>
    <t>DEPARTAMENTO DEL GUAINIA</t>
  </si>
  <si>
    <t>210050400</t>
  </si>
  <si>
    <t>MUNICIPIO DE LEJANIAS</t>
  </si>
  <si>
    <t>210270702</t>
  </si>
  <si>
    <t>MUNICIPIO DE SAN JUAN DE BETULIA</t>
  </si>
  <si>
    <t>211570215</t>
  </si>
  <si>
    <t>MUNICIPIO DE COROZAL</t>
  </si>
  <si>
    <t>217125871</t>
  </si>
  <si>
    <t>MUNICIPIO DE VILLAGOMEZ</t>
  </si>
  <si>
    <t>216968169</t>
  </si>
  <si>
    <t>MUNICIPIO DE CHARTA</t>
  </si>
  <si>
    <t>214876248</t>
  </si>
  <si>
    <t>MUNICIPIO DE EL CERRITO</t>
  </si>
  <si>
    <t>210186001</t>
  </si>
  <si>
    <t>MUNICIPIO DE MOCOA</t>
  </si>
  <si>
    <t>210195001</t>
  </si>
  <si>
    <t>MUNICIPIO DE SAN JOSE DEL GUAVIARE</t>
  </si>
  <si>
    <t>210020400</t>
  </si>
  <si>
    <t>MUNICIPIO DE LA JAGUA DE IBIRICO</t>
  </si>
  <si>
    <t>216823068</t>
  </si>
  <si>
    <t>MUNICIPIO DE AYAPEL</t>
  </si>
  <si>
    <t>219023090</t>
  </si>
  <si>
    <t>MUNICIPIO DE CANALETE</t>
  </si>
  <si>
    <t>216586865</t>
  </si>
  <si>
    <t>MUNICIPIO VALLE DEL GUAMUEZ</t>
  </si>
  <si>
    <t>218019780</t>
  </si>
  <si>
    <t>MUNICIPIO DE SUAREZ</t>
  </si>
  <si>
    <t>219452694</t>
  </si>
  <si>
    <t>MUNICIPIO DE SAN PEDRO DE CARTAGO</t>
  </si>
  <si>
    <t>217050370</t>
  </si>
  <si>
    <t>MUNICIPIO DE URIBE</t>
  </si>
  <si>
    <t>216986569</t>
  </si>
  <si>
    <t>MUNICIPIO DE PUERTO CAICEDO</t>
  </si>
  <si>
    <t>217186571</t>
  </si>
  <si>
    <t>MUNICIPIO DE PUERTO GUZMAN</t>
  </si>
  <si>
    <t>216552565</t>
  </si>
  <si>
    <t>MUNICIPIO DE PROVIDENCIA</t>
  </si>
  <si>
    <t>213527135</t>
  </si>
  <si>
    <t>MUNICIPIO CANTON DE EL SAN PABLO</t>
  </si>
  <si>
    <t>215786757</t>
  </si>
  <si>
    <t>MUNICIPIO SAN MIGUEL</t>
  </si>
  <si>
    <t>216813268</t>
  </si>
  <si>
    <t>MUNICIPIO DEL PEÑON</t>
  </si>
  <si>
    <t>216013160</t>
  </si>
  <si>
    <t>MUNICIPIO DE CANTAGALLO</t>
  </si>
  <si>
    <t>215813458</t>
  </si>
  <si>
    <t>MUNICIPIO DE MONTECRISTO</t>
  </si>
  <si>
    <t>218519785</t>
  </si>
  <si>
    <t>MUNICIPIO DE SUCRE</t>
  </si>
  <si>
    <t>212527425</t>
  </si>
  <si>
    <t>MUNICIPIO DEL MEDIO ATRATO</t>
  </si>
  <si>
    <t>215027150</t>
  </si>
  <si>
    <t>MUNICIPIO CARMEN DE DARIEN</t>
  </si>
  <si>
    <t>214547545</t>
  </si>
  <si>
    <t>MUNICIPIO DE PIJIÑO DEL CARMEN</t>
  </si>
  <si>
    <t>211027810</t>
  </si>
  <si>
    <t>MUNICIPIO DE LA UNION PANAMERICANA</t>
  </si>
  <si>
    <t>218054680</t>
  </si>
  <si>
    <t>MUNICIPIO DE SANTIAGO</t>
  </si>
  <si>
    <t>212585225</t>
  </si>
  <si>
    <t>MUNICIPIO DE NUNCHIA</t>
  </si>
  <si>
    <t>214973349</t>
  </si>
  <si>
    <t>MUNICIPIO DE HONDA</t>
  </si>
  <si>
    <t>219844098</t>
  </si>
  <si>
    <t>MUNICIPIO DE DISTRACCION</t>
  </si>
  <si>
    <t>212044420</t>
  </si>
  <si>
    <t>MUNICIPIO DE LA JAGUA DEL PILAR</t>
  </si>
  <si>
    <t>218552685</t>
  </si>
  <si>
    <t>MUNICIPIO DE SAN BERNARDO</t>
  </si>
  <si>
    <t>216385263</t>
  </si>
  <si>
    <t>MUNICIPIO DE PORE</t>
  </si>
  <si>
    <t>213370233</t>
  </si>
  <si>
    <t>MUNICIPIO DE EL ROBLE</t>
  </si>
  <si>
    <t>217020570</t>
  </si>
  <si>
    <t>MUNICIPIO DE PUEBLO BELLO</t>
  </si>
  <si>
    <t>215027050</t>
  </si>
  <si>
    <t>MUNICIPIO DE ATRATO</t>
  </si>
  <si>
    <t>211163111</t>
  </si>
  <si>
    <t>MUNICIPIO DE BUENAVISTA</t>
  </si>
  <si>
    <t>212108421</t>
  </si>
  <si>
    <t>MUNICIPIO DE LURUACO</t>
  </si>
  <si>
    <t>210608606</t>
  </si>
  <si>
    <t>MUNICIPIO DE REPELON</t>
  </si>
  <si>
    <t>213408634</t>
  </si>
  <si>
    <t>MUNICIPIO DE SABANAGRANDE</t>
  </si>
  <si>
    <t>217008770</t>
  </si>
  <si>
    <t>MUNICIPIO DE SUAN</t>
  </si>
  <si>
    <t>217568575</t>
  </si>
  <si>
    <t>MUNICIPIO DE PUERTO WILCHES</t>
  </si>
  <si>
    <t>215568655</t>
  </si>
  <si>
    <t>MUNICIPIO DE SABANA DE TORRES</t>
  </si>
  <si>
    <t>218068780</t>
  </si>
  <si>
    <t>MUNICIPIO DE SURATA</t>
  </si>
  <si>
    <t>217768077</t>
  </si>
  <si>
    <t>MUNICIPIO DE BARBOSA</t>
  </si>
  <si>
    <t>217968079</t>
  </si>
  <si>
    <t>MUNICIPIO DE BARICHARA</t>
  </si>
  <si>
    <t>218668686</t>
  </si>
  <si>
    <t>MUNICIPIO DE SAN MIGUEL</t>
  </si>
  <si>
    <t>210176001</t>
  </si>
  <si>
    <t>SANTIAGO DE CALI DISTRITO ESPECIAL, DEPORTIVO, CULTURAL, TURISTICO, EMPRESARIAL Y DE SERVICIOS</t>
  </si>
  <si>
    <t>DEPARTAMENTO DEL VALLE DEL CAUCA</t>
  </si>
  <si>
    <t>111313000</t>
  </si>
  <si>
    <t>DEPARTAMENTO DE BOLIVAR</t>
  </si>
  <si>
    <t>215213052</t>
  </si>
  <si>
    <t>MUNICIPIO DE ARJONA</t>
  </si>
  <si>
    <t>219413894</t>
  </si>
  <si>
    <t>MUNICIPIO DE ZAMBRANO BOLIVAR</t>
  </si>
  <si>
    <t>213813838</t>
  </si>
  <si>
    <t>MUNICIPIO DE TURBANA DEPARTAMENTO DE BOLIVAR</t>
  </si>
  <si>
    <t>219854498</t>
  </si>
  <si>
    <t>MUNICIPIO DE OCAÑA</t>
  </si>
  <si>
    <t>218054480</t>
  </si>
  <si>
    <t>MUNICIPIO DE MUTISCUA</t>
  </si>
  <si>
    <t>213525035</t>
  </si>
  <si>
    <t>MUNICIPIO DE ANAPOIMA</t>
  </si>
  <si>
    <t>217873678</t>
  </si>
  <si>
    <t>MUNICIPIO SAN LUIS</t>
  </si>
  <si>
    <t>214973449</t>
  </si>
  <si>
    <t xml:space="preserve"> MUNICIPIO DE MELGAR</t>
  </si>
  <si>
    <t>211973319</t>
  </si>
  <si>
    <t>MUNICIPIO DEL GUAMO</t>
  </si>
  <si>
    <t>212417524</t>
  </si>
  <si>
    <t>MUNICIPIO DE PALESTINA</t>
  </si>
  <si>
    <t>217605576</t>
  </si>
  <si>
    <t>MUNICIPIO DE PUEBLORRICO</t>
  </si>
  <si>
    <t>212041020</t>
  </si>
  <si>
    <t>MUNICIPIO DE ALGECIRAS</t>
  </si>
  <si>
    <t>217641676</t>
  </si>
  <si>
    <t>MUNICIPIO DE SANTA MARIA</t>
  </si>
  <si>
    <t>211341013</t>
  </si>
  <si>
    <t>MUNICIPIO DEL AGRADO</t>
  </si>
  <si>
    <t>211841518</t>
  </si>
  <si>
    <t>MUNICIPIO DE PAICOL</t>
  </si>
  <si>
    <t>214841548</t>
  </si>
  <si>
    <t>MUNICIPIO EL PITAL</t>
  </si>
  <si>
    <t>219063190</t>
  </si>
  <si>
    <t>MUNICIPIO DE CIRCASIA</t>
  </si>
  <si>
    <t>215808758</t>
  </si>
  <si>
    <t>MUNICIPIO DE SOLEDAD</t>
  </si>
  <si>
    <t>210568705</t>
  </si>
  <si>
    <t>MUNICIPIO DE SANTA BARBARA</t>
  </si>
  <si>
    <t>214468444</t>
  </si>
  <si>
    <t>MUNICIPIO DE MATANZA</t>
  </si>
  <si>
    <t>214468344</t>
  </si>
  <si>
    <t>MUNICIPIO DE HATO</t>
  </si>
  <si>
    <t>214986749</t>
  </si>
  <si>
    <t>MUNICIPIO DE SIBUNDOY</t>
  </si>
  <si>
    <t>212076520</t>
  </si>
  <si>
    <t>MUNICIPIO DE PALMIRA</t>
  </si>
  <si>
    <t>211876318</t>
  </si>
  <si>
    <t>MUNICIPIO DE SAN JUAN BAUTISTA DE GUACARI</t>
  </si>
  <si>
    <t>214566045</t>
  </si>
  <si>
    <t>MUNICIPIO DE APIA</t>
  </si>
  <si>
    <t>214819548</t>
  </si>
  <si>
    <t>MUNICIPIO DE PIENDAMO</t>
  </si>
  <si>
    <t>213019130</t>
  </si>
  <si>
    <t>MUNICIPIO DE CAJIBIO</t>
  </si>
  <si>
    <t>215019450</t>
  </si>
  <si>
    <t>MUNICIPIO DE MERCADERES</t>
  </si>
  <si>
    <t>212527025</t>
  </si>
  <si>
    <t>MUNICIPIO DE ALTO BAUDO</t>
  </si>
  <si>
    <t>214527245</t>
  </si>
  <si>
    <t>MUNICIPIO EL CARMEN DE ATRATO</t>
  </si>
  <si>
    <t>211527615</t>
  </si>
  <si>
    <t>217227372</t>
  </si>
  <si>
    <t>MUNICIPIO DE JURADO</t>
  </si>
  <si>
    <t>214547245</t>
  </si>
  <si>
    <t>MUNICIPIO DE EL BANCO</t>
  </si>
  <si>
    <t>215147551</t>
  </si>
  <si>
    <t>MUNICIPIO DE PIVIJAY</t>
  </si>
  <si>
    <t>217215572</t>
  </si>
  <si>
    <t>MUNICIPIO DE PUERTO BOYACA</t>
  </si>
  <si>
    <t>217615176</t>
  </si>
  <si>
    <t>MUNICIPIO DE CHIQUINQUIRA</t>
  </si>
  <si>
    <t>213115531</t>
  </si>
  <si>
    <t>MUNICIPIO DE PAUNA</t>
  </si>
  <si>
    <t>215268152</t>
  </si>
  <si>
    <t>MUNICIPIO DE CARCASI</t>
  </si>
  <si>
    <t>212676126</t>
  </si>
  <si>
    <t>MUNICIPIO DE CALIMA EL DARIEN VALLE</t>
  </si>
  <si>
    <t>213613836</t>
  </si>
  <si>
    <t>MUNICIPIO DE TURBACO</t>
  </si>
  <si>
    <t>214013140</t>
  </si>
  <si>
    <t>MUNICIPIO DE CALAMAR</t>
  </si>
  <si>
    <t>215154051</t>
  </si>
  <si>
    <t>MUNICIPIO DE ARBOLEDAS</t>
  </si>
  <si>
    <t>217215272</t>
  </si>
  <si>
    <t>MUNICIPIO DE FIRAVITOBA</t>
  </si>
  <si>
    <t>210076100</t>
  </si>
  <si>
    <t>MUNICIPIO DE BOLIVAR</t>
  </si>
  <si>
    <t>212376823</t>
  </si>
  <si>
    <t>MUNICIPIO DE TORO</t>
  </si>
  <si>
    <t>216376863</t>
  </si>
  <si>
    <t>MUNICIPIO DE VERSALLES</t>
  </si>
  <si>
    <t>215076250</t>
  </si>
  <si>
    <t>MUNICIPIO DE EL DOVIO</t>
  </si>
  <si>
    <t>218950689</t>
  </si>
  <si>
    <t>MUNICIPIO DE SAN MARTIN</t>
  </si>
  <si>
    <t>215044650</t>
  </si>
  <si>
    <t>MUNICIPIO DE SAN JUAN DEL CESAR</t>
  </si>
  <si>
    <t>217444874</t>
  </si>
  <si>
    <t>MUNICIPIO DE VILLANUEVA</t>
  </si>
  <si>
    <t>213070230</t>
  </si>
  <si>
    <t>MUNICIPIO DE CHALAN</t>
  </si>
  <si>
    <t>212070820</t>
  </si>
  <si>
    <t xml:space="preserve">MUNICIPIO SANTIAGO DE TOLU </t>
  </si>
  <si>
    <t>211070110</t>
  </si>
  <si>
    <t>MUNICIPIO DE  BUENAVISTA</t>
  </si>
  <si>
    <t>217370473</t>
  </si>
  <si>
    <t>MUNICIPIO DE MORROA</t>
  </si>
  <si>
    <t>117070000</t>
  </si>
  <si>
    <t>DEPARTAMENTO DE SUCRE</t>
  </si>
  <si>
    <t>217520175</t>
  </si>
  <si>
    <t>MUNICIPIO DE CHIMICHAGUA</t>
  </si>
  <si>
    <t>217754377</t>
  </si>
  <si>
    <t>MUNICIPIO DE LABATECA</t>
  </si>
  <si>
    <t>219925599</t>
  </si>
  <si>
    <t>MUNICIPIO DE APULO</t>
  </si>
  <si>
    <t>210473504</t>
  </si>
  <si>
    <t>MUNICIPIO DE ORTEGA</t>
  </si>
  <si>
    <t>217073770</t>
  </si>
  <si>
    <t>212473024</t>
  </si>
  <si>
    <t>MUNICIPIO DE ALPUJARRA</t>
  </si>
  <si>
    <t>216725867</t>
  </si>
  <si>
    <t>MUNICIPIO DE VIANI</t>
  </si>
  <si>
    <t>218905789</t>
  </si>
  <si>
    <t>MUNICIPIO DE TAMESIS</t>
  </si>
  <si>
    <t>216841668</t>
  </si>
  <si>
    <t>MUNICIPIO DE SAN AGUSTIN</t>
  </si>
  <si>
    <t>217041770</t>
  </si>
  <si>
    <t>MUNICIPIO DE SUAZA</t>
  </si>
  <si>
    <t>217386573</t>
  </si>
  <si>
    <t>MUNICIPIO DE PUERTO LEGUIZAMO</t>
  </si>
  <si>
    <t>218366383</t>
  </si>
  <si>
    <t>MUNICIPIO DE LA CELIA</t>
  </si>
  <si>
    <t>214219142</t>
  </si>
  <si>
    <t>MUNICIPIO DE CALOTO</t>
  </si>
  <si>
    <t>210627006</t>
  </si>
  <si>
    <t>MUNICIPIO DE ACANDI</t>
  </si>
  <si>
    <t>217327073</t>
  </si>
  <si>
    <t>MUNICIPIO DE BAGADO</t>
  </si>
  <si>
    <t>216127361</t>
  </si>
  <si>
    <t>MUNICIPIO DE ISTMINA</t>
  </si>
  <si>
    <t>218947189</t>
  </si>
  <si>
    <t>MUNICIPIO DE CIENAGA</t>
  </si>
  <si>
    <t>218847288</t>
  </si>
  <si>
    <t>MUNICIPIO DE FUNDACION</t>
  </si>
  <si>
    <t>212350223</t>
  </si>
  <si>
    <t>MUNICIPIO DE CUBARRAL</t>
  </si>
  <si>
    <t>212081220</t>
  </si>
  <si>
    <t>MUNICIPIO CRAVO NORTE</t>
  </si>
  <si>
    <t>218715187</t>
  </si>
  <si>
    <t>MUNICIPIO DE CHIVATA</t>
  </si>
  <si>
    <t>217413074</t>
  </si>
  <si>
    <t>MUNICIPIO DE BARRANCO DE LOBA DEPARTAMENTO DE BOLIVAR</t>
  </si>
  <si>
    <t>213608436</t>
  </si>
  <si>
    <t>MUNICIPIO DE MANATI</t>
  </si>
  <si>
    <t>217305873</t>
  </si>
  <si>
    <t>MUNICIPIO DE VIGIA DEL FUERTE</t>
  </si>
  <si>
    <t>213013430</t>
  </si>
  <si>
    <t>MUNICIPIO DE MAGANGUE</t>
  </si>
  <si>
    <t>211552215</t>
  </si>
  <si>
    <t>MUNICIPIO DE CORDOBA</t>
  </si>
  <si>
    <t>215013650</t>
  </si>
  <si>
    <t>MUNICIPIO DE SAN FERNANDO</t>
  </si>
  <si>
    <t>210613006</t>
  </si>
  <si>
    <t>MUNICIPIO DE ACHI DEPARTAMENTO DE BOLIVAR</t>
  </si>
  <si>
    <t>214913549</t>
  </si>
  <si>
    <t>MUNICIPIO DE PINILLOS DPTO DE BOLIVAR</t>
  </si>
  <si>
    <t>213570235</t>
  </si>
  <si>
    <t>MUNICIPIO DE GALERAS</t>
  </si>
  <si>
    <t>216018860</t>
  </si>
  <si>
    <t>MUNICIPIO DE VALPARAISO</t>
  </si>
  <si>
    <t>211854518</t>
  </si>
  <si>
    <t>MUNICIPIO DE PAMPLONA</t>
  </si>
  <si>
    <t>213985139</t>
  </si>
  <si>
    <t>MUNICIPIO DE MANI</t>
  </si>
  <si>
    <t>217508675</t>
  </si>
  <si>
    <t>MUNICIPIO DE SANTA LUCIA</t>
  </si>
  <si>
    <t>215413654</t>
  </si>
  <si>
    <t>MUNICIPIO DE SAN JACINTO DEPARTAMENTO DE BOLIVAR</t>
  </si>
  <si>
    <t>216013760</t>
  </si>
  <si>
    <t>MUNICIPIO DE SOPLAVIENTO DPTO DE BOLIVAR</t>
  </si>
  <si>
    <t>215713657</t>
  </si>
  <si>
    <t>MUNICIPIO DE SAN JUAN NEPOMUCENO</t>
  </si>
  <si>
    <t>215544855</t>
  </si>
  <si>
    <t>MUNICIPIO DE URUMITA</t>
  </si>
  <si>
    <t>210023500</t>
  </si>
  <si>
    <t>MUNICIPIO DE MOÑITOS</t>
  </si>
  <si>
    <t>219927099</t>
  </si>
  <si>
    <t>MUNICIPIO DE BOJAYA</t>
  </si>
  <si>
    <t>217823678</t>
  </si>
  <si>
    <t>MUNICIPIO DE SAN CARLOS</t>
  </si>
  <si>
    <t>215808558</t>
  </si>
  <si>
    <t>MUNICIPIO DE POLONUEVO ATLANTICO</t>
  </si>
  <si>
    <t>211585015</t>
  </si>
  <si>
    <t>MUNICIPIO DE CHAMEZA</t>
  </si>
  <si>
    <t>214908849</t>
  </si>
  <si>
    <t>MUNICIPIO DE USIACURI</t>
  </si>
  <si>
    <t>217308573</t>
  </si>
  <si>
    <t>MUNICIPIO DE PUERTO COLOMBIA</t>
  </si>
  <si>
    <t>213708137</t>
  </si>
  <si>
    <t>MUNICIPIO DE CAMPO DE LA CRUZ</t>
  </si>
  <si>
    <t>215618256</t>
  </si>
  <si>
    <t>MUNICIPIO DE EL PAUJIL</t>
  </si>
  <si>
    <t>211319513</t>
  </si>
  <si>
    <t>MUNICIPIO DE PADILLA</t>
  </si>
  <si>
    <t>210119701</t>
  </si>
  <si>
    <t>MUNICIPIO DE SANTA ROSA</t>
  </si>
  <si>
    <t>218320383</t>
  </si>
  <si>
    <t>MUNICIPIO LA GLORIA</t>
  </si>
  <si>
    <t>211020710</t>
  </si>
  <si>
    <t>MUNICIPIO DE SAN ALBERTO</t>
  </si>
  <si>
    <t>218720787</t>
  </si>
  <si>
    <t>MUNICIPIO DE TAMALAMEQUE</t>
  </si>
  <si>
    <t>218352083</t>
  </si>
  <si>
    <t>MUNICIPIO DE BELEN</t>
  </si>
  <si>
    <t>211213212</t>
  </si>
  <si>
    <t>MUNICIPIO DE CORDOBA DEPARTAMENTO DE BOLIVAR</t>
  </si>
  <si>
    <t>214215442</t>
  </si>
  <si>
    <t>MUNICIPIO DE MARIPI</t>
  </si>
  <si>
    <t>218015580</t>
  </si>
  <si>
    <t>MUNICIPIO DE QUIPAMA</t>
  </si>
  <si>
    <t>216713667</t>
  </si>
  <si>
    <t>MUNICIPIO DE SAN MARTIN DE LOBA DPTO DE BOLIVAR</t>
  </si>
  <si>
    <t>215905659</t>
  </si>
  <si>
    <t>MUNICIPIO DE SAN JUAN DE URABA</t>
  </si>
  <si>
    <t>211986219</t>
  </si>
  <si>
    <t>MUNICIPIO DE COLON</t>
  </si>
  <si>
    <t>217208372</t>
  </si>
  <si>
    <t>MUNICIPIO DE JUAN DE ACOSTA</t>
  </si>
  <si>
    <t>212325123</t>
  </si>
  <si>
    <t>MUNICIPIO DE CACHIPAY</t>
  </si>
  <si>
    <t>210123001</t>
  </si>
  <si>
    <t>MUNICIPIO DE MONTERIA</t>
  </si>
  <si>
    <t>216823168</t>
  </si>
  <si>
    <t>MUNICIPIO DE CHIMA</t>
  </si>
  <si>
    <t>218223182</t>
  </si>
  <si>
    <t>MUNICIPIO DE CHINU</t>
  </si>
  <si>
    <t>216423464</t>
  </si>
  <si>
    <t>MUNICIPIO DE MOMIL</t>
  </si>
  <si>
    <t>216623466</t>
  </si>
  <si>
    <t>MUNICIPIO DE MONTELIBANO</t>
  </si>
  <si>
    <t>218023580</t>
  </si>
  <si>
    <t>MUNICIPIO DE PUERTO LIBERTADOR</t>
  </si>
  <si>
    <t>217223672</t>
  </si>
  <si>
    <t>MUNICIPIO DE SAN ANTERO</t>
  </si>
  <si>
    <t>218623686</t>
  </si>
  <si>
    <t>MUNICIPIO DE SAN PELAYO</t>
  </si>
  <si>
    <t>213652036</t>
  </si>
  <si>
    <t>MUNICIPIO DE ANCUYA</t>
  </si>
  <si>
    <t>215152051</t>
  </si>
  <si>
    <t>MUNICIPIO DE ARBOLEDA</t>
  </si>
  <si>
    <t>217352473</t>
  </si>
  <si>
    <t>MUNICIPIO DE MOSQUERA</t>
  </si>
  <si>
    <t>218552885</t>
  </si>
  <si>
    <t>MUNICIPIO DE YACUANQUER</t>
  </si>
  <si>
    <t>210654206</t>
  </si>
  <si>
    <t>MUNICIPIO DE CONVENCION</t>
  </si>
  <si>
    <t>215573555</t>
  </si>
  <si>
    <t>MUNICIPIO DE PLANADAS</t>
  </si>
  <si>
    <t>210676306</t>
  </si>
  <si>
    <t>MUNICIPIO DE GINEBRA</t>
  </si>
  <si>
    <t>214270742</t>
  </si>
  <si>
    <t>MUNICIPIO DE SINCE</t>
  </si>
  <si>
    <t>212370823</t>
  </si>
  <si>
    <t>MUNICIPIO DE TOLUVIEJO</t>
  </si>
  <si>
    <t>215586755</t>
  </si>
  <si>
    <t>MUNICIPIO DE SAN FRANCISCO</t>
  </si>
  <si>
    <t>216488564</t>
  </si>
  <si>
    <t>119595000</t>
  </si>
  <si>
    <t>DEPARTAMENTO DEL GUAVIARE</t>
  </si>
  <si>
    <t>DEPARTAMENTO DE CORDOBA</t>
  </si>
  <si>
    <t>213208832</t>
  </si>
  <si>
    <t>MUNICIPIO DE TUBARA</t>
  </si>
  <si>
    <t>118686000</t>
  </si>
  <si>
    <t>DEPARTAMENTO DEL PUTUMAYO</t>
  </si>
  <si>
    <t>212008520</t>
  </si>
  <si>
    <t>MUNICIPIO DE PALMAR DE VARELA</t>
  </si>
  <si>
    <t>218623586</t>
  </si>
  <si>
    <t>MUNICIPIO DE PURISIMA</t>
  </si>
  <si>
    <t>218025580</t>
  </si>
  <si>
    <t>MUNICIPIO DE PULI</t>
  </si>
  <si>
    <t>211819318</t>
  </si>
  <si>
    <t>MUNICIPIO DE GUAPI</t>
  </si>
  <si>
    <t>212825328</t>
  </si>
  <si>
    <t>MUNICIPIO DE GUAYABAL DE SIQUIMA</t>
  </si>
  <si>
    <t>214213442</t>
  </si>
  <si>
    <t>MUNICIPIO DE MARIA LABAJA</t>
  </si>
  <si>
    <t>214527745</t>
  </si>
  <si>
    <t>MUNICIPIO DE SIPI</t>
  </si>
  <si>
    <t>214520045</t>
  </si>
  <si>
    <t>MUNICIPIO DE BECERRIL</t>
  </si>
  <si>
    <t>212820228</t>
  </si>
  <si>
    <t>MUNICIPIO DE CURUMANI</t>
  </si>
  <si>
    <t>211720517</t>
  </si>
  <si>
    <t>MUNICIPIO DE PAILITAS</t>
  </si>
  <si>
    <t>211923419</t>
  </si>
  <si>
    <t>MUNICIPIO DE LOS CORDOBAS</t>
  </si>
  <si>
    <t>215052250</t>
  </si>
  <si>
    <t>MUNICIPIO EL CHARCO</t>
  </si>
  <si>
    <t>212152621</t>
  </si>
  <si>
    <t>MUNICIPIO DE ROBERTO PAYAN</t>
  </si>
  <si>
    <t>219652696</t>
  </si>
  <si>
    <t>218852788</t>
  </si>
  <si>
    <t>MUNICIPIO DE TANGUA</t>
  </si>
  <si>
    <t>214454344</t>
  </si>
  <si>
    <t>MUNICIPIO DE HACARI</t>
  </si>
  <si>
    <t>212268522</t>
  </si>
  <si>
    <t>MUNICIPIO DE PALMAR</t>
  </si>
  <si>
    <t>212673226</t>
  </si>
  <si>
    <t>MUNICIPIO DE CUNDAY</t>
  </si>
  <si>
    <t>214108141</t>
  </si>
  <si>
    <t>MUNICIPIO DE CANDELARIA</t>
  </si>
  <si>
    <t>211819418</t>
  </si>
  <si>
    <t>MUNICIPIO LOPEZ DE MICAY</t>
  </si>
  <si>
    <t>214125841</t>
  </si>
  <si>
    <t>MUNICIPIO DE UBAQUE</t>
  </si>
  <si>
    <t>210518205</t>
  </si>
  <si>
    <t>MUNICIPIO DE CURILLO</t>
  </si>
  <si>
    <t>219218592</t>
  </si>
  <si>
    <t>MUNICIPIO DE PUERTO RICO</t>
  </si>
  <si>
    <t>211719517</t>
  </si>
  <si>
    <t>MUNICIPIO DE PAEZ</t>
  </si>
  <si>
    <t>217923079</t>
  </si>
  <si>
    <t>216223162</t>
  </si>
  <si>
    <t>MUNICIPIO DE CERETE</t>
  </si>
  <si>
    <t>217523675</t>
  </si>
  <si>
    <t>MUNICIPIO DE SAN BERNARDO DEL VIENTO</t>
  </si>
  <si>
    <t>215852258</t>
  </si>
  <si>
    <t>MUNICIPIO EL TABLON DE GOMEZ</t>
  </si>
  <si>
    <t>219352693</t>
  </si>
  <si>
    <t>MUNICIPIO DE SAN PABLO</t>
  </si>
  <si>
    <t>213215332</t>
  </si>
  <si>
    <t>MUNICIPIO DE GUICAN</t>
  </si>
  <si>
    <t>214013440</t>
  </si>
  <si>
    <t>MUNICIPIO DE MARGARITA</t>
  </si>
  <si>
    <t>212219622</t>
  </si>
  <si>
    <t>MUNICIPIO DE ROSAS</t>
  </si>
  <si>
    <t>217820178</t>
  </si>
  <si>
    <t>MUNICIPIO DE CHIRIGUANA</t>
  </si>
  <si>
    <t>215252352</t>
  </si>
  <si>
    <t>MUNICIPIO DE ILES</t>
  </si>
  <si>
    <t>213915839</t>
  </si>
  <si>
    <t>MUNICIPIO DE TUTAZA</t>
  </si>
  <si>
    <t>213313433</t>
  </si>
  <si>
    <t>MUNICIPIO DE MAHATES</t>
  </si>
  <si>
    <t>217727077</t>
  </si>
  <si>
    <t>MUNICIPIO DE BAJO BAUDO</t>
  </si>
  <si>
    <t>217918479</t>
  </si>
  <si>
    <t>MUNICIPIO DE MORELIA</t>
  </si>
  <si>
    <t>215020250</t>
  </si>
  <si>
    <t>MUNICIPIO DE EL PASO</t>
  </si>
  <si>
    <t>212752427</t>
  </si>
  <si>
    <t>MUNICIPIO MAGUI PAYAN</t>
  </si>
  <si>
    <t>214873148</t>
  </si>
  <si>
    <t>MUNICIPIO CARMEN DE APICALA</t>
  </si>
  <si>
    <t>217576275</t>
  </si>
  <si>
    <t>MUNICIPIO DE FLORIDA</t>
  </si>
  <si>
    <t>214176041</t>
  </si>
  <si>
    <t>MUNICIPIO DE ANSERMANUEVO</t>
  </si>
  <si>
    <t>SISTEMA GENERAL DE REGALIAS</t>
  </si>
  <si>
    <t>114444000</t>
  </si>
  <si>
    <t>DEPARTAMENTO DE LA GUAJIRA</t>
  </si>
  <si>
    <t>POSITIVA COMPAÑIA DE SEGUROS S. A.</t>
  </si>
  <si>
    <t>923272791</t>
  </si>
  <si>
    <t>ADMINISTRADORA DE LOS RECURSOS DEL SISTEMA GENERAL DE SEGURIDAD SOCIAL EN SALUD</t>
  </si>
  <si>
    <t>MINISTERIO DE HACIENDA Y CREDITO PUBLICO</t>
  </si>
  <si>
    <t>923272394</t>
  </si>
  <si>
    <t>TESORO NACIONAL</t>
  </si>
  <si>
    <t>210120001</t>
  </si>
  <si>
    <t>MUNICIPIO DE VALLEDUPAR</t>
  </si>
  <si>
    <t>210150001</t>
  </si>
  <si>
    <t>MUNICIPIO DE VILLAVICENCIO</t>
  </si>
  <si>
    <t>210166001</t>
  </si>
  <si>
    <t>MUNICIPIO DE PEREIRA</t>
  </si>
  <si>
    <t>111919000</t>
  </si>
  <si>
    <t>DEPARTAMENTO DEL CAUCA</t>
  </si>
  <si>
    <t>210113001</t>
  </si>
  <si>
    <t>DISTRITO TURISTICO Y CULTURAL DE CARTAGENA DE INDIAS</t>
  </si>
  <si>
    <t>INSTITUTO COLOMBIANO DE CREDITO EDUCATIVO Y ESTUDIOS TECNICOS EN EL EXTERIOR MARIANO OSPINA PEREZ ICETEX</t>
  </si>
  <si>
    <t>PATRIMONIO AUTONOMO - FONDO NACIONAL DE FINANCIAMIENTO PARA LA CIENCIA, LA TECNOLOGIA Y LA INNOVACION, FONDO FRANCISCO JOSE DE CALDAS</t>
  </si>
  <si>
    <t>923272869</t>
  </si>
  <si>
    <t>PA FONDO COLOMBIA EN PAZ</t>
  </si>
  <si>
    <t>821505000</t>
  </si>
  <si>
    <t>INSTITUCION UNIVERSITARIA  PASCUAL BRAVO</t>
  </si>
  <si>
    <t>EMPRESA NACIONAL PROMOTORA DEL DESARROLLO TERRITORIAL S.A.</t>
  </si>
  <si>
    <t>SERVICIO NACIONAL DE APRENDIZAJE</t>
  </si>
  <si>
    <t>INSTITUCION UNIVERSITARIA DE BARRANQUILLA - IUB</t>
  </si>
  <si>
    <t>ESCUELA SUPERIOR DE ADMINISTRACION PUBLICA</t>
  </si>
  <si>
    <t>824454000</t>
  </si>
  <si>
    <t>INSTITUTO SUPERIOR DE EDUCACION RURAL</t>
  </si>
  <si>
    <t>INSTITUTO COLOMBIANO DE BIENESTAR FAMILIAR</t>
  </si>
  <si>
    <t>824376000</t>
  </si>
  <si>
    <t>INSTITUTO DE EDUCACION TECNICA PROFESIONAL DE ROLDANILLO</t>
  </si>
  <si>
    <t>FONDO NACIONAL DEL AHORRO S.A.</t>
  </si>
  <si>
    <t>UNIVERSIDAD TECNOLOGICA DEL CHOCO "DIEGO LUIS CORDOBA"</t>
  </si>
  <si>
    <t>129168000</t>
  </si>
  <si>
    <t>INSTITUTO UNIVERSITARIO DE LA PAZ</t>
  </si>
  <si>
    <t>FIDUCIARIA COLOMBIANA DE COMERCIO EXTERIOR S.A.</t>
  </si>
  <si>
    <t>128868000</t>
  </si>
  <si>
    <t>UNIVERSIDAD INDUSTRIAL DE SANTANDER</t>
  </si>
  <si>
    <t>UNIVERSIDAD NACIONAL DE COLOMBIA</t>
  </si>
  <si>
    <t>UNIVERSIDAD TECNOLOGICA DE PEREIRA</t>
  </si>
  <si>
    <t>UNIVERSIDAD DE LOS LLANOS</t>
  </si>
  <si>
    <t>121647000</t>
  </si>
  <si>
    <t>UNIVERSIDAD DEL MAGDALENA</t>
  </si>
  <si>
    <t>120676000</t>
  </si>
  <si>
    <t>UNIVERSIDAD DEL VALLE</t>
  </si>
  <si>
    <t>120205000</t>
  </si>
  <si>
    <t>UNIVERSIDAD DE ANTIOQUIA</t>
  </si>
  <si>
    <t>222711001</t>
  </si>
  <si>
    <t>UNIVERSIDAD DISTRITAL FRANCISCO JOSE DE CALDAS</t>
  </si>
  <si>
    <t>UNIVERSIDAD DEL CAUCA</t>
  </si>
  <si>
    <t>822576000</t>
  </si>
  <si>
    <t>ESCUELA NACIONAL DEL DEPORTE</t>
  </si>
  <si>
    <t>UNIVERSIDAD PEDAGOGICA NACIONAL</t>
  </si>
  <si>
    <t>121705000</t>
  </si>
  <si>
    <t>TECNOLOGICO DE ANTIOQUIA</t>
  </si>
  <si>
    <t>UNIVERSIDAD DE CALDAS</t>
  </si>
  <si>
    <t>260105001</t>
  </si>
  <si>
    <t>INSTITUTO TECNOLOGICO METROPOLITANO</t>
  </si>
  <si>
    <t>INSTITUCIÓN UNIVERSITARIA DIGITAL DE ANTIOQUIA</t>
  </si>
  <si>
    <t>INSTITUCION UNIVERSITARIA DE SANTA MARTA</t>
  </si>
  <si>
    <t>824613000</t>
  </si>
  <si>
    <t>INSTITUCIÓN UNIVERSITARIA MAYOR DE CARTAGENA</t>
  </si>
  <si>
    <t>COLEGIO INTEGRADO NACIONAL ORIENTE DE CALDAS</t>
  </si>
  <si>
    <t>INSTITUCION UNIVERSITARIA DEL CARIBE</t>
  </si>
  <si>
    <t>824276000</t>
  </si>
  <si>
    <t>UNIDAD TECNICA PARA EL DESARROLLO PROFESIONAL -UTEDE</t>
  </si>
  <si>
    <t>121276000</t>
  </si>
  <si>
    <t>INSTITUTO DEPARTAMENTAL DE BELLAS ARTES</t>
  </si>
  <si>
    <t>824086000</t>
  </si>
  <si>
    <t>INSTITUCION UNIVERSITARIA DEL PUTUMAYO</t>
  </si>
  <si>
    <t>262305266</t>
  </si>
  <si>
    <t>TECNOLOGICO DE ARTES DEBORA ARANGO INSTITUCION REDEFINIDA</t>
  </si>
  <si>
    <t>120305000</t>
  </si>
  <si>
    <t>POLITECNICO COLOMBIANO JAIME ISAZA CADAVID</t>
  </si>
  <si>
    <t>824505000</t>
  </si>
  <si>
    <t>COLEGIO MAYOR DE ANTIOQUIA</t>
  </si>
  <si>
    <t>822719000</t>
  </si>
  <si>
    <t>COLEGIO MAYOR DEL CAUCA</t>
  </si>
  <si>
    <t>CONSERVATORIO DEL TOLIMA</t>
  </si>
  <si>
    <t>260176001</t>
  </si>
  <si>
    <t>INSTITUCION UNIVERSITARIA  ANTONIO JOSE CAMACHO</t>
  </si>
  <si>
    <t>124876000</t>
  </si>
  <si>
    <t>UNIDAD CENTRAL DEL VALLE DEL CAUCA</t>
  </si>
  <si>
    <t>128068000</t>
  </si>
  <si>
    <t>UNIDADES TECNOLOGICAS DE SANTANDER</t>
  </si>
  <si>
    <t>220113001</t>
  </si>
  <si>
    <t xml:space="preserve">INSTITUCION UNIVERSITARIA BELLAS ARTES Y CIENCIAS DE BOLIVAR </t>
  </si>
  <si>
    <t>262505266</t>
  </si>
  <si>
    <t>INSTITUCION UNIVERSITARIA DE ENVIGADO</t>
  </si>
  <si>
    <t>821700000</t>
  </si>
  <si>
    <t>UNIVERSIDAD MILITAR NUEVA GRANADA</t>
  </si>
  <si>
    <t>122613000</t>
  </si>
  <si>
    <t>UNIVERSIDAD DE CARTAGENA</t>
  </si>
  <si>
    <t>824105000</t>
  </si>
  <si>
    <t>BIBLIOTECA PUBLICA PILOTO DE MEDELLIN PARA AMERICA LATINA</t>
  </si>
  <si>
    <t>COLEGIO DE BOYACA</t>
  </si>
  <si>
    <t>128870000</t>
  </si>
  <si>
    <t>UNIVERSIDAD DE SUCRE</t>
  </si>
  <si>
    <t>219050590</t>
  </si>
  <si>
    <t>212468524</t>
  </si>
  <si>
    <t>MUNICIPIO DE PALMAS DEL SOCORRO</t>
  </si>
  <si>
    <t>219725797</t>
  </si>
  <si>
    <t>MUNICIPIO DE TENA</t>
  </si>
  <si>
    <t>212215822</t>
  </si>
  <si>
    <t>MUNICIPIO DE TOTA</t>
  </si>
  <si>
    <t>211085410</t>
  </si>
  <si>
    <t>MUNICIPIO DE TAURAMENA</t>
  </si>
  <si>
    <t>211752317</t>
  </si>
  <si>
    <t>MUNICIPIO DE GUACHUCAL</t>
  </si>
  <si>
    <t>214615646</t>
  </si>
  <si>
    <t>MUNICIPIO DE SAMACA</t>
  </si>
  <si>
    <t>210752207</t>
  </si>
  <si>
    <t>MUNICIPIO DE CONSACA</t>
  </si>
  <si>
    <t>211852418</t>
  </si>
  <si>
    <t>MUNICIPIO DE LOS ANDES</t>
  </si>
  <si>
    <t>214052540</t>
  </si>
  <si>
    <t>MUNICIPIO DE POLICARPA</t>
  </si>
  <si>
    <t>215805658</t>
  </si>
  <si>
    <t>MUNICIPIO SAN JOSE DE LA MONTAÑA</t>
  </si>
  <si>
    <t>218652786</t>
  </si>
  <si>
    <t>MUNICIPIO DE TAMINANGO</t>
  </si>
  <si>
    <t>219915299</t>
  </si>
  <si>
    <t>MUNICIPIO DE GARAGOA</t>
  </si>
  <si>
    <t>210015500</t>
  </si>
  <si>
    <t>MUNICIPIO DE OICATA</t>
  </si>
  <si>
    <t>217615276</t>
  </si>
  <si>
    <t>MUNICIPIO DE FLORESTA</t>
  </si>
  <si>
    <t>213715837</t>
  </si>
  <si>
    <t>MUNICIPIO DE TUTA</t>
  </si>
  <si>
    <t>211115511</t>
  </si>
  <si>
    <t>MUNICIPIO DE PACHAVITA</t>
  </si>
  <si>
    <t>213215632</t>
  </si>
  <si>
    <t>MUNICIPIO DE SABOYA</t>
  </si>
  <si>
    <t>216115761</t>
  </si>
  <si>
    <t>MUNICIPIO DE SOMONDOCO</t>
  </si>
  <si>
    <t>217615776</t>
  </si>
  <si>
    <t>MUNICIPIO DE SUTAMARCHAN</t>
  </si>
  <si>
    <t>218515185</t>
  </si>
  <si>
    <t>MUNICIPIO DE CHITARAQUE</t>
  </si>
  <si>
    <t>218813688</t>
  </si>
  <si>
    <t>MUNICIPIO DE SANTA ROSA DEL SUR DE BOLIVAR</t>
  </si>
  <si>
    <t>215519355</t>
  </si>
  <si>
    <t>MUNICIPIO DE INZA</t>
  </si>
  <si>
    <t>214754347</t>
  </si>
  <si>
    <t>MUNICIPIO DE HERRAN</t>
  </si>
  <si>
    <t>216173461</t>
  </si>
  <si>
    <t>MUNICIPIO MURILLO</t>
  </si>
  <si>
    <t>211715317</t>
  </si>
  <si>
    <t>MUNICIPIO DE GUACAMAYAS</t>
  </si>
  <si>
    <t>212354223</t>
  </si>
  <si>
    <t>MUNICIPIO DE CUCUTILLA</t>
  </si>
  <si>
    <t>215452354</t>
  </si>
  <si>
    <t>MUNICIPIO DE IMUES NARIÑO</t>
  </si>
  <si>
    <t>210352203</t>
  </si>
  <si>
    <t>MUNICIPIO  DE COLON GENOVA NARIÑO</t>
  </si>
  <si>
    <t>213815638</t>
  </si>
  <si>
    <t>MUNICIPIO DE SACHICA</t>
  </si>
  <si>
    <t>219315293</t>
  </si>
  <si>
    <t>MUNICIPIO DE GACHANTIVA</t>
  </si>
  <si>
    <t>218615686</t>
  </si>
  <si>
    <t>MUNICIPIO DE SANTANA</t>
  </si>
  <si>
    <t>210415104</t>
  </si>
  <si>
    <t>MUNICIPIO DE BOYACA</t>
  </si>
  <si>
    <t>213515135</t>
  </si>
  <si>
    <t>MUNICIPIO DE CAMPOHERMOSO</t>
  </si>
  <si>
    <t>219415494</t>
  </si>
  <si>
    <t>MUNICIPIO DE NUEVO COLON</t>
  </si>
  <si>
    <t>212015720</t>
  </si>
  <si>
    <t>MUNICIPIO DE SATIVANORTE</t>
  </si>
  <si>
    <t>218586885</t>
  </si>
  <si>
    <t>MUNICIPIO DE VILLAGARZON</t>
  </si>
  <si>
    <t>217368573</t>
  </si>
  <si>
    <t>MUNICIPIO DE PUERTO PARRA</t>
  </si>
  <si>
    <t>213315533</t>
  </si>
  <si>
    <t>MUNICIPIO DE PAYA</t>
  </si>
  <si>
    <t>217023670</t>
  </si>
  <si>
    <t>MUNICIPIO DE SAN ANDRES DE SOTAVENTO</t>
  </si>
  <si>
    <t>214715047</t>
  </si>
  <si>
    <t>MUNICIPIO DE AQUITANIA</t>
  </si>
  <si>
    <t>216415664</t>
  </si>
  <si>
    <t>MUNICIPIO DE SAN JOSE DE PARE</t>
  </si>
  <si>
    <t>212352323</t>
  </si>
  <si>
    <t>MUNICIPIO DE GUALMATAN</t>
  </si>
  <si>
    <t>217717877</t>
  </si>
  <si>
    <t>MUNICIPIO DE VITERBO</t>
  </si>
  <si>
    <t>211044110</t>
  </si>
  <si>
    <t>MUNICIPIO DE EL MOLINO</t>
  </si>
  <si>
    <t>119999000</t>
  </si>
  <si>
    <t>DEPARTAMENTO DEL VICHADA</t>
  </si>
  <si>
    <t>218625086</t>
  </si>
  <si>
    <t>MUNICIPIO DE BELTRAN</t>
  </si>
  <si>
    <t>219418094</t>
  </si>
  <si>
    <t>MUNICIPIO DE BELEN DE LOS ANDAQUIES</t>
  </si>
  <si>
    <t>211018610</t>
  </si>
  <si>
    <t>MUNICIPIO DE SAN JOSE DEL FRAGUA</t>
  </si>
  <si>
    <t>215318753</t>
  </si>
  <si>
    <t>MUNICIPIO DE SAN VICENTE DEL CAGUAN</t>
  </si>
  <si>
    <t>218518785</t>
  </si>
  <si>
    <t>MUNICIPIO DE SOLITA</t>
  </si>
  <si>
    <t>211120011</t>
  </si>
  <si>
    <t>MUNICIPIO DE AGUACHICA</t>
  </si>
  <si>
    <t>213820238</t>
  </si>
  <si>
    <t>MUNICIPIO EL COPEY</t>
  </si>
  <si>
    <t>219854398</t>
  </si>
  <si>
    <t>MUNICIPIO DE LA PLAYA</t>
  </si>
  <si>
    <t>216825368</t>
  </si>
  <si>
    <t>MUNICIPIO DE JERUSALEN</t>
  </si>
  <si>
    <t>210054800</t>
  </si>
  <si>
    <t>MUNICIPIO DE TEORAMA</t>
  </si>
  <si>
    <t>215205652</t>
  </si>
  <si>
    <t>217815778</t>
  </si>
  <si>
    <t>MUNICIPIO DE SUTATENZA</t>
  </si>
  <si>
    <t>219015690</t>
  </si>
  <si>
    <t>214815248</t>
  </si>
  <si>
    <t>MUNICIPIO DE EL ESPINO</t>
  </si>
  <si>
    <t>216052560</t>
  </si>
  <si>
    <t>MUNICIPIO DE POTOSI</t>
  </si>
  <si>
    <t>219315693</t>
  </si>
  <si>
    <t>MUNICIPIO DE SANTA ROSA DE VITERBO</t>
  </si>
  <si>
    <t>212585125</t>
  </si>
  <si>
    <t>MUNICIPIO HATO COROZAL</t>
  </si>
  <si>
    <t>212215322</t>
  </si>
  <si>
    <t>MUNICIPIO DE GUATEQUE</t>
  </si>
  <si>
    <t>215515755</t>
  </si>
  <si>
    <t>MUNICIPIO DE SOCOTA</t>
  </si>
  <si>
    <t>215515455</t>
  </si>
  <si>
    <t>MUNICIPIO DE MIRAFLORES</t>
  </si>
  <si>
    <t>215666456</t>
  </si>
  <si>
    <t>MUNICIPIO DE MISTRATO</t>
  </si>
  <si>
    <t>212425324</t>
  </si>
  <si>
    <t>MUNICIPIO DE GUATAQUI</t>
  </si>
  <si>
    <t>212215522</t>
  </si>
  <si>
    <t>MUNICIPIO DE PANQUEBA</t>
  </si>
  <si>
    <t>219215092</t>
  </si>
  <si>
    <t>MUNICIPIO DE BETEITIVA</t>
  </si>
  <si>
    <t>210525805</t>
  </si>
  <si>
    <t>MUNICIPIO DE TIBACUY</t>
  </si>
  <si>
    <t>210552405</t>
  </si>
  <si>
    <t>MUNICIPIO DE LEIVA</t>
  </si>
  <si>
    <t>210815808</t>
  </si>
  <si>
    <t>MUNICIPIO DE TINJACA</t>
  </si>
  <si>
    <t>212419824</t>
  </si>
  <si>
    <t>MUNICIPIO DE TOTORO</t>
  </si>
  <si>
    <t>216154261</t>
  </si>
  <si>
    <t>MUNICIPIO DE EL ZULIA</t>
  </si>
  <si>
    <t>216215762</t>
  </si>
  <si>
    <t>MUNICIPIO DE SORA</t>
  </si>
  <si>
    <t>219952699</t>
  </si>
  <si>
    <t>MUNICIPIO DE SANTACRUZ GUACHAVES</t>
  </si>
  <si>
    <t>211615816</t>
  </si>
  <si>
    <t>MUNICIPIO DE TOGUI</t>
  </si>
  <si>
    <t>215115051</t>
  </si>
  <si>
    <t>MUNICIPIO DE ARCABUCO</t>
  </si>
  <si>
    <t>211815518</t>
  </si>
  <si>
    <t>MUNICIPIO PAJARITO</t>
  </si>
  <si>
    <t>211054810</t>
  </si>
  <si>
    <t>MUNICIPIO DE TIBU</t>
  </si>
  <si>
    <t>215941359</t>
  </si>
  <si>
    <t>MUNICIPIO  DE  ISNOS</t>
  </si>
  <si>
    <t>215050150</t>
  </si>
  <si>
    <t>MUNICIPIO DE CASTILLA LA NUEVA</t>
  </si>
  <si>
    <t>212252022</t>
  </si>
  <si>
    <t>MUNICIPIO DE ALDANA</t>
  </si>
  <si>
    <t>923273478</t>
  </si>
  <si>
    <t>MUNICIPIO NUEVO BELEN DE BAJIRA</t>
  </si>
  <si>
    <t>211052110</t>
  </si>
  <si>
    <t>MUNICIPIO DE BUESACO</t>
  </si>
  <si>
    <t>212752227</t>
  </si>
  <si>
    <t>MUNICIPIO DE CUMBAL</t>
  </si>
  <si>
    <t>215652256</t>
  </si>
  <si>
    <t>MUNICIPIO EL ROSARIO</t>
  </si>
  <si>
    <t>218752287</t>
  </si>
  <si>
    <t>MUNICIPIO DE FUNES</t>
  </si>
  <si>
    <t>212052320</t>
  </si>
  <si>
    <t>MUNICIPIO DE GUAITARILLA</t>
  </si>
  <si>
    <t>217852378</t>
  </si>
  <si>
    <t>MUNICIPIO DE LA CRUZ</t>
  </si>
  <si>
    <t>218152381</t>
  </si>
  <si>
    <t>MUNICIPIO DE LA FLORIDA</t>
  </si>
  <si>
    <t>211152411</t>
  </si>
  <si>
    <t>MUNICIPIO DE LINARES</t>
  </si>
  <si>
    <t>219052490</t>
  </si>
  <si>
    <t>MUNICIPIO DE OLAYA HERRERA</t>
  </si>
  <si>
    <t>218752687</t>
  </si>
  <si>
    <t>MUNICIPIO DE SAN LORENZO</t>
  </si>
  <si>
    <t>213852838</t>
  </si>
  <si>
    <t>MUNICIPIO DE TUQUERRES</t>
  </si>
  <si>
    <t>218715087</t>
  </si>
  <si>
    <t>215715757</t>
  </si>
  <si>
    <t>MUNICIPIO DE SOCHA</t>
  </si>
  <si>
    <t>217844078</t>
  </si>
  <si>
    <t>MUNICIPIO DE BARRANCAS</t>
  </si>
  <si>
    <t>213954239</t>
  </si>
  <si>
    <t>MUNICIPIO DE DURANIA</t>
  </si>
  <si>
    <t>214554245</t>
  </si>
  <si>
    <t>MUNICIPIO EL CARMEN</t>
  </si>
  <si>
    <t>214066440</t>
  </si>
  <si>
    <t>MUNICIPIO DE MARSELLA</t>
  </si>
  <si>
    <t>212068020</t>
  </si>
  <si>
    <t>MUNICIPIO DE ALBANIA</t>
  </si>
  <si>
    <t>216915469</t>
  </si>
  <si>
    <t>MUNICIPIO DE MONIQUIRA</t>
  </si>
  <si>
    <t>212068320</t>
  </si>
  <si>
    <t>MUNICIPIO DE GUADALUPE</t>
  </si>
  <si>
    <t>211415114</t>
  </si>
  <si>
    <t>MUNICIPIO DE BUSBANZA</t>
  </si>
  <si>
    <t>210615106</t>
  </si>
  <si>
    <t>MUNICIPIO DE BRICEÑO</t>
  </si>
  <si>
    <t>212473624</t>
  </si>
  <si>
    <t>MUNICIPIO DE ROVIRA</t>
  </si>
  <si>
    <t>217073870</t>
  </si>
  <si>
    <t>MUNICIPIO DE VILLAHERMOSA</t>
  </si>
  <si>
    <t>214676246</t>
  </si>
  <si>
    <t>MUNICIPIO DE EL CAIRO</t>
  </si>
  <si>
    <t>217776377</t>
  </si>
  <si>
    <t>ALCALDIA MUNICIPAL DE LA CUMBRE</t>
  </si>
  <si>
    <t>217076670</t>
  </si>
  <si>
    <t>MUNICIPIO DE SAN PEDRO</t>
  </si>
  <si>
    <t>213676736</t>
  </si>
  <si>
    <t>MUNICIPIO DE SEVILLA</t>
  </si>
  <si>
    <t>118181000</t>
  </si>
  <si>
    <t>DEPARTAMENTO DEL ARAUCA</t>
  </si>
  <si>
    <t>216086760</t>
  </si>
  <si>
    <t>212499624</t>
  </si>
  <si>
    <t>MUNICIPIO DE SANTA ROSALIA</t>
  </si>
  <si>
    <t>217985279</t>
  </si>
  <si>
    <t>MUNICIPIO DE RECETOR</t>
  </si>
  <si>
    <t>114141000</t>
  </si>
  <si>
    <t>DEPARTAMENTO DEL HUILA</t>
  </si>
  <si>
    <t>115252000</t>
  </si>
  <si>
    <t>DEPARTAMENTO DE NARIÑO</t>
  </si>
  <si>
    <t>115454000</t>
  </si>
  <si>
    <t>DEPARTAMENTO NORTE DE SANTANDER</t>
  </si>
  <si>
    <t>210768207</t>
  </si>
  <si>
    <t>MUNICIPIO DE CONCEPCION</t>
  </si>
  <si>
    <t>211415514</t>
  </si>
  <si>
    <t>210919809</t>
  </si>
  <si>
    <t>MUNICIPIO DE TIMBIQUI</t>
  </si>
  <si>
    <t>216018460</t>
  </si>
  <si>
    <t>MUNICIPIO DE MILAN</t>
  </si>
  <si>
    <t>217047170</t>
  </si>
  <si>
    <t>MUNICIPIO DE CHIBOLO MAGDALENA</t>
  </si>
  <si>
    <t>218015180</t>
  </si>
  <si>
    <t>MUNICIPIO DE CHISCAS</t>
  </si>
  <si>
    <t>215325053</t>
  </si>
  <si>
    <t>MUNICIPIO   DE  ARBELAEZ</t>
  </si>
  <si>
    <t>210554405</t>
  </si>
  <si>
    <t>MUNICIPIO DE LOS PATIOS</t>
  </si>
  <si>
    <t>213025530</t>
  </si>
  <si>
    <t>MUNICIPIO DE PARATEBUENO</t>
  </si>
  <si>
    <t>215015550</t>
  </si>
  <si>
    <t>MUNICIPIO DE PISBA</t>
  </si>
  <si>
    <t>219325293</t>
  </si>
  <si>
    <t>MUNICIPIO DE GACHALA</t>
  </si>
  <si>
    <t>219925799</t>
  </si>
  <si>
    <t>MUNICIPIO DE TENJO</t>
  </si>
  <si>
    <t>211617616</t>
  </si>
  <si>
    <t>MUNICIPIO DE RISARALDA</t>
  </si>
  <si>
    <t>215018150</t>
  </si>
  <si>
    <t>MUNICIPIO CARTAGENA DEL CHAIRA</t>
  </si>
  <si>
    <t>211020310</t>
  </si>
  <si>
    <t>MUNICIPIO DE GONZALEZ</t>
  </si>
  <si>
    <t>212120621</t>
  </si>
  <si>
    <t>MUNICIPIO DE LA PAZ</t>
  </si>
  <si>
    <t>215020550</t>
  </si>
  <si>
    <t>MUNICIPIO DE PELAYA</t>
  </si>
  <si>
    <t>215020750</t>
  </si>
  <si>
    <t>MUNICIPIO DE SAN DIEGO</t>
  </si>
  <si>
    <t>218923189</t>
  </si>
  <si>
    <t>MUNICIPIO DE CIENAGA DE ORO</t>
  </si>
  <si>
    <t>211723417</t>
  </si>
  <si>
    <t>MUNICIPIO DE LORICA</t>
  </si>
  <si>
    <t>215523555</t>
  </si>
  <si>
    <t>MUNICIPIO DE PLANETA RICA</t>
  </si>
  <si>
    <t>217023570</t>
  </si>
  <si>
    <t>MUNICIPIO DE PUEBLO NUEVO</t>
  </si>
  <si>
    <t>216023660</t>
  </si>
  <si>
    <t>MUNICIPIO DE SAHAGUN</t>
  </si>
  <si>
    <t>218541885</t>
  </si>
  <si>
    <t>MUNICIPIO DE YAGUARA</t>
  </si>
  <si>
    <t>211952019</t>
  </si>
  <si>
    <t>MUNICIPIO DE ALBAN</t>
  </si>
  <si>
    <t>212452224</t>
  </si>
  <si>
    <t>MUNICIPIO DE CUASPUD</t>
  </si>
  <si>
    <t>213352233</t>
  </si>
  <si>
    <t>MUNICIPIO DE CUMBITARA</t>
  </si>
  <si>
    <t>216052260</t>
  </si>
  <si>
    <t>MUNICIPIO EL TAMBO</t>
  </si>
  <si>
    <t>210652506</t>
  </si>
  <si>
    <t>MUNICIPIO DE OSPINA</t>
  </si>
  <si>
    <t>218552585</t>
  </si>
  <si>
    <t>MUNICIPIO DE PUPIALES</t>
  </si>
  <si>
    <t>211252612</t>
  </si>
  <si>
    <t>MUNICIPIO DE RICAURTE</t>
  </si>
  <si>
    <t>217852678</t>
  </si>
  <si>
    <t>MUNICIPIO DE SAMANIEGO</t>
  </si>
  <si>
    <t>218352683</t>
  </si>
  <si>
    <t>MUNICIPIO DE SANDONA</t>
  </si>
  <si>
    <t>211015810</t>
  </si>
  <si>
    <t>MUNICIPIO DE TIPACOQUE</t>
  </si>
  <si>
    <t>212054720</t>
  </si>
  <si>
    <t>MUNICIPIO DE SARDINATA</t>
  </si>
  <si>
    <t>217066170</t>
  </si>
  <si>
    <t>MUNICIPIO DE DOSQUEBRADAS</t>
  </si>
  <si>
    <t>219015090</t>
  </si>
  <si>
    <t>MUNICIPIO DE BERBEO</t>
  </si>
  <si>
    <t>212315723</t>
  </si>
  <si>
    <t>MUNICIPIO DE SATIVASUR</t>
  </si>
  <si>
    <t>212968229</t>
  </si>
  <si>
    <t>MUNICIPIO DE CURITI</t>
  </si>
  <si>
    <t>211415814</t>
  </si>
  <si>
    <t>MUNICIPIO DE TOCA</t>
  </si>
  <si>
    <t>218968689</t>
  </si>
  <si>
    <t>MUNICIPIO DE SAN VICENTE DE CHUCURI</t>
  </si>
  <si>
    <t>216873168</t>
  </si>
  <si>
    <t>MUNICIPIO DE CHAPARRAL</t>
  </si>
  <si>
    <t>214925649</t>
  </si>
  <si>
    <t>219925299</t>
  </si>
  <si>
    <t>MUNICIPIO DE GAMA</t>
  </si>
  <si>
    <t>217225372</t>
  </si>
  <si>
    <t>MUNICIPIO DE JUNIN CUNDINAMARCA</t>
  </si>
  <si>
    <t>111818000</t>
  </si>
  <si>
    <t>DEPARTAMENTO DEL CAQUETA</t>
  </si>
  <si>
    <t>211525815</t>
  </si>
  <si>
    <t>MUNICIPIO DE TOCAIMA</t>
  </si>
  <si>
    <t>215425754</t>
  </si>
  <si>
    <t>MUNICIPIO DE SOACHA</t>
  </si>
  <si>
    <t>210118001</t>
  </si>
  <si>
    <t>MUNICIPIO DE FLORENCIA</t>
  </si>
  <si>
    <t>211018410</t>
  </si>
  <si>
    <t>MUNICIPIO DE LA MONTAÑITA CAQUETA</t>
  </si>
  <si>
    <t>210019100</t>
  </si>
  <si>
    <t>211320013</t>
  </si>
  <si>
    <t>MUNICIPIO DE AGUSTIN CODAZZI</t>
  </si>
  <si>
    <t>215523855</t>
  </si>
  <si>
    <t>MUNICIPIO DE VALENCIA</t>
  </si>
  <si>
    <t>211052210</t>
  </si>
  <si>
    <t>MUNICIPIO DE CONTADERO</t>
  </si>
  <si>
    <t>215652356</t>
  </si>
  <si>
    <t>MUNICIPIO DE IPIALES</t>
  </si>
  <si>
    <t>212052720</t>
  </si>
  <si>
    <t>MUNICIPIO   DE SAPUYES</t>
  </si>
  <si>
    <t>212554125</t>
  </si>
  <si>
    <t>MUNICIPIO DE CACOTA</t>
  </si>
  <si>
    <t>219954599</t>
  </si>
  <si>
    <t>MUNICIPIO DE RAGONVALIA</t>
  </si>
  <si>
    <t>219868298</t>
  </si>
  <si>
    <t>MUNICIPIO DE GAMBITA</t>
  </si>
  <si>
    <t>213368533</t>
  </si>
  <si>
    <t>MUNICIPIO DE PARAMO</t>
  </si>
  <si>
    <t>217968679</t>
  </si>
  <si>
    <t>MUNICIPIO DE SAN GIL</t>
  </si>
  <si>
    <t>216773067</t>
  </si>
  <si>
    <t>MUNICIPIO DE ATACO</t>
  </si>
  <si>
    <t>210073200</t>
  </si>
  <si>
    <t>MUNICIPIO DE COELLO</t>
  </si>
  <si>
    <t>218373283</t>
  </si>
  <si>
    <t>MUNICIPIO DE FRESNO</t>
  </si>
  <si>
    <t>215273352</t>
  </si>
  <si>
    <t>MUNICIPIO DE ICONONZO</t>
  </si>
  <si>
    <t>214773547</t>
  </si>
  <si>
    <t>MUNICIPIO DE PIEDRAS</t>
  </si>
  <si>
    <t>219925099</t>
  </si>
  <si>
    <t>MUNICIPIO DE BOJACA</t>
  </si>
  <si>
    <t>218013780</t>
  </si>
  <si>
    <t>MUNICIPIO DE TALAIGUA NUEVO</t>
  </si>
  <si>
    <t>214718247</t>
  </si>
  <si>
    <t>MUNICIPIO EL DONCELLO</t>
  </si>
  <si>
    <t>219520295</t>
  </si>
  <si>
    <t>MUNICIPIO DE GAMARRA</t>
  </si>
  <si>
    <t>219952399</t>
  </si>
  <si>
    <t>MUNICIPIO  LA UNION</t>
  </si>
  <si>
    <t>213552435</t>
  </si>
  <si>
    <t>MUNICIPIO DE MALLAMA</t>
  </si>
  <si>
    <t>217352573</t>
  </si>
  <si>
    <t>MUNICIPIO DE PUERRES</t>
  </si>
  <si>
    <t>212315223</t>
  </si>
  <si>
    <t>MUNICIPIO DE CUBARA</t>
  </si>
  <si>
    <t>214215842</t>
  </si>
  <si>
    <t>MUNICIPIO DE UMBITA</t>
  </si>
  <si>
    <t>219615696</t>
  </si>
  <si>
    <t>MUNICIPIO DE SANTA SOFIA</t>
  </si>
  <si>
    <t>212068720</t>
  </si>
  <si>
    <t>MUNICIPIO DE SANTA HELENA DEL OPON</t>
  </si>
  <si>
    <t>217573275</t>
  </si>
  <si>
    <t>MUNICIPIO DE FLANDES</t>
  </si>
  <si>
    <t>217715377</t>
  </si>
  <si>
    <t>MUNICIPIO DE LABRANZAGRANDE</t>
  </si>
  <si>
    <t>210085400</t>
  </si>
  <si>
    <t>MUNICIPIO  DE TAMARA</t>
  </si>
  <si>
    <t>218015380</t>
  </si>
  <si>
    <t>MUNICIPIO DE LA CAPILLA</t>
  </si>
  <si>
    <t>213215232</t>
  </si>
  <si>
    <t>MUNICIPIO DE CHIQUIZA</t>
  </si>
  <si>
    <t>214773347</t>
  </si>
  <si>
    <t>MUNICIPIO DE HERVEO</t>
  </si>
  <si>
    <t>217573675</t>
  </si>
  <si>
    <t>MUNICIPIO DE SAN ANTONIO TOLIMA</t>
  </si>
  <si>
    <t>210376403</t>
  </si>
  <si>
    <t>MUNICIPIO DE LA VICTORIA</t>
  </si>
  <si>
    <t>219076890</t>
  </si>
  <si>
    <t>MUNICIPIO DE YOTOCO</t>
  </si>
  <si>
    <t>215085250</t>
  </si>
  <si>
    <t>MUNICIPIO DE PAZ DE ARIPORO</t>
  </si>
  <si>
    <t>211173411</t>
  </si>
  <si>
    <t>MUNICIPIO LIBANO</t>
  </si>
  <si>
    <t>218373483</t>
  </si>
  <si>
    <t>MUNICIPIO DE NATAGAIMA</t>
  </si>
  <si>
    <t>216173861</t>
  </si>
  <si>
    <t>MUNICIPIO DE VENADILLO</t>
  </si>
  <si>
    <t>213376233</t>
  </si>
  <si>
    <t>MUNICIPIO DE DAGUA</t>
  </si>
  <si>
    <t>214376243</t>
  </si>
  <si>
    <t>MUNICIPIO DE EL AGUILA</t>
  </si>
  <si>
    <t>212086320</t>
  </si>
  <si>
    <t>MUNICIPIO DE ORITO</t>
  </si>
  <si>
    <t>117373000</t>
  </si>
  <si>
    <t>GOBIERNO DEPARTAMENTAL DEL TOLIMA</t>
  </si>
  <si>
    <t>213615236</t>
  </si>
  <si>
    <t>MUNICIPIO DE CHIVOR</t>
  </si>
  <si>
    <t>210081300</t>
  </si>
  <si>
    <t>MUNICIPIO DE FORTUL</t>
  </si>
  <si>
    <t>214319743</t>
  </si>
  <si>
    <t>MUNICIPIO DE SILVIA</t>
  </si>
  <si>
    <t>217423574</t>
  </si>
  <si>
    <t>MUNICIPIO DE PUERTO ESCONDIDO</t>
  </si>
  <si>
    <t>217173671</t>
  </si>
  <si>
    <t>MUNICIPIO DE SALDAÑA</t>
  </si>
  <si>
    <t>217373873</t>
  </si>
  <si>
    <t>MUNICIPIO VILLARRICA</t>
  </si>
  <si>
    <t>212499524</t>
  </si>
  <si>
    <t>MUNICIPIO DE LA PRIMAVERA</t>
  </si>
  <si>
    <t>217068370</t>
  </si>
  <si>
    <t>MUNICIPIO DE JORDAN SUBE</t>
  </si>
  <si>
    <t>210181001</t>
  </si>
  <si>
    <t>MUNICIPIO DE ARAUCA</t>
  </si>
  <si>
    <t>215054250</t>
  </si>
  <si>
    <t>MUNICIPIO DE EL TARRA</t>
  </si>
  <si>
    <t>219019290</t>
  </si>
  <si>
    <t>MUNICIPIO DE FLORENCIA CAUCA</t>
  </si>
  <si>
    <t>219052390</t>
  </si>
  <si>
    <t>MUNICIPIO DE LA TOLA</t>
  </si>
  <si>
    <t>215068250</t>
  </si>
  <si>
    <t>MUNICIPIO DE EL PEÑON</t>
  </si>
  <si>
    <t>216976869</t>
  </si>
  <si>
    <t>MUNICIPIO DE VIJES</t>
  </si>
  <si>
    <t>218554385</t>
  </si>
  <si>
    <t>MUNICIPIO LA ESPERANZA</t>
  </si>
  <si>
    <t>217844378</t>
  </si>
  <si>
    <t>MUNICIPIO DE HATONUEVO</t>
  </si>
  <si>
    <t>215354553</t>
  </si>
  <si>
    <t>MUNICIPIO DE PUERTO SANTANDER</t>
  </si>
  <si>
    <t>214213042</t>
  </si>
  <si>
    <t xml:space="preserve">MUNICIPIO DE ARENAL </t>
  </si>
  <si>
    <t>216517665</t>
  </si>
  <si>
    <t>MUNICIPIO DE SAN JOSE</t>
  </si>
  <si>
    <t>213013030</t>
  </si>
  <si>
    <t>MUNICIPIO ALTOS DEL ROSARIO</t>
  </si>
  <si>
    <t>218052480</t>
  </si>
  <si>
    <t>MUNICIPIO DE NARIÑO</t>
  </si>
  <si>
    <t>218027580</t>
  </si>
  <si>
    <t>MUNICIPIO DEL RIO IRO</t>
  </si>
  <si>
    <t>215027450</t>
  </si>
  <si>
    <t>MUNICIPIO DEL MEDIO SAN JUAN</t>
  </si>
  <si>
    <t>210013300</t>
  </si>
  <si>
    <t>MUNICIPIO HATILLO DE LOBA</t>
  </si>
  <si>
    <t>210023300</t>
  </si>
  <si>
    <t>MUNICIPIO DE COTORRA</t>
  </si>
  <si>
    <t>215027250</t>
  </si>
  <si>
    <t>MUNICIPIO DEL LITORAL DEL SAN JUAN</t>
  </si>
  <si>
    <t>210095200</t>
  </si>
  <si>
    <t>MUNICIPIO DE COVEÑAS</t>
  </si>
  <si>
    <t>219741797</t>
  </si>
  <si>
    <t>MUNICIPIO DE TESALIA</t>
  </si>
  <si>
    <t>213073030</t>
  </si>
  <si>
    <t>MUNICIPIO DE AMBALEMA</t>
  </si>
  <si>
    <t>219044090</t>
  </si>
  <si>
    <t>MUNICIPIO DE DIBULLA</t>
  </si>
  <si>
    <t>119797000</t>
  </si>
  <si>
    <t>DEPARTAMENTO DEL VAUPES</t>
  </si>
  <si>
    <t>212073520</t>
  </si>
  <si>
    <t>MUNICIPIO DE PALOCABILDO</t>
  </si>
  <si>
    <t>219517495</t>
  </si>
  <si>
    <t>MUNICIPIO DE NORCASIA</t>
  </si>
  <si>
    <t>219005390</t>
  </si>
  <si>
    <t>MUNICIPIO DE LA PINTADA</t>
  </si>
  <si>
    <t>213027430</t>
  </si>
  <si>
    <t>MUNICIPIO DEL MEDIO BAUDO</t>
  </si>
  <si>
    <t>210163001</t>
  </si>
  <si>
    <t>MUNICIPIO DE ARMENIA</t>
  </si>
  <si>
    <t>210263302</t>
  </si>
  <si>
    <t>MUNICIPIO DE GENOVA</t>
  </si>
  <si>
    <t>211263212</t>
  </si>
  <si>
    <t>110808000</t>
  </si>
  <si>
    <t>DEPARTAMENTO DEL ATLANTICO</t>
  </si>
  <si>
    <t>219608296</t>
  </si>
  <si>
    <t>MUNICIPIO DE GALAPA</t>
  </si>
  <si>
    <t>217808078</t>
  </si>
  <si>
    <t>MUNICIPIO DE BARANOA</t>
  </si>
  <si>
    <t>116868000</t>
  </si>
  <si>
    <t>DEPARTAMENTO DE SANTANDER</t>
  </si>
  <si>
    <t>218168081</t>
  </si>
  <si>
    <t>MUNICIPIO DE BARRANCABERMEJA</t>
  </si>
  <si>
    <t>219568895</t>
  </si>
  <si>
    <t>MUNICIPIO DE ZAPATOCA</t>
  </si>
  <si>
    <t>214968549</t>
  </si>
  <si>
    <t>MUNICIPIO DE PINCHOTE</t>
  </si>
  <si>
    <t>211868418</t>
  </si>
  <si>
    <t>MUNICIPIO DE LOS SANTOS</t>
  </si>
  <si>
    <t>216068160</t>
  </si>
  <si>
    <t>MUNICIPIO DE CEPITA</t>
  </si>
  <si>
    <t>210768307</t>
  </si>
  <si>
    <t>MUNICIPIO  DE GIRON</t>
  </si>
  <si>
    <t>217068770</t>
  </si>
  <si>
    <t>MUNICIPIO DE SUAITA</t>
  </si>
  <si>
    <t>217668276</t>
  </si>
  <si>
    <t>MUNICIPIO DE FLORIDABLANCA</t>
  </si>
  <si>
    <t>213268432</t>
  </si>
  <si>
    <t>MUNICIPIO DE MALAGA</t>
  </si>
  <si>
    <t>216868468</t>
  </si>
  <si>
    <t>MUNICIPIO DE MOLAGAVITA</t>
  </si>
  <si>
    <t>214568245</t>
  </si>
  <si>
    <t>MUNICIPIO DE EL GUACAMAYO</t>
  </si>
  <si>
    <t>216468464</t>
  </si>
  <si>
    <t>MUNICIPIO DE MOGOTES</t>
  </si>
  <si>
    <t>219668296</t>
  </si>
  <si>
    <t>MUNICIPIO DE GALAN</t>
  </si>
  <si>
    <t>217268572</t>
  </si>
  <si>
    <t>MUNICIPIO DE PUENTE NACIONAL</t>
  </si>
  <si>
    <t>210168101</t>
  </si>
  <si>
    <t>210068500</t>
  </si>
  <si>
    <t>MUNICIPIO DE OIBA</t>
  </si>
  <si>
    <t>216768867</t>
  </si>
  <si>
    <t>MUNICIPIO DE VETAS</t>
  </si>
  <si>
    <t>216476364</t>
  </si>
  <si>
    <t>MUNICIPIO DE JAMUNDI</t>
  </si>
  <si>
    <t>214413744</t>
  </si>
  <si>
    <t>MUNICIPIO DE SIMITI</t>
  </si>
  <si>
    <t>212054820</t>
  </si>
  <si>
    <t>MUNICIPIO DE TOLEDO</t>
  </si>
  <si>
    <t>217454174</t>
  </si>
  <si>
    <t>MUNICIPIO DE CHITAGA</t>
  </si>
  <si>
    <t>210154001</t>
  </si>
  <si>
    <t>MUNICIPIO DE SAN JOSE DE CUCUTA</t>
  </si>
  <si>
    <t>216054660</t>
  </si>
  <si>
    <t>MUNICIPIO DE SALAZAR DE LAS PALMAS</t>
  </si>
  <si>
    <t>211854418</t>
  </si>
  <si>
    <t>MUNICIPIO DE LOURDES</t>
  </si>
  <si>
    <t>210354003</t>
  </si>
  <si>
    <t>MUNICIPIO DE ABREGO</t>
  </si>
  <si>
    <t>219954099</t>
  </si>
  <si>
    <t>MUNICIPIO DE BOCHALEMA</t>
  </si>
  <si>
    <t>212054520</t>
  </si>
  <si>
    <t>MUNICIPIO DE PAMPLONITA</t>
  </si>
  <si>
    <t>214354743</t>
  </si>
  <si>
    <t>MUNICIPIO DE SILOS</t>
  </si>
  <si>
    <t>218625386</t>
  </si>
  <si>
    <t>MUNICIPIO DE LA MESA</t>
  </si>
  <si>
    <t>212025120</t>
  </si>
  <si>
    <t>MUNICIPIO DE CABRERA</t>
  </si>
  <si>
    <t>210125001</t>
  </si>
  <si>
    <t>MUNICIPIO DE AGUA DE DIOS</t>
  </si>
  <si>
    <t>213525535</t>
  </si>
  <si>
    <t>MUNICIPIO DE PASCA</t>
  </si>
  <si>
    <t>218573585</t>
  </si>
  <si>
    <t>MUNICIPIO DE PURIFICACION</t>
  </si>
  <si>
    <t>214373043</t>
  </si>
  <si>
    <t>MUNICIPIO DE ANZOATEGUI</t>
  </si>
  <si>
    <t>216873268</t>
  </si>
  <si>
    <t>MUNICIPIO DEL ESPINAL</t>
  </si>
  <si>
    <t>210873408</t>
  </si>
  <si>
    <t>MUNICIPIO DE LERIDA</t>
  </si>
  <si>
    <t>216373563</t>
  </si>
  <si>
    <t>MUNICIPIO DE PRADO</t>
  </si>
  <si>
    <t>211317013</t>
  </si>
  <si>
    <t>MUNICIPIO DE AGUADAS</t>
  </si>
  <si>
    <t>214217042</t>
  </si>
  <si>
    <t>MUNICIPIO DE ANSERMA</t>
  </si>
  <si>
    <t>215017050</t>
  </si>
  <si>
    <t>MUNICIPIO DE ARANZAZU</t>
  </si>
  <si>
    <t>214217442</t>
  </si>
  <si>
    <t>MUNICIPIO DE MARMATO</t>
  </si>
  <si>
    <t>216217662</t>
  </si>
  <si>
    <t>MUNICIPIO DE SAMANA</t>
  </si>
  <si>
    <t>217717777</t>
  </si>
  <si>
    <t>MUNICIPIO DE SUPIA</t>
  </si>
  <si>
    <t>216717867</t>
  </si>
  <si>
    <t>MUNICIPIO DE VICTORIA</t>
  </si>
  <si>
    <t>110505000</t>
  </si>
  <si>
    <t>DEPARTAMENTO DE ANTIOQUIA</t>
  </si>
  <si>
    <t>216605266</t>
  </si>
  <si>
    <t>MUNICIPIO DE ENVIGADO</t>
  </si>
  <si>
    <t>214205042</t>
  </si>
  <si>
    <t>MUNICIPIO DE SANTA FE DE ANTIOQUIA</t>
  </si>
  <si>
    <t>214525645</t>
  </si>
  <si>
    <t>MUNICIPIO  DE  SAN   ANTONIO   DEL   TEQUENDAMA</t>
  </si>
  <si>
    <t>216005360</t>
  </si>
  <si>
    <t>MUNICIPIO DE ITAGUI</t>
  </si>
  <si>
    <t>218805088</t>
  </si>
  <si>
    <t>MUNICIPIO DE BELLO</t>
  </si>
  <si>
    <t>213405034</t>
  </si>
  <si>
    <t>MUNICIPIO DE ANDES</t>
  </si>
  <si>
    <t>217905079</t>
  </si>
  <si>
    <t>MUNICIPIO DE BARBOSA ANTIOQUIA</t>
  </si>
  <si>
    <t>214205642</t>
  </si>
  <si>
    <t>MUNICIPIO DE SALGAR</t>
  </si>
  <si>
    <t>216105861</t>
  </si>
  <si>
    <t>MUNICIPIO DE VENECIA</t>
  </si>
  <si>
    <t>210905809</t>
  </si>
  <si>
    <t>MUNICIPIO DE TITIRIBI</t>
  </si>
  <si>
    <t>218005380</t>
  </si>
  <si>
    <t>MUNICIPIO DE LA ESTRELLA</t>
  </si>
  <si>
    <t>219105091</t>
  </si>
  <si>
    <t>MUNICIPIO DE BETANIA</t>
  </si>
  <si>
    <t>217005670</t>
  </si>
  <si>
    <t>MUNICIPIO DE SAN ROQUE</t>
  </si>
  <si>
    <t>212505425</t>
  </si>
  <si>
    <t>MUNICIPIO DE MACEO</t>
  </si>
  <si>
    <t>218505885</t>
  </si>
  <si>
    <t>MUNICIPIO DE YALI</t>
  </si>
  <si>
    <t>217205172</t>
  </si>
  <si>
    <t>MUNICIPIO DE CHIGORODO</t>
  </si>
  <si>
    <t>216805368</t>
  </si>
  <si>
    <t>213605736</t>
  </si>
  <si>
    <t>MUNICIPIO DE SEGOVIA</t>
  </si>
  <si>
    <t>212005120</t>
  </si>
  <si>
    <t>MUNICIPIO DE CACERES</t>
  </si>
  <si>
    <t>218605086</t>
  </si>
  <si>
    <t>MUNICIPIO DE BELMIRA</t>
  </si>
  <si>
    <t>216405264</t>
  </si>
  <si>
    <t>MUNICIPIO DE ENTRERRIOS</t>
  </si>
  <si>
    <t>210905209</t>
  </si>
  <si>
    <t>214305543</t>
  </si>
  <si>
    <t>MUNICIPIO DE PEQUE</t>
  </si>
  <si>
    <t>214805148</t>
  </si>
  <si>
    <t>MUNICIPIO CARMEN DE VIBORAL</t>
  </si>
  <si>
    <t>214905649</t>
  </si>
  <si>
    <t>210605306</t>
  </si>
  <si>
    <t>MUNICIPIO DE GIRALDO</t>
  </si>
  <si>
    <t>219005490</t>
  </si>
  <si>
    <t>MUNICIPIO DE NECOCLI</t>
  </si>
  <si>
    <t>216405664</t>
  </si>
  <si>
    <t>MUNICIPIO DE SAN PEDRO DE LOS MILAGROS</t>
  </si>
  <si>
    <t>210105501</t>
  </si>
  <si>
    <t xml:space="preserve">MUNICIPIO DE OLAYA </t>
  </si>
  <si>
    <t>216005660</t>
  </si>
  <si>
    <t>MUNICIPIO DE SAN LUIS</t>
  </si>
  <si>
    <t>217505475</t>
  </si>
  <si>
    <t>MUNICIPIO DE MURINDO</t>
  </si>
  <si>
    <t>215105051</t>
  </si>
  <si>
    <t>MUNICIPIO DE ARBOLETES</t>
  </si>
  <si>
    <t>213041530</t>
  </si>
  <si>
    <t>218341483</t>
  </si>
  <si>
    <t>MUNICIPIO DE NATAGA</t>
  </si>
  <si>
    <t>212441524</t>
  </si>
  <si>
    <t>MUNICIPIO DE PALERMO</t>
  </si>
  <si>
    <t>211541615</t>
  </si>
  <si>
    <t>MUNICIPIO DE RIVERA</t>
  </si>
  <si>
    <t>210641006</t>
  </si>
  <si>
    <t>MUNICIPIO DE ACEVEDO</t>
  </si>
  <si>
    <t>219941799</t>
  </si>
  <si>
    <t>MUNICIPIO DE TELLO</t>
  </si>
  <si>
    <t>215741357</t>
  </si>
  <si>
    <t>MUNICIPIO DE IQUIRA</t>
  </si>
  <si>
    <t>216041660</t>
  </si>
  <si>
    <t>MUNICIPIO DE SALADOBLANCO</t>
  </si>
  <si>
    <t>219141791</t>
  </si>
  <si>
    <t>MUNICIPIO DE TARQUI</t>
  </si>
  <si>
    <t>214863548</t>
  </si>
  <si>
    <t>MUNICIPIO DE PIJAO</t>
  </si>
  <si>
    <t>219466594</t>
  </si>
  <si>
    <t>MUNICIPIO DE QUINCHIA</t>
  </si>
  <si>
    <t>215547555</t>
  </si>
  <si>
    <t>MUNICIPIO DE PLATO MAGDALENA</t>
  </si>
  <si>
    <t>212515425</t>
  </si>
  <si>
    <t>MUNICIPIO DE MACANAL</t>
  </si>
  <si>
    <t>218115681</t>
  </si>
  <si>
    <t>MUNICIPIO DE SAN PABLO DE BORBUR</t>
  </si>
  <si>
    <t>218915189</t>
  </si>
  <si>
    <t>MUNICIPIO DE CIENEGA</t>
  </si>
  <si>
    <t>217315673</t>
  </si>
  <si>
    <t>MUNICIPIO DE SAN MATEO</t>
  </si>
  <si>
    <t>212276122</t>
  </si>
  <si>
    <t>MUNICIPIO  DE  CAICEDONIA</t>
  </si>
  <si>
    <t>217750577</t>
  </si>
  <si>
    <t>MUNICIPIO DE PUERTO LLERAS</t>
  </si>
  <si>
    <t>216925269</t>
  </si>
  <si>
    <t>MUNICIPIO DE FACATATIVA</t>
  </si>
  <si>
    <t>214813248</t>
  </si>
  <si>
    <t>215317653</t>
  </si>
  <si>
    <t>MUNICIPIO DE SALAMINA</t>
  </si>
  <si>
    <t>217217272</t>
  </si>
  <si>
    <t>MUNICIPIO DE FILADELFIA</t>
  </si>
  <si>
    <t>215273152</t>
  </si>
  <si>
    <t>MUNICIPIO DE CASABIANCA</t>
  </si>
  <si>
    <t>217905679</t>
  </si>
  <si>
    <t>216105761</t>
  </si>
  <si>
    <t>MUNICIPIO DE SOPETRAN</t>
  </si>
  <si>
    <t>211505315</t>
  </si>
  <si>
    <t>219841298</t>
  </si>
  <si>
    <t>MUNICIPIO DE GARZON</t>
  </si>
  <si>
    <t>210341503</t>
  </si>
  <si>
    <t>MUNICIPIO DE OPORAPA</t>
  </si>
  <si>
    <t>213515835</t>
  </si>
  <si>
    <t>MUNICIPIO DE TURMEQUE</t>
  </si>
  <si>
    <t>216215362</t>
  </si>
  <si>
    <t>MUNICIPIO DE IZA</t>
  </si>
  <si>
    <t>211376113</t>
  </si>
  <si>
    <t>MUNICIPIO DE BUGALAGRANDE</t>
  </si>
  <si>
    <t>215825758</t>
  </si>
  <si>
    <t>MUNICIPIO DE SOPO</t>
  </si>
  <si>
    <t>219305093</t>
  </si>
  <si>
    <t>MUNICIPIO DE BETULIA  - ANTIOQUIA</t>
  </si>
  <si>
    <t>212505125</t>
  </si>
  <si>
    <t>MUNICIPIO DE CAICEDO</t>
  </si>
  <si>
    <t>210641206</t>
  </si>
  <si>
    <t>MUNICIPIO DE COLOMBIA</t>
  </si>
  <si>
    <t>217519075</t>
  </si>
  <si>
    <t>MUNICIPIO DE BALBOA</t>
  </si>
  <si>
    <t>212450124</t>
  </si>
  <si>
    <t>MUNICIPIO DE CABUYARO</t>
  </si>
  <si>
    <t>218325183</t>
  </si>
  <si>
    <t>MUNICIPIO DE CHOCONTA</t>
  </si>
  <si>
    <t>211105411</t>
  </si>
  <si>
    <t>MUNICIPIO DE LIBORINA</t>
  </si>
  <si>
    <t>216415764</t>
  </si>
  <si>
    <t>MUNICIPIO DE SORACA</t>
  </si>
  <si>
    <t>219815798</t>
  </si>
  <si>
    <t>MUNICIPIO DE TENZA</t>
  </si>
  <si>
    <t>213525335</t>
  </si>
  <si>
    <t>MUNICIPIO DE GUAYABETAL</t>
  </si>
  <si>
    <t>213625436</t>
  </si>
  <si>
    <t>MUNICIPIO MANTA CUNDINAMARCA</t>
  </si>
  <si>
    <t>215618756</t>
  </si>
  <si>
    <t>MUNICIPIO DE SOLANO</t>
  </si>
  <si>
    <t>218015480</t>
  </si>
  <si>
    <t>MUNICIPIO DE MUZO BOYACA</t>
  </si>
  <si>
    <t>218050680</t>
  </si>
  <si>
    <t>MUNICIPIO DE SAN CARLOS DE GUAROA</t>
  </si>
  <si>
    <t>218350683</t>
  </si>
  <si>
    <t>MUNICIPIO DE SAN JUAN DE ARAMA</t>
  </si>
  <si>
    <t>219181591</t>
  </si>
  <si>
    <t>MUNICIPIO DE PUERTO RONDON</t>
  </si>
  <si>
    <t>213685136</t>
  </si>
  <si>
    <t>MUNICIPIO DE LA SALINA</t>
  </si>
  <si>
    <t>219825898</t>
  </si>
  <si>
    <t>MUNICIPIO DE ZIPACON</t>
  </si>
  <si>
    <t>210725807</t>
  </si>
  <si>
    <t>MUNICIPIO DE TIBIRITA</t>
  </si>
  <si>
    <t>211850318</t>
  </si>
  <si>
    <t>MUNICIPIO DE GUAMAL</t>
  </si>
  <si>
    <t>210650606</t>
  </si>
  <si>
    <t>MUNICIPIO DE RESTREPO</t>
  </si>
  <si>
    <t>218925489</t>
  </si>
  <si>
    <t>MUNICIPIO DE NIMAIMA</t>
  </si>
  <si>
    <t>219425594</t>
  </si>
  <si>
    <t>MUNICIPIO DE QUETAME</t>
  </si>
  <si>
    <t>213215832</t>
  </si>
  <si>
    <t>MUNICIPIO DE TUNUNGUA</t>
  </si>
  <si>
    <t>215325653</t>
  </si>
  <si>
    <t>MUNICIPIO DE SAN CAYETANO</t>
  </si>
  <si>
    <t>214576845</t>
  </si>
  <si>
    <t>MUNICIPIO DE ULLOA</t>
  </si>
  <si>
    <t>214091540</t>
  </si>
  <si>
    <t>MUNICIPIO DE PUERTO NARIÑO</t>
  </si>
  <si>
    <t>218552385</t>
  </si>
  <si>
    <t>MUNICIPIO DE LA LLANADA</t>
  </si>
  <si>
    <t>211050110</t>
  </si>
  <si>
    <t>MUNICIPIO DE BARRANCA DE UPIA</t>
  </si>
  <si>
    <t>213681736</t>
  </si>
  <si>
    <t>MUNICIPIO DE SARAVENA</t>
  </si>
  <si>
    <t>211585315</t>
  </si>
  <si>
    <t>MUNICIPIO DE SACAMA</t>
  </si>
  <si>
    <t>211595015</t>
  </si>
  <si>
    <t>212595025</t>
  </si>
  <si>
    <t>MUNICIPIO DE EL RETORNO</t>
  </si>
  <si>
    <t>211013810</t>
  </si>
  <si>
    <t>MUNICIPIO DE TIQUISIO</t>
  </si>
  <si>
    <t>216027160</t>
  </si>
  <si>
    <t>MUNICIPIO DE CERTEGUI</t>
  </si>
  <si>
    <t>216697666</t>
  </si>
  <si>
    <t>MUNICIPIO DE TARAIRA</t>
  </si>
  <si>
    <t>216197161</t>
  </si>
  <si>
    <t>MUNICIPIO DE CARURU</t>
  </si>
  <si>
    <t>216025260</t>
  </si>
  <si>
    <t>MUNICIPIO DE EL ROSAL</t>
  </si>
  <si>
    <t>213063130</t>
  </si>
  <si>
    <t>MUNICIPIO DE CALARCA</t>
  </si>
  <si>
    <t>116363000</t>
  </si>
  <si>
    <t>DEPARTAMENTO DEL QUINDIO</t>
  </si>
  <si>
    <t>215568755</t>
  </si>
  <si>
    <t>MUNICIPIO DEL SOCORRO</t>
  </si>
  <si>
    <t>212768327</t>
  </si>
  <si>
    <t>MUNICIPIO DE GUEPSA</t>
  </si>
  <si>
    <t>218268682</t>
  </si>
  <si>
    <t>MUNICIPIO DE SAN JOAQUIN</t>
  </si>
  <si>
    <t>214568745</t>
  </si>
  <si>
    <t>MUNICIPIO DE SIMACOTA</t>
  </si>
  <si>
    <t>217768377</t>
  </si>
  <si>
    <t>MUNICIPIO DE LA BELLEZA</t>
  </si>
  <si>
    <t>218313683</t>
  </si>
  <si>
    <t>MUNICIPIO DE SANTA ROSA DEPARTAMENTO DE BOLIVAR</t>
  </si>
  <si>
    <t>215405154</t>
  </si>
  <si>
    <t>MUNICIPIO DE CAUCASIA</t>
  </si>
  <si>
    <t>215605656</t>
  </si>
  <si>
    <t>MUNICIPIO DE SAN JERONIMO</t>
  </si>
  <si>
    <t>218505585</t>
  </si>
  <si>
    <t>MUNICIPIO DE PUERTO NARE</t>
  </si>
  <si>
    <t>219505895</t>
  </si>
  <si>
    <t>MUNICIPIO DE ZARAGOZA</t>
  </si>
  <si>
    <t>216705667</t>
  </si>
  <si>
    <t>MUNICIPIO DE SAN RAFAEL</t>
  </si>
  <si>
    <t>213805038</t>
  </si>
  <si>
    <t>MUNICIPIO DE ANGOSTURA</t>
  </si>
  <si>
    <t>214705347</t>
  </si>
  <si>
    <t>MUNICIPIO DE HELICONIA</t>
  </si>
  <si>
    <t>217405674</t>
  </si>
  <si>
    <t>MUNICIPIO   SAN  VICENTE   FERRER</t>
  </si>
  <si>
    <t>213705237</t>
  </si>
  <si>
    <t>MUNICIPIO DE DONMATIAS</t>
  </si>
  <si>
    <t>215005150</t>
  </si>
  <si>
    <t>MUNICIPIO DE CAROLINA DEL PRINCIPE</t>
  </si>
  <si>
    <t>219305893</t>
  </si>
  <si>
    <t>MUNICIPIO DE YONDO</t>
  </si>
  <si>
    <t>217063470</t>
  </si>
  <si>
    <t>MUNICIPIO DE MONTENEGRO</t>
  </si>
  <si>
    <t>210968209</t>
  </si>
  <si>
    <t>MUNICIPIO DE CONFINES</t>
  </si>
  <si>
    <t>217168271</t>
  </si>
  <si>
    <t>MUNICIPIO DE FLORIAN</t>
  </si>
  <si>
    <t>216376563</t>
  </si>
  <si>
    <t>MUNICIPIO DE PRADERA</t>
  </si>
  <si>
    <t>210719807</t>
  </si>
  <si>
    <t>MUNICIPIO  DE  TIMBIO</t>
  </si>
  <si>
    <t>216147161</t>
  </si>
  <si>
    <t>MUNICIPIO DE CERRO SAN ANTONIO</t>
  </si>
  <si>
    <t>210547605</t>
  </si>
  <si>
    <t>MUNICIPIO DE REMOLINO</t>
  </si>
  <si>
    <t>212115621</t>
  </si>
  <si>
    <t>MUNICIPIO DE RONDON</t>
  </si>
  <si>
    <t>216715667</t>
  </si>
  <si>
    <t>MUNICIPIO DE SAN LUIS DE GACENO</t>
  </si>
  <si>
    <t>214550245</t>
  </si>
  <si>
    <t>MUNICIPIO DE EL CALVARIO</t>
  </si>
  <si>
    <t>210199001</t>
  </si>
  <si>
    <t>MUNICIPIO DE PUERTO CARREÑO</t>
  </si>
  <si>
    <t>212970429</t>
  </si>
  <si>
    <t>MUNICIPIO DE MAJAGUAL</t>
  </si>
  <si>
    <t>214525745</t>
  </si>
  <si>
    <t>MUNICIPIO DE SIMIJACA</t>
  </si>
  <si>
    <t>211325513</t>
  </si>
  <si>
    <t>MUNICIPIO DE PACHO</t>
  </si>
  <si>
    <t>218125781</t>
  </si>
  <si>
    <t>MUNICIPIO DE SUTATAUSA CUNDINAMARCA</t>
  </si>
  <si>
    <t>210805308</t>
  </si>
  <si>
    <t>MUNICIPIO DE GIRARDOTA</t>
  </si>
  <si>
    <t>213405134</t>
  </si>
  <si>
    <t>MUNICIPIO DE CAMPAMENTO</t>
  </si>
  <si>
    <t>213805138</t>
  </si>
  <si>
    <t>MUNICIPIO DE CAÑASGORDAS</t>
  </si>
  <si>
    <t>210747707</t>
  </si>
  <si>
    <t>MUNICIPIO DE SANTA ANA</t>
  </si>
  <si>
    <t>210415204</t>
  </si>
  <si>
    <t>MUNICIPIO DE COMBITA</t>
  </si>
  <si>
    <t>210194001</t>
  </si>
  <si>
    <t>MUNICIPIO DE INIRIDA</t>
  </si>
  <si>
    <t>213044430</t>
  </si>
  <si>
    <t>MUNICIPIO DE MAICAO</t>
  </si>
  <si>
    <t>210870708</t>
  </si>
  <si>
    <t>MUNICIPIO DE SAN MARCOS</t>
  </si>
  <si>
    <t>215425154</t>
  </si>
  <si>
    <t>MUNICIPIO DE CARMEN DE CARUPA</t>
  </si>
  <si>
    <t>217725777</t>
  </si>
  <si>
    <t>MUNICIPIO DE SUPATA</t>
  </si>
  <si>
    <t>218125181</t>
  </si>
  <si>
    <t>MUNICIPIO DE CHOACHI</t>
  </si>
  <si>
    <t>216668266</t>
  </si>
  <si>
    <t>MUNICIPIO DE ENCISO</t>
  </si>
  <si>
    <t>213268132</t>
  </si>
  <si>
    <t>MUNICIPIO DE CALIFORNIA</t>
  </si>
  <si>
    <t>214205142</t>
  </si>
  <si>
    <t>MUNICIPIO DE CARACOLI</t>
  </si>
  <si>
    <t>212105021</t>
  </si>
  <si>
    <t>MUNICIPIO DE ALEJANDRIA</t>
  </si>
  <si>
    <t>212805628</t>
  </si>
  <si>
    <t>MUNICIPIO DE SABANALARGA</t>
  </si>
  <si>
    <t>219005690</t>
  </si>
  <si>
    <t>MUNICIPIO  DE  SANTO  DOMINGO</t>
  </si>
  <si>
    <t>216505665</t>
  </si>
  <si>
    <t>MUNICIPIO DE SAN PEDRO DE URABA</t>
  </si>
  <si>
    <t>219105591</t>
  </si>
  <si>
    <t>MUNICIPIO DE PUERTO TRIUNFO</t>
  </si>
  <si>
    <t>216027660</t>
  </si>
  <si>
    <t>MUNICIPIO DE SAN JOSE DEL PALMAR</t>
  </si>
  <si>
    <t>211725317</t>
  </si>
  <si>
    <t>MUNICIPIO DE GUACHETA</t>
  </si>
  <si>
    <t>217225572</t>
  </si>
  <si>
    <t>MUNICIPIO DE PUERTO SALGAR</t>
  </si>
  <si>
    <t>219525295</t>
  </si>
  <si>
    <t>MUNICIPIO DE GACHANCIPA</t>
  </si>
  <si>
    <t>217325873</t>
  </si>
  <si>
    <t>MUNICIPIO DE VILLPINZON</t>
  </si>
  <si>
    <t>215825258</t>
  </si>
  <si>
    <t>210954109</t>
  </si>
  <si>
    <t>MUNICIPIO DE BUCARASICA</t>
  </si>
  <si>
    <t>210163401</t>
  </si>
  <si>
    <t>MUNICIPIO DE LA TEBAIDA</t>
  </si>
  <si>
    <t>214205842</t>
  </si>
  <si>
    <t>MUNICIPIO DE URAMITA</t>
  </si>
  <si>
    <t>211215212</t>
  </si>
  <si>
    <t>MUNICIPIO DE COPER</t>
  </si>
  <si>
    <t>210915109</t>
  </si>
  <si>
    <t>210085300</t>
  </si>
  <si>
    <t>115050000</t>
  </si>
  <si>
    <t>DEPARTAMENTO DEL META</t>
  </si>
  <si>
    <t>219005890</t>
  </si>
  <si>
    <t xml:space="preserve">MUNICIPIO DE YOLOMBO </t>
  </si>
  <si>
    <t>218125281</t>
  </si>
  <si>
    <t>MUNICIPIO DE FOSCA</t>
  </si>
  <si>
    <t>211425214</t>
  </si>
  <si>
    <t>MUNICIPIO DE COTA</t>
  </si>
  <si>
    <t>214405044</t>
  </si>
  <si>
    <t>MUNICIPIO DE ANZA</t>
  </si>
  <si>
    <t>217225772</t>
  </si>
  <si>
    <t>MUNICIPIO DE SUESCA</t>
  </si>
  <si>
    <t>215505055</t>
  </si>
  <si>
    <t>MUNICIPIO DE ARGELIA</t>
  </si>
  <si>
    <t>210111001</t>
  </si>
  <si>
    <t>BOGOTA DISTRITO CAPITAL</t>
  </si>
  <si>
    <t>217073270</t>
  </si>
  <si>
    <t>MUNICIPIO DE FALAN</t>
  </si>
  <si>
    <t>212585325</t>
  </si>
  <si>
    <t>MUNICIPIO DE SAN LUIS DE PALENQUE</t>
  </si>
  <si>
    <t>210173001</t>
  </si>
  <si>
    <t>MUNICIPIO DE IBAGUE</t>
  </si>
  <si>
    <t>214052240</t>
  </si>
  <si>
    <t xml:space="preserve">MUNICIPIO  DE  CHACHAGUI </t>
  </si>
  <si>
    <t>215452254</t>
  </si>
  <si>
    <t>MUNICIPIO DE EL PEÑOL</t>
  </si>
  <si>
    <t>216847268</t>
  </si>
  <si>
    <t>MUNICIPIO DE EL RETEN</t>
  </si>
  <si>
    <t>211225312</t>
  </si>
  <si>
    <t>216168861</t>
  </si>
  <si>
    <t xml:space="preserve"> MUNICIPIO DE VELEZ</t>
  </si>
  <si>
    <t>210191001</t>
  </si>
  <si>
    <t>MUNICIPO DE LETICIA</t>
  </si>
  <si>
    <t>212625126</t>
  </si>
  <si>
    <t>MUNICIPIO DE CAJICA</t>
  </si>
  <si>
    <t>210115401</t>
  </si>
  <si>
    <t>214117541</t>
  </si>
  <si>
    <t>MUNICIPIO DE PENSILVANIA</t>
  </si>
  <si>
    <t>216850568</t>
  </si>
  <si>
    <t>MUNICIPIO DE PUERTO GAITAN</t>
  </si>
  <si>
    <t>216581065</t>
  </si>
  <si>
    <t>MUNICIPIO DE ARAUQUITA</t>
  </si>
  <si>
    <t>218625486</t>
  </si>
  <si>
    <t>MUNICIPIO DE NEMOCON</t>
  </si>
  <si>
    <t>218005480</t>
  </si>
  <si>
    <t>MUNICIPIO DE MUTATA</t>
  </si>
  <si>
    <t>211354313</t>
  </si>
  <si>
    <t>MUNICIPIO DE GRAMALOTE</t>
  </si>
  <si>
    <t>217013670</t>
  </si>
  <si>
    <t xml:space="preserve">  MUNICIPIO DE SAN PABLO </t>
  </si>
  <si>
    <t>210225402</t>
  </si>
  <si>
    <t>MUNICIPIO LA VEGA</t>
  </si>
  <si>
    <t>214941349</t>
  </si>
  <si>
    <t>MUNICIPIO DE HOBO</t>
  </si>
  <si>
    <t>211825718</t>
  </si>
  <si>
    <t>MUNICIPIO DE SASAIMA</t>
  </si>
  <si>
    <t>119191000</t>
  </si>
  <si>
    <t>DEPARTAMENTO DEL AMAZONAS</t>
  </si>
  <si>
    <t>219481794</t>
  </si>
  <si>
    <t>MUNICIPIO DE TAME</t>
  </si>
  <si>
    <t>211568615</t>
  </si>
  <si>
    <t>MUNICIPIO DE RIONEGRO</t>
  </si>
  <si>
    <t>212268322</t>
  </si>
  <si>
    <t>MUNICIPIO DE GUAPOTA</t>
  </si>
  <si>
    <t>211768217</t>
  </si>
  <si>
    <t>MUNICIPIO DE COROMORO</t>
  </si>
  <si>
    <t>216768167</t>
  </si>
  <si>
    <t>MUNICIPIO DE CHARALA</t>
  </si>
  <si>
    <t>214768147</t>
  </si>
  <si>
    <t>MUNICIPIO DE CAPITANEJO</t>
  </si>
  <si>
    <t>219868498</t>
  </si>
  <si>
    <t>MUNICIPIO DE OCAMONTE</t>
  </si>
  <si>
    <t>212168121</t>
  </si>
  <si>
    <t>217268872</t>
  </si>
  <si>
    <t>219268092</t>
  </si>
  <si>
    <t>MUNICIPIO DE BETULIA</t>
  </si>
  <si>
    <t>218568385</t>
  </si>
  <si>
    <t>MUNICIPIO DE LANDAZURI</t>
  </si>
  <si>
    <t>212918029</t>
  </si>
  <si>
    <t>210152001</t>
  </si>
  <si>
    <t>MUNICIPIO DE PASTO</t>
  </si>
  <si>
    <t>211176111</t>
  </si>
  <si>
    <t>MUNICIPIO DE BUGA</t>
  </si>
  <si>
    <t>218866088</t>
  </si>
  <si>
    <t>MUNICIPIO DE BELEN DE UMBRIA</t>
  </si>
  <si>
    <t>219819698</t>
  </si>
  <si>
    <t>MUNICIPIO DE SANTANDER DE QUILICHAO</t>
  </si>
  <si>
    <t>212119821</t>
  </si>
  <si>
    <t>MUNICIPIO DE TORIBIO</t>
  </si>
  <si>
    <t>211219212</t>
  </si>
  <si>
    <t>MUNICIPIO DE CORINTO</t>
  </si>
  <si>
    <t>213719137</t>
  </si>
  <si>
    <t>MUNICIPIO DE CALDONO</t>
  </si>
  <si>
    <t>210027800</t>
  </si>
  <si>
    <t>MUNICIPIO DE UNGUÍA</t>
  </si>
  <si>
    <t>219247692</t>
  </si>
  <si>
    <t>MUNICIPIO DE SAN SEBASTIAN DE BUENAVISTA</t>
  </si>
  <si>
    <t>111515000</t>
  </si>
  <si>
    <t>DEPARTAMENTO DE BOYACA</t>
  </si>
  <si>
    <t>210115001</t>
  </si>
  <si>
    <t>MUNICIPIO DE TUNJA</t>
  </si>
  <si>
    <t>210415804</t>
  </si>
  <si>
    <t>MUNICIPIO DE TIBANA</t>
  </si>
  <si>
    <t>216115861</t>
  </si>
  <si>
    <t>MUNICIPIO DE VENTAQUEMADA</t>
  </si>
  <si>
    <t>216315763</t>
  </si>
  <si>
    <t>MUNICIPIO DE SOTAQUIRA</t>
  </si>
  <si>
    <t>210015600</t>
  </si>
  <si>
    <t>MUNICIPIO DE RAQUIRA</t>
  </si>
  <si>
    <t>210715407</t>
  </si>
  <si>
    <t>MUNICIPIO DE VILLA DE LEIVA</t>
  </si>
  <si>
    <t>212215022</t>
  </si>
  <si>
    <t>MUNICIPIO DE ALMEIDA</t>
  </si>
  <si>
    <t>216015660</t>
  </si>
  <si>
    <t>MUNICIPIO DE SAN EDUARDO</t>
  </si>
  <si>
    <t>211368013</t>
  </si>
  <si>
    <t>MUNICIPIO DE AGUADA</t>
  </si>
  <si>
    <t>213568235</t>
  </si>
  <si>
    <t>MUNICIPIO DE EL CARMEN DE CHUCURI</t>
  </si>
  <si>
    <t>219276892</t>
  </si>
  <si>
    <t>MUNICIPIO DE YUMBO</t>
  </si>
  <si>
    <t>217313473</t>
  </si>
  <si>
    <t>MUNICIPIO DE MORALES - BOLIVAR</t>
  </si>
  <si>
    <t>210013600</t>
  </si>
  <si>
    <t>MUNICIPIO DE RIOVIEJO DPTO DE BOLIVAR</t>
  </si>
  <si>
    <t>217154871</t>
  </si>
  <si>
    <t>MUNICIPIO DE VILLA CARO</t>
  </si>
  <si>
    <t>217454874</t>
  </si>
  <si>
    <t>MUNICIPIO VILLA DEL ROSARIO</t>
  </si>
  <si>
    <t>218315183</t>
  </si>
  <si>
    <t>MUNICIPIO DE CHITA</t>
  </si>
  <si>
    <t>219715897</t>
  </si>
  <si>
    <t>MUNICIPIO DE ZETAQUIRA</t>
  </si>
  <si>
    <t>213715537</t>
  </si>
  <si>
    <t>MUNICIPIO PAZ DE RIO</t>
  </si>
  <si>
    <t>215915759</t>
  </si>
  <si>
    <t>MUNICIPIO DE SOGAMOSO</t>
  </si>
  <si>
    <t>213815238</t>
  </si>
  <si>
    <t>MUNICIPIO DE DUITAMA</t>
  </si>
  <si>
    <t>211085010</t>
  </si>
  <si>
    <t>MUNICIPIO DE AGUAZUL</t>
  </si>
  <si>
    <t>210615806</t>
  </si>
  <si>
    <t>MUNICIPIO DE TIBASOSA</t>
  </si>
  <si>
    <t>212615226</t>
  </si>
  <si>
    <t>MUNICIPIO DE CUITIVA</t>
  </si>
  <si>
    <t>219715097</t>
  </si>
  <si>
    <t>MUNICIPIO DE BOAVITA</t>
  </si>
  <si>
    <t>211676616</t>
  </si>
  <si>
    <t>MUNICIPIO DE RIOFRIO</t>
  </si>
  <si>
    <t>213676036</t>
  </si>
  <si>
    <t>MUNICIPIO DE ANDALUCIA</t>
  </si>
  <si>
    <t>210076400</t>
  </si>
  <si>
    <t>MUNICIPIO DE LA UNION VALLE</t>
  </si>
  <si>
    <t>212650226</t>
  </si>
  <si>
    <t>MUNICIPIO DE CUMARAL</t>
  </si>
  <si>
    <t>215150251</t>
  </si>
  <si>
    <t>MUNICIPIO DE EL CASTILLO</t>
  </si>
  <si>
    <t>213085230</t>
  </si>
  <si>
    <t>MUNICIPIO DE OROCUE</t>
  </si>
  <si>
    <t>214085440</t>
  </si>
  <si>
    <t>214744847</t>
  </si>
  <si>
    <t>MUNICIPIO DE URIBIA</t>
  </si>
  <si>
    <t>210625506</t>
  </si>
  <si>
    <t>MUNICIPIO DE VENECIA CUNDINAMARCA</t>
  </si>
  <si>
    <t>218325483</t>
  </si>
  <si>
    <t>212473124</t>
  </si>
  <si>
    <t>MUNICIPIO DE CAJAMARCA</t>
  </si>
  <si>
    <t>212673026</t>
  </si>
  <si>
    <t>MUNICIPIO DE ALVARADO</t>
  </si>
  <si>
    <t>213673236</t>
  </si>
  <si>
    <t>MUNICIPIO DE DOLORES TOLIMA</t>
  </si>
  <si>
    <t>211673616</t>
  </si>
  <si>
    <t>MUNICIPIO DE RIOBLANCO</t>
  </si>
  <si>
    <t>111717000</t>
  </si>
  <si>
    <t>DEPARTAMENTO DE CALDAS</t>
  </si>
  <si>
    <t>210117001</t>
  </si>
  <si>
    <t>MUNICIPIO DE MANIZALES</t>
  </si>
  <si>
    <t>217566075</t>
  </si>
  <si>
    <t>214417444</t>
  </si>
  <si>
    <t>MUNICIPIO DE MARQUETALIA</t>
  </si>
  <si>
    <t>210105001</t>
  </si>
  <si>
    <t>DISTRITO ESPECIAL DE CIENCIA TECNOLOGIA E INNOVACION DE MEDELLIN</t>
  </si>
  <si>
    <t>112525000</t>
  </si>
  <si>
    <t>DEPARTAMENTO DE CUNDINAMARCA</t>
  </si>
  <si>
    <t>217525175</t>
  </si>
  <si>
    <t>MUNICIPIO DE CHIA</t>
  </si>
  <si>
    <t>216925769</t>
  </si>
  <si>
    <t>MUNICIPIO DE SUBACHOQUE</t>
  </si>
  <si>
    <t>219925899</t>
  </si>
  <si>
    <t>MUNICIPIO DE ZIPAQUIRA</t>
  </si>
  <si>
    <t>219725297</t>
  </si>
  <si>
    <t>MUNICIPIO DE GACHETA</t>
  </si>
  <si>
    <t>216825168</t>
  </si>
  <si>
    <t xml:space="preserve"> MUNICIPIO DE CHAGUANI</t>
  </si>
  <si>
    <t>213625736</t>
  </si>
  <si>
    <t>MUNICIPIO DE SESQUILE</t>
  </si>
  <si>
    <t>214025040</t>
  </si>
  <si>
    <t>MUNICIPIO DE ANOLAIMA</t>
  </si>
  <si>
    <t>218625286</t>
  </si>
  <si>
    <t>MUNICIPIO DE FUNZA</t>
  </si>
  <si>
    <t>212225322</t>
  </si>
  <si>
    <t>MUNICIPIO DE GUASCA</t>
  </si>
  <si>
    <t>218525785</t>
  </si>
  <si>
    <t>MUNICIPIO DE TABIO</t>
  </si>
  <si>
    <t>216225862</t>
  </si>
  <si>
    <t>MUNICIPIO DE VERGARA</t>
  </si>
  <si>
    <t>211925019</t>
  </si>
  <si>
    <t>210025200</t>
  </si>
  <si>
    <t>MUNICIPIO DE COGUA</t>
  </si>
  <si>
    <t>219325793</t>
  </si>
  <si>
    <t>MUNICIPIO DE TAUSA</t>
  </si>
  <si>
    <t>212025320</t>
  </si>
  <si>
    <t>MUNICIPIO DE GUADUAS</t>
  </si>
  <si>
    <t>218825488</t>
  </si>
  <si>
    <t>MUNICIPIO  DE  NILO</t>
  </si>
  <si>
    <t>219525095</t>
  </si>
  <si>
    <t>MUNICIPIO DE BITUIMA</t>
  </si>
  <si>
    <t>219125491</t>
  </si>
  <si>
    <t>MUNICIPIO DE NOCAIMA</t>
  </si>
  <si>
    <t>219825398</t>
  </si>
  <si>
    <t>MUNICIPIO DE LA PEÑA</t>
  </si>
  <si>
    <t>211505615</t>
  </si>
  <si>
    <t>MUNICIPIO DE RIONEGRO ANTIOQUIA</t>
  </si>
  <si>
    <t>214705847</t>
  </si>
  <si>
    <t>MUNICIPIO DE URRAO</t>
  </si>
  <si>
    <t>219005190</t>
  </si>
  <si>
    <t>MUNICIPIO DE CISNEROS</t>
  </si>
  <si>
    <t>213405234</t>
  </si>
  <si>
    <t>MUNICIPIO DE DABEIBA</t>
  </si>
  <si>
    <t>214505045</t>
  </si>
  <si>
    <t>MUNICIPIO DE APARTADO</t>
  </si>
  <si>
    <t>213105631</t>
  </si>
  <si>
    <t>MUNICIPIO DE SABANETA</t>
  </si>
  <si>
    <t>214105541</t>
  </si>
  <si>
    <t>217605376</t>
  </si>
  <si>
    <t>MUNICIPIO DE LA CEJA</t>
  </si>
  <si>
    <t>210405004</t>
  </si>
  <si>
    <t>MUNICIPIO DE ABRIAQUI</t>
  </si>
  <si>
    <t>218605686</t>
  </si>
  <si>
    <t>MUNICIPIO SANTA ROSA DE OSOS</t>
  </si>
  <si>
    <t>211805318</t>
  </si>
  <si>
    <t>MUNICIPIO DE GUARNE</t>
  </si>
  <si>
    <t>216105361</t>
  </si>
  <si>
    <t>MUNICIPIO DE ITUANGO</t>
  </si>
  <si>
    <t>216405364</t>
  </si>
  <si>
    <t>MUNICIPIO DE JARDIN</t>
  </si>
  <si>
    <t>218305483</t>
  </si>
  <si>
    <t>214005240</t>
  </si>
  <si>
    <t>MUNICIPIO DE EBEJICO</t>
  </si>
  <si>
    <t>210605206</t>
  </si>
  <si>
    <t>219705697</t>
  </si>
  <si>
    <t>MUNICIPIO DE EL SANTUARIO</t>
  </si>
  <si>
    <t>214505145</t>
  </si>
  <si>
    <t>MUNICIPIO NUEVA CARAMANTA</t>
  </si>
  <si>
    <t>210705107</t>
  </si>
  <si>
    <t>219705197</t>
  </si>
  <si>
    <t>MUNICIPIO DE COCORNA</t>
  </si>
  <si>
    <t>215305353</t>
  </si>
  <si>
    <t>MUNICIPIO DE HISPANIA</t>
  </si>
  <si>
    <t>214705147</t>
  </si>
  <si>
    <t>MUNICIPIO DE CAREPA</t>
  </si>
  <si>
    <t>210141001</t>
  </si>
  <si>
    <t>MUNICIPIO DE NEIVA</t>
  </si>
  <si>
    <t>211641016</t>
  </si>
  <si>
    <t>MUNICIPIO DE AIPE</t>
  </si>
  <si>
    <t>215141551</t>
  </si>
  <si>
    <t>MUNICIPIO DE PITALITO</t>
  </si>
  <si>
    <t>212641026</t>
  </si>
  <si>
    <t>MUNICIPIO DE ALTAMIRA</t>
  </si>
  <si>
    <t>219641396</t>
  </si>
  <si>
    <t>MUNICIPIO DE LA PLATA</t>
  </si>
  <si>
    <t>210641306</t>
  </si>
  <si>
    <t>MUNICIPIO DE GIGANTE</t>
  </si>
  <si>
    <t>210141801</t>
  </si>
  <si>
    <t>MUNICIPIO DE TERUEL</t>
  </si>
  <si>
    <t>213552835</t>
  </si>
  <si>
    <t>MUNICIPIO DE TUMACO</t>
  </si>
  <si>
    <t>213076130</t>
  </si>
  <si>
    <t>218766687</t>
  </si>
  <si>
    <t>MUNICIPIO DE SANTUARIO</t>
  </si>
  <si>
    <t>217319573</t>
  </si>
  <si>
    <t>MUNICIPIO DE PUERTO TEJADA</t>
  </si>
  <si>
    <t>215519455</t>
  </si>
  <si>
    <t>MUNICIPIO DE MIRANDA</t>
  </si>
  <si>
    <t>219219392</t>
  </si>
  <si>
    <t>MUNICIPIO DE LA SIERRA</t>
  </si>
  <si>
    <t>213219532</t>
  </si>
  <si>
    <t>MUNICIPIO DE PATIA</t>
  </si>
  <si>
    <t>219319693</t>
  </si>
  <si>
    <t>MUNICIPIO DE SAN SEBASTIAN</t>
  </si>
  <si>
    <t>210119001</t>
  </si>
  <si>
    <t>MUNICIPIO DE POPAYAN</t>
  </si>
  <si>
    <t>217047570</t>
  </si>
  <si>
    <t>MUNICIPIO DE PUEBLO VIEJO</t>
  </si>
  <si>
    <t>212515325</t>
  </si>
  <si>
    <t>MUNICIPIO DE GUAYATA</t>
  </si>
  <si>
    <t>217615676</t>
  </si>
  <si>
    <t>MUNICIPIO DE SAN MIGUEL DE SEMA</t>
  </si>
  <si>
    <t>217915879</t>
  </si>
  <si>
    <t>MUNICIPIO DE VIRACACHA</t>
  </si>
  <si>
    <t>217215172</t>
  </si>
  <si>
    <t>MUNICIPIO DE CHINAVITA</t>
  </si>
  <si>
    <t>216715367</t>
  </si>
  <si>
    <t>MUNICIPIO DE JENESANO</t>
  </si>
  <si>
    <t>213115131</t>
  </si>
  <si>
    <t>MUNICIPIO DE CALDAS</t>
  </si>
  <si>
    <t>214015740</t>
  </si>
  <si>
    <t>MUNICIPIO DE SIACHOQUE</t>
  </si>
  <si>
    <t>212415224</t>
  </si>
  <si>
    <t>MUNICIPIO DE CUCAITA</t>
  </si>
  <si>
    <t>215315753</t>
  </si>
  <si>
    <t>MUNICIPIO DE SOATA</t>
  </si>
  <si>
    <t>210185001</t>
  </si>
  <si>
    <t>MUNICIPIO DE YOPAL</t>
  </si>
  <si>
    <t>216415464</t>
  </si>
  <si>
    <t>MUNICIPIO DE MONGUA</t>
  </si>
  <si>
    <t>211515215</t>
  </si>
  <si>
    <t>MUNICIPIO DE CORRALES</t>
  </si>
  <si>
    <t>219015790</t>
  </si>
  <si>
    <t>MUNICIPIO DE TASCO</t>
  </si>
  <si>
    <t>214215542</t>
  </si>
  <si>
    <t>MUNICIPIO DE PESCA</t>
  </si>
  <si>
    <t>216615466</t>
  </si>
  <si>
    <t>MUNICIPIO DE MONGUI</t>
  </si>
  <si>
    <t>212015820</t>
  </si>
  <si>
    <t>MUNICIPIO DE TOPAGA</t>
  </si>
  <si>
    <t>214415244</t>
  </si>
  <si>
    <t>MUNICIPIO DE EL COCUY</t>
  </si>
  <si>
    <t>213085430</t>
  </si>
  <si>
    <t>MUNICIPIO DE TRINIDAD</t>
  </si>
  <si>
    <t>212276622</t>
  </si>
  <si>
    <t>MUNICIPIO DE ROLDANILLO</t>
  </si>
  <si>
    <t>214776147</t>
  </si>
  <si>
    <t>MUNICIPIO DE CARTAGO</t>
  </si>
  <si>
    <t>219576895</t>
  </si>
  <si>
    <t>MUNICIPIO DE ZARZAL</t>
  </si>
  <si>
    <t>210676606</t>
  </si>
  <si>
    <t>219463594</t>
  </si>
  <si>
    <t>MUNICIPIO DE QUIMBAYA</t>
  </si>
  <si>
    <t>218750287</t>
  </si>
  <si>
    <t>MUNICIPIO DE FUENTE DE ORO</t>
  </si>
  <si>
    <t>118585000</t>
  </si>
  <si>
    <t>DEPARTAMENTO DEL CASANARE</t>
  </si>
  <si>
    <t>217944279</t>
  </si>
  <si>
    <t>MUNICIPIO DE FONSECA</t>
  </si>
  <si>
    <t>211420614</t>
  </si>
  <si>
    <t>MUNICIPIO DE RIO DE ORO</t>
  </si>
  <si>
    <t>217020770</t>
  </si>
  <si>
    <t>214320443</t>
  </si>
  <si>
    <t>MUNICIPIO DE MANAURE BALCON DEL CESAR</t>
  </si>
  <si>
    <t>118888000</t>
  </si>
  <si>
    <t>DEPARTAMENTO ARCHIPIELAGO DE SAN ANDRES PROVIDENCIA Y SANTA CATALINA</t>
  </si>
  <si>
    <t>214325843</t>
  </si>
  <si>
    <t>MUNICIPIO DE UBATE</t>
  </si>
  <si>
    <t>217525875</t>
  </si>
  <si>
    <t>MUNICIPIO  DE VILLETA</t>
  </si>
  <si>
    <t>213025430</t>
  </si>
  <si>
    <t>MUNICIPIO DE MADRID</t>
  </si>
  <si>
    <t>210725407</t>
  </si>
  <si>
    <t>MUNICIPIO DE LENGUAZAQUE CUNDINAMARCA</t>
  </si>
  <si>
    <t>217325473</t>
  </si>
  <si>
    <t>217925279</t>
  </si>
  <si>
    <t>MUNICIPIO DE FOMEQUE</t>
  </si>
  <si>
    <t>213925839</t>
  </si>
  <si>
    <t>MUNICIPIO DE UBALA</t>
  </si>
  <si>
    <t>212625326</t>
  </si>
  <si>
    <t>MUNICIPIO DE GUATAVITA</t>
  </si>
  <si>
    <t>211725817</t>
  </si>
  <si>
    <t>MUNICIPIO DE TOCANCIPA</t>
  </si>
  <si>
    <t>219625596</t>
  </si>
  <si>
    <t>MUNICIPIO DE QUIPILE</t>
  </si>
  <si>
    <t>217825178</t>
  </si>
  <si>
    <t>MUNICIPIO DE CHIPAQUE</t>
  </si>
  <si>
    <t>211825518</t>
  </si>
  <si>
    <t>MUNICIPIO DE PAIME</t>
  </si>
  <si>
    <t>217725377</t>
  </si>
  <si>
    <t>MUNICIPIO DE LA CALERA CUNDINAMARCA</t>
  </si>
  <si>
    <t>210168001</t>
  </si>
  <si>
    <t>MUNICIPIO DE BUCARAMANGA</t>
  </si>
  <si>
    <t>216468264</t>
  </si>
  <si>
    <t>MUNICIPIO DE ENCINO</t>
  </si>
  <si>
    <t>219768397</t>
  </si>
  <si>
    <t>214768547</t>
  </si>
  <si>
    <t>MUNICIPIO DE PIEDECUESTA</t>
  </si>
  <si>
    <t>212068820</t>
  </si>
  <si>
    <t>MUNICIPIO DE TONA</t>
  </si>
  <si>
    <t>210668406</t>
  </si>
  <si>
    <t>MUNICIPIO DE LEBRIJA</t>
  </si>
  <si>
    <t>217968179</t>
  </si>
  <si>
    <t>MUNICIPIO DE CHIPATA</t>
  </si>
  <si>
    <t>216268162</t>
  </si>
  <si>
    <t>217368773</t>
  </si>
  <si>
    <t>212468324</t>
  </si>
  <si>
    <t>MUNICIPIO DE GUAVATA</t>
  </si>
  <si>
    <t>217254172</t>
  </si>
  <si>
    <t>MUNICIPIO DE CHINACOTA</t>
  </si>
  <si>
    <t>219025290</t>
  </si>
  <si>
    <t>MUNICIPIO DE FUSAGASUGA</t>
  </si>
  <si>
    <t>211225612</t>
  </si>
  <si>
    <t>MUNICIPIO DE  RICAURTE</t>
  </si>
  <si>
    <t>217825878</t>
  </si>
  <si>
    <t>MUNICIPIO DE VIOTA</t>
  </si>
  <si>
    <t>214525245</t>
  </si>
  <si>
    <t>MUNICIPIO  DE   EL  COLEGIO</t>
  </si>
  <si>
    <t>210725307</t>
  </si>
  <si>
    <t>MUNICIPIO DE GIRARDOT</t>
  </si>
  <si>
    <t>212273622</t>
  </si>
  <si>
    <t>MUNICIPIO DE RONCESVALLES</t>
  </si>
  <si>
    <t>214373443</t>
  </si>
  <si>
    <t>MUNICIPIO DE MARIQUITA</t>
  </si>
  <si>
    <t>218017380</t>
  </si>
  <si>
    <t>MUNICIPIO DE LA DORADA</t>
  </si>
  <si>
    <t>217417174</t>
  </si>
  <si>
    <t>MUNICIPIO DE CHINCHINA</t>
  </si>
  <si>
    <t>211317513</t>
  </si>
  <si>
    <t>MUNICIPIO DE PACORA</t>
  </si>
  <si>
    <t>218817388</t>
  </si>
  <si>
    <t>MUNICIPIO DE LA MERCED</t>
  </si>
  <si>
    <t>213319533</t>
  </si>
  <si>
    <t>MUNICIPIO DE PIAMONTE</t>
  </si>
  <si>
    <t>210027600</t>
  </si>
  <si>
    <t>MUNICIPIO DEL RIO QUITO</t>
  </si>
  <si>
    <t>213544035</t>
  </si>
  <si>
    <t>218705887</t>
  </si>
  <si>
    <t>MUNICIPIO DE YARUMAL</t>
  </si>
  <si>
    <t>210105101</t>
  </si>
  <si>
    <t>MUNICIPIO DE CIUDAD BOLIVAR</t>
  </si>
  <si>
    <t>212905129</t>
  </si>
  <si>
    <t>218205282</t>
  </si>
  <si>
    <t>MUNICIPIO DE FREDONIA</t>
  </si>
  <si>
    <t>215405854</t>
  </si>
  <si>
    <t>MUNICIPIO DE VALDIVIA</t>
  </si>
  <si>
    <t>216705467</t>
  </si>
  <si>
    <t>MUNICIPIO DE MONTEBELLO</t>
  </si>
  <si>
    <t>213605036</t>
  </si>
  <si>
    <t>MUNICIPIO DE ANGELOPOLIS</t>
  </si>
  <si>
    <t>213105031</t>
  </si>
  <si>
    <t>MUNICIPIO DE AMALFI</t>
  </si>
  <si>
    <t>218405284</t>
  </si>
  <si>
    <t>MUNICIPIO DE FRONTINO</t>
  </si>
  <si>
    <t>214005440</t>
  </si>
  <si>
    <t>MUNICIPIO   DE   MARINILLA</t>
  </si>
  <si>
    <t>211305113</t>
  </si>
  <si>
    <t>MUNICIPIO DE BURITICA</t>
  </si>
  <si>
    <t>211005310</t>
  </si>
  <si>
    <t>MUNICIPIO DE GOMEZ PLATA</t>
  </si>
  <si>
    <t>214441244</t>
  </si>
  <si>
    <t>MUNICIPIO DE ELIAS</t>
  </si>
  <si>
    <t>211941319</t>
  </si>
  <si>
    <t>217841378</t>
  </si>
  <si>
    <t>MUNICIPIO DE LA ARGENTINA.</t>
  </si>
  <si>
    <t>211866318</t>
  </si>
  <si>
    <t>MUNICIPIO DE GUATICA</t>
  </si>
  <si>
    <t>217266572</t>
  </si>
  <si>
    <t>MUNICIPIO DE PUEBLO RICO</t>
  </si>
  <si>
    <t>116666000</t>
  </si>
  <si>
    <t>DEPARTAMENTO DE RISARALDA</t>
  </si>
  <si>
    <t>215019050</t>
  </si>
  <si>
    <t>215619256</t>
  </si>
  <si>
    <t>MUNICIPIO DE EL TAMBO</t>
  </si>
  <si>
    <t>219719397</t>
  </si>
  <si>
    <t>MUNICIPIO DE LA VEGA</t>
  </si>
  <si>
    <t>212219022</t>
  </si>
  <si>
    <t>MUNICIPIO DE ALMAGUER</t>
  </si>
  <si>
    <t>215347053</t>
  </si>
  <si>
    <t>MUNICIPIO DE ARACATACA</t>
  </si>
  <si>
    <t>214147541</t>
  </si>
  <si>
    <t>MUNICIPIO DE PEDRAZA</t>
  </si>
  <si>
    <t>211615516</t>
  </si>
  <si>
    <t>MUNICIPIO DE PAIPA</t>
  </si>
  <si>
    <t>219915599</t>
  </si>
  <si>
    <t>MUNICIPIO DE RAMIRIQUI</t>
  </si>
  <si>
    <t>217615476</t>
  </si>
  <si>
    <t>MUNICIPIO DE MOTAVITA</t>
  </si>
  <si>
    <t>210315403</t>
  </si>
  <si>
    <t>MUNICIPIO DE LA UVITA</t>
  </si>
  <si>
    <t>216215162</t>
  </si>
  <si>
    <t>MUNICIPIO DE CERINZA</t>
  </si>
  <si>
    <t>216285162</t>
  </si>
  <si>
    <t>MUNICIPIO DE MONTERREY</t>
  </si>
  <si>
    <t>211815218</t>
  </si>
  <si>
    <t>MUNICIPIO DE COVARACHIA</t>
  </si>
  <si>
    <t>213476834</t>
  </si>
  <si>
    <t>MUNICIPIO DE TULUA</t>
  </si>
  <si>
    <t>212876828</t>
  </si>
  <si>
    <t>MUNICIPIO DE TRUJILLO</t>
  </si>
  <si>
    <t>219776497</t>
  </si>
  <si>
    <t>MUNICIPIO DE OBANDO VALLE</t>
  </si>
  <si>
    <t>210650006</t>
  </si>
  <si>
    <t>MUNICIPIO DE ACACIAS</t>
  </si>
  <si>
    <t>211150711</t>
  </si>
  <si>
    <t>MUNICIPIO DE VISTA HERMOSA</t>
  </si>
  <si>
    <t>213050330</t>
  </si>
  <si>
    <t>MUNICIPIO DE MESETAS</t>
  </si>
  <si>
    <t>211770717</t>
  </si>
  <si>
    <t>214025740</t>
  </si>
  <si>
    <t>MUNICIPIO DE SIBATE</t>
  </si>
  <si>
    <t>212625426</t>
  </si>
  <si>
    <t>MUNICIPIO DE MACHETA</t>
  </si>
  <si>
    <t>216225662</t>
  </si>
  <si>
    <t>MUNICIPIO DE SAN JUAN DE RIOSECO</t>
  </si>
  <si>
    <t>219225592</t>
  </si>
  <si>
    <t>MUNICIPIO DE QUEBRADANEGRA</t>
  </si>
  <si>
    <t>213825438</t>
  </si>
  <si>
    <t>MUNICIPIO DE MEDINA</t>
  </si>
  <si>
    <t>219063690</t>
  </si>
  <si>
    <t>MUNICIPIO DE SALENTO</t>
  </si>
  <si>
    <t>217263272</t>
  </si>
  <si>
    <t>MUNICIPIO DE FILANDIA</t>
  </si>
  <si>
    <t>218468684</t>
  </si>
  <si>
    <t>MUNICIPIO DE SAN JOSE DE MIRANDA</t>
  </si>
  <si>
    <t>219068190</t>
  </si>
  <si>
    <t>MUNICIPIO DE CIMITARRA</t>
  </si>
  <si>
    <t>216868368</t>
  </si>
  <si>
    <t>MUNICIPIO DE JESUS MARIA</t>
  </si>
  <si>
    <t>212425524</t>
  </si>
  <si>
    <t>MUNICIPIO DE PANDI</t>
  </si>
  <si>
    <t>211773217</t>
  </si>
  <si>
    <t>MUNICIPIO DE COYAIMA</t>
  </si>
  <si>
    <t>217317873</t>
  </si>
  <si>
    <t>MUNICIPIO DE VILLAMARIA</t>
  </si>
  <si>
    <t>218817088</t>
  </si>
  <si>
    <t>MUNICIPIO DE BELALCAZAR</t>
  </si>
  <si>
    <t>217905579</t>
  </si>
  <si>
    <t>MUNICIPIO DE PUERTO BERRIO</t>
  </si>
  <si>
    <t>215605756</t>
  </si>
  <si>
    <t>MUNICIPIO DE SONSON</t>
  </si>
  <si>
    <t>211205212</t>
  </si>
  <si>
    <t>MUNICIPIO DE COPACABANA</t>
  </si>
  <si>
    <t>210205002</t>
  </si>
  <si>
    <t>MUNICIPIO DE ABEJORRAL</t>
  </si>
  <si>
    <t>214705647</t>
  </si>
  <si>
    <t>MUNICIPIO DE SAN ANDRES DE CUERQUIA</t>
  </si>
  <si>
    <t>215168051</t>
  </si>
  <si>
    <t>MUNICIPIO DE ARATOCA</t>
  </si>
  <si>
    <t>215568855</t>
  </si>
  <si>
    <t>MUNICIPIO DE VALLE DE SAN JOSE</t>
  </si>
  <si>
    <t>211168211</t>
  </si>
  <si>
    <t>MUNICIPIO DE CONTRATACION</t>
  </si>
  <si>
    <t>217668176</t>
  </si>
  <si>
    <t>215568255</t>
  </si>
  <si>
    <t>MUNICIPIO DE EL PLAYON</t>
  </si>
  <si>
    <t>210005400</t>
  </si>
  <si>
    <t>219205792</t>
  </si>
  <si>
    <t>MUNICIPIO DE TARSO</t>
  </si>
  <si>
    <t>210705607</t>
  </si>
  <si>
    <t>MUNICIPIO  EL RETIRO</t>
  </si>
  <si>
    <t>211305313</t>
  </si>
  <si>
    <t>215905059</t>
  </si>
  <si>
    <t>215805858</t>
  </si>
  <si>
    <t>MUNICIPIO DE VEGACHI</t>
  </si>
  <si>
    <t>217841078</t>
  </si>
  <si>
    <t>MUNICIPIO DE BARAYA</t>
  </si>
  <si>
    <t>217354673</t>
  </si>
  <si>
    <t>218266682</t>
  </si>
  <si>
    <t>MUNICIPIO DE SANTA ROSA DE CABAL</t>
  </si>
  <si>
    <t>218519585</t>
  </si>
  <si>
    <t>MUNICIPIO DE PURACE</t>
  </si>
  <si>
    <t>210527205</t>
  </si>
  <si>
    <t>MUNICIPIO DE CONDOTO</t>
  </si>
  <si>
    <t>211327413</t>
  </si>
  <si>
    <t>MUNICIPIO DE LLORO</t>
  </si>
  <si>
    <t>211847318</t>
  </si>
  <si>
    <t>MUNICIPIO DE GUAMAL MAGDALENA</t>
  </si>
  <si>
    <t>217415774</t>
  </si>
  <si>
    <t>MUNICIPIO SUSACON</t>
  </si>
  <si>
    <t>219615296</t>
  </si>
  <si>
    <t>MUNICIPIO DE GAMEZA</t>
  </si>
  <si>
    <t>215476054</t>
  </si>
  <si>
    <t>212076020</t>
  </si>
  <si>
    <t>MUNICIPIO DE ALCALA</t>
  </si>
  <si>
    <t>218617486</t>
  </si>
  <si>
    <t>MUNICIPIO DE NEIRA</t>
  </si>
  <si>
    <t>216020060</t>
  </si>
  <si>
    <t>MUNICIPIO DE BOSCONIA</t>
  </si>
  <si>
    <t>112020000</t>
  </si>
  <si>
    <t>DEPARTAMENTO DEL CESAR</t>
  </si>
  <si>
    <t>211905819</t>
  </si>
  <si>
    <t>213005030</t>
  </si>
  <si>
    <t>MUNICIPIO DE AMAGA</t>
  </si>
  <si>
    <t>214005040</t>
  </si>
  <si>
    <t>MUNICIPIO DE ANORI</t>
  </si>
  <si>
    <t>212105321</t>
  </si>
  <si>
    <t>MUNICIPIO DE GUATAPE</t>
  </si>
  <si>
    <t>215605856</t>
  </si>
  <si>
    <t>210405604</t>
  </si>
  <si>
    <t>MUNICIPIO DE REMEDIOS</t>
  </si>
  <si>
    <t>213241132</t>
  </si>
  <si>
    <t>MUNICIPIO DE CAMPOALEGRE</t>
  </si>
  <si>
    <t>216886568</t>
  </si>
  <si>
    <t>MUNICIPIO DE PUERTO ASIS</t>
  </si>
  <si>
    <t>219425394</t>
  </si>
  <si>
    <t>MUNICIPIO LA PALMA CUNDINAMARCA</t>
  </si>
  <si>
    <t>212425224</t>
  </si>
  <si>
    <t>MUNICIPIO DE CUCUNUBA</t>
  </si>
  <si>
    <t>217925779</t>
  </si>
  <si>
    <t>MUNICIPIO DE SUSA</t>
  </si>
  <si>
    <t>214825148</t>
  </si>
  <si>
    <t>MUNICIPIO DE CAPARRAPI</t>
  </si>
  <si>
    <t>216047660</t>
  </si>
  <si>
    <t>MUNICIPIO SABANA DE SAN ANGEL</t>
  </si>
  <si>
    <t>923271475</t>
  </si>
  <si>
    <t>MUNICIPIO DE SAN JOSE DE URE</t>
  </si>
  <si>
    <t>217050270</t>
  </si>
  <si>
    <t>MUNICIPIO DE EL DORADO</t>
  </si>
  <si>
    <t>218525885</t>
  </si>
  <si>
    <t>MUNICIPIO DE YACOPI</t>
  </si>
  <si>
    <t>923270346</t>
  </si>
  <si>
    <t>MUNICIPIO DE GUACHENE</t>
  </si>
  <si>
    <t>923271490</t>
  </si>
  <si>
    <t>MUNICIPIO DE TUCHIN</t>
  </si>
  <si>
    <t>UNIDAD ADMINISTRATIVA ESPECIAL DE LA DIRECCION DE IMPUESTOS Y ADUANAS NACIONALES -DIAN-</t>
  </si>
  <si>
    <t>DIAN - RECAUDADOR</t>
  </si>
  <si>
    <t>DEPARTAMENTO ADMINISTRATIVO DE LA PRESIDENCIA DE LA REPUBLICA</t>
  </si>
  <si>
    <t>MINISTERIO DE AMBIENTE Y DESARROLLO SOSTENIBLE</t>
  </si>
  <si>
    <t>PARQUES NACIONALES NATURALES DE COLOMBIA</t>
  </si>
  <si>
    <t>INRAVISIÓN - SISTEMA DE MEDIOS PÚBLICOS DEL ESTADO COLOMBIANO S.A.S</t>
  </si>
  <si>
    <t>821400000</t>
  </si>
  <si>
    <t>UNIVERSIDAD COLEGIO MAYOR DE CUNDINAMARCA</t>
  </si>
  <si>
    <t>UNIVERSIDAD DE LA AMAZONIA</t>
  </si>
  <si>
    <t xml:space="preserve">FINANCIERA  DE DESARROLLO NACIONAL S.A. </t>
  </si>
  <si>
    <t>822000000</t>
  </si>
  <si>
    <t>UNIVERSIDAD NACIONAL ABIERTA Y A DISTANCIA</t>
  </si>
  <si>
    <t>UNIVERSIDAD PEDAGOGICA Y TECNOLOGICA DE COLOMBIA</t>
  </si>
  <si>
    <t>UNIVERSIDAD DE CORDOBA</t>
  </si>
  <si>
    <t>821920000</t>
  </si>
  <si>
    <t>UNIVERSIDAD POPULAR DEL CESAR</t>
  </si>
  <si>
    <t>UNIVERSIDAD SURCOLOMBIANA</t>
  </si>
  <si>
    <t>923272419</t>
  </si>
  <si>
    <t>UNIDAD NACIONAL DE PROTECCION - UNP</t>
  </si>
  <si>
    <t>AGENCIA NACIONAL DE MINERIA</t>
  </si>
  <si>
    <t xml:space="preserve">AGENCIA DE DESARROLLO RURAL - ADR </t>
  </si>
  <si>
    <t>JURISDICCION ESPECIAL PARA LA PAZ</t>
  </si>
  <si>
    <t>ARCHIVO GENERAL DE LA NACION</t>
  </si>
  <si>
    <t>INSTITUTO NACIONAL DE MEDICINA LEGAL Y CIENCIAS FORENSES</t>
  </si>
  <si>
    <t>FISCALIA GENERAL DE LA NACION</t>
  </si>
  <si>
    <t>DEFENSORIA DEL PUEBLO</t>
  </si>
  <si>
    <t>DEPARTAMENTO NACIONAL DE PLANEACION</t>
  </si>
  <si>
    <t>INSTITUTO NACIONAL DE VIAS</t>
  </si>
  <si>
    <t>MINISTERIO DE MINAS Y ENERGIA</t>
  </si>
  <si>
    <t>MINISTERIO DE AGRICULTURA Y DESARROLLO RURAL</t>
  </si>
  <si>
    <t>REGISTRADURIA NACIONAL DEL ESTADO CIVIL</t>
  </si>
  <si>
    <t>MINISTERIO DE TRANSPORTE</t>
  </si>
  <si>
    <t>CONTRALORIA GENERAL DE LA REPUBLICA</t>
  </si>
  <si>
    <t>CAMARA DE REPRESENTANTES</t>
  </si>
  <si>
    <t>HOSPITAL MILITAR CENTRAL</t>
  </si>
  <si>
    <t>PROCURADURIA GENERAL DE LA NACION</t>
  </si>
  <si>
    <t>AUDITORIA GENERAL DE LA REPUBLICA</t>
  </si>
  <si>
    <t>UNIDAD DE INFORMACION Y ANALISIS FINANCIERO</t>
  </si>
  <si>
    <t>MINISTERIO DEL INTERIOR</t>
  </si>
  <si>
    <t>MINISTERIO DE DEFENSA NACIONAL</t>
  </si>
  <si>
    <t>DEPARTAMENTO ADMINISTRATIVO PARA LA PROSPERIDAD SOCIAL</t>
  </si>
  <si>
    <t>ESCUELA TECNOLOGICA INSTITUTO TECNICO CENTRAL</t>
  </si>
  <si>
    <t>13-01-01-DT</t>
  </si>
  <si>
    <t>13-01-13</t>
  </si>
  <si>
    <t>26-01-01</t>
  </si>
  <si>
    <t>234011001</t>
  </si>
  <si>
    <t>EMPRESA DE ACUEDUCTO Y ALCANTARILLADO DE BOGOTA - ESP</t>
  </si>
  <si>
    <t>923269422</t>
  </si>
  <si>
    <t>SERVICIOS POSTALES NACIONALES S.A.S</t>
  </si>
  <si>
    <t>IMPRENTA NACIONAL DE COLOMBIA</t>
  </si>
  <si>
    <t xml:space="preserve">INTERNEXA S.A. </t>
  </si>
  <si>
    <t>EMPRESA DE TELECOMUNICACIONES DE BOGOTA SA ESP PUDIENDO IDENTIFICARSE PARA TODOS LOS EFECTOS CON LA SIGLA ETB S.A. E.S.P.</t>
  </si>
  <si>
    <t>SOCIEDAD GEOGRAFICA DE COLOMBIA</t>
  </si>
  <si>
    <t>126663000</t>
  </si>
  <si>
    <t>UNIVERSIDAD DEL QUINDIO</t>
  </si>
  <si>
    <t>127625000</t>
  </si>
  <si>
    <t>UNIVERSIDAD DE CUNDINAMARCA</t>
  </si>
  <si>
    <t>129373000</t>
  </si>
  <si>
    <t>UNIVERSIDAD DEL TOLIMA</t>
  </si>
  <si>
    <t>826076000</t>
  </si>
  <si>
    <t>UNIVERSIDAD DEL PACIFICO</t>
  </si>
  <si>
    <t>124552000</t>
  </si>
  <si>
    <t>UNIVERSIDAD DE NARIÑO</t>
  </si>
  <si>
    <t>121708000</t>
  </si>
  <si>
    <t>UNIVERSIDAD DEL ATLANTICO</t>
  </si>
  <si>
    <t>125454000</t>
  </si>
  <si>
    <t>UNIVERSIDAD DE PAMPLONA</t>
  </si>
  <si>
    <t>129444000</t>
  </si>
  <si>
    <t>UNIVERSIDAD DE LA GUAJIRA</t>
  </si>
  <si>
    <t>125354000</t>
  </si>
  <si>
    <t>UNIVERSIDAD FRANCISCO DE PAULA SANTANDER</t>
  </si>
  <si>
    <t>129254000</t>
  </si>
  <si>
    <t>UNIVERSIDAD FRANCISCO DE PAULA SANTANDER SECCIONAL OCAÑA</t>
  </si>
  <si>
    <t>220285001</t>
  </si>
  <si>
    <t>UNIVERSIDAD INTERNACIONAL DEL TROPICO AMERICANO</t>
  </si>
  <si>
    <t>01-01-02</t>
  </si>
  <si>
    <t>13-12-00</t>
  </si>
  <si>
    <t>15-07-00</t>
  </si>
  <si>
    <t>INSTITUTO DE CASAS FISCALES DEL EJERCITO -ICFE-</t>
  </si>
  <si>
    <t>15-19-00</t>
  </si>
  <si>
    <t>21-03-00</t>
  </si>
  <si>
    <t>ISERVICIO GEOLOGICO COLOMBIANO</t>
  </si>
  <si>
    <t>21-10-00</t>
  </si>
  <si>
    <t>INSTITUTO DE PLANIFICACION Y PROMOCION DE SOLUCIONES ENERGETICAS</t>
  </si>
  <si>
    <t>22-38-00</t>
  </si>
  <si>
    <t>INSTITUTO NACIONAL DE FORMACION TECNICA PROFESIONAL DE SAN ANDRES Y PROVIDENCIA -INFOTEP-</t>
  </si>
  <si>
    <t>22-41-00</t>
  </si>
  <si>
    <t>INSTITUTO TOLIMENSE DE FORMACION TECNICA PROFESIONAL  -ITFIP-</t>
  </si>
  <si>
    <t>24-02-00</t>
  </si>
  <si>
    <t>25-02-00</t>
  </si>
  <si>
    <t>26-02-00</t>
  </si>
  <si>
    <t>FONDO DE BIENESTAR SOCIAL DE CONTRANAL</t>
  </si>
  <si>
    <t>28-01-01</t>
  </si>
  <si>
    <t>32-01-01</t>
  </si>
  <si>
    <t>33-01-01</t>
  </si>
  <si>
    <t>MINISTERIO DE LA CULTURA</t>
  </si>
  <si>
    <t>33-04-00</t>
  </si>
  <si>
    <t>33-05-00</t>
  </si>
  <si>
    <t>INSTITUTO COLOMBIANO DE ANTROPOLOGIA E HISTORIA</t>
  </si>
  <si>
    <t>34-01-01</t>
  </si>
  <si>
    <t>36-01-07</t>
  </si>
  <si>
    <t>SUPERINTENDENCIA DE SUBSIDIO FAMILIAR</t>
  </si>
  <si>
    <t>37-04-00</t>
  </si>
  <si>
    <t>CORPORACION NACIONAL PARA  LA RECONSTRUCCION DEL RIO PAEZ Y ZONAS ALEDA-AS NASA KI WI</t>
  </si>
  <si>
    <t>22-42-00</t>
  </si>
  <si>
    <t>INSTITUTO TECNICO NACIONAL DE COMERCIO SIMON RODRIGUEZ</t>
  </si>
  <si>
    <t>22-39-00</t>
  </si>
  <si>
    <t>INSTITUTO NACIONAL DE FORMACION TECNICA PROFESIONAL DE SAN JUAN DEL CESAR</t>
  </si>
  <si>
    <t>03-01-01-000</t>
  </si>
  <si>
    <t>16-01-01-000</t>
  </si>
  <si>
    <t>POLICIA NACIONAL</t>
  </si>
  <si>
    <t>15-01-03-001</t>
  </si>
  <si>
    <t>13-10-00-001</t>
  </si>
  <si>
    <t>27-01-02-000</t>
  </si>
  <si>
    <t>CONSEJO SUPERIOR DE LA JUDICATURA</t>
  </si>
  <si>
    <t>13-14-01</t>
  </si>
  <si>
    <t>U.A.E. DE GESTION PENSIONAL Y CONTRIBUCIONES PARAFISCALES DE LA PROTECCION SOCIAL</t>
  </si>
  <si>
    <t>13-01-01-000</t>
  </si>
  <si>
    <t>29-01-01-000</t>
  </si>
  <si>
    <t>04-01-01-000</t>
  </si>
  <si>
    <t>DEPARTAMENTO ADMINISTRATIVO NACIONAL DE ESTADISTICA -DANE-</t>
  </si>
  <si>
    <t>02-01-01-000</t>
  </si>
  <si>
    <t>17-01-01-000</t>
  </si>
  <si>
    <t>24-01-01-000</t>
  </si>
  <si>
    <t>36-01-01-000</t>
  </si>
  <si>
    <t>MINISTERIO DE TRABAJO</t>
  </si>
  <si>
    <t>21-01-01-000</t>
  </si>
  <si>
    <t>37-01-01-000</t>
  </si>
  <si>
    <t>04-03-00-000</t>
  </si>
  <si>
    <t>INSTITUTO GEOGRAFICO AGUSTIN CODAZZI -IGAC-</t>
  </si>
  <si>
    <t>25-01-01-000</t>
  </si>
  <si>
    <t>29-02-00-000</t>
  </si>
  <si>
    <t>17-02-00-000</t>
  </si>
  <si>
    <t>INSTITUTO COLOMBIANO AGROPECUARIO -ICA-</t>
  </si>
  <si>
    <t>32-01-02-000</t>
  </si>
  <si>
    <t>32-02-00-000</t>
  </si>
  <si>
    <t>INSTITUTO DE HIDROLOGIA, METEOROLOGIA Y ESTUDIOS AMBIENTALES -IDEAM-</t>
  </si>
  <si>
    <t>36-02-00-005-910110</t>
  </si>
  <si>
    <t>SERVICIO NACIONAL DE APRENDIZAJE -SENA-</t>
  </si>
  <si>
    <t>24-12-00-600</t>
  </si>
  <si>
    <t>UNIDAD ADMINISTRATIVA ESPECIAL DE LA AERONAUTICA CIVIL  -U.A.E.A.C-</t>
  </si>
  <si>
    <t>40-01-01</t>
  </si>
  <si>
    <t>MINISTERIO DE VIVIENDA, CIUDAD Y TERRITORIO</t>
  </si>
  <si>
    <t>19-01-01-000</t>
  </si>
  <si>
    <t>MINISTERIO DE SALUD Y PROTECCIÓN SOCIAL</t>
  </si>
  <si>
    <t>37-08-00</t>
  </si>
  <si>
    <t>UNIDAD NACIONAL DE PROTECCIÓN</t>
  </si>
  <si>
    <t>11-04-00</t>
  </si>
  <si>
    <t>UNIDAD ADMINISTRATIVA ESPECIAL MIGRACION COLOMBIA - UAEMC</t>
  </si>
  <si>
    <t>02-12-00</t>
  </si>
  <si>
    <t xml:space="preserve">AGENCIA COLOMBIANA PARA LA REINTEGRACION DE PERSONAS Y GRUPOS ALZADOS EN ARMAS </t>
  </si>
  <si>
    <t>41-01-01</t>
  </si>
  <si>
    <t>41-04-00</t>
  </si>
  <si>
    <t>UNIDAD PARA LA ATENCION Y REPARACION DE VICTIMAS</t>
  </si>
  <si>
    <t>36-12-00</t>
  </si>
  <si>
    <t>U.A.E. DE ORGANIZACIONES SOLIDARIAS</t>
  </si>
  <si>
    <t>03-03-00</t>
  </si>
  <si>
    <t>AGENCIA NACIONAL DE CONTRATACION PÚBLICA COLOMBIA COMPRA EFICIENTE</t>
  </si>
  <si>
    <t>42-01-01</t>
  </si>
  <si>
    <t>DIRECCIÓN NACIONAL DE INTELIGENCIA</t>
  </si>
  <si>
    <t>21-12-00</t>
  </si>
  <si>
    <t>43-01-01</t>
  </si>
  <si>
    <t>DEPARTAMENTO ADMINISTRATIVO DEL DEPORTE, LA RECREACION, LA ACTIVIDAD FISICA Y EL APROVECHAMIENTO DEL TIEMPO LIBRE - COLDEPORTES</t>
  </si>
  <si>
    <t>35-05-00</t>
  </si>
  <si>
    <t>U.A.E. INSTITUTO NACIONAL DE METROLOGIA</t>
  </si>
  <si>
    <t>12-08-00-000</t>
  </si>
  <si>
    <t>INSTITUTO NACIONAL PENITENCIARIO Y CARCELARIO  -INPEC-</t>
  </si>
  <si>
    <t>19-03-00</t>
  </si>
  <si>
    <t>INSTITUTO NACIONAL DE SALUD -INS-</t>
  </si>
  <si>
    <t>12-11-00</t>
  </si>
  <si>
    <t>UNIDAD DE SERVICIOS PENITENCIARIOS Y CARCELARIIOS</t>
  </si>
  <si>
    <t>17-18-00</t>
  </si>
  <si>
    <t>17-17-00</t>
  </si>
  <si>
    <t xml:space="preserve">AGENCIA NACIONAL DE TIERRAS - ANT </t>
  </si>
  <si>
    <t>44-01-01</t>
  </si>
  <si>
    <t>02-14-01</t>
  </si>
  <si>
    <t>AGENCIA DE RENOVACION DEL TERRITORIO  - ART</t>
  </si>
  <si>
    <t>46-03-00</t>
  </si>
  <si>
    <t>INSTITUTO NACIONAL PARA SORDOS -INSOR-</t>
  </si>
  <si>
    <t>46-02-00-001</t>
  </si>
  <si>
    <t>INSTITUTO COLOMBIANO DE BIENESTAR FAMILIAR -ICBF-</t>
  </si>
  <si>
    <t>reporte sin IVA</t>
  </si>
  <si>
    <t xml:space="preserve">ESCUELAS INDUSTRIALES E INSTITUTOS TÉCNICOS </t>
  </si>
  <si>
    <t>CONTRALORÍA GENERAL DE LA REPÚBLICA</t>
  </si>
  <si>
    <t>DEPARTAMENTO ADMINISTRATIVO NACIONAL DE ESTADÍSTICA</t>
  </si>
  <si>
    <t>DEPARTAMENTO NACIONAL DE PLANEACIÓN</t>
  </si>
  <si>
    <t>DEPARTAMENTO ADMINISTRATIVO DE LA PRESIDENCIA DE LA REPÚBLICA</t>
  </si>
  <si>
    <t>DEPARTAMENTO ADMINISTRATIVO DE LA FUNCIÓN PÚBLICA</t>
  </si>
  <si>
    <t>MINISTERIO DE TECNOLOGÍAS DE LA INFORMACIÓN Y LAS COMUNICACIONES</t>
  </si>
  <si>
    <t>MINISTERIO DE EDUCACIÓN NACIONAL</t>
  </si>
  <si>
    <t>MINISTERIO DE HACIENDA Y CRÉDITO PÚBLICO</t>
  </si>
  <si>
    <t>MINISTERIO DE MINAS Y ENERGÍA</t>
  </si>
  <si>
    <t>MINISTERIO DE RELACIONES EXTERIORES</t>
  </si>
  <si>
    <t>PROCURADURÍA GENERAL DE LA NACIÓN</t>
  </si>
  <si>
    <t>POLICÍA NACIONAL - DIRECCIÓN LOGÍSTICA Y FINANCIERA</t>
  </si>
  <si>
    <t>REGISTRADURÍA NACIONAL DEL ESTADO CIVIL</t>
  </si>
  <si>
    <t>FISCALÍA GENERAL DE LA NACIÓN</t>
  </si>
  <si>
    <t>CÁMARA DE REPRESENTANTES</t>
  </si>
  <si>
    <t>SENADO DE LA REPÚBLICA</t>
  </si>
  <si>
    <t>MINISTERIO DE LAS CULTURAS, LAS ARTES Y LOS SABERES</t>
  </si>
  <si>
    <t>MINISTERIO DE CIENCIA, TECNOLOGÍA E INNOVACIÓN</t>
  </si>
  <si>
    <t>MINISTERIO DEL DEPORTE</t>
  </si>
  <si>
    <t>COMISIÓN DE REGULACIÓN DE ENERGÍA Y GAS</t>
  </si>
  <si>
    <t>U.A.E. FONDO NACIONAL DE ESTUPEFACIENTES</t>
  </si>
  <si>
    <t>AUDITORÍA GENERAL DE LA REPÚBLICA</t>
  </si>
  <si>
    <t>EMPRESA DE DESARROLLO URBANO PIEDEMONTE EICM.</t>
  </si>
  <si>
    <t>COVEÑAS</t>
  </si>
  <si>
    <t>MINISTERIO DE COMERCIO, INDUSTRIA Y TURISMO</t>
  </si>
  <si>
    <t>MINISTERIO DEL TRABAJO</t>
  </si>
  <si>
    <t>DEPARTAMENTO DEL ATLÁNTICO</t>
  </si>
  <si>
    <t>DEPARTAMENTO DE BOLÍVAR</t>
  </si>
  <si>
    <t>DEPARTAMENTO DE BOYACÁ</t>
  </si>
  <si>
    <t>DEPARTAMENTO DEL CAQUETÁ</t>
  </si>
  <si>
    <t>DEPARTAMENTO DE CÓRDOBA</t>
  </si>
  <si>
    <t>DEPARTAMENTO DEL CHOCÓ</t>
  </si>
  <si>
    <t>DEPARTAMENTO DEL MAGDALENA</t>
  </si>
  <si>
    <t>DEPARTAMENTO DEL NORTE DE SANTANDER</t>
  </si>
  <si>
    <t>DEPARTAMENTO DEL QUINDÍO</t>
  </si>
  <si>
    <t>DEPARTAMENTO DEL TOLIMA</t>
  </si>
  <si>
    <t>DEPARTAMENTO DE ARAUCA</t>
  </si>
  <si>
    <t>DEPARTAMENTO DE CASANARE</t>
  </si>
  <si>
    <t>DEPARTAMENTO DEL ARCHIPIÉLAGO DE SAN ANDRÉS, PROVIDENCIA Y SANTA CATALINA</t>
  </si>
  <si>
    <t>DEPARTAMENTO DEL GUAINÍA</t>
  </si>
  <si>
    <t>DEPARTAMENTO DEL VAUPÉS</t>
  </si>
  <si>
    <t>E.S.E. RED SALUD CASANARE</t>
  </si>
  <si>
    <t>INSTITUTO DEPARTAMENTAL DEL DEPORTE Y RECREACIÓN - AMAZONAS</t>
  </si>
  <si>
    <t>LA UNIÓN - ANTIOQUIA</t>
  </si>
  <si>
    <t>HATILLO DE LOBA</t>
  </si>
  <si>
    <t>RIOVIEJO</t>
  </si>
  <si>
    <t>OICATÁ</t>
  </si>
  <si>
    <t>RÁQUIRA</t>
  </si>
  <si>
    <t>BOLÍVAR - CAUCA</t>
  </si>
  <si>
    <t>LA JAGUA DE IBIRICO</t>
  </si>
  <si>
    <t>COTORRA</t>
  </si>
  <si>
    <t>MOÑITOS</t>
  </si>
  <si>
    <t>COGUA</t>
  </si>
  <si>
    <t>RÍO QUITO</t>
  </si>
  <si>
    <t>UNGUÍA</t>
  </si>
  <si>
    <t>LEJANÍAS</t>
  </si>
  <si>
    <t>TEORAMA</t>
  </si>
  <si>
    <t>LA VIRGINIA</t>
  </si>
  <si>
    <t>OIBA</t>
  </si>
  <si>
    <t>LA UNIÓN DE SUCRE</t>
  </si>
  <si>
    <t>COELLO</t>
  </si>
  <si>
    <t>BOLÍVAR - VALLE DEL CAUCA</t>
  </si>
  <si>
    <t>LA UNIÓN - VALLE DEL CAUCA</t>
  </si>
  <si>
    <t>FORTUL</t>
  </si>
  <si>
    <t>SABANALARGA - CASANARE</t>
  </si>
  <si>
    <t>TÁMARA</t>
  </si>
  <si>
    <t>MIRAFLORES - GUAVIARE</t>
  </si>
  <si>
    <t>DISTRITO ESPECIAL DE CIENCIA, TECNOLOGÍA E INNOVACIÓN DE MEDELLÍN</t>
  </si>
  <si>
    <t>CIUDAD BOLÍVAR</t>
  </si>
  <si>
    <t>OLAYA</t>
  </si>
  <si>
    <t>BARRANQUILLA, DISTRITO ESPECIAL, INDUSTRIAL Y PORTUARIO</t>
  </si>
  <si>
    <t>BOGOTÁ D.C.</t>
  </si>
  <si>
    <t>CARTAGENA DE INDIAS, DISTRITO TURÍSTICO Y CULTURAL</t>
  </si>
  <si>
    <t>TUNJA</t>
  </si>
  <si>
    <t>LA VICTORIA - BOYACÁ</t>
  </si>
  <si>
    <t>MANIZALES</t>
  </si>
  <si>
    <t>FLORENCIA - CAQUETÁ</t>
  </si>
  <si>
    <t>POPAYÁN</t>
  </si>
  <si>
    <t>SANTA ROSA - CAUCA</t>
  </si>
  <si>
    <t>VALLEDUPAR</t>
  </si>
  <si>
    <t>MONTERÍA</t>
  </si>
  <si>
    <t>AGUA DE DIOS</t>
  </si>
  <si>
    <t>QUIBDÓ</t>
  </si>
  <si>
    <t>NEIVA</t>
  </si>
  <si>
    <t>TERUEL</t>
  </si>
  <si>
    <t>RIOHACHA</t>
  </si>
  <si>
    <t>SANTA MARTA, DISTRITO TURÍSTICO, CULTURAL E HISTÓRICO</t>
  </si>
  <si>
    <t>VILLAVICENCIO</t>
  </si>
  <si>
    <t>SAN JUAN DE PASTO</t>
  </si>
  <si>
    <t>SAN JOSÉ DE CÚCUTA</t>
  </si>
  <si>
    <t>ARMENIA</t>
  </si>
  <si>
    <t>LA TEBAIDA</t>
  </si>
  <si>
    <t>PEREIRA</t>
  </si>
  <si>
    <t>BUCARAMANGA</t>
  </si>
  <si>
    <t>BOLÍVAR - SANTANDER</t>
  </si>
  <si>
    <t>SINCELEJO</t>
  </si>
  <si>
    <t>IBAGUÉ</t>
  </si>
  <si>
    <t>SANTIAGO DE CALI</t>
  </si>
  <si>
    <t>ARAUCA</t>
  </si>
  <si>
    <t>YOPAL</t>
  </si>
  <si>
    <t>SAN MIGUEL DE MOCOA</t>
  </si>
  <si>
    <t>LETICIA</t>
  </si>
  <si>
    <t>PUERTO INÍRIDA</t>
  </si>
  <si>
    <t>SAN JOSÉ DEL GUAVIARE</t>
  </si>
  <si>
    <t>MITÚ</t>
  </si>
  <si>
    <t>PUERTO CARREÑO</t>
  </si>
  <si>
    <t>ABEJORRAL</t>
  </si>
  <si>
    <t>LA VEGA - CUNDINAMARCA</t>
  </si>
  <si>
    <t>GÉNOVA</t>
  </si>
  <si>
    <t>ONZAGA</t>
  </si>
  <si>
    <t>SAN JUAN DE BETULIA</t>
  </si>
  <si>
    <t>LA UVITA</t>
  </si>
  <si>
    <t>OPORAPA</t>
  </si>
  <si>
    <t>SAN ZENÓN</t>
  </si>
  <si>
    <t>COLÓN (GÉNOVA) - NARIÑO</t>
  </si>
  <si>
    <t>ÁBREGO</t>
  </si>
  <si>
    <t>LA VICTORIA - VALLE DEL CAUCA</t>
  </si>
  <si>
    <t>ABRIAQUÍ</t>
  </si>
  <si>
    <t>REMEDIOS</t>
  </si>
  <si>
    <t>BOYACÁ</t>
  </si>
  <si>
    <t>CÓMBITA</t>
  </si>
  <si>
    <t>TIBANÁ</t>
  </si>
  <si>
    <t>COLOSÓ (RICAURTE)</t>
  </si>
  <si>
    <t>ORTEGA</t>
  </si>
  <si>
    <t>CURILLO</t>
  </si>
  <si>
    <t>TIBACUY</t>
  </si>
  <si>
    <t>CONDOTO</t>
  </si>
  <si>
    <t>CONCORDIA - MAGDALENA</t>
  </si>
  <si>
    <t>REMOLINO</t>
  </si>
  <si>
    <t>LEIVA</t>
  </si>
  <si>
    <t>LOS PATIOS</t>
  </si>
  <si>
    <t>SANTA BÁRBARA - SANTANDER</t>
  </si>
  <si>
    <t>CONCEPCIÓN - ANTIOQUIA</t>
  </si>
  <si>
    <t>GIRALDO</t>
  </si>
  <si>
    <t>REPELÓN</t>
  </si>
  <si>
    <t>ACHÍ</t>
  </si>
  <si>
    <t>BRICEÑO - BOYACÁ</t>
  </si>
  <si>
    <t>TIBASOSA</t>
  </si>
  <si>
    <t>VENECIA - CUNDINAMARCA</t>
  </si>
  <si>
    <t>ACANDÍ</t>
  </si>
  <si>
    <t>ACEVEDO</t>
  </si>
  <si>
    <t>COLOMBIA</t>
  </si>
  <si>
    <t>GIGANTE</t>
  </si>
  <si>
    <t>ACACÍAS</t>
  </si>
  <si>
    <t>RESTREPO - META</t>
  </si>
  <si>
    <t>OSPINA</t>
  </si>
  <si>
    <t>CONVENCIÓN</t>
  </si>
  <si>
    <t>LEBRIJA</t>
  </si>
  <si>
    <t>GINEBRA</t>
  </si>
  <si>
    <t>RESTREPO - VALLE DEL CAUCA</t>
  </si>
  <si>
    <t>BRICEÑO - ANTIOQUIA</t>
  </si>
  <si>
    <t>EL RETIRO</t>
  </si>
  <si>
    <t>VILLA DE LEYVA</t>
  </si>
  <si>
    <t>OTANCHE</t>
  </si>
  <si>
    <t>TIMBÍO</t>
  </si>
  <si>
    <t>TIERRALTA</t>
  </si>
  <si>
    <t>GIRARDOT</t>
  </si>
  <si>
    <t>LENGUAZAQUE</t>
  </si>
  <si>
    <t>TIBIRITA</t>
  </si>
  <si>
    <t>TIMANÁ</t>
  </si>
  <si>
    <t>SANTA ANA</t>
  </si>
  <si>
    <t>CONSACÁ</t>
  </si>
  <si>
    <t>CONCEPCIÓN - SANTANDER</t>
  </si>
  <si>
    <t>GIRÓN</t>
  </si>
  <si>
    <t>GIRARDOTA</t>
  </si>
  <si>
    <t>TINJACÁ</t>
  </si>
  <si>
    <t>OVEJAS</t>
  </si>
  <si>
    <t>SAN MARCOS</t>
  </si>
  <si>
    <t>LÉRIDA</t>
  </si>
  <si>
    <t>CONCORDIA - ANTIOQUIA</t>
  </si>
  <si>
    <t>TITIRIBÍ</t>
  </si>
  <si>
    <t>BUENAVISTA - BOYACÁ</t>
  </si>
  <si>
    <t>TIMBIQUÍ</t>
  </si>
  <si>
    <t>BUCARASICA</t>
  </si>
  <si>
    <t>CONFINES</t>
  </si>
  <si>
    <t>BUENAVENTURA</t>
  </si>
  <si>
    <t>GÓMEZ PLATA</t>
  </si>
  <si>
    <t>TIQUISIO</t>
  </si>
  <si>
    <t>TIPACOQUE</t>
  </si>
  <si>
    <t>LA MONTAÑITA</t>
  </si>
  <si>
    <t>SAN JOSÉ DE LA FRAGUA</t>
  </si>
  <si>
    <t>BUENOS AIRES</t>
  </si>
  <si>
    <t>GONZÁLEZ</t>
  </si>
  <si>
    <t>SAN ALBERTO</t>
  </si>
  <si>
    <t>UNIÓN PANAMERICANA</t>
  </si>
  <si>
    <t>EL MOLINO</t>
  </si>
  <si>
    <t>BARRANCA DE UPÍA</t>
  </si>
  <si>
    <t>BUESACO</t>
  </si>
  <si>
    <t>CONTADERO</t>
  </si>
  <si>
    <t>TIBÚ</t>
  </si>
  <si>
    <t>BUENAVISTA - SUCRE</t>
  </si>
  <si>
    <t>AGUAZUL</t>
  </si>
  <si>
    <t>TAURAMENA.</t>
  </si>
  <si>
    <t>LIBORINA</t>
  </si>
  <si>
    <t>PACHAVITA</t>
  </si>
  <si>
    <t>AGUACHICA</t>
  </si>
  <si>
    <t>VISTA HERMOSA</t>
  </si>
  <si>
    <t>LINARES</t>
  </si>
  <si>
    <t>BUENAVISTA - QUINDÍO</t>
  </si>
  <si>
    <t>CONTRATACIÓN</t>
  </si>
  <si>
    <t>LÍBANO</t>
  </si>
  <si>
    <t>GUADALAJARA DE BUGA</t>
  </si>
  <si>
    <t>COPACABANA</t>
  </si>
  <si>
    <t>CÓRDOBA - BOLÍVAR</t>
  </si>
  <si>
    <t>COPER</t>
  </si>
  <si>
    <t>CORINTO</t>
  </si>
  <si>
    <t>GRANADA - CUNDINAMARCA</t>
  </si>
  <si>
    <t>RICAURTE - CUNDINAMARCA</t>
  </si>
  <si>
    <t>RICAURTE - NARIÑO</t>
  </si>
  <si>
    <t>CÓRDOBA - QUINDÍO</t>
  </si>
  <si>
    <t>BURITICÁ</t>
  </si>
  <si>
    <t>GRANADA - ANTIOQUIA</t>
  </si>
  <si>
    <t>AGUADAS - CALDAS</t>
  </si>
  <si>
    <t>PÁCORA</t>
  </si>
  <si>
    <t>PADILLA</t>
  </si>
  <si>
    <t>AGUSTÍN CODAZZI</t>
  </si>
  <si>
    <t>PACHO</t>
  </si>
  <si>
    <t>LLORÓ</t>
  </si>
  <si>
    <t>EL AGRADO</t>
  </si>
  <si>
    <t>GRANADA - META</t>
  </si>
  <si>
    <t>GRAMALOTE</t>
  </si>
  <si>
    <t>AGUADA - SANTANDER</t>
  </si>
  <si>
    <t>SAN ONOFRE</t>
  </si>
  <si>
    <t>BUGALAGRANDE</t>
  </si>
  <si>
    <t>BUSBANZÁ</t>
  </si>
  <si>
    <t>PÁEZ - BOYACÁ</t>
  </si>
  <si>
    <t>TOCA</t>
  </si>
  <si>
    <t>RIOSUCIO - CALDAS</t>
  </si>
  <si>
    <t>RÍO DE ORO</t>
  </si>
  <si>
    <t>COTA</t>
  </si>
  <si>
    <t>GUADALUPE - ANTIOQUIA</t>
  </si>
  <si>
    <t>RIONEGRO - ANTIOQUIA</t>
  </si>
  <si>
    <t>CORRALES</t>
  </si>
  <si>
    <t>TOCAIMA</t>
  </si>
  <si>
    <t>RIOSUCIO - CHOCÓ</t>
  </si>
  <si>
    <t>RIVERA</t>
  </si>
  <si>
    <t>CÓRDOBA - NARIÑO</t>
  </si>
  <si>
    <t>RIONEGRO - SANTANDER</t>
  </si>
  <si>
    <t>COROZAL</t>
  </si>
  <si>
    <t>CHÁMEZA</t>
  </si>
  <si>
    <t>SÁCAMA</t>
  </si>
  <si>
    <t>CALAMAR - GUAVIARE</t>
  </si>
  <si>
    <t>PAIPA</t>
  </si>
  <si>
    <t>TOGÜÍ</t>
  </si>
  <si>
    <t>RISARALDA</t>
  </si>
  <si>
    <t>AIPE</t>
  </si>
  <si>
    <t>RIOBLANCO</t>
  </si>
  <si>
    <t>RIOFRÍO</t>
  </si>
  <si>
    <t>GUACAMAYAS</t>
  </si>
  <si>
    <t>PÁEZ (BELALCÁZAR) - CAUCA</t>
  </si>
  <si>
    <t>PAILITAS</t>
  </si>
  <si>
    <t>SANTA CRUZ DE LORICA</t>
  </si>
  <si>
    <t>GUACHETÁ</t>
  </si>
  <si>
    <t>TOCANCIPÁ</t>
  </si>
  <si>
    <t>GUACHUCAL</t>
  </si>
  <si>
    <t>COROMORO</t>
  </si>
  <si>
    <t>SAN PEDRO - SUCRE</t>
  </si>
  <si>
    <t>COYAIMA</t>
  </si>
  <si>
    <t>GUARNE</t>
  </si>
  <si>
    <t>COVARACHÍA</t>
  </si>
  <si>
    <t>PAJARITO</t>
  </si>
  <si>
    <t>GUAPÍ</t>
  </si>
  <si>
    <t>LÓPEZ DE MICAY</t>
  </si>
  <si>
    <t>PAIME</t>
  </si>
  <si>
    <t>SASAIMA</t>
  </si>
  <si>
    <t>PAICOL</t>
  </si>
  <si>
    <t>GUAMAL - MAGDALENA</t>
  </si>
  <si>
    <t>GUAMAL - META</t>
  </si>
  <si>
    <t>LOS ANDES (SOTOMAYOR)</t>
  </si>
  <si>
    <t>LOURDES</t>
  </si>
  <si>
    <t>PAMPLONA</t>
  </si>
  <si>
    <t>GUÁTICA</t>
  </si>
  <si>
    <t>GUACA</t>
  </si>
  <si>
    <t>LOS SANTOS</t>
  </si>
  <si>
    <t>LOS PALMITOS</t>
  </si>
  <si>
    <t>SAN JUAN BAUTISTA DE GUACARÍ</t>
  </si>
  <si>
    <t>TOLEDO - ANTIOQUIA</t>
  </si>
  <si>
    <t>LOS CÓRDOBAS</t>
  </si>
  <si>
    <t>ALBÁN</t>
  </si>
  <si>
    <t>GUADALUPE - HUILA</t>
  </si>
  <si>
    <t>ALBÁN (SAN JOSÉ)</t>
  </si>
  <si>
    <t>EL GUAMO - TOLIMA</t>
  </si>
  <si>
    <t>COLÓN - PUTUMAYO</t>
  </si>
  <si>
    <t>CÁCERES</t>
  </si>
  <si>
    <t>PALMAR DE VARELA</t>
  </si>
  <si>
    <t>SAN CRISTÓBAL</t>
  </si>
  <si>
    <t>SATIVANORTE</t>
  </si>
  <si>
    <t>TÓPAGA</t>
  </si>
  <si>
    <t>CABRERA - CUNDINAMARCA</t>
  </si>
  <si>
    <t>GUADUAS</t>
  </si>
  <si>
    <t>ALGECIRAS</t>
  </si>
  <si>
    <t>LA JAGUA DEL PILAR</t>
  </si>
  <si>
    <t>SANTA BÁRBARA DE PINTO</t>
  </si>
  <si>
    <t>GUAITARILLA</t>
  </si>
  <si>
    <t>FRANCISCO PIZARRO (SALAHONDA)</t>
  </si>
  <si>
    <t>SAPUYES</t>
  </si>
  <si>
    <t>PAMPLONITA</t>
  </si>
  <si>
    <t>SARDINATA</t>
  </si>
  <si>
    <t>TOLEDO - NORTE DE SANTANDER</t>
  </si>
  <si>
    <t>ALBANIA - SANTANDER</t>
  </si>
  <si>
    <t>GUADALUPE - SANTANDER</t>
  </si>
  <si>
    <t>SANTA HELENA DE OPÓN</t>
  </si>
  <si>
    <t>TONA</t>
  </si>
  <si>
    <t>SANTIAGO DE TOLÚ</t>
  </si>
  <si>
    <t>PALOCABILDO</t>
  </si>
  <si>
    <t>ALCALÁ</t>
  </si>
  <si>
    <t>PALMIRA</t>
  </si>
  <si>
    <t>CRAVO NORTE</t>
  </si>
  <si>
    <t>ORITO</t>
  </si>
  <si>
    <t>ALEJANDRÍA</t>
  </si>
  <si>
    <t>GUATAPÉ</t>
  </si>
  <si>
    <t>LURUACO</t>
  </si>
  <si>
    <t>RONDÓN</t>
  </si>
  <si>
    <t>TORIBÍO</t>
  </si>
  <si>
    <t>LA PAZ (ROBLES) - CESAR</t>
  </si>
  <si>
    <t>ROBERTO PAYÁN (SAN JOSÉ)</t>
  </si>
  <si>
    <t>CABRERA - SANTANDER</t>
  </si>
  <si>
    <t>CLEMENCIA</t>
  </si>
  <si>
    <t>ALMEIDA</t>
  </si>
  <si>
    <t>GUATEQUE</t>
  </si>
  <si>
    <t>PANQUEBA</t>
  </si>
  <si>
    <t>TOTA</t>
  </si>
  <si>
    <t>ALMAGUER</t>
  </si>
  <si>
    <t>ROSAS</t>
  </si>
  <si>
    <t>GUASCA</t>
  </si>
  <si>
    <t>ALDANA</t>
  </si>
  <si>
    <t>GUAPOTÁ</t>
  </si>
  <si>
    <t>PALMAR</t>
  </si>
  <si>
    <t>RONCESVALLES</t>
  </si>
  <si>
    <t>CAICEDONIA</t>
  </si>
  <si>
    <t>ROLDANILLO</t>
  </si>
  <si>
    <t>CUBARÁ</t>
  </si>
  <si>
    <t>SATIVASUR</t>
  </si>
  <si>
    <t>CACHIPAY</t>
  </si>
  <si>
    <t>TOPAIPÍ</t>
  </si>
  <si>
    <t>CUBARRAL</t>
  </si>
  <si>
    <t>GUALMATÁN</t>
  </si>
  <si>
    <t>CUCUTILLA</t>
  </si>
  <si>
    <t>SAN ANTONIO DE PALMITO</t>
  </si>
  <si>
    <t>TOLUVIEJO</t>
  </si>
  <si>
    <t>TORO</t>
  </si>
  <si>
    <t>CUCAITA</t>
  </si>
  <si>
    <t>PALESTINA - CALDAS</t>
  </si>
  <si>
    <t>TOTORÓ</t>
  </si>
  <si>
    <t>CUCUNUBÁ</t>
  </si>
  <si>
    <t>GUATAQUÍ</t>
  </si>
  <si>
    <t>PANDI</t>
  </si>
  <si>
    <t>PALERMO</t>
  </si>
  <si>
    <t>CABUYARO</t>
  </si>
  <si>
    <t>CUASPUD (CARLOSAMA)</t>
  </si>
  <si>
    <t>GUAVATÁ</t>
  </si>
  <si>
    <t>PALMAS DEL SOCORRO</t>
  </si>
  <si>
    <t>CAIMITO</t>
  </si>
  <si>
    <t>ALPUJARRA</t>
  </si>
  <si>
    <t>CAJAMARCA</t>
  </si>
  <si>
    <t>ROVIRA</t>
  </si>
  <si>
    <t>LA PRIMAVERA</t>
  </si>
  <si>
    <t>SANTA ROSALÍA</t>
  </si>
  <si>
    <t>CAICEDO</t>
  </si>
  <si>
    <t>MACEO</t>
  </si>
  <si>
    <t>GUAYATÁ</t>
  </si>
  <si>
    <t>MACANAL</t>
  </si>
  <si>
    <t>ALTO BAUDÓ (PIE DE PATO)</t>
  </si>
  <si>
    <t>MEDIO ATRATO</t>
  </si>
  <si>
    <t>MAPIRIPÁN</t>
  </si>
  <si>
    <t>CÁCOTA</t>
  </si>
  <si>
    <t>MACARAVITA</t>
  </si>
  <si>
    <t>HATO COROZAL</t>
  </si>
  <si>
    <t>NUNCHÍA</t>
  </si>
  <si>
    <t>SAN LUIS DE PALENQUE</t>
  </si>
  <si>
    <t>EL RETORNO</t>
  </si>
  <si>
    <t>CUÍTIVA</t>
  </si>
  <si>
    <t>CAJICÁ</t>
  </si>
  <si>
    <t>GUATAVITA</t>
  </si>
  <si>
    <t>MACHETÁ</t>
  </si>
  <si>
    <t>ALTAMIRA</t>
  </si>
  <si>
    <t>CUMARAL</t>
  </si>
  <si>
    <t>ALVARADO</t>
  </si>
  <si>
    <t>CUNDAY</t>
  </si>
  <si>
    <t>CALIMA DEL DARIÉN</t>
  </si>
  <si>
    <t>CUMBAL</t>
  </si>
  <si>
    <t>MAGÜÍ (PAYÁN)</t>
  </si>
  <si>
    <t>GÜEPSA</t>
  </si>
  <si>
    <t>SABANALARGA - ANTIOQUIA</t>
  </si>
  <si>
    <t>CURUMANÍ</t>
  </si>
  <si>
    <t>GUAYABAL DE SÍQUIMA</t>
  </si>
  <si>
    <t>CÁCHIRA</t>
  </si>
  <si>
    <t>TRUJILLO</t>
  </si>
  <si>
    <t>CALDAS - ANTIOQUIA</t>
  </si>
  <si>
    <t>ALBANIA - CAQUETÁ</t>
  </si>
  <si>
    <t>CURITÍ</t>
  </si>
  <si>
    <t>MAJAGUAL</t>
  </si>
  <si>
    <t>AMAGÁ</t>
  </si>
  <si>
    <t>ALTO DEL ROSARIO</t>
  </si>
  <si>
    <t>MAGANGUÉ</t>
  </si>
  <si>
    <t>CAJIBÍO</t>
  </si>
  <si>
    <t>MADRID - CUNDINAMARCA</t>
  </si>
  <si>
    <t>PARATEBUENO</t>
  </si>
  <si>
    <t>MEDIO BAUDÓ</t>
  </si>
  <si>
    <t>PALESTINA - HUILA</t>
  </si>
  <si>
    <t>MAICAO</t>
  </si>
  <si>
    <t>ALGARROBO</t>
  </si>
  <si>
    <t>MESETAS</t>
  </si>
  <si>
    <t>CALARCÁ</t>
  </si>
  <si>
    <t>CHALÁN</t>
  </si>
  <si>
    <t>AMBALEMA</t>
  </si>
  <si>
    <t>CANDELARIA - VALLE DEL CAUCA</t>
  </si>
  <si>
    <t>OROCUÉ</t>
  </si>
  <si>
    <t>TRINIDAD</t>
  </si>
  <si>
    <t>AMALFI</t>
  </si>
  <si>
    <t>SABANETA</t>
  </si>
  <si>
    <t>CALDAS - BOYACÁ</t>
  </si>
  <si>
    <t>PAUNA</t>
  </si>
  <si>
    <t>TUBARÁ</t>
  </si>
  <si>
    <t>CHÍQUIZA (SAN PEDRO DE IGUAQUE)</t>
  </si>
  <si>
    <t>GÜICÁN</t>
  </si>
  <si>
    <t>SABOYÁ</t>
  </si>
  <si>
    <t>TUNUNGUÁ</t>
  </si>
  <si>
    <t>PATÍA (EL BORDO)</t>
  </si>
  <si>
    <t>ASTREA</t>
  </si>
  <si>
    <t>CAMPOALEGRE</t>
  </si>
  <si>
    <t>CALIFORNIA</t>
  </si>
  <si>
    <t>MÁLAGA</t>
  </si>
  <si>
    <t>MALAMBO</t>
  </si>
  <si>
    <t>MAHATES</t>
  </si>
  <si>
    <t>PAYA</t>
  </si>
  <si>
    <t>MANZANARES</t>
  </si>
  <si>
    <t>PIAMONTE</t>
  </si>
  <si>
    <t>CUMBITARA</t>
  </si>
  <si>
    <t>PÁRAMO</t>
  </si>
  <si>
    <t>EL ROBLE</t>
  </si>
  <si>
    <t>DAGUA</t>
  </si>
  <si>
    <t>ANDES</t>
  </si>
  <si>
    <t>CAMPAMENTO</t>
  </si>
  <si>
    <t>DABEIBA</t>
  </si>
  <si>
    <t>SABANAGRANDE</t>
  </si>
  <si>
    <t>TULUÁ</t>
  </si>
  <si>
    <t>CAMPOHERMOSO</t>
  </si>
  <si>
    <t>TURMEQUÉ</t>
  </si>
  <si>
    <t>ANAPOIMA</t>
  </si>
  <si>
    <t>GUAYABETAL</t>
  </si>
  <si>
    <t>PASCA</t>
  </si>
  <si>
    <t>EL CANTÓN DE SAN PABLO (MANAGRÚ)</t>
  </si>
  <si>
    <t>ALBANIA - GUAJIRA</t>
  </si>
  <si>
    <t>MALLAMA (PIEDRANCHA)</t>
  </si>
  <si>
    <t>TUMACO</t>
  </si>
  <si>
    <t>EL CARMEN DE CHUCURÍ</t>
  </si>
  <si>
    <t>GALERAS</t>
  </si>
  <si>
    <t>ANGELÓPOLIS</t>
  </si>
  <si>
    <t>SEGOVIA</t>
  </si>
  <si>
    <t>MANATÍ</t>
  </si>
  <si>
    <t>TURBACO</t>
  </si>
  <si>
    <t>CHIVOR</t>
  </si>
  <si>
    <t>MANTA</t>
  </si>
  <si>
    <t>SESQUILÉ</t>
  </si>
  <si>
    <t>ANCUYA</t>
  </si>
  <si>
    <t>DOLORES</t>
  </si>
  <si>
    <t>ANDALUCÍA</t>
  </si>
  <si>
    <t>SEVILLA</t>
  </si>
  <si>
    <t>SARAVENA</t>
  </si>
  <si>
    <t>LA SALINA</t>
  </si>
  <si>
    <t>DON MATÍAS</t>
  </si>
  <si>
    <t>TURBO</t>
  </si>
  <si>
    <t>CAMPO DE LA CRUZ</t>
  </si>
  <si>
    <t>PAZ DEL RÍO</t>
  </si>
  <si>
    <t>TUTA</t>
  </si>
  <si>
    <t>CALDONO</t>
  </si>
  <si>
    <t>ANGOSTURA</t>
  </si>
  <si>
    <t>CAÑASGORDAS</t>
  </si>
  <si>
    <t>SABANALARGA - ATLÁNTICO</t>
  </si>
  <si>
    <t>TURBANÁ</t>
  </si>
  <si>
    <t>DUITAMA</t>
  </si>
  <si>
    <t>SÁCHICA</t>
  </si>
  <si>
    <t>EL COPEY</t>
  </si>
  <si>
    <t>MEDINA</t>
  </si>
  <si>
    <t>TÚQUERRES</t>
  </si>
  <si>
    <t>TUTAZÁ</t>
  </si>
  <si>
    <t>GUTIÉRREZ</t>
  </si>
  <si>
    <t>UBALÁ</t>
  </si>
  <si>
    <t>DURANIA</t>
  </si>
  <si>
    <t>MANÍ</t>
  </si>
  <si>
    <t>ANORÍ</t>
  </si>
  <si>
    <t>EBÉJICO</t>
  </si>
  <si>
    <t>MARINILLA</t>
  </si>
  <si>
    <t>CALAMAR - BOLÍVAR</t>
  </si>
  <si>
    <t>MARGARITA</t>
  </si>
  <si>
    <t>SIACHOQUE</t>
  </si>
  <si>
    <t>ANOLAIMA</t>
  </si>
  <si>
    <t>SIBATÉ</t>
  </si>
  <si>
    <t>CHACHAGÜÍ</t>
  </si>
  <si>
    <t>POLICARPA</t>
  </si>
  <si>
    <t>MARSELLA</t>
  </si>
  <si>
    <t>VILLANUEVA - CASANARE</t>
  </si>
  <si>
    <t>PUERTO NARIÑO</t>
  </si>
  <si>
    <t>EL PEÑOL - ANTIOQUIA</t>
  </si>
  <si>
    <t>CANDELARIA - ATLÁNTICO</t>
  </si>
  <si>
    <t>PENSILVANIA</t>
  </si>
  <si>
    <t>UBAQUE</t>
  </si>
  <si>
    <t>PEDRAZA</t>
  </si>
  <si>
    <t>ANSERMANUEVO</t>
  </si>
  <si>
    <t>SANTA FE DE ANTIOQUIA</t>
  </si>
  <si>
    <t>CARACOLÍ</t>
  </si>
  <si>
    <t>SALGAR</t>
  </si>
  <si>
    <t>URAMITA</t>
  </si>
  <si>
    <t>ARENAL</t>
  </si>
  <si>
    <t>MARÍA LA BAJA</t>
  </si>
  <si>
    <t>MARIPÍ</t>
  </si>
  <si>
    <t>PESCA</t>
  </si>
  <si>
    <t>ÚMBITA</t>
  </si>
  <si>
    <t>ANSERMA DE LOS CABALLEROS</t>
  </si>
  <si>
    <t>MARMATO</t>
  </si>
  <si>
    <t>CALOTO</t>
  </si>
  <si>
    <t>SINCÉ</t>
  </si>
  <si>
    <t>PEQUE</t>
  </si>
  <si>
    <t>SILVIA</t>
  </si>
  <si>
    <t>MANAURE (BALCÓN DEL CESAR)</t>
  </si>
  <si>
    <t>SILVANIA</t>
  </si>
  <si>
    <t>UBATÉ</t>
  </si>
  <si>
    <t>SANTO DOMINGO DE SILOS</t>
  </si>
  <si>
    <t>ANZOÁTEGUI</t>
  </si>
  <si>
    <t>SAN SEBASTIÁN DE MARIQUITA</t>
  </si>
  <si>
    <t>EL ÁGUILA</t>
  </si>
  <si>
    <t>ANZÁ</t>
  </si>
  <si>
    <t>EL CARMEN DE BOLÍVAR</t>
  </si>
  <si>
    <t>SIMITÍ</t>
  </si>
  <si>
    <t>EL COCUY</t>
  </si>
  <si>
    <t>MARQUETALIA</t>
  </si>
  <si>
    <t>ELÍAS</t>
  </si>
  <si>
    <t>HACARÍ</t>
  </si>
  <si>
    <t>HATO</t>
  </si>
  <si>
    <t>MATANZA</t>
  </si>
  <si>
    <t>APARTADÓ</t>
  </si>
  <si>
    <t>CARAMANTA</t>
  </si>
  <si>
    <t>VILLA RICA - CAUCA</t>
  </si>
  <si>
    <t>BECERRIL</t>
  </si>
  <si>
    <t>MESITAS DEL COLEGIO</t>
  </si>
  <si>
    <t>SAN ANTONIO DEL TEQUENDAMA</t>
  </si>
  <si>
    <t>SIMIJACA</t>
  </si>
  <si>
    <t>UNE</t>
  </si>
  <si>
    <t>EL CARMEN DE ATRATO</t>
  </si>
  <si>
    <t>SIPÍ</t>
  </si>
  <si>
    <t>EL BANCO</t>
  </si>
  <si>
    <t>PIJIÑO DEL CARMEN</t>
  </si>
  <si>
    <t>SITIONUEVO</t>
  </si>
  <si>
    <t>EL CALVARIO</t>
  </si>
  <si>
    <t>EL CARMEN</t>
  </si>
  <si>
    <t>APÍA</t>
  </si>
  <si>
    <t>EL GUACAMAYO</t>
  </si>
  <si>
    <t>SIMACOTA</t>
  </si>
  <si>
    <t>ULLOA</t>
  </si>
  <si>
    <t>SAMACÁ</t>
  </si>
  <si>
    <t>MARULANDA</t>
  </si>
  <si>
    <t>EL CAIRO</t>
  </si>
  <si>
    <t>CAREPA</t>
  </si>
  <si>
    <t>HELICONIA</t>
  </si>
  <si>
    <t>SAN ANDRÉS DE CUERQUIA</t>
  </si>
  <si>
    <t>URRAO</t>
  </si>
  <si>
    <t>SAN ESTANISLAO</t>
  </si>
  <si>
    <t>AQUITANIA</t>
  </si>
  <si>
    <t>EL DONCELLO</t>
  </si>
  <si>
    <t>URIBIA</t>
  </si>
  <si>
    <t>HERRÁN</t>
  </si>
  <si>
    <t>CAPITANEJO</t>
  </si>
  <si>
    <t>PIEDECUESTA</t>
  </si>
  <si>
    <t>HERVEO</t>
  </si>
  <si>
    <t>PIEDRAS</t>
  </si>
  <si>
    <t>CARTAGO</t>
  </si>
  <si>
    <t>EL CARMEN DE VIBORAL</t>
  </si>
  <si>
    <t>EL GUAMO -  BOLÍVAR</t>
  </si>
  <si>
    <t>EL ESPINO</t>
  </si>
  <si>
    <t>PIENDAMÓ</t>
  </si>
  <si>
    <t>CAPARRAPÍ</t>
  </si>
  <si>
    <t>EL PITAL</t>
  </si>
  <si>
    <t>PIJAO</t>
  </si>
  <si>
    <t>CARMEN DE APICALÁ</t>
  </si>
  <si>
    <t>EL CERRITO</t>
  </si>
  <si>
    <t>SAN CARLOS -  ANTIOQUIA</t>
  </si>
  <si>
    <t>PIOJÓ</t>
  </si>
  <si>
    <t>USIACURÍ</t>
  </si>
  <si>
    <t>PINILLOS</t>
  </si>
  <si>
    <t>SAN BERNARDO - CUNDINAMARCA</t>
  </si>
  <si>
    <t>HOBO</t>
  </si>
  <si>
    <t>PINCHOTE</t>
  </si>
  <si>
    <t>HONDA</t>
  </si>
  <si>
    <t>MELGAR</t>
  </si>
  <si>
    <t>SIBUNDOY</t>
  </si>
  <si>
    <t>CAROLINA DEL PRÍNCIPE</t>
  </si>
  <si>
    <t>EL BAGRE</t>
  </si>
  <si>
    <t>SAN FERNANDO</t>
  </si>
  <si>
    <t>PISBA</t>
  </si>
  <si>
    <t>ARANZAZU</t>
  </si>
  <si>
    <t>CARTAGENA DEL CHAIRÁ</t>
  </si>
  <si>
    <t>ARGELIA -  CAUCA</t>
  </si>
  <si>
    <t>MERCADERES</t>
  </si>
  <si>
    <t>EL PASO</t>
  </si>
  <si>
    <t>PELAYA</t>
  </si>
  <si>
    <t>SAN DIEGO</t>
  </si>
  <si>
    <t>LA APARTADA</t>
  </si>
  <si>
    <t>ATRATO</t>
  </si>
  <si>
    <t>CARMEN DEL DARIÉN</t>
  </si>
  <si>
    <t>LITORAL DEL SAN JUAN (SANTA GENOVEVA DE D.)</t>
  </si>
  <si>
    <t>MEDIO SAN JUAN</t>
  </si>
  <si>
    <t>SAN JUAN DEL CESAR</t>
  </si>
  <si>
    <t>CASTILLA LA NUEVA</t>
  </si>
  <si>
    <t>LA MACARENA</t>
  </si>
  <si>
    <t>PUERTO CONCORDIA</t>
  </si>
  <si>
    <t>EL CHARCO</t>
  </si>
  <si>
    <t>EL TARRA</t>
  </si>
  <si>
    <t>EL PEÑON - SANTANDER</t>
  </si>
  <si>
    <t>EL DOVIO</t>
  </si>
  <si>
    <t>PAZ DE ARIPORO</t>
  </si>
  <si>
    <t>ARBOLETES</t>
  </si>
  <si>
    <t>ARCABUCO</t>
  </si>
  <si>
    <t>CÁQUEZA</t>
  </si>
  <si>
    <t>ÚTICA</t>
  </si>
  <si>
    <t>PITALITO</t>
  </si>
  <si>
    <t>PIVIJAY</t>
  </si>
  <si>
    <t>EL CASTILLO</t>
  </si>
  <si>
    <t>ARBOLEDA - BERRUECOS</t>
  </si>
  <si>
    <t>ARBOLEDAS</t>
  </si>
  <si>
    <t>ARATOCA</t>
  </si>
  <si>
    <t>SAN FRANCISCO - ANTIOQUIA</t>
  </si>
  <si>
    <t>ARJONA</t>
  </si>
  <si>
    <t>ILES</t>
  </si>
  <si>
    <t>CARCASÍ</t>
  </si>
  <si>
    <t>CASABIANCA</t>
  </si>
  <si>
    <t>ICONONZO</t>
  </si>
  <si>
    <t>HISPANIA</t>
  </si>
  <si>
    <t>SOATÁ</t>
  </si>
  <si>
    <t>SALAMINA - CALDAS</t>
  </si>
  <si>
    <t>SAN VICENTE DEL CAGUÁN</t>
  </si>
  <si>
    <t>ARBELÁEZ</t>
  </si>
  <si>
    <t>SAN CAYETANO - CUNDINAMARCA</t>
  </si>
  <si>
    <t>ARACATACA</t>
  </si>
  <si>
    <t>PUERTO SANTANDER</t>
  </si>
  <si>
    <t>CAUCASIA</t>
  </si>
  <si>
    <t>VALDIVIA</t>
  </si>
  <si>
    <t>SAN JACINTO - BOLÍVAR</t>
  </si>
  <si>
    <t>CARMEN DE CARUPA</t>
  </si>
  <si>
    <t>SOACHA</t>
  </si>
  <si>
    <t>EL PEÑOL - NARIÑO</t>
  </si>
  <si>
    <t>IMUÉS</t>
  </si>
  <si>
    <t>VALLE DE SAN JUAN</t>
  </si>
  <si>
    <t>ARGELIA - VALLE DEL CAUCA</t>
  </si>
  <si>
    <t>ARGELIA - ANTIOQUIA</t>
  </si>
  <si>
    <t>SAN JACINTO DEL CAUCA</t>
  </si>
  <si>
    <t>MIRAFLORES - BOYACÁ</t>
  </si>
  <si>
    <t>SOCOTÁ</t>
  </si>
  <si>
    <t>INZÁ</t>
  </si>
  <si>
    <t>MIRANDA</t>
  </si>
  <si>
    <t>PLANETA RICA</t>
  </si>
  <si>
    <t>VALENCIA</t>
  </si>
  <si>
    <t>URUMITA</t>
  </si>
  <si>
    <t>PLATO</t>
  </si>
  <si>
    <t>EL PLAYÓN</t>
  </si>
  <si>
    <t>SABANA DE TORRES</t>
  </si>
  <si>
    <t>SOCORRO</t>
  </si>
  <si>
    <t>VALLE DE SAN JOSÉ</t>
  </si>
  <si>
    <t>ARMERO - GUAYABAL</t>
  </si>
  <si>
    <t>PLANADAS</t>
  </si>
  <si>
    <t>SAN FRANCISCO - PUTUMAYO</t>
  </si>
  <si>
    <t>SAN JERÓNIMO</t>
  </si>
  <si>
    <t>SONSÓN</t>
  </si>
  <si>
    <t>VALPARAÍSO - ANTIOQUIA</t>
  </si>
  <si>
    <t>EL PAUJIL</t>
  </si>
  <si>
    <t>SOLANO</t>
  </si>
  <si>
    <t>EL TAMBO - CAUCA</t>
  </si>
  <si>
    <t>EL ROSARIO</t>
  </si>
  <si>
    <t>IPIALES</t>
  </si>
  <si>
    <t>MISTRATÓ</t>
  </si>
  <si>
    <t>SAN JUAN NEPOMUCENO</t>
  </si>
  <si>
    <t>SOCHA</t>
  </si>
  <si>
    <t>IQUIRA</t>
  </si>
  <si>
    <t>SAN MIGUEL - PUTUMAYO</t>
  </si>
  <si>
    <t>SAN JOSÉ DE LA MONTAÑA</t>
  </si>
  <si>
    <t>VEGACHÍ</t>
  </si>
  <si>
    <t>POLONUEVO</t>
  </si>
  <si>
    <t>SOLEDAD</t>
  </si>
  <si>
    <t>MONTECRISTO</t>
  </si>
  <si>
    <t>EL PEÑÓN -  CUNDINAMARCA</t>
  </si>
  <si>
    <t>SAN FRANCISCO -  CUNDINAMARCA</t>
  </si>
  <si>
    <t>SOPÓ</t>
  </si>
  <si>
    <t>ARIGUANÍ</t>
  </si>
  <si>
    <t>EL PIÑÓN</t>
  </si>
  <si>
    <t>EL TABLÓN DE GÓMEZ</t>
  </si>
  <si>
    <t>ARMENIA - ANTIOQUIA</t>
  </si>
  <si>
    <t>SAN JUAN DE URABÁ</t>
  </si>
  <si>
    <t>SOGAMOSO</t>
  </si>
  <si>
    <t>ISNOS</t>
  </si>
  <si>
    <t>ITAGÜÍ</t>
  </si>
  <si>
    <t>SAN LUIS - ANTIOQUIA</t>
  </si>
  <si>
    <t>PONEDERA</t>
  </si>
  <si>
    <t>CANTAGALLO</t>
  </si>
  <si>
    <t>SOPLAVIENTO</t>
  </si>
  <si>
    <t>SAN EDUARDO</t>
  </si>
  <si>
    <t>MILÁN</t>
  </si>
  <si>
    <t>VALPARAÍSO - CAQUETÁ</t>
  </si>
  <si>
    <t>SOTARÁ (PAISPAMBA)</t>
  </si>
  <si>
    <t>BOSCONIA</t>
  </si>
  <si>
    <t>SAHAGÚN</t>
  </si>
  <si>
    <t>EL ROSAL</t>
  </si>
  <si>
    <t>CÉRTEGUI</t>
  </si>
  <si>
    <t>SAN JOSÉ DEL PALMAR</t>
  </si>
  <si>
    <t>SALADOBLANCO</t>
  </si>
  <si>
    <t>MANAURE</t>
  </si>
  <si>
    <t>NUEVA GRANADA</t>
  </si>
  <si>
    <t>SABANAS DE SAN ÁNGEL</t>
  </si>
  <si>
    <t>ZAPAYÁN</t>
  </si>
  <si>
    <t>EL TAMBO - NARIÑO</t>
  </si>
  <si>
    <t>POTOSÍ</t>
  </si>
  <si>
    <t>SALAZAR DE LAS PALMAS</t>
  </si>
  <si>
    <t>CEPITÁ</t>
  </si>
  <si>
    <t>SANTIAGO - PUTUMAYO</t>
  </si>
  <si>
    <t>ITUANGO</t>
  </si>
  <si>
    <t>SOPETRÁN</t>
  </si>
  <si>
    <t>VENECIA - ANTIOQUIA</t>
  </si>
  <si>
    <t>SOMONDOCO</t>
  </si>
  <si>
    <t>VENTAQUEMADA</t>
  </si>
  <si>
    <t>ISTMINA</t>
  </si>
  <si>
    <t>CERRO DE SAN ANTONIO</t>
  </si>
  <si>
    <t>EL ZULIA</t>
  </si>
  <si>
    <t>VÉLEZ</t>
  </si>
  <si>
    <t>MURILLO</t>
  </si>
  <si>
    <t>VENADILLO</t>
  </si>
  <si>
    <t>CARURÚ</t>
  </si>
  <si>
    <t>ARROYOHONDO</t>
  </si>
  <si>
    <t>CERINZA</t>
  </si>
  <si>
    <t>IZA</t>
  </si>
  <si>
    <t>SORA</t>
  </si>
  <si>
    <t>SAMANÁ</t>
  </si>
  <si>
    <t>CERETÉ</t>
  </si>
  <si>
    <t>SAN JUAN DE RÍO SECO</t>
  </si>
  <si>
    <t>VERGARA</t>
  </si>
  <si>
    <t>CERRITO</t>
  </si>
  <si>
    <t>MONTERREY</t>
  </si>
  <si>
    <t>SOTAQUIRÁ</t>
  </si>
  <si>
    <t>PRADO</t>
  </si>
  <si>
    <t>PRADERA</t>
  </si>
  <si>
    <t>VERSALLES</t>
  </si>
  <si>
    <t>PORE</t>
  </si>
  <si>
    <t>ENTRERRÍOS</t>
  </si>
  <si>
    <t>JARDÍN</t>
  </si>
  <si>
    <t>SAN PEDRO DE LOS MILAGROS</t>
  </si>
  <si>
    <t>MONGUA</t>
  </si>
  <si>
    <t>SAN JOSÉ DE PARE</t>
  </si>
  <si>
    <t>SORACÁ</t>
  </si>
  <si>
    <t>JAMBALÓ</t>
  </si>
  <si>
    <t>MOMIL</t>
  </si>
  <si>
    <t>ENCINO</t>
  </si>
  <si>
    <t>MOGOTES</t>
  </si>
  <si>
    <t>JAMUNDÍ</t>
  </si>
  <si>
    <t>PROVIDENCIA</t>
  </si>
  <si>
    <t>SAN PEDRO DE URABÁ</t>
  </si>
  <si>
    <t>SAN JOSÉ - CALDAS</t>
  </si>
  <si>
    <t>PROVIDENCIA - NARIÑO</t>
  </si>
  <si>
    <t>GUARANDA</t>
  </si>
  <si>
    <t>ARAUQUITA</t>
  </si>
  <si>
    <t>VALLE DEL GUAMUEZ (LA HORMIGA)</t>
  </si>
  <si>
    <t>ENVIGADO</t>
  </si>
  <si>
    <t>MONGUÍ</t>
  </si>
  <si>
    <t>MONTELÍBANO</t>
  </si>
  <si>
    <t>ENCISO</t>
  </si>
  <si>
    <t>TARAIRA</t>
  </si>
  <si>
    <t>MONTEBELLO</t>
  </si>
  <si>
    <t>SAN RAFAEL</t>
  </si>
  <si>
    <t>SAN MARTÍN DE LOBA</t>
  </si>
  <si>
    <t>JENESANO</t>
  </si>
  <si>
    <t>SAN LUIS DE GACENO</t>
  </si>
  <si>
    <t>VICTORIA</t>
  </si>
  <si>
    <t>VIANÍ</t>
  </si>
  <si>
    <t>CHARALÁ</t>
  </si>
  <si>
    <t>VETAS</t>
  </si>
  <si>
    <t>ATACO</t>
  </si>
  <si>
    <t>JERICÓ - ANTIOQUIA</t>
  </si>
  <si>
    <t>EL PEÑÓN - BOLÍVAR</t>
  </si>
  <si>
    <t>SANTA CRUZ DE MOMPÓX</t>
  </si>
  <si>
    <t>JERICÓ - BOYACÁ</t>
  </si>
  <si>
    <t>AYAPEL</t>
  </si>
  <si>
    <t>CHIMÁ - CÓRDOBA</t>
  </si>
  <si>
    <t>CHAGUANÍ</t>
  </si>
  <si>
    <t>JERUSALÉN</t>
  </si>
  <si>
    <t>SAN AGUSTÍN</t>
  </si>
  <si>
    <t>EL RETÉN</t>
  </si>
  <si>
    <t>PUERTO GAITÁN</t>
  </si>
  <si>
    <t>JESÚS MARÍA</t>
  </si>
  <si>
    <t>MOLAGAVITA</t>
  </si>
  <si>
    <t>CHAPARRAL</t>
  </si>
  <si>
    <t>EL ESPINAL</t>
  </si>
  <si>
    <t>PUERTO ASÍS</t>
  </si>
  <si>
    <t>MONIQUIRÁ</t>
  </si>
  <si>
    <t>FACATATIVÁ</t>
  </si>
  <si>
    <t>SUBACHOQUE</t>
  </si>
  <si>
    <t>CHARTA</t>
  </si>
  <si>
    <t>SAN ANDRÉS - SANTANDER</t>
  </si>
  <si>
    <t>VIJES</t>
  </si>
  <si>
    <t>PUERTO CAICEDO</t>
  </si>
  <si>
    <t>SAN ROQUE</t>
  </si>
  <si>
    <t>SUÁN</t>
  </si>
  <si>
    <t>SAN PABLO - BOLÍVAR</t>
  </si>
  <si>
    <t>PUEBLO BELLO</t>
  </si>
  <si>
    <t>SAN MARTÍN - CESAR</t>
  </si>
  <si>
    <t>PUEBLO NUEVO</t>
  </si>
  <si>
    <t>SAN ANDRÉS DE SOTAVENTO</t>
  </si>
  <si>
    <t>SUAZA</t>
  </si>
  <si>
    <t>CHIVOLO</t>
  </si>
  <si>
    <t>PUEBLOVIEJO</t>
  </si>
  <si>
    <t>EL DORADO</t>
  </si>
  <si>
    <t>LA URIBE</t>
  </si>
  <si>
    <t>SAN CALIXTO</t>
  </si>
  <si>
    <t>MONTENEGRO</t>
  </si>
  <si>
    <t>DOSQUEBRADAS</t>
  </si>
  <si>
    <t>JORDÁN</t>
  </si>
  <si>
    <t>SUAITA</t>
  </si>
  <si>
    <t>SAMPUÉS</t>
  </si>
  <si>
    <t>FALÁN</t>
  </si>
  <si>
    <t>SUÁREZ - TOLIMA</t>
  </si>
  <si>
    <t>VILLAHERMOSA</t>
  </si>
  <si>
    <t>SAN PEDRO - VALLE DEL CAUCA</t>
  </si>
  <si>
    <t>VILLAGÓMEZ</t>
  </si>
  <si>
    <t>VILLACARO</t>
  </si>
  <si>
    <t>FLORIÁN</t>
  </si>
  <si>
    <t>SUCRE - SUCRE</t>
  </si>
  <si>
    <t>SALDAÑA</t>
  </si>
  <si>
    <t>PUERTO GUZMÁN</t>
  </si>
  <si>
    <t>CHIGORODÓ</t>
  </si>
  <si>
    <t>JUAN DE ACOSTA</t>
  </si>
  <si>
    <t>CHINAVITA</t>
  </si>
  <si>
    <t>FIRAVITOBA</t>
  </si>
  <si>
    <t>PUERTO BOYACÁ</t>
  </si>
  <si>
    <t>FILADELFIA</t>
  </si>
  <si>
    <t>SAN ANTERO</t>
  </si>
  <si>
    <t>JUNÍN</t>
  </si>
  <si>
    <t>PUERTO SALGAR</t>
  </si>
  <si>
    <t>SUESCA</t>
  </si>
  <si>
    <t>JURADÓ</t>
  </si>
  <si>
    <t>VILLAVIEJA</t>
  </si>
  <si>
    <t>CHINÁCOTA</t>
  </si>
  <si>
    <t>FILANDIA</t>
  </si>
  <si>
    <t>PUEBLO RICO - RISARALDA</t>
  </si>
  <si>
    <t>PUENTE NACIONAL</t>
  </si>
  <si>
    <t>VILLANUEVA - SANTANDER</t>
  </si>
  <si>
    <t>VIGÍA DEL FUERTE</t>
  </si>
  <si>
    <t>PUERTO COLOMBIA</t>
  </si>
  <si>
    <t>MORALES - BOLÍVAR</t>
  </si>
  <si>
    <t>SANTA CATALINA - BOLÍVAR</t>
  </si>
  <si>
    <t>VILLANUEVA - BOLÍVAR</t>
  </si>
  <si>
    <t>SAN MATEO</t>
  </si>
  <si>
    <t>VILLAMARÍA</t>
  </si>
  <si>
    <t>MORALES - CAUCA</t>
  </si>
  <si>
    <t>PUERTO TEJADA</t>
  </si>
  <si>
    <t>MOSQUERA - CUNDINAMARCA</t>
  </si>
  <si>
    <t>VILLAPINZÓN</t>
  </si>
  <si>
    <t>BAGADÓ</t>
  </si>
  <si>
    <t>PUERTO LÓPEZ</t>
  </si>
  <si>
    <t>MOSQUERA - NARIÑO</t>
  </si>
  <si>
    <t>PUERRES</t>
  </si>
  <si>
    <t>SAN CAYETANO - NORTE DE SANTANDER</t>
  </si>
  <si>
    <t>PUERTO PARRA</t>
  </si>
  <si>
    <t>SAN BENITO</t>
  </si>
  <si>
    <t>SUCRE - SANTANDER</t>
  </si>
  <si>
    <t>MORROA</t>
  </si>
  <si>
    <t>VILLARRICA - TOLIMA</t>
  </si>
  <si>
    <t>PUERTO LEGUÍZAMO</t>
  </si>
  <si>
    <t>CUMARIBO</t>
  </si>
  <si>
    <t>SAN VICENTE FERRER</t>
  </si>
  <si>
    <t>BARRANCO DE LOBA</t>
  </si>
  <si>
    <t>SUSACÓN</t>
  </si>
  <si>
    <t>CHINCHINÁ</t>
  </si>
  <si>
    <t>PUERTO ESCONDIDO</t>
  </si>
  <si>
    <t>VILLANUEVA - GUAJIRA</t>
  </si>
  <si>
    <t>CHITAGÁ</t>
  </si>
  <si>
    <t>VILLA DEL ROSARIO</t>
  </si>
  <si>
    <t>MURINDÓ</t>
  </si>
  <si>
    <t>SANTA LUCÍA</t>
  </si>
  <si>
    <t>BALBOA - CAUCA</t>
  </si>
  <si>
    <t>CHIMICHAGUA</t>
  </si>
  <si>
    <t>SAN BERNARDO DEL VIENTO</t>
  </si>
  <si>
    <t>CHÍA</t>
  </si>
  <si>
    <t>VILLETA</t>
  </si>
  <si>
    <t>BAHÍA SOLANO - CIUDAD MUTIS</t>
  </si>
  <si>
    <t>SALAMINA - MAGDALENA</t>
  </si>
  <si>
    <t>BALBOA - RISARALDA</t>
  </si>
  <si>
    <t>PUERTO WILCHES</t>
  </si>
  <si>
    <t>FLANDES</t>
  </si>
  <si>
    <t>SAN ANTONIO</t>
  </si>
  <si>
    <t>FLORIDA</t>
  </si>
  <si>
    <t>LA CEJA DEL TAMBO</t>
  </si>
  <si>
    <t>PUEBLORRICO - ANTIOQUIA</t>
  </si>
  <si>
    <t>CHIQUINQUIRÁ</t>
  </si>
  <si>
    <t>FLORESTA</t>
  </si>
  <si>
    <t>MOTAVITA</t>
  </si>
  <si>
    <t>SAN MIGUEL DE SEMA</t>
  </si>
  <si>
    <t>SUTAMARCHÁN</t>
  </si>
  <si>
    <t>SANTA MARÍA - HUILA</t>
  </si>
  <si>
    <t>CHIMA - SANTANDER</t>
  </si>
  <si>
    <t>FLORIDABLANCA</t>
  </si>
  <si>
    <t>LABRANZAGRANDE</t>
  </si>
  <si>
    <t>SUPÍA</t>
  </si>
  <si>
    <t>VITERBO</t>
  </si>
  <si>
    <t>LA CALERA</t>
  </si>
  <si>
    <t>SUPATÁ</t>
  </si>
  <si>
    <t>BAJO BAUDÓ - PIZARRO</t>
  </si>
  <si>
    <t>PUERTO LLERAS</t>
  </si>
  <si>
    <t>LABATECA</t>
  </si>
  <si>
    <t>BARBOSA - SANTANDER</t>
  </si>
  <si>
    <t>LA BELLEZA</t>
  </si>
  <si>
    <t>LA CUMBRE</t>
  </si>
  <si>
    <t>BARANOA</t>
  </si>
  <si>
    <t>SUTATENZA</t>
  </si>
  <si>
    <t>CHIRIGUANÁ</t>
  </si>
  <si>
    <t>SAN CARLOS - CÓRDOBA</t>
  </si>
  <si>
    <t>CHIPAQUE</t>
  </si>
  <si>
    <t>VIOTÁ</t>
  </si>
  <si>
    <t>BARAYA</t>
  </si>
  <si>
    <t>LA ARGENTINA</t>
  </si>
  <si>
    <t>BARRANCAS</t>
  </si>
  <si>
    <t>HATO NUEVO</t>
  </si>
  <si>
    <t>LA CRUZ</t>
  </si>
  <si>
    <t>SAMANIEGO</t>
  </si>
  <si>
    <t>SAN BENITO ABAD</t>
  </si>
  <si>
    <t>SAN LUIS - TOLIMA</t>
  </si>
  <si>
    <t>BARBOSA - ANTIOQUIA</t>
  </si>
  <si>
    <t>PUERTO BERRÍO</t>
  </si>
  <si>
    <t>SANTA BÁRBARA - ANTIOQUIA</t>
  </si>
  <si>
    <t>VIRACACHÁ</t>
  </si>
  <si>
    <t>MORELIA</t>
  </si>
  <si>
    <t>BUENAVISTA - CÓRDOBA</t>
  </si>
  <si>
    <t>FÓMEQUE</t>
  </si>
  <si>
    <t>SUSA</t>
  </si>
  <si>
    <t>FONSECA</t>
  </si>
  <si>
    <t>BARBACOAS</t>
  </si>
  <si>
    <t>BARICHARA</t>
  </si>
  <si>
    <t>CHIPATÁ</t>
  </si>
  <si>
    <t>SAN GIL</t>
  </si>
  <si>
    <t>RECETOR</t>
  </si>
  <si>
    <t>LA ESTRELLA</t>
  </si>
  <si>
    <t>MUTATÁ</t>
  </si>
  <si>
    <t>REGIDOR</t>
  </si>
  <si>
    <t>TALAIGUA NUEVO</t>
  </si>
  <si>
    <t>CHISCAS</t>
  </si>
  <si>
    <t>LA CAPILLA</t>
  </si>
  <si>
    <t>MUZO</t>
  </si>
  <si>
    <t>QUÍPAMA</t>
  </si>
  <si>
    <t>LA DORADA</t>
  </si>
  <si>
    <t>SUÁREZ - CAUCA</t>
  </si>
  <si>
    <t>PUERTO LIBERTADOR</t>
  </si>
  <si>
    <t>PULÍ</t>
  </si>
  <si>
    <t>RIO IRÓ</t>
  </si>
  <si>
    <t>ZONA BANANERA</t>
  </si>
  <si>
    <t>SAN CARLOS DE GUAROA</t>
  </si>
  <si>
    <t>NARIÑO - NARIÑO</t>
  </si>
  <si>
    <t>MUTISCUA</t>
  </si>
  <si>
    <t>SANTIAGO - NORTE DE SANTANDER</t>
  </si>
  <si>
    <t>SURATÁ</t>
  </si>
  <si>
    <t>SAN PABLO DE BORBUR</t>
  </si>
  <si>
    <t>CHOACHÍ</t>
  </si>
  <si>
    <t>FOSCA</t>
  </si>
  <si>
    <t>SUTATAUSA</t>
  </si>
  <si>
    <t>LA FLORIDA</t>
  </si>
  <si>
    <t>BARRANCABERMEJA</t>
  </si>
  <si>
    <t>FREDONIA</t>
  </si>
  <si>
    <t>CHINÚ</t>
  </si>
  <si>
    <t>SANTA ROSA DE CABAL</t>
  </si>
  <si>
    <t>SAN JOAQUÍN</t>
  </si>
  <si>
    <t>NARIÑO - ANTIOQUIA</t>
  </si>
  <si>
    <t>SANTA ROSA NORTE</t>
  </si>
  <si>
    <t>CHITA</t>
  </si>
  <si>
    <t>LA GLORIA</t>
  </si>
  <si>
    <t>CHOCONTÁ</t>
  </si>
  <si>
    <t>NARIÑO - CUNDINAMARCA</t>
  </si>
  <si>
    <t>NÁTAGA</t>
  </si>
  <si>
    <t>SAN JUAN DE ARAMA</t>
  </si>
  <si>
    <t>BELÉN - NARIÑO</t>
  </si>
  <si>
    <t>SANDONÁ</t>
  </si>
  <si>
    <t>LA CELIA</t>
  </si>
  <si>
    <t>FRESNO</t>
  </si>
  <si>
    <t>NATAGAIMA</t>
  </si>
  <si>
    <t>FRONTINO</t>
  </si>
  <si>
    <t>SAN JOSÉ DE MIRANDA</t>
  </si>
  <si>
    <t>PUERTO NARE (LA MAGDALENA)</t>
  </si>
  <si>
    <t>YALÍ</t>
  </si>
  <si>
    <t>SANTO TOMÁS</t>
  </si>
  <si>
    <t>CHITARAQUE</t>
  </si>
  <si>
    <t>SOLITA</t>
  </si>
  <si>
    <t>PURACÉ (COCONUCO)</t>
  </si>
  <si>
    <t>SUCRE - CAUCA</t>
  </si>
  <si>
    <t>TABIO</t>
  </si>
  <si>
    <t>YACOPÍ</t>
  </si>
  <si>
    <t>YAGUARÁ</t>
  </si>
  <si>
    <t>LA LLANADA</t>
  </si>
  <si>
    <t>PUPIALES</t>
  </si>
  <si>
    <t>SAN BERNARDO - NARIÑO</t>
  </si>
  <si>
    <t>YACUANQUER</t>
  </si>
  <si>
    <t>LA ESPERANZA</t>
  </si>
  <si>
    <t>LANDÁZURI</t>
  </si>
  <si>
    <t>PURIFICACIÓN</t>
  </si>
  <si>
    <t>VILLAGARZÓN (VILLA AMAZÓNICA)</t>
  </si>
  <si>
    <t>BELMIRA</t>
  </si>
  <si>
    <t>SANTA ROSA DE OSOS</t>
  </si>
  <si>
    <t>SANTANA</t>
  </si>
  <si>
    <t>NEIRA</t>
  </si>
  <si>
    <t>PURÍSIMA</t>
  </si>
  <si>
    <t>SAN PELAYO</t>
  </si>
  <si>
    <t>BELTRÁN</t>
  </si>
  <si>
    <t>FUNZA</t>
  </si>
  <si>
    <t>LA MESA</t>
  </si>
  <si>
    <t>NEMOCÓN</t>
  </si>
  <si>
    <t>SAN JUANITO</t>
  </si>
  <si>
    <t>TAMINANGO</t>
  </si>
  <si>
    <t>SAN MIGUEL - SANTANDER</t>
  </si>
  <si>
    <t>SANTA ISABEL</t>
  </si>
  <si>
    <t>YARUMAL</t>
  </si>
  <si>
    <t>BELÉN - BOYACÁ</t>
  </si>
  <si>
    <t>CHIVATÁ</t>
  </si>
  <si>
    <t>TAMALAMEQUE</t>
  </si>
  <si>
    <t>TADÓ</t>
  </si>
  <si>
    <t>FUENTE DE ORO</t>
  </si>
  <si>
    <t>FUNES</t>
  </si>
  <si>
    <t>SAN LORENZO</t>
  </si>
  <si>
    <t>SANTUARIO - RISARALDA</t>
  </si>
  <si>
    <t>BELLO</t>
  </si>
  <si>
    <t>CICUCO</t>
  </si>
  <si>
    <t>SANTA ROSA DEL SUR</t>
  </si>
  <si>
    <t>BELALCÁZAR</t>
  </si>
  <si>
    <t>LA MERCED</t>
  </si>
  <si>
    <t>FÚQUENE</t>
  </si>
  <si>
    <t>NILO</t>
  </si>
  <si>
    <t>FUNDACIÓN</t>
  </si>
  <si>
    <t>TANGUA</t>
  </si>
  <si>
    <t>BELÉN DE UMBRÍA</t>
  </si>
  <si>
    <t>TÁMESIS</t>
  </si>
  <si>
    <t>CIÉNEGA - BOYACÁ</t>
  </si>
  <si>
    <t>CIÉNAGA DE ORO</t>
  </si>
  <si>
    <t>NIMAIMA</t>
  </si>
  <si>
    <t>CIÉNAGA</t>
  </si>
  <si>
    <t>SAN MARTÍN - META</t>
  </si>
  <si>
    <t>SAN VICENTE DE CHUCURÍ</t>
  </si>
  <si>
    <t>CISNEROS</t>
  </si>
  <si>
    <t>LA PINTADA</t>
  </si>
  <si>
    <t>NECOCLÍ</t>
  </si>
  <si>
    <t>SANTO DOMINGO</t>
  </si>
  <si>
    <t>TARAZÁ</t>
  </si>
  <si>
    <t>YOLOMBÓ</t>
  </si>
  <si>
    <t>BERBEO</t>
  </si>
  <si>
    <t>SANTA MARÍA - BOYACÁ</t>
  </si>
  <si>
    <t>TASCO</t>
  </si>
  <si>
    <t>FLORENCIA - CAUCA</t>
  </si>
  <si>
    <t>CANALETE</t>
  </si>
  <si>
    <t>FUSAGASUGÁ</t>
  </si>
  <si>
    <t>DIBULLA</t>
  </si>
  <si>
    <t>PUERTO RICO - META</t>
  </si>
  <si>
    <t>LA TOLA</t>
  </si>
  <si>
    <t>OLAYA HERRERA (BOCAS DE SATINGA)</t>
  </si>
  <si>
    <t>CIRCASIA</t>
  </si>
  <si>
    <t>SALENTO</t>
  </si>
  <si>
    <t>CIMITARRA</t>
  </si>
  <si>
    <t>YOTOCO</t>
  </si>
  <si>
    <t>BETANIA</t>
  </si>
  <si>
    <t>PUERTO TRIUNFO</t>
  </si>
  <si>
    <t>NOBSA</t>
  </si>
  <si>
    <t>NOCAIMA</t>
  </si>
  <si>
    <t>NÓVITA</t>
  </si>
  <si>
    <t>TÁRQUI</t>
  </si>
  <si>
    <t>PUERTO RONDÓN</t>
  </si>
  <si>
    <t>TARSO</t>
  </si>
  <si>
    <t>BETÉITIVA</t>
  </si>
  <si>
    <t>PUERTO RICO - CAQUETÁ</t>
  </si>
  <si>
    <t>LA SIERRA</t>
  </si>
  <si>
    <t>QUEBRADANEGRA</t>
  </si>
  <si>
    <t>SAN SEBASTIÁN DE BUENAVISTA</t>
  </si>
  <si>
    <t>BETULIA - SANTANDER</t>
  </si>
  <si>
    <t>YUMBO</t>
  </si>
  <si>
    <t>BETULIA - ANTIOQUIA</t>
  </si>
  <si>
    <t>YONDÓ (CASABE)</t>
  </si>
  <si>
    <t>GACHANTIVÁ</t>
  </si>
  <si>
    <t>SANTA ROSA DE VITERBO</t>
  </si>
  <si>
    <t>SAN SEBASTIÁN</t>
  </si>
  <si>
    <t>GACHALÁ</t>
  </si>
  <si>
    <t>TAUSA</t>
  </si>
  <si>
    <t>SAN PABLO - NARIÑO</t>
  </si>
  <si>
    <t>ZAMBRANO</t>
  </si>
  <si>
    <t>NUEVO COLÓN</t>
  </si>
  <si>
    <t>BELÉN DE LOS ANDAQUÍES</t>
  </si>
  <si>
    <t>LA PALMA</t>
  </si>
  <si>
    <t>QUETAME</t>
  </si>
  <si>
    <t>SAN PEDRO DE CARTAGO</t>
  </si>
  <si>
    <t>QUIMBAYA</t>
  </si>
  <si>
    <t>QUINCHÍA</t>
  </si>
  <si>
    <t>TAME</t>
  </si>
  <si>
    <t>NECHÍ</t>
  </si>
  <si>
    <t>ZARAGOZA</t>
  </si>
  <si>
    <t>NORCASIA</t>
  </si>
  <si>
    <t>GAMARRA</t>
  </si>
  <si>
    <t>BITUIMA</t>
  </si>
  <si>
    <t>GACHANCIPÁ</t>
  </si>
  <si>
    <t>NUQUÍ</t>
  </si>
  <si>
    <t>ZAPATOCA</t>
  </si>
  <si>
    <t>ZARZAL</t>
  </si>
  <si>
    <t>GALAPA</t>
  </si>
  <si>
    <t>GÁMEZA</t>
  </si>
  <si>
    <t>SANTA SOFÍA</t>
  </si>
  <si>
    <t>QUIPILE</t>
  </si>
  <si>
    <t>LA PLATA</t>
  </si>
  <si>
    <t>SANTA BÁRBARA (ISCUANDÉ)</t>
  </si>
  <si>
    <t>GALÁN</t>
  </si>
  <si>
    <t>COCORNÁ</t>
  </si>
  <si>
    <t>SANTUARIO - ANTIOQUIA</t>
  </si>
  <si>
    <t>BOAVITA</t>
  </si>
  <si>
    <t>ZETAQUIRA</t>
  </si>
  <si>
    <t>LA VEGA - CAUCA</t>
  </si>
  <si>
    <t>GACHETÁ</t>
  </si>
  <si>
    <t>TENA</t>
  </si>
  <si>
    <t>TESALIA</t>
  </si>
  <si>
    <t>LA PAZ - SANTANDER</t>
  </si>
  <si>
    <t>OBANDO</t>
  </si>
  <si>
    <t>TENZA</t>
  </si>
  <si>
    <t>SANTANDER DE QUILICHAO</t>
  </si>
  <si>
    <t>LA PEÑA</t>
  </si>
  <si>
    <t>ZIPACÓN</t>
  </si>
  <si>
    <t>GARZÓN</t>
  </si>
  <si>
    <t>DISTRACCIÓN</t>
  </si>
  <si>
    <t>TENERIFE</t>
  </si>
  <si>
    <t>LA PLAYA DE BELÉN</t>
  </si>
  <si>
    <t>OCAÑA</t>
  </si>
  <si>
    <t>GÁMBITA</t>
  </si>
  <si>
    <t>OCAMONTE</t>
  </si>
  <si>
    <t>GARAGOA</t>
  </si>
  <si>
    <t>RAMIRIQUÍ</t>
  </si>
  <si>
    <t>BOJACÁ</t>
  </si>
  <si>
    <t>GAMA</t>
  </si>
  <si>
    <t>APULO - RAFAEL REYES</t>
  </si>
  <si>
    <t>TENJO</t>
  </si>
  <si>
    <t>ZIPAQUIRÁ</t>
  </si>
  <si>
    <t>BOJAYÁ (BELLAVISTA)</t>
  </si>
  <si>
    <t>TELLO</t>
  </si>
  <si>
    <t>LA UNIÓN - NARIÑO</t>
  </si>
  <si>
    <t>SANTACRUZ (GUACHAVÉS)</t>
  </si>
  <si>
    <t>BOCHALEMA</t>
  </si>
  <si>
    <t>RAGONVALIA</t>
  </si>
  <si>
    <t>INSTITUTO MUNICIPAL PARA LA RECREACIÓN Y EL DEPORTE - NEMOCÓN</t>
  </si>
  <si>
    <t>INSTITUTO MUNICIPAL DE CULTURA JOAQUÍN PIÑEROS CORPAS</t>
  </si>
  <si>
    <t>INSTITUTO MUNICIPAL DE RECREACIÓN Y DEPORTES DE VILLA DEL ROSARIO</t>
  </si>
  <si>
    <t>INSTITUTO MUNICIPAL DE DEPORTE Y RECREACIÓN - RESTREPO VALLE</t>
  </si>
  <si>
    <t>INSTITUTO MUNICIPAL DE DEPORTE Y RECREACIÓN - YOTOCO</t>
  </si>
  <si>
    <t>FONDO DE VIVIENDA DE INTERÉS SOCIAL - EL BAGRE</t>
  </si>
  <si>
    <t>DEPARTAMENTO ADMINISTRATIVO DE TRANSPORTE Y TRÁNSITO DE VILLA DEL ROSARIO</t>
  </si>
  <si>
    <t>TECNOLÓGICO DE ARTES DÉBORA ARANGO INSTITUCIÓN REDEFINIDA</t>
  </si>
  <si>
    <t>DEFENSORÍA DEL PUEBLO</t>
  </si>
  <si>
    <t>COMISIÓN REGULADORA DE AGUA POTABLE Y SANEAMIENTO BÁSICO</t>
  </si>
  <si>
    <t>U.A.E. JUNTA CENTRAL DE CONTADORES</t>
  </si>
  <si>
    <t>GUACHENÉ</t>
  </si>
  <si>
    <t>ASOCIACIÓN DE MUNICIPIOS DE RISARALDA</t>
  </si>
  <si>
    <t>SAN JOSÉ DE URÉ</t>
  </si>
  <si>
    <t>NOROSÍ</t>
  </si>
  <si>
    <t>TUCHÍN</t>
  </si>
  <si>
    <t>ASOCIACIÓN DE MUNICIPIOS CORPORACIÓN AGENCIA PARA EL DESARROLLO DE LOS MUNICIPIOS DE LA REGIÓN DE BOSQUES</t>
  </si>
  <si>
    <t>MINISTERIO DE JUSTICIA Y DEL DERECHO</t>
  </si>
  <si>
    <t>U.A.E. AUTORIDAD NACIONAL DE LICENCIAS AMBIENTALES</t>
  </si>
  <si>
    <t>DEPARTAMENTO ADMINISTRATIVO - DIRECCIÓN NACIONAL DE INTELIGENCIA</t>
  </si>
  <si>
    <t>UNIDAD DE PLANIFICACIÓN DE TIERRAS RURALES, ADECUACIÓN DE TIERRAS Y USOS AGROPECUARIOS</t>
  </si>
  <si>
    <t>U.A.E. AGENCIA DEL INSPECTOR GENERAL DE TRIBUTOS, RENTAS Y CONTRIBUCIONES PARAFISCALES</t>
  </si>
  <si>
    <t>U.A.E. UNIDAD DE PROYECCIÓN NORMATIVA Y ESTUDIOS DE REGULACIÓN FINANCIERA</t>
  </si>
  <si>
    <t>DEPARTAMENTO ADMINISTRATIVO DISTRITAL DEL MEDIO AMBIENTE</t>
  </si>
  <si>
    <t>JURISDICCIÓN ESPECIAL PARA LA PAZ</t>
  </si>
  <si>
    <t>UNIDAD DE BÚSQUEDA DE PERSONAS DADAS POR DESAPARECIDAS EN EL CONTEXTO Y EN RAZÓN DEL CONFLICTO ARMADO</t>
  </si>
  <si>
    <t>INSTITUTO MUNICIPAL DE DEPORTE Y RECREACIÓN DE COLOSÓ - SUCRE</t>
  </si>
  <si>
    <t>BARRANCOMINAS</t>
  </si>
  <si>
    <t>CONTRALORÍA DEPARTAMENTAL DE SAN ANDRÉS, PROVIDENCIA Y SANTA CATALINA</t>
  </si>
  <si>
    <t>CONTRALORÍA GENERAL DE ANTIOQUIA</t>
  </si>
  <si>
    <t>CONTRALORÍA DISTRITAL DE MEDELLÍN</t>
  </si>
  <si>
    <t>CONTRALORÍA MUNICIPAL DE BELLO</t>
  </si>
  <si>
    <t>CONTRALORÍA MUNICIPAL DE PASTO</t>
  </si>
  <si>
    <t>CONTRALORÍA GENERAL DEL DEPARTAMENTO DEL TOLIMA</t>
  </si>
  <si>
    <t>CONTRALORÍA MUNICIPAL DE IBAGUÉ</t>
  </si>
  <si>
    <t>CONTRALORÍA MUNICIPAL DE ENVIGADO</t>
  </si>
  <si>
    <t>CONTRALORÍA GENERAL DEL DEPARTAMENTO DEL PUTUMAYO</t>
  </si>
  <si>
    <t>CONTRALORÍA MUNICIPAL DE ITAGÜÍ</t>
  </si>
  <si>
    <t>CONTRALORÍA MUNICIPAL DE NEIVA</t>
  </si>
  <si>
    <t>CONTRALORÍA DEPARTAMENTAL DEL HUILA</t>
  </si>
  <si>
    <t>CONTRALORÍA DEPARTAMENTAL DEL CAQUETÁ</t>
  </si>
  <si>
    <t>CONTRALORÍA DEPARTAMENTAL DE NARIÑO</t>
  </si>
  <si>
    <t>CONTRALORÍA DISTRITAL DE BARRANQUILLA</t>
  </si>
  <si>
    <t>CONTRALORÍA DEPARTAMENTAL DEL ATLÁNTICO</t>
  </si>
  <si>
    <t>CONTRALORÍA DISTRITAL DE CARTAGENA</t>
  </si>
  <si>
    <t>CONTRALORÍA DEPARTAMENTAL DE BOLÍVAR</t>
  </si>
  <si>
    <t>CONTRALORÍA DISTRITAL DE SANTA MARTA</t>
  </si>
  <si>
    <t>CONTRALORÍA DEPARTAMENTAL DEL MAGDALENA</t>
  </si>
  <si>
    <t>CONTRALORÍA MUNICIPAL DE VALLEDUPAR</t>
  </si>
  <si>
    <t>CONTRALORIA GENERAL DEL DEPARTAMENTO DEL CESAR</t>
  </si>
  <si>
    <t>CONTRALORÍA MUNICIPAL DE SOLEDAD</t>
  </si>
  <si>
    <t>CONTRALORÍA MUNICIPAL DE BARRANCABERMEJA</t>
  </si>
  <si>
    <t>CONTRALORÍA MUNICIPAL DE GIRÓN</t>
  </si>
  <si>
    <t>CONTRALORÍA DEPARTAMENTAL DEL GUAVIARE</t>
  </si>
  <si>
    <t>CONTRALORÍA  DEPARTAMENTAL DE ARAUCA</t>
  </si>
  <si>
    <t>CONTRALORÍA MUNICIPAL DE FLORIDABLANCA</t>
  </si>
  <si>
    <t>CONTRALORÍA MUNICIPAL DE BUCARAMANGA</t>
  </si>
  <si>
    <t>CONTRALORÍA GENERAL DEL DEPARTAMENTO DE LA GUAJIRA</t>
  </si>
  <si>
    <t>CONTRALORÍA GENERAL DE SANTANDER</t>
  </si>
  <si>
    <t>CONTRALORÍA GENERAL DEL DEPARTAMENTO DE NORTE DE SANTANDER</t>
  </si>
  <si>
    <t>CONTRALORÍA MUNICIPAL DE CÚCUTA</t>
  </si>
  <si>
    <t>CONTRALORÍA MUNICIPAL DE ARMENIA</t>
  </si>
  <si>
    <t>CONTRALORÍA GENERAL DEL QUINDÍO</t>
  </si>
  <si>
    <t>CONTRALORÍA MUNICIPAL DE DOSQUEBRADAS</t>
  </si>
  <si>
    <t>CONTRALORÍA MUNICIPAL DE PEREIRA</t>
  </si>
  <si>
    <t>CONTRALORÍA GENERAL DEL RISARALDA</t>
  </si>
  <si>
    <t>CONTRALORÍA MUNICIPAL DE MANIZALES</t>
  </si>
  <si>
    <t>CONTRALORÍA MUNICIPAL DE SINCELEJO</t>
  </si>
  <si>
    <t>CONTRALORÍA MUNICIPAL DEL MUNICIPIO DE SAN JERÓNIMO DE MONTERÍA</t>
  </si>
  <si>
    <t>CONTRALORÍA GENERAL DEL DEPARTAMENTO DE SUCRE</t>
  </si>
  <si>
    <t>CONTRALORÍA DEPARTAMENTAL DE CÓRDOBA</t>
  </si>
  <si>
    <t>CONTRALORÍA MUNICIPAL DE VILLAVICENCIO</t>
  </si>
  <si>
    <t>CONTRALORÍA GENERAL DE CALDAS</t>
  </si>
  <si>
    <t>CONTRALORIA DEPARTAMENTAL DE AMAZONAS</t>
  </si>
  <si>
    <t>CONTRALORÍA GENERAL DE BOYACÁ</t>
  </si>
  <si>
    <t>CONTRALORÍA DE CUNDINAMARCA</t>
  </si>
  <si>
    <t>CONTRALORÍA MUNICIPAL DE SOACHA</t>
  </si>
  <si>
    <t>CONTRALORÍA DEPARTAMENTAL DEL VICHADA</t>
  </si>
  <si>
    <t>CONTRALORÍA DEPARTAMETAL DE VAUPÉS</t>
  </si>
  <si>
    <t>CONTRALORÍA DEPARTAMENTAL DEL META</t>
  </si>
  <si>
    <t>CONTRALORÍA DEPARTAMENTAL DEL GUAINÍA</t>
  </si>
  <si>
    <t>CONTRALORÍA DEPARTAMENTAL DE CASANARE</t>
  </si>
  <si>
    <t>CONTRALORÍA MUNICIPAL DE POPAYÁN</t>
  </si>
  <si>
    <t>CONTRALORÍA MUNICIPAL DE TULUÁ</t>
  </si>
  <si>
    <t>CONTRALORÍA MUNICIPAL DE YUMBO</t>
  </si>
  <si>
    <t>CONTRALORÍA MUNICIPAL DE PALMIRA</t>
  </si>
  <si>
    <t>CONTRALORÍA DISTRITAL DE BUENAVENTURA</t>
  </si>
  <si>
    <t>CONTRALORÍA GENERAL DEL CAUCA</t>
  </si>
  <si>
    <t>CONTRALORÍA GENERAL DEL DEPARTAMENTO DEL CHOCÓ</t>
  </si>
  <si>
    <t>CONTRALORÍA DEPARTAMENTAL DEL VALLE DEL CAUCA</t>
  </si>
  <si>
    <t>CONTRALORÍA GENERAL DEL MUNICIPIO DE SANTIAGO DE CALI</t>
  </si>
  <si>
    <t>CONTRALORIA MUNICIPAL DE TUNJA</t>
  </si>
  <si>
    <t>CONTRALORÍA DISTRITAL DE BOGOTÀ</t>
  </si>
  <si>
    <t>CONTRALORÍA  MUNICIPAL DE RIONEGRO.</t>
  </si>
  <si>
    <t>CONSEJO NACIONAL ELECTORAL</t>
  </si>
  <si>
    <t>MINISTERIO DE IGUALDAD Y EQUIDAD</t>
  </si>
  <si>
    <t>ASOCIACIÓN DE MUNICIPIOS ECO - SUBREGIÓN DEL GUÁJARO CANAL DEL DIQUE Y MUNICIPIOS RIBEREÑOS DEL RÍO MAGDALENA</t>
  </si>
  <si>
    <t>REGIÓN DE PLANEACIÓN Y GESTIÓN PARA EL TURISMO SOSTENIBLE DEL ATLÁNTICO</t>
  </si>
  <si>
    <t>AGENCIA REGIONAL DE MOVILIDAD</t>
  </si>
  <si>
    <t>EMPRESA INDUSTRIAL Y COMERCIAL DEL ESTADO DEL ORDEN MUNICIPAL DESARROLLO CONJUNTO TERRITORIAL - DETERCONSA</t>
  </si>
  <si>
    <t>SISTEMA GENERAL DE REGALÍAS</t>
  </si>
  <si>
    <t>OTRAS TRANSFERENCIAS</t>
  </si>
  <si>
    <t>SENTENCIAS</t>
  </si>
  <si>
    <t xml:space="preserve">PAGO POR CUENTA DE TERCEROS </t>
  </si>
  <si>
    <t xml:space="preserve">RECURSOS DE ACREEDORES REINTEGRADOS A TESORERÍAS </t>
  </si>
  <si>
    <t>OTRAS CUENTAS POR COBRAR</t>
  </si>
  <si>
    <t xml:space="preserve">EN ADMINISTRACIÓN </t>
  </si>
  <si>
    <t>EN ADMINISTRACIÓN DTN - SCUN</t>
  </si>
  <si>
    <t>CRÉDITOS TRANSITORIOS</t>
  </si>
  <si>
    <t>PROYECTOS DE INVERSIÓN</t>
  </si>
  <si>
    <t>SISTEMA GENERAL DE PARTICIPACIONES - PARTICIPACIÓN PARA EDUCACIÓN</t>
  </si>
  <si>
    <t>APORTES A LA ESAP</t>
  </si>
  <si>
    <t>APORTES AL ICBF</t>
  </si>
  <si>
    <t>APORTES AL SENA</t>
  </si>
  <si>
    <t>SERVICIOS</t>
  </si>
  <si>
    <t xml:space="preserve">TASAS </t>
  </si>
  <si>
    <t>FUNCIONAMIENTO DEL SGR (FUNC)</t>
  </si>
  <si>
    <t>FUNCIONAMIENTO</t>
  </si>
  <si>
    <t>INVERSIÓN</t>
  </si>
  <si>
    <t>DEVOLUCIONES DE INGRESO</t>
  </si>
  <si>
    <t>CRUCE DE CUENTAS</t>
  </si>
  <si>
    <t>CUOTA DE FISCALIZACIÓN Y AUDITAJE</t>
  </si>
  <si>
    <t>OTRAS OPERACIONES SIN FLUJO DE EFECTIVO</t>
  </si>
  <si>
    <t>INTERESES SOBRE DEPÓSITOS EN INSTITUCIONES FINANCIERAS</t>
  </si>
  <si>
    <t>APORTES A ESCUELAS INDUSTRIALES E INSTITUTOS TÉCNICOS</t>
  </si>
  <si>
    <t xml:space="preserve">ESTUDIOS Y PROYECTOS </t>
  </si>
  <si>
    <t>VIGILANCIA Y SEGURIDAD</t>
  </si>
  <si>
    <t>SERVICIOS PÚBLICOS</t>
  </si>
  <si>
    <t>PUBLICIDAD Y PROPAGANDA</t>
  </si>
  <si>
    <t>COMUNICACIONES Y TRANSPORTE</t>
  </si>
  <si>
    <t>SERVICIOS DE TELECOMUNICACIONES, TRANSMISIÓN Y SUMINISTRO DE INFORMACIÓN</t>
  </si>
  <si>
    <t>IMPUESTO PREDIAL UNIFICADO</t>
  </si>
  <si>
    <t>TASAS</t>
  </si>
  <si>
    <t>IMPUESTO SOBRE VEHÍCULOS AUTOMOTORES</t>
  </si>
  <si>
    <t>PARTICIPACIÓN PARA EDUCACIÓN</t>
  </si>
  <si>
    <t>PARA PROYECTOS DE INVERSIÓN</t>
  </si>
  <si>
    <t>PARA GASTOS DE FUNCIONAMIENTO</t>
  </si>
  <si>
    <t>PARA PROGRAMAS DE EDUCACIÓN</t>
  </si>
  <si>
    <t>RECAUDOS</t>
  </si>
  <si>
    <t>COMISIONES SOBRE RECURSOS ENTREGADOS EN ADMINISTRACIÓN</t>
  </si>
  <si>
    <t/>
  </si>
  <si>
    <t>NO TIENE IVA</t>
  </si>
  <si>
    <t>PATRIMONIO AUTONOMO FENOGE</t>
  </si>
  <si>
    <t>CV 1468/2017;03-05/2023</t>
  </si>
  <si>
    <t>CV 116231-158/2024</t>
  </si>
  <si>
    <t>CV 026/2025; 764/2026</t>
  </si>
  <si>
    <t>Diferencia eliminada via proceso de consolidación</t>
  </si>
  <si>
    <t xml:space="preserve"> ESCUELAS INDUSTRIALES E INSTITUTOS TECNICOS LEY 21 DE 1982</t>
  </si>
  <si>
    <t>ASAMBLEA DEPARTAMENTAL DE CORDOBA</t>
  </si>
  <si>
    <t>ASAMBLEA DEPARTAMENTAL DE VALLE</t>
  </si>
  <si>
    <t>ESCUELAS INDUSTRIALES E INSTITUTOS TÉCNICOS</t>
  </si>
  <si>
    <t>No</t>
  </si>
  <si>
    <t>Si</t>
  </si>
  <si>
    <t>01-04-2026 al 30-06-2026</t>
  </si>
  <si>
    <t>PROVISIONAL OR II TRIM 2026</t>
  </si>
  <si>
    <t>SECRETARÍA DE SALUD DEL GUAINIA</t>
  </si>
  <si>
    <t>SECRETARIA DE SALUD DEL GUAINIA</t>
  </si>
  <si>
    <t>PROVISIONAL</t>
  </si>
  <si>
    <t>CGN002 II TRIM 2026</t>
  </si>
  <si>
    <t>FORMULADO</t>
  </si>
  <si>
    <t>FECHA: II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</si>
</sst>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_-* #,##0.00\ _€_-;\-* #,##0.00\ _€_-;_-* &quot;-&quot;??\ _€_-;_-@_-"/>
  </numFmts>
  <fonts count="3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Calibri"/>
    </font>
    <font>
      <b/>
      <sz val="14"/>
      <name val="Arial"/>
      <family val="2"/>
    </font>
    <font>
      <b/>
      <sz val="11"/>
      <name val="Calibri"/>
      <family val="2"/>
    </font>
    <font>
      <b/>
      <sz val="10"/>
      <color theme="0"/>
      <name val="Arial"/>
      <family val="2"/>
    </font>
    <font>
      <b/>
      <sz val="11"/>
      <color rgb="FF00000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color theme="4" tint="-0.249977111117893"/>
      <name val="Aptos Narrow"/>
      <family val="2"/>
      <scheme val="minor"/>
    </font>
    <font>
      <sz val="10"/>
      <name val="Arial"/>
      <family val="2"/>
    </font>
    <font>
      <b/>
      <sz val="10"/>
      <color indexed="12"/>
      <name val="Arial"/>
      <family val="2"/>
    </font>
    <font>
      <sz val="11"/>
      <name val="Calibri"/>
      <family val="2"/>
    </font>
    <font>
      <sz val="10"/>
      <color indexed="12"/>
      <name val="Arial"/>
      <family val="2"/>
    </font>
    <font>
      <b/>
      <sz val="10"/>
      <name val="Arial"/>
      <family val="2"/>
    </font>
    <font>
      <sz val="10"/>
      <color indexed="8"/>
      <name val="MS Sans Serif"/>
      <family val="2"/>
    </font>
    <font>
      <sz val="11"/>
      <color rgb="FF000000"/>
      <name val="Aptos Narrow"/>
      <family val="2"/>
      <scheme val="minor"/>
    </font>
    <font>
      <b/>
      <sz val="11"/>
      <color rgb="FFFF0000"/>
      <name val="Calibri"/>
      <family val="2"/>
    </font>
    <font>
      <b/>
      <sz val="14"/>
      <name val="Verdana"/>
      <family val="2"/>
    </font>
    <font>
      <b/>
      <sz val="9"/>
      <name val="Aptos Narrow"/>
      <family val="2"/>
      <scheme val="minor"/>
    </font>
    <font>
      <b/>
      <sz val="9"/>
      <color theme="8" tint="-0.499984740745262"/>
      <name val="Aptos Narrow"/>
      <family val="2"/>
      <scheme val="minor"/>
    </font>
    <font>
      <sz val="10"/>
      <color rgb="FF000000"/>
      <name val="Aptos Narrow"/>
      <family val="2"/>
      <scheme val="minor"/>
    </font>
    <font>
      <b/>
      <u/>
      <sz val="14"/>
      <color rgb="FF000000"/>
      <name val="Verdana"/>
      <family val="2"/>
    </font>
    <font>
      <b/>
      <sz val="11"/>
      <color theme="0"/>
      <name val="Verdana"/>
      <family val="2"/>
    </font>
    <font>
      <b/>
      <sz val="12"/>
      <color rgb="FF242424"/>
      <name val="Verdana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12"/>
      <color theme="1"/>
      <name val="Verdana"/>
      <family val="2"/>
    </font>
    <font>
      <sz val="11"/>
      <color theme="5" tint="-0.249977111117893"/>
      <name val="Verdana"/>
      <family val="2"/>
    </font>
    <font>
      <sz val="10"/>
      <name val="Aptos Narrow"/>
      <family val="2"/>
      <scheme val="minor"/>
    </font>
    <font>
      <b/>
      <sz val="10"/>
      <name val="Verdana"/>
      <family val="2"/>
    </font>
    <font>
      <sz val="9"/>
      <color rgb="FF000000"/>
      <name val="Arial"/>
    </font>
    <font>
      <b/>
      <sz val="9"/>
      <color rgb="FF000000"/>
      <name val="Arial"/>
    </font>
    <font>
      <sz val="9"/>
      <color rgb="FF000000"/>
      <name val="Arial"/>
      <family val="2"/>
    </font>
    <font>
      <b/>
      <sz val="11"/>
      <color theme="1"/>
      <name val="Aptos Narrow"/>
      <family val="2"/>
      <scheme val="minor"/>
    </font>
    <font>
      <b/>
      <sz val="20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5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9">
    <xf numFmtId="0" fontId="0" fillId="0" borderId="0"/>
    <xf numFmtId="0" fontId="1" fillId="0" borderId="0"/>
    <xf numFmtId="0" fontId="9" fillId="0" borderId="0">
      <alignment wrapText="1"/>
    </xf>
    <xf numFmtId="0" fontId="14" fillId="0" borderId="0"/>
    <xf numFmtId="164" fontId="15" fillId="0" borderId="0" applyFont="0" applyFill="0" applyBorder="0" applyAlignment="0" applyProtection="0"/>
    <xf numFmtId="0" fontId="1" fillId="0" borderId="0"/>
    <xf numFmtId="0" fontId="15" fillId="0" borderId="0"/>
    <xf numFmtId="0" fontId="1" fillId="0" borderId="0"/>
    <xf numFmtId="44" fontId="15" fillId="0" borderId="0" applyFont="0" applyFill="0" applyBorder="0" applyAlignment="0" applyProtection="0"/>
  </cellStyleXfs>
  <cellXfs count="9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4" fontId="2" fillId="0" borderId="0" xfId="0" applyNumberFormat="1" applyFont="1" applyAlignment="1">
      <alignment horizontal="right"/>
    </xf>
    <xf numFmtId="0" fontId="4" fillId="2" borderId="1" xfId="0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4" fontId="6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9" fontId="8" fillId="5" borderId="0" xfId="0" applyNumberFormat="1" applyFont="1" applyFill="1" applyAlignment="1">
      <alignment horizontal="center"/>
    </xf>
    <xf numFmtId="0" fontId="6" fillId="6" borderId="0" xfId="0" applyFont="1" applyFill="1"/>
    <xf numFmtId="0" fontId="0" fillId="6" borderId="0" xfId="0" applyFill="1"/>
    <xf numFmtId="0" fontId="10" fillId="7" borderId="1" xfId="2" applyFont="1" applyFill="1" applyBorder="1" applyAlignment="1">
      <alignment horizontal="center" vertical="center" wrapText="1"/>
    </xf>
    <xf numFmtId="0" fontId="10" fillId="8" borderId="1" xfId="2" applyFont="1" applyFill="1" applyBorder="1" applyAlignment="1">
      <alignment horizontal="center" vertical="center"/>
    </xf>
    <xf numFmtId="1" fontId="10" fillId="9" borderId="1" xfId="2" applyNumberFormat="1" applyFont="1" applyFill="1" applyBorder="1" applyAlignment="1">
      <alignment horizontal="center" vertical="center" wrapText="1"/>
    </xf>
    <xf numFmtId="0" fontId="11" fillId="0" borderId="0" xfId="2" applyFont="1" applyAlignment="1"/>
    <xf numFmtId="0" fontId="10" fillId="7" borderId="1" xfId="2" applyFont="1" applyFill="1" applyBorder="1" applyAlignment="1">
      <alignment horizontal="center" vertical="center"/>
    </xf>
    <xf numFmtId="49" fontId="12" fillId="8" borderId="1" xfId="2" applyNumberFormat="1" applyFont="1" applyFill="1" applyBorder="1" applyAlignment="1">
      <alignment horizontal="center" vertical="center"/>
    </xf>
    <xf numFmtId="1" fontId="13" fillId="9" borderId="1" xfId="2" applyNumberFormat="1" applyFont="1" applyFill="1" applyBorder="1" applyAlignment="1">
      <alignment horizontal="center" vertical="center"/>
    </xf>
    <xf numFmtId="4" fontId="10" fillId="9" borderId="1" xfId="2" applyNumberFormat="1" applyFont="1" applyFill="1" applyBorder="1" applyAlignment="1">
      <alignment horizontal="center" vertical="center" wrapText="1"/>
    </xf>
    <xf numFmtId="1" fontId="12" fillId="7" borderId="1" xfId="2" applyNumberFormat="1" applyFont="1" applyFill="1" applyBorder="1" applyAlignment="1">
      <alignment horizontal="left"/>
    </xf>
    <xf numFmtId="0" fontId="12" fillId="8" borderId="1" xfId="2" applyFont="1" applyFill="1" applyBorder="1" applyAlignment="1"/>
    <xf numFmtId="0" fontId="10" fillId="8" borderId="1" xfId="3" applyFont="1" applyFill="1" applyBorder="1" applyAlignment="1">
      <alignment horizontal="left" wrapText="1"/>
    </xf>
    <xf numFmtId="1" fontId="9" fillId="9" borderId="1" xfId="2" applyNumberFormat="1" applyFill="1" applyBorder="1" applyAlignment="1">
      <alignment horizontal="center"/>
    </xf>
    <xf numFmtId="4" fontId="12" fillId="9" borderId="1" xfId="4" applyNumberFormat="1" applyFont="1" applyFill="1" applyBorder="1" applyAlignment="1">
      <alignment horizontal="right" vertical="center" wrapText="1"/>
    </xf>
    <xf numFmtId="4" fontId="12" fillId="9" borderId="1" xfId="4" applyNumberFormat="1" applyFont="1" applyFill="1" applyBorder="1"/>
    <xf numFmtId="4" fontId="11" fillId="0" borderId="0" xfId="2" applyNumberFormat="1" applyFont="1" applyAlignment="1"/>
    <xf numFmtId="4" fontId="4" fillId="0" borderId="0" xfId="2" applyNumberFormat="1" applyFont="1" applyAlignment="1"/>
    <xf numFmtId="4" fontId="16" fillId="0" borderId="0" xfId="2" applyNumberFormat="1" applyFont="1" applyAlignment="1"/>
    <xf numFmtId="0" fontId="9" fillId="0" borderId="0" xfId="2" applyAlignment="1"/>
    <xf numFmtId="1" fontId="9" fillId="0" borderId="0" xfId="2" applyNumberFormat="1" applyAlignment="1"/>
    <xf numFmtId="2" fontId="9" fillId="0" borderId="0" xfId="2" applyNumberFormat="1" applyAlignment="1"/>
    <xf numFmtId="14" fontId="9" fillId="5" borderId="0" xfId="2" applyNumberFormat="1" applyFill="1" applyAlignment="1"/>
    <xf numFmtId="0" fontId="4" fillId="0" borderId="0" xfId="2" applyFont="1" applyAlignment="1"/>
    <xf numFmtId="1" fontId="15" fillId="0" borderId="0" xfId="2" applyNumberFormat="1" applyFont="1" applyAlignment="1"/>
    <xf numFmtId="2" fontId="11" fillId="0" borderId="0" xfId="2" applyNumberFormat="1" applyFont="1" applyAlignment="1"/>
    <xf numFmtId="4" fontId="4" fillId="5" borderId="0" xfId="2" applyNumberFormat="1" applyFont="1" applyFill="1" applyAlignment="1"/>
    <xf numFmtId="0" fontId="17" fillId="0" borderId="0" xfId="5" applyFont="1" applyAlignment="1">
      <alignment horizontal="center" vertical="center"/>
    </xf>
    <xf numFmtId="0" fontId="15" fillId="10" borderId="0" xfId="6" applyFill="1"/>
    <xf numFmtId="0" fontId="18" fillId="10" borderId="0" xfId="6" applyFont="1" applyFill="1" applyAlignment="1">
      <alignment vertical="center"/>
    </xf>
    <xf numFmtId="0" fontId="19" fillId="10" borderId="0" xfId="6" applyFont="1" applyFill="1" applyAlignment="1">
      <alignment vertical="center"/>
    </xf>
    <xf numFmtId="0" fontId="20" fillId="0" borderId="0" xfId="6" applyFont="1"/>
    <xf numFmtId="0" fontId="21" fillId="11" borderId="0" xfId="6" applyFont="1" applyFill="1" applyAlignment="1">
      <alignment horizontal="center" vertical="center"/>
    </xf>
    <xf numFmtId="0" fontId="20" fillId="10" borderId="0" xfId="6" applyFont="1" applyFill="1"/>
    <xf numFmtId="0" fontId="22" fillId="12" borderId="1" xfId="6" applyFont="1" applyFill="1" applyBorder="1" applyAlignment="1">
      <alignment horizontal="center" vertical="center"/>
    </xf>
    <xf numFmtId="0" fontId="23" fillId="0" borderId="1" xfId="6" applyFont="1" applyBorder="1" applyAlignment="1">
      <alignment horizontal="center" vertical="center"/>
    </xf>
    <xf numFmtId="0" fontId="24" fillId="0" borderId="0" xfId="6" applyFont="1"/>
    <xf numFmtId="0" fontId="25" fillId="0" borderId="0" xfId="6" applyFont="1" applyAlignment="1">
      <alignment horizontal="center" vertical="center"/>
    </xf>
    <xf numFmtId="0" fontId="26" fillId="0" borderId="1" xfId="6" applyFont="1" applyBorder="1" applyAlignment="1">
      <alignment horizontal="center" vertical="center"/>
    </xf>
    <xf numFmtId="0" fontId="27" fillId="0" borderId="0" xfId="6" applyFont="1"/>
    <xf numFmtId="0" fontId="17" fillId="10" borderId="0" xfId="6" applyFont="1" applyFill="1"/>
    <xf numFmtId="0" fontId="28" fillId="10" borderId="0" xfId="6" applyFont="1" applyFill="1"/>
    <xf numFmtId="0" fontId="22" fillId="12" borderId="6" xfId="7" applyFont="1" applyFill="1" applyBorder="1" applyAlignment="1">
      <alignment horizontal="center" vertical="center" wrapText="1"/>
    </xf>
    <xf numFmtId="0" fontId="22" fillId="12" borderId="7" xfId="7" applyFont="1" applyFill="1" applyBorder="1" applyAlignment="1">
      <alignment horizontal="center" vertical="center" wrapText="1"/>
    </xf>
    <xf numFmtId="0" fontId="22" fillId="12" borderId="5" xfId="7" applyFont="1" applyFill="1" applyBorder="1" applyAlignment="1">
      <alignment horizontal="center" vertical="center" wrapText="1"/>
    </xf>
    <xf numFmtId="0" fontId="29" fillId="0" borderId="4" xfId="6" applyFont="1" applyBorder="1"/>
    <xf numFmtId="0" fontId="29" fillId="0" borderId="1" xfId="6" applyFont="1" applyBorder="1" applyAlignment="1">
      <alignment horizontal="center"/>
    </xf>
    <xf numFmtId="0" fontId="29" fillId="0" borderId="1" xfId="6" applyFont="1" applyBorder="1" applyAlignment="1">
      <alignment wrapText="1"/>
    </xf>
    <xf numFmtId="44" fontId="29" fillId="0" borderId="3" xfId="8" applyFont="1" applyBorder="1"/>
    <xf numFmtId="0" fontId="29" fillId="0" borderId="8" xfId="6" applyFont="1" applyBorder="1"/>
    <xf numFmtId="0" fontId="2" fillId="0" borderId="0" xfId="6" applyFont="1"/>
    <xf numFmtId="0" fontId="30" fillId="0" borderId="9" xfId="6" applyFont="1" applyBorder="1" applyAlignment="1">
      <alignment horizontal="center" vertical="top" readingOrder="1"/>
    </xf>
    <xf numFmtId="0" fontId="30" fillId="0" borderId="9" xfId="6" applyFont="1" applyBorder="1" applyAlignment="1">
      <alignment horizontal="left" vertical="top" readingOrder="1"/>
    </xf>
    <xf numFmtId="0" fontId="2" fillId="0" borderId="0" xfId="6" applyFont="1" applyAlignment="1">
      <alignment horizontal="left"/>
    </xf>
    <xf numFmtId="4" fontId="30" fillId="0" borderId="9" xfId="6" applyNumberFormat="1" applyFont="1" applyBorder="1" applyAlignment="1">
      <alignment horizontal="right" vertical="top" readingOrder="1"/>
    </xf>
    <xf numFmtId="4" fontId="2" fillId="0" borderId="0" xfId="6" applyNumberFormat="1" applyFont="1" applyAlignment="1">
      <alignment horizontal="right"/>
    </xf>
    <xf numFmtId="0" fontId="31" fillId="0" borderId="9" xfId="6" applyFont="1" applyBorder="1" applyAlignment="1">
      <alignment horizontal="center" vertical="center" wrapText="1" readingOrder="1"/>
    </xf>
    <xf numFmtId="0" fontId="11" fillId="0" borderId="0" xfId="6" applyFont="1"/>
    <xf numFmtId="0" fontId="32" fillId="0" borderId="9" xfId="6" applyFont="1" applyBorder="1" applyAlignment="1">
      <alignment horizontal="left" vertical="top" readingOrder="1"/>
    </xf>
    <xf numFmtId="0" fontId="4" fillId="0" borderId="0" xfId="6" applyFont="1"/>
    <xf numFmtId="0" fontId="0" fillId="0" borderId="9" xfId="0" applyBorder="1"/>
    <xf numFmtId="4" fontId="11" fillId="0" borderId="0" xfId="6" applyNumberFormat="1" applyFont="1"/>
    <xf numFmtId="4" fontId="0" fillId="0" borderId="0" xfId="0" applyNumberFormat="1"/>
    <xf numFmtId="4" fontId="33" fillId="5" borderId="0" xfId="0" applyNumberFormat="1" applyFont="1" applyFill="1"/>
    <xf numFmtId="0" fontId="7" fillId="0" borderId="0" xfId="0" applyFont="1"/>
    <xf numFmtId="0" fontId="0" fillId="0" borderId="1" xfId="0" applyBorder="1"/>
    <xf numFmtId="0" fontId="0" fillId="0" borderId="1" xfId="0" applyBorder="1" applyAlignment="1">
      <alignment horizontal="left"/>
    </xf>
    <xf numFmtId="4" fontId="0" fillId="0" borderId="1" xfId="0" applyNumberFormat="1" applyBorder="1" applyAlignment="1">
      <alignment horizontal="right"/>
    </xf>
    <xf numFmtId="4" fontId="4" fillId="5" borderId="0" xfId="6" applyNumberFormat="1" applyFont="1" applyFill="1" applyAlignment="1">
      <alignment horizontal="right"/>
    </xf>
    <xf numFmtId="0" fontId="11" fillId="13" borderId="1" xfId="0" applyFont="1" applyFill="1" applyBorder="1"/>
    <xf numFmtId="2" fontId="4" fillId="0" borderId="0" xfId="2" applyNumberFormat="1" applyFont="1" applyAlignment="1"/>
    <xf numFmtId="2" fontId="16" fillId="4" borderId="0" xfId="2" applyNumberFormat="1" applyFont="1" applyFill="1" applyAlignment="1"/>
    <xf numFmtId="1" fontId="0" fillId="0" borderId="1" xfId="0" applyNumberFormat="1" applyBorder="1" applyAlignment="1">
      <alignment horizontal="left"/>
    </xf>
    <xf numFmtId="1" fontId="30" fillId="0" borderId="9" xfId="6" applyNumberFormat="1" applyFont="1" applyBorder="1" applyAlignment="1">
      <alignment horizontal="center" vertical="top" readingOrder="1"/>
    </xf>
    <xf numFmtId="1" fontId="2" fillId="0" borderId="0" xfId="6" applyNumberFormat="1" applyFont="1"/>
    <xf numFmtId="0" fontId="17" fillId="0" borderId="0" xfId="5" applyFont="1" applyAlignment="1">
      <alignment horizontal="center" vertical="center"/>
    </xf>
    <xf numFmtId="0" fontId="34" fillId="0" borderId="10" xfId="6" applyFont="1" applyBorder="1" applyAlignment="1">
      <alignment horizontal="center"/>
    </xf>
    <xf numFmtId="0" fontId="3" fillId="0" borderId="0" xfId="1" applyFont="1" applyAlignment="1">
      <alignment horizontal="center" vertical="center"/>
    </xf>
    <xf numFmtId="0" fontId="10" fillId="8" borderId="2" xfId="2" applyFont="1" applyFill="1" applyBorder="1" applyAlignment="1">
      <alignment horizontal="center" vertical="center"/>
    </xf>
    <xf numFmtId="0" fontId="10" fillId="8" borderId="5" xfId="2" applyFont="1" applyFill="1" applyBorder="1" applyAlignment="1">
      <alignment horizontal="center" vertical="center"/>
    </xf>
    <xf numFmtId="4" fontId="10" fillId="9" borderId="3" xfId="2" applyNumberFormat="1" applyFont="1" applyFill="1" applyBorder="1" applyAlignment="1">
      <alignment horizontal="center" vertical="center" wrapText="1"/>
    </xf>
    <xf numFmtId="4" fontId="10" fillId="9" borderId="4" xfId="2" applyNumberFormat="1" applyFont="1" applyFill="1" applyBorder="1" applyAlignment="1">
      <alignment horizontal="center" vertical="center" wrapText="1"/>
    </xf>
  </cellXfs>
  <cellStyles count="9">
    <cellStyle name="Millares 2" xfId="4" xr:uid="{84B3A849-8779-4F64-AA4C-9E301BEEB935}"/>
    <cellStyle name="Moneda 2" xfId="8" xr:uid="{4FC16790-2284-47AE-B0C9-AEF4B40F5AE6}"/>
    <cellStyle name="Normal" xfId="0" builtinId="0"/>
    <cellStyle name="Normal 2" xfId="1" xr:uid="{BA8F09C6-C4D9-4283-9AE2-93C7A16F640B}"/>
    <cellStyle name="Normal 2 2 2" xfId="7" xr:uid="{045BDB34-647D-488F-8468-796712BD538A}"/>
    <cellStyle name="Normal 2 3" xfId="2" xr:uid="{E7CB9BF3-86B9-4975-BDB9-A8DF993A396B}"/>
    <cellStyle name="Normal 2 4" xfId="5" xr:uid="{A77764F8-D2A7-4F5E-894D-DF4983CAA38E}"/>
    <cellStyle name="Normal 3" xfId="6" xr:uid="{ED673FEB-CB56-4619-A74A-287AAADC2458}"/>
    <cellStyle name="Normal_Hoja1" xfId="3" xr:uid="{6D3A214B-7410-4195-A38A-BB1D6DE4CDC6}"/>
  </cellStyles>
  <dxfs count="15">
    <dxf>
      <font>
        <strike val="0"/>
        <outline val="0"/>
        <shadow val="0"/>
        <u val="none"/>
        <vertAlign val="baseline"/>
        <sz val="11"/>
        <color theme="5" tint="-0.249977111117893"/>
        <name val="Verdana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5" tint="-0.249977111117893"/>
        <name val="Verdana"/>
        <family val="2"/>
        <scheme val="none"/>
      </font>
      <fill>
        <patternFill patternType="none">
          <fgColor indexed="64"/>
          <bgColor auto="1"/>
        </patternFill>
      </fill>
    </dxf>
    <dxf>
      <font>
        <i val="0"/>
        <strike val="0"/>
        <outline val="0"/>
        <shadow val="0"/>
        <u val="none"/>
        <vertAlign val="baseline"/>
        <sz val="11"/>
        <color theme="3" tint="-0.249977111117893"/>
        <name val="Verdana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textRotation="0" indent="0" justifyLastLine="0" shrinkToFit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0"/>
        <name val="Verdana"/>
        <family val="2"/>
        <scheme val="none"/>
      </font>
      <fill>
        <patternFill patternType="solid">
          <fgColor indexed="64"/>
          <bgColor theme="7" tint="-0.49998474074526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5" tint="-0.249977111117893"/>
        <name val="Verdana"/>
        <family val="2"/>
        <scheme val="none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/>
        <vertAlign val="baseline"/>
        <sz val="14"/>
        <color rgb="FF000000"/>
        <name val="Verdana"/>
        <family val="2"/>
        <scheme val="none"/>
      </font>
      <fill>
        <patternFill patternType="solid">
          <fgColor indexed="64"/>
          <bgColor theme="7" tint="-0.249977111117893"/>
        </patternFill>
      </fill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34" formatCode="_-&quot;$&quot;\ * #,##0.00_-;\-&quot;$&quot;\ * #,##0.00_-;_-&quot;$&quot;\ * &quot;-&quot;??_-;_-@_-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0"/>
        <color auto="1"/>
        <name val="Verdana"/>
        <family val="2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0"/>
        <color auto="1"/>
        <name val="Verdana"/>
        <family val="2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Verdana"/>
        <family val="2"/>
        <scheme val="none"/>
      </font>
      <fill>
        <patternFill patternType="solid">
          <fgColor indexed="64"/>
          <bgColor theme="7" tint="-0.49998474074526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89647</xdr:colOff>
      <xdr:row>1</xdr:row>
      <xdr:rowOff>33617</xdr:rowOff>
    </xdr:from>
    <xdr:to>
      <xdr:col>1</xdr:col>
      <xdr:colOff>1411943</xdr:colOff>
      <xdr:row>5</xdr:row>
      <xdr:rowOff>108497</xdr:rowOff>
    </xdr:to>
    <xdr:pic>
      <xdr:nvPicPr>
        <xdr:cNvPr id="2" name="Imagen 14" descr="Imagen que contiene Texto&#10;&#10;Descripción generada automáticamente">
          <a:extLst>
            <a:ext uri="{FF2B5EF4-FFF2-40B4-BE49-F238E27FC236}">
              <a16:creationId xmlns:a16="http://schemas.microsoft.com/office/drawing/2014/main" id="{125FEF81-747A-4B57-ABBD-64E029F27D8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087" r="16284"/>
        <a:stretch>
          <a:fillRect/>
        </a:stretch>
      </xdr:blipFill>
      <xdr:spPr bwMode="auto">
        <a:xfrm>
          <a:off x="394447" y="224117"/>
          <a:ext cx="1322296" cy="9892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0</xdr:colOff>
      <xdr:row>9</xdr:row>
      <xdr:rowOff>87406</xdr:rowOff>
    </xdr:from>
    <xdr:to>
      <xdr:col>3</xdr:col>
      <xdr:colOff>1008530</xdr:colOff>
      <xdr:row>9</xdr:row>
      <xdr:rowOff>302559</xdr:rowOff>
    </xdr:to>
    <xdr:sp macro="" textlink="">
      <xdr:nvSpPr>
        <xdr:cNvPr id="3" name="Flecha: hacia la izquierda 2">
          <a:extLst>
            <a:ext uri="{FF2B5EF4-FFF2-40B4-BE49-F238E27FC236}">
              <a16:creationId xmlns:a16="http://schemas.microsoft.com/office/drawing/2014/main" id="{5115262C-90F6-4B83-9A97-0220CF2CD5C9}"/>
            </a:ext>
          </a:extLst>
        </xdr:cNvPr>
        <xdr:cNvSpPr/>
      </xdr:nvSpPr>
      <xdr:spPr>
        <a:xfrm>
          <a:off x="8343900" y="1630456"/>
          <a:ext cx="1008530" cy="215153"/>
        </a:xfrm>
        <a:prstGeom prst="leftArrow">
          <a:avLst>
            <a:gd name="adj1" fmla="val 50000"/>
            <a:gd name="adj2" fmla="val 51961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</xdr:col>
      <xdr:colOff>246529</xdr:colOff>
      <xdr:row>1</xdr:row>
      <xdr:rowOff>44823</xdr:rowOff>
    </xdr:from>
    <xdr:to>
      <xdr:col>4</xdr:col>
      <xdr:colOff>179294</xdr:colOff>
      <xdr:row>4</xdr:row>
      <xdr:rowOff>100853</xdr:rowOff>
    </xdr:to>
    <xdr:sp macro="" textlink="">
      <xdr:nvSpPr>
        <xdr:cNvPr id="4" name="Rectángulo: esquinas redondeadas 3">
          <a:extLst>
            <a:ext uri="{FF2B5EF4-FFF2-40B4-BE49-F238E27FC236}">
              <a16:creationId xmlns:a16="http://schemas.microsoft.com/office/drawing/2014/main" id="{45826F96-C284-4505-BE6D-FF6CF190C737}"/>
            </a:ext>
          </a:extLst>
        </xdr:cNvPr>
        <xdr:cNvSpPr/>
      </xdr:nvSpPr>
      <xdr:spPr>
        <a:xfrm>
          <a:off x="8590429" y="235323"/>
          <a:ext cx="2228290" cy="741830"/>
        </a:xfrm>
        <a:prstGeom prst="roundRect">
          <a:avLst/>
        </a:prstGeom>
        <a:ln w="952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s-CO" sz="1000" b="1">
              <a:latin typeface="Arial" panose="020B0604020202020204" pitchFamily="34" charset="0"/>
              <a:cs typeface="Arial" panose="020B0604020202020204" pitchFamily="34" charset="0"/>
            </a:rPr>
            <a:t>Código:</a:t>
          </a:r>
          <a:r>
            <a:rPr lang="es-CO" sz="1000" b="1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s-CO" sz="1000" baseline="0">
              <a:latin typeface="Arial" panose="020B0604020202020204" pitchFamily="34" charset="0"/>
              <a:cs typeface="Arial" panose="020B0604020202020204" pitchFamily="34" charset="0"/>
            </a:rPr>
            <a:t>GF-FT-42</a:t>
          </a:r>
        </a:p>
        <a:p>
          <a:pPr algn="l"/>
          <a:r>
            <a:rPr lang="es-CO" sz="1000" b="1" baseline="0">
              <a:latin typeface="Arial" panose="020B0604020202020204" pitchFamily="34" charset="0"/>
              <a:cs typeface="Arial" panose="020B0604020202020204" pitchFamily="34" charset="0"/>
            </a:rPr>
            <a:t>Versión: </a:t>
          </a:r>
          <a:r>
            <a:rPr lang="es-CO" sz="1000" baseline="0">
              <a:latin typeface="Arial" panose="020B0604020202020204" pitchFamily="34" charset="0"/>
              <a:cs typeface="Arial" panose="020B0604020202020204" pitchFamily="34" charset="0"/>
            </a:rPr>
            <a:t>01</a:t>
          </a:r>
        </a:p>
        <a:p>
          <a:pPr algn="l"/>
          <a:r>
            <a:rPr lang="es-CO" sz="1000" baseline="0">
              <a:latin typeface="Arial" panose="020B0604020202020204" pitchFamily="34" charset="0"/>
              <a:cs typeface="Arial" panose="020B0604020202020204" pitchFamily="34" charset="0"/>
            </a:rPr>
            <a:t>Rige a partir de su publicación en el SIG</a:t>
          </a:r>
          <a:endParaRPr lang="es-CO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MEN\MEN%202026\OR\CGN2025_OR%202026\I%20OR%20TRIM%202026\F2%20OPERACIONES%20RECIPROCAS%20I%20TRIM%202026.xlsx" TargetMode="External"/><Relationship Id="rId1" Type="http://schemas.openxmlformats.org/officeDocument/2006/relationships/externalLinkPath" Target="https://mineducaciongovco-my.sharepoint.com/MEN/MEN%202026/OR/CGN2025_OR%202026/I%20OR%20TRIM%202026/F2%20OPERACIONES%20RECIPROCAS%20I%20TRIM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VALIDACIÓN"/>
      <sheetName val="CGN002 I TRIM 2026"/>
      <sheetName val="FORMULADO"/>
      <sheetName val="PLANO"/>
      <sheetName val="PEPORTE OPERACIONES RECIPROCAS "/>
    </sheetNames>
    <sheetDataSet>
      <sheetData sheetId="0"/>
      <sheetData sheetId="1"/>
      <sheetData sheetId="2"/>
      <sheetData sheetId="3"/>
      <sheetData sheetId="4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579B7FE-CD67-4772-B2E9-A0AEB62D7238}" name="Tabla1" displayName="Tabla1" ref="A14:D29" totalsRowShown="0" headerRowDxfId="14" dataDxfId="12" headerRowBorderDxfId="13" tableBorderDxfId="11" totalsRowBorderDxfId="10" headerRowCellStyle="Normal 2">
  <tableColumns count="4">
    <tableColumn id="1" xr3:uid="{009C30AB-57AE-4A54-A57D-580FE70D793C}" name="N. " dataDxfId="9"/>
    <tableColumn id="2" xr3:uid="{EA2103DD-2DDE-4F1D-9034-81F8A552C6C4}" name="CÓDIGO" dataDxfId="8">
      <calculatedColumnFormula>IFERROR(VLOOKUP($C$10&amp;A15,'CGN002 II TRIM 2026'!$A$7:$G$4845,2,FALSE),"")</calculatedColumnFormula>
    </tableColumn>
    <tableColumn id="3" xr3:uid="{83D8A759-D7A1-4933-9A68-07BC30E394F1}" name="NOMBRE" dataDxfId="7">
      <calculatedColumnFormula>IFERROR(VLOOKUP($C$10&amp;A15,'CGN002 II TRIM 2026'!$A$7:$G$4845,3,FALSE),"")</calculatedColumnFormula>
    </tableColumn>
    <tableColumn id="4" xr3:uid="{7BBEDE77-0043-447C-B87A-639F60FC2E21}" name="VALOR (Pesos)" dataDxfId="6">
      <calculatedColumnFormula>IFERROR(VLOOKUP($C$10&amp;A15,'CGN002 II TRIM 2026'!$A$7:$G$4845,7,FALSE),"")</calculatedColumnFormula>
    </tableColumn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BFF9A42-D1E8-4790-9041-BCE4A3043AB9}" name="Tabla3" displayName="Tabla3" ref="B9:E11" totalsRowShown="0" headerRowDxfId="5" dataDxfId="4">
  <tableColumns count="4">
    <tableColumn id="1" xr3:uid="{DFE3892B-CBF0-412C-AF39-5BED3FAA3934}" name="CONCEPTO " dataDxfId="3"/>
    <tableColumn id="2" xr3:uid="{80BB7821-4690-49AC-850A-62C641CFC276}" name="DATOS" dataDxfId="2">
      <calculatedColumnFormula>IFERROR(VLOOKUP(C9,'[1]CGN002 I TRIM 2026'!$E$8:$F$5477,2,0),"")</calculatedColumnFormula>
    </tableColumn>
    <tableColumn id="3" xr3:uid="{5E848659-9B44-404E-AE37-2F9B91FFE3E9}" name="1" dataDxfId="1"/>
    <tableColumn id="4" xr3:uid="{080380B4-8A86-4D26-ACB7-6E83F0623EE7}" name="2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12A6D-2318-4BE6-8ABE-46B7E8F71CE9}">
  <sheetPr>
    <tabColor rgb="FF00B0F0"/>
  </sheetPr>
  <dimension ref="A1:I4842"/>
  <sheetViews>
    <sheetView showGridLines="0" workbookViewId="0">
      <selection activeCell="E12" sqref="E12"/>
    </sheetView>
  </sheetViews>
  <sheetFormatPr baseColWidth="10" defaultColWidth="4.42578125" defaultRowHeight="15" x14ac:dyDescent="0.25"/>
  <cols>
    <col min="1" max="1" width="14.140625" style="60" bestFit="1" customWidth="1"/>
    <col min="2" max="2" width="40.28515625" style="63" customWidth="1"/>
    <col min="3" max="3" width="18.42578125" style="60" bestFit="1" customWidth="1"/>
    <col min="4" max="4" width="14.42578125" style="60" customWidth="1"/>
    <col min="5" max="5" width="54.42578125" style="63" customWidth="1"/>
    <col min="6" max="6" width="23.42578125" style="65" customWidth="1"/>
    <col min="7" max="7" width="14.28515625" style="60" bestFit="1" customWidth="1"/>
    <col min="8" max="8" width="4.42578125" style="60"/>
    <col min="9" max="9" width="44" style="60" customWidth="1"/>
    <col min="10" max="10" width="15.28515625" style="60" bestFit="1" customWidth="1"/>
    <col min="11" max="16384" width="4.42578125" style="60"/>
  </cols>
  <sheetData>
    <row r="1" spans="1:6" ht="26.25" x14ac:dyDescent="0.4">
      <c r="A1" s="86" t="s">
        <v>3814</v>
      </c>
      <c r="B1" s="86"/>
      <c r="C1" s="86"/>
      <c r="D1" s="86"/>
      <c r="E1" s="86"/>
      <c r="F1" s="86"/>
    </row>
    <row r="2" spans="1:6" ht="36" x14ac:dyDescent="0.25">
      <c r="A2" s="66" t="s">
        <v>5</v>
      </c>
      <c r="B2" s="66" t="s">
        <v>6</v>
      </c>
      <c r="C2" s="66" t="s">
        <v>7</v>
      </c>
      <c r="D2" s="66" t="s">
        <v>8</v>
      </c>
      <c r="E2" s="66" t="s">
        <v>9</v>
      </c>
      <c r="F2" s="66" t="s">
        <v>10</v>
      </c>
    </row>
    <row r="3" spans="1:6" x14ac:dyDescent="0.25">
      <c r="A3" s="61">
        <v>131204</v>
      </c>
      <c r="B3" s="62" t="s">
        <v>3807</v>
      </c>
      <c r="C3" s="61">
        <v>892099149</v>
      </c>
      <c r="D3" s="83">
        <v>119494000</v>
      </c>
      <c r="E3" s="62" t="s">
        <v>3815</v>
      </c>
      <c r="F3" s="64">
        <v>891263.47</v>
      </c>
    </row>
    <row r="4" spans="1:6" x14ac:dyDescent="0.25">
      <c r="A4" s="61">
        <v>131204</v>
      </c>
      <c r="B4" s="62" t="s">
        <v>3807</v>
      </c>
      <c r="C4" s="61">
        <v>890480059</v>
      </c>
      <c r="D4" s="83">
        <v>111313000</v>
      </c>
      <c r="E4" s="62" t="s">
        <v>2548</v>
      </c>
      <c r="F4" s="64">
        <v>5508354.96</v>
      </c>
    </row>
    <row r="5" spans="1:6" x14ac:dyDescent="0.25">
      <c r="A5" s="61">
        <v>131204</v>
      </c>
      <c r="B5" s="62" t="s">
        <v>3807</v>
      </c>
      <c r="C5" s="61">
        <v>800103935</v>
      </c>
      <c r="D5" s="83">
        <v>112323000</v>
      </c>
      <c r="E5" s="62" t="s">
        <v>2551</v>
      </c>
      <c r="F5" s="64">
        <v>280861334.76999998</v>
      </c>
    </row>
    <row r="6" spans="1:6" x14ac:dyDescent="0.25">
      <c r="A6" s="61">
        <v>131204</v>
      </c>
      <c r="B6" s="62" t="s">
        <v>3807</v>
      </c>
      <c r="C6" s="61">
        <v>891680010</v>
      </c>
      <c r="D6" s="83">
        <v>112727000</v>
      </c>
      <c r="E6" s="62" t="s">
        <v>2552</v>
      </c>
      <c r="F6" s="64">
        <v>10443716.050000001</v>
      </c>
    </row>
    <row r="7" spans="1:6" x14ac:dyDescent="0.25">
      <c r="A7" s="61">
        <v>131204</v>
      </c>
      <c r="B7" s="62" t="s">
        <v>3807</v>
      </c>
      <c r="C7" s="61">
        <v>800103920</v>
      </c>
      <c r="D7" s="83">
        <v>114747000</v>
      </c>
      <c r="E7" s="62" t="s">
        <v>2553</v>
      </c>
      <c r="F7" s="64">
        <v>68270214.760000005</v>
      </c>
    </row>
    <row r="8" spans="1:6" x14ac:dyDescent="0.25">
      <c r="A8" s="61">
        <v>131204</v>
      </c>
      <c r="B8" s="62" t="s">
        <v>3807</v>
      </c>
      <c r="C8" s="61">
        <v>892280021</v>
      </c>
      <c r="D8" s="83">
        <v>117070000</v>
      </c>
      <c r="E8" s="62" t="s">
        <v>461</v>
      </c>
      <c r="F8" s="64">
        <v>11843974.189999999</v>
      </c>
    </row>
    <row r="9" spans="1:6" x14ac:dyDescent="0.25">
      <c r="A9" s="61">
        <v>131204</v>
      </c>
      <c r="B9" s="62" t="s">
        <v>3807</v>
      </c>
      <c r="C9" s="61">
        <v>890399029</v>
      </c>
      <c r="D9" s="83">
        <v>117676000</v>
      </c>
      <c r="E9" s="62" t="s">
        <v>350</v>
      </c>
      <c r="F9" s="64">
        <v>76245636.75</v>
      </c>
    </row>
    <row r="10" spans="1:6" x14ac:dyDescent="0.25">
      <c r="A10" s="61">
        <v>131204</v>
      </c>
      <c r="B10" s="62" t="s">
        <v>3807</v>
      </c>
      <c r="C10" s="61">
        <v>800094164</v>
      </c>
      <c r="D10" s="83">
        <v>118686000</v>
      </c>
      <c r="E10" s="62" t="s">
        <v>626</v>
      </c>
      <c r="F10" s="64">
        <v>5188931.45</v>
      </c>
    </row>
    <row r="11" spans="1:6" x14ac:dyDescent="0.25">
      <c r="A11" s="61">
        <v>131204</v>
      </c>
      <c r="B11" s="62" t="s">
        <v>3807</v>
      </c>
      <c r="C11" s="61">
        <v>892099149</v>
      </c>
      <c r="D11" s="83">
        <v>119494000</v>
      </c>
      <c r="E11" s="62" t="s">
        <v>2560</v>
      </c>
      <c r="F11" s="64">
        <v>43540193.990000002</v>
      </c>
    </row>
    <row r="12" spans="1:6" x14ac:dyDescent="0.25">
      <c r="A12" s="61">
        <v>131204</v>
      </c>
      <c r="B12" s="62" t="s">
        <v>3807</v>
      </c>
      <c r="C12" s="61">
        <v>800103196</v>
      </c>
      <c r="D12" s="83">
        <v>119595000</v>
      </c>
      <c r="E12" s="62" t="s">
        <v>621</v>
      </c>
      <c r="F12" s="64">
        <v>9664989.5800000001</v>
      </c>
    </row>
    <row r="13" spans="1:6" x14ac:dyDescent="0.25">
      <c r="A13" s="61">
        <v>131204</v>
      </c>
      <c r="B13" s="62" t="s">
        <v>3807</v>
      </c>
      <c r="C13" s="61">
        <v>800108683</v>
      </c>
      <c r="D13" s="83">
        <v>210020400</v>
      </c>
      <c r="E13" s="62" t="s">
        <v>2570</v>
      </c>
      <c r="F13" s="64">
        <v>12588852.57</v>
      </c>
    </row>
    <row r="14" spans="1:6" x14ac:dyDescent="0.25">
      <c r="A14" s="61">
        <v>131204</v>
      </c>
      <c r="B14" s="62" t="s">
        <v>3807</v>
      </c>
      <c r="C14" s="61">
        <v>800065474</v>
      </c>
      <c r="D14" s="83">
        <v>210023500</v>
      </c>
      <c r="E14" s="62" t="s">
        <v>2572</v>
      </c>
      <c r="F14" s="64">
        <v>6585071.7800000003</v>
      </c>
    </row>
    <row r="15" spans="1:6" x14ac:dyDescent="0.25">
      <c r="A15" s="61">
        <v>131204</v>
      </c>
      <c r="B15" s="62" t="s">
        <v>3807</v>
      </c>
      <c r="C15" s="61">
        <v>892099242</v>
      </c>
      <c r="D15" s="83">
        <v>210050400</v>
      </c>
      <c r="E15" s="62" t="s">
        <v>2576</v>
      </c>
      <c r="F15" s="64">
        <v>249488.23</v>
      </c>
    </row>
    <row r="16" spans="1:6" x14ac:dyDescent="0.25">
      <c r="A16" s="61">
        <v>131204</v>
      </c>
      <c r="B16" s="62" t="s">
        <v>3807</v>
      </c>
      <c r="C16" s="61">
        <v>891480027</v>
      </c>
      <c r="D16" s="83">
        <v>210066400</v>
      </c>
      <c r="E16" s="62" t="s">
        <v>2578</v>
      </c>
      <c r="F16" s="64">
        <v>88513.21</v>
      </c>
    </row>
    <row r="17" spans="1:6" x14ac:dyDescent="0.25">
      <c r="A17" s="61">
        <v>131204</v>
      </c>
      <c r="B17" s="62" t="s">
        <v>3807</v>
      </c>
      <c r="C17" s="61">
        <v>800050331</v>
      </c>
      <c r="D17" s="83">
        <v>210070400</v>
      </c>
      <c r="E17" s="62" t="s">
        <v>2580</v>
      </c>
      <c r="F17" s="64">
        <v>3805.31</v>
      </c>
    </row>
    <row r="18" spans="1:6" x14ac:dyDescent="0.25">
      <c r="A18" s="61">
        <v>131204</v>
      </c>
      <c r="B18" s="62" t="s">
        <v>3807</v>
      </c>
      <c r="C18" s="61">
        <v>891900945</v>
      </c>
      <c r="D18" s="83">
        <v>210076100</v>
      </c>
      <c r="E18" s="62" t="s">
        <v>2582</v>
      </c>
      <c r="F18" s="64">
        <v>7980147.0599999996</v>
      </c>
    </row>
    <row r="19" spans="1:6" x14ac:dyDescent="0.25">
      <c r="A19" s="61">
        <v>131204</v>
      </c>
      <c r="B19" s="62" t="s">
        <v>3807</v>
      </c>
      <c r="C19" s="61">
        <v>890102018</v>
      </c>
      <c r="D19" s="83">
        <v>210108001</v>
      </c>
      <c r="E19" s="62" t="s">
        <v>2591</v>
      </c>
      <c r="F19" s="64">
        <v>2505524.2400000002</v>
      </c>
    </row>
    <row r="20" spans="1:6" x14ac:dyDescent="0.25">
      <c r="A20" s="61">
        <v>131204</v>
      </c>
      <c r="B20" s="62" t="s">
        <v>3807</v>
      </c>
      <c r="C20" s="61">
        <v>800095984</v>
      </c>
      <c r="D20" s="83">
        <v>210119701</v>
      </c>
      <c r="E20" s="62" t="s">
        <v>2599</v>
      </c>
      <c r="F20" s="64">
        <v>1387657.14</v>
      </c>
    </row>
    <row r="21" spans="1:6" x14ac:dyDescent="0.25">
      <c r="A21" s="61">
        <v>131204</v>
      </c>
      <c r="B21" s="62" t="s">
        <v>3807</v>
      </c>
      <c r="C21" s="61">
        <v>800096734</v>
      </c>
      <c r="D21" s="83">
        <v>210123001</v>
      </c>
      <c r="E21" s="62" t="s">
        <v>2601</v>
      </c>
      <c r="F21" s="64">
        <v>502229.63</v>
      </c>
    </row>
    <row r="22" spans="1:6" x14ac:dyDescent="0.25">
      <c r="A22" s="61">
        <v>131204</v>
      </c>
      <c r="B22" s="62" t="s">
        <v>3807</v>
      </c>
      <c r="C22" s="61">
        <v>891680011</v>
      </c>
      <c r="D22" s="83">
        <v>210127001</v>
      </c>
      <c r="E22" s="62" t="s">
        <v>2603</v>
      </c>
      <c r="F22" s="64">
        <v>7092173.6100000003</v>
      </c>
    </row>
    <row r="23" spans="1:6" x14ac:dyDescent="0.25">
      <c r="A23" s="61">
        <v>131204</v>
      </c>
      <c r="B23" s="62" t="s">
        <v>3807</v>
      </c>
      <c r="C23" s="61">
        <v>892115007</v>
      </c>
      <c r="D23" s="83">
        <v>210144001</v>
      </c>
      <c r="E23" s="62" t="s">
        <v>2606</v>
      </c>
      <c r="F23" s="64">
        <v>30967.33</v>
      </c>
    </row>
    <row r="24" spans="1:6" x14ac:dyDescent="0.25">
      <c r="A24" s="61">
        <v>131204</v>
      </c>
      <c r="B24" s="62" t="s">
        <v>3807</v>
      </c>
      <c r="C24" s="61">
        <v>891780009</v>
      </c>
      <c r="D24" s="83">
        <v>210147001</v>
      </c>
      <c r="E24" s="62" t="s">
        <v>2607</v>
      </c>
      <c r="F24" s="64">
        <v>23911328.850000001</v>
      </c>
    </row>
    <row r="25" spans="1:6" x14ac:dyDescent="0.25">
      <c r="A25" s="61">
        <v>131204</v>
      </c>
      <c r="B25" s="62" t="s">
        <v>3807</v>
      </c>
      <c r="C25" s="61">
        <v>800104062</v>
      </c>
      <c r="D25" s="83">
        <v>210170001</v>
      </c>
      <c r="E25" s="62" t="s">
        <v>2616</v>
      </c>
      <c r="F25" s="64">
        <v>608751.73</v>
      </c>
    </row>
    <row r="26" spans="1:6" x14ac:dyDescent="0.25">
      <c r="A26" s="61">
        <v>131204</v>
      </c>
      <c r="B26" s="62" t="s">
        <v>3807</v>
      </c>
      <c r="C26" s="61">
        <v>890399011</v>
      </c>
      <c r="D26" s="83">
        <v>210176001</v>
      </c>
      <c r="E26" s="62" t="s">
        <v>2618</v>
      </c>
      <c r="F26" s="64">
        <v>6213525.1399999997</v>
      </c>
    </row>
    <row r="27" spans="1:6" x14ac:dyDescent="0.25">
      <c r="A27" s="61">
        <v>131204</v>
      </c>
      <c r="B27" s="62" t="s">
        <v>3807</v>
      </c>
      <c r="C27" s="61">
        <v>800102891</v>
      </c>
      <c r="D27" s="83">
        <v>210186001</v>
      </c>
      <c r="E27" s="62" t="s">
        <v>2621</v>
      </c>
      <c r="F27" s="64">
        <v>1738309.67</v>
      </c>
    </row>
    <row r="28" spans="1:6" x14ac:dyDescent="0.25">
      <c r="A28" s="61">
        <v>131204</v>
      </c>
      <c r="B28" s="62" t="s">
        <v>3807</v>
      </c>
      <c r="C28" s="61">
        <v>800103180</v>
      </c>
      <c r="D28" s="83">
        <v>210195001</v>
      </c>
      <c r="E28" s="62" t="s">
        <v>2624</v>
      </c>
      <c r="F28" s="64">
        <v>1049944.81</v>
      </c>
    </row>
    <row r="29" spans="1:6" x14ac:dyDescent="0.25">
      <c r="A29" s="61">
        <v>131204</v>
      </c>
      <c r="B29" s="62" t="s">
        <v>3807</v>
      </c>
      <c r="C29" s="61">
        <v>892099233</v>
      </c>
      <c r="D29" s="83">
        <v>210197001</v>
      </c>
      <c r="E29" s="62" t="s">
        <v>2625</v>
      </c>
      <c r="F29" s="64">
        <v>67776.47</v>
      </c>
    </row>
    <row r="30" spans="1:6" x14ac:dyDescent="0.25">
      <c r="A30" s="61">
        <v>131204</v>
      </c>
      <c r="B30" s="62" t="s">
        <v>3807</v>
      </c>
      <c r="C30" s="61">
        <v>890208148</v>
      </c>
      <c r="D30" s="83">
        <v>210268502</v>
      </c>
      <c r="E30" s="62" t="s">
        <v>2630</v>
      </c>
      <c r="F30" s="64">
        <v>584983.42000000004</v>
      </c>
    </row>
    <row r="31" spans="1:6" x14ac:dyDescent="0.25">
      <c r="A31" s="61">
        <v>131204</v>
      </c>
      <c r="B31" s="62" t="s">
        <v>3807</v>
      </c>
      <c r="C31" s="61">
        <v>892201282</v>
      </c>
      <c r="D31" s="83">
        <v>210270702</v>
      </c>
      <c r="E31" s="62" t="s">
        <v>2631</v>
      </c>
      <c r="F31" s="64">
        <v>135796.59</v>
      </c>
    </row>
    <row r="32" spans="1:6" x14ac:dyDescent="0.25">
      <c r="A32" s="61">
        <v>131204</v>
      </c>
      <c r="B32" s="62" t="s">
        <v>3807</v>
      </c>
      <c r="C32" s="61">
        <v>891780055</v>
      </c>
      <c r="D32" s="83">
        <v>210347703</v>
      </c>
      <c r="E32" s="62" t="s">
        <v>2634</v>
      </c>
      <c r="F32" s="64">
        <v>719295.92</v>
      </c>
    </row>
    <row r="33" spans="1:6" x14ac:dyDescent="0.25">
      <c r="A33" s="61">
        <v>131204</v>
      </c>
      <c r="B33" s="62" t="s">
        <v>3807</v>
      </c>
      <c r="C33" s="61">
        <v>892280053</v>
      </c>
      <c r="D33" s="83">
        <v>210470204</v>
      </c>
      <c r="E33" s="62" t="s">
        <v>2643</v>
      </c>
      <c r="F33" s="64">
        <v>1100709.6100000001</v>
      </c>
    </row>
    <row r="34" spans="1:6" x14ac:dyDescent="0.25">
      <c r="A34" s="61">
        <v>131204</v>
      </c>
      <c r="B34" s="62" t="s">
        <v>3807</v>
      </c>
      <c r="C34" s="61">
        <v>890700942</v>
      </c>
      <c r="D34" s="83">
        <v>210473504</v>
      </c>
      <c r="E34" s="62" t="s">
        <v>2644</v>
      </c>
      <c r="F34" s="64">
        <v>31082.799999999999</v>
      </c>
    </row>
    <row r="35" spans="1:6" x14ac:dyDescent="0.25">
      <c r="A35" s="61">
        <v>131204</v>
      </c>
      <c r="B35" s="62" t="s">
        <v>3807</v>
      </c>
      <c r="C35" s="61">
        <v>800095757</v>
      </c>
      <c r="D35" s="83">
        <v>210518205</v>
      </c>
      <c r="E35" s="62" t="s">
        <v>2645</v>
      </c>
      <c r="F35" s="64">
        <v>207916.77</v>
      </c>
    </row>
    <row r="36" spans="1:6" x14ac:dyDescent="0.25">
      <c r="A36" s="61">
        <v>131204</v>
      </c>
      <c r="B36" s="62" t="s">
        <v>3807</v>
      </c>
      <c r="C36" s="61">
        <v>819003225</v>
      </c>
      <c r="D36" s="83">
        <v>210547205</v>
      </c>
      <c r="E36" s="62" t="s">
        <v>2648</v>
      </c>
      <c r="F36" s="64">
        <v>122245.3</v>
      </c>
    </row>
    <row r="37" spans="1:6" x14ac:dyDescent="0.25">
      <c r="A37" s="61">
        <v>131204</v>
      </c>
      <c r="B37" s="62" t="s">
        <v>3807</v>
      </c>
      <c r="C37" s="61">
        <v>890205973</v>
      </c>
      <c r="D37" s="83">
        <v>210568705</v>
      </c>
      <c r="E37" s="62" t="s">
        <v>2652</v>
      </c>
      <c r="F37" s="64">
        <v>584983.42000000004</v>
      </c>
    </row>
    <row r="38" spans="1:6" x14ac:dyDescent="0.25">
      <c r="A38" s="61">
        <v>131204</v>
      </c>
      <c r="B38" s="62" t="s">
        <v>3807</v>
      </c>
      <c r="C38" s="61">
        <v>890103962</v>
      </c>
      <c r="D38" s="83">
        <v>210608606</v>
      </c>
      <c r="E38" s="62" t="s">
        <v>2655</v>
      </c>
      <c r="F38" s="64">
        <v>4978538.97</v>
      </c>
    </row>
    <row r="39" spans="1:6" x14ac:dyDescent="0.25">
      <c r="A39" s="61">
        <v>131204</v>
      </c>
      <c r="B39" s="62" t="s">
        <v>3807</v>
      </c>
      <c r="C39" s="61">
        <v>800037371</v>
      </c>
      <c r="D39" s="83">
        <v>210613006</v>
      </c>
      <c r="E39" s="62" t="s">
        <v>2656</v>
      </c>
      <c r="F39" s="64">
        <v>897648.08</v>
      </c>
    </row>
    <row r="40" spans="1:6" x14ac:dyDescent="0.25">
      <c r="A40" s="61">
        <v>131204</v>
      </c>
      <c r="B40" s="62" t="s">
        <v>3807</v>
      </c>
      <c r="C40" s="61">
        <v>891680050</v>
      </c>
      <c r="D40" s="83">
        <v>210627006</v>
      </c>
      <c r="E40" s="62" t="s">
        <v>2660</v>
      </c>
      <c r="F40" s="64">
        <v>8559850.9800000004</v>
      </c>
    </row>
    <row r="41" spans="1:6" x14ac:dyDescent="0.25">
      <c r="A41" s="61">
        <v>131204</v>
      </c>
      <c r="B41" s="62" t="s">
        <v>3807</v>
      </c>
      <c r="C41" s="61">
        <v>800099236</v>
      </c>
      <c r="D41" s="83">
        <v>210654206</v>
      </c>
      <c r="E41" s="62" t="s">
        <v>2667</v>
      </c>
      <c r="F41" s="64">
        <v>1135922.05</v>
      </c>
    </row>
    <row r="42" spans="1:6" x14ac:dyDescent="0.25">
      <c r="A42" s="61">
        <v>131204</v>
      </c>
      <c r="B42" s="62" t="s">
        <v>3807</v>
      </c>
      <c r="C42" s="61">
        <v>800100520</v>
      </c>
      <c r="D42" s="83">
        <v>210676306</v>
      </c>
      <c r="E42" s="62" t="s">
        <v>2669</v>
      </c>
      <c r="F42" s="64">
        <v>146244.54</v>
      </c>
    </row>
    <row r="43" spans="1:6" x14ac:dyDescent="0.25">
      <c r="A43" s="61">
        <v>131204</v>
      </c>
      <c r="B43" s="62" t="s">
        <v>3807</v>
      </c>
      <c r="C43" s="61">
        <v>891801362</v>
      </c>
      <c r="D43" s="83">
        <v>210715507</v>
      </c>
      <c r="E43" s="62" t="s">
        <v>2674</v>
      </c>
      <c r="F43" s="64">
        <v>584983.42000000004</v>
      </c>
    </row>
    <row r="44" spans="1:6" x14ac:dyDescent="0.25">
      <c r="A44" s="61">
        <v>131204</v>
      </c>
      <c r="B44" s="62" t="s">
        <v>3807</v>
      </c>
      <c r="C44" s="61">
        <v>800096807</v>
      </c>
      <c r="D44" s="83">
        <v>210723807</v>
      </c>
      <c r="E44" s="62" t="s">
        <v>2676</v>
      </c>
      <c r="F44" s="64">
        <v>2037166.34</v>
      </c>
    </row>
    <row r="45" spans="1:6" x14ac:dyDescent="0.25">
      <c r="A45" s="61">
        <v>131204</v>
      </c>
      <c r="B45" s="62" t="s">
        <v>3807</v>
      </c>
      <c r="C45" s="61">
        <v>891180182</v>
      </c>
      <c r="D45" s="83">
        <v>210741807</v>
      </c>
      <c r="E45" s="62" t="s">
        <v>2680</v>
      </c>
      <c r="F45" s="64">
        <v>233846.43</v>
      </c>
    </row>
    <row r="46" spans="1:6" x14ac:dyDescent="0.25">
      <c r="A46" s="61">
        <v>131204</v>
      </c>
      <c r="B46" s="62" t="s">
        <v>3807</v>
      </c>
      <c r="C46" s="61">
        <v>800100729</v>
      </c>
      <c r="D46" s="83">
        <v>210870508</v>
      </c>
      <c r="E46" s="62" t="s">
        <v>2687</v>
      </c>
      <c r="F46" s="64">
        <v>456151.36</v>
      </c>
    </row>
    <row r="47" spans="1:6" x14ac:dyDescent="0.25">
      <c r="A47" s="61">
        <v>131204</v>
      </c>
      <c r="B47" s="62" t="s">
        <v>3807</v>
      </c>
      <c r="C47" s="61">
        <v>890399045</v>
      </c>
      <c r="D47" s="83">
        <v>210976109</v>
      </c>
      <c r="E47" s="62" t="s">
        <v>2696</v>
      </c>
      <c r="F47" s="64">
        <v>63366451.670000002</v>
      </c>
    </row>
    <row r="48" spans="1:6" x14ac:dyDescent="0.25">
      <c r="A48" s="61">
        <v>131204</v>
      </c>
      <c r="B48" s="62" t="s">
        <v>3807</v>
      </c>
      <c r="C48" s="61">
        <v>891502307</v>
      </c>
      <c r="D48" s="83">
        <v>211019110</v>
      </c>
      <c r="E48" s="62" t="s">
        <v>2702</v>
      </c>
      <c r="F48" s="64">
        <v>2374998.7799999998</v>
      </c>
    </row>
    <row r="49" spans="1:6" x14ac:dyDescent="0.25">
      <c r="A49" s="61">
        <v>131204</v>
      </c>
      <c r="B49" s="62" t="s">
        <v>3807</v>
      </c>
      <c r="C49" s="61">
        <v>800096619</v>
      </c>
      <c r="D49" s="83">
        <v>211020710</v>
      </c>
      <c r="E49" s="62" t="s">
        <v>2704</v>
      </c>
      <c r="F49" s="64">
        <v>464.95</v>
      </c>
    </row>
    <row r="50" spans="1:6" x14ac:dyDescent="0.25">
      <c r="A50" s="61">
        <v>131204</v>
      </c>
      <c r="B50" s="62" t="s">
        <v>3807</v>
      </c>
      <c r="C50" s="61">
        <v>818000961</v>
      </c>
      <c r="D50" s="83">
        <v>211027810</v>
      </c>
      <c r="E50" s="62" t="s">
        <v>2705</v>
      </c>
      <c r="F50" s="64">
        <v>920902.44</v>
      </c>
    </row>
    <row r="51" spans="1:6" x14ac:dyDescent="0.25">
      <c r="A51" s="61">
        <v>131204</v>
      </c>
      <c r="B51" s="62" t="s">
        <v>3807</v>
      </c>
      <c r="C51" s="61">
        <v>892201286</v>
      </c>
      <c r="D51" s="83">
        <v>211070110</v>
      </c>
      <c r="E51" s="62" t="s">
        <v>2711</v>
      </c>
      <c r="F51" s="64">
        <v>6414072.2800000003</v>
      </c>
    </row>
    <row r="52" spans="1:6" x14ac:dyDescent="0.25">
      <c r="A52" s="61">
        <v>131204</v>
      </c>
      <c r="B52" s="62" t="s">
        <v>3807</v>
      </c>
      <c r="C52" s="61">
        <v>890001879</v>
      </c>
      <c r="D52" s="83">
        <v>211163111</v>
      </c>
      <c r="E52" s="62" t="s">
        <v>2719</v>
      </c>
      <c r="F52" s="64">
        <v>146244.54</v>
      </c>
    </row>
    <row r="53" spans="1:6" x14ac:dyDescent="0.25">
      <c r="A53" s="61">
        <v>131204</v>
      </c>
      <c r="B53" s="62" t="s">
        <v>3807</v>
      </c>
      <c r="C53" s="61">
        <v>800038613</v>
      </c>
      <c r="D53" s="83">
        <v>211213212</v>
      </c>
      <c r="E53" s="62" t="s">
        <v>2724</v>
      </c>
      <c r="F53" s="64">
        <v>40.380000000000003</v>
      </c>
    </row>
    <row r="54" spans="1:6" x14ac:dyDescent="0.25">
      <c r="A54" s="61">
        <v>131204</v>
      </c>
      <c r="B54" s="62" t="s">
        <v>3807</v>
      </c>
      <c r="C54" s="61">
        <v>800095978</v>
      </c>
      <c r="D54" s="83">
        <v>211319513</v>
      </c>
      <c r="E54" s="62" t="s">
        <v>2735</v>
      </c>
      <c r="F54" s="64">
        <v>738257.29</v>
      </c>
    </row>
    <row r="55" spans="1:6" x14ac:dyDescent="0.25">
      <c r="A55" s="61">
        <v>131204</v>
      </c>
      <c r="B55" s="62" t="s">
        <v>3807</v>
      </c>
      <c r="C55" s="61">
        <v>891180139</v>
      </c>
      <c r="D55" s="83">
        <v>211341013</v>
      </c>
      <c r="E55" s="62" t="s">
        <v>2739</v>
      </c>
      <c r="F55" s="64">
        <v>584983.42000000004</v>
      </c>
    </row>
    <row r="56" spans="1:6" x14ac:dyDescent="0.25">
      <c r="A56" s="61">
        <v>131204</v>
      </c>
      <c r="B56" s="62" t="s">
        <v>3807</v>
      </c>
      <c r="C56" s="61">
        <v>892099243</v>
      </c>
      <c r="D56" s="83">
        <v>211350313</v>
      </c>
      <c r="E56" s="62" t="s">
        <v>2740</v>
      </c>
      <c r="F56" s="64">
        <v>24644.84</v>
      </c>
    </row>
    <row r="57" spans="1:6" x14ac:dyDescent="0.25">
      <c r="A57" s="61">
        <v>131204</v>
      </c>
      <c r="B57" s="62" t="s">
        <v>3807</v>
      </c>
      <c r="C57" s="61">
        <v>892200592</v>
      </c>
      <c r="D57" s="83">
        <v>211370713</v>
      </c>
      <c r="E57" s="62" t="s">
        <v>2743</v>
      </c>
      <c r="F57" s="64">
        <v>16685965.9</v>
      </c>
    </row>
    <row r="58" spans="1:6" x14ac:dyDescent="0.25">
      <c r="A58" s="61">
        <v>131204</v>
      </c>
      <c r="B58" s="62" t="s">
        <v>3807</v>
      </c>
      <c r="C58" s="61">
        <v>890801138</v>
      </c>
      <c r="D58" s="83">
        <v>211417614</v>
      </c>
      <c r="E58" s="62" t="s">
        <v>2748</v>
      </c>
      <c r="F58" s="64">
        <v>584983.42000000004</v>
      </c>
    </row>
    <row r="59" spans="1:6" x14ac:dyDescent="0.25">
      <c r="A59" s="61">
        <v>131204</v>
      </c>
      <c r="B59" s="62" t="s">
        <v>3807</v>
      </c>
      <c r="C59" s="61">
        <v>891680079</v>
      </c>
      <c r="D59" s="83">
        <v>211527615</v>
      </c>
      <c r="E59" s="62" t="s">
        <v>2755</v>
      </c>
      <c r="F59" s="64">
        <v>23404971.379999999</v>
      </c>
    </row>
    <row r="60" spans="1:6" x14ac:dyDescent="0.25">
      <c r="A60" s="61">
        <v>131204</v>
      </c>
      <c r="B60" s="62" t="s">
        <v>3807</v>
      </c>
      <c r="C60" s="61">
        <v>800035024</v>
      </c>
      <c r="D60" s="83">
        <v>211552215</v>
      </c>
      <c r="E60" s="62" t="s">
        <v>2757</v>
      </c>
      <c r="F60" s="64">
        <v>3150549.95</v>
      </c>
    </row>
    <row r="61" spans="1:6" x14ac:dyDescent="0.25">
      <c r="A61" s="61">
        <v>131204</v>
      </c>
      <c r="B61" s="62" t="s">
        <v>3807</v>
      </c>
      <c r="C61" s="61">
        <v>892280032</v>
      </c>
      <c r="D61" s="83">
        <v>211570215</v>
      </c>
      <c r="E61" s="62" t="s">
        <v>2759</v>
      </c>
      <c r="F61" s="64">
        <v>188288.87</v>
      </c>
    </row>
    <row r="62" spans="1:6" x14ac:dyDescent="0.25">
      <c r="A62" s="61">
        <v>131204</v>
      </c>
      <c r="B62" s="62" t="s">
        <v>3807</v>
      </c>
      <c r="C62" s="61">
        <v>800086017</v>
      </c>
      <c r="D62" s="83">
        <v>211585015</v>
      </c>
      <c r="E62" s="62" t="s">
        <v>2760</v>
      </c>
      <c r="F62" s="64">
        <v>661077.77</v>
      </c>
    </row>
    <row r="63" spans="1:6" x14ac:dyDescent="0.25">
      <c r="A63" s="61">
        <v>131204</v>
      </c>
      <c r="B63" s="62" t="s">
        <v>3807</v>
      </c>
      <c r="C63" s="61">
        <v>800095980</v>
      </c>
      <c r="D63" s="83">
        <v>211719517</v>
      </c>
      <c r="E63" s="62" t="s">
        <v>2770</v>
      </c>
      <c r="F63" s="64">
        <v>240509.89</v>
      </c>
    </row>
    <row r="64" spans="1:6" x14ac:dyDescent="0.25">
      <c r="A64" s="61">
        <v>131204</v>
      </c>
      <c r="B64" s="62" t="s">
        <v>3807</v>
      </c>
      <c r="C64" s="61">
        <v>800096610</v>
      </c>
      <c r="D64" s="83">
        <v>211720517</v>
      </c>
      <c r="E64" s="62" t="s">
        <v>2771</v>
      </c>
      <c r="F64" s="64">
        <v>1848224.18</v>
      </c>
    </row>
    <row r="65" spans="1:6" x14ac:dyDescent="0.25">
      <c r="A65" s="61">
        <v>131204</v>
      </c>
      <c r="B65" s="62" t="s">
        <v>3807</v>
      </c>
      <c r="C65" s="61">
        <v>800084378</v>
      </c>
      <c r="D65" s="83">
        <v>211819318</v>
      </c>
      <c r="E65" s="62" t="s">
        <v>2782</v>
      </c>
      <c r="F65" s="64">
        <v>6249547.4299999997</v>
      </c>
    </row>
    <row r="66" spans="1:6" x14ac:dyDescent="0.25">
      <c r="A66" s="61">
        <v>131204</v>
      </c>
      <c r="B66" s="62" t="s">
        <v>3807</v>
      </c>
      <c r="C66" s="61">
        <v>800051168</v>
      </c>
      <c r="D66" s="83">
        <v>211819418</v>
      </c>
      <c r="E66" s="62" t="s">
        <v>2783</v>
      </c>
      <c r="F66" s="64">
        <v>2875326.8</v>
      </c>
    </row>
    <row r="67" spans="1:6" x14ac:dyDescent="0.25">
      <c r="A67" s="61">
        <v>131204</v>
      </c>
      <c r="B67" s="62" t="s">
        <v>3807</v>
      </c>
      <c r="C67" s="61">
        <v>891180194</v>
      </c>
      <c r="D67" s="83">
        <v>211841518</v>
      </c>
      <c r="E67" s="62" t="s">
        <v>2786</v>
      </c>
      <c r="F67" s="64">
        <v>541244.25</v>
      </c>
    </row>
    <row r="68" spans="1:6" x14ac:dyDescent="0.25">
      <c r="A68" s="61">
        <v>131204</v>
      </c>
      <c r="B68" s="62" t="s">
        <v>3807</v>
      </c>
      <c r="C68" s="61">
        <v>800007652</v>
      </c>
      <c r="D68" s="83">
        <v>211854518</v>
      </c>
      <c r="E68" s="62" t="s">
        <v>2791</v>
      </c>
      <c r="F68" s="64">
        <v>146234.04999999999</v>
      </c>
    </row>
    <row r="69" spans="1:6" x14ac:dyDescent="0.25">
      <c r="A69" s="61">
        <v>131204</v>
      </c>
      <c r="B69" s="62" t="s">
        <v>3807</v>
      </c>
      <c r="C69" s="61">
        <v>890208360</v>
      </c>
      <c r="D69" s="83">
        <v>211868318</v>
      </c>
      <c r="E69" s="62" t="s">
        <v>2793</v>
      </c>
      <c r="F69" s="64">
        <v>601108.31000000006</v>
      </c>
    </row>
    <row r="70" spans="1:6" x14ac:dyDescent="0.25">
      <c r="A70" s="61">
        <v>131204</v>
      </c>
      <c r="B70" s="62" t="s">
        <v>3807</v>
      </c>
      <c r="C70" s="61">
        <v>892201287</v>
      </c>
      <c r="D70" s="83">
        <v>211870418</v>
      </c>
      <c r="E70" s="62" t="s">
        <v>2795</v>
      </c>
      <c r="F70" s="64">
        <v>8820822.4600000009</v>
      </c>
    </row>
    <row r="71" spans="1:6" x14ac:dyDescent="0.25">
      <c r="A71" s="61">
        <v>131204</v>
      </c>
      <c r="B71" s="62" t="s">
        <v>3807</v>
      </c>
      <c r="C71" s="61">
        <v>891380089</v>
      </c>
      <c r="D71" s="83">
        <v>211876318</v>
      </c>
      <c r="E71" s="62" t="s">
        <v>2796</v>
      </c>
      <c r="F71" s="64">
        <v>28007098.510000002</v>
      </c>
    </row>
    <row r="72" spans="1:6" x14ac:dyDescent="0.25">
      <c r="A72" s="61">
        <v>131204</v>
      </c>
      <c r="B72" s="62" t="s">
        <v>3807</v>
      </c>
      <c r="C72" s="61">
        <v>800096761</v>
      </c>
      <c r="D72" s="83">
        <v>211923419</v>
      </c>
      <c r="E72" s="62" t="s">
        <v>2798</v>
      </c>
      <c r="F72" s="64">
        <v>1587647.85</v>
      </c>
    </row>
    <row r="73" spans="1:6" x14ac:dyDescent="0.25">
      <c r="A73" s="61">
        <v>131204</v>
      </c>
      <c r="B73" s="62" t="s">
        <v>3807</v>
      </c>
      <c r="C73" s="61">
        <v>890702015</v>
      </c>
      <c r="D73" s="83">
        <v>211973319</v>
      </c>
      <c r="E73" s="62" t="s">
        <v>2802</v>
      </c>
      <c r="F73" s="64">
        <v>697498.22</v>
      </c>
    </row>
    <row r="74" spans="1:6" x14ac:dyDescent="0.25">
      <c r="A74" s="61">
        <v>131204</v>
      </c>
      <c r="B74" s="62" t="s">
        <v>3807</v>
      </c>
      <c r="C74" s="61">
        <v>800018650</v>
      </c>
      <c r="D74" s="83">
        <v>211986219</v>
      </c>
      <c r="E74" s="62" t="s">
        <v>2803</v>
      </c>
      <c r="F74" s="64">
        <v>3849.05</v>
      </c>
    </row>
    <row r="75" spans="1:6" x14ac:dyDescent="0.25">
      <c r="A75" s="61">
        <v>131204</v>
      </c>
      <c r="B75" s="62" t="s">
        <v>3807</v>
      </c>
      <c r="C75" s="61">
        <v>800094449</v>
      </c>
      <c r="D75" s="83">
        <v>212008520</v>
      </c>
      <c r="E75" s="62" t="s">
        <v>2805</v>
      </c>
      <c r="F75" s="64">
        <v>491212.33</v>
      </c>
    </row>
    <row r="76" spans="1:6" x14ac:dyDescent="0.25">
      <c r="A76" s="61">
        <v>131204</v>
      </c>
      <c r="B76" s="62" t="s">
        <v>3807</v>
      </c>
      <c r="C76" s="61">
        <v>806001278</v>
      </c>
      <c r="D76" s="83">
        <v>212013620</v>
      </c>
      <c r="E76" s="62" t="s">
        <v>2806</v>
      </c>
      <c r="F76" s="64">
        <v>4010352.76</v>
      </c>
    </row>
    <row r="77" spans="1:6" x14ac:dyDescent="0.25">
      <c r="A77" s="61">
        <v>131204</v>
      </c>
      <c r="B77" s="62" t="s">
        <v>3807</v>
      </c>
      <c r="C77" s="61">
        <v>891180024</v>
      </c>
      <c r="D77" s="83">
        <v>212041020</v>
      </c>
      <c r="E77" s="62" t="s">
        <v>2811</v>
      </c>
      <c r="F77" s="64">
        <v>506252.91</v>
      </c>
    </row>
    <row r="78" spans="1:6" x14ac:dyDescent="0.25">
      <c r="A78" s="61">
        <v>131204</v>
      </c>
      <c r="B78" s="62" t="s">
        <v>3807</v>
      </c>
      <c r="C78" s="61">
        <v>825000676</v>
      </c>
      <c r="D78" s="83">
        <v>212044420</v>
      </c>
      <c r="E78" s="62" t="s">
        <v>2812</v>
      </c>
      <c r="F78" s="64">
        <v>1855261.19</v>
      </c>
    </row>
    <row r="79" spans="1:6" x14ac:dyDescent="0.25">
      <c r="A79" s="61">
        <v>131204</v>
      </c>
      <c r="B79" s="62" t="s">
        <v>3807</v>
      </c>
      <c r="C79" s="61">
        <v>819003762</v>
      </c>
      <c r="D79" s="83">
        <v>212047720</v>
      </c>
      <c r="E79" s="62" t="s">
        <v>2813</v>
      </c>
      <c r="F79" s="64">
        <v>315147.28999999998</v>
      </c>
    </row>
    <row r="80" spans="1:6" x14ac:dyDescent="0.25">
      <c r="A80" s="61">
        <v>131204</v>
      </c>
      <c r="B80" s="62" t="s">
        <v>3807</v>
      </c>
      <c r="C80" s="61">
        <v>800099085</v>
      </c>
      <c r="D80" s="83">
        <v>212052520</v>
      </c>
      <c r="E80" s="62" t="s">
        <v>2815</v>
      </c>
      <c r="F80" s="64">
        <v>890353.96</v>
      </c>
    </row>
    <row r="81" spans="1:6" x14ac:dyDescent="0.25">
      <c r="A81" s="61">
        <v>131204</v>
      </c>
      <c r="B81" s="62" t="s">
        <v>3807</v>
      </c>
      <c r="C81" s="61">
        <v>892200839</v>
      </c>
      <c r="D81" s="83">
        <v>212070820</v>
      </c>
      <c r="E81" s="62" t="s">
        <v>2824</v>
      </c>
      <c r="F81" s="64">
        <v>273719.3</v>
      </c>
    </row>
    <row r="82" spans="1:6" x14ac:dyDescent="0.25">
      <c r="A82" s="61">
        <v>131204</v>
      </c>
      <c r="B82" s="62" t="s">
        <v>3807</v>
      </c>
      <c r="C82" s="61">
        <v>891380007</v>
      </c>
      <c r="D82" s="83">
        <v>212076520</v>
      </c>
      <c r="E82" s="62" t="s">
        <v>2827</v>
      </c>
      <c r="F82" s="64">
        <v>173419.14</v>
      </c>
    </row>
    <row r="83" spans="1:6" x14ac:dyDescent="0.25">
      <c r="A83" s="61">
        <v>131204</v>
      </c>
      <c r="B83" s="62" t="s">
        <v>3807</v>
      </c>
      <c r="C83" s="61">
        <v>800014434</v>
      </c>
      <c r="D83" s="83">
        <v>212081220</v>
      </c>
      <c r="E83" s="62" t="s">
        <v>2828</v>
      </c>
      <c r="F83" s="64">
        <v>584983.42000000004</v>
      </c>
    </row>
    <row r="84" spans="1:6" x14ac:dyDescent="0.25">
      <c r="A84" s="61">
        <v>131204</v>
      </c>
      <c r="B84" s="62" t="s">
        <v>3807</v>
      </c>
      <c r="C84" s="61">
        <v>890103003</v>
      </c>
      <c r="D84" s="83">
        <v>212108421</v>
      </c>
      <c r="E84" s="62" t="s">
        <v>2832</v>
      </c>
      <c r="F84" s="64">
        <v>6689799.2999999998</v>
      </c>
    </row>
    <row r="85" spans="1:6" x14ac:dyDescent="0.25">
      <c r="A85" s="61">
        <v>131204</v>
      </c>
      <c r="B85" s="62" t="s">
        <v>3807</v>
      </c>
      <c r="C85" s="61">
        <v>800099132</v>
      </c>
      <c r="D85" s="83">
        <v>212152621</v>
      </c>
      <c r="E85" s="62" t="s">
        <v>2836</v>
      </c>
      <c r="F85" s="64">
        <v>814777.66</v>
      </c>
    </row>
    <row r="86" spans="1:6" x14ac:dyDescent="0.25">
      <c r="A86" s="61">
        <v>131204</v>
      </c>
      <c r="B86" s="62" t="s">
        <v>3807</v>
      </c>
      <c r="C86" s="61">
        <v>806000701</v>
      </c>
      <c r="D86" s="83">
        <v>212213222</v>
      </c>
      <c r="E86" s="62" t="s">
        <v>2838</v>
      </c>
      <c r="F86" s="64">
        <v>6291175.5899999999</v>
      </c>
    </row>
    <row r="87" spans="1:6" x14ac:dyDescent="0.25">
      <c r="A87" s="61">
        <v>131204</v>
      </c>
      <c r="B87" s="62" t="s">
        <v>3807</v>
      </c>
      <c r="C87" s="61">
        <v>800095983</v>
      </c>
      <c r="D87" s="83">
        <v>212219622</v>
      </c>
      <c r="E87" s="62" t="s">
        <v>2844</v>
      </c>
      <c r="F87" s="64">
        <v>146244.54</v>
      </c>
    </row>
    <row r="88" spans="1:6" x14ac:dyDescent="0.25">
      <c r="A88" s="61">
        <v>131204</v>
      </c>
      <c r="B88" s="62" t="s">
        <v>3807</v>
      </c>
      <c r="C88" s="61">
        <v>800099818</v>
      </c>
      <c r="D88" s="83">
        <v>212268522</v>
      </c>
      <c r="E88" s="62" t="s">
        <v>2848</v>
      </c>
      <c r="F88" s="64">
        <v>146244.54</v>
      </c>
    </row>
    <row r="89" spans="1:6" x14ac:dyDescent="0.25">
      <c r="A89" s="61">
        <v>131204</v>
      </c>
      <c r="B89" s="62" t="s">
        <v>3807</v>
      </c>
      <c r="C89" s="61">
        <v>800081091</v>
      </c>
      <c r="D89" s="83">
        <v>212325123</v>
      </c>
      <c r="E89" s="62" t="s">
        <v>2854</v>
      </c>
      <c r="F89" s="64">
        <v>146244.54</v>
      </c>
    </row>
    <row r="90" spans="1:6" x14ac:dyDescent="0.25">
      <c r="A90" s="61">
        <v>131204</v>
      </c>
      <c r="B90" s="62" t="s">
        <v>3807</v>
      </c>
      <c r="C90" s="61">
        <v>800072715</v>
      </c>
      <c r="D90" s="83">
        <v>212325823</v>
      </c>
      <c r="E90" s="62" t="s">
        <v>2855</v>
      </c>
      <c r="F90" s="64">
        <v>145623.45000000001</v>
      </c>
    </row>
    <row r="91" spans="1:6" x14ac:dyDescent="0.25">
      <c r="A91" s="61">
        <v>131204</v>
      </c>
      <c r="B91" s="62" t="s">
        <v>3807</v>
      </c>
      <c r="C91" s="61">
        <v>892000812</v>
      </c>
      <c r="D91" s="83">
        <v>212350223</v>
      </c>
      <c r="E91" s="62" t="s">
        <v>2856</v>
      </c>
      <c r="F91" s="64">
        <v>1985788.99</v>
      </c>
    </row>
    <row r="92" spans="1:6" x14ac:dyDescent="0.25">
      <c r="A92" s="61">
        <v>131204</v>
      </c>
      <c r="B92" s="62" t="s">
        <v>3807</v>
      </c>
      <c r="C92" s="61">
        <v>892200312</v>
      </c>
      <c r="D92" s="83">
        <v>212370523</v>
      </c>
      <c r="E92" s="62" t="s">
        <v>2859</v>
      </c>
      <c r="F92" s="64">
        <v>48451.19</v>
      </c>
    </row>
    <row r="93" spans="1:6" x14ac:dyDescent="0.25">
      <c r="A93" s="61">
        <v>131204</v>
      </c>
      <c r="B93" s="62" t="s">
        <v>3807</v>
      </c>
      <c r="C93" s="61">
        <v>800100751</v>
      </c>
      <c r="D93" s="83">
        <v>212370823</v>
      </c>
      <c r="E93" s="62" t="s">
        <v>2860</v>
      </c>
      <c r="F93" s="64">
        <v>507696.31</v>
      </c>
    </row>
    <row r="94" spans="1:6" x14ac:dyDescent="0.25">
      <c r="A94" s="61">
        <v>131204</v>
      </c>
      <c r="B94" s="62" t="s">
        <v>3807</v>
      </c>
      <c r="C94" s="61">
        <v>891900985</v>
      </c>
      <c r="D94" s="83">
        <v>212376823</v>
      </c>
      <c r="E94" s="62" t="s">
        <v>2861</v>
      </c>
      <c r="F94" s="64">
        <v>132536.69</v>
      </c>
    </row>
    <row r="95" spans="1:6" x14ac:dyDescent="0.25">
      <c r="A95" s="61">
        <v>131204</v>
      </c>
      <c r="B95" s="62" t="s">
        <v>3807</v>
      </c>
      <c r="C95" s="61">
        <v>890801141</v>
      </c>
      <c r="D95" s="83">
        <v>212417524</v>
      </c>
      <c r="E95" s="62" t="s">
        <v>2863</v>
      </c>
      <c r="F95" s="64">
        <v>37222.03</v>
      </c>
    </row>
    <row r="96" spans="1:6" x14ac:dyDescent="0.25">
      <c r="A96" s="61">
        <v>131204</v>
      </c>
      <c r="B96" s="62" t="s">
        <v>3807</v>
      </c>
      <c r="C96" s="61">
        <v>892200058</v>
      </c>
      <c r="D96" s="83">
        <v>212470124</v>
      </c>
      <c r="E96" s="62" t="s">
        <v>2873</v>
      </c>
      <c r="F96" s="64">
        <v>3308746.92</v>
      </c>
    </row>
    <row r="97" spans="1:6" x14ac:dyDescent="0.25">
      <c r="A97" s="61">
        <v>131204</v>
      </c>
      <c r="B97" s="62" t="s">
        <v>3807</v>
      </c>
      <c r="C97" s="61">
        <v>890702017</v>
      </c>
      <c r="D97" s="83">
        <v>212473024</v>
      </c>
      <c r="E97" s="62" t="s">
        <v>2874</v>
      </c>
      <c r="F97" s="64">
        <v>142339.19</v>
      </c>
    </row>
    <row r="98" spans="1:6" x14ac:dyDescent="0.25">
      <c r="A98" s="61">
        <v>131204</v>
      </c>
      <c r="B98" s="62" t="s">
        <v>3807</v>
      </c>
      <c r="C98" s="61">
        <v>891600062</v>
      </c>
      <c r="D98" s="83">
        <v>212527025</v>
      </c>
      <c r="E98" s="62" t="s">
        <v>2883</v>
      </c>
      <c r="F98" s="64">
        <v>1812676.79</v>
      </c>
    </row>
    <row r="99" spans="1:6" x14ac:dyDescent="0.25">
      <c r="A99" s="61">
        <v>131204</v>
      </c>
      <c r="B99" s="62" t="s">
        <v>3807</v>
      </c>
      <c r="C99" s="61">
        <v>818000941</v>
      </c>
      <c r="D99" s="83">
        <v>212527425</v>
      </c>
      <c r="E99" s="62" t="s">
        <v>2884</v>
      </c>
      <c r="F99" s="64">
        <v>174084.53</v>
      </c>
    </row>
    <row r="100" spans="1:6" x14ac:dyDescent="0.25">
      <c r="A100" s="61">
        <v>131204</v>
      </c>
      <c r="B100" s="62" t="s">
        <v>3807</v>
      </c>
      <c r="C100" s="61">
        <v>800136458</v>
      </c>
      <c r="D100" s="83">
        <v>212550325</v>
      </c>
      <c r="E100" s="62" t="s">
        <v>2885</v>
      </c>
      <c r="F100" s="64">
        <v>54988.45</v>
      </c>
    </row>
    <row r="101" spans="1:6" x14ac:dyDescent="0.25">
      <c r="A101" s="61">
        <v>131204</v>
      </c>
      <c r="B101" s="62" t="s">
        <v>3807</v>
      </c>
      <c r="C101" s="61">
        <v>890210947</v>
      </c>
      <c r="D101" s="83">
        <v>212568425</v>
      </c>
      <c r="E101" s="62" t="s">
        <v>2887</v>
      </c>
      <c r="F101" s="64">
        <v>584983.42000000004</v>
      </c>
    </row>
    <row r="102" spans="1:6" x14ac:dyDescent="0.25">
      <c r="A102" s="61">
        <v>131204</v>
      </c>
      <c r="B102" s="62" t="s">
        <v>3807</v>
      </c>
      <c r="C102" s="61">
        <v>800099425</v>
      </c>
      <c r="D102" s="83">
        <v>212585225</v>
      </c>
      <c r="E102" s="62" t="s">
        <v>2889</v>
      </c>
      <c r="F102" s="64">
        <v>22291.69</v>
      </c>
    </row>
    <row r="103" spans="1:6" x14ac:dyDescent="0.25">
      <c r="A103" s="61">
        <v>131204</v>
      </c>
      <c r="B103" s="62" t="s">
        <v>3807</v>
      </c>
      <c r="C103" s="61">
        <v>800100052</v>
      </c>
      <c r="D103" s="83">
        <v>212673226</v>
      </c>
      <c r="E103" s="62" t="s">
        <v>2899</v>
      </c>
      <c r="F103" s="64">
        <v>366568.37</v>
      </c>
    </row>
    <row r="104" spans="1:6" x14ac:dyDescent="0.25">
      <c r="A104" s="61">
        <v>131204</v>
      </c>
      <c r="B104" s="62" t="s">
        <v>3807</v>
      </c>
      <c r="C104" s="61">
        <v>890309611</v>
      </c>
      <c r="D104" s="83">
        <v>212676126</v>
      </c>
      <c r="E104" s="62" t="s">
        <v>2900</v>
      </c>
      <c r="F104" s="64">
        <v>3435669.04</v>
      </c>
    </row>
    <row r="105" spans="1:6" x14ac:dyDescent="0.25">
      <c r="A105" s="61">
        <v>131204</v>
      </c>
      <c r="B105" s="62" t="s">
        <v>3807</v>
      </c>
      <c r="C105" s="61">
        <v>800099106</v>
      </c>
      <c r="D105" s="83">
        <v>212752427</v>
      </c>
      <c r="E105" s="62" t="s">
        <v>2902</v>
      </c>
      <c r="F105" s="64">
        <v>219892.56</v>
      </c>
    </row>
    <row r="106" spans="1:6" x14ac:dyDescent="0.25">
      <c r="A106" s="61">
        <v>131204</v>
      </c>
      <c r="B106" s="62" t="s">
        <v>3807</v>
      </c>
      <c r="C106" s="61">
        <v>800096580</v>
      </c>
      <c r="D106" s="83">
        <v>212820228</v>
      </c>
      <c r="E106" s="62" t="s">
        <v>2905</v>
      </c>
      <c r="F106" s="64">
        <v>5229.0200000000004</v>
      </c>
    </row>
    <row r="107" spans="1:6" x14ac:dyDescent="0.25">
      <c r="A107" s="61">
        <v>131204</v>
      </c>
      <c r="B107" s="62" t="s">
        <v>3807</v>
      </c>
      <c r="C107" s="61">
        <v>800094685</v>
      </c>
      <c r="D107" s="83">
        <v>212825328</v>
      </c>
      <c r="E107" s="62" t="s">
        <v>2906</v>
      </c>
      <c r="F107" s="64">
        <v>1389855.91</v>
      </c>
    </row>
    <row r="108" spans="1:6" x14ac:dyDescent="0.25">
      <c r="A108" s="61">
        <v>131204</v>
      </c>
      <c r="B108" s="62" t="s">
        <v>3807</v>
      </c>
      <c r="C108" s="61">
        <v>890501776</v>
      </c>
      <c r="D108" s="83">
        <v>212854128</v>
      </c>
      <c r="E108" s="62" t="s">
        <v>2907</v>
      </c>
      <c r="F108" s="64">
        <v>93757.54</v>
      </c>
    </row>
    <row r="109" spans="1:6" x14ac:dyDescent="0.25">
      <c r="A109" s="61">
        <v>131204</v>
      </c>
      <c r="B109" s="62" t="s">
        <v>3807</v>
      </c>
      <c r="C109" s="61">
        <v>800028432</v>
      </c>
      <c r="D109" s="83">
        <v>213013430</v>
      </c>
      <c r="E109" s="62" t="s">
        <v>2915</v>
      </c>
      <c r="F109" s="64">
        <v>3534140.59</v>
      </c>
    </row>
    <row r="110" spans="1:6" x14ac:dyDescent="0.25">
      <c r="A110" s="61">
        <v>131204</v>
      </c>
      <c r="B110" s="62" t="s">
        <v>3807</v>
      </c>
      <c r="C110" s="61">
        <v>891500864</v>
      </c>
      <c r="D110" s="83">
        <v>213019130</v>
      </c>
      <c r="E110" s="62" t="s">
        <v>2916</v>
      </c>
      <c r="F110" s="64">
        <v>584983.42000000004</v>
      </c>
    </row>
    <row r="111" spans="1:6" x14ac:dyDescent="0.25">
      <c r="A111" s="61">
        <v>131204</v>
      </c>
      <c r="B111" s="62" t="s">
        <v>3807</v>
      </c>
      <c r="C111" s="61">
        <v>819003219</v>
      </c>
      <c r="D111" s="83">
        <v>213047030</v>
      </c>
      <c r="E111" s="62" t="s">
        <v>2922</v>
      </c>
      <c r="F111" s="64">
        <v>705632.94</v>
      </c>
    </row>
    <row r="112" spans="1:6" x14ac:dyDescent="0.25">
      <c r="A112" s="61">
        <v>131204</v>
      </c>
      <c r="B112" s="62" t="s">
        <v>3807</v>
      </c>
      <c r="C112" s="61">
        <v>892200740</v>
      </c>
      <c r="D112" s="83">
        <v>213070230</v>
      </c>
      <c r="E112" s="62" t="s">
        <v>2925</v>
      </c>
      <c r="F112" s="64">
        <v>3029676.3</v>
      </c>
    </row>
    <row r="113" spans="1:6" x14ac:dyDescent="0.25">
      <c r="A113" s="61">
        <v>131204</v>
      </c>
      <c r="B113" s="62" t="s">
        <v>3807</v>
      </c>
      <c r="C113" s="61">
        <v>891801368</v>
      </c>
      <c r="D113" s="83">
        <v>213115531</v>
      </c>
      <c r="E113" s="62" t="s">
        <v>2933</v>
      </c>
      <c r="F113" s="64">
        <v>120001.04</v>
      </c>
    </row>
    <row r="114" spans="1:6" x14ac:dyDescent="0.25">
      <c r="A114" s="61">
        <v>131204</v>
      </c>
      <c r="B114" s="62" t="s">
        <v>3807</v>
      </c>
      <c r="C114" s="61">
        <v>800053552</v>
      </c>
      <c r="D114" s="83">
        <v>213208832</v>
      </c>
      <c r="E114" s="62" t="s">
        <v>2934</v>
      </c>
      <c r="F114" s="64">
        <v>226234.3</v>
      </c>
    </row>
    <row r="115" spans="1:6" x14ac:dyDescent="0.25">
      <c r="A115" s="61">
        <v>131204</v>
      </c>
      <c r="B115" s="62" t="s">
        <v>3807</v>
      </c>
      <c r="C115" s="61">
        <v>800099202</v>
      </c>
      <c r="D115" s="83">
        <v>213215332</v>
      </c>
      <c r="E115" s="62" t="s">
        <v>2936</v>
      </c>
      <c r="F115" s="64">
        <v>167389.81</v>
      </c>
    </row>
    <row r="116" spans="1:6" x14ac:dyDescent="0.25">
      <c r="A116" s="61">
        <v>131204</v>
      </c>
      <c r="B116" s="62" t="s">
        <v>3807</v>
      </c>
      <c r="C116" s="61">
        <v>892301541</v>
      </c>
      <c r="D116" s="83">
        <v>213220032</v>
      </c>
      <c r="E116" s="62" t="s">
        <v>2940</v>
      </c>
      <c r="F116" s="64">
        <v>37440.730000000003</v>
      </c>
    </row>
    <row r="117" spans="1:6" x14ac:dyDescent="0.25">
      <c r="A117" s="61">
        <v>131204</v>
      </c>
      <c r="B117" s="62" t="s">
        <v>3807</v>
      </c>
      <c r="C117" s="61">
        <v>890114335</v>
      </c>
      <c r="D117" s="83">
        <v>213308433</v>
      </c>
      <c r="E117" s="62" t="s">
        <v>2944</v>
      </c>
      <c r="F117" s="64">
        <v>15224959.59</v>
      </c>
    </row>
    <row r="118" spans="1:6" x14ac:dyDescent="0.25">
      <c r="A118" s="61">
        <v>131204</v>
      </c>
      <c r="B118" s="62" t="s">
        <v>3807</v>
      </c>
      <c r="C118" s="61">
        <v>800095514</v>
      </c>
      <c r="D118" s="83">
        <v>213313433</v>
      </c>
      <c r="E118" s="62" t="s">
        <v>2945</v>
      </c>
      <c r="F118" s="64">
        <v>163776.95000000001</v>
      </c>
    </row>
    <row r="119" spans="1:6" x14ac:dyDescent="0.25">
      <c r="A119" s="61">
        <v>131204</v>
      </c>
      <c r="B119" s="62" t="s">
        <v>3807</v>
      </c>
      <c r="C119" s="61">
        <v>890802505</v>
      </c>
      <c r="D119" s="83">
        <v>213317433</v>
      </c>
      <c r="E119" s="62" t="s">
        <v>2947</v>
      </c>
      <c r="F119" s="64">
        <v>4811299.3899999997</v>
      </c>
    </row>
    <row r="120" spans="1:6" x14ac:dyDescent="0.25">
      <c r="A120" s="61">
        <v>131204</v>
      </c>
      <c r="B120" s="62" t="s">
        <v>3807</v>
      </c>
      <c r="C120" s="61">
        <v>823002595</v>
      </c>
      <c r="D120" s="83">
        <v>213370233</v>
      </c>
      <c r="E120" s="62" t="s">
        <v>2951</v>
      </c>
      <c r="F120" s="64">
        <v>2822216.23</v>
      </c>
    </row>
    <row r="121" spans="1:6" x14ac:dyDescent="0.25">
      <c r="A121" s="61">
        <v>131204</v>
      </c>
      <c r="B121" s="62" t="s">
        <v>3807</v>
      </c>
      <c r="C121" s="61">
        <v>890115982</v>
      </c>
      <c r="D121" s="83">
        <v>213408634</v>
      </c>
      <c r="E121" s="62" t="s">
        <v>2956</v>
      </c>
      <c r="F121" s="64">
        <v>825212.07</v>
      </c>
    </row>
    <row r="122" spans="1:6" x14ac:dyDescent="0.25">
      <c r="A122" s="61">
        <v>131204</v>
      </c>
      <c r="B122" s="62" t="s">
        <v>3807</v>
      </c>
      <c r="C122" s="61">
        <v>890680097</v>
      </c>
      <c r="D122" s="83">
        <v>213525035</v>
      </c>
      <c r="E122" s="62" t="s">
        <v>2960</v>
      </c>
      <c r="F122" s="64">
        <v>584983.42000000004</v>
      </c>
    </row>
    <row r="123" spans="1:6" x14ac:dyDescent="0.25">
      <c r="A123" s="61">
        <v>131204</v>
      </c>
      <c r="B123" s="62" t="s">
        <v>3807</v>
      </c>
      <c r="C123" s="61">
        <v>800239414</v>
      </c>
      <c r="D123" s="83">
        <v>213527135</v>
      </c>
      <c r="E123" s="62" t="s">
        <v>2963</v>
      </c>
      <c r="F123" s="64">
        <v>3455165.95</v>
      </c>
    </row>
    <row r="124" spans="1:6" x14ac:dyDescent="0.25">
      <c r="A124" s="61">
        <v>131204</v>
      </c>
      <c r="B124" s="62" t="s">
        <v>3807</v>
      </c>
      <c r="C124" s="61">
        <v>800049826</v>
      </c>
      <c r="D124" s="83">
        <v>213570235</v>
      </c>
      <c r="E124" s="62" t="s">
        <v>2968</v>
      </c>
      <c r="F124" s="64">
        <v>1677388.55</v>
      </c>
    </row>
    <row r="125" spans="1:6" x14ac:dyDescent="0.25">
      <c r="A125" s="61">
        <v>131204</v>
      </c>
      <c r="B125" s="62" t="s">
        <v>3807</v>
      </c>
      <c r="C125" s="61">
        <v>800019218</v>
      </c>
      <c r="D125" s="83">
        <v>213608436</v>
      </c>
      <c r="E125" s="62" t="s">
        <v>2971</v>
      </c>
      <c r="F125" s="64">
        <v>9817655.7899999991</v>
      </c>
    </row>
    <row r="126" spans="1:6" x14ac:dyDescent="0.25">
      <c r="A126" s="61">
        <v>131204</v>
      </c>
      <c r="B126" s="62" t="s">
        <v>3807</v>
      </c>
      <c r="C126" s="61">
        <v>890481149</v>
      </c>
      <c r="D126" s="83">
        <v>213613836</v>
      </c>
      <c r="E126" s="62" t="s">
        <v>2972</v>
      </c>
      <c r="F126" s="64">
        <v>194675.12</v>
      </c>
    </row>
    <row r="127" spans="1:6" x14ac:dyDescent="0.25">
      <c r="A127" s="61">
        <v>131204</v>
      </c>
      <c r="B127" s="62" t="s">
        <v>3807</v>
      </c>
      <c r="C127" s="61">
        <v>800099055</v>
      </c>
      <c r="D127" s="83">
        <v>213652036</v>
      </c>
      <c r="E127" s="62" t="s">
        <v>2976</v>
      </c>
      <c r="F127" s="64">
        <v>366315.56</v>
      </c>
    </row>
    <row r="128" spans="1:6" x14ac:dyDescent="0.25">
      <c r="A128" s="61">
        <v>131204</v>
      </c>
      <c r="B128" s="62" t="s">
        <v>3807</v>
      </c>
      <c r="C128" s="61">
        <v>890981138</v>
      </c>
      <c r="D128" s="83">
        <v>213705837</v>
      </c>
      <c r="E128" s="62" t="s">
        <v>2983</v>
      </c>
      <c r="F128" s="64">
        <v>4756155.93</v>
      </c>
    </row>
    <row r="129" spans="1:6" x14ac:dyDescent="0.25">
      <c r="A129" s="61">
        <v>131204</v>
      </c>
      <c r="B129" s="62" t="s">
        <v>3807</v>
      </c>
      <c r="C129" s="61">
        <v>800094462</v>
      </c>
      <c r="D129" s="83">
        <v>213708137</v>
      </c>
      <c r="E129" s="62" t="s">
        <v>2984</v>
      </c>
      <c r="F129" s="64">
        <v>854472.18</v>
      </c>
    </row>
    <row r="130" spans="1:6" x14ac:dyDescent="0.25">
      <c r="A130" s="61">
        <v>131204</v>
      </c>
      <c r="B130" s="62" t="s">
        <v>3807</v>
      </c>
      <c r="C130" s="61">
        <v>800094844</v>
      </c>
      <c r="D130" s="83">
        <v>213808638</v>
      </c>
      <c r="E130" s="62" t="s">
        <v>2990</v>
      </c>
      <c r="F130" s="64">
        <v>30164409.350000001</v>
      </c>
    </row>
    <row r="131" spans="1:6" x14ac:dyDescent="0.25">
      <c r="A131" s="61">
        <v>131204</v>
      </c>
      <c r="B131" s="62" t="s">
        <v>3807</v>
      </c>
      <c r="C131" s="61">
        <v>890481324</v>
      </c>
      <c r="D131" s="83">
        <v>213813838</v>
      </c>
      <c r="E131" s="62" t="s">
        <v>2991</v>
      </c>
      <c r="F131" s="64">
        <v>1529450.35</v>
      </c>
    </row>
    <row r="132" spans="1:6" x14ac:dyDescent="0.25">
      <c r="A132" s="61">
        <v>131204</v>
      </c>
      <c r="B132" s="62" t="s">
        <v>3807</v>
      </c>
      <c r="C132" s="61">
        <v>800099635</v>
      </c>
      <c r="D132" s="83">
        <v>213915839</v>
      </c>
      <c r="E132" s="62" t="s">
        <v>2997</v>
      </c>
      <c r="F132" s="64">
        <v>939403.68</v>
      </c>
    </row>
    <row r="133" spans="1:6" x14ac:dyDescent="0.25">
      <c r="A133" s="61">
        <v>131204</v>
      </c>
      <c r="B133" s="62" t="s">
        <v>3807</v>
      </c>
      <c r="C133" s="61">
        <v>800094704</v>
      </c>
      <c r="D133" s="83">
        <v>213925339</v>
      </c>
      <c r="E133" s="62" t="s">
        <v>2998</v>
      </c>
      <c r="F133" s="64">
        <v>3063434.69</v>
      </c>
    </row>
    <row r="134" spans="1:6" x14ac:dyDescent="0.25">
      <c r="A134" s="61">
        <v>131204</v>
      </c>
      <c r="B134" s="62" t="s">
        <v>3807</v>
      </c>
      <c r="C134" s="61">
        <v>800008456</v>
      </c>
      <c r="D134" s="83">
        <v>213985139</v>
      </c>
      <c r="E134" s="62" t="s">
        <v>3001</v>
      </c>
      <c r="F134" s="64">
        <v>324884.07</v>
      </c>
    </row>
    <row r="135" spans="1:6" x14ac:dyDescent="0.25">
      <c r="A135" s="61">
        <v>131204</v>
      </c>
      <c r="B135" s="62" t="s">
        <v>3807</v>
      </c>
      <c r="C135" s="61">
        <v>890481362</v>
      </c>
      <c r="D135" s="83">
        <v>214013140</v>
      </c>
      <c r="E135" s="62" t="s">
        <v>3005</v>
      </c>
      <c r="F135" s="64">
        <v>3236328.64</v>
      </c>
    </row>
    <row r="136" spans="1:6" x14ac:dyDescent="0.25">
      <c r="A136" s="61">
        <v>131204</v>
      </c>
      <c r="B136" s="62" t="s">
        <v>3807</v>
      </c>
      <c r="C136" s="61">
        <v>800095511</v>
      </c>
      <c r="D136" s="83">
        <v>214013440</v>
      </c>
      <c r="E136" s="62" t="s">
        <v>3006</v>
      </c>
      <c r="F136" s="64">
        <v>93154.81</v>
      </c>
    </row>
    <row r="137" spans="1:6" x14ac:dyDescent="0.25">
      <c r="A137" s="61">
        <v>131204</v>
      </c>
      <c r="B137" s="62" t="s">
        <v>3807</v>
      </c>
      <c r="C137" s="61">
        <v>800094466</v>
      </c>
      <c r="D137" s="83">
        <v>214108141</v>
      </c>
      <c r="E137" s="62" t="s">
        <v>3016</v>
      </c>
      <c r="F137" s="64">
        <v>831952.77</v>
      </c>
    </row>
    <row r="138" spans="1:6" x14ac:dyDescent="0.25">
      <c r="A138" s="61">
        <v>131204</v>
      </c>
      <c r="B138" s="62" t="s">
        <v>3807</v>
      </c>
      <c r="C138" s="61">
        <v>800095568</v>
      </c>
      <c r="D138" s="83">
        <v>214125841</v>
      </c>
      <c r="E138" s="62" t="s">
        <v>3018</v>
      </c>
      <c r="F138" s="64">
        <v>2024666.56</v>
      </c>
    </row>
    <row r="139" spans="1:6" x14ac:dyDescent="0.25">
      <c r="A139" s="61">
        <v>131204</v>
      </c>
      <c r="B139" s="62" t="s">
        <v>3807</v>
      </c>
      <c r="C139" s="61">
        <v>800100532</v>
      </c>
      <c r="D139" s="83">
        <v>214176041</v>
      </c>
      <c r="E139" s="62" t="s">
        <v>3020</v>
      </c>
      <c r="F139" s="64">
        <v>59978.49</v>
      </c>
    </row>
    <row r="140" spans="1:6" x14ac:dyDescent="0.25">
      <c r="A140" s="61">
        <v>131204</v>
      </c>
      <c r="B140" s="62" t="s">
        <v>3807</v>
      </c>
      <c r="C140" s="61">
        <v>800095466</v>
      </c>
      <c r="D140" s="83">
        <v>214213442</v>
      </c>
      <c r="E140" s="62" t="s">
        <v>3026</v>
      </c>
      <c r="F140" s="64">
        <v>16509985.17</v>
      </c>
    </row>
    <row r="141" spans="1:6" x14ac:dyDescent="0.25">
      <c r="A141" s="61">
        <v>131204</v>
      </c>
      <c r="B141" s="62" t="s">
        <v>3807</v>
      </c>
      <c r="C141" s="61">
        <v>800024789</v>
      </c>
      <c r="D141" s="83">
        <v>214215442</v>
      </c>
      <c r="E141" s="62" t="s">
        <v>3027</v>
      </c>
      <c r="F141" s="64">
        <v>168502.53</v>
      </c>
    </row>
    <row r="142" spans="1:6" x14ac:dyDescent="0.25">
      <c r="A142" s="61">
        <v>131204</v>
      </c>
      <c r="B142" s="62" t="s">
        <v>3807</v>
      </c>
      <c r="C142" s="61">
        <v>891501292</v>
      </c>
      <c r="D142" s="83">
        <v>214219142</v>
      </c>
      <c r="E142" s="62" t="s">
        <v>3032</v>
      </c>
      <c r="F142" s="64">
        <v>584983.42000000004</v>
      </c>
    </row>
    <row r="143" spans="1:6" x14ac:dyDescent="0.25">
      <c r="A143" s="61">
        <v>131204</v>
      </c>
      <c r="B143" s="62" t="s">
        <v>3807</v>
      </c>
      <c r="C143" s="61">
        <v>800100747</v>
      </c>
      <c r="D143" s="83">
        <v>214270742</v>
      </c>
      <c r="E143" s="62" t="s">
        <v>3033</v>
      </c>
      <c r="F143" s="64">
        <v>1685102.75</v>
      </c>
    </row>
    <row r="144" spans="1:6" x14ac:dyDescent="0.25">
      <c r="A144" s="61">
        <v>131204</v>
      </c>
      <c r="B144" s="62" t="s">
        <v>3807</v>
      </c>
      <c r="C144" s="61">
        <v>890680437</v>
      </c>
      <c r="D144" s="83">
        <v>214325743</v>
      </c>
      <c r="E144" s="62" t="s">
        <v>3037</v>
      </c>
      <c r="F144" s="64">
        <v>146244.54</v>
      </c>
    </row>
    <row r="145" spans="1:6" x14ac:dyDescent="0.25">
      <c r="A145" s="61">
        <v>131204</v>
      </c>
      <c r="B145" s="62" t="s">
        <v>3807</v>
      </c>
      <c r="C145" s="61">
        <v>890480022</v>
      </c>
      <c r="D145" s="83">
        <v>214413244</v>
      </c>
      <c r="E145" s="62" t="s">
        <v>3044</v>
      </c>
      <c r="F145" s="64">
        <v>11974213.550000001</v>
      </c>
    </row>
    <row r="146" spans="1:6" x14ac:dyDescent="0.25">
      <c r="A146" s="61">
        <v>131204</v>
      </c>
      <c r="B146" s="62" t="s">
        <v>3807</v>
      </c>
      <c r="C146" s="61">
        <v>800099241</v>
      </c>
      <c r="D146" s="83">
        <v>214454344</v>
      </c>
      <c r="E146" s="62" t="s">
        <v>3049</v>
      </c>
      <c r="F146" s="64">
        <v>1850248.24</v>
      </c>
    </row>
    <row r="147" spans="1:6" x14ac:dyDescent="0.25">
      <c r="A147" s="61">
        <v>131204</v>
      </c>
      <c r="B147" s="62" t="s">
        <v>3807</v>
      </c>
      <c r="C147" s="61">
        <v>890210438</v>
      </c>
      <c r="D147" s="83">
        <v>214468344</v>
      </c>
      <c r="E147" s="62" t="s">
        <v>3050</v>
      </c>
      <c r="F147" s="64">
        <v>758248.28</v>
      </c>
    </row>
    <row r="148" spans="1:6" x14ac:dyDescent="0.25">
      <c r="A148" s="61">
        <v>131204</v>
      </c>
      <c r="B148" s="62" t="s">
        <v>3807</v>
      </c>
      <c r="C148" s="61">
        <v>890206696</v>
      </c>
      <c r="D148" s="83">
        <v>214468444</v>
      </c>
      <c r="E148" s="62" t="s">
        <v>3051</v>
      </c>
      <c r="F148" s="64">
        <v>116302.46</v>
      </c>
    </row>
    <row r="149" spans="1:6" x14ac:dyDescent="0.25">
      <c r="A149" s="61">
        <v>131204</v>
      </c>
      <c r="B149" s="62" t="s">
        <v>3807</v>
      </c>
      <c r="C149" s="61">
        <v>817002675</v>
      </c>
      <c r="D149" s="83">
        <v>214519845</v>
      </c>
      <c r="E149" s="62" t="s">
        <v>3054</v>
      </c>
      <c r="F149" s="64">
        <v>584983.42000000004</v>
      </c>
    </row>
    <row r="150" spans="1:6" x14ac:dyDescent="0.25">
      <c r="A150" s="61">
        <v>131204</v>
      </c>
      <c r="B150" s="62" t="s">
        <v>3807</v>
      </c>
      <c r="C150" s="61">
        <v>800096576</v>
      </c>
      <c r="D150" s="83">
        <v>214520045</v>
      </c>
      <c r="E150" s="62" t="s">
        <v>3055</v>
      </c>
      <c r="F150" s="64">
        <v>77734.070000000007</v>
      </c>
    </row>
    <row r="151" spans="1:6" x14ac:dyDescent="0.25">
      <c r="A151" s="61">
        <v>131204</v>
      </c>
      <c r="B151" s="62" t="s">
        <v>3807</v>
      </c>
      <c r="C151" s="61">
        <v>899999388</v>
      </c>
      <c r="D151" s="83">
        <v>214525845</v>
      </c>
      <c r="E151" s="62" t="s">
        <v>3059</v>
      </c>
      <c r="F151" s="64">
        <v>520290.73</v>
      </c>
    </row>
    <row r="152" spans="1:6" x14ac:dyDescent="0.25">
      <c r="A152" s="61">
        <v>131204</v>
      </c>
      <c r="B152" s="62" t="s">
        <v>3807</v>
      </c>
      <c r="C152" s="61">
        <v>891680061</v>
      </c>
      <c r="D152" s="83">
        <v>214527245</v>
      </c>
      <c r="E152" s="62" t="s">
        <v>3060</v>
      </c>
      <c r="F152" s="64">
        <v>137181.79</v>
      </c>
    </row>
    <row r="153" spans="1:6" x14ac:dyDescent="0.25">
      <c r="A153" s="61">
        <v>131204</v>
      </c>
      <c r="B153" s="62" t="s">
        <v>3807</v>
      </c>
      <c r="C153" s="61">
        <v>800095613</v>
      </c>
      <c r="D153" s="83">
        <v>214527745</v>
      </c>
      <c r="E153" s="62" t="s">
        <v>3061</v>
      </c>
      <c r="F153" s="64">
        <v>5269253.7699999996</v>
      </c>
    </row>
    <row r="154" spans="1:6" x14ac:dyDescent="0.25">
      <c r="A154" s="61">
        <v>131204</v>
      </c>
      <c r="B154" s="62" t="s">
        <v>3807</v>
      </c>
      <c r="C154" s="61">
        <v>891780044</v>
      </c>
      <c r="D154" s="83">
        <v>214547245</v>
      </c>
      <c r="E154" s="62" t="s">
        <v>3062</v>
      </c>
      <c r="F154" s="64">
        <v>7148546.0099999998</v>
      </c>
    </row>
    <row r="155" spans="1:6" x14ac:dyDescent="0.25">
      <c r="A155" s="61">
        <v>131204</v>
      </c>
      <c r="B155" s="62" t="s">
        <v>3807</v>
      </c>
      <c r="C155" s="61">
        <v>819000985</v>
      </c>
      <c r="D155" s="83">
        <v>214547545</v>
      </c>
      <c r="E155" s="62" t="s">
        <v>3063</v>
      </c>
      <c r="F155" s="64">
        <v>2610284.2000000002</v>
      </c>
    </row>
    <row r="156" spans="1:6" x14ac:dyDescent="0.25">
      <c r="A156" s="61">
        <v>131204</v>
      </c>
      <c r="B156" s="62" t="s">
        <v>3807</v>
      </c>
      <c r="C156" s="61">
        <v>891780103</v>
      </c>
      <c r="D156" s="83">
        <v>214547745</v>
      </c>
      <c r="E156" s="62" t="s">
        <v>3064</v>
      </c>
      <c r="F156" s="64">
        <v>5099012.8600000003</v>
      </c>
    </row>
    <row r="157" spans="1:6" x14ac:dyDescent="0.25">
      <c r="A157" s="61">
        <v>131204</v>
      </c>
      <c r="B157" s="62" t="s">
        <v>3807</v>
      </c>
      <c r="C157" s="61">
        <v>891480022</v>
      </c>
      <c r="D157" s="83">
        <v>214566045</v>
      </c>
      <c r="E157" s="62" t="s">
        <v>3067</v>
      </c>
      <c r="F157" s="64">
        <v>1324238.8400000001</v>
      </c>
    </row>
    <row r="158" spans="1:6" x14ac:dyDescent="0.25">
      <c r="A158" s="61">
        <v>131204</v>
      </c>
      <c r="B158" s="62" t="s">
        <v>3807</v>
      </c>
      <c r="C158" s="61">
        <v>890801146</v>
      </c>
      <c r="D158" s="83">
        <v>214617446</v>
      </c>
      <c r="E158" s="62" t="s">
        <v>3072</v>
      </c>
      <c r="F158" s="64">
        <v>3115322.47</v>
      </c>
    </row>
    <row r="159" spans="1:6" x14ac:dyDescent="0.25">
      <c r="A159" s="61">
        <v>131204</v>
      </c>
      <c r="B159" s="62" t="s">
        <v>3807</v>
      </c>
      <c r="C159" s="61">
        <v>890481310</v>
      </c>
      <c r="D159" s="83">
        <v>214713647</v>
      </c>
      <c r="E159" s="62" t="s">
        <v>3078</v>
      </c>
      <c r="F159" s="64">
        <v>1045403.83</v>
      </c>
    </row>
    <row r="160" spans="1:6" x14ac:dyDescent="0.25">
      <c r="A160" s="61">
        <v>131204</v>
      </c>
      <c r="B160" s="62" t="s">
        <v>3807</v>
      </c>
      <c r="C160" s="61">
        <v>891500856</v>
      </c>
      <c r="D160" s="83">
        <v>214819548</v>
      </c>
      <c r="E160" s="62" t="s">
        <v>3091</v>
      </c>
      <c r="F160" s="64">
        <v>3617895.17</v>
      </c>
    </row>
    <row r="161" spans="1:6" x14ac:dyDescent="0.25">
      <c r="A161" s="61">
        <v>131204</v>
      </c>
      <c r="B161" s="62" t="s">
        <v>3807</v>
      </c>
      <c r="C161" s="61">
        <v>891180199</v>
      </c>
      <c r="D161" s="83">
        <v>214841548</v>
      </c>
      <c r="E161" s="62" t="s">
        <v>3093</v>
      </c>
      <c r="F161" s="64">
        <v>146244.54</v>
      </c>
    </row>
    <row r="162" spans="1:6" x14ac:dyDescent="0.25">
      <c r="A162" s="61">
        <v>131204</v>
      </c>
      <c r="B162" s="62" t="s">
        <v>3807</v>
      </c>
      <c r="C162" s="61">
        <v>800100050</v>
      </c>
      <c r="D162" s="83">
        <v>214873148</v>
      </c>
      <c r="E162" s="62" t="s">
        <v>3095</v>
      </c>
      <c r="F162" s="64">
        <v>6278.76</v>
      </c>
    </row>
    <row r="163" spans="1:6" x14ac:dyDescent="0.25">
      <c r="A163" s="61">
        <v>131204</v>
      </c>
      <c r="B163" s="62" t="s">
        <v>3807</v>
      </c>
      <c r="C163" s="61">
        <v>800100533</v>
      </c>
      <c r="D163" s="83">
        <v>214876248</v>
      </c>
      <c r="E163" s="62" t="s">
        <v>3096</v>
      </c>
      <c r="F163" s="64">
        <v>39938.239999999998</v>
      </c>
    </row>
    <row r="164" spans="1:6" x14ac:dyDescent="0.25">
      <c r="A164" s="61">
        <v>131204</v>
      </c>
      <c r="B164" s="62" t="s">
        <v>3807</v>
      </c>
      <c r="C164" s="61">
        <v>800094457</v>
      </c>
      <c r="D164" s="83">
        <v>214908549</v>
      </c>
      <c r="E164" s="62" t="s">
        <v>3098</v>
      </c>
      <c r="F164" s="64">
        <v>2592710.21</v>
      </c>
    </row>
    <row r="165" spans="1:6" x14ac:dyDescent="0.25">
      <c r="A165" s="61">
        <v>131204</v>
      </c>
      <c r="B165" s="62" t="s">
        <v>3807</v>
      </c>
      <c r="C165" s="61">
        <v>800094378</v>
      </c>
      <c r="D165" s="83">
        <v>214908849</v>
      </c>
      <c r="E165" s="62" t="s">
        <v>3099</v>
      </c>
      <c r="F165" s="64">
        <v>86559.82</v>
      </c>
    </row>
    <row r="166" spans="1:6" x14ac:dyDescent="0.25">
      <c r="A166" s="61">
        <v>131204</v>
      </c>
      <c r="B166" s="62" t="s">
        <v>3807</v>
      </c>
      <c r="C166" s="61">
        <v>800042974</v>
      </c>
      <c r="D166" s="83">
        <v>214913549</v>
      </c>
      <c r="E166" s="62" t="s">
        <v>3100</v>
      </c>
      <c r="F166" s="64">
        <v>371529.27</v>
      </c>
    </row>
    <row r="167" spans="1:6" x14ac:dyDescent="0.25">
      <c r="A167" s="61">
        <v>131204</v>
      </c>
      <c r="B167" s="62" t="s">
        <v>3807</v>
      </c>
      <c r="C167" s="61">
        <v>800100058</v>
      </c>
      <c r="D167" s="83">
        <v>214973349</v>
      </c>
      <c r="E167" s="62" t="s">
        <v>3104</v>
      </c>
      <c r="F167" s="64">
        <v>409169.89</v>
      </c>
    </row>
    <row r="168" spans="1:6" x14ac:dyDescent="0.25">
      <c r="A168" s="61">
        <v>131204</v>
      </c>
      <c r="B168" s="62" t="s">
        <v>3807</v>
      </c>
      <c r="C168" s="61">
        <v>890701933</v>
      </c>
      <c r="D168" s="83">
        <v>214973449</v>
      </c>
      <c r="E168" s="62" t="s">
        <v>3105</v>
      </c>
      <c r="F168" s="64">
        <v>36977.1</v>
      </c>
    </row>
    <row r="169" spans="1:6" x14ac:dyDescent="0.25">
      <c r="A169" s="61">
        <v>131204</v>
      </c>
      <c r="B169" s="62" t="s">
        <v>3807</v>
      </c>
      <c r="C169" s="61">
        <v>891201645</v>
      </c>
      <c r="D169" s="83">
        <v>214986749</v>
      </c>
      <c r="E169" s="62" t="s">
        <v>3106</v>
      </c>
      <c r="F169" s="64">
        <v>773333.04</v>
      </c>
    </row>
    <row r="170" spans="1:6" x14ac:dyDescent="0.25">
      <c r="A170" s="61">
        <v>131204</v>
      </c>
      <c r="B170" s="62" t="s">
        <v>3807</v>
      </c>
      <c r="C170" s="61">
        <v>890984221</v>
      </c>
      <c r="D170" s="83">
        <v>215005250</v>
      </c>
      <c r="E170" s="62" t="s">
        <v>3108</v>
      </c>
      <c r="F170" s="64">
        <v>9239249.7100000009</v>
      </c>
    </row>
    <row r="171" spans="1:6" x14ac:dyDescent="0.25">
      <c r="A171" s="61">
        <v>131204</v>
      </c>
      <c r="B171" s="62" t="s">
        <v>3807</v>
      </c>
      <c r="C171" s="61">
        <v>800037166</v>
      </c>
      <c r="D171" s="83">
        <v>215013650</v>
      </c>
      <c r="E171" s="62" t="s">
        <v>3109</v>
      </c>
      <c r="F171" s="64">
        <v>292542.45</v>
      </c>
    </row>
    <row r="172" spans="1:6" x14ac:dyDescent="0.25">
      <c r="A172" s="61">
        <v>131204</v>
      </c>
      <c r="B172" s="62" t="s">
        <v>3807</v>
      </c>
      <c r="C172" s="61">
        <v>891502397</v>
      </c>
      <c r="D172" s="83">
        <v>215019450</v>
      </c>
      <c r="E172" s="62" t="s">
        <v>3114</v>
      </c>
      <c r="F172" s="64">
        <v>2861200.11</v>
      </c>
    </row>
    <row r="173" spans="1:6" x14ac:dyDescent="0.25">
      <c r="A173" s="61">
        <v>131204</v>
      </c>
      <c r="B173" s="62" t="s">
        <v>3807</v>
      </c>
      <c r="C173" s="61">
        <v>800096592</v>
      </c>
      <c r="D173" s="83">
        <v>215020250</v>
      </c>
      <c r="E173" s="62" t="s">
        <v>3115</v>
      </c>
      <c r="F173" s="64">
        <v>11459.66</v>
      </c>
    </row>
    <row r="174" spans="1:6" x14ac:dyDescent="0.25">
      <c r="A174" s="61">
        <v>131204</v>
      </c>
      <c r="B174" s="62" t="s">
        <v>3807</v>
      </c>
      <c r="C174" s="61">
        <v>812001681</v>
      </c>
      <c r="D174" s="83">
        <v>215023350</v>
      </c>
      <c r="E174" s="62" t="s">
        <v>3118</v>
      </c>
      <c r="F174" s="64">
        <v>1012610.8</v>
      </c>
    </row>
    <row r="175" spans="1:6" x14ac:dyDescent="0.25">
      <c r="A175" s="61">
        <v>131204</v>
      </c>
      <c r="B175" s="62" t="s">
        <v>3807</v>
      </c>
      <c r="C175" s="61">
        <v>818000395</v>
      </c>
      <c r="D175" s="83">
        <v>215027050</v>
      </c>
      <c r="E175" s="62" t="s">
        <v>3119</v>
      </c>
      <c r="F175" s="64">
        <v>1050422.44</v>
      </c>
    </row>
    <row r="176" spans="1:6" x14ac:dyDescent="0.25">
      <c r="A176" s="61">
        <v>131204</v>
      </c>
      <c r="B176" s="62" t="s">
        <v>3807</v>
      </c>
      <c r="C176" s="61">
        <v>818001341</v>
      </c>
      <c r="D176" s="83">
        <v>215027150</v>
      </c>
      <c r="E176" s="62" t="s">
        <v>3120</v>
      </c>
      <c r="F176" s="64">
        <v>914974.48</v>
      </c>
    </row>
    <row r="177" spans="1:6" x14ac:dyDescent="0.25">
      <c r="A177" s="61">
        <v>131204</v>
      </c>
      <c r="B177" s="62" t="s">
        <v>3807</v>
      </c>
      <c r="C177" s="61">
        <v>892115179</v>
      </c>
      <c r="D177" s="83">
        <v>215044650</v>
      </c>
      <c r="E177" s="62" t="s">
        <v>3123</v>
      </c>
      <c r="F177" s="64">
        <v>349558.21</v>
      </c>
    </row>
    <row r="178" spans="1:6" x14ac:dyDescent="0.25">
      <c r="A178" s="61">
        <v>131204</v>
      </c>
      <c r="B178" s="62" t="s">
        <v>3807</v>
      </c>
      <c r="C178" s="61">
        <v>892099234</v>
      </c>
      <c r="D178" s="83">
        <v>215050350</v>
      </c>
      <c r="E178" s="62" t="s">
        <v>3125</v>
      </c>
      <c r="F178" s="64">
        <v>267848.19</v>
      </c>
    </row>
    <row r="179" spans="1:6" x14ac:dyDescent="0.25">
      <c r="A179" s="61">
        <v>131204</v>
      </c>
      <c r="B179" s="62" t="s">
        <v>3807</v>
      </c>
      <c r="C179" s="61">
        <v>800172206</v>
      </c>
      <c r="D179" s="83">
        <v>215050450</v>
      </c>
      <c r="E179" s="62" t="s">
        <v>3126</v>
      </c>
      <c r="F179" s="64">
        <v>143756.66</v>
      </c>
    </row>
    <row r="180" spans="1:6" x14ac:dyDescent="0.25">
      <c r="A180" s="61">
        <v>131204</v>
      </c>
      <c r="B180" s="62" t="s">
        <v>3807</v>
      </c>
      <c r="C180" s="61">
        <v>800099076</v>
      </c>
      <c r="D180" s="83">
        <v>215052250</v>
      </c>
      <c r="E180" s="62" t="s">
        <v>3127</v>
      </c>
      <c r="F180" s="64">
        <v>13123853.82</v>
      </c>
    </row>
    <row r="181" spans="1:6" x14ac:dyDescent="0.25">
      <c r="A181" s="61">
        <v>131204</v>
      </c>
      <c r="B181" s="62" t="s">
        <v>3807</v>
      </c>
      <c r="C181" s="61">
        <v>891901223</v>
      </c>
      <c r="D181" s="83">
        <v>215076250</v>
      </c>
      <c r="E181" s="62" t="s">
        <v>3130</v>
      </c>
      <c r="F181" s="64">
        <v>4700458.91</v>
      </c>
    </row>
    <row r="182" spans="1:6" x14ac:dyDescent="0.25">
      <c r="A182" s="61">
        <v>131204</v>
      </c>
      <c r="B182" s="62" t="s">
        <v>3807</v>
      </c>
      <c r="C182" s="61">
        <v>899999462</v>
      </c>
      <c r="D182" s="83">
        <v>215125151</v>
      </c>
      <c r="E182" s="62" t="s">
        <v>3134</v>
      </c>
      <c r="F182" s="64">
        <v>572528.26</v>
      </c>
    </row>
    <row r="183" spans="1:6" x14ac:dyDescent="0.25">
      <c r="A183" s="61">
        <v>131204</v>
      </c>
      <c r="B183" s="62" t="s">
        <v>3807</v>
      </c>
      <c r="C183" s="61">
        <v>899999407</v>
      </c>
      <c r="D183" s="83">
        <v>215125851</v>
      </c>
      <c r="E183" s="62" t="s">
        <v>3135</v>
      </c>
      <c r="F183" s="64">
        <v>934226.71</v>
      </c>
    </row>
    <row r="184" spans="1:6" x14ac:dyDescent="0.25">
      <c r="A184" s="61">
        <v>131204</v>
      </c>
      <c r="B184" s="62" t="s">
        <v>3807</v>
      </c>
      <c r="C184" s="61">
        <v>891780050</v>
      </c>
      <c r="D184" s="83">
        <v>215147551</v>
      </c>
      <c r="E184" s="62" t="s">
        <v>3137</v>
      </c>
      <c r="F184" s="64">
        <v>89063.45</v>
      </c>
    </row>
    <row r="185" spans="1:6" x14ac:dyDescent="0.25">
      <c r="A185" s="61">
        <v>131204</v>
      </c>
      <c r="B185" s="62" t="s">
        <v>3807</v>
      </c>
      <c r="C185" s="61">
        <v>800099058</v>
      </c>
      <c r="D185" s="83">
        <v>215152051</v>
      </c>
      <c r="E185" s="62" t="s">
        <v>3139</v>
      </c>
      <c r="F185" s="64">
        <v>16149422.300000001</v>
      </c>
    </row>
    <row r="186" spans="1:6" x14ac:dyDescent="0.25">
      <c r="A186" s="61">
        <v>131204</v>
      </c>
      <c r="B186" s="62" t="s">
        <v>3807</v>
      </c>
      <c r="C186" s="61">
        <v>890501436</v>
      </c>
      <c r="D186" s="83">
        <v>215154051</v>
      </c>
      <c r="E186" s="62" t="s">
        <v>3140</v>
      </c>
      <c r="F186" s="64">
        <v>981477.65</v>
      </c>
    </row>
    <row r="187" spans="1:6" x14ac:dyDescent="0.25">
      <c r="A187" s="61">
        <v>131204</v>
      </c>
      <c r="B187" s="62" t="s">
        <v>3807</v>
      </c>
      <c r="C187" s="61">
        <v>890480254</v>
      </c>
      <c r="D187" s="83">
        <v>215213052</v>
      </c>
      <c r="E187" s="62" t="s">
        <v>3143</v>
      </c>
      <c r="F187" s="64">
        <v>146244.54</v>
      </c>
    </row>
    <row r="188" spans="1:6" x14ac:dyDescent="0.25">
      <c r="A188" s="61">
        <v>131204</v>
      </c>
      <c r="B188" s="62" t="s">
        <v>3807</v>
      </c>
      <c r="C188" s="61">
        <v>800099092</v>
      </c>
      <c r="D188" s="83">
        <v>215252352</v>
      </c>
      <c r="E188" s="62" t="s">
        <v>3144</v>
      </c>
      <c r="F188" s="64">
        <v>144269.28</v>
      </c>
    </row>
    <row r="189" spans="1:6" x14ac:dyDescent="0.25">
      <c r="A189" s="61">
        <v>131204</v>
      </c>
      <c r="B189" s="62" t="s">
        <v>3807</v>
      </c>
      <c r="C189" s="61">
        <v>890210933</v>
      </c>
      <c r="D189" s="83">
        <v>215268152</v>
      </c>
      <c r="E189" s="62" t="s">
        <v>3145</v>
      </c>
      <c r="F189" s="64">
        <v>728579.12</v>
      </c>
    </row>
    <row r="190" spans="1:6" x14ac:dyDescent="0.25">
      <c r="A190" s="61">
        <v>131204</v>
      </c>
      <c r="B190" s="62" t="s">
        <v>3807</v>
      </c>
      <c r="C190" s="61">
        <v>800026685</v>
      </c>
      <c r="D190" s="83">
        <v>215413654</v>
      </c>
      <c r="E190" s="62" t="s">
        <v>3158</v>
      </c>
      <c r="F190" s="64">
        <v>182392.34</v>
      </c>
    </row>
    <row r="191" spans="1:6" x14ac:dyDescent="0.25">
      <c r="A191" s="61">
        <v>131204</v>
      </c>
      <c r="B191" s="62" t="s">
        <v>3807</v>
      </c>
      <c r="C191" s="61">
        <v>800100143</v>
      </c>
      <c r="D191" s="83">
        <v>215473854</v>
      </c>
      <c r="E191" s="62" t="s">
        <v>3163</v>
      </c>
      <c r="F191" s="64">
        <v>1648500.65</v>
      </c>
    </row>
    <row r="192" spans="1:6" x14ac:dyDescent="0.25">
      <c r="A192" s="61">
        <v>131204</v>
      </c>
      <c r="B192" s="62" t="s">
        <v>3807</v>
      </c>
      <c r="C192" s="61">
        <v>806003884</v>
      </c>
      <c r="D192" s="83">
        <v>215513655</v>
      </c>
      <c r="E192" s="62" t="s">
        <v>3166</v>
      </c>
      <c r="F192" s="64">
        <v>7499383.3300000001</v>
      </c>
    </row>
    <row r="193" spans="1:6" x14ac:dyDescent="0.25">
      <c r="A193" s="61">
        <v>131204</v>
      </c>
      <c r="B193" s="62" t="s">
        <v>3807</v>
      </c>
      <c r="C193" s="61">
        <v>800059405</v>
      </c>
      <c r="D193" s="83">
        <v>215544855</v>
      </c>
      <c r="E193" s="62" t="s">
        <v>3173</v>
      </c>
      <c r="F193" s="64">
        <v>5791387.5099999998</v>
      </c>
    </row>
    <row r="194" spans="1:6" x14ac:dyDescent="0.25">
      <c r="A194" s="61">
        <v>131204</v>
      </c>
      <c r="B194" s="62" t="s">
        <v>3807</v>
      </c>
      <c r="C194" s="61">
        <v>890204643</v>
      </c>
      <c r="D194" s="83">
        <v>215568655</v>
      </c>
      <c r="E194" s="62" t="s">
        <v>3176</v>
      </c>
      <c r="F194" s="64">
        <v>252320.78</v>
      </c>
    </row>
    <row r="195" spans="1:6" x14ac:dyDescent="0.25">
      <c r="A195" s="61">
        <v>131204</v>
      </c>
      <c r="B195" s="62" t="s">
        <v>3807</v>
      </c>
      <c r="C195" s="61">
        <v>890700982</v>
      </c>
      <c r="D195" s="83">
        <v>215573055</v>
      </c>
      <c r="E195" s="62" t="s">
        <v>3179</v>
      </c>
      <c r="F195" s="64">
        <v>483557.97</v>
      </c>
    </row>
    <row r="196" spans="1:6" x14ac:dyDescent="0.25">
      <c r="A196" s="61">
        <v>131204</v>
      </c>
      <c r="B196" s="62" t="s">
        <v>3807</v>
      </c>
      <c r="C196" s="61">
        <v>800100137</v>
      </c>
      <c r="D196" s="83">
        <v>215573555</v>
      </c>
      <c r="E196" s="62" t="s">
        <v>3180</v>
      </c>
      <c r="F196" s="64">
        <v>1553602.03</v>
      </c>
    </row>
    <row r="197" spans="1:6" x14ac:dyDescent="0.25">
      <c r="A197" s="61">
        <v>131204</v>
      </c>
      <c r="B197" s="62" t="s">
        <v>3807</v>
      </c>
      <c r="C197" s="61">
        <v>800102903</v>
      </c>
      <c r="D197" s="83">
        <v>215586755</v>
      </c>
      <c r="E197" s="62" t="s">
        <v>3181</v>
      </c>
      <c r="F197" s="64">
        <v>919577.59</v>
      </c>
    </row>
    <row r="198" spans="1:6" x14ac:dyDescent="0.25">
      <c r="A198" s="61">
        <v>131204</v>
      </c>
      <c r="B198" s="62" t="s">
        <v>3807</v>
      </c>
      <c r="C198" s="61">
        <v>800095763</v>
      </c>
      <c r="D198" s="83">
        <v>215618256</v>
      </c>
      <c r="E198" s="62" t="s">
        <v>3185</v>
      </c>
      <c r="F198" s="64">
        <v>7370.05</v>
      </c>
    </row>
    <row r="199" spans="1:6" x14ac:dyDescent="0.25">
      <c r="A199" s="61">
        <v>131204</v>
      </c>
      <c r="B199" s="62" t="s">
        <v>3807</v>
      </c>
      <c r="C199" s="61">
        <v>800037175</v>
      </c>
      <c r="D199" s="83">
        <v>215713657</v>
      </c>
      <c r="E199" s="62" t="s">
        <v>3191</v>
      </c>
      <c r="F199" s="64">
        <v>926542.94</v>
      </c>
    </row>
    <row r="200" spans="1:6" x14ac:dyDescent="0.25">
      <c r="A200" s="61">
        <v>131204</v>
      </c>
      <c r="B200" s="62" t="s">
        <v>3807</v>
      </c>
      <c r="C200" s="61">
        <v>800252922</v>
      </c>
      <c r="D200" s="83">
        <v>215786757</v>
      </c>
      <c r="E200" s="62" t="s">
        <v>3194</v>
      </c>
      <c r="F200" s="64">
        <v>919577.59</v>
      </c>
    </row>
    <row r="201" spans="1:6" x14ac:dyDescent="0.25">
      <c r="A201" s="61">
        <v>131204</v>
      </c>
      <c r="B201" s="62" t="s">
        <v>3807</v>
      </c>
      <c r="C201" s="61">
        <v>800076751</v>
      </c>
      <c r="D201" s="83">
        <v>215808558</v>
      </c>
      <c r="E201" s="62" t="s">
        <v>3197</v>
      </c>
      <c r="F201" s="64">
        <v>226865.06</v>
      </c>
    </row>
    <row r="202" spans="1:6" x14ac:dyDescent="0.25">
      <c r="A202" s="61">
        <v>131204</v>
      </c>
      <c r="B202" s="62" t="s">
        <v>3807</v>
      </c>
      <c r="C202" s="61">
        <v>890106291</v>
      </c>
      <c r="D202" s="83">
        <v>215808758</v>
      </c>
      <c r="E202" s="62" t="s">
        <v>3198</v>
      </c>
      <c r="F202" s="64">
        <v>75185990.950000003</v>
      </c>
    </row>
    <row r="203" spans="1:6" x14ac:dyDescent="0.25">
      <c r="A203" s="61">
        <v>131204</v>
      </c>
      <c r="B203" s="62" t="s">
        <v>3807</v>
      </c>
      <c r="C203" s="61">
        <v>800254722</v>
      </c>
      <c r="D203" s="83">
        <v>215813458</v>
      </c>
      <c r="E203" s="62" t="s">
        <v>3199</v>
      </c>
      <c r="F203" s="64">
        <v>2287774.29</v>
      </c>
    </row>
    <row r="204" spans="1:6" x14ac:dyDescent="0.25">
      <c r="A204" s="61">
        <v>131204</v>
      </c>
      <c r="B204" s="62" t="s">
        <v>3807</v>
      </c>
      <c r="C204" s="61">
        <v>899999173</v>
      </c>
      <c r="D204" s="83">
        <v>215825658</v>
      </c>
      <c r="E204" s="62" t="s">
        <v>3201</v>
      </c>
      <c r="F204" s="64">
        <v>201462.62</v>
      </c>
    </row>
    <row r="205" spans="1:6" x14ac:dyDescent="0.25">
      <c r="A205" s="61">
        <v>131204</v>
      </c>
      <c r="B205" s="62" t="s">
        <v>3807</v>
      </c>
      <c r="C205" s="61">
        <v>891702186</v>
      </c>
      <c r="D205" s="83">
        <v>215847058</v>
      </c>
      <c r="E205" s="62" t="s">
        <v>3203</v>
      </c>
      <c r="F205" s="64">
        <v>2264653.36</v>
      </c>
    </row>
    <row r="206" spans="1:6" x14ac:dyDescent="0.25">
      <c r="A206" s="61">
        <v>131204</v>
      </c>
      <c r="B206" s="62" t="s">
        <v>3807</v>
      </c>
      <c r="C206" s="61">
        <v>891780049</v>
      </c>
      <c r="D206" s="83">
        <v>215847258</v>
      </c>
      <c r="E206" s="62" t="s">
        <v>3204</v>
      </c>
      <c r="F206" s="64">
        <v>137520.76999999999</v>
      </c>
    </row>
    <row r="207" spans="1:6" x14ac:dyDescent="0.25">
      <c r="A207" s="61">
        <v>131204</v>
      </c>
      <c r="B207" s="62" t="s">
        <v>3807</v>
      </c>
      <c r="C207" s="61">
        <v>800099080</v>
      </c>
      <c r="D207" s="83">
        <v>215852258</v>
      </c>
      <c r="E207" s="62" t="s">
        <v>3205</v>
      </c>
      <c r="F207" s="64">
        <v>18764.099999999999</v>
      </c>
    </row>
    <row r="208" spans="1:6" x14ac:dyDescent="0.25">
      <c r="A208" s="61">
        <v>131204</v>
      </c>
      <c r="B208" s="62" t="s">
        <v>3807</v>
      </c>
      <c r="C208" s="61">
        <v>800013676</v>
      </c>
      <c r="D208" s="83">
        <v>215905659</v>
      </c>
      <c r="E208" s="62" t="s">
        <v>3207</v>
      </c>
      <c r="F208" s="64">
        <v>1014257.15</v>
      </c>
    </row>
    <row r="209" spans="1:6" x14ac:dyDescent="0.25">
      <c r="A209" s="61">
        <v>131204</v>
      </c>
      <c r="B209" s="62" t="s">
        <v>3807</v>
      </c>
      <c r="C209" s="61">
        <v>890116278</v>
      </c>
      <c r="D209" s="83">
        <v>216008560</v>
      </c>
      <c r="E209" s="62" t="s">
        <v>3212</v>
      </c>
      <c r="F209" s="64">
        <v>5471789.3499999996</v>
      </c>
    </row>
    <row r="210" spans="1:6" x14ac:dyDescent="0.25">
      <c r="A210" s="61">
        <v>131204</v>
      </c>
      <c r="B210" s="62" t="s">
        <v>3807</v>
      </c>
      <c r="C210" s="61">
        <v>800253526</v>
      </c>
      <c r="D210" s="83">
        <v>216013160</v>
      </c>
      <c r="E210" s="62" t="s">
        <v>3213</v>
      </c>
      <c r="F210" s="64">
        <v>6167.22</v>
      </c>
    </row>
    <row r="211" spans="1:6" x14ac:dyDescent="0.25">
      <c r="A211" s="61">
        <v>131204</v>
      </c>
      <c r="B211" s="62" t="s">
        <v>3807</v>
      </c>
      <c r="C211" s="61">
        <v>800035677</v>
      </c>
      <c r="D211" s="83">
        <v>216013760</v>
      </c>
      <c r="E211" s="62" t="s">
        <v>3214</v>
      </c>
      <c r="F211" s="64">
        <v>882584.31</v>
      </c>
    </row>
    <row r="212" spans="1:6" x14ac:dyDescent="0.25">
      <c r="A212" s="61">
        <v>131204</v>
      </c>
      <c r="B212" s="62" t="s">
        <v>3807</v>
      </c>
      <c r="C212" s="61">
        <v>800050407</v>
      </c>
      <c r="D212" s="83">
        <v>216018860</v>
      </c>
      <c r="E212" s="62" t="s">
        <v>3217</v>
      </c>
      <c r="F212" s="64">
        <v>904780.85</v>
      </c>
    </row>
    <row r="213" spans="1:6" x14ac:dyDescent="0.25">
      <c r="A213" s="61">
        <v>131204</v>
      </c>
      <c r="B213" s="62" t="s">
        <v>3807</v>
      </c>
      <c r="C213" s="61">
        <v>891501277</v>
      </c>
      <c r="D213" s="83">
        <v>216019760</v>
      </c>
      <c r="E213" s="62" t="s">
        <v>3218</v>
      </c>
      <c r="F213" s="64">
        <v>303705.56</v>
      </c>
    </row>
    <row r="214" spans="1:6" x14ac:dyDescent="0.25">
      <c r="A214" s="61">
        <v>131204</v>
      </c>
      <c r="B214" s="62" t="s">
        <v>3807</v>
      </c>
      <c r="C214" s="61">
        <v>892115024</v>
      </c>
      <c r="D214" s="83">
        <v>216044560</v>
      </c>
      <c r="E214" s="62" t="s">
        <v>3225</v>
      </c>
      <c r="F214" s="64">
        <v>122478.43</v>
      </c>
    </row>
    <row r="215" spans="1:6" x14ac:dyDescent="0.25">
      <c r="A215" s="61">
        <v>131204</v>
      </c>
      <c r="B215" s="62" t="s">
        <v>3807</v>
      </c>
      <c r="C215" s="61">
        <v>819003849</v>
      </c>
      <c r="D215" s="83">
        <v>216047460</v>
      </c>
      <c r="E215" s="62" t="s">
        <v>3226</v>
      </c>
      <c r="F215" s="64">
        <v>428040.28</v>
      </c>
    </row>
    <row r="216" spans="1:6" x14ac:dyDescent="0.25">
      <c r="A216" s="61">
        <v>131204</v>
      </c>
      <c r="B216" s="62" t="s">
        <v>3807</v>
      </c>
      <c r="C216" s="61">
        <v>819003760</v>
      </c>
      <c r="D216" s="83">
        <v>216047960</v>
      </c>
      <c r="E216" s="62" t="s">
        <v>3228</v>
      </c>
      <c r="F216" s="64">
        <v>609695.18000000005</v>
      </c>
    </row>
    <row r="217" spans="1:6" x14ac:dyDescent="0.25">
      <c r="A217" s="61">
        <v>131204</v>
      </c>
      <c r="B217" s="62" t="s">
        <v>3807</v>
      </c>
      <c r="C217" s="61">
        <v>891680067</v>
      </c>
      <c r="D217" s="83">
        <v>216127361</v>
      </c>
      <c r="E217" s="62" t="s">
        <v>3239</v>
      </c>
      <c r="F217" s="64">
        <v>649004.01</v>
      </c>
    </row>
    <row r="218" spans="1:6" x14ac:dyDescent="0.25">
      <c r="A218" s="61">
        <v>131204</v>
      </c>
      <c r="B218" s="62" t="s">
        <v>3807</v>
      </c>
      <c r="C218" s="61">
        <v>806004900</v>
      </c>
      <c r="D218" s="83">
        <v>216213062</v>
      </c>
      <c r="E218" s="62" t="s">
        <v>3246</v>
      </c>
      <c r="F218" s="64">
        <v>10961270.76</v>
      </c>
    </row>
    <row r="219" spans="1:6" x14ac:dyDescent="0.25">
      <c r="A219" s="61">
        <v>131204</v>
      </c>
      <c r="B219" s="62" t="s">
        <v>3807</v>
      </c>
      <c r="C219" s="61">
        <v>800096744</v>
      </c>
      <c r="D219" s="83">
        <v>216223162</v>
      </c>
      <c r="E219" s="62" t="s">
        <v>3251</v>
      </c>
      <c r="F219" s="64">
        <v>3016382.72</v>
      </c>
    </row>
    <row r="220" spans="1:6" x14ac:dyDescent="0.25">
      <c r="A220" s="61">
        <v>131204</v>
      </c>
      <c r="B220" s="62" t="s">
        <v>3807</v>
      </c>
      <c r="C220" s="61">
        <v>891901155</v>
      </c>
      <c r="D220" s="83">
        <v>216376863</v>
      </c>
      <c r="E220" s="62" t="s">
        <v>3259</v>
      </c>
      <c r="F220" s="64">
        <v>1854926.08</v>
      </c>
    </row>
    <row r="221" spans="1:6" x14ac:dyDescent="0.25">
      <c r="A221" s="61">
        <v>131204</v>
      </c>
      <c r="B221" s="62" t="s">
        <v>3807</v>
      </c>
      <c r="C221" s="61">
        <v>800099429</v>
      </c>
      <c r="D221" s="83">
        <v>216385263</v>
      </c>
      <c r="E221" s="62" t="s">
        <v>3260</v>
      </c>
      <c r="F221" s="64">
        <v>23312.98</v>
      </c>
    </row>
    <row r="222" spans="1:6" x14ac:dyDescent="0.25">
      <c r="A222" s="61">
        <v>131204</v>
      </c>
      <c r="B222" s="62" t="s">
        <v>3807</v>
      </c>
      <c r="C222" s="61">
        <v>891501047</v>
      </c>
      <c r="D222" s="83">
        <v>216419364</v>
      </c>
      <c r="E222" s="62" t="s">
        <v>3267</v>
      </c>
      <c r="F222" s="64">
        <v>584983.42000000004</v>
      </c>
    </row>
    <row r="223" spans="1:6" x14ac:dyDescent="0.25">
      <c r="A223" s="61">
        <v>131204</v>
      </c>
      <c r="B223" s="62" t="s">
        <v>3807</v>
      </c>
      <c r="C223" s="61">
        <v>800096762</v>
      </c>
      <c r="D223" s="83">
        <v>216423464</v>
      </c>
      <c r="E223" s="62" t="s">
        <v>3268</v>
      </c>
      <c r="F223" s="64">
        <v>4597232.68</v>
      </c>
    </row>
    <row r="224" spans="1:6" x14ac:dyDescent="0.25">
      <c r="A224" s="61">
        <v>131204</v>
      </c>
      <c r="B224" s="62" t="s">
        <v>3807</v>
      </c>
      <c r="C224" s="61">
        <v>800103021</v>
      </c>
      <c r="D224" s="83">
        <v>216488564</v>
      </c>
      <c r="E224" s="62" t="s">
        <v>3272</v>
      </c>
      <c r="F224" s="64">
        <v>741571.84</v>
      </c>
    </row>
    <row r="225" spans="1:6" x14ac:dyDescent="0.25">
      <c r="A225" s="61">
        <v>131204</v>
      </c>
      <c r="B225" s="62" t="s">
        <v>3807</v>
      </c>
      <c r="C225" s="61">
        <v>800222498</v>
      </c>
      <c r="D225" s="83">
        <v>216552565</v>
      </c>
      <c r="E225" s="62" t="s">
        <v>3275</v>
      </c>
      <c r="F225" s="64">
        <v>2103688.0299999998</v>
      </c>
    </row>
    <row r="226" spans="1:6" x14ac:dyDescent="0.25">
      <c r="A226" s="61">
        <v>131204</v>
      </c>
      <c r="B226" s="62" t="s">
        <v>3807</v>
      </c>
      <c r="C226" s="61">
        <v>800061313</v>
      </c>
      <c r="D226" s="83">
        <v>216570265</v>
      </c>
      <c r="E226" s="62" t="s">
        <v>3276</v>
      </c>
      <c r="F226" s="64">
        <v>77316.86</v>
      </c>
    </row>
    <row r="227" spans="1:6" x14ac:dyDescent="0.25">
      <c r="A227" s="61">
        <v>131204</v>
      </c>
      <c r="B227" s="62" t="s">
        <v>3807</v>
      </c>
      <c r="C227" s="61">
        <v>800102912</v>
      </c>
      <c r="D227" s="83">
        <v>216586865</v>
      </c>
      <c r="E227" s="62" t="s">
        <v>3278</v>
      </c>
      <c r="F227" s="64">
        <v>15818.71</v>
      </c>
    </row>
    <row r="228" spans="1:6" x14ac:dyDescent="0.25">
      <c r="A228" s="61">
        <v>131204</v>
      </c>
      <c r="B228" s="62" t="s">
        <v>3807</v>
      </c>
      <c r="C228" s="61">
        <v>800096763</v>
      </c>
      <c r="D228" s="83">
        <v>216623466</v>
      </c>
      <c r="E228" s="62" t="s">
        <v>3281</v>
      </c>
      <c r="F228" s="64">
        <v>379430.31</v>
      </c>
    </row>
    <row r="229" spans="1:6" x14ac:dyDescent="0.25">
      <c r="A229" s="61">
        <v>131204</v>
      </c>
      <c r="B229" s="62" t="s">
        <v>3807</v>
      </c>
      <c r="C229" s="61">
        <v>800043486</v>
      </c>
      <c r="D229" s="83">
        <v>216713667</v>
      </c>
      <c r="E229" s="62" t="s">
        <v>3286</v>
      </c>
      <c r="F229" s="64">
        <v>4211547.8600000003</v>
      </c>
    </row>
    <row r="230" spans="1:6" x14ac:dyDescent="0.25">
      <c r="A230" s="61">
        <v>131204</v>
      </c>
      <c r="B230" s="62" t="s">
        <v>3807</v>
      </c>
      <c r="C230" s="61">
        <v>899999709</v>
      </c>
      <c r="D230" s="83">
        <v>216725867</v>
      </c>
      <c r="E230" s="62" t="s">
        <v>3290</v>
      </c>
      <c r="F230" s="64">
        <v>584983.42000000004</v>
      </c>
    </row>
    <row r="231" spans="1:6" x14ac:dyDescent="0.25">
      <c r="A231" s="61">
        <v>131204</v>
      </c>
      <c r="B231" s="62" t="s">
        <v>3807</v>
      </c>
      <c r="C231" s="61">
        <v>806001439</v>
      </c>
      <c r="D231" s="83">
        <v>216813268</v>
      </c>
      <c r="E231" s="62" t="s">
        <v>3295</v>
      </c>
      <c r="F231" s="64">
        <v>2036904.34</v>
      </c>
    </row>
    <row r="232" spans="1:6" x14ac:dyDescent="0.25">
      <c r="A232" s="61">
        <v>131204</v>
      </c>
      <c r="B232" s="62" t="s">
        <v>3807</v>
      </c>
      <c r="C232" s="61">
        <v>890480643</v>
      </c>
      <c r="D232" s="83">
        <v>216813468</v>
      </c>
      <c r="E232" s="62" t="s">
        <v>3296</v>
      </c>
      <c r="F232" s="64">
        <v>7698.09</v>
      </c>
    </row>
    <row r="233" spans="1:6" x14ac:dyDescent="0.25">
      <c r="A233" s="61">
        <v>131204</v>
      </c>
      <c r="B233" s="62" t="s">
        <v>3807</v>
      </c>
      <c r="C233" s="61">
        <v>891856593</v>
      </c>
      <c r="D233" s="83">
        <v>216815368</v>
      </c>
      <c r="E233" s="62" t="s">
        <v>3297</v>
      </c>
      <c r="F233" s="64">
        <v>584983.42000000004</v>
      </c>
    </row>
    <row r="234" spans="1:6" x14ac:dyDescent="0.25">
      <c r="A234" s="61">
        <v>131204</v>
      </c>
      <c r="B234" s="62" t="s">
        <v>3807</v>
      </c>
      <c r="C234" s="61">
        <v>800096737</v>
      </c>
      <c r="D234" s="83">
        <v>216823068</v>
      </c>
      <c r="E234" s="62" t="s">
        <v>3298</v>
      </c>
      <c r="F234" s="64">
        <v>2117981.89</v>
      </c>
    </row>
    <row r="235" spans="1:6" x14ac:dyDescent="0.25">
      <c r="A235" s="61">
        <v>131204</v>
      </c>
      <c r="B235" s="62" t="s">
        <v>3807</v>
      </c>
      <c r="C235" s="61">
        <v>800096750</v>
      </c>
      <c r="D235" s="83">
        <v>216823168</v>
      </c>
      <c r="E235" s="62" t="s">
        <v>3299</v>
      </c>
      <c r="F235" s="64">
        <v>7085746.1600000001</v>
      </c>
    </row>
    <row r="236" spans="1:6" x14ac:dyDescent="0.25">
      <c r="A236" s="61">
        <v>131204</v>
      </c>
      <c r="B236" s="62" t="s">
        <v>3807</v>
      </c>
      <c r="C236" s="61">
        <v>891180056</v>
      </c>
      <c r="D236" s="83">
        <v>216841668</v>
      </c>
      <c r="E236" s="62" t="s">
        <v>3302</v>
      </c>
      <c r="F236" s="64">
        <v>584983.42000000004</v>
      </c>
    </row>
    <row r="237" spans="1:6" x14ac:dyDescent="0.25">
      <c r="A237" s="61">
        <v>131204</v>
      </c>
      <c r="B237" s="62" t="s">
        <v>3807</v>
      </c>
      <c r="C237" s="61">
        <v>890206724</v>
      </c>
      <c r="D237" s="83">
        <v>216968169</v>
      </c>
      <c r="E237" s="62" t="s">
        <v>3313</v>
      </c>
      <c r="F237" s="64">
        <v>2005855.65</v>
      </c>
    </row>
    <row r="238" spans="1:6" x14ac:dyDescent="0.25">
      <c r="A238" s="61">
        <v>131204</v>
      </c>
      <c r="B238" s="62" t="s">
        <v>3807</v>
      </c>
      <c r="C238" s="61">
        <v>890207022</v>
      </c>
      <c r="D238" s="83">
        <v>216968669</v>
      </c>
      <c r="E238" s="62" t="s">
        <v>3314</v>
      </c>
      <c r="F238" s="64">
        <v>146244.54</v>
      </c>
    </row>
    <row r="239" spans="1:6" x14ac:dyDescent="0.25">
      <c r="A239" s="61">
        <v>131204</v>
      </c>
      <c r="B239" s="62" t="s">
        <v>3807</v>
      </c>
      <c r="C239" s="61">
        <v>800229887</v>
      </c>
      <c r="D239" s="83">
        <v>216986569</v>
      </c>
      <c r="E239" s="62" t="s">
        <v>3316</v>
      </c>
      <c r="F239" s="64">
        <v>305427.57</v>
      </c>
    </row>
    <row r="240" spans="1:6" x14ac:dyDescent="0.25">
      <c r="A240" s="61">
        <v>131204</v>
      </c>
      <c r="B240" s="62" t="s">
        <v>3807</v>
      </c>
      <c r="C240" s="61">
        <v>890116159</v>
      </c>
      <c r="D240" s="83">
        <v>217008770</v>
      </c>
      <c r="E240" s="62" t="s">
        <v>3318</v>
      </c>
      <c r="F240" s="64">
        <v>295602.27</v>
      </c>
    </row>
    <row r="241" spans="1:6" x14ac:dyDescent="0.25">
      <c r="A241" s="61">
        <v>131204</v>
      </c>
      <c r="B241" s="62" t="s">
        <v>3807</v>
      </c>
      <c r="C241" s="61">
        <v>824001624</v>
      </c>
      <c r="D241" s="83">
        <v>217020570</v>
      </c>
      <c r="E241" s="62" t="s">
        <v>3320</v>
      </c>
      <c r="F241" s="64">
        <v>4170618.48</v>
      </c>
    </row>
    <row r="242" spans="1:6" x14ac:dyDescent="0.25">
      <c r="A242" s="61">
        <v>131204</v>
      </c>
      <c r="B242" s="62" t="s">
        <v>3807</v>
      </c>
      <c r="C242" s="61">
        <v>891180191</v>
      </c>
      <c r="D242" s="83">
        <v>217041770</v>
      </c>
      <c r="E242" s="62" t="s">
        <v>3324</v>
      </c>
      <c r="F242" s="64">
        <v>2714250.02</v>
      </c>
    </row>
    <row r="243" spans="1:6" x14ac:dyDescent="0.25">
      <c r="A243" s="61">
        <v>131204</v>
      </c>
      <c r="B243" s="62" t="s">
        <v>3807</v>
      </c>
      <c r="C243" s="61">
        <v>800128428</v>
      </c>
      <c r="D243" s="83">
        <v>217050370</v>
      </c>
      <c r="E243" s="62" t="s">
        <v>3328</v>
      </c>
      <c r="F243" s="64">
        <v>242642.18</v>
      </c>
    </row>
    <row r="244" spans="1:6" x14ac:dyDescent="0.25">
      <c r="A244" s="61">
        <v>131204</v>
      </c>
      <c r="B244" s="62" t="s">
        <v>3807</v>
      </c>
      <c r="C244" s="61">
        <v>800099260</v>
      </c>
      <c r="D244" s="83">
        <v>217054670</v>
      </c>
      <c r="E244" s="62" t="s">
        <v>3329</v>
      </c>
      <c r="F244" s="64">
        <v>1622504.99</v>
      </c>
    </row>
    <row r="245" spans="1:6" x14ac:dyDescent="0.25">
      <c r="A245" s="61">
        <v>131204</v>
      </c>
      <c r="B245" s="62" t="s">
        <v>3807</v>
      </c>
      <c r="C245" s="61">
        <v>892280055</v>
      </c>
      <c r="D245" s="83">
        <v>217070670</v>
      </c>
      <c r="E245" s="62" t="s">
        <v>3334</v>
      </c>
      <c r="F245" s="64">
        <v>721457.36</v>
      </c>
    </row>
    <row r="246" spans="1:6" x14ac:dyDescent="0.25">
      <c r="A246" s="61">
        <v>131204</v>
      </c>
      <c r="B246" s="62" t="s">
        <v>3807</v>
      </c>
      <c r="C246" s="61">
        <v>890700978</v>
      </c>
      <c r="D246" s="83">
        <v>217073770</v>
      </c>
      <c r="E246" s="62" t="s">
        <v>3336</v>
      </c>
      <c r="F246" s="64">
        <v>9526.39</v>
      </c>
    </row>
    <row r="247" spans="1:6" x14ac:dyDescent="0.25">
      <c r="A247" s="61">
        <v>131204</v>
      </c>
      <c r="B247" s="62" t="s">
        <v>3807</v>
      </c>
      <c r="C247" s="61">
        <v>899999447</v>
      </c>
      <c r="D247" s="83">
        <v>217125871</v>
      </c>
      <c r="E247" s="62" t="s">
        <v>3339</v>
      </c>
      <c r="F247" s="64">
        <v>708457.35</v>
      </c>
    </row>
    <row r="248" spans="1:6" x14ac:dyDescent="0.25">
      <c r="A248" s="61">
        <v>131204</v>
      </c>
      <c r="B248" s="62" t="s">
        <v>3807</v>
      </c>
      <c r="C248" s="61">
        <v>892280061</v>
      </c>
      <c r="D248" s="83">
        <v>217170771</v>
      </c>
      <c r="E248" s="62" t="s">
        <v>3342</v>
      </c>
      <c r="F248" s="64">
        <v>952379.1</v>
      </c>
    </row>
    <row r="249" spans="1:6" x14ac:dyDescent="0.25">
      <c r="A249" s="61">
        <v>131204</v>
      </c>
      <c r="B249" s="62" t="s">
        <v>3807</v>
      </c>
      <c r="C249" s="61">
        <v>800222489</v>
      </c>
      <c r="D249" s="83">
        <v>217186571</v>
      </c>
      <c r="E249" s="62" t="s">
        <v>3344</v>
      </c>
      <c r="F249" s="64">
        <v>1063129.98</v>
      </c>
    </row>
    <row r="250" spans="1:6" x14ac:dyDescent="0.25">
      <c r="A250" s="61">
        <v>131204</v>
      </c>
      <c r="B250" s="62" t="s">
        <v>3807</v>
      </c>
      <c r="C250" s="61">
        <v>800069901</v>
      </c>
      <c r="D250" s="83">
        <v>217208372</v>
      </c>
      <c r="E250" s="62" t="s">
        <v>3346</v>
      </c>
      <c r="F250" s="64">
        <v>798049.53</v>
      </c>
    </row>
    <row r="251" spans="1:6" x14ac:dyDescent="0.25">
      <c r="A251" s="61">
        <v>131204</v>
      </c>
      <c r="B251" s="62" t="s">
        <v>3807</v>
      </c>
      <c r="C251" s="61">
        <v>891856288</v>
      </c>
      <c r="D251" s="83">
        <v>217215272</v>
      </c>
      <c r="E251" s="62" t="s">
        <v>3348</v>
      </c>
      <c r="F251" s="64">
        <v>60416.04</v>
      </c>
    </row>
    <row r="252" spans="1:6" x14ac:dyDescent="0.25">
      <c r="A252" s="61">
        <v>131204</v>
      </c>
      <c r="B252" s="62" t="s">
        <v>3807</v>
      </c>
      <c r="C252" s="61">
        <v>891800466</v>
      </c>
      <c r="D252" s="83">
        <v>217215572</v>
      </c>
      <c r="E252" s="62" t="s">
        <v>3349</v>
      </c>
      <c r="F252" s="64">
        <v>125361.61</v>
      </c>
    </row>
    <row r="253" spans="1:6" x14ac:dyDescent="0.25">
      <c r="A253" s="61">
        <v>131204</v>
      </c>
      <c r="B253" s="62" t="s">
        <v>3807</v>
      </c>
      <c r="C253" s="61">
        <v>800096781</v>
      </c>
      <c r="D253" s="83">
        <v>217223672</v>
      </c>
      <c r="E253" s="62" t="s">
        <v>3351</v>
      </c>
      <c r="F253" s="64">
        <v>7716910.4500000002</v>
      </c>
    </row>
    <row r="254" spans="1:6" x14ac:dyDescent="0.25">
      <c r="A254" s="61">
        <v>131204</v>
      </c>
      <c r="B254" s="62" t="s">
        <v>3807</v>
      </c>
      <c r="C254" s="61">
        <v>891680402</v>
      </c>
      <c r="D254" s="83">
        <v>217227372</v>
      </c>
      <c r="E254" s="62" t="s">
        <v>3355</v>
      </c>
      <c r="F254" s="64">
        <v>3738367.17</v>
      </c>
    </row>
    <row r="255" spans="1:6" x14ac:dyDescent="0.25">
      <c r="A255" s="61">
        <v>131204</v>
      </c>
      <c r="B255" s="62" t="s">
        <v>3807</v>
      </c>
      <c r="C255" s="61">
        <v>891180187</v>
      </c>
      <c r="D255" s="83">
        <v>217241872</v>
      </c>
      <c r="E255" s="62" t="s">
        <v>3356</v>
      </c>
      <c r="F255" s="64">
        <v>78730.509999999995</v>
      </c>
    </row>
    <row r="256" spans="1:6" x14ac:dyDescent="0.25">
      <c r="A256" s="61">
        <v>131204</v>
      </c>
      <c r="B256" s="62" t="s">
        <v>3807</v>
      </c>
      <c r="C256" s="61">
        <v>800020665</v>
      </c>
      <c r="D256" s="83">
        <v>217305873</v>
      </c>
      <c r="E256" s="62" t="s">
        <v>3362</v>
      </c>
      <c r="F256" s="64">
        <v>2786479.57</v>
      </c>
    </row>
    <row r="257" spans="1:6" x14ac:dyDescent="0.25">
      <c r="A257" s="61">
        <v>131204</v>
      </c>
      <c r="B257" s="62" t="s">
        <v>3807</v>
      </c>
      <c r="C257" s="61">
        <v>800094386</v>
      </c>
      <c r="D257" s="83">
        <v>217308573</v>
      </c>
      <c r="E257" s="62" t="s">
        <v>3363</v>
      </c>
      <c r="F257" s="64">
        <v>272022.77</v>
      </c>
    </row>
    <row r="258" spans="1:6" x14ac:dyDescent="0.25">
      <c r="A258" s="61">
        <v>131204</v>
      </c>
      <c r="B258" s="62" t="s">
        <v>3807</v>
      </c>
      <c r="C258" s="61">
        <v>890480069</v>
      </c>
      <c r="D258" s="83">
        <v>217313673</v>
      </c>
      <c r="E258" s="62" t="s">
        <v>3365</v>
      </c>
      <c r="F258" s="64">
        <v>836652.49</v>
      </c>
    </row>
    <row r="259" spans="1:6" x14ac:dyDescent="0.25">
      <c r="A259" s="61">
        <v>131204</v>
      </c>
      <c r="B259" s="62" t="s">
        <v>3807</v>
      </c>
      <c r="C259" s="61">
        <v>890481192</v>
      </c>
      <c r="D259" s="83">
        <v>217313873</v>
      </c>
      <c r="E259" s="62" t="s">
        <v>3366</v>
      </c>
      <c r="F259" s="64">
        <v>213431.07</v>
      </c>
    </row>
    <row r="260" spans="1:6" x14ac:dyDescent="0.25">
      <c r="A260" s="61">
        <v>131204</v>
      </c>
      <c r="B260" s="62" t="s">
        <v>3807</v>
      </c>
      <c r="C260" s="61">
        <v>891500982</v>
      </c>
      <c r="D260" s="83">
        <v>217319473</v>
      </c>
      <c r="E260" s="62" t="s">
        <v>3369</v>
      </c>
      <c r="F260" s="64">
        <v>584983.42000000004</v>
      </c>
    </row>
    <row r="261" spans="1:6" x14ac:dyDescent="0.25">
      <c r="A261" s="61">
        <v>131204</v>
      </c>
      <c r="B261" s="62" t="s">
        <v>3807</v>
      </c>
      <c r="C261" s="61">
        <v>891680055</v>
      </c>
      <c r="D261" s="83">
        <v>217327073</v>
      </c>
      <c r="E261" s="62" t="s">
        <v>3373</v>
      </c>
      <c r="F261" s="64">
        <v>1921853.7</v>
      </c>
    </row>
    <row r="262" spans="1:6" x14ac:dyDescent="0.25">
      <c r="A262" s="61">
        <v>131204</v>
      </c>
      <c r="B262" s="62" t="s">
        <v>3807</v>
      </c>
      <c r="C262" s="61">
        <v>892099325</v>
      </c>
      <c r="D262" s="83">
        <v>217350573</v>
      </c>
      <c r="E262" s="62" t="s">
        <v>3374</v>
      </c>
      <c r="F262" s="64">
        <v>10040.33</v>
      </c>
    </row>
    <row r="263" spans="1:6" x14ac:dyDescent="0.25">
      <c r="A263" s="61">
        <v>131204</v>
      </c>
      <c r="B263" s="62" t="s">
        <v>3807</v>
      </c>
      <c r="C263" s="61">
        <v>800099111</v>
      </c>
      <c r="D263" s="83">
        <v>217352473</v>
      </c>
      <c r="E263" s="62" t="s">
        <v>3375</v>
      </c>
      <c r="F263" s="64">
        <v>1861716.97</v>
      </c>
    </row>
    <row r="264" spans="1:6" x14ac:dyDescent="0.25">
      <c r="A264" s="61">
        <v>131204</v>
      </c>
      <c r="B264" s="62" t="s">
        <v>3807</v>
      </c>
      <c r="C264" s="61">
        <v>890210227</v>
      </c>
      <c r="D264" s="83">
        <v>217368673</v>
      </c>
      <c r="E264" s="62" t="s">
        <v>3379</v>
      </c>
      <c r="F264" s="64">
        <v>438738.88</v>
      </c>
    </row>
    <row r="265" spans="1:6" x14ac:dyDescent="0.25">
      <c r="A265" s="61">
        <v>131204</v>
      </c>
      <c r="B265" s="62" t="s">
        <v>3807</v>
      </c>
      <c r="C265" s="61">
        <v>892201296</v>
      </c>
      <c r="D265" s="83">
        <v>217370473</v>
      </c>
      <c r="E265" s="62" t="s">
        <v>3381</v>
      </c>
      <c r="F265" s="64">
        <v>985271.28</v>
      </c>
    </row>
    <row r="266" spans="1:6" x14ac:dyDescent="0.25">
      <c r="A266" s="61">
        <v>131204</v>
      </c>
      <c r="B266" s="62" t="s">
        <v>3807</v>
      </c>
      <c r="C266" s="61">
        <v>891200513</v>
      </c>
      <c r="D266" s="83">
        <v>217386573</v>
      </c>
      <c r="E266" s="62" t="s">
        <v>3383</v>
      </c>
      <c r="F266" s="64">
        <v>4117999.24</v>
      </c>
    </row>
    <row r="267" spans="1:6" x14ac:dyDescent="0.25">
      <c r="A267" s="61">
        <v>131204</v>
      </c>
      <c r="B267" s="62" t="s">
        <v>3807</v>
      </c>
      <c r="C267" s="61">
        <v>842000017</v>
      </c>
      <c r="D267" s="83">
        <v>217399773</v>
      </c>
      <c r="E267" s="62" t="s">
        <v>3384</v>
      </c>
      <c r="F267" s="64">
        <v>584983.42000000004</v>
      </c>
    </row>
    <row r="268" spans="1:6" x14ac:dyDescent="0.25">
      <c r="A268" s="61">
        <v>131204</v>
      </c>
      <c r="B268" s="62" t="s">
        <v>3807</v>
      </c>
      <c r="C268" s="61">
        <v>800015991</v>
      </c>
      <c r="D268" s="83">
        <v>217413074</v>
      </c>
      <c r="E268" s="62" t="s">
        <v>3386</v>
      </c>
      <c r="F268" s="64">
        <v>1436908.76</v>
      </c>
    </row>
    <row r="269" spans="1:6" x14ac:dyDescent="0.25">
      <c r="A269" s="61">
        <v>131204</v>
      </c>
      <c r="B269" s="62" t="s">
        <v>3807</v>
      </c>
      <c r="C269" s="61">
        <v>892115198</v>
      </c>
      <c r="D269" s="83">
        <v>217444874</v>
      </c>
      <c r="E269" s="62" t="s">
        <v>3390</v>
      </c>
      <c r="F269" s="64">
        <v>3168582.76</v>
      </c>
    </row>
    <row r="270" spans="1:6" x14ac:dyDescent="0.25">
      <c r="A270" s="61">
        <v>131204</v>
      </c>
      <c r="B270" s="62" t="s">
        <v>3807</v>
      </c>
      <c r="C270" s="61">
        <v>800019254</v>
      </c>
      <c r="D270" s="83">
        <v>217508675</v>
      </c>
      <c r="E270" s="62" t="s">
        <v>3394</v>
      </c>
      <c r="F270" s="64">
        <v>21116392.989999998</v>
      </c>
    </row>
    <row r="271" spans="1:6" x14ac:dyDescent="0.25">
      <c r="A271" s="61">
        <v>131204</v>
      </c>
      <c r="B271" s="62" t="s">
        <v>3807</v>
      </c>
      <c r="C271" s="61">
        <v>892300815</v>
      </c>
      <c r="D271" s="83">
        <v>217520175</v>
      </c>
      <c r="E271" s="62" t="s">
        <v>3396</v>
      </c>
      <c r="F271" s="64">
        <v>1790123.22</v>
      </c>
    </row>
    <row r="272" spans="1:6" x14ac:dyDescent="0.25">
      <c r="A272" s="61">
        <v>131204</v>
      </c>
      <c r="B272" s="62" t="s">
        <v>3807</v>
      </c>
      <c r="C272" s="61">
        <v>800096804</v>
      </c>
      <c r="D272" s="83">
        <v>217523675</v>
      </c>
      <c r="E272" s="62" t="s">
        <v>3397</v>
      </c>
      <c r="F272" s="64">
        <v>146244.54999999999</v>
      </c>
    </row>
    <row r="273" spans="1:6" x14ac:dyDescent="0.25">
      <c r="A273" s="61">
        <v>131204</v>
      </c>
      <c r="B273" s="62" t="s">
        <v>3807</v>
      </c>
      <c r="C273" s="61">
        <v>891680395</v>
      </c>
      <c r="D273" s="83">
        <v>217527075</v>
      </c>
      <c r="E273" s="62" t="s">
        <v>3400</v>
      </c>
      <c r="F273" s="64">
        <v>4280170.32</v>
      </c>
    </row>
    <row r="274" spans="1:6" x14ac:dyDescent="0.25">
      <c r="A274" s="61">
        <v>131204</v>
      </c>
      <c r="B274" s="62" t="s">
        <v>3807</v>
      </c>
      <c r="C274" s="61">
        <v>891780053</v>
      </c>
      <c r="D274" s="83">
        <v>217547675</v>
      </c>
      <c r="E274" s="62" t="s">
        <v>3401</v>
      </c>
      <c r="F274" s="64">
        <v>550533.42000000004</v>
      </c>
    </row>
    <row r="275" spans="1:6" x14ac:dyDescent="0.25">
      <c r="A275" s="61">
        <v>131204</v>
      </c>
      <c r="B275" s="62" t="s">
        <v>3807</v>
      </c>
      <c r="C275" s="61">
        <v>890201190</v>
      </c>
      <c r="D275" s="83">
        <v>217568575</v>
      </c>
      <c r="E275" s="62" t="s">
        <v>3403</v>
      </c>
      <c r="F275" s="64">
        <v>414194.21</v>
      </c>
    </row>
    <row r="276" spans="1:6" x14ac:dyDescent="0.25">
      <c r="A276" s="61">
        <v>131204</v>
      </c>
      <c r="B276" s="62" t="s">
        <v>3807</v>
      </c>
      <c r="C276" s="61">
        <v>800100519</v>
      </c>
      <c r="D276" s="83">
        <v>217576275</v>
      </c>
      <c r="E276" s="62" t="s">
        <v>3406</v>
      </c>
      <c r="F276" s="64">
        <v>295631.31</v>
      </c>
    </row>
    <row r="277" spans="1:6" x14ac:dyDescent="0.25">
      <c r="A277" s="61">
        <v>131204</v>
      </c>
      <c r="B277" s="62" t="s">
        <v>3807</v>
      </c>
      <c r="C277" s="61">
        <v>890981105</v>
      </c>
      <c r="D277" s="83">
        <v>217605576</v>
      </c>
      <c r="E277" s="62" t="s">
        <v>3408</v>
      </c>
      <c r="F277" s="64">
        <v>5962831.6500000004</v>
      </c>
    </row>
    <row r="278" spans="1:6" x14ac:dyDescent="0.25">
      <c r="A278" s="61">
        <v>131204</v>
      </c>
      <c r="B278" s="62" t="s">
        <v>3807</v>
      </c>
      <c r="C278" s="61">
        <v>891800475</v>
      </c>
      <c r="D278" s="83">
        <v>217615176</v>
      </c>
      <c r="E278" s="62" t="s">
        <v>3409</v>
      </c>
      <c r="F278" s="64">
        <v>11921.11</v>
      </c>
    </row>
    <row r="279" spans="1:6" x14ac:dyDescent="0.25">
      <c r="A279" s="61">
        <v>131204</v>
      </c>
      <c r="B279" s="62" t="s">
        <v>3807</v>
      </c>
      <c r="C279" s="61">
        <v>891180076</v>
      </c>
      <c r="D279" s="83">
        <v>217641676</v>
      </c>
      <c r="E279" s="62" t="s">
        <v>3414</v>
      </c>
      <c r="F279" s="64">
        <v>673.14</v>
      </c>
    </row>
    <row r="280" spans="1:6" x14ac:dyDescent="0.25">
      <c r="A280" s="61">
        <v>131204</v>
      </c>
      <c r="B280" s="62" t="s">
        <v>3807</v>
      </c>
      <c r="C280" s="61">
        <v>800095589</v>
      </c>
      <c r="D280" s="83">
        <v>217727077</v>
      </c>
      <c r="E280" s="62" t="s">
        <v>3422</v>
      </c>
      <c r="F280" s="64">
        <v>7602916.0199999996</v>
      </c>
    </row>
    <row r="281" spans="1:6" x14ac:dyDescent="0.25">
      <c r="A281" s="61">
        <v>131204</v>
      </c>
      <c r="B281" s="62" t="s">
        <v>3807</v>
      </c>
      <c r="C281" s="61">
        <v>890503680</v>
      </c>
      <c r="D281" s="83">
        <v>217754377</v>
      </c>
      <c r="E281" s="62" t="s">
        <v>3424</v>
      </c>
      <c r="F281" s="64">
        <v>1346437.34</v>
      </c>
    </row>
    <row r="282" spans="1:6" x14ac:dyDescent="0.25">
      <c r="A282" s="61">
        <v>131204</v>
      </c>
      <c r="B282" s="62" t="s">
        <v>3807</v>
      </c>
      <c r="C282" s="61">
        <v>890206033</v>
      </c>
      <c r="D282" s="83">
        <v>217768077</v>
      </c>
      <c r="E282" s="62" t="s">
        <v>3425</v>
      </c>
      <c r="F282" s="64">
        <v>1034399.7</v>
      </c>
    </row>
    <row r="283" spans="1:6" x14ac:dyDescent="0.25">
      <c r="A283" s="61">
        <v>131204</v>
      </c>
      <c r="B283" s="62" t="s">
        <v>3807</v>
      </c>
      <c r="C283" s="61">
        <v>800096585</v>
      </c>
      <c r="D283" s="83">
        <v>217820178</v>
      </c>
      <c r="E283" s="62" t="s">
        <v>3430</v>
      </c>
      <c r="F283" s="64">
        <v>6176817.79</v>
      </c>
    </row>
    <row r="284" spans="1:6" x14ac:dyDescent="0.25">
      <c r="A284" s="61">
        <v>131204</v>
      </c>
      <c r="B284" s="62" t="s">
        <v>3807</v>
      </c>
      <c r="C284" s="61">
        <v>800075537</v>
      </c>
      <c r="D284" s="83">
        <v>217823678</v>
      </c>
      <c r="E284" s="62" t="s">
        <v>3431</v>
      </c>
      <c r="F284" s="64">
        <v>9839368.8900000006</v>
      </c>
    </row>
    <row r="285" spans="1:6" x14ac:dyDescent="0.25">
      <c r="A285" s="61">
        <v>131204</v>
      </c>
      <c r="B285" s="62" t="s">
        <v>3807</v>
      </c>
      <c r="C285" s="61">
        <v>892280054</v>
      </c>
      <c r="D285" s="83">
        <v>217870678</v>
      </c>
      <c r="E285" s="62" t="s">
        <v>3440</v>
      </c>
      <c r="F285" s="64">
        <v>10620370.35</v>
      </c>
    </row>
    <row r="286" spans="1:6" x14ac:dyDescent="0.25">
      <c r="A286" s="61">
        <v>131204</v>
      </c>
      <c r="B286" s="62" t="s">
        <v>3807</v>
      </c>
      <c r="C286" s="61">
        <v>890700842</v>
      </c>
      <c r="D286" s="83">
        <v>217873678</v>
      </c>
      <c r="E286" s="62" t="s">
        <v>3441</v>
      </c>
      <c r="F286" s="64">
        <v>160212.65</v>
      </c>
    </row>
    <row r="287" spans="1:6" x14ac:dyDescent="0.25">
      <c r="A287" s="61">
        <v>131204</v>
      </c>
      <c r="B287" s="62" t="s">
        <v>3807</v>
      </c>
      <c r="C287" s="61">
        <v>800095773</v>
      </c>
      <c r="D287" s="83">
        <v>217918479</v>
      </c>
      <c r="E287" s="62" t="s">
        <v>3446</v>
      </c>
      <c r="F287" s="64">
        <v>248550.97</v>
      </c>
    </row>
    <row r="288" spans="1:6" x14ac:dyDescent="0.25">
      <c r="A288" s="61">
        <v>131204</v>
      </c>
      <c r="B288" s="62" t="s">
        <v>3807</v>
      </c>
      <c r="C288" s="61">
        <v>800096739</v>
      </c>
      <c r="D288" s="83">
        <v>217923079</v>
      </c>
      <c r="E288" s="62" t="s">
        <v>3447</v>
      </c>
      <c r="F288" s="64">
        <v>1061195.8</v>
      </c>
    </row>
    <row r="289" spans="1:6" x14ac:dyDescent="0.25">
      <c r="A289" s="61">
        <v>131204</v>
      </c>
      <c r="B289" s="62" t="s">
        <v>3807</v>
      </c>
      <c r="C289" s="61">
        <v>800099061</v>
      </c>
      <c r="D289" s="83">
        <v>217952079</v>
      </c>
      <c r="E289" s="62" t="s">
        <v>3451</v>
      </c>
      <c r="F289" s="64">
        <v>7676509.8899999997</v>
      </c>
    </row>
    <row r="290" spans="1:6" x14ac:dyDescent="0.25">
      <c r="A290" s="61">
        <v>131204</v>
      </c>
      <c r="B290" s="62" t="s">
        <v>3807</v>
      </c>
      <c r="C290" s="61">
        <v>890210932</v>
      </c>
      <c r="D290" s="83">
        <v>217968079</v>
      </c>
      <c r="E290" s="62" t="s">
        <v>3452</v>
      </c>
      <c r="F290" s="64">
        <v>584983.42000000004</v>
      </c>
    </row>
    <row r="291" spans="1:6" x14ac:dyDescent="0.25">
      <c r="A291" s="61">
        <v>131204</v>
      </c>
      <c r="B291" s="62" t="s">
        <v>3807</v>
      </c>
      <c r="C291" s="61">
        <v>806001274</v>
      </c>
      <c r="D291" s="83">
        <v>218013580</v>
      </c>
      <c r="E291" s="62" t="s">
        <v>3458</v>
      </c>
      <c r="F291" s="64">
        <v>13144113.91</v>
      </c>
    </row>
    <row r="292" spans="1:6" x14ac:dyDescent="0.25">
      <c r="A292" s="61">
        <v>131204</v>
      </c>
      <c r="B292" s="62" t="s">
        <v>3807</v>
      </c>
      <c r="C292" s="61">
        <v>800029513</v>
      </c>
      <c r="D292" s="83">
        <v>218015580</v>
      </c>
      <c r="E292" s="62" t="s">
        <v>3463</v>
      </c>
      <c r="F292" s="64">
        <v>1288118.5900000001</v>
      </c>
    </row>
    <row r="293" spans="1:6" x14ac:dyDescent="0.25">
      <c r="A293" s="61">
        <v>131204</v>
      </c>
      <c r="B293" s="62" t="s">
        <v>3807</v>
      </c>
      <c r="C293" s="61">
        <v>800117687</v>
      </c>
      <c r="D293" s="83">
        <v>218019780</v>
      </c>
      <c r="E293" s="62" t="s">
        <v>3465</v>
      </c>
      <c r="F293" s="64">
        <v>584983.42000000004</v>
      </c>
    </row>
    <row r="294" spans="1:6" x14ac:dyDescent="0.25">
      <c r="A294" s="61">
        <v>131204</v>
      </c>
      <c r="B294" s="62" t="s">
        <v>3807</v>
      </c>
      <c r="C294" s="61">
        <v>800096772</v>
      </c>
      <c r="D294" s="83">
        <v>218023580</v>
      </c>
      <c r="E294" s="62" t="s">
        <v>3466</v>
      </c>
      <c r="F294" s="64">
        <v>676529.95</v>
      </c>
    </row>
    <row r="295" spans="1:6" x14ac:dyDescent="0.25">
      <c r="A295" s="61">
        <v>131204</v>
      </c>
      <c r="B295" s="62" t="s">
        <v>3807</v>
      </c>
      <c r="C295" s="61">
        <v>800085612</v>
      </c>
      <c r="D295" s="83">
        <v>218025580</v>
      </c>
      <c r="E295" s="62" t="s">
        <v>3467</v>
      </c>
      <c r="F295" s="64">
        <v>146385.38</v>
      </c>
    </row>
    <row r="296" spans="1:6" x14ac:dyDescent="0.25">
      <c r="A296" s="61">
        <v>131204</v>
      </c>
      <c r="B296" s="62" t="s">
        <v>3807</v>
      </c>
      <c r="C296" s="61">
        <v>819003297</v>
      </c>
      <c r="D296" s="83">
        <v>218047980</v>
      </c>
      <c r="E296" s="62" t="s">
        <v>3469</v>
      </c>
      <c r="F296" s="64">
        <v>277902.95</v>
      </c>
    </row>
    <row r="297" spans="1:6" x14ac:dyDescent="0.25">
      <c r="A297" s="61">
        <v>131204</v>
      </c>
      <c r="B297" s="62" t="s">
        <v>3807</v>
      </c>
      <c r="C297" s="61">
        <v>890503233</v>
      </c>
      <c r="D297" s="83">
        <v>218054480</v>
      </c>
      <c r="E297" s="62" t="s">
        <v>3472</v>
      </c>
      <c r="F297" s="64">
        <v>584983.42000000004</v>
      </c>
    </row>
    <row r="298" spans="1:6" x14ac:dyDescent="0.25">
      <c r="A298" s="61">
        <v>131204</v>
      </c>
      <c r="B298" s="62" t="s">
        <v>3807</v>
      </c>
      <c r="C298" s="61">
        <v>800099262</v>
      </c>
      <c r="D298" s="83">
        <v>218054680</v>
      </c>
      <c r="E298" s="62" t="s">
        <v>3473</v>
      </c>
      <c r="F298" s="64">
        <v>1142998.8799999999</v>
      </c>
    </row>
    <row r="299" spans="1:6" x14ac:dyDescent="0.25">
      <c r="A299" s="61">
        <v>131204</v>
      </c>
      <c r="B299" s="62" t="s">
        <v>3807</v>
      </c>
      <c r="C299" s="61">
        <v>890205051</v>
      </c>
      <c r="D299" s="83">
        <v>218068780</v>
      </c>
      <c r="E299" s="62" t="s">
        <v>3474</v>
      </c>
      <c r="F299" s="64">
        <v>146244.54</v>
      </c>
    </row>
    <row r="300" spans="1:6" x14ac:dyDescent="0.25">
      <c r="A300" s="61">
        <v>131204</v>
      </c>
      <c r="B300" s="62" t="s">
        <v>3807</v>
      </c>
      <c r="C300" s="61">
        <v>800096753</v>
      </c>
      <c r="D300" s="83">
        <v>218223182</v>
      </c>
      <c r="E300" s="62" t="s">
        <v>3482</v>
      </c>
      <c r="F300" s="64">
        <v>920709.56</v>
      </c>
    </row>
    <row r="301" spans="1:6" x14ac:dyDescent="0.25">
      <c r="A301" s="61">
        <v>131204</v>
      </c>
      <c r="B301" s="62" t="s">
        <v>3807</v>
      </c>
      <c r="C301" s="61">
        <v>800096599</v>
      </c>
      <c r="D301" s="83">
        <v>218320383</v>
      </c>
      <c r="E301" s="62" t="s">
        <v>3488</v>
      </c>
      <c r="F301" s="64">
        <v>4978901.9800000004</v>
      </c>
    </row>
    <row r="302" spans="1:6" x14ac:dyDescent="0.25">
      <c r="A302" s="61">
        <v>131204</v>
      </c>
      <c r="B302" s="62" t="s">
        <v>3807</v>
      </c>
      <c r="C302" s="61">
        <v>800035482</v>
      </c>
      <c r="D302" s="83">
        <v>218352083</v>
      </c>
      <c r="E302" s="62" t="s">
        <v>3493</v>
      </c>
      <c r="F302" s="64">
        <v>1997.13</v>
      </c>
    </row>
    <row r="303" spans="1:6" x14ac:dyDescent="0.25">
      <c r="A303" s="61">
        <v>131204</v>
      </c>
      <c r="B303" s="62" t="s">
        <v>3807</v>
      </c>
      <c r="C303" s="61">
        <v>891480026</v>
      </c>
      <c r="D303" s="83">
        <v>218366383</v>
      </c>
      <c r="E303" s="62" t="s">
        <v>3495</v>
      </c>
      <c r="F303" s="64">
        <v>19463.93</v>
      </c>
    </row>
    <row r="304" spans="1:6" x14ac:dyDescent="0.25">
      <c r="A304" s="61">
        <v>131204</v>
      </c>
      <c r="B304" s="62" t="s">
        <v>3807</v>
      </c>
      <c r="C304" s="61">
        <v>800116284</v>
      </c>
      <c r="D304" s="83">
        <v>218508685</v>
      </c>
      <c r="E304" s="62" t="s">
        <v>3502</v>
      </c>
      <c r="F304" s="64">
        <v>1305357.58</v>
      </c>
    </row>
    <row r="305" spans="1:6" x14ac:dyDescent="0.25">
      <c r="A305" s="61">
        <v>131204</v>
      </c>
      <c r="B305" s="62" t="s">
        <v>3807</v>
      </c>
      <c r="C305" s="61">
        <v>817003440</v>
      </c>
      <c r="D305" s="83">
        <v>218519785</v>
      </c>
      <c r="E305" s="62" t="s">
        <v>3506</v>
      </c>
      <c r="F305" s="64">
        <v>584983.42000000004</v>
      </c>
    </row>
    <row r="306" spans="1:6" x14ac:dyDescent="0.25">
      <c r="A306" s="61">
        <v>131204</v>
      </c>
      <c r="B306" s="62" t="s">
        <v>3807</v>
      </c>
      <c r="C306" s="61">
        <v>800193031</v>
      </c>
      <c r="D306" s="83">
        <v>218552685</v>
      </c>
      <c r="E306" s="62" t="s">
        <v>3512</v>
      </c>
      <c r="F306" s="64">
        <v>2452792.87</v>
      </c>
    </row>
    <row r="307" spans="1:6" x14ac:dyDescent="0.25">
      <c r="A307" s="61">
        <v>131204</v>
      </c>
      <c r="B307" s="62" t="s">
        <v>3807</v>
      </c>
      <c r="C307" s="61">
        <v>800099153</v>
      </c>
      <c r="D307" s="83">
        <v>218552885</v>
      </c>
      <c r="E307" s="62" t="s">
        <v>3513</v>
      </c>
      <c r="F307" s="64">
        <v>61497.27</v>
      </c>
    </row>
    <row r="308" spans="1:6" x14ac:dyDescent="0.25">
      <c r="A308" s="61">
        <v>131204</v>
      </c>
      <c r="B308" s="62" t="s">
        <v>3807</v>
      </c>
      <c r="C308" s="61">
        <v>800079162</v>
      </c>
      <c r="D308" s="83">
        <v>218623586</v>
      </c>
      <c r="E308" s="62" t="s">
        <v>3522</v>
      </c>
      <c r="F308" s="64">
        <v>2451668.0299999998</v>
      </c>
    </row>
    <row r="309" spans="1:6" x14ac:dyDescent="0.25">
      <c r="A309" s="61">
        <v>131204</v>
      </c>
      <c r="B309" s="62" t="s">
        <v>3807</v>
      </c>
      <c r="C309" s="61">
        <v>800096805</v>
      </c>
      <c r="D309" s="83">
        <v>218623686</v>
      </c>
      <c r="E309" s="62" t="s">
        <v>3523</v>
      </c>
      <c r="F309" s="64">
        <v>13263171.49</v>
      </c>
    </row>
    <row r="310" spans="1:6" x14ac:dyDescent="0.25">
      <c r="A310" s="61">
        <v>131204</v>
      </c>
      <c r="B310" s="62" t="s">
        <v>3807</v>
      </c>
      <c r="C310" s="61">
        <v>892099246</v>
      </c>
      <c r="D310" s="83">
        <v>218650686</v>
      </c>
      <c r="E310" s="62" t="s">
        <v>3528</v>
      </c>
      <c r="F310" s="64">
        <v>418851.99</v>
      </c>
    </row>
    <row r="311" spans="1:6" x14ac:dyDescent="0.25">
      <c r="A311" s="61">
        <v>131204</v>
      </c>
      <c r="B311" s="62" t="s">
        <v>3807</v>
      </c>
      <c r="C311" s="61">
        <v>890210950</v>
      </c>
      <c r="D311" s="83">
        <v>218668686</v>
      </c>
      <c r="E311" s="62" t="s">
        <v>3530</v>
      </c>
      <c r="F311" s="64">
        <v>584983.42000000004</v>
      </c>
    </row>
    <row r="312" spans="1:6" x14ac:dyDescent="0.25">
      <c r="A312" s="61">
        <v>131204</v>
      </c>
      <c r="B312" s="62" t="s">
        <v>3807</v>
      </c>
      <c r="C312" s="61">
        <v>890072044</v>
      </c>
      <c r="D312" s="83">
        <v>218673686</v>
      </c>
      <c r="E312" s="62" t="s">
        <v>3531</v>
      </c>
      <c r="F312" s="64">
        <v>137122.31</v>
      </c>
    </row>
    <row r="313" spans="1:6" x14ac:dyDescent="0.25">
      <c r="A313" s="61">
        <v>131204</v>
      </c>
      <c r="B313" s="62" t="s">
        <v>3807</v>
      </c>
      <c r="C313" s="61">
        <v>800014989</v>
      </c>
      <c r="D313" s="83">
        <v>218715187</v>
      </c>
      <c r="E313" s="62" t="s">
        <v>3534</v>
      </c>
      <c r="F313" s="64">
        <v>4024</v>
      </c>
    </row>
    <row r="314" spans="1:6" x14ac:dyDescent="0.25">
      <c r="A314" s="61">
        <v>131204</v>
      </c>
      <c r="B314" s="62" t="s">
        <v>3807</v>
      </c>
      <c r="C314" s="61">
        <v>800096626</v>
      </c>
      <c r="D314" s="83">
        <v>218720787</v>
      </c>
      <c r="E314" s="62" t="s">
        <v>3535</v>
      </c>
      <c r="F314" s="64">
        <v>4459344.0999999996</v>
      </c>
    </row>
    <row r="315" spans="1:6" x14ac:dyDescent="0.25">
      <c r="A315" s="61">
        <v>131204</v>
      </c>
      <c r="B315" s="62" t="s">
        <v>3807</v>
      </c>
      <c r="C315" s="61">
        <v>891680081</v>
      </c>
      <c r="D315" s="83">
        <v>218727787</v>
      </c>
      <c r="E315" s="62" t="s">
        <v>3536</v>
      </c>
      <c r="F315" s="64">
        <v>2263853.7799999998</v>
      </c>
    </row>
    <row r="316" spans="1:6" x14ac:dyDescent="0.25">
      <c r="A316" s="61">
        <v>131204</v>
      </c>
      <c r="B316" s="62" t="s">
        <v>3807</v>
      </c>
      <c r="C316" s="61">
        <v>800254481</v>
      </c>
      <c r="D316" s="83">
        <v>218813188</v>
      </c>
      <c r="E316" s="62" t="s">
        <v>3542</v>
      </c>
      <c r="F316" s="64">
        <v>9111159.7799999993</v>
      </c>
    </row>
    <row r="317" spans="1:6" x14ac:dyDescent="0.25">
      <c r="A317" s="61">
        <v>131204</v>
      </c>
      <c r="B317" s="62" t="s">
        <v>3807</v>
      </c>
      <c r="C317" s="61">
        <v>899999323</v>
      </c>
      <c r="D317" s="83">
        <v>218825288</v>
      </c>
      <c r="E317" s="62" t="s">
        <v>3546</v>
      </c>
      <c r="F317" s="64">
        <v>584983.42000000004</v>
      </c>
    </row>
    <row r="318" spans="1:6" x14ac:dyDescent="0.25">
      <c r="A318" s="61">
        <v>131204</v>
      </c>
      <c r="B318" s="62" t="s">
        <v>3807</v>
      </c>
      <c r="C318" s="61">
        <v>891780045</v>
      </c>
      <c r="D318" s="83">
        <v>218847288</v>
      </c>
      <c r="E318" s="62" t="s">
        <v>3548</v>
      </c>
      <c r="F318" s="64">
        <v>293581.25</v>
      </c>
    </row>
    <row r="319" spans="1:6" x14ac:dyDescent="0.25">
      <c r="A319" s="61">
        <v>131204</v>
      </c>
      <c r="B319" s="62" t="s">
        <v>3807</v>
      </c>
      <c r="C319" s="61">
        <v>800099151</v>
      </c>
      <c r="D319" s="83">
        <v>218852788</v>
      </c>
      <c r="E319" s="62" t="s">
        <v>3549</v>
      </c>
      <c r="F319" s="64">
        <v>14626.05</v>
      </c>
    </row>
    <row r="320" spans="1:6" x14ac:dyDescent="0.25">
      <c r="A320" s="61">
        <v>131204</v>
      </c>
      <c r="B320" s="62" t="s">
        <v>3807</v>
      </c>
      <c r="C320" s="61">
        <v>890981238</v>
      </c>
      <c r="D320" s="83">
        <v>218905789</v>
      </c>
      <c r="E320" s="62" t="s">
        <v>3551</v>
      </c>
      <c r="F320" s="64">
        <v>6275431.6699999999</v>
      </c>
    </row>
    <row r="321" spans="1:6" x14ac:dyDescent="0.25">
      <c r="A321" s="61">
        <v>131204</v>
      </c>
      <c r="B321" s="62" t="s">
        <v>3807</v>
      </c>
      <c r="C321" s="61">
        <v>891780043</v>
      </c>
      <c r="D321" s="83">
        <v>218947189</v>
      </c>
      <c r="E321" s="62" t="s">
        <v>3555</v>
      </c>
      <c r="F321" s="64">
        <v>250368.27</v>
      </c>
    </row>
    <row r="322" spans="1:6" x14ac:dyDescent="0.25">
      <c r="A322" s="61">
        <v>131204</v>
      </c>
      <c r="B322" s="62" t="s">
        <v>3807</v>
      </c>
      <c r="C322" s="61">
        <v>892099548</v>
      </c>
      <c r="D322" s="83">
        <v>218950689</v>
      </c>
      <c r="E322" s="62" t="s">
        <v>3556</v>
      </c>
      <c r="F322" s="64">
        <v>93128.17</v>
      </c>
    </row>
    <row r="323" spans="1:6" x14ac:dyDescent="0.25">
      <c r="A323" s="61">
        <v>131204</v>
      </c>
      <c r="B323" s="62" t="s">
        <v>3807</v>
      </c>
      <c r="C323" s="61">
        <v>890984295</v>
      </c>
      <c r="D323" s="83">
        <v>219005790</v>
      </c>
      <c r="E323" s="62" t="s">
        <v>3562</v>
      </c>
      <c r="F323" s="64">
        <v>128575.25</v>
      </c>
    </row>
    <row r="324" spans="1:6" x14ac:dyDescent="0.25">
      <c r="A324" s="61">
        <v>131204</v>
      </c>
      <c r="B324" s="62" t="s">
        <v>3807</v>
      </c>
      <c r="C324" s="61">
        <v>800096740</v>
      </c>
      <c r="D324" s="83">
        <v>219023090</v>
      </c>
      <c r="E324" s="62" t="s">
        <v>3568</v>
      </c>
      <c r="F324" s="64">
        <v>869472.62</v>
      </c>
    </row>
    <row r="325" spans="1:6" x14ac:dyDescent="0.25">
      <c r="A325" s="61">
        <v>131204</v>
      </c>
      <c r="B325" s="62" t="s">
        <v>3807</v>
      </c>
      <c r="C325" s="61">
        <v>890001044</v>
      </c>
      <c r="D325" s="83">
        <v>219063190</v>
      </c>
      <c r="E325" s="62" t="s">
        <v>3574</v>
      </c>
      <c r="F325" s="64">
        <v>146244.54</v>
      </c>
    </row>
    <row r="326" spans="1:6" x14ac:dyDescent="0.25">
      <c r="A326" s="61">
        <v>131204</v>
      </c>
      <c r="B326" s="62" t="s">
        <v>3807</v>
      </c>
      <c r="C326" s="61">
        <v>891855222</v>
      </c>
      <c r="D326" s="83">
        <v>219115491</v>
      </c>
      <c r="E326" s="62" t="s">
        <v>3580</v>
      </c>
      <c r="F326" s="64">
        <v>6692.09</v>
      </c>
    </row>
    <row r="327" spans="1:6" x14ac:dyDescent="0.25">
      <c r="A327" s="61">
        <v>131204</v>
      </c>
      <c r="B327" s="62" t="s">
        <v>3807</v>
      </c>
      <c r="C327" s="61">
        <v>891680075</v>
      </c>
      <c r="D327" s="83">
        <v>219127491</v>
      </c>
      <c r="E327" s="62" t="s">
        <v>3582</v>
      </c>
      <c r="F327" s="64">
        <v>407970.4</v>
      </c>
    </row>
    <row r="328" spans="1:6" x14ac:dyDescent="0.25">
      <c r="A328" s="61">
        <v>131204</v>
      </c>
      <c r="B328" s="62" t="s">
        <v>3807</v>
      </c>
      <c r="C328" s="61">
        <v>800095775</v>
      </c>
      <c r="D328" s="83">
        <v>219218592</v>
      </c>
      <c r="E328" s="62" t="s">
        <v>3587</v>
      </c>
      <c r="F328" s="64">
        <v>3110599.96</v>
      </c>
    </row>
    <row r="329" spans="1:6" x14ac:dyDescent="0.25">
      <c r="A329" s="61">
        <v>131204</v>
      </c>
      <c r="B329" s="62" t="s">
        <v>3807</v>
      </c>
      <c r="C329" s="61">
        <v>800099143</v>
      </c>
      <c r="D329" s="83">
        <v>219352693</v>
      </c>
      <c r="E329" s="62" t="s">
        <v>3600</v>
      </c>
      <c r="F329" s="64">
        <v>1206666.8600000001</v>
      </c>
    </row>
    <row r="330" spans="1:6" x14ac:dyDescent="0.25">
      <c r="A330" s="61">
        <v>131204</v>
      </c>
      <c r="B330" s="62" t="s">
        <v>3807</v>
      </c>
      <c r="C330" s="61">
        <v>890481177</v>
      </c>
      <c r="D330" s="83">
        <v>219413894</v>
      </c>
      <c r="E330" s="62" t="s">
        <v>3601</v>
      </c>
      <c r="F330" s="64">
        <v>257212.13</v>
      </c>
    </row>
    <row r="331" spans="1:6" x14ac:dyDescent="0.25">
      <c r="A331" s="61">
        <v>131204</v>
      </c>
      <c r="B331" s="62" t="s">
        <v>3807</v>
      </c>
      <c r="C331" s="61">
        <v>800148720</v>
      </c>
      <c r="D331" s="83">
        <v>219452694</v>
      </c>
      <c r="E331" s="62" t="s">
        <v>3606</v>
      </c>
      <c r="F331" s="64">
        <v>1980484.58</v>
      </c>
    </row>
    <row r="332" spans="1:6" x14ac:dyDescent="0.25">
      <c r="A332" s="61">
        <v>131204</v>
      </c>
      <c r="B332" s="62" t="s">
        <v>3807</v>
      </c>
      <c r="C332" s="61">
        <v>890985354</v>
      </c>
      <c r="D332" s="83">
        <v>219505495</v>
      </c>
      <c r="E332" s="62" t="s">
        <v>3610</v>
      </c>
      <c r="F332" s="64">
        <v>6255854.75</v>
      </c>
    </row>
    <row r="333" spans="1:6" x14ac:dyDescent="0.25">
      <c r="A333" s="61">
        <v>131204</v>
      </c>
      <c r="B333" s="62" t="s">
        <v>3807</v>
      </c>
      <c r="C333" s="61">
        <v>891680076</v>
      </c>
      <c r="D333" s="83">
        <v>219527495</v>
      </c>
      <c r="E333" s="62" t="s">
        <v>3616</v>
      </c>
      <c r="F333" s="64">
        <v>12728.1</v>
      </c>
    </row>
    <row r="334" spans="1:6" x14ac:dyDescent="0.25">
      <c r="A334" s="61">
        <v>131204</v>
      </c>
      <c r="B334" s="62" t="s">
        <v>3807</v>
      </c>
      <c r="C334" s="61">
        <v>800099147</v>
      </c>
      <c r="D334" s="83">
        <v>219652696</v>
      </c>
      <c r="E334" s="62" t="s">
        <v>3624</v>
      </c>
      <c r="F334" s="64">
        <v>370125.43</v>
      </c>
    </row>
    <row r="335" spans="1:6" x14ac:dyDescent="0.25">
      <c r="A335" s="61">
        <v>131204</v>
      </c>
      <c r="B335" s="62" t="s">
        <v>3807</v>
      </c>
      <c r="C335" s="61">
        <v>825000166</v>
      </c>
      <c r="D335" s="83">
        <v>219844098</v>
      </c>
      <c r="E335" s="62" t="s">
        <v>3641</v>
      </c>
      <c r="F335" s="64">
        <v>400195.92</v>
      </c>
    </row>
    <row r="336" spans="1:6" x14ac:dyDescent="0.25">
      <c r="A336" s="61">
        <v>131204</v>
      </c>
      <c r="B336" s="62" t="s">
        <v>3807</v>
      </c>
      <c r="C336" s="61">
        <v>891780057</v>
      </c>
      <c r="D336" s="83">
        <v>219847798</v>
      </c>
      <c r="E336" s="62" t="s">
        <v>3642</v>
      </c>
      <c r="F336" s="64">
        <v>237927.1</v>
      </c>
    </row>
    <row r="337" spans="1:9" x14ac:dyDescent="0.25">
      <c r="A337" s="61">
        <v>131204</v>
      </c>
      <c r="B337" s="62" t="s">
        <v>3807</v>
      </c>
      <c r="C337" s="61">
        <v>890501102</v>
      </c>
      <c r="D337" s="83">
        <v>219854498</v>
      </c>
      <c r="E337" s="62" t="s">
        <v>3644</v>
      </c>
      <c r="F337" s="64">
        <v>1359304.97</v>
      </c>
    </row>
    <row r="338" spans="1:9" x14ac:dyDescent="0.25">
      <c r="A338" s="61">
        <v>131204</v>
      </c>
      <c r="B338" s="62" t="s">
        <v>3807</v>
      </c>
      <c r="C338" s="61">
        <v>890680236</v>
      </c>
      <c r="D338" s="83">
        <v>219925599</v>
      </c>
      <c r="E338" s="62" t="s">
        <v>3651</v>
      </c>
      <c r="F338" s="64">
        <v>584983.42000000004</v>
      </c>
    </row>
    <row r="339" spans="1:9" x14ac:dyDescent="0.25">
      <c r="A339" s="61">
        <v>131204</v>
      </c>
      <c r="B339" s="62" t="s">
        <v>3807</v>
      </c>
      <c r="C339" s="61">
        <v>800070375</v>
      </c>
      <c r="D339" s="83">
        <v>219927099</v>
      </c>
      <c r="E339" s="62" t="s">
        <v>3654</v>
      </c>
      <c r="F339" s="64">
        <v>7765012.4900000002</v>
      </c>
    </row>
    <row r="340" spans="1:9" x14ac:dyDescent="0.25">
      <c r="A340" s="61">
        <v>131204</v>
      </c>
      <c r="B340" s="62" t="s">
        <v>3807</v>
      </c>
      <c r="C340" s="61">
        <v>900192833</v>
      </c>
      <c r="D340" s="83">
        <v>923271489</v>
      </c>
      <c r="E340" s="62" t="s">
        <v>3674</v>
      </c>
      <c r="F340" s="64">
        <v>885405.05</v>
      </c>
    </row>
    <row r="341" spans="1:9" x14ac:dyDescent="0.25">
      <c r="A341" s="61">
        <v>131204</v>
      </c>
      <c r="B341" s="62" t="s">
        <v>3807</v>
      </c>
      <c r="C341" s="61">
        <v>901362662</v>
      </c>
      <c r="D341" s="83">
        <v>923272927</v>
      </c>
      <c r="E341" s="62" t="s">
        <v>3687</v>
      </c>
      <c r="F341" s="64">
        <v>276676.5</v>
      </c>
    </row>
    <row r="342" spans="1:9" x14ac:dyDescent="0.25">
      <c r="A342" s="61">
        <v>133702</v>
      </c>
      <c r="B342" s="62" t="s">
        <v>3760</v>
      </c>
      <c r="C342" s="61">
        <v>900517804</v>
      </c>
      <c r="D342" s="83">
        <v>923272447</v>
      </c>
      <c r="E342" s="62" t="s">
        <v>711</v>
      </c>
      <c r="F342" s="64">
        <v>846025499.51999998</v>
      </c>
      <c r="I342" s="67"/>
    </row>
    <row r="343" spans="1:9" x14ac:dyDescent="0.25">
      <c r="A343" s="61">
        <v>133712</v>
      </c>
      <c r="B343" s="62" t="s">
        <v>3761</v>
      </c>
      <c r="C343" s="61">
        <v>892280021</v>
      </c>
      <c r="D343" s="83">
        <v>117070000</v>
      </c>
      <c r="E343" s="62" t="s">
        <v>461</v>
      </c>
      <c r="F343" s="64">
        <v>310738683.19999999</v>
      </c>
      <c r="I343" s="67"/>
    </row>
    <row r="344" spans="1:9" x14ac:dyDescent="0.25">
      <c r="A344" s="61">
        <v>133712</v>
      </c>
      <c r="B344" s="62" t="s">
        <v>3761</v>
      </c>
      <c r="C344" s="61">
        <v>891680010</v>
      </c>
      <c r="D344" s="83">
        <v>112727000</v>
      </c>
      <c r="E344" s="62" t="s">
        <v>65</v>
      </c>
      <c r="F344" s="64">
        <v>42287211</v>
      </c>
      <c r="I344" s="67"/>
    </row>
    <row r="345" spans="1:9" x14ac:dyDescent="0.25">
      <c r="A345" s="61">
        <v>133801</v>
      </c>
      <c r="B345" s="62" t="s">
        <v>3762</v>
      </c>
      <c r="C345" s="61">
        <v>800094164</v>
      </c>
      <c r="D345" s="83">
        <v>118686000</v>
      </c>
      <c r="E345" s="62" t="s">
        <v>626</v>
      </c>
      <c r="F345" s="64">
        <v>3564353</v>
      </c>
      <c r="I345" s="67"/>
    </row>
    <row r="346" spans="1:9" x14ac:dyDescent="0.25">
      <c r="A346" s="61">
        <v>133801</v>
      </c>
      <c r="B346" s="62" t="s">
        <v>3762</v>
      </c>
      <c r="C346" s="61">
        <v>892115015</v>
      </c>
      <c r="D346" s="83">
        <v>114444000</v>
      </c>
      <c r="E346" s="62" t="s">
        <v>713</v>
      </c>
      <c r="F346" s="64">
        <v>44671954</v>
      </c>
      <c r="I346" s="67"/>
    </row>
    <row r="347" spans="1:9" x14ac:dyDescent="0.25">
      <c r="A347" s="61">
        <v>133801</v>
      </c>
      <c r="B347" s="62" t="s">
        <v>3762</v>
      </c>
      <c r="C347" s="61">
        <v>800103920</v>
      </c>
      <c r="D347" s="83">
        <v>114747000</v>
      </c>
      <c r="E347" s="62" t="s">
        <v>71</v>
      </c>
      <c r="F347" s="64">
        <v>1122348965</v>
      </c>
      <c r="I347" s="67"/>
    </row>
    <row r="348" spans="1:9" x14ac:dyDescent="0.25">
      <c r="A348" s="61">
        <v>138426</v>
      </c>
      <c r="B348" s="68" t="s">
        <v>3763</v>
      </c>
      <c r="C348" s="61">
        <v>860011153</v>
      </c>
      <c r="D348" s="83">
        <v>41100000</v>
      </c>
      <c r="E348" s="62" t="s">
        <v>714</v>
      </c>
      <c r="F348" s="64">
        <v>9256787.1899999995</v>
      </c>
      <c r="I348" s="67"/>
    </row>
    <row r="349" spans="1:9" x14ac:dyDescent="0.25">
      <c r="A349" s="61">
        <v>138427</v>
      </c>
      <c r="B349" s="62" t="s">
        <v>3764</v>
      </c>
      <c r="C349" s="61">
        <v>899999090</v>
      </c>
      <c r="D349" s="83" t="s">
        <v>718</v>
      </c>
      <c r="E349" s="62" t="s">
        <v>719</v>
      </c>
      <c r="F349" s="64">
        <v>248018817265</v>
      </c>
      <c r="I349" s="67"/>
    </row>
    <row r="350" spans="1:9" x14ac:dyDescent="0.25">
      <c r="A350" s="61">
        <v>138490</v>
      </c>
      <c r="B350" s="62" t="s">
        <v>3765</v>
      </c>
      <c r="C350" s="61">
        <v>800098911</v>
      </c>
      <c r="D350" s="83" t="s">
        <v>720</v>
      </c>
      <c r="E350" s="62" t="s">
        <v>721</v>
      </c>
      <c r="F350" s="64">
        <v>21547927.109999999</v>
      </c>
      <c r="I350" s="67"/>
    </row>
    <row r="351" spans="1:9" x14ac:dyDescent="0.25">
      <c r="A351" s="61">
        <v>138490</v>
      </c>
      <c r="B351" s="62" t="s">
        <v>3765</v>
      </c>
      <c r="C351" s="61">
        <v>890399011</v>
      </c>
      <c r="D351" s="83" t="s">
        <v>348</v>
      </c>
      <c r="E351" s="62" t="s">
        <v>349</v>
      </c>
      <c r="F351" s="64">
        <v>91216404.099999994</v>
      </c>
      <c r="I351" s="67"/>
    </row>
    <row r="352" spans="1:9" x14ac:dyDescent="0.25">
      <c r="A352" s="61">
        <v>138490</v>
      </c>
      <c r="B352" s="62" t="s">
        <v>3765</v>
      </c>
      <c r="C352" s="61">
        <v>890399029</v>
      </c>
      <c r="D352" s="83" t="s">
        <v>43</v>
      </c>
      <c r="E352" s="62" t="s">
        <v>350</v>
      </c>
      <c r="F352" s="64">
        <v>6886919.7300000004</v>
      </c>
      <c r="I352" s="67"/>
    </row>
    <row r="353" spans="1:9" x14ac:dyDescent="0.25">
      <c r="A353" s="61">
        <v>138490</v>
      </c>
      <c r="B353" s="62" t="s">
        <v>3765</v>
      </c>
      <c r="C353" s="61">
        <v>892099324</v>
      </c>
      <c r="D353" s="83" t="s">
        <v>722</v>
      </c>
      <c r="E353" s="62" t="s">
        <v>723</v>
      </c>
      <c r="F353" s="64">
        <v>520892059.63</v>
      </c>
      <c r="I353" s="67"/>
    </row>
    <row r="354" spans="1:9" x14ac:dyDescent="0.25">
      <c r="A354" s="61">
        <v>138490</v>
      </c>
      <c r="B354" s="62" t="s">
        <v>3765</v>
      </c>
      <c r="C354" s="61">
        <v>891480030</v>
      </c>
      <c r="D354" s="83" t="s">
        <v>724</v>
      </c>
      <c r="E354" s="62" t="s">
        <v>725</v>
      </c>
      <c r="F354" s="64">
        <v>185274.61</v>
      </c>
      <c r="I354" s="67"/>
    </row>
    <row r="355" spans="1:9" x14ac:dyDescent="0.25">
      <c r="A355" s="61">
        <v>138490</v>
      </c>
      <c r="B355" s="62" t="s">
        <v>3765</v>
      </c>
      <c r="C355" s="61">
        <v>891780043</v>
      </c>
      <c r="D355" s="83" t="s">
        <v>493</v>
      </c>
      <c r="E355" s="62" t="s">
        <v>494</v>
      </c>
      <c r="F355" s="64">
        <v>34806260.789999999</v>
      </c>
      <c r="I355" s="67"/>
    </row>
    <row r="356" spans="1:9" x14ac:dyDescent="0.25">
      <c r="A356" s="61">
        <v>138490</v>
      </c>
      <c r="B356" s="62" t="s">
        <v>3765</v>
      </c>
      <c r="C356" s="61">
        <v>890114335</v>
      </c>
      <c r="D356" s="83" t="s">
        <v>110</v>
      </c>
      <c r="E356" s="62" t="s">
        <v>111</v>
      </c>
      <c r="F356" s="64">
        <v>49000522.93</v>
      </c>
      <c r="I356" s="67"/>
    </row>
    <row r="357" spans="1:9" x14ac:dyDescent="0.25">
      <c r="A357" s="61">
        <v>138490</v>
      </c>
      <c r="B357" s="62" t="s">
        <v>3765</v>
      </c>
      <c r="C357" s="61">
        <v>891580016</v>
      </c>
      <c r="D357" s="83" t="s">
        <v>726</v>
      </c>
      <c r="E357" s="62" t="s">
        <v>727</v>
      </c>
      <c r="F357" s="64">
        <v>42055051.189999998</v>
      </c>
      <c r="I357" s="67"/>
    </row>
    <row r="358" spans="1:9" x14ac:dyDescent="0.25">
      <c r="A358" s="61">
        <v>138490</v>
      </c>
      <c r="B358" s="62" t="s">
        <v>3765</v>
      </c>
      <c r="C358" s="61">
        <v>890480184</v>
      </c>
      <c r="D358" s="83" t="s">
        <v>728</v>
      </c>
      <c r="E358" s="62" t="s">
        <v>729</v>
      </c>
      <c r="F358" s="64">
        <v>57580264.390000001</v>
      </c>
      <c r="I358" s="67"/>
    </row>
    <row r="359" spans="1:9" x14ac:dyDescent="0.25">
      <c r="A359" s="61">
        <v>138516</v>
      </c>
      <c r="B359" s="62" t="s">
        <v>3810</v>
      </c>
      <c r="C359" s="61">
        <v>892099152</v>
      </c>
      <c r="D359" s="83">
        <v>119494000</v>
      </c>
      <c r="E359" s="62" t="s">
        <v>3816</v>
      </c>
      <c r="F359" s="64">
        <v>1146414.53</v>
      </c>
      <c r="I359" s="67"/>
    </row>
    <row r="360" spans="1:9" x14ac:dyDescent="0.25">
      <c r="A360" s="61">
        <v>138516</v>
      </c>
      <c r="B360" s="62" t="s">
        <v>3810</v>
      </c>
      <c r="C360" s="61">
        <v>890801138</v>
      </c>
      <c r="D360" s="83">
        <v>211417614</v>
      </c>
      <c r="E360" s="62" t="s">
        <v>149</v>
      </c>
      <c r="F360" s="64">
        <v>752452.58</v>
      </c>
      <c r="I360" s="67"/>
    </row>
    <row r="361" spans="1:9" x14ac:dyDescent="0.25">
      <c r="A361" s="61">
        <v>138516</v>
      </c>
      <c r="B361" s="62" t="s">
        <v>3810</v>
      </c>
      <c r="C361" s="61">
        <v>890700978</v>
      </c>
      <c r="D361" s="83">
        <v>217073770</v>
      </c>
      <c r="E361" s="62" t="s">
        <v>275</v>
      </c>
      <c r="F361" s="64">
        <v>12253.61</v>
      </c>
      <c r="I361" s="67"/>
    </row>
    <row r="362" spans="1:9" x14ac:dyDescent="0.25">
      <c r="A362" s="61">
        <v>138516</v>
      </c>
      <c r="B362" s="62" t="s">
        <v>3810</v>
      </c>
      <c r="C362" s="61">
        <v>890205973</v>
      </c>
      <c r="D362" s="83">
        <v>210568705</v>
      </c>
      <c r="E362" s="62" t="s">
        <v>390</v>
      </c>
      <c r="F362" s="64">
        <v>752452.58</v>
      </c>
      <c r="I362" s="67"/>
    </row>
    <row r="363" spans="1:9" x14ac:dyDescent="0.25">
      <c r="A363" s="61">
        <v>138516</v>
      </c>
      <c r="B363" s="62" t="s">
        <v>3810</v>
      </c>
      <c r="C363" s="61">
        <v>890001879</v>
      </c>
      <c r="D363" s="83">
        <v>211163111</v>
      </c>
      <c r="E363" s="62" t="s">
        <v>327</v>
      </c>
      <c r="F363" s="64">
        <v>188111.46</v>
      </c>
      <c r="I363" s="67"/>
    </row>
    <row r="364" spans="1:9" x14ac:dyDescent="0.25">
      <c r="A364" s="61">
        <v>138516</v>
      </c>
      <c r="B364" s="62" t="s">
        <v>3810</v>
      </c>
      <c r="C364" s="61">
        <v>800222498</v>
      </c>
      <c r="D364" s="83">
        <v>216552565</v>
      </c>
      <c r="E364" s="62" t="s">
        <v>285</v>
      </c>
      <c r="F364" s="64">
        <v>2705932.22</v>
      </c>
      <c r="I364" s="67"/>
    </row>
    <row r="365" spans="1:9" x14ac:dyDescent="0.25">
      <c r="A365" s="61">
        <v>138516</v>
      </c>
      <c r="B365" s="62" t="s">
        <v>3810</v>
      </c>
      <c r="C365" s="61">
        <v>892000812</v>
      </c>
      <c r="D365" s="83">
        <v>212350223</v>
      </c>
      <c r="E365" s="62" t="s">
        <v>498</v>
      </c>
      <c r="F365" s="64">
        <v>2554281.0099999998</v>
      </c>
    </row>
    <row r="366" spans="1:9" x14ac:dyDescent="0.25">
      <c r="A366" s="61">
        <v>138516</v>
      </c>
      <c r="B366" s="62" t="s">
        <v>3810</v>
      </c>
      <c r="C366" s="61">
        <v>800014434</v>
      </c>
      <c r="D366" s="83">
        <v>212081220</v>
      </c>
      <c r="E366" s="62" t="s">
        <v>500</v>
      </c>
      <c r="F366" s="64">
        <v>752452.58</v>
      </c>
    </row>
    <row r="367" spans="1:9" x14ac:dyDescent="0.25">
      <c r="A367" s="61">
        <v>138516</v>
      </c>
      <c r="B367" s="62" t="s">
        <v>3810</v>
      </c>
      <c r="C367" s="61">
        <v>800014989</v>
      </c>
      <c r="D367" s="83">
        <v>218715187</v>
      </c>
      <c r="E367" s="62" t="s">
        <v>502</v>
      </c>
      <c r="F367" s="64">
        <v>5176</v>
      </c>
    </row>
    <row r="368" spans="1:9" x14ac:dyDescent="0.25">
      <c r="A368" s="61">
        <v>138516</v>
      </c>
      <c r="B368" s="62" t="s">
        <v>3810</v>
      </c>
      <c r="C368" s="61">
        <v>800015991</v>
      </c>
      <c r="D368" s="83">
        <v>217413074</v>
      </c>
      <c r="E368" s="62" t="s">
        <v>504</v>
      </c>
      <c r="F368" s="64">
        <v>1848267.24</v>
      </c>
    </row>
    <row r="369" spans="1:6" x14ac:dyDescent="0.25">
      <c r="A369" s="61">
        <v>138516</v>
      </c>
      <c r="B369" s="62" t="s">
        <v>3810</v>
      </c>
      <c r="C369" s="61">
        <v>800019218</v>
      </c>
      <c r="D369" s="83">
        <v>213608436</v>
      </c>
      <c r="E369" s="62" t="s">
        <v>506</v>
      </c>
      <c r="F369" s="64">
        <v>12628255.970000001</v>
      </c>
    </row>
    <row r="370" spans="1:6" x14ac:dyDescent="0.25">
      <c r="A370" s="61">
        <v>138516</v>
      </c>
      <c r="B370" s="62" t="s">
        <v>3810</v>
      </c>
      <c r="C370" s="61">
        <v>800020665</v>
      </c>
      <c r="D370" s="83">
        <v>217305873</v>
      </c>
      <c r="E370" s="62" t="s">
        <v>508</v>
      </c>
      <c r="F370" s="64">
        <v>3584193.43</v>
      </c>
    </row>
    <row r="371" spans="1:6" x14ac:dyDescent="0.25">
      <c r="A371" s="61">
        <v>138516</v>
      </c>
      <c r="B371" s="62" t="s">
        <v>3810</v>
      </c>
      <c r="C371" s="61">
        <v>800028432</v>
      </c>
      <c r="D371" s="83">
        <v>213013430</v>
      </c>
      <c r="E371" s="62" t="s">
        <v>510</v>
      </c>
      <c r="F371" s="64">
        <v>4545894.97</v>
      </c>
    </row>
    <row r="372" spans="1:6" x14ac:dyDescent="0.25">
      <c r="A372" s="61">
        <v>138516</v>
      </c>
      <c r="B372" s="62" t="s">
        <v>3810</v>
      </c>
      <c r="C372" s="61">
        <v>800035024</v>
      </c>
      <c r="D372" s="83">
        <v>211552215</v>
      </c>
      <c r="E372" s="62" t="s">
        <v>512</v>
      </c>
      <c r="F372" s="64">
        <v>4052489.93</v>
      </c>
    </row>
    <row r="373" spans="1:6" x14ac:dyDescent="0.25">
      <c r="A373" s="61">
        <v>138516</v>
      </c>
      <c r="B373" s="62" t="s">
        <v>3810</v>
      </c>
      <c r="C373" s="61">
        <v>800037166</v>
      </c>
      <c r="D373" s="83">
        <v>215013650</v>
      </c>
      <c r="E373" s="62" t="s">
        <v>514</v>
      </c>
      <c r="F373" s="64">
        <v>376291.55</v>
      </c>
    </row>
    <row r="374" spans="1:6" x14ac:dyDescent="0.25">
      <c r="A374" s="61">
        <v>138516</v>
      </c>
      <c r="B374" s="62" t="s">
        <v>3810</v>
      </c>
      <c r="C374" s="61">
        <v>800037371</v>
      </c>
      <c r="D374" s="83">
        <v>210613006</v>
      </c>
      <c r="E374" s="62" t="s">
        <v>516</v>
      </c>
      <c r="F374" s="64">
        <v>1154626.92</v>
      </c>
    </row>
    <row r="375" spans="1:6" x14ac:dyDescent="0.25">
      <c r="A375" s="61">
        <v>138516</v>
      </c>
      <c r="B375" s="62" t="s">
        <v>3810</v>
      </c>
      <c r="C375" s="61">
        <v>800042974</v>
      </c>
      <c r="D375" s="83">
        <v>214913549</v>
      </c>
      <c r="E375" s="62" t="s">
        <v>518</v>
      </c>
      <c r="F375" s="64">
        <v>477890.73</v>
      </c>
    </row>
    <row r="376" spans="1:6" x14ac:dyDescent="0.25">
      <c r="A376" s="61">
        <v>138516</v>
      </c>
      <c r="B376" s="62" t="s">
        <v>3810</v>
      </c>
      <c r="C376" s="61">
        <v>800049826</v>
      </c>
      <c r="D376" s="83">
        <v>213570235</v>
      </c>
      <c r="E376" s="62" t="s">
        <v>520</v>
      </c>
      <c r="F376" s="64">
        <v>2157591.64</v>
      </c>
    </row>
    <row r="377" spans="1:6" x14ac:dyDescent="0.25">
      <c r="A377" s="61">
        <v>138516</v>
      </c>
      <c r="B377" s="62" t="s">
        <v>3810</v>
      </c>
      <c r="C377" s="61">
        <v>800050407</v>
      </c>
      <c r="D377" s="83">
        <v>216018860</v>
      </c>
      <c r="E377" s="62" t="s">
        <v>522</v>
      </c>
      <c r="F377" s="64">
        <v>1163801.67</v>
      </c>
    </row>
    <row r="378" spans="1:6" x14ac:dyDescent="0.25">
      <c r="A378" s="61">
        <v>138516</v>
      </c>
      <c r="B378" s="62" t="s">
        <v>3810</v>
      </c>
      <c r="C378" s="61">
        <v>800007652</v>
      </c>
      <c r="D378" s="83">
        <v>211854518</v>
      </c>
      <c r="E378" s="62" t="s">
        <v>524</v>
      </c>
      <c r="F378" s="64">
        <v>188097.95</v>
      </c>
    </row>
    <row r="379" spans="1:6" x14ac:dyDescent="0.25">
      <c r="A379" s="61">
        <v>138516</v>
      </c>
      <c r="B379" s="62" t="s">
        <v>3810</v>
      </c>
      <c r="C379" s="61">
        <v>800008456</v>
      </c>
      <c r="D379" s="83">
        <v>213985139</v>
      </c>
      <c r="E379" s="62" t="s">
        <v>526</v>
      </c>
      <c r="F379" s="64">
        <v>417891.93</v>
      </c>
    </row>
    <row r="380" spans="1:6" x14ac:dyDescent="0.25">
      <c r="A380" s="61">
        <v>138516</v>
      </c>
      <c r="B380" s="62" t="s">
        <v>3810</v>
      </c>
      <c r="C380" s="61">
        <v>800019254</v>
      </c>
      <c r="D380" s="83">
        <v>217508675</v>
      </c>
      <c r="E380" s="62" t="s">
        <v>528</v>
      </c>
      <c r="F380" s="64">
        <v>27161597.609999999</v>
      </c>
    </row>
    <row r="381" spans="1:6" x14ac:dyDescent="0.25">
      <c r="A381" s="61">
        <v>138516</v>
      </c>
      <c r="B381" s="62" t="s">
        <v>3810</v>
      </c>
      <c r="C381" s="61">
        <v>800026685</v>
      </c>
      <c r="D381" s="83">
        <v>215413654</v>
      </c>
      <c r="E381" s="62" t="s">
        <v>530</v>
      </c>
      <c r="F381" s="64">
        <v>234607.66</v>
      </c>
    </row>
    <row r="382" spans="1:6" x14ac:dyDescent="0.25">
      <c r="A382" s="61">
        <v>138516</v>
      </c>
      <c r="B382" s="62" t="s">
        <v>3810</v>
      </c>
      <c r="C382" s="61">
        <v>800035677</v>
      </c>
      <c r="D382" s="83">
        <v>216013760</v>
      </c>
      <c r="E382" s="62" t="s">
        <v>532</v>
      </c>
      <c r="F382" s="64">
        <v>1135250.69</v>
      </c>
    </row>
    <row r="383" spans="1:6" x14ac:dyDescent="0.25">
      <c r="A383" s="61">
        <v>138516</v>
      </c>
      <c r="B383" s="62" t="s">
        <v>3810</v>
      </c>
      <c r="C383" s="61">
        <v>800037175</v>
      </c>
      <c r="D383" s="83">
        <v>215713657</v>
      </c>
      <c r="E383" s="62" t="s">
        <v>534</v>
      </c>
      <c r="F383" s="64">
        <v>1191793.82</v>
      </c>
    </row>
    <row r="384" spans="1:6" x14ac:dyDescent="0.25">
      <c r="A384" s="61">
        <v>138516</v>
      </c>
      <c r="B384" s="62" t="s">
        <v>3810</v>
      </c>
      <c r="C384" s="61">
        <v>800059405</v>
      </c>
      <c r="D384" s="83">
        <v>215544855</v>
      </c>
      <c r="E384" s="62" t="s">
        <v>536</v>
      </c>
      <c r="F384" s="64">
        <v>7449346.9199999999</v>
      </c>
    </row>
    <row r="385" spans="1:6" x14ac:dyDescent="0.25">
      <c r="A385" s="61">
        <v>138516</v>
      </c>
      <c r="B385" s="62" t="s">
        <v>3810</v>
      </c>
      <c r="C385" s="61">
        <v>800065474</v>
      </c>
      <c r="D385" s="83">
        <v>210023500</v>
      </c>
      <c r="E385" s="62" t="s">
        <v>538</v>
      </c>
      <c r="F385" s="64">
        <v>8470247.25</v>
      </c>
    </row>
    <row r="386" spans="1:6" x14ac:dyDescent="0.25">
      <c r="A386" s="61">
        <v>138516</v>
      </c>
      <c r="B386" s="62" t="s">
        <v>3810</v>
      </c>
      <c r="C386" s="61">
        <v>800070375</v>
      </c>
      <c r="D386" s="83">
        <v>219927099</v>
      </c>
      <c r="E386" s="62" t="s">
        <v>540</v>
      </c>
      <c r="F386" s="64">
        <v>9987981.5899999999</v>
      </c>
    </row>
    <row r="387" spans="1:6" x14ac:dyDescent="0.25">
      <c r="A387" s="61">
        <v>138516</v>
      </c>
      <c r="B387" s="62" t="s">
        <v>3810</v>
      </c>
      <c r="C387" s="61">
        <v>800075537</v>
      </c>
      <c r="D387" s="83">
        <v>217823678</v>
      </c>
      <c r="E387" s="62" t="s">
        <v>542</v>
      </c>
      <c r="F387" s="64">
        <v>12656185.109999999</v>
      </c>
    </row>
    <row r="388" spans="1:6" x14ac:dyDescent="0.25">
      <c r="A388" s="61">
        <v>138516</v>
      </c>
      <c r="B388" s="62" t="s">
        <v>3810</v>
      </c>
      <c r="C388" s="61">
        <v>800076751</v>
      </c>
      <c r="D388" s="83">
        <v>215808558</v>
      </c>
      <c r="E388" s="62" t="s">
        <v>544</v>
      </c>
      <c r="F388" s="64">
        <v>291812.02</v>
      </c>
    </row>
    <row r="389" spans="1:6" x14ac:dyDescent="0.25">
      <c r="A389" s="61">
        <v>138516</v>
      </c>
      <c r="B389" s="62" t="s">
        <v>3810</v>
      </c>
      <c r="C389" s="61">
        <v>800086017</v>
      </c>
      <c r="D389" s="83">
        <v>211585015</v>
      </c>
      <c r="E389" s="62" t="s">
        <v>546</v>
      </c>
      <c r="F389" s="64">
        <v>850331.23</v>
      </c>
    </row>
    <row r="390" spans="1:6" x14ac:dyDescent="0.25">
      <c r="A390" s="61">
        <v>138516</v>
      </c>
      <c r="B390" s="62" t="s">
        <v>3810</v>
      </c>
      <c r="C390" s="61">
        <v>800094378</v>
      </c>
      <c r="D390" s="83">
        <v>214908849</v>
      </c>
      <c r="E390" s="62" t="s">
        <v>548</v>
      </c>
      <c r="F390" s="64">
        <v>111340.18</v>
      </c>
    </row>
    <row r="391" spans="1:6" x14ac:dyDescent="0.25">
      <c r="A391" s="61">
        <v>138516</v>
      </c>
      <c r="B391" s="62" t="s">
        <v>3810</v>
      </c>
      <c r="C391" s="61">
        <v>800094386</v>
      </c>
      <c r="D391" s="83">
        <v>217308573</v>
      </c>
      <c r="E391" s="62" t="s">
        <v>550</v>
      </c>
      <c r="F391" s="64">
        <v>252443.23</v>
      </c>
    </row>
    <row r="392" spans="1:6" x14ac:dyDescent="0.25">
      <c r="A392" s="61">
        <v>138516</v>
      </c>
      <c r="B392" s="62" t="s">
        <v>3810</v>
      </c>
      <c r="C392" s="61">
        <v>800094462</v>
      </c>
      <c r="D392" s="83">
        <v>213708137</v>
      </c>
      <c r="E392" s="62" t="s">
        <v>552</v>
      </c>
      <c r="F392" s="64">
        <v>1099090.6299999999</v>
      </c>
    </row>
    <row r="393" spans="1:6" x14ac:dyDescent="0.25">
      <c r="A393" s="61">
        <v>138516</v>
      </c>
      <c r="B393" s="62" t="s">
        <v>3810</v>
      </c>
      <c r="C393" s="61">
        <v>800095763</v>
      </c>
      <c r="D393" s="83">
        <v>215618256</v>
      </c>
      <c r="E393" s="62" t="s">
        <v>554</v>
      </c>
      <c r="F393" s="64">
        <v>9479.9500000000007</v>
      </c>
    </row>
    <row r="394" spans="1:6" x14ac:dyDescent="0.25">
      <c r="A394" s="61">
        <v>138516</v>
      </c>
      <c r="B394" s="62" t="s">
        <v>3810</v>
      </c>
      <c r="C394" s="61">
        <v>800095978</v>
      </c>
      <c r="D394" s="83">
        <v>211319513</v>
      </c>
      <c r="E394" s="62" t="s">
        <v>556</v>
      </c>
      <c r="F394" s="64">
        <v>949605.71</v>
      </c>
    </row>
    <row r="395" spans="1:6" x14ac:dyDescent="0.25">
      <c r="A395" s="61">
        <v>138516</v>
      </c>
      <c r="B395" s="62" t="s">
        <v>3810</v>
      </c>
      <c r="C395" s="61">
        <v>800095984</v>
      </c>
      <c r="D395" s="83">
        <v>210119701</v>
      </c>
      <c r="E395" s="62" t="s">
        <v>558</v>
      </c>
      <c r="F395" s="64">
        <v>1784915.86</v>
      </c>
    </row>
    <row r="396" spans="1:6" x14ac:dyDescent="0.25">
      <c r="A396" s="61">
        <v>138516</v>
      </c>
      <c r="B396" s="62" t="s">
        <v>3810</v>
      </c>
      <c r="C396" s="61">
        <v>800096599</v>
      </c>
      <c r="D396" s="83">
        <v>218320383</v>
      </c>
      <c r="E396" s="62" t="s">
        <v>560</v>
      </c>
      <c r="F396" s="64">
        <v>6404262.9000000004</v>
      </c>
    </row>
    <row r="397" spans="1:6" x14ac:dyDescent="0.25">
      <c r="A397" s="61">
        <v>138516</v>
      </c>
      <c r="B397" s="62" t="s">
        <v>3810</v>
      </c>
      <c r="C397" s="61">
        <v>800096619</v>
      </c>
      <c r="D397" s="83">
        <v>211020710</v>
      </c>
      <c r="E397" s="62" t="s">
        <v>562</v>
      </c>
      <c r="F397" s="64">
        <v>598.04999999999995</v>
      </c>
    </row>
    <row r="398" spans="1:6" x14ac:dyDescent="0.25">
      <c r="A398" s="61">
        <v>138516</v>
      </c>
      <c r="B398" s="62" t="s">
        <v>3810</v>
      </c>
      <c r="C398" s="61">
        <v>800096626</v>
      </c>
      <c r="D398" s="83">
        <v>218720787</v>
      </c>
      <c r="E398" s="62" t="s">
        <v>564</v>
      </c>
      <c r="F398" s="64">
        <v>5735965.9000000004</v>
      </c>
    </row>
    <row r="399" spans="1:6" x14ac:dyDescent="0.25">
      <c r="A399" s="61">
        <v>138516</v>
      </c>
      <c r="B399" s="62" t="s">
        <v>3810</v>
      </c>
      <c r="C399" s="61">
        <v>800035482</v>
      </c>
      <c r="D399" s="83">
        <v>218352083</v>
      </c>
      <c r="E399" s="62" t="s">
        <v>566</v>
      </c>
      <c r="F399" s="64">
        <v>2568.87</v>
      </c>
    </row>
    <row r="400" spans="1:6" x14ac:dyDescent="0.25">
      <c r="A400" s="61">
        <v>138516</v>
      </c>
      <c r="B400" s="62" t="s">
        <v>3810</v>
      </c>
      <c r="C400" s="61">
        <v>800038613</v>
      </c>
      <c r="D400" s="83">
        <v>211213212</v>
      </c>
      <c r="E400" s="62" t="s">
        <v>568</v>
      </c>
      <c r="F400" s="64">
        <v>51.94</v>
      </c>
    </row>
    <row r="401" spans="1:6" x14ac:dyDescent="0.25">
      <c r="A401" s="61">
        <v>138516</v>
      </c>
      <c r="B401" s="62" t="s">
        <v>3810</v>
      </c>
      <c r="C401" s="61">
        <v>800024789</v>
      </c>
      <c r="D401" s="83">
        <v>214215442</v>
      </c>
      <c r="E401" s="62" t="s">
        <v>570</v>
      </c>
      <c r="F401" s="64">
        <v>216741.47</v>
      </c>
    </row>
    <row r="402" spans="1:6" x14ac:dyDescent="0.25">
      <c r="A402" s="61">
        <v>138516</v>
      </c>
      <c r="B402" s="62" t="s">
        <v>3810</v>
      </c>
      <c r="C402" s="61">
        <v>800029513</v>
      </c>
      <c r="D402" s="83">
        <v>218015580</v>
      </c>
      <c r="E402" s="62" t="s">
        <v>572</v>
      </c>
      <c r="F402" s="64">
        <v>1656881.41</v>
      </c>
    </row>
    <row r="403" spans="1:6" x14ac:dyDescent="0.25">
      <c r="A403" s="61">
        <v>138516</v>
      </c>
      <c r="B403" s="62" t="s">
        <v>3810</v>
      </c>
      <c r="C403" s="61">
        <v>800043486</v>
      </c>
      <c r="D403" s="83">
        <v>216713667</v>
      </c>
      <c r="E403" s="62" t="s">
        <v>574</v>
      </c>
      <c r="F403" s="64">
        <v>5417230.4900000002</v>
      </c>
    </row>
    <row r="404" spans="1:6" x14ac:dyDescent="0.25">
      <c r="A404" s="61">
        <v>138516</v>
      </c>
      <c r="B404" s="62" t="s">
        <v>3810</v>
      </c>
      <c r="C404" s="61">
        <v>800013676</v>
      </c>
      <c r="D404" s="83">
        <v>215905659</v>
      </c>
      <c r="E404" s="62" t="s">
        <v>576</v>
      </c>
      <c r="F404" s="64">
        <v>1304618.8500000001</v>
      </c>
    </row>
    <row r="405" spans="1:6" x14ac:dyDescent="0.25">
      <c r="A405" s="61">
        <v>138516</v>
      </c>
      <c r="B405" s="62" t="s">
        <v>3810</v>
      </c>
      <c r="C405" s="61">
        <v>800018650</v>
      </c>
      <c r="D405" s="83">
        <v>211986219</v>
      </c>
      <c r="E405" s="62" t="s">
        <v>578</v>
      </c>
      <c r="F405" s="64">
        <v>4950.95</v>
      </c>
    </row>
    <row r="406" spans="1:6" x14ac:dyDescent="0.25">
      <c r="A406" s="61">
        <v>138516</v>
      </c>
      <c r="B406" s="62" t="s">
        <v>3810</v>
      </c>
      <c r="C406" s="61">
        <v>800069901</v>
      </c>
      <c r="D406" s="83">
        <v>217208372</v>
      </c>
      <c r="E406" s="62" t="s">
        <v>580</v>
      </c>
      <c r="F406" s="64">
        <v>1026515.28</v>
      </c>
    </row>
    <row r="407" spans="1:6" x14ac:dyDescent="0.25">
      <c r="A407" s="61">
        <v>138516</v>
      </c>
      <c r="B407" s="62" t="s">
        <v>3810</v>
      </c>
      <c r="C407" s="61">
        <v>800081091</v>
      </c>
      <c r="D407" s="83">
        <v>212325123</v>
      </c>
      <c r="E407" s="62" t="s">
        <v>582</v>
      </c>
      <c r="F407" s="64">
        <v>188111.46</v>
      </c>
    </row>
    <row r="408" spans="1:6" x14ac:dyDescent="0.25">
      <c r="A408" s="61">
        <v>138516</v>
      </c>
      <c r="B408" s="62" t="s">
        <v>3810</v>
      </c>
      <c r="C408" s="61">
        <v>800096734</v>
      </c>
      <c r="D408" s="83">
        <v>210123001</v>
      </c>
      <c r="E408" s="62" t="s">
        <v>584</v>
      </c>
      <c r="F408" s="64">
        <v>466080.37</v>
      </c>
    </row>
    <row r="409" spans="1:6" x14ac:dyDescent="0.25">
      <c r="A409" s="61">
        <v>138516</v>
      </c>
      <c r="B409" s="62" t="s">
        <v>3810</v>
      </c>
      <c r="C409" s="61">
        <v>800096750</v>
      </c>
      <c r="D409" s="83">
        <v>216823168</v>
      </c>
      <c r="E409" s="62" t="s">
        <v>586</v>
      </c>
      <c r="F409" s="64">
        <v>9114254.7899999991</v>
      </c>
    </row>
    <row r="410" spans="1:6" x14ac:dyDescent="0.25">
      <c r="A410" s="61">
        <v>138516</v>
      </c>
      <c r="B410" s="62" t="s">
        <v>3810</v>
      </c>
      <c r="C410" s="61">
        <v>800096753</v>
      </c>
      <c r="D410" s="83">
        <v>218223182</v>
      </c>
      <c r="E410" s="62" t="s">
        <v>588</v>
      </c>
      <c r="F410" s="64">
        <v>1184290.44</v>
      </c>
    </row>
    <row r="411" spans="1:6" x14ac:dyDescent="0.25">
      <c r="A411" s="61">
        <v>138516</v>
      </c>
      <c r="B411" s="62" t="s">
        <v>3810</v>
      </c>
      <c r="C411" s="61">
        <v>800096762</v>
      </c>
      <c r="D411" s="83">
        <v>216423464</v>
      </c>
      <c r="E411" s="62" t="s">
        <v>590</v>
      </c>
      <c r="F411" s="64">
        <v>5913329.2300000004</v>
      </c>
    </row>
    <row r="412" spans="1:6" x14ac:dyDescent="0.25">
      <c r="A412" s="61">
        <v>138516</v>
      </c>
      <c r="B412" s="62" t="s">
        <v>3810</v>
      </c>
      <c r="C412" s="61">
        <v>800096763</v>
      </c>
      <c r="D412" s="83">
        <v>216623466</v>
      </c>
      <c r="E412" s="62" t="s">
        <v>592</v>
      </c>
      <c r="F412" s="64">
        <v>488053.69</v>
      </c>
    </row>
    <row r="413" spans="1:6" x14ac:dyDescent="0.25">
      <c r="A413" s="61">
        <v>138516</v>
      </c>
      <c r="B413" s="62" t="s">
        <v>3810</v>
      </c>
      <c r="C413" s="61">
        <v>800096772</v>
      </c>
      <c r="D413" s="83">
        <v>218023580</v>
      </c>
      <c r="E413" s="62" t="s">
        <v>594</v>
      </c>
      <c r="F413" s="64">
        <v>870207.05</v>
      </c>
    </row>
    <row r="414" spans="1:6" x14ac:dyDescent="0.25">
      <c r="A414" s="61">
        <v>138516</v>
      </c>
      <c r="B414" s="62" t="s">
        <v>3810</v>
      </c>
      <c r="C414" s="61">
        <v>800096781</v>
      </c>
      <c r="D414" s="83">
        <v>217223672</v>
      </c>
      <c r="E414" s="62" t="s">
        <v>596</v>
      </c>
      <c r="F414" s="64">
        <v>9926108.9100000001</v>
      </c>
    </row>
    <row r="415" spans="1:6" x14ac:dyDescent="0.25">
      <c r="A415" s="61">
        <v>138516</v>
      </c>
      <c r="B415" s="62" t="s">
        <v>3810</v>
      </c>
      <c r="C415" s="61">
        <v>800096805</v>
      </c>
      <c r="D415" s="83">
        <v>218623686</v>
      </c>
      <c r="E415" s="62" t="s">
        <v>598</v>
      </c>
      <c r="F415" s="64">
        <v>17060154.510000002</v>
      </c>
    </row>
    <row r="416" spans="1:6" x14ac:dyDescent="0.25">
      <c r="A416" s="61">
        <v>138516</v>
      </c>
      <c r="B416" s="62" t="s">
        <v>3810</v>
      </c>
      <c r="C416" s="61">
        <v>800099055</v>
      </c>
      <c r="D416" s="83">
        <v>213652036</v>
      </c>
      <c r="E416" s="62" t="s">
        <v>600</v>
      </c>
      <c r="F416" s="64">
        <v>471184.44</v>
      </c>
    </row>
    <row r="417" spans="1:6" x14ac:dyDescent="0.25">
      <c r="A417" s="61">
        <v>138516</v>
      </c>
      <c r="B417" s="62" t="s">
        <v>3810</v>
      </c>
      <c r="C417" s="61">
        <v>800099058</v>
      </c>
      <c r="D417" s="83">
        <v>215152051</v>
      </c>
      <c r="E417" s="62" t="s">
        <v>602</v>
      </c>
      <c r="F417" s="64">
        <v>20772681.699999999</v>
      </c>
    </row>
    <row r="418" spans="1:6" x14ac:dyDescent="0.25">
      <c r="A418" s="61">
        <v>138516</v>
      </c>
      <c r="B418" s="62" t="s">
        <v>3810</v>
      </c>
      <c r="C418" s="61">
        <v>800099111</v>
      </c>
      <c r="D418" s="83">
        <v>217352473</v>
      </c>
      <c r="E418" s="62" t="s">
        <v>604</v>
      </c>
      <c r="F418" s="64">
        <v>2394689.62</v>
      </c>
    </row>
    <row r="419" spans="1:6" x14ac:dyDescent="0.25">
      <c r="A419" s="61">
        <v>138516</v>
      </c>
      <c r="B419" s="62" t="s">
        <v>3810</v>
      </c>
      <c r="C419" s="61">
        <v>800099153</v>
      </c>
      <c r="D419" s="83">
        <v>218552885</v>
      </c>
      <c r="E419" s="62" t="s">
        <v>606</v>
      </c>
      <c r="F419" s="64">
        <v>79102.73</v>
      </c>
    </row>
    <row r="420" spans="1:6" x14ac:dyDescent="0.25">
      <c r="A420" s="61">
        <v>138516</v>
      </c>
      <c r="B420" s="62" t="s">
        <v>3810</v>
      </c>
      <c r="C420" s="61">
        <v>800099236</v>
      </c>
      <c r="D420" s="83">
        <v>210654206</v>
      </c>
      <c r="E420" s="62" t="s">
        <v>608</v>
      </c>
      <c r="F420" s="64">
        <v>1461114.02</v>
      </c>
    </row>
    <row r="421" spans="1:6" x14ac:dyDescent="0.25">
      <c r="A421" s="61">
        <v>138516</v>
      </c>
      <c r="B421" s="62" t="s">
        <v>3810</v>
      </c>
      <c r="C421" s="61">
        <v>800100137</v>
      </c>
      <c r="D421" s="83">
        <v>215573555</v>
      </c>
      <c r="E421" s="62" t="s">
        <v>610</v>
      </c>
      <c r="F421" s="64">
        <v>1998367.48</v>
      </c>
    </row>
    <row r="422" spans="1:6" x14ac:dyDescent="0.25">
      <c r="A422" s="61">
        <v>138516</v>
      </c>
      <c r="B422" s="62" t="s">
        <v>3810</v>
      </c>
      <c r="C422" s="61">
        <v>800100520</v>
      </c>
      <c r="D422" s="83">
        <v>210676306</v>
      </c>
      <c r="E422" s="62" t="s">
        <v>612</v>
      </c>
      <c r="F422" s="64">
        <v>188111.46</v>
      </c>
    </row>
    <row r="423" spans="1:6" x14ac:dyDescent="0.25">
      <c r="A423" s="61">
        <v>138516</v>
      </c>
      <c r="B423" s="62" t="s">
        <v>3810</v>
      </c>
      <c r="C423" s="61">
        <v>800100747</v>
      </c>
      <c r="D423" s="83">
        <v>214270742</v>
      </c>
      <c r="E423" s="62" t="s">
        <v>614</v>
      </c>
      <c r="F423" s="64">
        <v>2167514.25</v>
      </c>
    </row>
    <row r="424" spans="1:6" x14ac:dyDescent="0.25">
      <c r="A424" s="61">
        <v>138516</v>
      </c>
      <c r="B424" s="62" t="s">
        <v>3810</v>
      </c>
      <c r="C424" s="61">
        <v>800100751</v>
      </c>
      <c r="D424" s="83">
        <v>212370823</v>
      </c>
      <c r="E424" s="62" t="s">
        <v>616</v>
      </c>
      <c r="F424" s="64">
        <v>653039.68999999994</v>
      </c>
    </row>
    <row r="425" spans="1:6" x14ac:dyDescent="0.25">
      <c r="A425" s="61">
        <v>138516</v>
      </c>
      <c r="B425" s="62" t="s">
        <v>3810</v>
      </c>
      <c r="C425" s="61">
        <v>800102903</v>
      </c>
      <c r="D425" s="83">
        <v>215586755</v>
      </c>
      <c r="E425" s="62" t="s">
        <v>618</v>
      </c>
      <c r="F425" s="64">
        <v>1182834.4099999999</v>
      </c>
    </row>
    <row r="426" spans="1:6" x14ac:dyDescent="0.25">
      <c r="A426" s="61">
        <v>138516</v>
      </c>
      <c r="B426" s="62" t="s">
        <v>3810</v>
      </c>
      <c r="C426" s="61">
        <v>800103021</v>
      </c>
      <c r="D426" s="83">
        <v>216488564</v>
      </c>
      <c r="E426" s="62" t="s">
        <v>285</v>
      </c>
      <c r="F426" s="64">
        <v>953869.16</v>
      </c>
    </row>
    <row r="427" spans="1:6" x14ac:dyDescent="0.25">
      <c r="A427" s="61">
        <v>138516</v>
      </c>
      <c r="B427" s="62" t="s">
        <v>3810</v>
      </c>
      <c r="C427" s="61">
        <v>800103196</v>
      </c>
      <c r="D427" s="83">
        <v>119595000</v>
      </c>
      <c r="E427" s="62" t="s">
        <v>621</v>
      </c>
      <c r="F427" s="64">
        <v>21523034.420000002</v>
      </c>
    </row>
    <row r="428" spans="1:6" x14ac:dyDescent="0.25">
      <c r="A428" s="61">
        <v>138516</v>
      </c>
      <c r="B428" s="62" t="s">
        <v>3810</v>
      </c>
      <c r="C428" s="61">
        <v>800103935</v>
      </c>
      <c r="D428" s="83">
        <v>112323000</v>
      </c>
      <c r="E428" s="62" t="s">
        <v>622</v>
      </c>
      <c r="F428" s="64">
        <v>618837666.87</v>
      </c>
    </row>
    <row r="429" spans="1:6" x14ac:dyDescent="0.25">
      <c r="A429" s="61">
        <v>138516</v>
      </c>
      <c r="B429" s="62" t="s">
        <v>3810</v>
      </c>
      <c r="C429" s="61">
        <v>800053552</v>
      </c>
      <c r="D429" s="83">
        <v>213208832</v>
      </c>
      <c r="E429" s="62" t="s">
        <v>624</v>
      </c>
      <c r="F429" s="64">
        <v>291000.7</v>
      </c>
    </row>
    <row r="430" spans="1:6" x14ac:dyDescent="0.25">
      <c r="A430" s="61">
        <v>138516</v>
      </c>
      <c r="B430" s="62" t="s">
        <v>3810</v>
      </c>
      <c r="C430" s="61">
        <v>800094164</v>
      </c>
      <c r="D430" s="83">
        <v>118686000</v>
      </c>
      <c r="E430" s="62" t="s">
        <v>626</v>
      </c>
      <c r="F430" s="64">
        <v>11555268.550000001</v>
      </c>
    </row>
    <row r="431" spans="1:6" x14ac:dyDescent="0.25">
      <c r="A431" s="61">
        <v>138516</v>
      </c>
      <c r="B431" s="62" t="s">
        <v>3810</v>
      </c>
      <c r="C431" s="61">
        <v>800094449</v>
      </c>
      <c r="D431" s="83">
        <v>212008520</v>
      </c>
      <c r="E431" s="62" t="s">
        <v>628</v>
      </c>
      <c r="F431" s="64">
        <v>631836.67000000004</v>
      </c>
    </row>
    <row r="432" spans="1:6" x14ac:dyDescent="0.25">
      <c r="A432" s="61">
        <v>138516</v>
      </c>
      <c r="B432" s="62" t="s">
        <v>3810</v>
      </c>
      <c r="C432" s="61">
        <v>800079162</v>
      </c>
      <c r="D432" s="83">
        <v>218623586</v>
      </c>
      <c r="E432" s="62" t="s">
        <v>630</v>
      </c>
      <c r="F432" s="64">
        <v>3153531.97</v>
      </c>
    </row>
    <row r="433" spans="1:6" x14ac:dyDescent="0.25">
      <c r="A433" s="61">
        <v>138516</v>
      </c>
      <c r="B433" s="62" t="s">
        <v>3810</v>
      </c>
      <c r="C433" s="61">
        <v>800085612</v>
      </c>
      <c r="D433" s="83">
        <v>218025580</v>
      </c>
      <c r="E433" s="62" t="s">
        <v>632</v>
      </c>
      <c r="F433" s="64">
        <v>188292.62</v>
      </c>
    </row>
    <row r="434" spans="1:6" x14ac:dyDescent="0.25">
      <c r="A434" s="61">
        <v>138516</v>
      </c>
      <c r="B434" s="62" t="s">
        <v>3810</v>
      </c>
      <c r="C434" s="61">
        <v>800084378</v>
      </c>
      <c r="D434" s="83">
        <v>211819318</v>
      </c>
      <c r="E434" s="62" t="s">
        <v>634</v>
      </c>
      <c r="F434" s="64">
        <v>8038668.9299999997</v>
      </c>
    </row>
    <row r="435" spans="1:6" x14ac:dyDescent="0.25">
      <c r="A435" s="61">
        <v>138516</v>
      </c>
      <c r="B435" s="62" t="s">
        <v>3810</v>
      </c>
      <c r="C435" s="61">
        <v>800094685</v>
      </c>
      <c r="D435" s="83">
        <v>212825328</v>
      </c>
      <c r="E435" s="62" t="s">
        <v>636</v>
      </c>
      <c r="F435" s="64">
        <v>1787744.09</v>
      </c>
    </row>
    <row r="436" spans="1:6" x14ac:dyDescent="0.25">
      <c r="A436" s="61">
        <v>138516</v>
      </c>
      <c r="B436" s="62" t="s">
        <v>3810</v>
      </c>
      <c r="C436" s="61">
        <v>800095466</v>
      </c>
      <c r="D436" s="83">
        <v>214213442</v>
      </c>
      <c r="E436" s="62" t="s">
        <v>638</v>
      </c>
      <c r="F436" s="64">
        <v>21236466.550000001</v>
      </c>
    </row>
    <row r="437" spans="1:6" x14ac:dyDescent="0.25">
      <c r="A437" s="61">
        <v>138516</v>
      </c>
      <c r="B437" s="62" t="s">
        <v>3810</v>
      </c>
      <c r="C437" s="61">
        <v>800095613</v>
      </c>
      <c r="D437" s="83">
        <v>214527745</v>
      </c>
      <c r="E437" s="62" t="s">
        <v>640</v>
      </c>
      <c r="F437" s="64">
        <v>6777736.6500000004</v>
      </c>
    </row>
    <row r="438" spans="1:6" x14ac:dyDescent="0.25">
      <c r="A438" s="61">
        <v>138516</v>
      </c>
      <c r="B438" s="62" t="s">
        <v>3810</v>
      </c>
      <c r="C438" s="61">
        <v>800096576</v>
      </c>
      <c r="D438" s="83">
        <v>214520045</v>
      </c>
      <c r="E438" s="62" t="s">
        <v>642</v>
      </c>
      <c r="F438" s="64">
        <v>99987.79</v>
      </c>
    </row>
    <row r="439" spans="1:6" x14ac:dyDescent="0.25">
      <c r="A439" s="61">
        <v>138516</v>
      </c>
      <c r="B439" s="62" t="s">
        <v>3810</v>
      </c>
      <c r="C439" s="61">
        <v>800096580</v>
      </c>
      <c r="D439" s="83">
        <v>212820228</v>
      </c>
      <c r="E439" s="62" t="s">
        <v>644</v>
      </c>
      <c r="F439" s="64">
        <v>6725.98</v>
      </c>
    </row>
    <row r="440" spans="1:6" x14ac:dyDescent="0.25">
      <c r="A440" s="61">
        <v>138516</v>
      </c>
      <c r="B440" s="62" t="s">
        <v>3810</v>
      </c>
      <c r="C440" s="61">
        <v>800096610</v>
      </c>
      <c r="D440" s="83">
        <v>211720517</v>
      </c>
      <c r="E440" s="62" t="s">
        <v>646</v>
      </c>
      <c r="F440" s="64">
        <v>2377334.11</v>
      </c>
    </row>
    <row r="441" spans="1:6" x14ac:dyDescent="0.25">
      <c r="A441" s="61">
        <v>138516</v>
      </c>
      <c r="B441" s="62" t="s">
        <v>3810</v>
      </c>
      <c r="C441" s="61">
        <v>800096761</v>
      </c>
      <c r="D441" s="83">
        <v>211923419</v>
      </c>
      <c r="E441" s="62" t="s">
        <v>648</v>
      </c>
      <c r="F441" s="64">
        <v>2042159.95</v>
      </c>
    </row>
    <row r="442" spans="1:6" x14ac:dyDescent="0.25">
      <c r="A442" s="61">
        <v>138516</v>
      </c>
      <c r="B442" s="62" t="s">
        <v>3810</v>
      </c>
      <c r="C442" s="61">
        <v>800099076</v>
      </c>
      <c r="D442" s="83">
        <v>215052250</v>
      </c>
      <c r="E442" s="62" t="s">
        <v>650</v>
      </c>
      <c r="F442" s="64">
        <v>16880952.940000001</v>
      </c>
    </row>
    <row r="443" spans="1:6" x14ac:dyDescent="0.25">
      <c r="A443" s="61">
        <v>138516</v>
      </c>
      <c r="B443" s="62" t="s">
        <v>3810</v>
      </c>
      <c r="C443" s="61">
        <v>800099132</v>
      </c>
      <c r="D443" s="83">
        <v>212152621</v>
      </c>
      <c r="E443" s="62" t="s">
        <v>652</v>
      </c>
      <c r="F443" s="64">
        <v>1048032.34</v>
      </c>
    </row>
    <row r="444" spans="1:6" x14ac:dyDescent="0.25">
      <c r="A444" s="61">
        <v>138516</v>
      </c>
      <c r="B444" s="62" t="s">
        <v>3810</v>
      </c>
      <c r="C444" s="61">
        <v>800099147</v>
      </c>
      <c r="D444" s="83">
        <v>219652696</v>
      </c>
      <c r="E444" s="62" t="s">
        <v>390</v>
      </c>
      <c r="F444" s="64">
        <v>476085.01</v>
      </c>
    </row>
    <row r="445" spans="1:6" x14ac:dyDescent="0.25">
      <c r="A445" s="61">
        <v>138516</v>
      </c>
      <c r="B445" s="62" t="s">
        <v>3810</v>
      </c>
      <c r="C445" s="61">
        <v>800099151</v>
      </c>
      <c r="D445" s="83">
        <v>218852788</v>
      </c>
      <c r="E445" s="62" t="s">
        <v>655</v>
      </c>
      <c r="F445" s="64">
        <v>476085.01</v>
      </c>
    </row>
    <row r="446" spans="1:6" x14ac:dyDescent="0.25">
      <c r="A446" s="61">
        <v>138516</v>
      </c>
      <c r="B446" s="62" t="s">
        <v>3810</v>
      </c>
      <c r="C446" s="61">
        <v>800099241</v>
      </c>
      <c r="D446" s="83">
        <v>214454344</v>
      </c>
      <c r="E446" s="62" t="s">
        <v>657</v>
      </c>
      <c r="F446" s="64">
        <v>2379937.62</v>
      </c>
    </row>
    <row r="447" spans="1:6" x14ac:dyDescent="0.25">
      <c r="A447" s="61">
        <v>138516</v>
      </c>
      <c r="B447" s="62" t="s">
        <v>3810</v>
      </c>
      <c r="C447" s="61">
        <v>800099818</v>
      </c>
      <c r="D447" s="83">
        <v>212268522</v>
      </c>
      <c r="E447" s="62" t="s">
        <v>659</v>
      </c>
      <c r="F447" s="64">
        <v>188111.46</v>
      </c>
    </row>
    <row r="448" spans="1:6" x14ac:dyDescent="0.25">
      <c r="A448" s="61">
        <v>138516</v>
      </c>
      <c r="B448" s="62" t="s">
        <v>3810</v>
      </c>
      <c r="C448" s="61">
        <v>800100052</v>
      </c>
      <c r="D448" s="83">
        <v>212673226</v>
      </c>
      <c r="E448" s="62" t="s">
        <v>661</v>
      </c>
      <c r="F448" s="64">
        <v>471509.62</v>
      </c>
    </row>
    <row r="449" spans="1:6" x14ac:dyDescent="0.25">
      <c r="A449" s="61">
        <v>138516</v>
      </c>
      <c r="B449" s="62" t="s">
        <v>3810</v>
      </c>
      <c r="C449" s="61">
        <v>800094466</v>
      </c>
      <c r="D449" s="83">
        <v>214108141</v>
      </c>
      <c r="E449" s="62" t="s">
        <v>663</v>
      </c>
      <c r="F449" s="64">
        <v>1070124.3600000001</v>
      </c>
    </row>
    <row r="450" spans="1:6" x14ac:dyDescent="0.25">
      <c r="A450" s="61">
        <v>138516</v>
      </c>
      <c r="B450" s="62" t="s">
        <v>3810</v>
      </c>
      <c r="C450" s="61">
        <v>800051168</v>
      </c>
      <c r="D450" s="83">
        <v>211819418</v>
      </c>
      <c r="E450" s="62" t="s">
        <v>665</v>
      </c>
      <c r="F450" s="64">
        <v>3698475.86</v>
      </c>
    </row>
    <row r="451" spans="1:6" x14ac:dyDescent="0.25">
      <c r="A451" s="61">
        <v>138516</v>
      </c>
      <c r="B451" s="62" t="s">
        <v>3810</v>
      </c>
      <c r="C451" s="61">
        <v>800095568</v>
      </c>
      <c r="D451" s="83">
        <v>214125841</v>
      </c>
      <c r="E451" s="62" t="s">
        <v>667</v>
      </c>
      <c r="F451" s="64">
        <v>2604288.44</v>
      </c>
    </row>
    <row r="452" spans="1:6" x14ac:dyDescent="0.25">
      <c r="A452" s="61">
        <v>138516</v>
      </c>
      <c r="B452" s="62" t="s">
        <v>3810</v>
      </c>
      <c r="C452" s="61">
        <v>800095757</v>
      </c>
      <c r="D452" s="83">
        <v>210518205</v>
      </c>
      <c r="E452" s="62" t="s">
        <v>669</v>
      </c>
      <c r="F452" s="64">
        <v>267439.23</v>
      </c>
    </row>
    <row r="453" spans="1:6" x14ac:dyDescent="0.25">
      <c r="A453" s="61">
        <v>138516</v>
      </c>
      <c r="B453" s="62" t="s">
        <v>3810</v>
      </c>
      <c r="C453" s="61">
        <v>800095775</v>
      </c>
      <c r="D453" s="83">
        <v>219218592</v>
      </c>
      <c r="E453" s="62" t="s">
        <v>671</v>
      </c>
      <c r="F453" s="64">
        <v>4001103.04</v>
      </c>
    </row>
    <row r="454" spans="1:6" x14ac:dyDescent="0.25">
      <c r="A454" s="61">
        <v>138516</v>
      </c>
      <c r="B454" s="62" t="s">
        <v>3810</v>
      </c>
      <c r="C454" s="61">
        <v>800095980</v>
      </c>
      <c r="D454" s="83">
        <v>211719517</v>
      </c>
      <c r="E454" s="62" t="s">
        <v>673</v>
      </c>
      <c r="F454" s="64">
        <v>309363.11</v>
      </c>
    </row>
    <row r="455" spans="1:6" x14ac:dyDescent="0.25">
      <c r="A455" s="61">
        <v>138516</v>
      </c>
      <c r="B455" s="62" t="s">
        <v>3810</v>
      </c>
      <c r="C455" s="61">
        <v>800096739</v>
      </c>
      <c r="D455" s="83">
        <v>217923079</v>
      </c>
      <c r="E455" s="62" t="s">
        <v>327</v>
      </c>
      <c r="F455" s="64">
        <v>1364995.12</v>
      </c>
    </row>
    <row r="456" spans="1:6" x14ac:dyDescent="0.25">
      <c r="A456" s="61">
        <v>138516</v>
      </c>
      <c r="B456" s="62" t="s">
        <v>3810</v>
      </c>
      <c r="C456" s="61">
        <v>800096744</v>
      </c>
      <c r="D456" s="83">
        <v>216223162</v>
      </c>
      <c r="E456" s="62" t="s">
        <v>676</v>
      </c>
      <c r="F456" s="64">
        <v>3879913.28</v>
      </c>
    </row>
    <row r="457" spans="1:6" x14ac:dyDescent="0.25">
      <c r="A457" s="61">
        <v>138516</v>
      </c>
      <c r="B457" s="62" t="s">
        <v>3810</v>
      </c>
      <c r="C457" s="61">
        <v>800096804</v>
      </c>
      <c r="D457" s="83">
        <v>217523675</v>
      </c>
      <c r="E457" s="62" t="s">
        <v>678</v>
      </c>
      <c r="F457" s="64">
        <v>188111.45</v>
      </c>
    </row>
    <row r="458" spans="1:6" x14ac:dyDescent="0.25">
      <c r="A458" s="61">
        <v>138516</v>
      </c>
      <c r="B458" s="62" t="s">
        <v>3810</v>
      </c>
      <c r="C458" s="61">
        <v>800099080</v>
      </c>
      <c r="D458" s="83">
        <v>215852258</v>
      </c>
      <c r="E458" s="62" t="s">
        <v>680</v>
      </c>
      <c r="F458" s="64">
        <v>24135.9</v>
      </c>
    </row>
    <row r="459" spans="1:6" x14ac:dyDescent="0.25">
      <c r="A459" s="61">
        <v>138516</v>
      </c>
      <c r="B459" s="62" t="s">
        <v>3810</v>
      </c>
      <c r="C459" s="61">
        <v>800099143</v>
      </c>
      <c r="D459" s="83">
        <v>219352693</v>
      </c>
      <c r="E459" s="62" t="s">
        <v>682</v>
      </c>
      <c r="F459" s="64">
        <v>1552111.65</v>
      </c>
    </row>
    <row r="460" spans="1:6" x14ac:dyDescent="0.25">
      <c r="A460" s="61">
        <v>138516</v>
      </c>
      <c r="B460" s="62" t="s">
        <v>3810</v>
      </c>
      <c r="C460" s="61">
        <v>800099202</v>
      </c>
      <c r="D460" s="83">
        <v>213215332</v>
      </c>
      <c r="E460" s="62" t="s">
        <v>684</v>
      </c>
      <c r="F460" s="64">
        <v>215310.19</v>
      </c>
    </row>
    <row r="461" spans="1:6" x14ac:dyDescent="0.25">
      <c r="A461" s="61">
        <v>138516</v>
      </c>
      <c r="B461" s="62" t="s">
        <v>3810</v>
      </c>
      <c r="C461" s="61">
        <v>800095511</v>
      </c>
      <c r="D461" s="83">
        <v>214013440</v>
      </c>
      <c r="E461" s="62" t="s">
        <v>686</v>
      </c>
      <c r="F461" s="64">
        <v>119823.19</v>
      </c>
    </row>
    <row r="462" spans="1:6" x14ac:dyDescent="0.25">
      <c r="A462" s="61">
        <v>138516</v>
      </c>
      <c r="B462" s="62" t="s">
        <v>3810</v>
      </c>
      <c r="C462" s="61">
        <v>800095983</v>
      </c>
      <c r="D462" s="83">
        <v>212219622</v>
      </c>
      <c r="E462" s="62" t="s">
        <v>688</v>
      </c>
      <c r="F462" s="64">
        <v>188111.46</v>
      </c>
    </row>
    <row r="463" spans="1:6" x14ac:dyDescent="0.25">
      <c r="A463" s="61">
        <v>138516</v>
      </c>
      <c r="B463" s="62" t="s">
        <v>3810</v>
      </c>
      <c r="C463" s="61">
        <v>800096585</v>
      </c>
      <c r="D463" s="83">
        <v>217820178</v>
      </c>
      <c r="E463" s="62" t="s">
        <v>690</v>
      </c>
      <c r="F463" s="64">
        <v>7945118.2400000002</v>
      </c>
    </row>
    <row r="464" spans="1:6" x14ac:dyDescent="0.25">
      <c r="A464" s="61">
        <v>138516</v>
      </c>
      <c r="B464" s="62" t="s">
        <v>3810</v>
      </c>
      <c r="C464" s="61">
        <v>800099092</v>
      </c>
      <c r="D464" s="83">
        <v>215252352</v>
      </c>
      <c r="E464" s="62" t="s">
        <v>692</v>
      </c>
      <c r="F464" s="64">
        <v>185570.72</v>
      </c>
    </row>
    <row r="465" spans="1:6" x14ac:dyDescent="0.25">
      <c r="A465" s="61">
        <v>138516</v>
      </c>
      <c r="B465" s="62" t="s">
        <v>3810</v>
      </c>
      <c r="C465" s="61">
        <v>800099635</v>
      </c>
      <c r="D465" s="83">
        <v>213915839</v>
      </c>
      <c r="E465" s="62" t="s">
        <v>694</v>
      </c>
      <c r="F465" s="64">
        <v>1208336.32</v>
      </c>
    </row>
    <row r="466" spans="1:6" x14ac:dyDescent="0.25">
      <c r="A466" s="61">
        <v>138516</v>
      </c>
      <c r="B466" s="62" t="s">
        <v>3810</v>
      </c>
      <c r="C466" s="61">
        <v>800095514</v>
      </c>
      <c r="D466" s="83">
        <v>213313433</v>
      </c>
      <c r="E466" s="62" t="s">
        <v>696</v>
      </c>
      <c r="F466" s="64">
        <v>210663.05</v>
      </c>
    </row>
    <row r="467" spans="1:6" x14ac:dyDescent="0.25">
      <c r="A467" s="61">
        <v>138516</v>
      </c>
      <c r="B467" s="62" t="s">
        <v>3810</v>
      </c>
      <c r="C467" s="61">
        <v>800095589</v>
      </c>
      <c r="D467" s="83">
        <v>217727077</v>
      </c>
      <c r="E467" s="62" t="s">
        <v>698</v>
      </c>
      <c r="F467" s="64">
        <v>9779480.1300000008</v>
      </c>
    </row>
    <row r="468" spans="1:6" x14ac:dyDescent="0.25">
      <c r="A468" s="61">
        <v>138516</v>
      </c>
      <c r="B468" s="62" t="s">
        <v>3810</v>
      </c>
      <c r="C468" s="61">
        <v>800095773</v>
      </c>
      <c r="D468" s="83">
        <v>217918479</v>
      </c>
      <c r="E468" s="62" t="s">
        <v>700</v>
      </c>
      <c r="F468" s="64">
        <v>319706.19</v>
      </c>
    </row>
    <row r="469" spans="1:6" x14ac:dyDescent="0.25">
      <c r="A469" s="61">
        <v>138516</v>
      </c>
      <c r="B469" s="62" t="s">
        <v>3810</v>
      </c>
      <c r="C469" s="61">
        <v>800096592</v>
      </c>
      <c r="D469" s="83">
        <v>215020250</v>
      </c>
      <c r="E469" s="62" t="s">
        <v>702</v>
      </c>
      <c r="F469" s="64">
        <v>14740.34</v>
      </c>
    </row>
    <row r="470" spans="1:6" x14ac:dyDescent="0.25">
      <c r="A470" s="61">
        <v>138516</v>
      </c>
      <c r="B470" s="62" t="s">
        <v>3810</v>
      </c>
      <c r="C470" s="61">
        <v>800099106</v>
      </c>
      <c r="D470" s="83">
        <v>212752427</v>
      </c>
      <c r="E470" s="62" t="s">
        <v>704</v>
      </c>
      <c r="F470" s="64">
        <v>282843.44</v>
      </c>
    </row>
    <row r="471" spans="1:6" x14ac:dyDescent="0.25">
      <c r="A471" s="61">
        <v>138516</v>
      </c>
      <c r="B471" s="62" t="s">
        <v>3810</v>
      </c>
      <c r="C471" s="61">
        <v>800100050</v>
      </c>
      <c r="D471" s="83">
        <v>214873148</v>
      </c>
      <c r="E471" s="62" t="s">
        <v>706</v>
      </c>
      <c r="F471" s="64">
        <v>8076.24</v>
      </c>
    </row>
    <row r="472" spans="1:6" x14ac:dyDescent="0.25">
      <c r="A472" s="61">
        <v>138516</v>
      </c>
      <c r="B472" s="62" t="s">
        <v>3810</v>
      </c>
      <c r="C472" s="61">
        <v>800100519</v>
      </c>
      <c r="D472" s="83">
        <v>217576275</v>
      </c>
      <c r="E472" s="62" t="s">
        <v>708</v>
      </c>
      <c r="F472" s="64">
        <v>380264.69</v>
      </c>
    </row>
    <row r="473" spans="1:6" x14ac:dyDescent="0.25">
      <c r="A473" s="61">
        <v>138516</v>
      </c>
      <c r="B473" s="62" t="s">
        <v>3810</v>
      </c>
      <c r="C473" s="61">
        <v>800100532</v>
      </c>
      <c r="D473" s="83">
        <v>214176041</v>
      </c>
      <c r="E473" s="62" t="s">
        <v>710</v>
      </c>
      <c r="F473" s="64">
        <v>77149.149999999994</v>
      </c>
    </row>
    <row r="474" spans="1:6" x14ac:dyDescent="0.25">
      <c r="A474" s="61">
        <v>138516</v>
      </c>
      <c r="B474" s="62" t="s">
        <v>3810</v>
      </c>
      <c r="C474" s="61">
        <v>800100533</v>
      </c>
      <c r="D474" s="83">
        <v>214876248</v>
      </c>
      <c r="E474" s="62" t="s">
        <v>261</v>
      </c>
      <c r="F474" s="64">
        <v>51371.76</v>
      </c>
    </row>
    <row r="475" spans="1:6" x14ac:dyDescent="0.25">
      <c r="A475" s="61">
        <v>138516</v>
      </c>
      <c r="B475" s="62" t="s">
        <v>3810</v>
      </c>
      <c r="C475" s="61">
        <v>800102891</v>
      </c>
      <c r="D475" s="83">
        <v>210186001</v>
      </c>
      <c r="E475" s="62" t="s">
        <v>263</v>
      </c>
      <c r="F475" s="64">
        <v>2235953.2599999998</v>
      </c>
    </row>
    <row r="476" spans="1:6" x14ac:dyDescent="0.25">
      <c r="A476" s="61">
        <v>138516</v>
      </c>
      <c r="B476" s="62" t="s">
        <v>3810</v>
      </c>
      <c r="C476" s="61">
        <v>800103180</v>
      </c>
      <c r="D476" s="83">
        <v>210195001</v>
      </c>
      <c r="E476" s="62" t="s">
        <v>265</v>
      </c>
      <c r="F476" s="64">
        <v>1350523.19</v>
      </c>
    </row>
    <row r="477" spans="1:6" x14ac:dyDescent="0.25">
      <c r="A477" s="61">
        <v>138516</v>
      </c>
      <c r="B477" s="62" t="s">
        <v>3810</v>
      </c>
      <c r="C477" s="61">
        <v>800108683</v>
      </c>
      <c r="D477" s="83">
        <v>210020400</v>
      </c>
      <c r="E477" s="62" t="s">
        <v>267</v>
      </c>
      <c r="F477" s="64">
        <v>16192791.43</v>
      </c>
    </row>
    <row r="478" spans="1:6" x14ac:dyDescent="0.25">
      <c r="A478" s="61">
        <v>138516</v>
      </c>
      <c r="B478" s="62" t="s">
        <v>3810</v>
      </c>
      <c r="C478" s="61">
        <v>800096737</v>
      </c>
      <c r="D478" s="83">
        <v>216823068</v>
      </c>
      <c r="E478" s="62" t="s">
        <v>269</v>
      </c>
      <c r="F478" s="64">
        <v>2724318.11</v>
      </c>
    </row>
    <row r="479" spans="1:6" x14ac:dyDescent="0.25">
      <c r="A479" s="61">
        <v>138516</v>
      </c>
      <c r="B479" s="62" t="s">
        <v>3810</v>
      </c>
      <c r="C479" s="61">
        <v>800096740</v>
      </c>
      <c r="D479" s="83">
        <v>219023090</v>
      </c>
      <c r="E479" s="62" t="s">
        <v>271</v>
      </c>
      <c r="F479" s="64">
        <v>1118385.3799999999</v>
      </c>
    </row>
    <row r="480" spans="1:6" x14ac:dyDescent="0.25">
      <c r="A480" s="61">
        <v>138516</v>
      </c>
      <c r="B480" s="62" t="s">
        <v>3810</v>
      </c>
      <c r="C480" s="61">
        <v>800102912</v>
      </c>
      <c r="D480" s="83">
        <v>216586865</v>
      </c>
      <c r="E480" s="62" t="s">
        <v>273</v>
      </c>
      <c r="F480" s="64">
        <v>20347.29</v>
      </c>
    </row>
    <row r="481" spans="1:6" x14ac:dyDescent="0.25">
      <c r="A481" s="61">
        <v>138516</v>
      </c>
      <c r="B481" s="62" t="s">
        <v>3810</v>
      </c>
      <c r="C481" s="61">
        <v>800117687</v>
      </c>
      <c r="D481" s="83">
        <v>218019780</v>
      </c>
      <c r="E481" s="62" t="s">
        <v>275</v>
      </c>
      <c r="F481" s="64">
        <v>752452.58</v>
      </c>
    </row>
    <row r="482" spans="1:6" x14ac:dyDescent="0.25">
      <c r="A482" s="61">
        <v>138516</v>
      </c>
      <c r="B482" s="62" t="s">
        <v>3810</v>
      </c>
      <c r="C482" s="61">
        <v>800148720</v>
      </c>
      <c r="D482" s="83">
        <v>219452694</v>
      </c>
      <c r="E482" s="62" t="s">
        <v>277</v>
      </c>
      <c r="F482" s="64">
        <v>2547458.04</v>
      </c>
    </row>
    <row r="483" spans="1:6" x14ac:dyDescent="0.25">
      <c r="A483" s="61">
        <v>138516</v>
      </c>
      <c r="B483" s="62" t="s">
        <v>3810</v>
      </c>
      <c r="C483" s="61">
        <v>800128428</v>
      </c>
      <c r="D483" s="83">
        <v>217050370</v>
      </c>
      <c r="E483" s="62" t="s">
        <v>279</v>
      </c>
      <c r="F483" s="64">
        <v>312105.82</v>
      </c>
    </row>
    <row r="484" spans="1:6" x14ac:dyDescent="0.25">
      <c r="A484" s="61">
        <v>138516</v>
      </c>
      <c r="B484" s="62" t="s">
        <v>3810</v>
      </c>
      <c r="C484" s="61">
        <v>800229887</v>
      </c>
      <c r="D484" s="83">
        <v>216986569</v>
      </c>
      <c r="E484" s="62" t="s">
        <v>281</v>
      </c>
      <c r="F484" s="64">
        <v>392865.43</v>
      </c>
    </row>
    <row r="485" spans="1:6" x14ac:dyDescent="0.25">
      <c r="A485" s="61">
        <v>138516</v>
      </c>
      <c r="B485" s="62" t="s">
        <v>3810</v>
      </c>
      <c r="C485" s="61">
        <v>800222489</v>
      </c>
      <c r="D485" s="83">
        <v>217186571</v>
      </c>
      <c r="E485" s="62" t="s">
        <v>283</v>
      </c>
      <c r="F485" s="64">
        <v>1367483.02</v>
      </c>
    </row>
    <row r="486" spans="1:6" x14ac:dyDescent="0.25">
      <c r="A486" s="61">
        <v>138516</v>
      </c>
      <c r="B486" s="62" t="s">
        <v>3810</v>
      </c>
      <c r="C486" s="61">
        <v>800239414</v>
      </c>
      <c r="D486" s="83">
        <v>213527135</v>
      </c>
      <c r="E486" s="62" t="s">
        <v>287</v>
      </c>
      <c r="F486" s="64">
        <v>4444311.45</v>
      </c>
    </row>
    <row r="487" spans="1:6" x14ac:dyDescent="0.25">
      <c r="A487" s="61">
        <v>138516</v>
      </c>
      <c r="B487" s="62" t="s">
        <v>3810</v>
      </c>
      <c r="C487" s="61">
        <v>800252922</v>
      </c>
      <c r="D487" s="83">
        <v>215786757</v>
      </c>
      <c r="E487" s="62" t="s">
        <v>289</v>
      </c>
      <c r="F487" s="64">
        <v>1182834.4099999999</v>
      </c>
    </row>
    <row r="488" spans="1:6" x14ac:dyDescent="0.25">
      <c r="A488" s="61">
        <v>138516</v>
      </c>
      <c r="B488" s="62" t="s">
        <v>3810</v>
      </c>
      <c r="C488" s="61">
        <v>806001439</v>
      </c>
      <c r="D488" s="83">
        <v>216813268</v>
      </c>
      <c r="E488" s="62" t="s">
        <v>291</v>
      </c>
      <c r="F488" s="64">
        <v>2620029.66</v>
      </c>
    </row>
    <row r="489" spans="1:6" x14ac:dyDescent="0.25">
      <c r="A489" s="61">
        <v>138516</v>
      </c>
      <c r="B489" s="62" t="s">
        <v>3810</v>
      </c>
      <c r="C489" s="61">
        <v>800253526</v>
      </c>
      <c r="D489" s="83">
        <v>216013160</v>
      </c>
      <c r="E489" s="62" t="s">
        <v>293</v>
      </c>
      <c r="F489" s="64">
        <v>7932.78</v>
      </c>
    </row>
    <row r="490" spans="1:6" x14ac:dyDescent="0.25">
      <c r="A490" s="61">
        <v>138516</v>
      </c>
      <c r="B490" s="62" t="s">
        <v>3810</v>
      </c>
      <c r="C490" s="61">
        <v>800254722</v>
      </c>
      <c r="D490" s="83">
        <v>215813458</v>
      </c>
      <c r="E490" s="62" t="s">
        <v>295</v>
      </c>
      <c r="F490" s="64">
        <v>2942718.71</v>
      </c>
    </row>
    <row r="491" spans="1:6" x14ac:dyDescent="0.25">
      <c r="A491" s="61">
        <v>138516</v>
      </c>
      <c r="B491" s="62" t="s">
        <v>3810</v>
      </c>
      <c r="C491" s="61">
        <v>817003440</v>
      </c>
      <c r="D491" s="83">
        <v>218519785</v>
      </c>
      <c r="E491" s="62" t="s">
        <v>297</v>
      </c>
      <c r="F491" s="64">
        <v>752452.58</v>
      </c>
    </row>
    <row r="492" spans="1:6" x14ac:dyDescent="0.25">
      <c r="A492" s="61">
        <v>138516</v>
      </c>
      <c r="B492" s="62" t="s">
        <v>3810</v>
      </c>
      <c r="C492" s="61">
        <v>818000941</v>
      </c>
      <c r="D492" s="83">
        <v>212527425</v>
      </c>
      <c r="E492" s="62" t="s">
        <v>299</v>
      </c>
      <c r="F492" s="64">
        <v>223921.47</v>
      </c>
    </row>
    <row r="493" spans="1:6" x14ac:dyDescent="0.25">
      <c r="A493" s="61">
        <v>138516</v>
      </c>
      <c r="B493" s="62" t="s">
        <v>3810</v>
      </c>
      <c r="C493" s="61">
        <v>818001341</v>
      </c>
      <c r="D493" s="83">
        <v>215027150</v>
      </c>
      <c r="E493" s="62" t="s">
        <v>301</v>
      </c>
      <c r="F493" s="64">
        <v>1176913.53</v>
      </c>
    </row>
    <row r="494" spans="1:6" x14ac:dyDescent="0.25">
      <c r="A494" s="61">
        <v>138516</v>
      </c>
      <c r="B494" s="62" t="s">
        <v>3810</v>
      </c>
      <c r="C494" s="61">
        <v>819000985</v>
      </c>
      <c r="D494" s="83">
        <v>214547545</v>
      </c>
      <c r="E494" s="62" t="s">
        <v>303</v>
      </c>
      <c r="F494" s="64">
        <v>3357556.8</v>
      </c>
    </row>
    <row r="495" spans="1:6" x14ac:dyDescent="0.25">
      <c r="A495" s="61">
        <v>138516</v>
      </c>
      <c r="B495" s="62" t="s">
        <v>3810</v>
      </c>
      <c r="C495" s="61">
        <v>818000961</v>
      </c>
      <c r="D495" s="83">
        <v>211027810</v>
      </c>
      <c r="E495" s="62" t="s">
        <v>305</v>
      </c>
      <c r="F495" s="64">
        <v>1184538.56</v>
      </c>
    </row>
    <row r="496" spans="1:6" x14ac:dyDescent="0.25">
      <c r="A496" s="61">
        <v>138516</v>
      </c>
      <c r="B496" s="62" t="s">
        <v>3810</v>
      </c>
      <c r="C496" s="61">
        <v>800099262</v>
      </c>
      <c r="D496" s="83">
        <v>218054680</v>
      </c>
      <c r="E496" s="62" t="s">
        <v>307</v>
      </c>
      <c r="F496" s="64">
        <v>1470216.79</v>
      </c>
    </row>
    <row r="497" spans="1:6" x14ac:dyDescent="0.25">
      <c r="A497" s="61">
        <v>138516</v>
      </c>
      <c r="B497" s="62" t="s">
        <v>3810</v>
      </c>
      <c r="C497" s="61">
        <v>800099425</v>
      </c>
      <c r="D497" s="83">
        <v>212585225</v>
      </c>
      <c r="E497" s="62" t="s">
        <v>309</v>
      </c>
      <c r="F497" s="64">
        <v>28673.360000000001</v>
      </c>
    </row>
    <row r="498" spans="1:6" x14ac:dyDescent="0.25">
      <c r="A498" s="61">
        <v>138516</v>
      </c>
      <c r="B498" s="62" t="s">
        <v>3810</v>
      </c>
      <c r="C498" s="61">
        <v>800100058</v>
      </c>
      <c r="D498" s="83">
        <v>214973349</v>
      </c>
      <c r="E498" s="62" t="s">
        <v>311</v>
      </c>
      <c r="F498" s="64">
        <v>526307.11</v>
      </c>
    </row>
    <row r="499" spans="1:6" x14ac:dyDescent="0.25">
      <c r="A499" s="61">
        <v>138516</v>
      </c>
      <c r="B499" s="62" t="s">
        <v>3810</v>
      </c>
      <c r="C499" s="61">
        <v>825000166</v>
      </c>
      <c r="D499" s="83">
        <v>219844098</v>
      </c>
      <c r="E499" s="62" t="s">
        <v>313</v>
      </c>
      <c r="F499" s="64">
        <v>514764.08</v>
      </c>
    </row>
    <row r="500" spans="1:6" x14ac:dyDescent="0.25">
      <c r="A500" s="61">
        <v>138516</v>
      </c>
      <c r="B500" s="62" t="s">
        <v>3810</v>
      </c>
      <c r="C500" s="61">
        <v>825000676</v>
      </c>
      <c r="D500" s="83">
        <v>212044420</v>
      </c>
      <c r="E500" s="62" t="s">
        <v>315</v>
      </c>
      <c r="F500" s="64">
        <v>2386385.6800000002</v>
      </c>
    </row>
    <row r="501" spans="1:6" x14ac:dyDescent="0.25">
      <c r="A501" s="61">
        <v>138516</v>
      </c>
      <c r="B501" s="62" t="s">
        <v>3810</v>
      </c>
      <c r="C501" s="61">
        <v>800193031</v>
      </c>
      <c r="D501" s="83">
        <v>218552685</v>
      </c>
      <c r="E501" s="62" t="s">
        <v>317</v>
      </c>
      <c r="F501" s="64">
        <v>3154978.84</v>
      </c>
    </row>
    <row r="502" spans="1:6" x14ac:dyDescent="0.25">
      <c r="A502" s="61">
        <v>138516</v>
      </c>
      <c r="B502" s="62" t="s">
        <v>3810</v>
      </c>
      <c r="C502" s="61">
        <v>800099429</v>
      </c>
      <c r="D502" s="83">
        <v>216385263</v>
      </c>
      <c r="E502" s="62" t="s">
        <v>319</v>
      </c>
      <c r="F502" s="64">
        <v>29987.02</v>
      </c>
    </row>
    <row r="503" spans="1:6" x14ac:dyDescent="0.25">
      <c r="A503" s="61">
        <v>138516</v>
      </c>
      <c r="B503" s="62" t="s">
        <v>3810</v>
      </c>
      <c r="C503" s="61">
        <v>823002595</v>
      </c>
      <c r="D503" s="83">
        <v>213370233</v>
      </c>
      <c r="E503" s="62" t="s">
        <v>321</v>
      </c>
      <c r="F503" s="64">
        <v>3630160.77</v>
      </c>
    </row>
    <row r="504" spans="1:6" x14ac:dyDescent="0.25">
      <c r="A504" s="61">
        <v>138516</v>
      </c>
      <c r="B504" s="62" t="s">
        <v>3810</v>
      </c>
      <c r="C504" s="61">
        <v>824001624</v>
      </c>
      <c r="D504" s="83">
        <v>217020570</v>
      </c>
      <c r="E504" s="62" t="s">
        <v>323</v>
      </c>
      <c r="F504" s="64">
        <v>5364583.8499999996</v>
      </c>
    </row>
    <row r="505" spans="1:6" x14ac:dyDescent="0.25">
      <c r="A505" s="61">
        <v>138516</v>
      </c>
      <c r="B505" s="62" t="s">
        <v>3810</v>
      </c>
      <c r="C505" s="61">
        <v>818000395</v>
      </c>
      <c r="D505" s="83">
        <v>215027050</v>
      </c>
      <c r="E505" s="62" t="s">
        <v>325</v>
      </c>
      <c r="F505" s="64">
        <v>1351137.56</v>
      </c>
    </row>
    <row r="506" spans="1:6" x14ac:dyDescent="0.25">
      <c r="A506" s="61">
        <v>138516</v>
      </c>
      <c r="B506" s="62" t="s">
        <v>3810</v>
      </c>
      <c r="C506" s="61">
        <v>890103003</v>
      </c>
      <c r="D506" s="83">
        <v>212108421</v>
      </c>
      <c r="E506" s="62" t="s">
        <v>329</v>
      </c>
      <c r="F506" s="64">
        <v>8604956.1899999995</v>
      </c>
    </row>
    <row r="507" spans="1:6" x14ac:dyDescent="0.25">
      <c r="A507" s="61">
        <v>138516</v>
      </c>
      <c r="B507" s="62" t="s">
        <v>3810</v>
      </c>
      <c r="C507" s="61">
        <v>890103962</v>
      </c>
      <c r="D507" s="83">
        <v>210608606</v>
      </c>
      <c r="E507" s="62" t="s">
        <v>331</v>
      </c>
      <c r="F507" s="64">
        <v>6403795.96</v>
      </c>
    </row>
    <row r="508" spans="1:6" x14ac:dyDescent="0.25">
      <c r="A508" s="61">
        <v>138516</v>
      </c>
      <c r="B508" s="62" t="s">
        <v>3810</v>
      </c>
      <c r="C508" s="61">
        <v>890115982</v>
      </c>
      <c r="D508" s="83">
        <v>213408634</v>
      </c>
      <c r="E508" s="62" t="s">
        <v>333</v>
      </c>
      <c r="F508" s="64">
        <v>1061453.93</v>
      </c>
    </row>
    <row r="509" spans="1:6" x14ac:dyDescent="0.25">
      <c r="A509" s="61">
        <v>138516</v>
      </c>
      <c r="B509" s="62" t="s">
        <v>3810</v>
      </c>
      <c r="C509" s="61">
        <v>890116159</v>
      </c>
      <c r="D509" s="83">
        <v>217008770</v>
      </c>
      <c r="E509" s="62" t="s">
        <v>335</v>
      </c>
      <c r="F509" s="64">
        <v>380227.33</v>
      </c>
    </row>
    <row r="510" spans="1:6" x14ac:dyDescent="0.25">
      <c r="A510" s="61">
        <v>138516</v>
      </c>
      <c r="B510" s="62" t="s">
        <v>3810</v>
      </c>
      <c r="C510" s="61">
        <v>890201190</v>
      </c>
      <c r="D510" s="83">
        <v>217568575</v>
      </c>
      <c r="E510" s="62" t="s">
        <v>337</v>
      </c>
      <c r="F510" s="64">
        <v>532769.79</v>
      </c>
    </row>
    <row r="511" spans="1:6" x14ac:dyDescent="0.25">
      <c r="A511" s="61">
        <v>138516</v>
      </c>
      <c r="B511" s="62" t="s">
        <v>3810</v>
      </c>
      <c r="C511" s="61">
        <v>890204643</v>
      </c>
      <c r="D511" s="83">
        <v>215568655</v>
      </c>
      <c r="E511" s="62" t="s">
        <v>339</v>
      </c>
      <c r="F511" s="64">
        <v>324555.21999999997</v>
      </c>
    </row>
    <row r="512" spans="1:6" x14ac:dyDescent="0.25">
      <c r="A512" s="61">
        <v>138516</v>
      </c>
      <c r="B512" s="62" t="s">
        <v>3810</v>
      </c>
      <c r="C512" s="61">
        <v>890205051</v>
      </c>
      <c r="D512" s="83">
        <v>218068780</v>
      </c>
      <c r="E512" s="62" t="s">
        <v>341</v>
      </c>
      <c r="F512" s="64">
        <v>188111.46</v>
      </c>
    </row>
    <row r="513" spans="1:6" x14ac:dyDescent="0.25">
      <c r="A513" s="61">
        <v>138516</v>
      </c>
      <c r="B513" s="62" t="s">
        <v>3810</v>
      </c>
      <c r="C513" s="61">
        <v>890206033</v>
      </c>
      <c r="D513" s="83">
        <v>217768077</v>
      </c>
      <c r="E513" s="62" t="s">
        <v>343</v>
      </c>
      <c r="F513" s="64">
        <v>1330527.83</v>
      </c>
    </row>
    <row r="514" spans="1:6" x14ac:dyDescent="0.25">
      <c r="A514" s="61">
        <v>138516</v>
      </c>
      <c r="B514" s="62" t="s">
        <v>3810</v>
      </c>
      <c r="C514" s="61">
        <v>890210932</v>
      </c>
      <c r="D514" s="83">
        <v>217968079</v>
      </c>
      <c r="E514" s="62" t="s">
        <v>345</v>
      </c>
      <c r="F514" s="64">
        <v>752452.58</v>
      </c>
    </row>
    <row r="515" spans="1:6" x14ac:dyDescent="0.25">
      <c r="A515" s="61">
        <v>138516</v>
      </c>
      <c r="B515" s="62" t="s">
        <v>3810</v>
      </c>
      <c r="C515" s="61">
        <v>890210950</v>
      </c>
      <c r="D515" s="83">
        <v>218668686</v>
      </c>
      <c r="E515" s="62" t="s">
        <v>347</v>
      </c>
      <c r="F515" s="64">
        <v>752452.58</v>
      </c>
    </row>
    <row r="516" spans="1:6" x14ac:dyDescent="0.25">
      <c r="A516" s="61">
        <v>138516</v>
      </c>
      <c r="B516" s="62" t="s">
        <v>3810</v>
      </c>
      <c r="C516" s="61">
        <v>890399011</v>
      </c>
      <c r="D516" s="83">
        <v>210176001</v>
      </c>
      <c r="E516" s="62" t="s">
        <v>349</v>
      </c>
      <c r="F516" s="64">
        <v>5766290.8600000003</v>
      </c>
    </row>
    <row r="517" spans="1:6" x14ac:dyDescent="0.25">
      <c r="A517" s="61">
        <v>138516</v>
      </c>
      <c r="B517" s="62" t="s">
        <v>3810</v>
      </c>
      <c r="C517" s="61">
        <v>890399029</v>
      </c>
      <c r="D517" s="83">
        <v>117676000</v>
      </c>
      <c r="E517" s="62" t="s">
        <v>350</v>
      </c>
      <c r="F517" s="64">
        <v>96191046.400000006</v>
      </c>
    </row>
    <row r="518" spans="1:6" x14ac:dyDescent="0.25">
      <c r="A518" s="61">
        <v>138516</v>
      </c>
      <c r="B518" s="62" t="s">
        <v>3810</v>
      </c>
      <c r="C518" s="61">
        <v>890480059</v>
      </c>
      <c r="D518" s="83">
        <v>111313000</v>
      </c>
      <c r="E518" s="62" t="s">
        <v>352</v>
      </c>
      <c r="F518" s="64">
        <v>12266595.039999999</v>
      </c>
    </row>
    <row r="519" spans="1:6" x14ac:dyDescent="0.25">
      <c r="A519" s="61">
        <v>138516</v>
      </c>
      <c r="B519" s="62" t="s">
        <v>3810</v>
      </c>
      <c r="C519" s="61">
        <v>890480254</v>
      </c>
      <c r="D519" s="83">
        <v>215213052</v>
      </c>
      <c r="E519" s="62" t="s">
        <v>354</v>
      </c>
      <c r="F519" s="64">
        <v>188111.46</v>
      </c>
    </row>
    <row r="520" spans="1:6" x14ac:dyDescent="0.25">
      <c r="A520" s="61">
        <v>138516</v>
      </c>
      <c r="B520" s="62" t="s">
        <v>3810</v>
      </c>
      <c r="C520" s="61">
        <v>890481177</v>
      </c>
      <c r="D520" s="83">
        <v>219413894</v>
      </c>
      <c r="E520" s="62" t="s">
        <v>356</v>
      </c>
      <c r="F520" s="64">
        <v>330846.87</v>
      </c>
    </row>
    <row r="521" spans="1:6" x14ac:dyDescent="0.25">
      <c r="A521" s="61">
        <v>138516</v>
      </c>
      <c r="B521" s="62" t="s">
        <v>3810</v>
      </c>
      <c r="C521" s="61">
        <v>890481324</v>
      </c>
      <c r="D521" s="83">
        <v>213813838</v>
      </c>
      <c r="E521" s="62" t="s">
        <v>358</v>
      </c>
      <c r="F521" s="64">
        <v>1967301.65</v>
      </c>
    </row>
    <row r="522" spans="1:6" x14ac:dyDescent="0.25">
      <c r="A522" s="61">
        <v>138516</v>
      </c>
      <c r="B522" s="62" t="s">
        <v>3810</v>
      </c>
      <c r="C522" s="61">
        <v>890501102</v>
      </c>
      <c r="D522" s="83">
        <v>219854498</v>
      </c>
      <c r="E522" s="62" t="s">
        <v>360</v>
      </c>
      <c r="F522" s="64">
        <v>1748447.03</v>
      </c>
    </row>
    <row r="523" spans="1:6" x14ac:dyDescent="0.25">
      <c r="A523" s="61">
        <v>138516</v>
      </c>
      <c r="B523" s="62" t="s">
        <v>3810</v>
      </c>
      <c r="C523" s="61">
        <v>890503233</v>
      </c>
      <c r="D523" s="83">
        <v>218054480</v>
      </c>
      <c r="E523" s="62" t="s">
        <v>362</v>
      </c>
      <c r="F523" s="64">
        <v>752452.58</v>
      </c>
    </row>
    <row r="524" spans="1:6" x14ac:dyDescent="0.25">
      <c r="A524" s="61">
        <v>138516</v>
      </c>
      <c r="B524" s="62" t="s">
        <v>3810</v>
      </c>
      <c r="C524" s="61">
        <v>890680097</v>
      </c>
      <c r="D524" s="83">
        <v>213525035</v>
      </c>
      <c r="E524" s="62" t="s">
        <v>364</v>
      </c>
      <c r="F524" s="64">
        <v>752452.58</v>
      </c>
    </row>
    <row r="525" spans="1:6" x14ac:dyDescent="0.25">
      <c r="A525" s="61">
        <v>138516</v>
      </c>
      <c r="B525" s="62" t="s">
        <v>3810</v>
      </c>
      <c r="C525" s="61">
        <v>890700842</v>
      </c>
      <c r="D525" s="83">
        <v>217873678</v>
      </c>
      <c r="E525" s="62" t="s">
        <v>366</v>
      </c>
      <c r="F525" s="64">
        <v>206078.35</v>
      </c>
    </row>
    <row r="526" spans="1:6" x14ac:dyDescent="0.25">
      <c r="A526" s="61">
        <v>138516</v>
      </c>
      <c r="B526" s="62" t="s">
        <v>3810</v>
      </c>
      <c r="C526" s="61">
        <v>890701933</v>
      </c>
      <c r="D526" s="83">
        <v>214973449</v>
      </c>
      <c r="E526" s="62" t="s">
        <v>368</v>
      </c>
      <c r="F526" s="64">
        <v>47562.9</v>
      </c>
    </row>
    <row r="527" spans="1:6" x14ac:dyDescent="0.25">
      <c r="A527" s="61">
        <v>138516</v>
      </c>
      <c r="B527" s="62" t="s">
        <v>3810</v>
      </c>
      <c r="C527" s="61">
        <v>890702015</v>
      </c>
      <c r="D527" s="83">
        <v>211973319</v>
      </c>
      <c r="E527" s="62" t="s">
        <v>370</v>
      </c>
      <c r="F527" s="64">
        <v>897178.14</v>
      </c>
    </row>
    <row r="528" spans="1:6" x14ac:dyDescent="0.25">
      <c r="A528" s="61">
        <v>138516</v>
      </c>
      <c r="B528" s="62" t="s">
        <v>3810</v>
      </c>
      <c r="C528" s="61">
        <v>890801141</v>
      </c>
      <c r="D528" s="83">
        <v>212417524</v>
      </c>
      <c r="E528" s="62" t="s">
        <v>372</v>
      </c>
      <c r="F528" s="64">
        <v>47877.97</v>
      </c>
    </row>
    <row r="529" spans="1:6" x14ac:dyDescent="0.25">
      <c r="A529" s="61">
        <v>138516</v>
      </c>
      <c r="B529" s="62" t="s">
        <v>3810</v>
      </c>
      <c r="C529" s="61">
        <v>890981105</v>
      </c>
      <c r="D529" s="83">
        <v>217605576</v>
      </c>
      <c r="E529" s="62" t="s">
        <v>374</v>
      </c>
      <c r="F529" s="64">
        <v>7669872.1200000001</v>
      </c>
    </row>
    <row r="530" spans="1:6" x14ac:dyDescent="0.25">
      <c r="A530" s="61">
        <v>138516</v>
      </c>
      <c r="B530" s="62" t="s">
        <v>3810</v>
      </c>
      <c r="C530" s="61">
        <v>891180024</v>
      </c>
      <c r="D530" s="83">
        <v>212041020</v>
      </c>
      <c r="E530" s="62" t="s">
        <v>376</v>
      </c>
      <c r="F530" s="64">
        <v>651183.09</v>
      </c>
    </row>
    <row r="531" spans="1:6" x14ac:dyDescent="0.25">
      <c r="A531" s="61">
        <v>138516</v>
      </c>
      <c r="B531" s="62" t="s">
        <v>3810</v>
      </c>
      <c r="C531" s="61">
        <v>891180076</v>
      </c>
      <c r="D531" s="83">
        <v>217641676</v>
      </c>
      <c r="E531" s="62" t="s">
        <v>378</v>
      </c>
      <c r="F531" s="64">
        <v>865.86</v>
      </c>
    </row>
    <row r="532" spans="1:6" x14ac:dyDescent="0.25">
      <c r="A532" s="61">
        <v>138516</v>
      </c>
      <c r="B532" s="62" t="s">
        <v>3810</v>
      </c>
      <c r="C532" s="61">
        <v>891180139</v>
      </c>
      <c r="D532" s="83">
        <v>211341013</v>
      </c>
      <c r="E532" s="62" t="s">
        <v>380</v>
      </c>
      <c r="F532" s="64">
        <v>752452.58</v>
      </c>
    </row>
    <row r="533" spans="1:6" x14ac:dyDescent="0.25">
      <c r="A533" s="61">
        <v>138516</v>
      </c>
      <c r="B533" s="62" t="s">
        <v>3810</v>
      </c>
      <c r="C533" s="61">
        <v>891180194</v>
      </c>
      <c r="D533" s="83">
        <v>211841518</v>
      </c>
      <c r="E533" s="62" t="s">
        <v>382</v>
      </c>
      <c r="F533" s="64">
        <v>696191.75</v>
      </c>
    </row>
    <row r="534" spans="1:6" x14ac:dyDescent="0.25">
      <c r="A534" s="61">
        <v>138516</v>
      </c>
      <c r="B534" s="62" t="s">
        <v>3810</v>
      </c>
      <c r="C534" s="61">
        <v>891180199</v>
      </c>
      <c r="D534" s="83">
        <v>214841548</v>
      </c>
      <c r="E534" s="62" t="s">
        <v>384</v>
      </c>
      <c r="F534" s="64">
        <v>188111.46</v>
      </c>
    </row>
    <row r="535" spans="1:6" x14ac:dyDescent="0.25">
      <c r="A535" s="61">
        <v>138516</v>
      </c>
      <c r="B535" s="62" t="s">
        <v>3810</v>
      </c>
      <c r="C535" s="61">
        <v>890001044</v>
      </c>
      <c r="D535" s="83">
        <v>219063190</v>
      </c>
      <c r="E535" s="62" t="s">
        <v>386</v>
      </c>
      <c r="F535" s="64">
        <v>188111.46</v>
      </c>
    </row>
    <row r="536" spans="1:6" x14ac:dyDescent="0.25">
      <c r="A536" s="61">
        <v>138516</v>
      </c>
      <c r="B536" s="62" t="s">
        <v>3810</v>
      </c>
      <c r="C536" s="61">
        <v>890106291</v>
      </c>
      <c r="D536" s="83">
        <v>215808758</v>
      </c>
      <c r="E536" s="62" t="s">
        <v>388</v>
      </c>
      <c r="F536" s="64">
        <v>69774288.049999997</v>
      </c>
    </row>
    <row r="537" spans="1:6" x14ac:dyDescent="0.25">
      <c r="A537" s="61">
        <v>138516</v>
      </c>
      <c r="B537" s="62" t="s">
        <v>3810</v>
      </c>
      <c r="C537" s="61">
        <v>890206696</v>
      </c>
      <c r="D537" s="83">
        <v>214468444</v>
      </c>
      <c r="E537" s="62" t="s">
        <v>392</v>
      </c>
      <c r="F537" s="64">
        <v>149597.54</v>
      </c>
    </row>
    <row r="538" spans="1:6" x14ac:dyDescent="0.25">
      <c r="A538" s="61">
        <v>138516</v>
      </c>
      <c r="B538" s="62" t="s">
        <v>3810</v>
      </c>
      <c r="C538" s="61">
        <v>890210438</v>
      </c>
      <c r="D538" s="83">
        <v>214468344</v>
      </c>
      <c r="E538" s="62" t="s">
        <v>394</v>
      </c>
      <c r="F538" s="64">
        <v>975319.72</v>
      </c>
    </row>
    <row r="539" spans="1:6" x14ac:dyDescent="0.25">
      <c r="A539" s="61">
        <v>138516</v>
      </c>
      <c r="B539" s="62" t="s">
        <v>3810</v>
      </c>
      <c r="C539" s="61">
        <v>891201645</v>
      </c>
      <c r="D539" s="83">
        <v>214986749</v>
      </c>
      <c r="E539" s="62" t="s">
        <v>396</v>
      </c>
      <c r="F539" s="64">
        <v>994722.96</v>
      </c>
    </row>
    <row r="540" spans="1:6" x14ac:dyDescent="0.25">
      <c r="A540" s="61">
        <v>138516</v>
      </c>
      <c r="B540" s="62" t="s">
        <v>3810</v>
      </c>
      <c r="C540" s="61">
        <v>891380007</v>
      </c>
      <c r="D540" s="83">
        <v>212076520</v>
      </c>
      <c r="E540" s="62" t="s">
        <v>398</v>
      </c>
      <c r="F540" s="64">
        <v>160936.85999999999</v>
      </c>
    </row>
    <row r="541" spans="1:6" x14ac:dyDescent="0.25">
      <c r="A541" s="61">
        <v>138516</v>
      </c>
      <c r="B541" s="62" t="s">
        <v>3810</v>
      </c>
      <c r="C541" s="61">
        <v>891380089</v>
      </c>
      <c r="D541" s="83">
        <v>211876318</v>
      </c>
      <c r="E541" s="62" t="s">
        <v>400</v>
      </c>
      <c r="F541" s="64">
        <v>36024975.490000002</v>
      </c>
    </row>
    <row r="542" spans="1:6" x14ac:dyDescent="0.25">
      <c r="A542" s="61">
        <v>138516</v>
      </c>
      <c r="B542" s="62" t="s">
        <v>3810</v>
      </c>
      <c r="C542" s="61">
        <v>891480022</v>
      </c>
      <c r="D542" s="83">
        <v>214566045</v>
      </c>
      <c r="E542" s="62" t="s">
        <v>402</v>
      </c>
      <c r="F542" s="64">
        <v>1703342.16</v>
      </c>
    </row>
    <row r="543" spans="1:6" x14ac:dyDescent="0.25">
      <c r="A543" s="61">
        <v>138516</v>
      </c>
      <c r="B543" s="62" t="s">
        <v>3810</v>
      </c>
      <c r="C543" s="61">
        <v>891500856</v>
      </c>
      <c r="D543" s="83">
        <v>214819548</v>
      </c>
      <c r="E543" s="62" t="s">
        <v>404</v>
      </c>
      <c r="F543" s="64">
        <v>4653626.83</v>
      </c>
    </row>
    <row r="544" spans="1:6" x14ac:dyDescent="0.25">
      <c r="A544" s="61">
        <v>138516</v>
      </c>
      <c r="B544" s="62" t="s">
        <v>3810</v>
      </c>
      <c r="C544" s="61">
        <v>891500864</v>
      </c>
      <c r="D544" s="83">
        <v>213019130</v>
      </c>
      <c r="E544" s="62" t="s">
        <v>406</v>
      </c>
      <c r="F544" s="64">
        <v>752452.58</v>
      </c>
    </row>
    <row r="545" spans="1:6" x14ac:dyDescent="0.25">
      <c r="A545" s="61">
        <v>138516</v>
      </c>
      <c r="B545" s="62" t="s">
        <v>3810</v>
      </c>
      <c r="C545" s="61">
        <v>891502397</v>
      </c>
      <c r="D545" s="83">
        <v>215019450</v>
      </c>
      <c r="E545" s="62" t="s">
        <v>408</v>
      </c>
      <c r="F545" s="64">
        <v>3680304.96</v>
      </c>
    </row>
    <row r="546" spans="1:6" x14ac:dyDescent="0.25">
      <c r="A546" s="61">
        <v>138516</v>
      </c>
      <c r="B546" s="62" t="s">
        <v>3810</v>
      </c>
      <c r="C546" s="61">
        <v>891600062</v>
      </c>
      <c r="D546" s="83">
        <v>212527025</v>
      </c>
      <c r="E546" s="62" t="s">
        <v>410</v>
      </c>
      <c r="F546" s="64">
        <v>2331610.21</v>
      </c>
    </row>
    <row r="547" spans="1:6" x14ac:dyDescent="0.25">
      <c r="A547" s="61">
        <v>138516</v>
      </c>
      <c r="B547" s="62" t="s">
        <v>3810</v>
      </c>
      <c r="C547" s="61">
        <v>891680061</v>
      </c>
      <c r="D547" s="83">
        <v>214527245</v>
      </c>
      <c r="E547" s="62" t="s">
        <v>412</v>
      </c>
      <c r="F547" s="64">
        <v>176454.21</v>
      </c>
    </row>
    <row r="548" spans="1:6" x14ac:dyDescent="0.25">
      <c r="A548" s="61">
        <v>138516</v>
      </c>
      <c r="B548" s="62" t="s">
        <v>3810</v>
      </c>
      <c r="C548" s="61">
        <v>891680079</v>
      </c>
      <c r="D548" s="83">
        <v>211527615</v>
      </c>
      <c r="E548" s="62" t="s">
        <v>149</v>
      </c>
      <c r="F548" s="64">
        <v>30105350.600000001</v>
      </c>
    </row>
    <row r="549" spans="1:6" x14ac:dyDescent="0.25">
      <c r="A549" s="61">
        <v>138516</v>
      </c>
      <c r="B549" s="62" t="s">
        <v>3810</v>
      </c>
      <c r="C549" s="61">
        <v>891680402</v>
      </c>
      <c r="D549" s="83">
        <v>217227372</v>
      </c>
      <c r="E549" s="62" t="s">
        <v>415</v>
      </c>
      <c r="F549" s="64">
        <v>4808587.5599999996</v>
      </c>
    </row>
    <row r="550" spans="1:6" x14ac:dyDescent="0.25">
      <c r="A550" s="61">
        <v>138516</v>
      </c>
      <c r="B550" s="62" t="s">
        <v>3810</v>
      </c>
      <c r="C550" s="61">
        <v>891780044</v>
      </c>
      <c r="D550" s="83">
        <v>214547245</v>
      </c>
      <c r="E550" s="62" t="s">
        <v>417</v>
      </c>
      <c r="F550" s="64">
        <v>9195032.9900000002</v>
      </c>
    </row>
    <row r="551" spans="1:6" x14ac:dyDescent="0.25">
      <c r="A551" s="61">
        <v>138516</v>
      </c>
      <c r="B551" s="62" t="s">
        <v>3810</v>
      </c>
      <c r="C551" s="61">
        <v>891780050</v>
      </c>
      <c r="D551" s="83">
        <v>215147551</v>
      </c>
      <c r="E551" s="62" t="s">
        <v>419</v>
      </c>
      <c r="F551" s="64">
        <v>114560.55</v>
      </c>
    </row>
    <row r="552" spans="1:6" x14ac:dyDescent="0.25">
      <c r="A552" s="61">
        <v>138516</v>
      </c>
      <c r="B552" s="62" t="s">
        <v>3810</v>
      </c>
      <c r="C552" s="61">
        <v>891800466</v>
      </c>
      <c r="D552" s="83">
        <v>217215572</v>
      </c>
      <c r="E552" s="62" t="s">
        <v>421</v>
      </c>
      <c r="F552" s="64">
        <v>116338.39</v>
      </c>
    </row>
    <row r="553" spans="1:6" x14ac:dyDescent="0.25">
      <c r="A553" s="61">
        <v>138516</v>
      </c>
      <c r="B553" s="62" t="s">
        <v>3810</v>
      </c>
      <c r="C553" s="61">
        <v>891800475</v>
      </c>
      <c r="D553" s="83">
        <v>217615176</v>
      </c>
      <c r="E553" s="62" t="s">
        <v>423</v>
      </c>
      <c r="F553" s="64">
        <v>15333.89</v>
      </c>
    </row>
    <row r="554" spans="1:6" x14ac:dyDescent="0.25">
      <c r="A554" s="61">
        <v>138516</v>
      </c>
      <c r="B554" s="62" t="s">
        <v>3810</v>
      </c>
      <c r="C554" s="61">
        <v>891801368</v>
      </c>
      <c r="D554" s="83">
        <v>213115531</v>
      </c>
      <c r="E554" s="62" t="s">
        <v>425</v>
      </c>
      <c r="F554" s="64">
        <v>154354.96</v>
      </c>
    </row>
    <row r="555" spans="1:6" x14ac:dyDescent="0.25">
      <c r="A555" s="61">
        <v>138516</v>
      </c>
      <c r="B555" s="62" t="s">
        <v>3810</v>
      </c>
      <c r="C555" s="61">
        <v>890210933</v>
      </c>
      <c r="D555" s="83">
        <v>215268152</v>
      </c>
      <c r="E555" s="62" t="s">
        <v>427</v>
      </c>
      <c r="F555" s="64">
        <v>937156.88</v>
      </c>
    </row>
    <row r="556" spans="1:6" x14ac:dyDescent="0.25">
      <c r="A556" s="61">
        <v>138516</v>
      </c>
      <c r="B556" s="62" t="s">
        <v>3810</v>
      </c>
      <c r="C556" s="61">
        <v>890309611</v>
      </c>
      <c r="D556" s="83">
        <v>212676126</v>
      </c>
      <c r="E556" s="62" t="s">
        <v>429</v>
      </c>
      <c r="F556" s="64">
        <v>4419232.96</v>
      </c>
    </row>
    <row r="557" spans="1:6" x14ac:dyDescent="0.25">
      <c r="A557" s="61">
        <v>138516</v>
      </c>
      <c r="B557" s="62" t="s">
        <v>3810</v>
      </c>
      <c r="C557" s="61">
        <v>890481149</v>
      </c>
      <c r="D557" s="83">
        <v>213613836</v>
      </c>
      <c r="E557" s="62" t="s">
        <v>431</v>
      </c>
      <c r="F557" s="64">
        <v>180662.88</v>
      </c>
    </row>
    <row r="558" spans="1:6" x14ac:dyDescent="0.25">
      <c r="A558" s="61">
        <v>138516</v>
      </c>
      <c r="B558" s="62" t="s">
        <v>3810</v>
      </c>
      <c r="C558" s="61">
        <v>890481362</v>
      </c>
      <c r="D558" s="83">
        <v>214013140</v>
      </c>
      <c r="E558" s="62" t="s">
        <v>433</v>
      </c>
      <c r="F558" s="64">
        <v>4162825.36</v>
      </c>
    </row>
    <row r="559" spans="1:6" x14ac:dyDescent="0.25">
      <c r="A559" s="61">
        <v>138516</v>
      </c>
      <c r="B559" s="62" t="s">
        <v>3810</v>
      </c>
      <c r="C559" s="61">
        <v>890501436</v>
      </c>
      <c r="D559" s="83">
        <v>215154051</v>
      </c>
      <c r="E559" s="62" t="s">
        <v>435</v>
      </c>
      <c r="F559" s="64">
        <v>1262455.25</v>
      </c>
    </row>
    <row r="560" spans="1:6" x14ac:dyDescent="0.25">
      <c r="A560" s="61">
        <v>138516</v>
      </c>
      <c r="B560" s="62" t="s">
        <v>3810</v>
      </c>
      <c r="C560" s="61">
        <v>891856288</v>
      </c>
      <c r="D560" s="83">
        <v>217215272</v>
      </c>
      <c r="E560" s="62" t="s">
        <v>437</v>
      </c>
      <c r="F560" s="64">
        <v>77711.960000000006</v>
      </c>
    </row>
    <row r="561" spans="1:6" x14ac:dyDescent="0.25">
      <c r="A561" s="61">
        <v>138516</v>
      </c>
      <c r="B561" s="62" t="s">
        <v>3810</v>
      </c>
      <c r="C561" s="61">
        <v>891900945</v>
      </c>
      <c r="D561" s="83">
        <v>210076100</v>
      </c>
      <c r="E561" s="62" t="s">
        <v>439</v>
      </c>
      <c r="F561" s="64">
        <v>10264704.939999999</v>
      </c>
    </row>
    <row r="562" spans="1:6" x14ac:dyDescent="0.25">
      <c r="A562" s="61">
        <v>138516</v>
      </c>
      <c r="B562" s="62" t="s">
        <v>3810</v>
      </c>
      <c r="C562" s="61">
        <v>891900985</v>
      </c>
      <c r="D562" s="83">
        <v>212376823</v>
      </c>
      <c r="E562" s="62" t="s">
        <v>441</v>
      </c>
      <c r="F562" s="64">
        <v>170479.31</v>
      </c>
    </row>
    <row r="563" spans="1:6" x14ac:dyDescent="0.25">
      <c r="A563" s="61">
        <v>138516</v>
      </c>
      <c r="B563" s="62" t="s">
        <v>3810</v>
      </c>
      <c r="C563" s="61">
        <v>891901155</v>
      </c>
      <c r="D563" s="83">
        <v>216376863</v>
      </c>
      <c r="E563" s="62" t="s">
        <v>443</v>
      </c>
      <c r="F563" s="64">
        <v>2385954.64</v>
      </c>
    </row>
    <row r="564" spans="1:6" x14ac:dyDescent="0.25">
      <c r="A564" s="61">
        <v>138516</v>
      </c>
      <c r="B564" s="62" t="s">
        <v>3810</v>
      </c>
      <c r="C564" s="61">
        <v>891901223</v>
      </c>
      <c r="D564" s="83">
        <v>215076250</v>
      </c>
      <c r="E564" s="62" t="s">
        <v>445</v>
      </c>
      <c r="F564" s="64">
        <v>6046107.0899999999</v>
      </c>
    </row>
    <row r="565" spans="1:6" x14ac:dyDescent="0.25">
      <c r="A565" s="61">
        <v>138516</v>
      </c>
      <c r="B565" s="62" t="s">
        <v>3810</v>
      </c>
      <c r="C565" s="61">
        <v>892099548</v>
      </c>
      <c r="D565" s="83">
        <v>218950689</v>
      </c>
      <c r="E565" s="62" t="s">
        <v>447</v>
      </c>
      <c r="F565" s="64">
        <v>119788.91</v>
      </c>
    </row>
    <row r="566" spans="1:6" x14ac:dyDescent="0.25">
      <c r="A566" s="61">
        <v>138516</v>
      </c>
      <c r="B566" s="62" t="s">
        <v>3810</v>
      </c>
      <c r="C566" s="61">
        <v>892115179</v>
      </c>
      <c r="D566" s="83">
        <v>215044650</v>
      </c>
      <c r="E566" s="62" t="s">
        <v>449</v>
      </c>
      <c r="F566" s="64">
        <v>449629.79</v>
      </c>
    </row>
    <row r="567" spans="1:6" x14ac:dyDescent="0.25">
      <c r="A567" s="61">
        <v>138516</v>
      </c>
      <c r="B567" s="62" t="s">
        <v>3810</v>
      </c>
      <c r="C567" s="61">
        <v>892115198</v>
      </c>
      <c r="D567" s="83">
        <v>217444874</v>
      </c>
      <c r="E567" s="62" t="s">
        <v>451</v>
      </c>
      <c r="F567" s="64">
        <v>4075685.18</v>
      </c>
    </row>
    <row r="568" spans="1:6" x14ac:dyDescent="0.25">
      <c r="A568" s="61">
        <v>138516</v>
      </c>
      <c r="B568" s="62" t="s">
        <v>3810</v>
      </c>
      <c r="C568" s="61">
        <v>892200740</v>
      </c>
      <c r="D568" s="83">
        <v>213070230</v>
      </c>
      <c r="E568" s="62" t="s">
        <v>453</v>
      </c>
      <c r="F568" s="64">
        <v>3897012.56</v>
      </c>
    </row>
    <row r="569" spans="1:6" x14ac:dyDescent="0.25">
      <c r="A569" s="61">
        <v>138516</v>
      </c>
      <c r="B569" s="62" t="s">
        <v>3810</v>
      </c>
      <c r="C569" s="61">
        <v>892200839</v>
      </c>
      <c r="D569" s="83">
        <v>212070820</v>
      </c>
      <c r="E569" s="62" t="s">
        <v>455</v>
      </c>
      <c r="F569" s="64">
        <v>352079.7</v>
      </c>
    </row>
    <row r="570" spans="1:6" x14ac:dyDescent="0.25">
      <c r="A570" s="61">
        <v>138516</v>
      </c>
      <c r="B570" s="62" t="s">
        <v>3810</v>
      </c>
      <c r="C570" s="61">
        <v>892201286</v>
      </c>
      <c r="D570" s="83">
        <v>211070110</v>
      </c>
      <c r="E570" s="62" t="s">
        <v>457</v>
      </c>
      <c r="F570" s="64">
        <v>8250294</v>
      </c>
    </row>
    <row r="571" spans="1:6" x14ac:dyDescent="0.25">
      <c r="A571" s="61">
        <v>138516</v>
      </c>
      <c r="B571" s="62" t="s">
        <v>3810</v>
      </c>
      <c r="C571" s="61">
        <v>892201296</v>
      </c>
      <c r="D571" s="83">
        <v>217370473</v>
      </c>
      <c r="E571" s="62" t="s">
        <v>459</v>
      </c>
      <c r="F571" s="64">
        <v>1267334.92</v>
      </c>
    </row>
    <row r="572" spans="1:6" x14ac:dyDescent="0.25">
      <c r="A572" s="61">
        <v>138516</v>
      </c>
      <c r="B572" s="62" t="s">
        <v>3810</v>
      </c>
      <c r="C572" s="61">
        <v>892280021</v>
      </c>
      <c r="D572" s="83">
        <v>117070000</v>
      </c>
      <c r="E572" s="62" t="s">
        <v>461</v>
      </c>
      <c r="F572" s="64">
        <v>26375430.809999999</v>
      </c>
    </row>
    <row r="573" spans="1:6" x14ac:dyDescent="0.25">
      <c r="A573" s="61">
        <v>138516</v>
      </c>
      <c r="B573" s="62" t="s">
        <v>3810</v>
      </c>
      <c r="C573" s="61">
        <v>892300815</v>
      </c>
      <c r="D573" s="83">
        <v>217520175</v>
      </c>
      <c r="E573" s="62" t="s">
        <v>463</v>
      </c>
      <c r="F573" s="64">
        <v>2302600</v>
      </c>
    </row>
    <row r="574" spans="1:6" x14ac:dyDescent="0.25">
      <c r="A574" s="61">
        <v>138516</v>
      </c>
      <c r="B574" s="62" t="s">
        <v>3810</v>
      </c>
      <c r="C574" s="61">
        <v>890503680</v>
      </c>
      <c r="D574" s="83">
        <v>217754377</v>
      </c>
      <c r="E574" s="62" t="s">
        <v>465</v>
      </c>
      <c r="F574" s="64">
        <v>1731895.66</v>
      </c>
    </row>
    <row r="575" spans="1:6" x14ac:dyDescent="0.25">
      <c r="A575" s="61">
        <v>138516</v>
      </c>
      <c r="B575" s="62" t="s">
        <v>3810</v>
      </c>
      <c r="C575" s="61">
        <v>890680236</v>
      </c>
      <c r="D575" s="83">
        <v>219925599</v>
      </c>
      <c r="E575" s="62" t="s">
        <v>467</v>
      </c>
      <c r="F575" s="64">
        <v>752452.58</v>
      </c>
    </row>
    <row r="576" spans="1:6" x14ac:dyDescent="0.25">
      <c r="A576" s="61">
        <v>138516</v>
      </c>
      <c r="B576" s="62" t="s">
        <v>3810</v>
      </c>
      <c r="C576" s="61">
        <v>890700942</v>
      </c>
      <c r="D576" s="83">
        <v>210473504</v>
      </c>
      <c r="E576" s="62" t="s">
        <v>469</v>
      </c>
      <c r="F576" s="64">
        <v>39981.199999999997</v>
      </c>
    </row>
    <row r="577" spans="1:6" x14ac:dyDescent="0.25">
      <c r="A577" s="61">
        <v>138516</v>
      </c>
      <c r="B577" s="62" t="s">
        <v>3810</v>
      </c>
      <c r="C577" s="61">
        <v>890702017</v>
      </c>
      <c r="D577" s="83">
        <v>212473024</v>
      </c>
      <c r="E577" s="62" t="s">
        <v>472</v>
      </c>
      <c r="F577" s="64">
        <v>183088.08</v>
      </c>
    </row>
    <row r="578" spans="1:6" x14ac:dyDescent="0.25">
      <c r="A578" s="61">
        <v>138516</v>
      </c>
      <c r="B578" s="62" t="s">
        <v>3810</v>
      </c>
      <c r="C578" s="61">
        <v>899999709</v>
      </c>
      <c r="D578" s="83">
        <v>216725867</v>
      </c>
      <c r="E578" s="62" t="s">
        <v>474</v>
      </c>
      <c r="F578" s="64">
        <v>752452.58</v>
      </c>
    </row>
    <row r="579" spans="1:6" x14ac:dyDescent="0.25">
      <c r="A579" s="61">
        <v>138516</v>
      </c>
      <c r="B579" s="62" t="s">
        <v>3810</v>
      </c>
      <c r="C579" s="61">
        <v>890981238</v>
      </c>
      <c r="D579" s="83">
        <v>218905789</v>
      </c>
      <c r="E579" s="62" t="s">
        <v>476</v>
      </c>
      <c r="F579" s="64">
        <v>8071963.3300000001</v>
      </c>
    </row>
    <row r="580" spans="1:6" x14ac:dyDescent="0.25">
      <c r="A580" s="61">
        <v>138516</v>
      </c>
      <c r="B580" s="62" t="s">
        <v>3810</v>
      </c>
      <c r="C580" s="61">
        <v>891180056</v>
      </c>
      <c r="D580" s="83">
        <v>216841668</v>
      </c>
      <c r="E580" s="62" t="s">
        <v>478</v>
      </c>
      <c r="F580" s="64">
        <v>752452.58</v>
      </c>
    </row>
    <row r="581" spans="1:6" x14ac:dyDescent="0.25">
      <c r="A581" s="61">
        <v>138516</v>
      </c>
      <c r="B581" s="62" t="s">
        <v>3810</v>
      </c>
      <c r="C581" s="61">
        <v>891180191</v>
      </c>
      <c r="D581" s="83">
        <v>217041770</v>
      </c>
      <c r="E581" s="62" t="s">
        <v>480</v>
      </c>
      <c r="F581" s="64">
        <v>3491285.98</v>
      </c>
    </row>
    <row r="582" spans="1:6" x14ac:dyDescent="0.25">
      <c r="A582" s="61">
        <v>138516</v>
      </c>
      <c r="B582" s="62" t="s">
        <v>3810</v>
      </c>
      <c r="C582" s="61">
        <v>891200513</v>
      </c>
      <c r="D582" s="83">
        <v>217386573</v>
      </c>
      <c r="E582" s="62" t="s">
        <v>482</v>
      </c>
      <c r="F582" s="64">
        <v>5296900.76</v>
      </c>
    </row>
    <row r="583" spans="1:6" x14ac:dyDescent="0.25">
      <c r="A583" s="61">
        <v>138516</v>
      </c>
      <c r="B583" s="62" t="s">
        <v>3810</v>
      </c>
      <c r="C583" s="61">
        <v>891480026</v>
      </c>
      <c r="D583" s="83">
        <v>218366383</v>
      </c>
      <c r="E583" s="62" t="s">
        <v>484</v>
      </c>
      <c r="F583" s="64">
        <v>25036.07</v>
      </c>
    </row>
    <row r="584" spans="1:6" x14ac:dyDescent="0.25">
      <c r="A584" s="61">
        <v>138516</v>
      </c>
      <c r="B584" s="62" t="s">
        <v>3810</v>
      </c>
      <c r="C584" s="61">
        <v>891501292</v>
      </c>
      <c r="D584" s="83">
        <v>214219142</v>
      </c>
      <c r="E584" s="62" t="s">
        <v>486</v>
      </c>
      <c r="F584" s="64">
        <v>752452.58</v>
      </c>
    </row>
    <row r="585" spans="1:6" x14ac:dyDescent="0.25">
      <c r="A585" s="61">
        <v>138516</v>
      </c>
      <c r="B585" s="62" t="s">
        <v>3810</v>
      </c>
      <c r="C585" s="61">
        <v>891680050</v>
      </c>
      <c r="D585" s="83">
        <v>210627006</v>
      </c>
      <c r="E585" s="62" t="s">
        <v>488</v>
      </c>
      <c r="F585" s="64">
        <v>11010366.58</v>
      </c>
    </row>
    <row r="586" spans="1:6" x14ac:dyDescent="0.25">
      <c r="A586" s="61">
        <v>138516</v>
      </c>
      <c r="B586" s="62" t="s">
        <v>3810</v>
      </c>
      <c r="C586" s="61">
        <v>891680055</v>
      </c>
      <c r="D586" s="83">
        <v>217327073</v>
      </c>
      <c r="E586" s="62" t="s">
        <v>490</v>
      </c>
      <c r="F586" s="64">
        <v>2472042.2999999998</v>
      </c>
    </row>
    <row r="587" spans="1:6" x14ac:dyDescent="0.25">
      <c r="A587" s="61">
        <v>138516</v>
      </c>
      <c r="B587" s="62" t="s">
        <v>3810</v>
      </c>
      <c r="C587" s="61">
        <v>891680067</v>
      </c>
      <c r="D587" s="83">
        <v>216127361</v>
      </c>
      <c r="E587" s="62" t="s">
        <v>492</v>
      </c>
      <c r="F587" s="64">
        <v>834800.99</v>
      </c>
    </row>
    <row r="588" spans="1:6" x14ac:dyDescent="0.25">
      <c r="A588" s="61">
        <v>138516</v>
      </c>
      <c r="B588" s="62" t="s">
        <v>3810</v>
      </c>
      <c r="C588" s="61">
        <v>891780043</v>
      </c>
      <c r="D588" s="83">
        <v>218947189</v>
      </c>
      <c r="E588" s="62" t="s">
        <v>494</v>
      </c>
      <c r="F588" s="64">
        <v>322043.73</v>
      </c>
    </row>
    <row r="589" spans="1:6" x14ac:dyDescent="0.25">
      <c r="A589" s="61">
        <v>138516</v>
      </c>
      <c r="B589" s="62" t="s">
        <v>3810</v>
      </c>
      <c r="C589" s="61">
        <v>891780045</v>
      </c>
      <c r="D589" s="83">
        <v>218847288</v>
      </c>
      <c r="E589" s="62" t="s">
        <v>496</v>
      </c>
      <c r="F589" s="64">
        <v>377627.75</v>
      </c>
    </row>
    <row r="590" spans="1:6" x14ac:dyDescent="0.25">
      <c r="A590" s="61">
        <v>138516</v>
      </c>
      <c r="B590" s="62" t="s">
        <v>3810</v>
      </c>
      <c r="C590" s="61">
        <v>892099233</v>
      </c>
      <c r="D590" s="83">
        <v>210197001</v>
      </c>
      <c r="E590" s="62" t="s">
        <v>97</v>
      </c>
      <c r="F590" s="64">
        <v>87179.53</v>
      </c>
    </row>
    <row r="591" spans="1:6" x14ac:dyDescent="0.25">
      <c r="A591" s="61">
        <v>138516</v>
      </c>
      <c r="B591" s="62" t="s">
        <v>3810</v>
      </c>
      <c r="C591" s="61">
        <v>892099243</v>
      </c>
      <c r="D591" s="83">
        <v>211350313</v>
      </c>
      <c r="E591" s="62" t="s">
        <v>99</v>
      </c>
      <c r="F591" s="64">
        <v>31700.16</v>
      </c>
    </row>
    <row r="592" spans="1:6" x14ac:dyDescent="0.25">
      <c r="A592" s="61">
        <v>138516</v>
      </c>
      <c r="B592" s="62" t="s">
        <v>3810</v>
      </c>
      <c r="C592" s="61">
        <v>892115007</v>
      </c>
      <c r="D592" s="83">
        <v>210144001</v>
      </c>
      <c r="E592" s="62" t="s">
        <v>101</v>
      </c>
      <c r="F592" s="64">
        <v>39832.67</v>
      </c>
    </row>
    <row r="593" spans="1:6" x14ac:dyDescent="0.25">
      <c r="A593" s="61">
        <v>138516</v>
      </c>
      <c r="B593" s="62" t="s">
        <v>3810</v>
      </c>
      <c r="C593" s="61">
        <v>892280055</v>
      </c>
      <c r="D593" s="83">
        <v>217070670</v>
      </c>
      <c r="E593" s="62" t="s">
        <v>103</v>
      </c>
      <c r="F593" s="64">
        <v>927996.3</v>
      </c>
    </row>
    <row r="594" spans="1:6" x14ac:dyDescent="0.25">
      <c r="A594" s="61">
        <v>138516</v>
      </c>
      <c r="B594" s="62" t="s">
        <v>3810</v>
      </c>
      <c r="C594" s="61">
        <v>899999407</v>
      </c>
      <c r="D594" s="83">
        <v>215125851</v>
      </c>
      <c r="E594" s="62" t="s">
        <v>105</v>
      </c>
      <c r="F594" s="64">
        <v>1201677.29</v>
      </c>
    </row>
    <row r="595" spans="1:6" x14ac:dyDescent="0.25">
      <c r="A595" s="61">
        <v>138516</v>
      </c>
      <c r="B595" s="62" t="s">
        <v>3810</v>
      </c>
      <c r="C595" s="61">
        <v>899999462</v>
      </c>
      <c r="D595" s="83">
        <v>215125151</v>
      </c>
      <c r="E595" s="62" t="s">
        <v>107</v>
      </c>
      <c r="F595" s="64">
        <v>736431.74</v>
      </c>
    </row>
    <row r="596" spans="1:6" x14ac:dyDescent="0.25">
      <c r="A596" s="61">
        <v>138516</v>
      </c>
      <c r="B596" s="62" t="s">
        <v>3810</v>
      </c>
      <c r="C596" s="61">
        <v>890072044</v>
      </c>
      <c r="D596" s="83">
        <v>218673686</v>
      </c>
      <c r="E596" s="62" t="s">
        <v>109</v>
      </c>
      <c r="F596" s="64">
        <v>176377.69</v>
      </c>
    </row>
    <row r="597" spans="1:6" x14ac:dyDescent="0.25">
      <c r="A597" s="61">
        <v>138516</v>
      </c>
      <c r="B597" s="62" t="s">
        <v>3810</v>
      </c>
      <c r="C597" s="61">
        <v>890114335</v>
      </c>
      <c r="D597" s="83">
        <v>213308433</v>
      </c>
      <c r="E597" s="62" t="s">
        <v>111</v>
      </c>
      <c r="F597" s="64">
        <v>14129104.41</v>
      </c>
    </row>
    <row r="598" spans="1:6" x14ac:dyDescent="0.25">
      <c r="A598" s="61">
        <v>138516</v>
      </c>
      <c r="B598" s="62" t="s">
        <v>3810</v>
      </c>
      <c r="C598" s="61">
        <v>890116278</v>
      </c>
      <c r="D598" s="83">
        <v>216008560</v>
      </c>
      <c r="E598" s="62" t="s">
        <v>113</v>
      </c>
      <c r="F598" s="64">
        <v>7038254.1500000004</v>
      </c>
    </row>
    <row r="599" spans="1:6" x14ac:dyDescent="0.25">
      <c r="A599" s="61">
        <v>138516</v>
      </c>
      <c r="B599" s="62" t="s">
        <v>3810</v>
      </c>
      <c r="C599" s="61">
        <v>890501776</v>
      </c>
      <c r="D599" s="83">
        <v>212854128</v>
      </c>
      <c r="E599" s="62" t="s">
        <v>115</v>
      </c>
      <c r="F599" s="64">
        <v>120598.46</v>
      </c>
    </row>
    <row r="600" spans="1:6" x14ac:dyDescent="0.25">
      <c r="A600" s="61">
        <v>138516</v>
      </c>
      <c r="B600" s="62" t="s">
        <v>3810</v>
      </c>
      <c r="C600" s="61">
        <v>890680437</v>
      </c>
      <c r="D600" s="83">
        <v>214325743</v>
      </c>
      <c r="E600" s="62" t="s">
        <v>117</v>
      </c>
      <c r="F600" s="64">
        <v>188111.46</v>
      </c>
    </row>
    <row r="601" spans="1:6" x14ac:dyDescent="0.25">
      <c r="A601" s="61">
        <v>138516</v>
      </c>
      <c r="B601" s="62" t="s">
        <v>3810</v>
      </c>
      <c r="C601" s="61">
        <v>890801146</v>
      </c>
      <c r="D601" s="83">
        <v>214617446</v>
      </c>
      <c r="E601" s="62" t="s">
        <v>119</v>
      </c>
      <c r="F601" s="64">
        <v>4007177.53</v>
      </c>
    </row>
    <row r="602" spans="1:6" x14ac:dyDescent="0.25">
      <c r="A602" s="61">
        <v>138516</v>
      </c>
      <c r="B602" s="62" t="s">
        <v>3810</v>
      </c>
      <c r="C602" s="61">
        <v>819003297</v>
      </c>
      <c r="D602" s="83">
        <v>218047980</v>
      </c>
      <c r="E602" s="62" t="s">
        <v>121</v>
      </c>
      <c r="F602" s="64">
        <v>357461.05</v>
      </c>
    </row>
    <row r="603" spans="1:6" x14ac:dyDescent="0.25">
      <c r="A603" s="61">
        <v>138516</v>
      </c>
      <c r="B603" s="62" t="s">
        <v>3810</v>
      </c>
      <c r="C603" s="61">
        <v>806000701</v>
      </c>
      <c r="D603" s="83">
        <v>212213222</v>
      </c>
      <c r="E603" s="62" t="s">
        <v>123</v>
      </c>
      <c r="F603" s="64">
        <v>8092214.4100000001</v>
      </c>
    </row>
    <row r="604" spans="1:6" x14ac:dyDescent="0.25">
      <c r="A604" s="61">
        <v>138516</v>
      </c>
      <c r="B604" s="62" t="s">
        <v>3810</v>
      </c>
      <c r="C604" s="61">
        <v>819003760</v>
      </c>
      <c r="D604" s="83">
        <v>216047960</v>
      </c>
      <c r="E604" s="62" t="s">
        <v>125</v>
      </c>
      <c r="F604" s="64">
        <v>784238.82</v>
      </c>
    </row>
    <row r="605" spans="1:6" x14ac:dyDescent="0.25">
      <c r="A605" s="61">
        <v>138516</v>
      </c>
      <c r="B605" s="62" t="s">
        <v>3810</v>
      </c>
      <c r="C605" s="61">
        <v>890984295</v>
      </c>
      <c r="D605" s="83">
        <v>219005790</v>
      </c>
      <c r="E605" s="62" t="s">
        <v>127</v>
      </c>
      <c r="F605" s="64">
        <v>165383.79999999999</v>
      </c>
    </row>
    <row r="606" spans="1:6" x14ac:dyDescent="0.25">
      <c r="A606" s="61">
        <v>138516</v>
      </c>
      <c r="B606" s="62" t="s">
        <v>3810</v>
      </c>
      <c r="C606" s="61">
        <v>891180187</v>
      </c>
      <c r="D606" s="83">
        <v>217241872</v>
      </c>
      <c r="E606" s="62" t="s">
        <v>129</v>
      </c>
      <c r="F606" s="64">
        <v>101269.49</v>
      </c>
    </row>
    <row r="607" spans="1:6" x14ac:dyDescent="0.25">
      <c r="A607" s="61">
        <v>138516</v>
      </c>
      <c r="B607" s="62" t="s">
        <v>3810</v>
      </c>
      <c r="C607" s="61">
        <v>891501277</v>
      </c>
      <c r="D607" s="83">
        <v>216019760</v>
      </c>
      <c r="E607" s="62" t="s">
        <v>131</v>
      </c>
      <c r="F607" s="64">
        <v>390650.44</v>
      </c>
    </row>
    <row r="608" spans="1:6" x14ac:dyDescent="0.25">
      <c r="A608" s="61">
        <v>138516</v>
      </c>
      <c r="B608" s="62" t="s">
        <v>3810</v>
      </c>
      <c r="C608" s="61">
        <v>891502307</v>
      </c>
      <c r="D608" s="83">
        <v>211019110</v>
      </c>
      <c r="E608" s="62" t="s">
        <v>133</v>
      </c>
      <c r="F608" s="64">
        <v>3054913.84</v>
      </c>
    </row>
    <row r="609" spans="1:6" x14ac:dyDescent="0.25">
      <c r="A609" s="61">
        <v>138516</v>
      </c>
      <c r="B609" s="62" t="s">
        <v>3810</v>
      </c>
      <c r="C609" s="61">
        <v>891680075</v>
      </c>
      <c r="D609" s="83">
        <v>219127491</v>
      </c>
      <c r="E609" s="62" t="s">
        <v>135</v>
      </c>
      <c r="F609" s="64">
        <v>524764.24</v>
      </c>
    </row>
    <row r="610" spans="1:6" x14ac:dyDescent="0.25">
      <c r="A610" s="61">
        <v>138516</v>
      </c>
      <c r="B610" s="62" t="s">
        <v>3810</v>
      </c>
      <c r="C610" s="61">
        <v>891680076</v>
      </c>
      <c r="D610" s="83">
        <v>219527495</v>
      </c>
      <c r="E610" s="62" t="s">
        <v>137</v>
      </c>
      <c r="F610" s="64">
        <v>16371.9</v>
      </c>
    </row>
    <row r="611" spans="1:6" x14ac:dyDescent="0.25">
      <c r="A611" s="61">
        <v>138516</v>
      </c>
      <c r="B611" s="62" t="s">
        <v>3810</v>
      </c>
      <c r="C611" s="61">
        <v>891801362</v>
      </c>
      <c r="D611" s="83">
        <v>210715507</v>
      </c>
      <c r="E611" s="62" t="s">
        <v>139</v>
      </c>
      <c r="F611" s="64">
        <v>752452.58</v>
      </c>
    </row>
    <row r="612" spans="1:6" x14ac:dyDescent="0.25">
      <c r="A612" s="61">
        <v>138516</v>
      </c>
      <c r="B612" s="62" t="s">
        <v>3810</v>
      </c>
      <c r="C612" s="61">
        <v>891855222</v>
      </c>
      <c r="D612" s="83">
        <v>219115491</v>
      </c>
      <c r="E612" s="62" t="s">
        <v>141</v>
      </c>
      <c r="F612" s="64">
        <v>8607.91</v>
      </c>
    </row>
    <row r="613" spans="1:6" x14ac:dyDescent="0.25">
      <c r="A613" s="61">
        <v>138516</v>
      </c>
      <c r="B613" s="62" t="s">
        <v>3810</v>
      </c>
      <c r="C613" s="61">
        <v>890207022</v>
      </c>
      <c r="D613" s="83">
        <v>216968669</v>
      </c>
      <c r="E613" s="62" t="s">
        <v>143</v>
      </c>
      <c r="F613" s="64">
        <v>188111.46</v>
      </c>
    </row>
    <row r="614" spans="1:6" x14ac:dyDescent="0.25">
      <c r="A614" s="61">
        <v>138516</v>
      </c>
      <c r="B614" s="62" t="s">
        <v>3810</v>
      </c>
      <c r="C614" s="61">
        <v>890208148</v>
      </c>
      <c r="D614" s="83">
        <v>210268502</v>
      </c>
      <c r="E614" s="62" t="s">
        <v>145</v>
      </c>
      <c r="F614" s="64">
        <v>752452.58</v>
      </c>
    </row>
    <row r="615" spans="1:6" x14ac:dyDescent="0.25">
      <c r="A615" s="61">
        <v>138516</v>
      </c>
      <c r="B615" s="62" t="s">
        <v>3810</v>
      </c>
      <c r="C615" s="61">
        <v>890481192</v>
      </c>
      <c r="D615" s="83">
        <v>217313873</v>
      </c>
      <c r="E615" s="62" t="s">
        <v>147</v>
      </c>
      <c r="F615" s="64">
        <v>274532.15999999997</v>
      </c>
    </row>
    <row r="616" spans="1:6" x14ac:dyDescent="0.25">
      <c r="A616" s="61">
        <v>138516</v>
      </c>
      <c r="B616" s="62" t="s">
        <v>3810</v>
      </c>
      <c r="C616" s="61">
        <v>890984221</v>
      </c>
      <c r="D616" s="83">
        <v>215005250</v>
      </c>
      <c r="E616" s="62" t="s">
        <v>151</v>
      </c>
      <c r="F616" s="64">
        <v>11884263.710000001</v>
      </c>
    </row>
    <row r="617" spans="1:6" x14ac:dyDescent="0.25">
      <c r="A617" s="61">
        <v>138516</v>
      </c>
      <c r="B617" s="62" t="s">
        <v>3810</v>
      </c>
      <c r="C617" s="61">
        <v>891180182</v>
      </c>
      <c r="D617" s="83">
        <v>210741807</v>
      </c>
      <c r="E617" s="62" t="s">
        <v>153</v>
      </c>
      <c r="F617" s="64">
        <v>300792.03000000003</v>
      </c>
    </row>
    <row r="618" spans="1:6" x14ac:dyDescent="0.25">
      <c r="A618" s="61">
        <v>138516</v>
      </c>
      <c r="B618" s="62" t="s">
        <v>3810</v>
      </c>
      <c r="C618" s="61">
        <v>891480027</v>
      </c>
      <c r="D618" s="83">
        <v>210066400</v>
      </c>
      <c r="E618" s="62" t="s">
        <v>155</v>
      </c>
      <c r="F618" s="64">
        <v>113852.79</v>
      </c>
    </row>
    <row r="619" spans="1:6" x14ac:dyDescent="0.25">
      <c r="A619" s="61">
        <v>138516</v>
      </c>
      <c r="B619" s="62" t="s">
        <v>3810</v>
      </c>
      <c r="C619" s="61">
        <v>891500982</v>
      </c>
      <c r="D619" s="83">
        <v>217319473</v>
      </c>
      <c r="E619" s="62" t="s">
        <v>157</v>
      </c>
      <c r="F619" s="64">
        <v>752452.58</v>
      </c>
    </row>
    <row r="620" spans="1:6" x14ac:dyDescent="0.25">
      <c r="A620" s="61">
        <v>138516</v>
      </c>
      <c r="B620" s="62" t="s">
        <v>3810</v>
      </c>
      <c r="C620" s="61">
        <v>891501047</v>
      </c>
      <c r="D620" s="83">
        <v>216419364</v>
      </c>
      <c r="E620" s="62" t="s">
        <v>159</v>
      </c>
      <c r="F620" s="64">
        <v>752452.58</v>
      </c>
    </row>
    <row r="621" spans="1:6" x14ac:dyDescent="0.25">
      <c r="A621" s="61">
        <v>138516</v>
      </c>
      <c r="B621" s="62" t="s">
        <v>3810</v>
      </c>
      <c r="C621" s="61">
        <v>891680011</v>
      </c>
      <c r="D621" s="83">
        <v>210127001</v>
      </c>
      <c r="E621" s="62" t="s">
        <v>161</v>
      </c>
      <c r="F621" s="64">
        <v>6581696.3899999997</v>
      </c>
    </row>
    <row r="622" spans="1:6" x14ac:dyDescent="0.25">
      <c r="A622" s="61">
        <v>138516</v>
      </c>
      <c r="B622" s="62" t="s">
        <v>3810</v>
      </c>
      <c r="C622" s="61">
        <v>891702186</v>
      </c>
      <c r="D622" s="83">
        <v>215847058</v>
      </c>
      <c r="E622" s="62" t="s">
        <v>163</v>
      </c>
      <c r="F622" s="64">
        <v>2912978.72</v>
      </c>
    </row>
    <row r="623" spans="1:6" x14ac:dyDescent="0.25">
      <c r="A623" s="61">
        <v>138516</v>
      </c>
      <c r="B623" s="62" t="s">
        <v>3810</v>
      </c>
      <c r="C623" s="61">
        <v>892115024</v>
      </c>
      <c r="D623" s="83">
        <v>216044560</v>
      </c>
      <c r="E623" s="62" t="s">
        <v>165</v>
      </c>
      <c r="F623" s="64">
        <v>157541.57</v>
      </c>
    </row>
    <row r="624" spans="1:6" x14ac:dyDescent="0.25">
      <c r="A624" s="61">
        <v>138516</v>
      </c>
      <c r="B624" s="62" t="s">
        <v>3810</v>
      </c>
      <c r="C624" s="61">
        <v>892200058</v>
      </c>
      <c r="D624" s="83">
        <v>212470124</v>
      </c>
      <c r="E624" s="62" t="s">
        <v>167</v>
      </c>
      <c r="F624" s="64">
        <v>4255975.5599999996</v>
      </c>
    </row>
    <row r="625" spans="1:6" x14ac:dyDescent="0.25">
      <c r="A625" s="61">
        <v>138516</v>
      </c>
      <c r="B625" s="62" t="s">
        <v>3810</v>
      </c>
      <c r="C625" s="61">
        <v>892200592</v>
      </c>
      <c r="D625" s="83">
        <v>211370713</v>
      </c>
      <c r="E625" s="62" t="s">
        <v>169</v>
      </c>
      <c r="F625" s="64">
        <v>21462827.079999998</v>
      </c>
    </row>
    <row r="626" spans="1:6" x14ac:dyDescent="0.25">
      <c r="A626" s="61">
        <v>138516</v>
      </c>
      <c r="B626" s="62" t="s">
        <v>3810</v>
      </c>
      <c r="C626" s="61">
        <v>899999388</v>
      </c>
      <c r="D626" s="83">
        <v>214525845</v>
      </c>
      <c r="E626" s="62" t="s">
        <v>171</v>
      </c>
      <c r="F626" s="64">
        <v>669239.65</v>
      </c>
    </row>
    <row r="627" spans="1:6" x14ac:dyDescent="0.25">
      <c r="A627" s="61">
        <v>138516</v>
      </c>
      <c r="B627" s="62" t="s">
        <v>3810</v>
      </c>
      <c r="C627" s="61">
        <v>891680395</v>
      </c>
      <c r="D627" s="83">
        <v>217527075</v>
      </c>
      <c r="E627" s="62" t="s">
        <v>173</v>
      </c>
      <c r="F627" s="64">
        <v>5505498.2199999997</v>
      </c>
    </row>
    <row r="628" spans="1:6" x14ac:dyDescent="0.25">
      <c r="A628" s="61">
        <v>138516</v>
      </c>
      <c r="B628" s="62" t="s">
        <v>3810</v>
      </c>
      <c r="C628" s="61">
        <v>892280053</v>
      </c>
      <c r="D628" s="83">
        <v>210470204</v>
      </c>
      <c r="E628" s="62" t="s">
        <v>175</v>
      </c>
      <c r="F628" s="64">
        <v>1415820.95</v>
      </c>
    </row>
    <row r="629" spans="1:6" x14ac:dyDescent="0.25">
      <c r="A629" s="61">
        <v>138516</v>
      </c>
      <c r="B629" s="62" t="s">
        <v>3810</v>
      </c>
      <c r="C629" s="61">
        <v>891856593</v>
      </c>
      <c r="D629" s="83">
        <v>216815368</v>
      </c>
      <c r="E629" s="62" t="s">
        <v>177</v>
      </c>
      <c r="F629" s="64">
        <v>752452.58</v>
      </c>
    </row>
    <row r="630" spans="1:6" x14ac:dyDescent="0.25">
      <c r="A630" s="61">
        <v>138516</v>
      </c>
      <c r="B630" s="62" t="s">
        <v>3810</v>
      </c>
      <c r="C630" s="61">
        <v>892200312</v>
      </c>
      <c r="D630" s="83">
        <v>212370523</v>
      </c>
      <c r="E630" s="62" t="s">
        <v>179</v>
      </c>
      <c r="F630" s="64">
        <v>62321.81</v>
      </c>
    </row>
    <row r="631" spans="1:6" x14ac:dyDescent="0.25">
      <c r="A631" s="61">
        <v>138516</v>
      </c>
      <c r="B631" s="62" t="s">
        <v>3810</v>
      </c>
      <c r="C631" s="61">
        <v>890981138</v>
      </c>
      <c r="D631" s="83">
        <v>213705837</v>
      </c>
      <c r="E631" s="62" t="s">
        <v>181</v>
      </c>
      <c r="F631" s="64">
        <v>6117749.0700000003</v>
      </c>
    </row>
    <row r="632" spans="1:6" x14ac:dyDescent="0.25">
      <c r="A632" s="61">
        <v>138516</v>
      </c>
      <c r="B632" s="62" t="s">
        <v>3810</v>
      </c>
      <c r="C632" s="61">
        <v>891680081</v>
      </c>
      <c r="D632" s="83">
        <v>218727787</v>
      </c>
      <c r="E632" s="62" t="s">
        <v>183</v>
      </c>
      <c r="F632" s="64">
        <v>2911950.22</v>
      </c>
    </row>
    <row r="633" spans="1:6" x14ac:dyDescent="0.25">
      <c r="A633" s="61">
        <v>138516</v>
      </c>
      <c r="B633" s="62" t="s">
        <v>3810</v>
      </c>
      <c r="C633" s="61">
        <v>812000941</v>
      </c>
      <c r="D633" s="83">
        <v>112323000</v>
      </c>
      <c r="E633" s="62" t="s">
        <v>3808</v>
      </c>
      <c r="F633" s="64">
        <v>3820560.36</v>
      </c>
    </row>
    <row r="634" spans="1:6" x14ac:dyDescent="0.25">
      <c r="A634" s="61">
        <v>138516</v>
      </c>
      <c r="B634" s="62" t="s">
        <v>3810</v>
      </c>
      <c r="C634" s="61">
        <v>800050331</v>
      </c>
      <c r="D634" s="83">
        <v>210070400</v>
      </c>
      <c r="E634" s="62" t="s">
        <v>186</v>
      </c>
      <c r="F634" s="64">
        <v>4894.6899999999996</v>
      </c>
    </row>
    <row r="635" spans="1:6" x14ac:dyDescent="0.25">
      <c r="A635" s="61">
        <v>138516</v>
      </c>
      <c r="B635" s="62" t="s">
        <v>3810</v>
      </c>
      <c r="C635" s="61">
        <v>800072715</v>
      </c>
      <c r="D635" s="83">
        <v>212325823</v>
      </c>
      <c r="E635" s="62" t="s">
        <v>188</v>
      </c>
      <c r="F635" s="64">
        <v>187312.55</v>
      </c>
    </row>
    <row r="636" spans="1:6" x14ac:dyDescent="0.25">
      <c r="A636" s="61">
        <v>138516</v>
      </c>
      <c r="B636" s="62" t="s">
        <v>3810</v>
      </c>
      <c r="C636" s="61">
        <v>800099260</v>
      </c>
      <c r="D636" s="83">
        <v>217054670</v>
      </c>
      <c r="E636" s="62" t="s">
        <v>190</v>
      </c>
      <c r="F636" s="64">
        <v>2086996.01</v>
      </c>
    </row>
    <row r="637" spans="1:6" x14ac:dyDescent="0.25">
      <c r="A637" s="61">
        <v>138516</v>
      </c>
      <c r="B637" s="62" t="s">
        <v>3810</v>
      </c>
      <c r="C637" s="61">
        <v>800061313</v>
      </c>
      <c r="D637" s="83">
        <v>216570265</v>
      </c>
      <c r="E637" s="62" t="s">
        <v>192</v>
      </c>
      <c r="F637" s="64">
        <v>99451.14</v>
      </c>
    </row>
    <row r="638" spans="1:6" x14ac:dyDescent="0.25">
      <c r="A638" s="61">
        <v>138516</v>
      </c>
      <c r="B638" s="62" t="s">
        <v>3810</v>
      </c>
      <c r="C638" s="61">
        <v>800094704</v>
      </c>
      <c r="D638" s="83">
        <v>213925339</v>
      </c>
      <c r="E638" s="62" t="s">
        <v>194</v>
      </c>
      <c r="F638" s="64">
        <v>3940435.31</v>
      </c>
    </row>
    <row r="639" spans="1:6" x14ac:dyDescent="0.25">
      <c r="A639" s="61">
        <v>138516</v>
      </c>
      <c r="B639" s="62" t="s">
        <v>3810</v>
      </c>
      <c r="C639" s="61">
        <v>800096807</v>
      </c>
      <c r="D639" s="83">
        <v>210723807</v>
      </c>
      <c r="E639" s="62" t="s">
        <v>196</v>
      </c>
      <c r="F639" s="64">
        <v>2620366.66</v>
      </c>
    </row>
    <row r="640" spans="1:6" x14ac:dyDescent="0.25">
      <c r="A640" s="61">
        <v>138516</v>
      </c>
      <c r="B640" s="62" t="s">
        <v>3810</v>
      </c>
      <c r="C640" s="61">
        <v>800099061</v>
      </c>
      <c r="D640" s="83">
        <v>217952079</v>
      </c>
      <c r="E640" s="62" t="s">
        <v>198</v>
      </c>
      <c r="F640" s="64">
        <v>9874142.4700000007</v>
      </c>
    </row>
    <row r="641" spans="1:6" x14ac:dyDescent="0.25">
      <c r="A641" s="61">
        <v>138516</v>
      </c>
      <c r="B641" s="62" t="s">
        <v>3810</v>
      </c>
      <c r="C641" s="61">
        <v>800094457</v>
      </c>
      <c r="D641" s="83">
        <v>214908549</v>
      </c>
      <c r="E641" s="62" t="s">
        <v>200</v>
      </c>
      <c r="F641" s="64">
        <v>3334951.73</v>
      </c>
    </row>
    <row r="642" spans="1:6" x14ac:dyDescent="0.25">
      <c r="A642" s="61">
        <v>138516</v>
      </c>
      <c r="B642" s="62" t="s">
        <v>3810</v>
      </c>
      <c r="C642" s="61">
        <v>800104062</v>
      </c>
      <c r="D642" s="83">
        <v>210170001</v>
      </c>
      <c r="E642" s="62" t="s">
        <v>202</v>
      </c>
      <c r="F642" s="64">
        <v>564935.27</v>
      </c>
    </row>
    <row r="643" spans="1:6" x14ac:dyDescent="0.25">
      <c r="A643" s="61">
        <v>138516</v>
      </c>
      <c r="B643" s="62" t="s">
        <v>3810</v>
      </c>
      <c r="C643" s="61">
        <v>800100729</v>
      </c>
      <c r="D643" s="83">
        <v>210870508</v>
      </c>
      <c r="E643" s="62" t="s">
        <v>204</v>
      </c>
      <c r="F643" s="64">
        <v>586738.43999999994</v>
      </c>
    </row>
    <row r="644" spans="1:6" x14ac:dyDescent="0.25">
      <c r="A644" s="61">
        <v>138516</v>
      </c>
      <c r="B644" s="62" t="s">
        <v>3810</v>
      </c>
      <c r="C644" s="61">
        <v>800136458</v>
      </c>
      <c r="D644" s="83">
        <v>212550325</v>
      </c>
      <c r="E644" s="62" t="s">
        <v>206</v>
      </c>
      <c r="F644" s="64">
        <v>70730.55</v>
      </c>
    </row>
    <row r="645" spans="1:6" x14ac:dyDescent="0.25">
      <c r="A645" s="61">
        <v>138516</v>
      </c>
      <c r="B645" s="62" t="s">
        <v>3810</v>
      </c>
      <c r="C645" s="61">
        <v>800172206</v>
      </c>
      <c r="D645" s="83">
        <v>215050450</v>
      </c>
      <c r="E645" s="62" t="s">
        <v>208</v>
      </c>
      <c r="F645" s="64">
        <v>184911.34</v>
      </c>
    </row>
    <row r="646" spans="1:6" x14ac:dyDescent="0.25">
      <c r="A646" s="61">
        <v>138516</v>
      </c>
      <c r="B646" s="62" t="s">
        <v>3810</v>
      </c>
      <c r="C646" s="61">
        <v>800254481</v>
      </c>
      <c r="D646" s="83">
        <v>218813188</v>
      </c>
      <c r="E646" s="62" t="s">
        <v>210</v>
      </c>
      <c r="F646" s="64">
        <v>11719504.16</v>
      </c>
    </row>
    <row r="647" spans="1:6" x14ac:dyDescent="0.25">
      <c r="A647" s="61">
        <v>138516</v>
      </c>
      <c r="B647" s="62" t="s">
        <v>3810</v>
      </c>
      <c r="C647" s="61">
        <v>806001274</v>
      </c>
      <c r="D647" s="83">
        <v>218013580</v>
      </c>
      <c r="E647" s="62" t="s">
        <v>212</v>
      </c>
      <c r="F647" s="64">
        <v>16907013.09</v>
      </c>
    </row>
    <row r="648" spans="1:6" x14ac:dyDescent="0.25">
      <c r="A648" s="61">
        <v>138516</v>
      </c>
      <c r="B648" s="62" t="s">
        <v>3810</v>
      </c>
      <c r="C648" s="61">
        <v>806004900</v>
      </c>
      <c r="D648" s="83">
        <v>216213062</v>
      </c>
      <c r="E648" s="62" t="s">
        <v>214</v>
      </c>
      <c r="F648" s="64">
        <v>14099265.24</v>
      </c>
    </row>
    <row r="649" spans="1:6" x14ac:dyDescent="0.25">
      <c r="A649" s="61">
        <v>138516</v>
      </c>
      <c r="B649" s="62" t="s">
        <v>3810</v>
      </c>
      <c r="C649" s="61">
        <v>817002675</v>
      </c>
      <c r="D649" s="83">
        <v>214519845</v>
      </c>
      <c r="E649" s="62" t="s">
        <v>216</v>
      </c>
      <c r="F649" s="64">
        <v>752452.58</v>
      </c>
    </row>
    <row r="650" spans="1:6" x14ac:dyDescent="0.25">
      <c r="A650" s="61">
        <v>138516</v>
      </c>
      <c r="B650" s="62" t="s">
        <v>3810</v>
      </c>
      <c r="C650" s="61">
        <v>819003849</v>
      </c>
      <c r="D650" s="83">
        <v>216047460</v>
      </c>
      <c r="E650" s="62" t="s">
        <v>218</v>
      </c>
      <c r="F650" s="64">
        <v>550579.72</v>
      </c>
    </row>
    <row r="651" spans="1:6" x14ac:dyDescent="0.25">
      <c r="A651" s="61">
        <v>138516</v>
      </c>
      <c r="B651" s="62" t="s">
        <v>3810</v>
      </c>
      <c r="C651" s="61">
        <v>812001681</v>
      </c>
      <c r="D651" s="83">
        <v>215023350</v>
      </c>
      <c r="E651" s="62" t="s">
        <v>220</v>
      </c>
      <c r="F651" s="64">
        <v>1302501.2</v>
      </c>
    </row>
    <row r="652" spans="1:6" x14ac:dyDescent="0.25">
      <c r="A652" s="61">
        <v>138516</v>
      </c>
      <c r="B652" s="62" t="s">
        <v>3810</v>
      </c>
      <c r="C652" s="61">
        <v>842000017</v>
      </c>
      <c r="D652" s="83">
        <v>217399773</v>
      </c>
      <c r="E652" s="62" t="s">
        <v>222</v>
      </c>
      <c r="F652" s="64">
        <v>752452.58</v>
      </c>
    </row>
    <row r="653" spans="1:6" x14ac:dyDescent="0.25">
      <c r="A653" s="61">
        <v>138516</v>
      </c>
      <c r="B653" s="62" t="s">
        <v>3810</v>
      </c>
      <c r="C653" s="61">
        <v>819003762</v>
      </c>
      <c r="D653" s="83">
        <v>212047720</v>
      </c>
      <c r="E653" s="62" t="s">
        <v>224</v>
      </c>
      <c r="F653" s="64">
        <v>405367.71</v>
      </c>
    </row>
    <row r="654" spans="1:6" x14ac:dyDescent="0.25">
      <c r="A654" s="61">
        <v>138516</v>
      </c>
      <c r="B654" s="62" t="s">
        <v>3810</v>
      </c>
      <c r="C654" s="61">
        <v>890208360</v>
      </c>
      <c r="D654" s="83">
        <v>211868318</v>
      </c>
      <c r="E654" s="62" t="s">
        <v>226</v>
      </c>
      <c r="F654" s="64">
        <v>773193.69</v>
      </c>
    </row>
    <row r="655" spans="1:6" x14ac:dyDescent="0.25">
      <c r="A655" s="61">
        <v>138516</v>
      </c>
      <c r="B655" s="62" t="s">
        <v>3810</v>
      </c>
      <c r="C655" s="61">
        <v>890210947</v>
      </c>
      <c r="D655" s="83">
        <v>212568425</v>
      </c>
      <c r="E655" s="62" t="s">
        <v>228</v>
      </c>
      <c r="F655" s="64">
        <v>752452.58</v>
      </c>
    </row>
    <row r="656" spans="1:6" x14ac:dyDescent="0.25">
      <c r="A656" s="61">
        <v>138516</v>
      </c>
      <c r="B656" s="62" t="s">
        <v>3810</v>
      </c>
      <c r="C656" s="61">
        <v>890480643</v>
      </c>
      <c r="D656" s="83">
        <v>216813468</v>
      </c>
      <c r="E656" s="62" t="s">
        <v>230</v>
      </c>
      <c r="F656" s="64">
        <v>9901.91</v>
      </c>
    </row>
    <row r="657" spans="1:6" x14ac:dyDescent="0.25">
      <c r="A657" s="61">
        <v>138516</v>
      </c>
      <c r="B657" s="62" t="s">
        <v>3810</v>
      </c>
      <c r="C657" s="61">
        <v>890481310</v>
      </c>
      <c r="D657" s="83">
        <v>214713647</v>
      </c>
      <c r="E657" s="62" t="s">
        <v>232</v>
      </c>
      <c r="F657" s="64">
        <v>1344682.22</v>
      </c>
    </row>
    <row r="658" spans="1:6" x14ac:dyDescent="0.25">
      <c r="A658" s="61">
        <v>138516</v>
      </c>
      <c r="B658" s="62" t="s">
        <v>3810</v>
      </c>
      <c r="C658" s="61">
        <v>891780057</v>
      </c>
      <c r="D658" s="83">
        <v>219847798</v>
      </c>
      <c r="E658" s="62" t="s">
        <v>234</v>
      </c>
      <c r="F658" s="64">
        <v>306040.90000000002</v>
      </c>
    </row>
    <row r="659" spans="1:6" x14ac:dyDescent="0.25">
      <c r="A659" s="61">
        <v>138516</v>
      </c>
      <c r="B659" s="62" t="s">
        <v>3810</v>
      </c>
      <c r="C659" s="61">
        <v>890399045</v>
      </c>
      <c r="D659" s="83">
        <v>210976109</v>
      </c>
      <c r="E659" s="62" t="s">
        <v>236</v>
      </c>
      <c r="F659" s="64">
        <v>58805490.170000002</v>
      </c>
    </row>
    <row r="660" spans="1:6" x14ac:dyDescent="0.25">
      <c r="A660" s="61">
        <v>138516</v>
      </c>
      <c r="B660" s="62" t="s">
        <v>3810</v>
      </c>
      <c r="C660" s="61">
        <v>890480022</v>
      </c>
      <c r="D660" s="83">
        <v>214413244</v>
      </c>
      <c r="E660" s="62" t="s">
        <v>238</v>
      </c>
      <c r="F660" s="64">
        <v>15402193.449999999</v>
      </c>
    </row>
    <row r="661" spans="1:6" x14ac:dyDescent="0.25">
      <c r="A661" s="61">
        <v>138516</v>
      </c>
      <c r="B661" s="62" t="s">
        <v>3810</v>
      </c>
      <c r="C661" s="61">
        <v>892099234</v>
      </c>
      <c r="D661" s="83">
        <v>215050350</v>
      </c>
      <c r="E661" s="62" t="s">
        <v>240</v>
      </c>
      <c r="F661" s="64">
        <v>344527.81</v>
      </c>
    </row>
    <row r="662" spans="1:6" x14ac:dyDescent="0.25">
      <c r="A662" s="61">
        <v>138516</v>
      </c>
      <c r="B662" s="62" t="s">
        <v>3810</v>
      </c>
      <c r="C662" s="61">
        <v>892280061</v>
      </c>
      <c r="D662" s="83">
        <v>217170771</v>
      </c>
      <c r="E662" s="62" t="s">
        <v>242</v>
      </c>
      <c r="F662" s="64">
        <v>1225026.3600000001</v>
      </c>
    </row>
    <row r="663" spans="1:6" x14ac:dyDescent="0.25">
      <c r="A663" s="61">
        <v>138516</v>
      </c>
      <c r="B663" s="62" t="s">
        <v>3810</v>
      </c>
      <c r="C663" s="61">
        <v>890802505</v>
      </c>
      <c r="D663" s="83">
        <v>213317433</v>
      </c>
      <c r="E663" s="62" t="s">
        <v>244</v>
      </c>
      <c r="F663" s="64">
        <v>6188679.0199999996</v>
      </c>
    </row>
    <row r="664" spans="1:6" x14ac:dyDescent="0.25">
      <c r="A664" s="61">
        <v>138516</v>
      </c>
      <c r="B664" s="62" t="s">
        <v>3810</v>
      </c>
      <c r="C664" s="61">
        <v>899999323</v>
      </c>
      <c r="D664" s="83">
        <v>218825288</v>
      </c>
      <c r="E664" s="62" t="s">
        <v>246</v>
      </c>
      <c r="F664" s="64">
        <v>752452.58</v>
      </c>
    </row>
    <row r="665" spans="1:6" x14ac:dyDescent="0.25">
      <c r="A665" s="61">
        <v>138516</v>
      </c>
      <c r="B665" s="62" t="s">
        <v>3810</v>
      </c>
      <c r="C665" s="61">
        <v>891780049</v>
      </c>
      <c r="D665" s="83">
        <v>215847258</v>
      </c>
      <c r="E665" s="62" t="s">
        <v>248</v>
      </c>
      <c r="F665" s="64">
        <v>176890.23</v>
      </c>
    </row>
    <row r="666" spans="1:6" x14ac:dyDescent="0.25">
      <c r="A666" s="61">
        <v>138516</v>
      </c>
      <c r="B666" s="62" t="s">
        <v>3810</v>
      </c>
      <c r="C666" s="61">
        <v>892099149</v>
      </c>
      <c r="D666" s="83">
        <v>119494000</v>
      </c>
      <c r="E666" s="62" t="s">
        <v>249</v>
      </c>
      <c r="F666" s="64">
        <v>96959969.329999998</v>
      </c>
    </row>
    <row r="667" spans="1:6" x14ac:dyDescent="0.25">
      <c r="A667" s="61">
        <v>138516</v>
      </c>
      <c r="B667" s="62" t="s">
        <v>3810</v>
      </c>
      <c r="C667" s="61">
        <v>892099242</v>
      </c>
      <c r="D667" s="83">
        <v>210050400</v>
      </c>
      <c r="E667" s="62" t="s">
        <v>251</v>
      </c>
      <c r="F667" s="64">
        <v>320911.77</v>
      </c>
    </row>
    <row r="668" spans="1:6" x14ac:dyDescent="0.25">
      <c r="A668" s="61">
        <v>138516</v>
      </c>
      <c r="B668" s="62" t="s">
        <v>3810</v>
      </c>
      <c r="C668" s="61">
        <v>892201282</v>
      </c>
      <c r="D668" s="83">
        <v>210270702</v>
      </c>
      <c r="E668" s="62" t="s">
        <v>253</v>
      </c>
      <c r="F668" s="64">
        <v>174672.45</v>
      </c>
    </row>
    <row r="669" spans="1:6" x14ac:dyDescent="0.25">
      <c r="A669" s="61">
        <v>138516</v>
      </c>
      <c r="B669" s="62" t="s">
        <v>3810</v>
      </c>
      <c r="C669" s="61">
        <v>892280032</v>
      </c>
      <c r="D669" s="83">
        <v>211570215</v>
      </c>
      <c r="E669" s="62" t="s">
        <v>255</v>
      </c>
      <c r="F669" s="64">
        <v>242192.25</v>
      </c>
    </row>
    <row r="670" spans="1:6" x14ac:dyDescent="0.25">
      <c r="A670" s="61">
        <v>138516</v>
      </c>
      <c r="B670" s="62" t="s">
        <v>3810</v>
      </c>
      <c r="C670" s="61">
        <v>899999447</v>
      </c>
      <c r="D670" s="83">
        <v>217125871</v>
      </c>
      <c r="E670" s="62" t="s">
        <v>257</v>
      </c>
      <c r="F670" s="64">
        <v>911274.65</v>
      </c>
    </row>
    <row r="671" spans="1:6" x14ac:dyDescent="0.25">
      <c r="A671" s="61">
        <v>138516</v>
      </c>
      <c r="B671" s="62" t="s">
        <v>3810</v>
      </c>
      <c r="C671" s="61">
        <v>890206724</v>
      </c>
      <c r="D671" s="83">
        <v>216968169</v>
      </c>
      <c r="E671" s="62" t="s">
        <v>259</v>
      </c>
      <c r="F671" s="64">
        <v>2580092.35</v>
      </c>
    </row>
    <row r="672" spans="1:6" x14ac:dyDescent="0.25">
      <c r="A672" s="61">
        <v>138516</v>
      </c>
      <c r="B672" s="62" t="s">
        <v>3810</v>
      </c>
      <c r="C672" s="61">
        <v>890210227</v>
      </c>
      <c r="D672" s="83">
        <v>217368673</v>
      </c>
      <c r="E672" s="62" t="s">
        <v>45</v>
      </c>
      <c r="F672" s="64">
        <v>564341.12</v>
      </c>
    </row>
    <row r="673" spans="1:6" x14ac:dyDescent="0.25">
      <c r="A673" s="61">
        <v>138516</v>
      </c>
      <c r="B673" s="62" t="s">
        <v>3810</v>
      </c>
      <c r="C673" s="61">
        <v>892099325</v>
      </c>
      <c r="D673" s="83">
        <v>217350573</v>
      </c>
      <c r="E673" s="62" t="s">
        <v>47</v>
      </c>
      <c r="F673" s="64">
        <v>12914.67</v>
      </c>
    </row>
    <row r="674" spans="1:6" x14ac:dyDescent="0.25">
      <c r="A674" s="61">
        <v>138516</v>
      </c>
      <c r="B674" s="62" t="s">
        <v>3810</v>
      </c>
      <c r="C674" s="61">
        <v>892280054</v>
      </c>
      <c r="D674" s="83">
        <v>217870678</v>
      </c>
      <c r="E674" s="62" t="s">
        <v>49</v>
      </c>
      <c r="F674" s="64">
        <v>13660771.800000001</v>
      </c>
    </row>
    <row r="675" spans="1:6" x14ac:dyDescent="0.25">
      <c r="A675" s="61">
        <v>138516</v>
      </c>
      <c r="B675" s="62" t="s">
        <v>3810</v>
      </c>
      <c r="C675" s="61">
        <v>890985354</v>
      </c>
      <c r="D675" s="83">
        <v>219505495</v>
      </c>
      <c r="E675" s="62" t="s">
        <v>51</v>
      </c>
      <c r="F675" s="64">
        <v>8046781.9299999997</v>
      </c>
    </row>
    <row r="676" spans="1:6" x14ac:dyDescent="0.25">
      <c r="A676" s="61">
        <v>138516</v>
      </c>
      <c r="B676" s="62" t="s">
        <v>3810</v>
      </c>
      <c r="C676" s="61">
        <v>890480069</v>
      </c>
      <c r="D676" s="83">
        <v>217313673</v>
      </c>
      <c r="E676" s="62" t="s">
        <v>53</v>
      </c>
      <c r="F676" s="64">
        <v>1076169.51</v>
      </c>
    </row>
    <row r="677" spans="1:6" x14ac:dyDescent="0.25">
      <c r="A677" s="61">
        <v>138516</v>
      </c>
      <c r="B677" s="62" t="s">
        <v>3810</v>
      </c>
      <c r="C677" s="61">
        <v>892099246</v>
      </c>
      <c r="D677" s="83">
        <v>218650686</v>
      </c>
      <c r="E677" s="62" t="s">
        <v>55</v>
      </c>
      <c r="F677" s="64">
        <v>538761.01</v>
      </c>
    </row>
    <row r="678" spans="1:6" x14ac:dyDescent="0.25">
      <c r="A678" s="61">
        <v>138516</v>
      </c>
      <c r="B678" s="62" t="s">
        <v>3810</v>
      </c>
      <c r="C678" s="61">
        <v>892201287</v>
      </c>
      <c r="D678" s="83">
        <v>211870418</v>
      </c>
      <c r="E678" s="62" t="s">
        <v>57</v>
      </c>
      <c r="F678" s="64">
        <v>11346049.029999999</v>
      </c>
    </row>
    <row r="679" spans="1:6" x14ac:dyDescent="0.25">
      <c r="A679" s="61">
        <v>138516</v>
      </c>
      <c r="B679" s="62" t="s">
        <v>3810</v>
      </c>
      <c r="C679" s="61">
        <v>891780053</v>
      </c>
      <c r="D679" s="83">
        <v>217547675</v>
      </c>
      <c r="E679" s="62" t="s">
        <v>59</v>
      </c>
      <c r="F679" s="64">
        <v>708140.22</v>
      </c>
    </row>
    <row r="680" spans="1:6" x14ac:dyDescent="0.25">
      <c r="A680" s="61">
        <v>138516</v>
      </c>
      <c r="B680" s="62" t="s">
        <v>3810</v>
      </c>
      <c r="C680" s="61">
        <v>891780103</v>
      </c>
      <c r="D680" s="83">
        <v>214547745</v>
      </c>
      <c r="E680" s="62" t="s">
        <v>61</v>
      </c>
      <c r="F680" s="64">
        <v>6558759.1399999997</v>
      </c>
    </row>
    <row r="681" spans="1:6" x14ac:dyDescent="0.25">
      <c r="A681" s="61">
        <v>138516</v>
      </c>
      <c r="B681" s="62" t="s">
        <v>3810</v>
      </c>
      <c r="C681" s="61">
        <v>891780055</v>
      </c>
      <c r="D681" s="83">
        <v>210347703</v>
      </c>
      <c r="E681" s="62" t="s">
        <v>63</v>
      </c>
      <c r="F681" s="64">
        <v>925216.08</v>
      </c>
    </row>
    <row r="682" spans="1:6" x14ac:dyDescent="0.25">
      <c r="A682" s="61">
        <v>138516</v>
      </c>
      <c r="B682" s="62" t="s">
        <v>3810</v>
      </c>
      <c r="C682" s="61">
        <v>891680010</v>
      </c>
      <c r="D682" s="83">
        <v>112727000</v>
      </c>
      <c r="E682" s="62" t="s">
        <v>65</v>
      </c>
      <c r="F682" s="64">
        <v>23257185.949999999</v>
      </c>
    </row>
    <row r="683" spans="1:6" x14ac:dyDescent="0.25">
      <c r="A683" s="61">
        <v>138516</v>
      </c>
      <c r="B683" s="62" t="s">
        <v>3810</v>
      </c>
      <c r="C683" s="61">
        <v>890102018</v>
      </c>
      <c r="D683" s="83">
        <v>210108001</v>
      </c>
      <c r="E683" s="62" t="s">
        <v>67</v>
      </c>
      <c r="F683" s="64">
        <v>2325182.7599999998</v>
      </c>
    </row>
    <row r="684" spans="1:6" x14ac:dyDescent="0.25">
      <c r="A684" s="61">
        <v>138516</v>
      </c>
      <c r="B684" s="62" t="s">
        <v>3810</v>
      </c>
      <c r="C684" s="61">
        <v>891780009</v>
      </c>
      <c r="D684" s="83">
        <v>210147001</v>
      </c>
      <c r="E684" s="62" t="s">
        <v>69</v>
      </c>
      <c r="F684" s="64">
        <v>22190250.149999999</v>
      </c>
    </row>
    <row r="685" spans="1:6" x14ac:dyDescent="0.25">
      <c r="A685" s="61">
        <v>138516</v>
      </c>
      <c r="B685" s="62" t="s">
        <v>3810</v>
      </c>
      <c r="C685" s="61">
        <v>800103920</v>
      </c>
      <c r="D685" s="83">
        <v>114747000</v>
      </c>
      <c r="E685" s="62" t="s">
        <v>71</v>
      </c>
      <c r="F685" s="64">
        <v>152031429.43000001</v>
      </c>
    </row>
    <row r="686" spans="1:6" x14ac:dyDescent="0.25">
      <c r="A686" s="61">
        <v>138516</v>
      </c>
      <c r="B686" s="62" t="s">
        <v>3810</v>
      </c>
      <c r="C686" s="61">
        <v>800099085</v>
      </c>
      <c r="D686" s="83">
        <v>212052520</v>
      </c>
      <c r="E686" s="62" t="s">
        <v>73</v>
      </c>
      <c r="F686" s="64">
        <v>1145244.6399999999</v>
      </c>
    </row>
    <row r="687" spans="1:6" x14ac:dyDescent="0.25">
      <c r="A687" s="61">
        <v>138516</v>
      </c>
      <c r="B687" s="62" t="s">
        <v>3810</v>
      </c>
      <c r="C687" s="61">
        <v>800100143</v>
      </c>
      <c r="D687" s="83">
        <v>215473854</v>
      </c>
      <c r="E687" s="62" t="s">
        <v>75</v>
      </c>
      <c r="F687" s="64">
        <v>2120433.71</v>
      </c>
    </row>
    <row r="688" spans="1:6" x14ac:dyDescent="0.25">
      <c r="A688" s="61">
        <v>138516</v>
      </c>
      <c r="B688" s="62" t="s">
        <v>3810</v>
      </c>
      <c r="C688" s="61">
        <v>806001278</v>
      </c>
      <c r="D688" s="83">
        <v>212013620</v>
      </c>
      <c r="E688" s="62" t="s">
        <v>77</v>
      </c>
      <c r="F688" s="64">
        <v>5158437.24</v>
      </c>
    </row>
    <row r="689" spans="1:6" x14ac:dyDescent="0.25">
      <c r="A689" s="61">
        <v>138516</v>
      </c>
      <c r="B689" s="62" t="s">
        <v>3810</v>
      </c>
      <c r="C689" s="61">
        <v>890700982</v>
      </c>
      <c r="D689" s="83">
        <v>215573055</v>
      </c>
      <c r="E689" s="62" t="s">
        <v>79</v>
      </c>
      <c r="F689" s="64">
        <v>621991.03</v>
      </c>
    </row>
    <row r="690" spans="1:6" x14ac:dyDescent="0.25">
      <c r="A690" s="61">
        <v>138516</v>
      </c>
      <c r="B690" s="62" t="s">
        <v>3810</v>
      </c>
      <c r="C690" s="61">
        <v>800116284</v>
      </c>
      <c r="D690" s="83">
        <v>218508685</v>
      </c>
      <c r="E690" s="62" t="s">
        <v>81</v>
      </c>
      <c r="F690" s="64">
        <v>1679055.57</v>
      </c>
    </row>
    <row r="691" spans="1:6" x14ac:dyDescent="0.25">
      <c r="A691" s="61">
        <v>138516</v>
      </c>
      <c r="B691" s="62" t="s">
        <v>3810</v>
      </c>
      <c r="C691" s="61">
        <v>899999173</v>
      </c>
      <c r="D691" s="83">
        <v>215825658</v>
      </c>
      <c r="E691" s="62" t="s">
        <v>83</v>
      </c>
      <c r="F691" s="64">
        <v>259137.38</v>
      </c>
    </row>
    <row r="692" spans="1:6" x14ac:dyDescent="0.25">
      <c r="A692" s="61">
        <v>138516</v>
      </c>
      <c r="B692" s="62" t="s">
        <v>3810</v>
      </c>
      <c r="C692" s="61">
        <v>892301541</v>
      </c>
      <c r="D692" s="83">
        <v>213220032</v>
      </c>
      <c r="E692" s="62" t="s">
        <v>85</v>
      </c>
      <c r="F692" s="64">
        <v>48159.27</v>
      </c>
    </row>
    <row r="693" spans="1:6" x14ac:dyDescent="0.25">
      <c r="A693" s="61">
        <v>138516</v>
      </c>
      <c r="B693" s="62" t="s">
        <v>3810</v>
      </c>
      <c r="C693" s="61">
        <v>819003219</v>
      </c>
      <c r="D693" s="83">
        <v>213047030</v>
      </c>
      <c r="E693" s="62" t="s">
        <v>87</v>
      </c>
      <c r="F693" s="64">
        <v>907641.66</v>
      </c>
    </row>
    <row r="694" spans="1:6" x14ac:dyDescent="0.25">
      <c r="A694" s="61">
        <v>138516</v>
      </c>
      <c r="B694" s="62" t="s">
        <v>3810</v>
      </c>
      <c r="C694" s="61">
        <v>819003225</v>
      </c>
      <c r="D694" s="83">
        <v>210547205</v>
      </c>
      <c r="E694" s="62" t="s">
        <v>89</v>
      </c>
      <c r="F694" s="64">
        <v>157241.70000000001</v>
      </c>
    </row>
    <row r="695" spans="1:6" x14ac:dyDescent="0.25">
      <c r="A695" s="61">
        <v>138516</v>
      </c>
      <c r="B695" s="62" t="s">
        <v>3810</v>
      </c>
      <c r="C695" s="61">
        <v>900192833</v>
      </c>
      <c r="D695" s="83">
        <v>923271489</v>
      </c>
      <c r="E695" s="62" t="s">
        <v>91</v>
      </c>
      <c r="F695" s="64">
        <v>1138878.95</v>
      </c>
    </row>
    <row r="696" spans="1:6" x14ac:dyDescent="0.25">
      <c r="A696" s="61">
        <v>138516</v>
      </c>
      <c r="B696" s="62" t="s">
        <v>3810</v>
      </c>
      <c r="C696" s="61">
        <v>806003884</v>
      </c>
      <c r="D696" s="83">
        <v>215513655</v>
      </c>
      <c r="E696" s="62" t="s">
        <v>93</v>
      </c>
      <c r="F696" s="64">
        <v>9646308.0700000003</v>
      </c>
    </row>
    <row r="697" spans="1:6" x14ac:dyDescent="0.25">
      <c r="A697" s="61">
        <v>138516</v>
      </c>
      <c r="B697" s="62" t="s">
        <v>3810</v>
      </c>
      <c r="C697" s="61">
        <v>800094844</v>
      </c>
      <c r="D697" s="83">
        <v>213808638</v>
      </c>
      <c r="E697" s="62" t="s">
        <v>95</v>
      </c>
      <c r="F697" s="64">
        <v>38799881.649999999</v>
      </c>
    </row>
    <row r="698" spans="1:6" x14ac:dyDescent="0.25">
      <c r="A698" s="61">
        <v>138516</v>
      </c>
      <c r="B698" s="62" t="s">
        <v>3810</v>
      </c>
      <c r="C698" s="61">
        <v>800078402</v>
      </c>
      <c r="D698" s="83">
        <v>117676000</v>
      </c>
      <c r="E698" s="62" t="s">
        <v>3809</v>
      </c>
      <c r="F698" s="64">
        <v>42512498.850000001</v>
      </c>
    </row>
    <row r="699" spans="1:6" x14ac:dyDescent="0.25">
      <c r="A699" s="61">
        <v>138516</v>
      </c>
      <c r="B699" s="62" t="s">
        <v>3810</v>
      </c>
      <c r="C699" s="61">
        <v>901362662</v>
      </c>
      <c r="D699" s="83">
        <v>923272927</v>
      </c>
      <c r="E699" s="62" t="s">
        <v>41</v>
      </c>
      <c r="F699" s="64">
        <v>355883.5</v>
      </c>
    </row>
    <row r="700" spans="1:6" x14ac:dyDescent="0.25">
      <c r="A700" s="61">
        <v>138615</v>
      </c>
      <c r="B700" s="62" t="s">
        <v>2520</v>
      </c>
      <c r="C700" s="61">
        <v>892099152</v>
      </c>
      <c r="D700" s="83">
        <v>119494000</v>
      </c>
      <c r="E700" s="62" t="s">
        <v>3816</v>
      </c>
      <c r="F700" s="64">
        <v>-1146414.53</v>
      </c>
    </row>
    <row r="701" spans="1:6" x14ac:dyDescent="0.25">
      <c r="A701" s="61">
        <v>138615</v>
      </c>
      <c r="B701" s="62" t="s">
        <v>2520</v>
      </c>
      <c r="C701" s="61">
        <v>890801138</v>
      </c>
      <c r="D701" s="83">
        <v>211417614</v>
      </c>
      <c r="E701" s="62" t="s">
        <v>149</v>
      </c>
      <c r="F701" s="64">
        <v>-752452.58</v>
      </c>
    </row>
    <row r="702" spans="1:6" x14ac:dyDescent="0.25">
      <c r="A702" s="61">
        <v>138615</v>
      </c>
      <c r="B702" s="62" t="s">
        <v>2520</v>
      </c>
      <c r="C702" s="61">
        <v>890700978</v>
      </c>
      <c r="D702" s="83">
        <v>217073770</v>
      </c>
      <c r="E702" s="62" t="s">
        <v>275</v>
      </c>
      <c r="F702" s="64">
        <v>-12253.61</v>
      </c>
    </row>
    <row r="703" spans="1:6" x14ac:dyDescent="0.25">
      <c r="A703" s="61">
        <v>138615</v>
      </c>
      <c r="B703" s="62" t="s">
        <v>2520</v>
      </c>
      <c r="C703" s="61">
        <v>890205973</v>
      </c>
      <c r="D703" s="83">
        <v>210568705</v>
      </c>
      <c r="E703" s="62" t="s">
        <v>390</v>
      </c>
      <c r="F703" s="64">
        <v>-752452.58</v>
      </c>
    </row>
    <row r="704" spans="1:6" x14ac:dyDescent="0.25">
      <c r="A704" s="61">
        <v>138615</v>
      </c>
      <c r="B704" s="62" t="s">
        <v>2520</v>
      </c>
      <c r="C704" s="61">
        <v>890001879</v>
      </c>
      <c r="D704" s="83">
        <v>211163111</v>
      </c>
      <c r="E704" s="62" t="s">
        <v>327</v>
      </c>
      <c r="F704" s="64">
        <v>-188111.46</v>
      </c>
    </row>
    <row r="705" spans="1:6" x14ac:dyDescent="0.25">
      <c r="A705" s="61">
        <v>138615</v>
      </c>
      <c r="B705" s="62" t="s">
        <v>2520</v>
      </c>
      <c r="C705" s="61">
        <v>800222498</v>
      </c>
      <c r="D705" s="83">
        <v>216552565</v>
      </c>
      <c r="E705" s="62" t="s">
        <v>285</v>
      </c>
      <c r="F705" s="64">
        <v>-2705932.22</v>
      </c>
    </row>
    <row r="706" spans="1:6" x14ac:dyDescent="0.25">
      <c r="A706" s="61">
        <v>138615</v>
      </c>
      <c r="B706" s="62" t="s">
        <v>2520</v>
      </c>
      <c r="C706" s="61">
        <v>892000812</v>
      </c>
      <c r="D706" s="83">
        <v>212350223</v>
      </c>
      <c r="E706" s="62" t="s">
        <v>498</v>
      </c>
      <c r="F706" s="64">
        <v>-2554281.0099999998</v>
      </c>
    </row>
    <row r="707" spans="1:6" x14ac:dyDescent="0.25">
      <c r="A707" s="61">
        <v>138615</v>
      </c>
      <c r="B707" s="62" t="s">
        <v>2520</v>
      </c>
      <c r="C707" s="61">
        <v>800014434</v>
      </c>
      <c r="D707" s="83">
        <v>212081220</v>
      </c>
      <c r="E707" s="62" t="s">
        <v>500</v>
      </c>
      <c r="F707" s="64">
        <v>-752452.58</v>
      </c>
    </row>
    <row r="708" spans="1:6" x14ac:dyDescent="0.25">
      <c r="A708" s="61">
        <v>138615</v>
      </c>
      <c r="B708" s="62" t="s">
        <v>2520</v>
      </c>
      <c r="C708" s="61">
        <v>800014989</v>
      </c>
      <c r="D708" s="83">
        <v>218715187</v>
      </c>
      <c r="E708" s="62" t="s">
        <v>502</v>
      </c>
      <c r="F708" s="64">
        <v>-5176</v>
      </c>
    </row>
    <row r="709" spans="1:6" x14ac:dyDescent="0.25">
      <c r="A709" s="61">
        <v>138615</v>
      </c>
      <c r="B709" s="62" t="s">
        <v>2520</v>
      </c>
      <c r="C709" s="61">
        <v>800015991</v>
      </c>
      <c r="D709" s="83">
        <v>217413074</v>
      </c>
      <c r="E709" s="62" t="s">
        <v>504</v>
      </c>
      <c r="F709" s="64">
        <v>-1848267.24</v>
      </c>
    </row>
    <row r="710" spans="1:6" x14ac:dyDescent="0.25">
      <c r="A710" s="61">
        <v>138615</v>
      </c>
      <c r="B710" s="62" t="s">
        <v>2520</v>
      </c>
      <c r="C710" s="61">
        <v>800019218</v>
      </c>
      <c r="D710" s="83">
        <v>213608436</v>
      </c>
      <c r="E710" s="62" t="s">
        <v>506</v>
      </c>
      <c r="F710" s="64">
        <v>-12628255.970000001</v>
      </c>
    </row>
    <row r="711" spans="1:6" x14ac:dyDescent="0.25">
      <c r="A711" s="61">
        <v>138615</v>
      </c>
      <c r="B711" s="62" t="s">
        <v>2520</v>
      </c>
      <c r="C711" s="61">
        <v>800020665</v>
      </c>
      <c r="D711" s="83">
        <v>217305873</v>
      </c>
      <c r="E711" s="62" t="s">
        <v>508</v>
      </c>
      <c r="F711" s="64">
        <v>-3584193.43</v>
      </c>
    </row>
    <row r="712" spans="1:6" x14ac:dyDescent="0.25">
      <c r="A712" s="61">
        <v>138615</v>
      </c>
      <c r="B712" s="62" t="s">
        <v>2520</v>
      </c>
      <c r="C712" s="61">
        <v>800028432</v>
      </c>
      <c r="D712" s="83">
        <v>213013430</v>
      </c>
      <c r="E712" s="62" t="s">
        <v>510</v>
      </c>
      <c r="F712" s="64">
        <v>-4545894.97</v>
      </c>
    </row>
    <row r="713" spans="1:6" x14ac:dyDescent="0.25">
      <c r="A713" s="61">
        <v>138615</v>
      </c>
      <c r="B713" s="62" t="s">
        <v>2520</v>
      </c>
      <c r="C713" s="61">
        <v>800035024</v>
      </c>
      <c r="D713" s="83">
        <v>211552215</v>
      </c>
      <c r="E713" s="62" t="s">
        <v>512</v>
      </c>
      <c r="F713" s="64">
        <v>-4052489.93</v>
      </c>
    </row>
    <row r="714" spans="1:6" x14ac:dyDescent="0.25">
      <c r="A714" s="61">
        <v>138615</v>
      </c>
      <c r="B714" s="62" t="s">
        <v>2520</v>
      </c>
      <c r="C714" s="61">
        <v>800037166</v>
      </c>
      <c r="D714" s="83">
        <v>215013650</v>
      </c>
      <c r="E714" s="62" t="s">
        <v>514</v>
      </c>
      <c r="F714" s="64">
        <v>-376291.55</v>
      </c>
    </row>
    <row r="715" spans="1:6" x14ac:dyDescent="0.25">
      <c r="A715" s="61">
        <v>138615</v>
      </c>
      <c r="B715" s="62" t="s">
        <v>2520</v>
      </c>
      <c r="C715" s="61">
        <v>800037371</v>
      </c>
      <c r="D715" s="83">
        <v>210613006</v>
      </c>
      <c r="E715" s="62" t="s">
        <v>516</v>
      </c>
      <c r="F715" s="64">
        <v>-1154626.92</v>
      </c>
    </row>
    <row r="716" spans="1:6" x14ac:dyDescent="0.25">
      <c r="A716" s="61">
        <v>138615</v>
      </c>
      <c r="B716" s="62" t="s">
        <v>2520</v>
      </c>
      <c r="C716" s="61">
        <v>800042974</v>
      </c>
      <c r="D716" s="83">
        <v>214913549</v>
      </c>
      <c r="E716" s="62" t="s">
        <v>518</v>
      </c>
      <c r="F716" s="64">
        <v>-477890.73</v>
      </c>
    </row>
    <row r="717" spans="1:6" x14ac:dyDescent="0.25">
      <c r="A717" s="61">
        <v>138615</v>
      </c>
      <c r="B717" s="62" t="s">
        <v>2520</v>
      </c>
      <c r="C717" s="61">
        <v>800049826</v>
      </c>
      <c r="D717" s="83">
        <v>213570235</v>
      </c>
      <c r="E717" s="62" t="s">
        <v>520</v>
      </c>
      <c r="F717" s="64">
        <v>-2157591.64</v>
      </c>
    </row>
    <row r="718" spans="1:6" x14ac:dyDescent="0.25">
      <c r="A718" s="61">
        <v>138615</v>
      </c>
      <c r="B718" s="62" t="s">
        <v>2520</v>
      </c>
      <c r="C718" s="61">
        <v>800050407</v>
      </c>
      <c r="D718" s="83">
        <v>216018860</v>
      </c>
      <c r="E718" s="62" t="s">
        <v>522</v>
      </c>
      <c r="F718" s="64">
        <v>-1163801.67</v>
      </c>
    </row>
    <row r="719" spans="1:6" x14ac:dyDescent="0.25">
      <c r="A719" s="61">
        <v>138615</v>
      </c>
      <c r="B719" s="62" t="s">
        <v>2520</v>
      </c>
      <c r="C719" s="61">
        <v>800007652</v>
      </c>
      <c r="D719" s="83">
        <v>211854518</v>
      </c>
      <c r="E719" s="62" t="s">
        <v>524</v>
      </c>
      <c r="F719" s="64">
        <v>-188097.95</v>
      </c>
    </row>
    <row r="720" spans="1:6" x14ac:dyDescent="0.25">
      <c r="A720" s="61">
        <v>138615</v>
      </c>
      <c r="B720" s="62" t="s">
        <v>2520</v>
      </c>
      <c r="C720" s="61">
        <v>800008456</v>
      </c>
      <c r="D720" s="83">
        <v>213985139</v>
      </c>
      <c r="E720" s="62" t="s">
        <v>526</v>
      </c>
      <c r="F720" s="64">
        <v>-417891.93</v>
      </c>
    </row>
    <row r="721" spans="1:6" x14ac:dyDescent="0.25">
      <c r="A721" s="61">
        <v>138615</v>
      </c>
      <c r="B721" s="62" t="s">
        <v>2520</v>
      </c>
      <c r="C721" s="61">
        <v>800019254</v>
      </c>
      <c r="D721" s="83">
        <v>217508675</v>
      </c>
      <c r="E721" s="62" t="s">
        <v>528</v>
      </c>
      <c r="F721" s="64">
        <v>-27161597.609999999</v>
      </c>
    </row>
    <row r="722" spans="1:6" x14ac:dyDescent="0.25">
      <c r="A722" s="61">
        <v>138615</v>
      </c>
      <c r="B722" s="62" t="s">
        <v>2520</v>
      </c>
      <c r="C722" s="61">
        <v>800026685</v>
      </c>
      <c r="D722" s="83">
        <v>215413654</v>
      </c>
      <c r="E722" s="62" t="s">
        <v>530</v>
      </c>
      <c r="F722" s="64">
        <v>-234607.66</v>
      </c>
    </row>
    <row r="723" spans="1:6" x14ac:dyDescent="0.25">
      <c r="A723" s="61">
        <v>138615</v>
      </c>
      <c r="B723" s="62" t="s">
        <v>2520</v>
      </c>
      <c r="C723" s="61">
        <v>800035677</v>
      </c>
      <c r="D723" s="83">
        <v>216013760</v>
      </c>
      <c r="E723" s="62" t="s">
        <v>532</v>
      </c>
      <c r="F723" s="64">
        <v>-1135250.69</v>
      </c>
    </row>
    <row r="724" spans="1:6" x14ac:dyDescent="0.25">
      <c r="A724" s="61">
        <v>138615</v>
      </c>
      <c r="B724" s="62" t="s">
        <v>2520</v>
      </c>
      <c r="C724" s="61">
        <v>800037175</v>
      </c>
      <c r="D724" s="83">
        <v>215713657</v>
      </c>
      <c r="E724" s="62" t="s">
        <v>534</v>
      </c>
      <c r="F724" s="64">
        <v>-1191793.82</v>
      </c>
    </row>
    <row r="725" spans="1:6" x14ac:dyDescent="0.25">
      <c r="A725" s="61">
        <v>138615</v>
      </c>
      <c r="B725" s="62" t="s">
        <v>2520</v>
      </c>
      <c r="C725" s="61">
        <v>800059405</v>
      </c>
      <c r="D725" s="83">
        <v>215544855</v>
      </c>
      <c r="E725" s="62" t="s">
        <v>536</v>
      </c>
      <c r="F725" s="64">
        <v>-7449346.9199999999</v>
      </c>
    </row>
    <row r="726" spans="1:6" x14ac:dyDescent="0.25">
      <c r="A726" s="61">
        <v>138615</v>
      </c>
      <c r="B726" s="62" t="s">
        <v>2520</v>
      </c>
      <c r="C726" s="61">
        <v>800065474</v>
      </c>
      <c r="D726" s="83">
        <v>210023500</v>
      </c>
      <c r="E726" s="62" t="s">
        <v>538</v>
      </c>
      <c r="F726" s="64">
        <v>-8470247.25</v>
      </c>
    </row>
    <row r="727" spans="1:6" x14ac:dyDescent="0.25">
      <c r="A727" s="61">
        <v>138615</v>
      </c>
      <c r="B727" s="62" t="s">
        <v>2520</v>
      </c>
      <c r="C727" s="61">
        <v>800070375</v>
      </c>
      <c r="D727" s="83">
        <v>219927099</v>
      </c>
      <c r="E727" s="62" t="s">
        <v>540</v>
      </c>
      <c r="F727" s="64">
        <v>-9987981.5899999999</v>
      </c>
    </row>
    <row r="728" spans="1:6" x14ac:dyDescent="0.25">
      <c r="A728" s="61">
        <v>138615</v>
      </c>
      <c r="B728" s="62" t="s">
        <v>2520</v>
      </c>
      <c r="C728" s="61">
        <v>800075537</v>
      </c>
      <c r="D728" s="83">
        <v>217823678</v>
      </c>
      <c r="E728" s="62" t="s">
        <v>542</v>
      </c>
      <c r="F728" s="64">
        <v>-12656185.109999999</v>
      </c>
    </row>
    <row r="729" spans="1:6" x14ac:dyDescent="0.25">
      <c r="A729" s="61">
        <v>138615</v>
      </c>
      <c r="B729" s="62" t="s">
        <v>2520</v>
      </c>
      <c r="C729" s="61">
        <v>800076751</v>
      </c>
      <c r="D729" s="83">
        <v>215808558</v>
      </c>
      <c r="E729" s="62" t="s">
        <v>544</v>
      </c>
      <c r="F729" s="64">
        <v>-291812.02</v>
      </c>
    </row>
    <row r="730" spans="1:6" x14ac:dyDescent="0.25">
      <c r="A730" s="61">
        <v>138615</v>
      </c>
      <c r="B730" s="62" t="s">
        <v>2520</v>
      </c>
      <c r="C730" s="61">
        <v>800086017</v>
      </c>
      <c r="D730" s="83">
        <v>211585015</v>
      </c>
      <c r="E730" s="62" t="s">
        <v>546</v>
      </c>
      <c r="F730" s="64">
        <v>-850331.23</v>
      </c>
    </row>
    <row r="731" spans="1:6" x14ac:dyDescent="0.25">
      <c r="A731" s="61">
        <v>138615</v>
      </c>
      <c r="B731" s="62" t="s">
        <v>2520</v>
      </c>
      <c r="C731" s="61">
        <v>800094378</v>
      </c>
      <c r="D731" s="83">
        <v>214908849</v>
      </c>
      <c r="E731" s="62" t="s">
        <v>548</v>
      </c>
      <c r="F731" s="64">
        <v>-111340.18</v>
      </c>
    </row>
    <row r="732" spans="1:6" x14ac:dyDescent="0.25">
      <c r="A732" s="61">
        <v>138615</v>
      </c>
      <c r="B732" s="62" t="s">
        <v>2520</v>
      </c>
      <c r="C732" s="61">
        <v>800094386</v>
      </c>
      <c r="D732" s="83">
        <v>217308573</v>
      </c>
      <c r="E732" s="62" t="s">
        <v>550</v>
      </c>
      <c r="F732" s="64">
        <v>-252443.23</v>
      </c>
    </row>
    <row r="733" spans="1:6" x14ac:dyDescent="0.25">
      <c r="A733" s="61">
        <v>138615</v>
      </c>
      <c r="B733" s="62" t="s">
        <v>2520</v>
      </c>
      <c r="C733" s="61">
        <v>800094462</v>
      </c>
      <c r="D733" s="83">
        <v>213708137</v>
      </c>
      <c r="E733" s="62" t="s">
        <v>552</v>
      </c>
      <c r="F733" s="64">
        <v>-1099090.6299999999</v>
      </c>
    </row>
    <row r="734" spans="1:6" x14ac:dyDescent="0.25">
      <c r="A734" s="61">
        <v>138615</v>
      </c>
      <c r="B734" s="62" t="s">
        <v>2520</v>
      </c>
      <c r="C734" s="61">
        <v>800095763</v>
      </c>
      <c r="D734" s="83">
        <v>215618256</v>
      </c>
      <c r="E734" s="62" t="s">
        <v>554</v>
      </c>
      <c r="F734" s="64">
        <v>-9479.9500000000007</v>
      </c>
    </row>
    <row r="735" spans="1:6" x14ac:dyDescent="0.25">
      <c r="A735" s="61">
        <v>138615</v>
      </c>
      <c r="B735" s="62" t="s">
        <v>2520</v>
      </c>
      <c r="C735" s="61">
        <v>800095978</v>
      </c>
      <c r="D735" s="83">
        <v>211319513</v>
      </c>
      <c r="E735" s="62" t="s">
        <v>556</v>
      </c>
      <c r="F735" s="64">
        <v>-949605.71</v>
      </c>
    </row>
    <row r="736" spans="1:6" x14ac:dyDescent="0.25">
      <c r="A736" s="61">
        <v>138615</v>
      </c>
      <c r="B736" s="62" t="s">
        <v>2520</v>
      </c>
      <c r="C736" s="61">
        <v>800095984</v>
      </c>
      <c r="D736" s="83">
        <v>210119701</v>
      </c>
      <c r="E736" s="62" t="s">
        <v>558</v>
      </c>
      <c r="F736" s="64">
        <v>-1784915.86</v>
      </c>
    </row>
    <row r="737" spans="1:6" x14ac:dyDescent="0.25">
      <c r="A737" s="61">
        <v>138615</v>
      </c>
      <c r="B737" s="62" t="s">
        <v>2520</v>
      </c>
      <c r="C737" s="61">
        <v>800096599</v>
      </c>
      <c r="D737" s="83">
        <v>218320383</v>
      </c>
      <c r="E737" s="62" t="s">
        <v>560</v>
      </c>
      <c r="F737" s="64">
        <v>-6404262.9000000004</v>
      </c>
    </row>
    <row r="738" spans="1:6" x14ac:dyDescent="0.25">
      <c r="A738" s="61">
        <v>138615</v>
      </c>
      <c r="B738" s="62" t="s">
        <v>2520</v>
      </c>
      <c r="C738" s="61">
        <v>800096619</v>
      </c>
      <c r="D738" s="83">
        <v>211020710</v>
      </c>
      <c r="E738" s="62" t="s">
        <v>562</v>
      </c>
      <c r="F738" s="64">
        <v>-598.04999999999995</v>
      </c>
    </row>
    <row r="739" spans="1:6" x14ac:dyDescent="0.25">
      <c r="A739" s="61">
        <v>138615</v>
      </c>
      <c r="B739" s="62" t="s">
        <v>2520</v>
      </c>
      <c r="C739" s="61">
        <v>800096626</v>
      </c>
      <c r="D739" s="83">
        <v>218720787</v>
      </c>
      <c r="E739" s="62" t="s">
        <v>564</v>
      </c>
      <c r="F739" s="64">
        <v>-5735965.9000000004</v>
      </c>
    </row>
    <row r="740" spans="1:6" x14ac:dyDescent="0.25">
      <c r="A740" s="61">
        <v>138615</v>
      </c>
      <c r="B740" s="62" t="s">
        <v>2520</v>
      </c>
      <c r="C740" s="61">
        <v>800035482</v>
      </c>
      <c r="D740" s="83">
        <v>218352083</v>
      </c>
      <c r="E740" s="62" t="s">
        <v>566</v>
      </c>
      <c r="F740" s="64">
        <v>-2568.87</v>
      </c>
    </row>
    <row r="741" spans="1:6" x14ac:dyDescent="0.25">
      <c r="A741" s="61">
        <v>138615</v>
      </c>
      <c r="B741" s="62" t="s">
        <v>2520</v>
      </c>
      <c r="C741" s="61">
        <v>800038613</v>
      </c>
      <c r="D741" s="83">
        <v>211213212</v>
      </c>
      <c r="E741" s="62" t="s">
        <v>568</v>
      </c>
      <c r="F741" s="64">
        <v>-51.94</v>
      </c>
    </row>
    <row r="742" spans="1:6" x14ac:dyDescent="0.25">
      <c r="A742" s="61">
        <v>138615</v>
      </c>
      <c r="B742" s="62" t="s">
        <v>2520</v>
      </c>
      <c r="C742" s="61">
        <v>800024789</v>
      </c>
      <c r="D742" s="83">
        <v>214215442</v>
      </c>
      <c r="E742" s="62" t="s">
        <v>570</v>
      </c>
      <c r="F742" s="64">
        <v>-216741.47</v>
      </c>
    </row>
    <row r="743" spans="1:6" x14ac:dyDescent="0.25">
      <c r="A743" s="61">
        <v>138615</v>
      </c>
      <c r="B743" s="62" t="s">
        <v>2520</v>
      </c>
      <c r="C743" s="61">
        <v>800029513</v>
      </c>
      <c r="D743" s="83">
        <v>218015580</v>
      </c>
      <c r="E743" s="62" t="s">
        <v>572</v>
      </c>
      <c r="F743" s="64">
        <v>-1656881.41</v>
      </c>
    </row>
    <row r="744" spans="1:6" x14ac:dyDescent="0.25">
      <c r="A744" s="61">
        <v>138615</v>
      </c>
      <c r="B744" s="62" t="s">
        <v>2520</v>
      </c>
      <c r="C744" s="61">
        <v>800043486</v>
      </c>
      <c r="D744" s="83">
        <v>216713667</v>
      </c>
      <c r="E744" s="62" t="s">
        <v>574</v>
      </c>
      <c r="F744" s="64">
        <v>-5417230.4900000002</v>
      </c>
    </row>
    <row r="745" spans="1:6" x14ac:dyDescent="0.25">
      <c r="A745" s="61">
        <v>138615</v>
      </c>
      <c r="B745" s="62" t="s">
        <v>2520</v>
      </c>
      <c r="C745" s="61">
        <v>800013676</v>
      </c>
      <c r="D745" s="83">
        <v>215905659</v>
      </c>
      <c r="E745" s="62" t="s">
        <v>576</v>
      </c>
      <c r="F745" s="64">
        <v>-1304618.8500000001</v>
      </c>
    </row>
    <row r="746" spans="1:6" x14ac:dyDescent="0.25">
      <c r="A746" s="61">
        <v>138615</v>
      </c>
      <c r="B746" s="62" t="s">
        <v>2520</v>
      </c>
      <c r="C746" s="61">
        <v>800018650</v>
      </c>
      <c r="D746" s="83">
        <v>211986219</v>
      </c>
      <c r="E746" s="62" t="s">
        <v>578</v>
      </c>
      <c r="F746" s="64">
        <v>-4950.95</v>
      </c>
    </row>
    <row r="747" spans="1:6" x14ac:dyDescent="0.25">
      <c r="A747" s="61">
        <v>138615</v>
      </c>
      <c r="B747" s="62" t="s">
        <v>2520</v>
      </c>
      <c r="C747" s="61">
        <v>800069901</v>
      </c>
      <c r="D747" s="83">
        <v>217208372</v>
      </c>
      <c r="E747" s="62" t="s">
        <v>580</v>
      </c>
      <c r="F747" s="64">
        <v>-1026515.28</v>
      </c>
    </row>
    <row r="748" spans="1:6" x14ac:dyDescent="0.25">
      <c r="A748" s="61">
        <v>138615</v>
      </c>
      <c r="B748" s="62" t="s">
        <v>2520</v>
      </c>
      <c r="C748" s="61">
        <v>800081091</v>
      </c>
      <c r="D748" s="83">
        <v>212325123</v>
      </c>
      <c r="E748" s="62" t="s">
        <v>582</v>
      </c>
      <c r="F748" s="64">
        <v>-188111.46</v>
      </c>
    </row>
    <row r="749" spans="1:6" x14ac:dyDescent="0.25">
      <c r="A749" s="61">
        <v>138615</v>
      </c>
      <c r="B749" s="62" t="s">
        <v>2520</v>
      </c>
      <c r="C749" s="61">
        <v>800096734</v>
      </c>
      <c r="D749" s="83">
        <v>210123001</v>
      </c>
      <c r="E749" s="62" t="s">
        <v>584</v>
      </c>
      <c r="F749" s="64">
        <v>-466080.37</v>
      </c>
    </row>
    <row r="750" spans="1:6" x14ac:dyDescent="0.25">
      <c r="A750" s="61">
        <v>138615</v>
      </c>
      <c r="B750" s="62" t="s">
        <v>2520</v>
      </c>
      <c r="C750" s="61">
        <v>800096750</v>
      </c>
      <c r="D750" s="83">
        <v>216823168</v>
      </c>
      <c r="E750" s="62" t="s">
        <v>586</v>
      </c>
      <c r="F750" s="64">
        <v>-9114254.7899999991</v>
      </c>
    </row>
    <row r="751" spans="1:6" x14ac:dyDescent="0.25">
      <c r="A751" s="61">
        <v>138615</v>
      </c>
      <c r="B751" s="62" t="s">
        <v>2520</v>
      </c>
      <c r="C751" s="61">
        <v>800096753</v>
      </c>
      <c r="D751" s="83">
        <v>218223182</v>
      </c>
      <c r="E751" s="62" t="s">
        <v>588</v>
      </c>
      <c r="F751" s="64">
        <v>-1184290.44</v>
      </c>
    </row>
    <row r="752" spans="1:6" x14ac:dyDescent="0.25">
      <c r="A752" s="61">
        <v>138615</v>
      </c>
      <c r="B752" s="62" t="s">
        <v>2520</v>
      </c>
      <c r="C752" s="61">
        <v>800096762</v>
      </c>
      <c r="D752" s="83">
        <v>216423464</v>
      </c>
      <c r="E752" s="62" t="s">
        <v>590</v>
      </c>
      <c r="F752" s="64">
        <v>-5913329.2300000004</v>
      </c>
    </row>
    <row r="753" spans="1:6" x14ac:dyDescent="0.25">
      <c r="A753" s="61">
        <v>138615</v>
      </c>
      <c r="B753" s="62" t="s">
        <v>2520</v>
      </c>
      <c r="C753" s="61">
        <v>800096763</v>
      </c>
      <c r="D753" s="83">
        <v>216623466</v>
      </c>
      <c r="E753" s="62" t="s">
        <v>592</v>
      </c>
      <c r="F753" s="64">
        <v>-488053.69</v>
      </c>
    </row>
    <row r="754" spans="1:6" x14ac:dyDescent="0.25">
      <c r="A754" s="61">
        <v>138615</v>
      </c>
      <c r="B754" s="62" t="s">
        <v>2520</v>
      </c>
      <c r="C754" s="61">
        <v>800096772</v>
      </c>
      <c r="D754" s="83">
        <v>218023580</v>
      </c>
      <c r="E754" s="62" t="s">
        <v>594</v>
      </c>
      <c r="F754" s="64">
        <v>-870207.05</v>
      </c>
    </row>
    <row r="755" spans="1:6" x14ac:dyDescent="0.25">
      <c r="A755" s="61">
        <v>138615</v>
      </c>
      <c r="B755" s="62" t="s">
        <v>2520</v>
      </c>
      <c r="C755" s="61">
        <v>800096781</v>
      </c>
      <c r="D755" s="83">
        <v>217223672</v>
      </c>
      <c r="E755" s="62" t="s">
        <v>596</v>
      </c>
      <c r="F755" s="64">
        <v>-9926108.9100000001</v>
      </c>
    </row>
    <row r="756" spans="1:6" x14ac:dyDescent="0.25">
      <c r="A756" s="61">
        <v>138615</v>
      </c>
      <c r="B756" s="62" t="s">
        <v>2520</v>
      </c>
      <c r="C756" s="61">
        <v>800096805</v>
      </c>
      <c r="D756" s="83">
        <v>218623686</v>
      </c>
      <c r="E756" s="62" t="s">
        <v>598</v>
      </c>
      <c r="F756" s="64">
        <v>-17060154.510000002</v>
      </c>
    </row>
    <row r="757" spans="1:6" x14ac:dyDescent="0.25">
      <c r="A757" s="61">
        <v>138615</v>
      </c>
      <c r="B757" s="62" t="s">
        <v>2520</v>
      </c>
      <c r="C757" s="61">
        <v>800099055</v>
      </c>
      <c r="D757" s="83">
        <v>213652036</v>
      </c>
      <c r="E757" s="62" t="s">
        <v>600</v>
      </c>
      <c r="F757" s="64">
        <v>-471184.44</v>
      </c>
    </row>
    <row r="758" spans="1:6" x14ac:dyDescent="0.25">
      <c r="A758" s="61">
        <v>138615</v>
      </c>
      <c r="B758" s="62" t="s">
        <v>2520</v>
      </c>
      <c r="C758" s="61">
        <v>800099058</v>
      </c>
      <c r="D758" s="83">
        <v>215152051</v>
      </c>
      <c r="E758" s="62" t="s">
        <v>602</v>
      </c>
      <c r="F758" s="64">
        <v>-20772681.699999999</v>
      </c>
    </row>
    <row r="759" spans="1:6" x14ac:dyDescent="0.25">
      <c r="A759" s="61">
        <v>138615</v>
      </c>
      <c r="B759" s="62" t="s">
        <v>2520</v>
      </c>
      <c r="C759" s="61">
        <v>800099111</v>
      </c>
      <c r="D759" s="83">
        <v>217352473</v>
      </c>
      <c r="E759" s="62" t="s">
        <v>604</v>
      </c>
      <c r="F759" s="64">
        <v>-2394689.62</v>
      </c>
    </row>
    <row r="760" spans="1:6" x14ac:dyDescent="0.25">
      <c r="A760" s="61">
        <v>138615</v>
      </c>
      <c r="B760" s="62" t="s">
        <v>2520</v>
      </c>
      <c r="C760" s="61">
        <v>800099153</v>
      </c>
      <c r="D760" s="83">
        <v>218552885</v>
      </c>
      <c r="E760" s="62" t="s">
        <v>606</v>
      </c>
      <c r="F760" s="64">
        <v>-79102.73</v>
      </c>
    </row>
    <row r="761" spans="1:6" x14ac:dyDescent="0.25">
      <c r="A761" s="61">
        <v>138615</v>
      </c>
      <c r="B761" s="62" t="s">
        <v>2520</v>
      </c>
      <c r="C761" s="61">
        <v>800099236</v>
      </c>
      <c r="D761" s="83">
        <v>210654206</v>
      </c>
      <c r="E761" s="62" t="s">
        <v>608</v>
      </c>
      <c r="F761" s="64">
        <v>-1461114.02</v>
      </c>
    </row>
    <row r="762" spans="1:6" x14ac:dyDescent="0.25">
      <c r="A762" s="61">
        <v>138615</v>
      </c>
      <c r="B762" s="62" t="s">
        <v>2520</v>
      </c>
      <c r="C762" s="61">
        <v>800100137</v>
      </c>
      <c r="D762" s="83">
        <v>215573555</v>
      </c>
      <c r="E762" s="62" t="s">
        <v>610</v>
      </c>
      <c r="F762" s="64">
        <v>-1998367.48</v>
      </c>
    </row>
    <row r="763" spans="1:6" x14ac:dyDescent="0.25">
      <c r="A763" s="61">
        <v>138615</v>
      </c>
      <c r="B763" s="62" t="s">
        <v>2520</v>
      </c>
      <c r="C763" s="61">
        <v>800100520</v>
      </c>
      <c r="D763" s="83">
        <v>210676306</v>
      </c>
      <c r="E763" s="62" t="s">
        <v>612</v>
      </c>
      <c r="F763" s="64">
        <v>-188111.46</v>
      </c>
    </row>
    <row r="764" spans="1:6" x14ac:dyDescent="0.25">
      <c r="A764" s="61">
        <v>138615</v>
      </c>
      <c r="B764" s="62" t="s">
        <v>2520</v>
      </c>
      <c r="C764" s="61">
        <v>800100747</v>
      </c>
      <c r="D764" s="83">
        <v>214270742</v>
      </c>
      <c r="E764" s="62" t="s">
        <v>614</v>
      </c>
      <c r="F764" s="64">
        <v>-2167514.25</v>
      </c>
    </row>
    <row r="765" spans="1:6" x14ac:dyDescent="0.25">
      <c r="A765" s="61">
        <v>138615</v>
      </c>
      <c r="B765" s="62" t="s">
        <v>2520</v>
      </c>
      <c r="C765" s="61">
        <v>800100751</v>
      </c>
      <c r="D765" s="83">
        <v>212370823</v>
      </c>
      <c r="E765" s="62" t="s">
        <v>616</v>
      </c>
      <c r="F765" s="64">
        <v>-653039.68999999994</v>
      </c>
    </row>
    <row r="766" spans="1:6" x14ac:dyDescent="0.25">
      <c r="A766" s="61">
        <v>138615</v>
      </c>
      <c r="B766" s="62" t="s">
        <v>2520</v>
      </c>
      <c r="C766" s="61">
        <v>800102903</v>
      </c>
      <c r="D766" s="83">
        <v>215586755</v>
      </c>
      <c r="E766" s="62" t="s">
        <v>618</v>
      </c>
      <c r="F766" s="64">
        <v>-1182834.4099999999</v>
      </c>
    </row>
    <row r="767" spans="1:6" x14ac:dyDescent="0.25">
      <c r="A767" s="61">
        <v>138615</v>
      </c>
      <c r="B767" s="62" t="s">
        <v>2520</v>
      </c>
      <c r="C767" s="61">
        <v>800103021</v>
      </c>
      <c r="D767" s="83">
        <v>216488564</v>
      </c>
      <c r="E767" s="62" t="s">
        <v>285</v>
      </c>
      <c r="F767" s="64">
        <v>-953869.16</v>
      </c>
    </row>
    <row r="768" spans="1:6" x14ac:dyDescent="0.25">
      <c r="A768" s="61">
        <v>138615</v>
      </c>
      <c r="B768" s="62" t="s">
        <v>2520</v>
      </c>
      <c r="C768" s="61">
        <v>800103196</v>
      </c>
      <c r="D768" s="83">
        <v>119595000</v>
      </c>
      <c r="E768" s="62" t="s">
        <v>621</v>
      </c>
      <c r="F768" s="64">
        <v>-21523034.420000002</v>
      </c>
    </row>
    <row r="769" spans="1:6" x14ac:dyDescent="0.25">
      <c r="A769" s="61">
        <v>138615</v>
      </c>
      <c r="B769" s="62" t="s">
        <v>2520</v>
      </c>
      <c r="C769" s="61">
        <v>800103935</v>
      </c>
      <c r="D769" s="83">
        <v>112323000</v>
      </c>
      <c r="E769" s="62" t="s">
        <v>622</v>
      </c>
      <c r="F769" s="64">
        <v>-618837666.87</v>
      </c>
    </row>
    <row r="770" spans="1:6" x14ac:dyDescent="0.25">
      <c r="A770" s="61">
        <v>138615</v>
      </c>
      <c r="B770" s="62" t="s">
        <v>2520</v>
      </c>
      <c r="C770" s="61">
        <v>800053552</v>
      </c>
      <c r="D770" s="83">
        <v>213208832</v>
      </c>
      <c r="E770" s="62" t="s">
        <v>624</v>
      </c>
      <c r="F770" s="64">
        <v>-291000.7</v>
      </c>
    </row>
    <row r="771" spans="1:6" x14ac:dyDescent="0.25">
      <c r="A771" s="61">
        <v>138615</v>
      </c>
      <c r="B771" s="62" t="s">
        <v>2520</v>
      </c>
      <c r="C771" s="61">
        <v>800094164</v>
      </c>
      <c r="D771" s="83">
        <v>118686000</v>
      </c>
      <c r="E771" s="62" t="s">
        <v>626</v>
      </c>
      <c r="F771" s="64">
        <v>-11555268.550000001</v>
      </c>
    </row>
    <row r="772" spans="1:6" x14ac:dyDescent="0.25">
      <c r="A772" s="61">
        <v>138615</v>
      </c>
      <c r="B772" s="62" t="s">
        <v>2520</v>
      </c>
      <c r="C772" s="61">
        <v>800094449</v>
      </c>
      <c r="D772" s="83">
        <v>212008520</v>
      </c>
      <c r="E772" s="62" t="s">
        <v>628</v>
      </c>
      <c r="F772" s="64">
        <v>-631836.67000000004</v>
      </c>
    </row>
    <row r="773" spans="1:6" x14ac:dyDescent="0.25">
      <c r="A773" s="61">
        <v>138615</v>
      </c>
      <c r="B773" s="62" t="s">
        <v>2520</v>
      </c>
      <c r="C773" s="61">
        <v>800079162</v>
      </c>
      <c r="D773" s="83">
        <v>218623586</v>
      </c>
      <c r="E773" s="62" t="s">
        <v>630</v>
      </c>
      <c r="F773" s="64">
        <v>-3153531.97</v>
      </c>
    </row>
    <row r="774" spans="1:6" x14ac:dyDescent="0.25">
      <c r="A774" s="61">
        <v>138615</v>
      </c>
      <c r="B774" s="62" t="s">
        <v>2520</v>
      </c>
      <c r="C774" s="61">
        <v>800085612</v>
      </c>
      <c r="D774" s="83">
        <v>218025580</v>
      </c>
      <c r="E774" s="62" t="s">
        <v>632</v>
      </c>
      <c r="F774" s="64">
        <v>-188292.62</v>
      </c>
    </row>
    <row r="775" spans="1:6" x14ac:dyDescent="0.25">
      <c r="A775" s="61">
        <v>138615</v>
      </c>
      <c r="B775" s="62" t="s">
        <v>2520</v>
      </c>
      <c r="C775" s="61">
        <v>800084378</v>
      </c>
      <c r="D775" s="83">
        <v>211819318</v>
      </c>
      <c r="E775" s="62" t="s">
        <v>634</v>
      </c>
      <c r="F775" s="64">
        <v>-8038668.9299999997</v>
      </c>
    </row>
    <row r="776" spans="1:6" x14ac:dyDescent="0.25">
      <c r="A776" s="61">
        <v>138615</v>
      </c>
      <c r="B776" s="62" t="s">
        <v>2520</v>
      </c>
      <c r="C776" s="61">
        <v>800094685</v>
      </c>
      <c r="D776" s="83">
        <v>212825328</v>
      </c>
      <c r="E776" s="62" t="s">
        <v>636</v>
      </c>
      <c r="F776" s="64">
        <v>-1787744.09</v>
      </c>
    </row>
    <row r="777" spans="1:6" x14ac:dyDescent="0.25">
      <c r="A777" s="61">
        <v>138615</v>
      </c>
      <c r="B777" s="62" t="s">
        <v>2520</v>
      </c>
      <c r="C777" s="61">
        <v>800095466</v>
      </c>
      <c r="D777" s="83">
        <v>214213442</v>
      </c>
      <c r="E777" s="62" t="s">
        <v>638</v>
      </c>
      <c r="F777" s="64">
        <v>-21236466.550000001</v>
      </c>
    </row>
    <row r="778" spans="1:6" x14ac:dyDescent="0.25">
      <c r="A778" s="61">
        <v>138615</v>
      </c>
      <c r="B778" s="62" t="s">
        <v>2520</v>
      </c>
      <c r="C778" s="61">
        <v>800095613</v>
      </c>
      <c r="D778" s="83">
        <v>214527745</v>
      </c>
      <c r="E778" s="62" t="s">
        <v>640</v>
      </c>
      <c r="F778" s="64">
        <v>-6777736.6500000004</v>
      </c>
    </row>
    <row r="779" spans="1:6" x14ac:dyDescent="0.25">
      <c r="A779" s="61">
        <v>138615</v>
      </c>
      <c r="B779" s="62" t="s">
        <v>2520</v>
      </c>
      <c r="C779" s="61">
        <v>800096576</v>
      </c>
      <c r="D779" s="83">
        <v>214520045</v>
      </c>
      <c r="E779" s="62" t="s">
        <v>642</v>
      </c>
      <c r="F779" s="64">
        <v>-99987.79</v>
      </c>
    </row>
    <row r="780" spans="1:6" x14ac:dyDescent="0.25">
      <c r="A780" s="61">
        <v>138615</v>
      </c>
      <c r="B780" s="62" t="s">
        <v>2520</v>
      </c>
      <c r="C780" s="61">
        <v>800096580</v>
      </c>
      <c r="D780" s="83">
        <v>212820228</v>
      </c>
      <c r="E780" s="62" t="s">
        <v>644</v>
      </c>
      <c r="F780" s="64">
        <v>-6725.98</v>
      </c>
    </row>
    <row r="781" spans="1:6" x14ac:dyDescent="0.25">
      <c r="A781" s="61">
        <v>138615</v>
      </c>
      <c r="B781" s="62" t="s">
        <v>2520</v>
      </c>
      <c r="C781" s="61">
        <v>800096610</v>
      </c>
      <c r="D781" s="83">
        <v>211720517</v>
      </c>
      <c r="E781" s="62" t="s">
        <v>646</v>
      </c>
      <c r="F781" s="64">
        <v>-2377334.11</v>
      </c>
    </row>
    <row r="782" spans="1:6" x14ac:dyDescent="0.25">
      <c r="A782" s="61">
        <v>138615</v>
      </c>
      <c r="B782" s="62" t="s">
        <v>2520</v>
      </c>
      <c r="C782" s="61">
        <v>800096761</v>
      </c>
      <c r="D782" s="83">
        <v>211923419</v>
      </c>
      <c r="E782" s="62" t="s">
        <v>648</v>
      </c>
      <c r="F782" s="64">
        <v>-2042159.95</v>
      </c>
    </row>
    <row r="783" spans="1:6" x14ac:dyDescent="0.25">
      <c r="A783" s="61">
        <v>138615</v>
      </c>
      <c r="B783" s="62" t="s">
        <v>2520</v>
      </c>
      <c r="C783" s="61">
        <v>800099076</v>
      </c>
      <c r="D783" s="83">
        <v>215052250</v>
      </c>
      <c r="E783" s="62" t="s">
        <v>650</v>
      </c>
      <c r="F783" s="64">
        <v>-16880952.940000001</v>
      </c>
    </row>
    <row r="784" spans="1:6" x14ac:dyDescent="0.25">
      <c r="A784" s="61">
        <v>138615</v>
      </c>
      <c r="B784" s="62" t="s">
        <v>2520</v>
      </c>
      <c r="C784" s="61">
        <v>800099132</v>
      </c>
      <c r="D784" s="83">
        <v>212152621</v>
      </c>
      <c r="E784" s="62" t="s">
        <v>652</v>
      </c>
      <c r="F784" s="64">
        <v>-1048032.34</v>
      </c>
    </row>
    <row r="785" spans="1:6" x14ac:dyDescent="0.25">
      <c r="A785" s="61">
        <v>138615</v>
      </c>
      <c r="B785" s="62" t="s">
        <v>2520</v>
      </c>
      <c r="C785" s="61">
        <v>800099147</v>
      </c>
      <c r="D785" s="83">
        <v>219652696</v>
      </c>
      <c r="E785" s="62" t="s">
        <v>390</v>
      </c>
      <c r="F785" s="64">
        <v>-476085.01</v>
      </c>
    </row>
    <row r="786" spans="1:6" x14ac:dyDescent="0.25">
      <c r="A786" s="61">
        <v>138615</v>
      </c>
      <c r="B786" s="62" t="s">
        <v>2520</v>
      </c>
      <c r="C786" s="61">
        <v>800099151</v>
      </c>
      <c r="D786" s="83">
        <v>218852788</v>
      </c>
      <c r="E786" s="62" t="s">
        <v>655</v>
      </c>
      <c r="F786" s="64">
        <v>-18813.189999999999</v>
      </c>
    </row>
    <row r="787" spans="1:6" x14ac:dyDescent="0.25">
      <c r="A787" s="61">
        <v>138615</v>
      </c>
      <c r="B787" s="62" t="s">
        <v>2520</v>
      </c>
      <c r="C787" s="61">
        <v>800099241</v>
      </c>
      <c r="D787" s="83">
        <v>214454344</v>
      </c>
      <c r="E787" s="62" t="s">
        <v>657</v>
      </c>
      <c r="F787" s="64">
        <v>-2379937.62</v>
      </c>
    </row>
    <row r="788" spans="1:6" x14ac:dyDescent="0.25">
      <c r="A788" s="61">
        <v>138615</v>
      </c>
      <c r="B788" s="62" t="s">
        <v>2520</v>
      </c>
      <c r="C788" s="61">
        <v>800099818</v>
      </c>
      <c r="D788" s="83">
        <v>212268522</v>
      </c>
      <c r="E788" s="62" t="s">
        <v>659</v>
      </c>
      <c r="F788" s="64">
        <v>-188111.46</v>
      </c>
    </row>
    <row r="789" spans="1:6" x14ac:dyDescent="0.25">
      <c r="A789" s="61">
        <v>138615</v>
      </c>
      <c r="B789" s="62" t="s">
        <v>2520</v>
      </c>
      <c r="C789" s="61">
        <v>800100052</v>
      </c>
      <c r="D789" s="83">
        <v>212673226</v>
      </c>
      <c r="E789" s="62" t="s">
        <v>661</v>
      </c>
      <c r="F789" s="64">
        <v>-471509.62</v>
      </c>
    </row>
    <row r="790" spans="1:6" x14ac:dyDescent="0.25">
      <c r="A790" s="61">
        <v>138615</v>
      </c>
      <c r="B790" s="62" t="s">
        <v>2520</v>
      </c>
      <c r="C790" s="61">
        <v>800094466</v>
      </c>
      <c r="D790" s="83">
        <v>214108141</v>
      </c>
      <c r="E790" s="62" t="s">
        <v>663</v>
      </c>
      <c r="F790" s="64">
        <v>-1070124.3600000001</v>
      </c>
    </row>
    <row r="791" spans="1:6" x14ac:dyDescent="0.25">
      <c r="A791" s="61">
        <v>138615</v>
      </c>
      <c r="B791" s="62" t="s">
        <v>2520</v>
      </c>
      <c r="C791" s="61">
        <v>800051168</v>
      </c>
      <c r="D791" s="83">
        <v>211819418</v>
      </c>
      <c r="E791" s="62" t="s">
        <v>665</v>
      </c>
      <c r="F791" s="64">
        <v>-3698475.86</v>
      </c>
    </row>
    <row r="792" spans="1:6" x14ac:dyDescent="0.25">
      <c r="A792" s="61">
        <v>138615</v>
      </c>
      <c r="B792" s="62" t="s">
        <v>2520</v>
      </c>
      <c r="C792" s="61">
        <v>800095568</v>
      </c>
      <c r="D792" s="83">
        <v>214125841</v>
      </c>
      <c r="E792" s="62" t="s">
        <v>667</v>
      </c>
      <c r="F792" s="64">
        <v>-2604288.44</v>
      </c>
    </row>
    <row r="793" spans="1:6" x14ac:dyDescent="0.25">
      <c r="A793" s="61">
        <v>138615</v>
      </c>
      <c r="B793" s="62" t="s">
        <v>2520</v>
      </c>
      <c r="C793" s="61">
        <v>800095757</v>
      </c>
      <c r="D793" s="83">
        <v>210518205</v>
      </c>
      <c r="E793" s="62" t="s">
        <v>669</v>
      </c>
      <c r="F793" s="64">
        <v>-267439.23</v>
      </c>
    </row>
    <row r="794" spans="1:6" x14ac:dyDescent="0.25">
      <c r="A794" s="61">
        <v>138615</v>
      </c>
      <c r="B794" s="62" t="s">
        <v>2520</v>
      </c>
      <c r="C794" s="61">
        <v>800095775</v>
      </c>
      <c r="D794" s="83">
        <v>219218592</v>
      </c>
      <c r="E794" s="62" t="s">
        <v>671</v>
      </c>
      <c r="F794" s="64">
        <v>-4001103.04</v>
      </c>
    </row>
    <row r="795" spans="1:6" x14ac:dyDescent="0.25">
      <c r="A795" s="61">
        <v>138615</v>
      </c>
      <c r="B795" s="62" t="s">
        <v>2520</v>
      </c>
      <c r="C795" s="61">
        <v>800095980</v>
      </c>
      <c r="D795" s="83">
        <v>211719517</v>
      </c>
      <c r="E795" s="62" t="s">
        <v>673</v>
      </c>
      <c r="F795" s="64">
        <v>-309363.11</v>
      </c>
    </row>
    <row r="796" spans="1:6" x14ac:dyDescent="0.25">
      <c r="A796" s="61">
        <v>138615</v>
      </c>
      <c r="B796" s="62" t="s">
        <v>2520</v>
      </c>
      <c r="C796" s="61">
        <v>800096739</v>
      </c>
      <c r="D796" s="83">
        <v>217923079</v>
      </c>
      <c r="E796" s="62" t="s">
        <v>327</v>
      </c>
      <c r="F796" s="64">
        <v>-1364995.12</v>
      </c>
    </row>
    <row r="797" spans="1:6" x14ac:dyDescent="0.25">
      <c r="A797" s="61">
        <v>138615</v>
      </c>
      <c r="B797" s="62" t="s">
        <v>2520</v>
      </c>
      <c r="C797" s="61">
        <v>800096744</v>
      </c>
      <c r="D797" s="83">
        <v>216223162</v>
      </c>
      <c r="E797" s="62" t="s">
        <v>676</v>
      </c>
      <c r="F797" s="64">
        <v>-3879913.28</v>
      </c>
    </row>
    <row r="798" spans="1:6" x14ac:dyDescent="0.25">
      <c r="A798" s="61">
        <v>138615</v>
      </c>
      <c r="B798" s="62" t="s">
        <v>2520</v>
      </c>
      <c r="C798" s="61">
        <v>800096804</v>
      </c>
      <c r="D798" s="83">
        <v>217523675</v>
      </c>
      <c r="E798" s="62" t="s">
        <v>678</v>
      </c>
      <c r="F798" s="64">
        <v>-188111.45</v>
      </c>
    </row>
    <row r="799" spans="1:6" x14ac:dyDescent="0.25">
      <c r="A799" s="61">
        <v>138615</v>
      </c>
      <c r="B799" s="62" t="s">
        <v>2520</v>
      </c>
      <c r="C799" s="61">
        <v>800099080</v>
      </c>
      <c r="D799" s="83">
        <v>215852258</v>
      </c>
      <c r="E799" s="62" t="s">
        <v>680</v>
      </c>
      <c r="F799" s="64">
        <v>-24135.9</v>
      </c>
    </row>
    <row r="800" spans="1:6" x14ac:dyDescent="0.25">
      <c r="A800" s="61">
        <v>138615</v>
      </c>
      <c r="B800" s="62" t="s">
        <v>2520</v>
      </c>
      <c r="C800" s="61">
        <v>800099143</v>
      </c>
      <c r="D800" s="83">
        <v>219352693</v>
      </c>
      <c r="E800" s="62" t="s">
        <v>682</v>
      </c>
      <c r="F800" s="64">
        <v>-1552111.65</v>
      </c>
    </row>
    <row r="801" spans="1:6" x14ac:dyDescent="0.25">
      <c r="A801" s="61">
        <v>138615</v>
      </c>
      <c r="B801" s="62" t="s">
        <v>2520</v>
      </c>
      <c r="C801" s="61">
        <v>800099202</v>
      </c>
      <c r="D801" s="83">
        <v>213215332</v>
      </c>
      <c r="E801" s="62" t="s">
        <v>684</v>
      </c>
      <c r="F801" s="64">
        <v>-215310.19</v>
      </c>
    </row>
    <row r="802" spans="1:6" x14ac:dyDescent="0.25">
      <c r="A802" s="61">
        <v>138615</v>
      </c>
      <c r="B802" s="62" t="s">
        <v>2520</v>
      </c>
      <c r="C802" s="61">
        <v>800095511</v>
      </c>
      <c r="D802" s="83">
        <v>214013440</v>
      </c>
      <c r="E802" s="62" t="s">
        <v>686</v>
      </c>
      <c r="F802" s="64">
        <v>-119823.19</v>
      </c>
    </row>
    <row r="803" spans="1:6" x14ac:dyDescent="0.25">
      <c r="A803" s="61">
        <v>138615</v>
      </c>
      <c r="B803" s="62" t="s">
        <v>2520</v>
      </c>
      <c r="C803" s="61">
        <v>800095983</v>
      </c>
      <c r="D803" s="83">
        <v>212219622</v>
      </c>
      <c r="E803" s="62" t="s">
        <v>688</v>
      </c>
      <c r="F803" s="64">
        <v>-188111.46</v>
      </c>
    </row>
    <row r="804" spans="1:6" x14ac:dyDescent="0.25">
      <c r="A804" s="61">
        <v>138615</v>
      </c>
      <c r="B804" s="62" t="s">
        <v>2520</v>
      </c>
      <c r="C804" s="61">
        <v>800096585</v>
      </c>
      <c r="D804" s="83">
        <v>217820178</v>
      </c>
      <c r="E804" s="62" t="s">
        <v>690</v>
      </c>
      <c r="F804" s="64">
        <v>-7945118.2400000002</v>
      </c>
    </row>
    <row r="805" spans="1:6" x14ac:dyDescent="0.25">
      <c r="A805" s="61">
        <v>138615</v>
      </c>
      <c r="B805" s="62" t="s">
        <v>2520</v>
      </c>
      <c r="C805" s="61">
        <v>800099092</v>
      </c>
      <c r="D805" s="83">
        <v>215252352</v>
      </c>
      <c r="E805" s="62" t="s">
        <v>692</v>
      </c>
      <c r="F805" s="64">
        <v>-185570.72</v>
      </c>
    </row>
    <row r="806" spans="1:6" x14ac:dyDescent="0.25">
      <c r="A806" s="61">
        <v>138615</v>
      </c>
      <c r="B806" s="62" t="s">
        <v>2520</v>
      </c>
      <c r="C806" s="61">
        <v>800099635</v>
      </c>
      <c r="D806" s="83">
        <v>213915839</v>
      </c>
      <c r="E806" s="62" t="s">
        <v>694</v>
      </c>
      <c r="F806" s="64">
        <v>-1208336.32</v>
      </c>
    </row>
    <row r="807" spans="1:6" x14ac:dyDescent="0.25">
      <c r="A807" s="61">
        <v>138615</v>
      </c>
      <c r="B807" s="62" t="s">
        <v>2520</v>
      </c>
      <c r="C807" s="61">
        <v>800095514</v>
      </c>
      <c r="D807" s="83">
        <v>213313433</v>
      </c>
      <c r="E807" s="62" t="s">
        <v>696</v>
      </c>
      <c r="F807" s="64">
        <v>-210663.05</v>
      </c>
    </row>
    <row r="808" spans="1:6" x14ac:dyDescent="0.25">
      <c r="A808" s="61">
        <v>138615</v>
      </c>
      <c r="B808" s="62" t="s">
        <v>2520</v>
      </c>
      <c r="C808" s="61">
        <v>800095589</v>
      </c>
      <c r="D808" s="83">
        <v>217727077</v>
      </c>
      <c r="E808" s="62" t="s">
        <v>698</v>
      </c>
      <c r="F808" s="64">
        <v>-9779480.1300000008</v>
      </c>
    </row>
    <row r="809" spans="1:6" x14ac:dyDescent="0.25">
      <c r="A809" s="61">
        <v>138615</v>
      </c>
      <c r="B809" s="62" t="s">
        <v>2520</v>
      </c>
      <c r="C809" s="61">
        <v>800095773</v>
      </c>
      <c r="D809" s="83">
        <v>217918479</v>
      </c>
      <c r="E809" s="62" t="s">
        <v>700</v>
      </c>
      <c r="F809" s="64">
        <v>-319706.19</v>
      </c>
    </row>
    <row r="810" spans="1:6" x14ac:dyDescent="0.25">
      <c r="A810" s="61">
        <v>138615</v>
      </c>
      <c r="B810" s="62" t="s">
        <v>2520</v>
      </c>
      <c r="C810" s="61">
        <v>800096592</v>
      </c>
      <c r="D810" s="83">
        <v>215020250</v>
      </c>
      <c r="E810" s="62" t="s">
        <v>702</v>
      </c>
      <c r="F810" s="64">
        <v>-14740.34</v>
      </c>
    </row>
    <row r="811" spans="1:6" x14ac:dyDescent="0.25">
      <c r="A811" s="61">
        <v>138615</v>
      </c>
      <c r="B811" s="62" t="s">
        <v>2520</v>
      </c>
      <c r="C811" s="61">
        <v>800099106</v>
      </c>
      <c r="D811" s="83">
        <v>212752427</v>
      </c>
      <c r="E811" s="62" t="s">
        <v>704</v>
      </c>
      <c r="F811" s="64">
        <v>-282843.44</v>
      </c>
    </row>
    <row r="812" spans="1:6" x14ac:dyDescent="0.25">
      <c r="A812" s="61">
        <v>138615</v>
      </c>
      <c r="B812" s="62" t="s">
        <v>2520</v>
      </c>
      <c r="C812" s="61">
        <v>800100050</v>
      </c>
      <c r="D812" s="83">
        <v>214873148</v>
      </c>
      <c r="E812" s="62" t="s">
        <v>706</v>
      </c>
      <c r="F812" s="64">
        <v>-8076.24</v>
      </c>
    </row>
    <row r="813" spans="1:6" x14ac:dyDescent="0.25">
      <c r="A813" s="61">
        <v>138615</v>
      </c>
      <c r="B813" s="62" t="s">
        <v>2520</v>
      </c>
      <c r="C813" s="61">
        <v>800100519</v>
      </c>
      <c r="D813" s="83">
        <v>217576275</v>
      </c>
      <c r="E813" s="62" t="s">
        <v>708</v>
      </c>
      <c r="F813" s="64">
        <v>-380264.69</v>
      </c>
    </row>
    <row r="814" spans="1:6" x14ac:dyDescent="0.25">
      <c r="A814" s="61">
        <v>138615</v>
      </c>
      <c r="B814" s="62" t="s">
        <v>2520</v>
      </c>
      <c r="C814" s="61">
        <v>800100532</v>
      </c>
      <c r="D814" s="83">
        <v>214176041</v>
      </c>
      <c r="E814" s="62" t="s">
        <v>710</v>
      </c>
      <c r="F814" s="64">
        <v>-77149.149999999994</v>
      </c>
    </row>
    <row r="815" spans="1:6" x14ac:dyDescent="0.25">
      <c r="A815" s="61">
        <v>138615</v>
      </c>
      <c r="B815" s="62" t="s">
        <v>2520</v>
      </c>
      <c r="C815" s="61">
        <v>800100533</v>
      </c>
      <c r="D815" s="83">
        <v>214876248</v>
      </c>
      <c r="E815" s="62" t="s">
        <v>261</v>
      </c>
      <c r="F815" s="64">
        <v>-51371.76</v>
      </c>
    </row>
    <row r="816" spans="1:6" x14ac:dyDescent="0.25">
      <c r="A816" s="61">
        <v>138615</v>
      </c>
      <c r="B816" s="62" t="s">
        <v>2520</v>
      </c>
      <c r="C816" s="61">
        <v>800102891</v>
      </c>
      <c r="D816" s="83">
        <v>210186001</v>
      </c>
      <c r="E816" s="62" t="s">
        <v>263</v>
      </c>
      <c r="F816" s="64">
        <v>-2235953.2599999998</v>
      </c>
    </row>
    <row r="817" spans="1:6" x14ac:dyDescent="0.25">
      <c r="A817" s="61">
        <v>138615</v>
      </c>
      <c r="B817" s="62" t="s">
        <v>2520</v>
      </c>
      <c r="C817" s="61">
        <v>800103180</v>
      </c>
      <c r="D817" s="83">
        <v>210195001</v>
      </c>
      <c r="E817" s="62" t="s">
        <v>265</v>
      </c>
      <c r="F817" s="64">
        <v>-1350523.19</v>
      </c>
    </row>
    <row r="818" spans="1:6" x14ac:dyDescent="0.25">
      <c r="A818" s="61">
        <v>138615</v>
      </c>
      <c r="B818" s="62" t="s">
        <v>2520</v>
      </c>
      <c r="C818" s="61">
        <v>800108683</v>
      </c>
      <c r="D818" s="83">
        <v>210020400</v>
      </c>
      <c r="E818" s="62" t="s">
        <v>267</v>
      </c>
      <c r="F818" s="64">
        <v>-16192791.43</v>
      </c>
    </row>
    <row r="819" spans="1:6" x14ac:dyDescent="0.25">
      <c r="A819" s="61">
        <v>138615</v>
      </c>
      <c r="B819" s="62" t="s">
        <v>2520</v>
      </c>
      <c r="C819" s="61">
        <v>800096737</v>
      </c>
      <c r="D819" s="83">
        <v>216823068</v>
      </c>
      <c r="E819" s="62" t="s">
        <v>269</v>
      </c>
      <c r="F819" s="64">
        <v>-2724318.11</v>
      </c>
    </row>
    <row r="820" spans="1:6" x14ac:dyDescent="0.25">
      <c r="A820" s="61">
        <v>138615</v>
      </c>
      <c r="B820" s="62" t="s">
        <v>2520</v>
      </c>
      <c r="C820" s="61">
        <v>800096740</v>
      </c>
      <c r="D820" s="83">
        <v>219023090</v>
      </c>
      <c r="E820" s="62" t="s">
        <v>271</v>
      </c>
      <c r="F820" s="64">
        <v>-1118385.3799999999</v>
      </c>
    </row>
    <row r="821" spans="1:6" x14ac:dyDescent="0.25">
      <c r="A821" s="61">
        <v>138615</v>
      </c>
      <c r="B821" s="62" t="s">
        <v>2520</v>
      </c>
      <c r="C821" s="61">
        <v>800102912</v>
      </c>
      <c r="D821" s="83">
        <v>216586865</v>
      </c>
      <c r="E821" s="62" t="s">
        <v>273</v>
      </c>
      <c r="F821" s="64">
        <v>-20347.29</v>
      </c>
    </row>
    <row r="822" spans="1:6" x14ac:dyDescent="0.25">
      <c r="A822" s="61">
        <v>138615</v>
      </c>
      <c r="B822" s="62" t="s">
        <v>2520</v>
      </c>
      <c r="C822" s="61">
        <v>800117687</v>
      </c>
      <c r="D822" s="83">
        <v>218019780</v>
      </c>
      <c r="E822" s="62" t="s">
        <v>275</v>
      </c>
      <c r="F822" s="64">
        <v>-752452.58</v>
      </c>
    </row>
    <row r="823" spans="1:6" x14ac:dyDescent="0.25">
      <c r="A823" s="61">
        <v>138615</v>
      </c>
      <c r="B823" s="62" t="s">
        <v>2520</v>
      </c>
      <c r="C823" s="61">
        <v>800148720</v>
      </c>
      <c r="D823" s="83">
        <v>219452694</v>
      </c>
      <c r="E823" s="62" t="s">
        <v>277</v>
      </c>
      <c r="F823" s="64">
        <v>-2547458.04</v>
      </c>
    </row>
    <row r="824" spans="1:6" x14ac:dyDescent="0.25">
      <c r="A824" s="61">
        <v>138615</v>
      </c>
      <c r="B824" s="62" t="s">
        <v>2520</v>
      </c>
      <c r="C824" s="61">
        <v>800128428</v>
      </c>
      <c r="D824" s="83">
        <v>217050370</v>
      </c>
      <c r="E824" s="62" t="s">
        <v>279</v>
      </c>
      <c r="F824" s="64">
        <v>-312105.82</v>
      </c>
    </row>
    <row r="825" spans="1:6" x14ac:dyDescent="0.25">
      <c r="A825" s="61">
        <v>138615</v>
      </c>
      <c r="B825" s="62" t="s">
        <v>2520</v>
      </c>
      <c r="C825" s="61">
        <v>800229887</v>
      </c>
      <c r="D825" s="83">
        <v>216986569</v>
      </c>
      <c r="E825" s="62" t="s">
        <v>281</v>
      </c>
      <c r="F825" s="64">
        <v>-392865.43</v>
      </c>
    </row>
    <row r="826" spans="1:6" x14ac:dyDescent="0.25">
      <c r="A826" s="61">
        <v>138615</v>
      </c>
      <c r="B826" s="62" t="s">
        <v>2520</v>
      </c>
      <c r="C826" s="61">
        <v>800222489</v>
      </c>
      <c r="D826" s="83">
        <v>217186571</v>
      </c>
      <c r="E826" s="62" t="s">
        <v>283</v>
      </c>
      <c r="F826" s="64">
        <v>-1367483.02</v>
      </c>
    </row>
    <row r="827" spans="1:6" x14ac:dyDescent="0.25">
      <c r="A827" s="61">
        <v>138615</v>
      </c>
      <c r="B827" s="62" t="s">
        <v>2520</v>
      </c>
      <c r="C827" s="61">
        <v>800239414</v>
      </c>
      <c r="D827" s="83">
        <v>213527135</v>
      </c>
      <c r="E827" s="62" t="s">
        <v>287</v>
      </c>
      <c r="F827" s="64">
        <v>-4444311.45</v>
      </c>
    </row>
    <row r="828" spans="1:6" x14ac:dyDescent="0.25">
      <c r="A828" s="61">
        <v>138615</v>
      </c>
      <c r="B828" s="62" t="s">
        <v>2520</v>
      </c>
      <c r="C828" s="61">
        <v>800252922</v>
      </c>
      <c r="D828" s="83">
        <v>215786757</v>
      </c>
      <c r="E828" s="62" t="s">
        <v>289</v>
      </c>
      <c r="F828" s="64">
        <v>-1182834.4099999999</v>
      </c>
    </row>
    <row r="829" spans="1:6" x14ac:dyDescent="0.25">
      <c r="A829" s="61">
        <v>138615</v>
      </c>
      <c r="B829" s="62" t="s">
        <v>2520</v>
      </c>
      <c r="C829" s="61">
        <v>806001439</v>
      </c>
      <c r="D829" s="83">
        <v>216813268</v>
      </c>
      <c r="E829" s="62" t="s">
        <v>291</v>
      </c>
      <c r="F829" s="64">
        <v>-2620029.66</v>
      </c>
    </row>
    <row r="830" spans="1:6" x14ac:dyDescent="0.25">
      <c r="A830" s="61">
        <v>138615</v>
      </c>
      <c r="B830" s="62" t="s">
        <v>2520</v>
      </c>
      <c r="C830" s="61">
        <v>800253526</v>
      </c>
      <c r="D830" s="83">
        <v>216013160</v>
      </c>
      <c r="E830" s="62" t="s">
        <v>293</v>
      </c>
      <c r="F830" s="64">
        <v>-7932.78</v>
      </c>
    </row>
    <row r="831" spans="1:6" x14ac:dyDescent="0.25">
      <c r="A831" s="61">
        <v>138615</v>
      </c>
      <c r="B831" s="62" t="s">
        <v>2520</v>
      </c>
      <c r="C831" s="61">
        <v>800254722</v>
      </c>
      <c r="D831" s="83">
        <v>215813458</v>
      </c>
      <c r="E831" s="62" t="s">
        <v>295</v>
      </c>
      <c r="F831" s="64">
        <v>-2942718.71</v>
      </c>
    </row>
    <row r="832" spans="1:6" x14ac:dyDescent="0.25">
      <c r="A832" s="61">
        <v>138615</v>
      </c>
      <c r="B832" s="62" t="s">
        <v>2520</v>
      </c>
      <c r="C832" s="61">
        <v>817003440</v>
      </c>
      <c r="D832" s="83">
        <v>218519785</v>
      </c>
      <c r="E832" s="62" t="s">
        <v>297</v>
      </c>
      <c r="F832" s="64">
        <v>-752452.58</v>
      </c>
    </row>
    <row r="833" spans="1:6" x14ac:dyDescent="0.25">
      <c r="A833" s="61">
        <v>138615</v>
      </c>
      <c r="B833" s="62" t="s">
        <v>2520</v>
      </c>
      <c r="C833" s="61">
        <v>818000941</v>
      </c>
      <c r="D833" s="83">
        <v>212527425</v>
      </c>
      <c r="E833" s="62" t="s">
        <v>299</v>
      </c>
      <c r="F833" s="64">
        <v>-223921.47</v>
      </c>
    </row>
    <row r="834" spans="1:6" x14ac:dyDescent="0.25">
      <c r="A834" s="61">
        <v>138615</v>
      </c>
      <c r="B834" s="62" t="s">
        <v>2520</v>
      </c>
      <c r="C834" s="61">
        <v>818001341</v>
      </c>
      <c r="D834" s="83">
        <v>215027150</v>
      </c>
      <c r="E834" s="62" t="s">
        <v>301</v>
      </c>
      <c r="F834" s="64">
        <v>-1176913.53</v>
      </c>
    </row>
    <row r="835" spans="1:6" x14ac:dyDescent="0.25">
      <c r="A835" s="61">
        <v>138615</v>
      </c>
      <c r="B835" s="62" t="s">
        <v>2520</v>
      </c>
      <c r="C835" s="61">
        <v>819000985</v>
      </c>
      <c r="D835" s="83">
        <v>214547545</v>
      </c>
      <c r="E835" s="62" t="s">
        <v>303</v>
      </c>
      <c r="F835" s="64">
        <v>-3357556.8</v>
      </c>
    </row>
    <row r="836" spans="1:6" x14ac:dyDescent="0.25">
      <c r="A836" s="61">
        <v>138615</v>
      </c>
      <c r="B836" s="62" t="s">
        <v>2520</v>
      </c>
      <c r="C836" s="61">
        <v>818000961</v>
      </c>
      <c r="D836" s="83">
        <v>211027810</v>
      </c>
      <c r="E836" s="62" t="s">
        <v>305</v>
      </c>
      <c r="F836" s="64">
        <v>-1184538.56</v>
      </c>
    </row>
    <row r="837" spans="1:6" x14ac:dyDescent="0.25">
      <c r="A837" s="61">
        <v>138615</v>
      </c>
      <c r="B837" s="62" t="s">
        <v>2520</v>
      </c>
      <c r="C837" s="61">
        <v>800099262</v>
      </c>
      <c r="D837" s="83">
        <v>218054680</v>
      </c>
      <c r="E837" s="62" t="s">
        <v>307</v>
      </c>
      <c r="F837" s="64">
        <v>-1470216.79</v>
      </c>
    </row>
    <row r="838" spans="1:6" x14ac:dyDescent="0.25">
      <c r="A838" s="61">
        <v>138615</v>
      </c>
      <c r="B838" s="62" t="s">
        <v>2520</v>
      </c>
      <c r="C838" s="61">
        <v>800099425</v>
      </c>
      <c r="D838" s="83">
        <v>212585225</v>
      </c>
      <c r="E838" s="62" t="s">
        <v>309</v>
      </c>
      <c r="F838" s="64">
        <v>-28673.360000000001</v>
      </c>
    </row>
    <row r="839" spans="1:6" x14ac:dyDescent="0.25">
      <c r="A839" s="61">
        <v>138615</v>
      </c>
      <c r="B839" s="62" t="s">
        <v>2520</v>
      </c>
      <c r="C839" s="61">
        <v>800100058</v>
      </c>
      <c r="D839" s="83">
        <v>214973349</v>
      </c>
      <c r="E839" s="62" t="s">
        <v>311</v>
      </c>
      <c r="F839" s="64">
        <v>-526307.11</v>
      </c>
    </row>
    <row r="840" spans="1:6" x14ac:dyDescent="0.25">
      <c r="A840" s="61">
        <v>138615</v>
      </c>
      <c r="B840" s="62" t="s">
        <v>2520</v>
      </c>
      <c r="C840" s="61">
        <v>825000166</v>
      </c>
      <c r="D840" s="83">
        <v>219844098</v>
      </c>
      <c r="E840" s="62" t="s">
        <v>313</v>
      </c>
      <c r="F840" s="64">
        <v>-514764.08</v>
      </c>
    </row>
    <row r="841" spans="1:6" x14ac:dyDescent="0.25">
      <c r="A841" s="61">
        <v>138615</v>
      </c>
      <c r="B841" s="62" t="s">
        <v>2520</v>
      </c>
      <c r="C841" s="61">
        <v>825000676</v>
      </c>
      <c r="D841" s="83">
        <v>212044420</v>
      </c>
      <c r="E841" s="62" t="s">
        <v>315</v>
      </c>
      <c r="F841" s="64">
        <v>-2386385.6800000002</v>
      </c>
    </row>
    <row r="842" spans="1:6" x14ac:dyDescent="0.25">
      <c r="A842" s="61">
        <v>138615</v>
      </c>
      <c r="B842" s="62" t="s">
        <v>2520</v>
      </c>
      <c r="C842" s="61">
        <v>800193031</v>
      </c>
      <c r="D842" s="83">
        <v>218552685</v>
      </c>
      <c r="E842" s="62" t="s">
        <v>317</v>
      </c>
      <c r="F842" s="64">
        <v>-3154978.84</v>
      </c>
    </row>
    <row r="843" spans="1:6" x14ac:dyDescent="0.25">
      <c r="A843" s="61">
        <v>138615</v>
      </c>
      <c r="B843" s="62" t="s">
        <v>2520</v>
      </c>
      <c r="C843" s="61">
        <v>800099429</v>
      </c>
      <c r="D843" s="83">
        <v>216385263</v>
      </c>
      <c r="E843" s="62" t="s">
        <v>319</v>
      </c>
      <c r="F843" s="64">
        <v>-29987.02</v>
      </c>
    </row>
    <row r="844" spans="1:6" x14ac:dyDescent="0.25">
      <c r="A844" s="61">
        <v>138615</v>
      </c>
      <c r="B844" s="62" t="s">
        <v>2520</v>
      </c>
      <c r="C844" s="61">
        <v>823002595</v>
      </c>
      <c r="D844" s="83">
        <v>213370233</v>
      </c>
      <c r="E844" s="62" t="s">
        <v>321</v>
      </c>
      <c r="F844" s="64">
        <v>-3630160.77</v>
      </c>
    </row>
    <row r="845" spans="1:6" x14ac:dyDescent="0.25">
      <c r="A845" s="61">
        <v>138615</v>
      </c>
      <c r="B845" s="62" t="s">
        <v>2520</v>
      </c>
      <c r="C845" s="61">
        <v>824001624</v>
      </c>
      <c r="D845" s="83">
        <v>217020570</v>
      </c>
      <c r="E845" s="62" t="s">
        <v>323</v>
      </c>
      <c r="F845" s="64">
        <v>-5364583.8499999996</v>
      </c>
    </row>
    <row r="846" spans="1:6" x14ac:dyDescent="0.25">
      <c r="A846" s="61">
        <v>138615</v>
      </c>
      <c r="B846" s="62" t="s">
        <v>2520</v>
      </c>
      <c r="C846" s="61">
        <v>818000395</v>
      </c>
      <c r="D846" s="83">
        <v>215027050</v>
      </c>
      <c r="E846" s="62" t="s">
        <v>325</v>
      </c>
      <c r="F846" s="64">
        <v>-1351137.56</v>
      </c>
    </row>
    <row r="847" spans="1:6" x14ac:dyDescent="0.25">
      <c r="A847" s="61">
        <v>138615</v>
      </c>
      <c r="B847" s="62" t="s">
        <v>2520</v>
      </c>
      <c r="C847" s="61">
        <v>890103003</v>
      </c>
      <c r="D847" s="83">
        <v>212108421</v>
      </c>
      <c r="E847" s="62" t="s">
        <v>329</v>
      </c>
      <c r="F847" s="64">
        <v>-8604956.1899999995</v>
      </c>
    </row>
    <row r="848" spans="1:6" x14ac:dyDescent="0.25">
      <c r="A848" s="61">
        <v>138615</v>
      </c>
      <c r="B848" s="62" t="s">
        <v>2520</v>
      </c>
      <c r="C848" s="61">
        <v>890103962</v>
      </c>
      <c r="D848" s="83">
        <v>210608606</v>
      </c>
      <c r="E848" s="62" t="s">
        <v>331</v>
      </c>
      <c r="F848" s="64">
        <v>-6403795.96</v>
      </c>
    </row>
    <row r="849" spans="1:6" x14ac:dyDescent="0.25">
      <c r="A849" s="61">
        <v>138615</v>
      </c>
      <c r="B849" s="62" t="s">
        <v>2520</v>
      </c>
      <c r="C849" s="61">
        <v>890115982</v>
      </c>
      <c r="D849" s="83">
        <v>213408634</v>
      </c>
      <c r="E849" s="62" t="s">
        <v>333</v>
      </c>
      <c r="F849" s="64">
        <v>-1061453.93</v>
      </c>
    </row>
    <row r="850" spans="1:6" x14ac:dyDescent="0.25">
      <c r="A850" s="61">
        <v>138615</v>
      </c>
      <c r="B850" s="62" t="s">
        <v>2520</v>
      </c>
      <c r="C850" s="61">
        <v>890116159</v>
      </c>
      <c r="D850" s="83">
        <v>217008770</v>
      </c>
      <c r="E850" s="62" t="s">
        <v>335</v>
      </c>
      <c r="F850" s="64">
        <v>-380227.33</v>
      </c>
    </row>
    <row r="851" spans="1:6" x14ac:dyDescent="0.25">
      <c r="A851" s="61">
        <v>138615</v>
      </c>
      <c r="B851" s="62" t="s">
        <v>2520</v>
      </c>
      <c r="C851" s="61">
        <v>890201190</v>
      </c>
      <c r="D851" s="83">
        <v>217568575</v>
      </c>
      <c r="E851" s="62" t="s">
        <v>337</v>
      </c>
      <c r="F851" s="64">
        <v>-532769.79</v>
      </c>
    </row>
    <row r="852" spans="1:6" x14ac:dyDescent="0.25">
      <c r="A852" s="61">
        <v>138615</v>
      </c>
      <c r="B852" s="62" t="s">
        <v>2520</v>
      </c>
      <c r="C852" s="61">
        <v>890204643</v>
      </c>
      <c r="D852" s="83">
        <v>215568655</v>
      </c>
      <c r="E852" s="62" t="s">
        <v>339</v>
      </c>
      <c r="F852" s="64">
        <v>-324555.21999999997</v>
      </c>
    </row>
    <row r="853" spans="1:6" x14ac:dyDescent="0.25">
      <c r="A853" s="61">
        <v>138615</v>
      </c>
      <c r="B853" s="62" t="s">
        <v>2520</v>
      </c>
      <c r="C853" s="61">
        <v>890205051</v>
      </c>
      <c r="D853" s="83">
        <v>218068780</v>
      </c>
      <c r="E853" s="62" t="s">
        <v>341</v>
      </c>
      <c r="F853" s="64">
        <v>-188111.46</v>
      </c>
    </row>
    <row r="854" spans="1:6" x14ac:dyDescent="0.25">
      <c r="A854" s="61">
        <v>138615</v>
      </c>
      <c r="B854" s="62" t="s">
        <v>2520</v>
      </c>
      <c r="C854" s="61">
        <v>890206033</v>
      </c>
      <c r="D854" s="83">
        <v>217768077</v>
      </c>
      <c r="E854" s="62" t="s">
        <v>343</v>
      </c>
      <c r="F854" s="64">
        <v>-1330527.83</v>
      </c>
    </row>
    <row r="855" spans="1:6" x14ac:dyDescent="0.25">
      <c r="A855" s="61">
        <v>138615</v>
      </c>
      <c r="B855" s="62" t="s">
        <v>2520</v>
      </c>
      <c r="C855" s="61">
        <v>890210932</v>
      </c>
      <c r="D855" s="83">
        <v>217968079</v>
      </c>
      <c r="E855" s="62" t="s">
        <v>345</v>
      </c>
      <c r="F855" s="64">
        <v>-752452.58</v>
      </c>
    </row>
    <row r="856" spans="1:6" x14ac:dyDescent="0.25">
      <c r="A856" s="61">
        <v>138615</v>
      </c>
      <c r="B856" s="62" t="s">
        <v>2520</v>
      </c>
      <c r="C856" s="61">
        <v>890210950</v>
      </c>
      <c r="D856" s="83">
        <v>218668686</v>
      </c>
      <c r="E856" s="62" t="s">
        <v>347</v>
      </c>
      <c r="F856" s="64">
        <v>-752452.58</v>
      </c>
    </row>
    <row r="857" spans="1:6" x14ac:dyDescent="0.25">
      <c r="A857" s="61">
        <v>138615</v>
      </c>
      <c r="B857" s="62" t="s">
        <v>2520</v>
      </c>
      <c r="C857" s="61">
        <v>890399011</v>
      </c>
      <c r="D857" s="83">
        <v>210176001</v>
      </c>
      <c r="E857" s="62" t="s">
        <v>349</v>
      </c>
      <c r="F857" s="64">
        <v>-5766290.8600000003</v>
      </c>
    </row>
    <row r="858" spans="1:6" x14ac:dyDescent="0.25">
      <c r="A858" s="61">
        <v>138615</v>
      </c>
      <c r="B858" s="62" t="s">
        <v>2520</v>
      </c>
      <c r="C858" s="61">
        <v>890399029</v>
      </c>
      <c r="D858" s="83">
        <v>117676000</v>
      </c>
      <c r="E858" s="62" t="s">
        <v>350</v>
      </c>
      <c r="F858" s="64">
        <v>-96191046.400000006</v>
      </c>
    </row>
    <row r="859" spans="1:6" x14ac:dyDescent="0.25">
      <c r="A859" s="61">
        <v>138615</v>
      </c>
      <c r="B859" s="62" t="s">
        <v>2520</v>
      </c>
      <c r="C859" s="61">
        <v>890480059</v>
      </c>
      <c r="D859" s="83">
        <v>111313000</v>
      </c>
      <c r="E859" s="62" t="s">
        <v>352</v>
      </c>
      <c r="F859" s="64">
        <v>-12266595.039999999</v>
      </c>
    </row>
    <row r="860" spans="1:6" x14ac:dyDescent="0.25">
      <c r="A860" s="61">
        <v>138615</v>
      </c>
      <c r="B860" s="62" t="s">
        <v>2520</v>
      </c>
      <c r="C860" s="61">
        <v>890480254</v>
      </c>
      <c r="D860" s="83">
        <v>215213052</v>
      </c>
      <c r="E860" s="62" t="s">
        <v>354</v>
      </c>
      <c r="F860" s="64">
        <v>-188111.46</v>
      </c>
    </row>
    <row r="861" spans="1:6" x14ac:dyDescent="0.25">
      <c r="A861" s="61">
        <v>138615</v>
      </c>
      <c r="B861" s="62" t="s">
        <v>2520</v>
      </c>
      <c r="C861" s="61">
        <v>890481177</v>
      </c>
      <c r="D861" s="83">
        <v>219413894</v>
      </c>
      <c r="E861" s="62" t="s">
        <v>356</v>
      </c>
      <c r="F861" s="64">
        <v>-330846.87</v>
      </c>
    </row>
    <row r="862" spans="1:6" x14ac:dyDescent="0.25">
      <c r="A862" s="61">
        <v>138615</v>
      </c>
      <c r="B862" s="62" t="s">
        <v>2520</v>
      </c>
      <c r="C862" s="61">
        <v>890481324</v>
      </c>
      <c r="D862" s="83">
        <v>213813838</v>
      </c>
      <c r="E862" s="62" t="s">
        <v>358</v>
      </c>
      <c r="F862" s="64">
        <v>-1967301.65</v>
      </c>
    </row>
    <row r="863" spans="1:6" x14ac:dyDescent="0.25">
      <c r="A863" s="61">
        <v>138615</v>
      </c>
      <c r="B863" s="62" t="s">
        <v>2520</v>
      </c>
      <c r="C863" s="61">
        <v>890501102</v>
      </c>
      <c r="D863" s="83">
        <v>219854498</v>
      </c>
      <c r="E863" s="62" t="s">
        <v>360</v>
      </c>
      <c r="F863" s="64">
        <v>-1748447.03</v>
      </c>
    </row>
    <row r="864" spans="1:6" x14ac:dyDescent="0.25">
      <c r="A864" s="61">
        <v>138615</v>
      </c>
      <c r="B864" s="62" t="s">
        <v>2520</v>
      </c>
      <c r="C864" s="61">
        <v>890503233</v>
      </c>
      <c r="D864" s="83">
        <v>218054480</v>
      </c>
      <c r="E864" s="62" t="s">
        <v>362</v>
      </c>
      <c r="F864" s="64">
        <v>-752452.58</v>
      </c>
    </row>
    <row r="865" spans="1:6" x14ac:dyDescent="0.25">
      <c r="A865" s="61">
        <v>138615</v>
      </c>
      <c r="B865" s="62" t="s">
        <v>2520</v>
      </c>
      <c r="C865" s="61">
        <v>890680097</v>
      </c>
      <c r="D865" s="83">
        <v>213525035</v>
      </c>
      <c r="E865" s="62" t="s">
        <v>364</v>
      </c>
      <c r="F865" s="64">
        <v>-752452.58</v>
      </c>
    </row>
    <row r="866" spans="1:6" x14ac:dyDescent="0.25">
      <c r="A866" s="61">
        <v>138615</v>
      </c>
      <c r="B866" s="62" t="s">
        <v>2520</v>
      </c>
      <c r="C866" s="61">
        <v>890700842</v>
      </c>
      <c r="D866" s="83">
        <v>217873678</v>
      </c>
      <c r="E866" s="62" t="s">
        <v>366</v>
      </c>
      <c r="F866" s="64">
        <v>-206078.35</v>
      </c>
    </row>
    <row r="867" spans="1:6" x14ac:dyDescent="0.25">
      <c r="A867" s="61">
        <v>138615</v>
      </c>
      <c r="B867" s="62" t="s">
        <v>2520</v>
      </c>
      <c r="C867" s="61">
        <v>890701933</v>
      </c>
      <c r="D867" s="83">
        <v>214973449</v>
      </c>
      <c r="E867" s="62" t="s">
        <v>368</v>
      </c>
      <c r="F867" s="64">
        <v>-47562.9</v>
      </c>
    </row>
    <row r="868" spans="1:6" x14ac:dyDescent="0.25">
      <c r="A868" s="61">
        <v>138615</v>
      </c>
      <c r="B868" s="62" t="s">
        <v>2520</v>
      </c>
      <c r="C868" s="61">
        <v>890702015</v>
      </c>
      <c r="D868" s="83">
        <v>211973319</v>
      </c>
      <c r="E868" s="62" t="s">
        <v>370</v>
      </c>
      <c r="F868" s="64">
        <v>-897178.14</v>
      </c>
    </row>
    <row r="869" spans="1:6" x14ac:dyDescent="0.25">
      <c r="A869" s="61">
        <v>138615</v>
      </c>
      <c r="B869" s="62" t="s">
        <v>2520</v>
      </c>
      <c r="C869" s="61">
        <v>890801141</v>
      </c>
      <c r="D869" s="83">
        <v>212417524</v>
      </c>
      <c r="E869" s="62" t="s">
        <v>372</v>
      </c>
      <c r="F869" s="64">
        <v>-47877.97</v>
      </c>
    </row>
    <row r="870" spans="1:6" x14ac:dyDescent="0.25">
      <c r="A870" s="61">
        <v>138615</v>
      </c>
      <c r="B870" s="62" t="s">
        <v>2520</v>
      </c>
      <c r="C870" s="61">
        <v>890981105</v>
      </c>
      <c r="D870" s="83">
        <v>217605576</v>
      </c>
      <c r="E870" s="62" t="s">
        <v>374</v>
      </c>
      <c r="F870" s="64">
        <v>-7669872.1200000001</v>
      </c>
    </row>
    <row r="871" spans="1:6" x14ac:dyDescent="0.25">
      <c r="A871" s="61">
        <v>138615</v>
      </c>
      <c r="B871" s="62" t="s">
        <v>2520</v>
      </c>
      <c r="C871" s="61">
        <v>891180024</v>
      </c>
      <c r="D871" s="83">
        <v>212041020</v>
      </c>
      <c r="E871" s="62" t="s">
        <v>376</v>
      </c>
      <c r="F871" s="64">
        <v>-651183.09</v>
      </c>
    </row>
    <row r="872" spans="1:6" x14ac:dyDescent="0.25">
      <c r="A872" s="61">
        <v>138615</v>
      </c>
      <c r="B872" s="62" t="s">
        <v>2520</v>
      </c>
      <c r="C872" s="61">
        <v>891180076</v>
      </c>
      <c r="D872" s="83">
        <v>217641676</v>
      </c>
      <c r="E872" s="62" t="s">
        <v>378</v>
      </c>
      <c r="F872" s="64">
        <v>-865.86</v>
      </c>
    </row>
    <row r="873" spans="1:6" x14ac:dyDescent="0.25">
      <c r="A873" s="61">
        <v>138615</v>
      </c>
      <c r="B873" s="62" t="s">
        <v>2520</v>
      </c>
      <c r="C873" s="61">
        <v>891180139</v>
      </c>
      <c r="D873" s="83">
        <v>211341013</v>
      </c>
      <c r="E873" s="62" t="s">
        <v>380</v>
      </c>
      <c r="F873" s="64">
        <v>-752452.58</v>
      </c>
    </row>
    <row r="874" spans="1:6" x14ac:dyDescent="0.25">
      <c r="A874" s="61">
        <v>138615</v>
      </c>
      <c r="B874" s="62" t="s">
        <v>2520</v>
      </c>
      <c r="C874" s="61">
        <v>891180194</v>
      </c>
      <c r="D874" s="83">
        <v>211841518</v>
      </c>
      <c r="E874" s="62" t="s">
        <v>382</v>
      </c>
      <c r="F874" s="64">
        <v>-696191.75</v>
      </c>
    </row>
    <row r="875" spans="1:6" x14ac:dyDescent="0.25">
      <c r="A875" s="61">
        <v>138615</v>
      </c>
      <c r="B875" s="62" t="s">
        <v>2520</v>
      </c>
      <c r="C875" s="61">
        <v>891180199</v>
      </c>
      <c r="D875" s="83">
        <v>214841548</v>
      </c>
      <c r="E875" s="62" t="s">
        <v>384</v>
      </c>
      <c r="F875" s="64">
        <v>-188111.46</v>
      </c>
    </row>
    <row r="876" spans="1:6" x14ac:dyDescent="0.25">
      <c r="A876" s="61">
        <v>138615</v>
      </c>
      <c r="B876" s="62" t="s">
        <v>2520</v>
      </c>
      <c r="C876" s="61">
        <v>890001044</v>
      </c>
      <c r="D876" s="83">
        <v>219063190</v>
      </c>
      <c r="E876" s="62" t="s">
        <v>386</v>
      </c>
      <c r="F876" s="64">
        <v>-188111.46</v>
      </c>
    </row>
    <row r="877" spans="1:6" x14ac:dyDescent="0.25">
      <c r="A877" s="61">
        <v>138615</v>
      </c>
      <c r="B877" s="62" t="s">
        <v>2520</v>
      </c>
      <c r="C877" s="61">
        <v>890106291</v>
      </c>
      <c r="D877" s="83">
        <v>215808758</v>
      </c>
      <c r="E877" s="62" t="s">
        <v>388</v>
      </c>
      <c r="F877" s="64">
        <v>-69774288.049999997</v>
      </c>
    </row>
    <row r="878" spans="1:6" x14ac:dyDescent="0.25">
      <c r="A878" s="61">
        <v>138615</v>
      </c>
      <c r="B878" s="62" t="s">
        <v>2520</v>
      </c>
      <c r="C878" s="61">
        <v>890206696</v>
      </c>
      <c r="D878" s="83">
        <v>214468444</v>
      </c>
      <c r="E878" s="62" t="s">
        <v>392</v>
      </c>
      <c r="F878" s="64">
        <v>-149597.54</v>
      </c>
    </row>
    <row r="879" spans="1:6" x14ac:dyDescent="0.25">
      <c r="A879" s="61">
        <v>138615</v>
      </c>
      <c r="B879" s="62" t="s">
        <v>2520</v>
      </c>
      <c r="C879" s="61">
        <v>890210438</v>
      </c>
      <c r="D879" s="83">
        <v>214468344</v>
      </c>
      <c r="E879" s="62" t="s">
        <v>394</v>
      </c>
      <c r="F879" s="64">
        <v>-975319.72</v>
      </c>
    </row>
    <row r="880" spans="1:6" x14ac:dyDescent="0.25">
      <c r="A880" s="61">
        <v>138615</v>
      </c>
      <c r="B880" s="62" t="s">
        <v>2520</v>
      </c>
      <c r="C880" s="61">
        <v>891201645</v>
      </c>
      <c r="D880" s="83">
        <v>214986749</v>
      </c>
      <c r="E880" s="62" t="s">
        <v>396</v>
      </c>
      <c r="F880" s="64">
        <v>-994722.96</v>
      </c>
    </row>
    <row r="881" spans="1:6" x14ac:dyDescent="0.25">
      <c r="A881" s="61">
        <v>138615</v>
      </c>
      <c r="B881" s="62" t="s">
        <v>2520</v>
      </c>
      <c r="C881" s="61">
        <v>891380007</v>
      </c>
      <c r="D881" s="83">
        <v>212076520</v>
      </c>
      <c r="E881" s="62" t="s">
        <v>398</v>
      </c>
      <c r="F881" s="64">
        <v>-160936.85999999999</v>
      </c>
    </row>
    <row r="882" spans="1:6" x14ac:dyDescent="0.25">
      <c r="A882" s="61">
        <v>138615</v>
      </c>
      <c r="B882" s="62" t="s">
        <v>2520</v>
      </c>
      <c r="C882" s="61">
        <v>891380089</v>
      </c>
      <c r="D882" s="83">
        <v>211876318</v>
      </c>
      <c r="E882" s="62" t="s">
        <v>400</v>
      </c>
      <c r="F882" s="64">
        <v>-36024975.490000002</v>
      </c>
    </row>
    <row r="883" spans="1:6" x14ac:dyDescent="0.25">
      <c r="A883" s="61">
        <v>138615</v>
      </c>
      <c r="B883" s="62" t="s">
        <v>2520</v>
      </c>
      <c r="C883" s="61">
        <v>891480022</v>
      </c>
      <c r="D883" s="83">
        <v>214566045</v>
      </c>
      <c r="E883" s="62" t="s">
        <v>402</v>
      </c>
      <c r="F883" s="64">
        <v>-1703342.16</v>
      </c>
    </row>
    <row r="884" spans="1:6" x14ac:dyDescent="0.25">
      <c r="A884" s="61">
        <v>138615</v>
      </c>
      <c r="B884" s="62" t="s">
        <v>2520</v>
      </c>
      <c r="C884" s="61">
        <v>891500856</v>
      </c>
      <c r="D884" s="83">
        <v>214819548</v>
      </c>
      <c r="E884" s="62" t="s">
        <v>404</v>
      </c>
      <c r="F884" s="64">
        <v>-4653626.83</v>
      </c>
    </row>
    <row r="885" spans="1:6" x14ac:dyDescent="0.25">
      <c r="A885" s="61">
        <v>138615</v>
      </c>
      <c r="B885" s="62" t="s">
        <v>2520</v>
      </c>
      <c r="C885" s="61">
        <v>891500864</v>
      </c>
      <c r="D885" s="83">
        <v>213019130</v>
      </c>
      <c r="E885" s="62" t="s">
        <v>406</v>
      </c>
      <c r="F885" s="64">
        <v>-752452.58</v>
      </c>
    </row>
    <row r="886" spans="1:6" x14ac:dyDescent="0.25">
      <c r="A886" s="61">
        <v>138615</v>
      </c>
      <c r="B886" s="62" t="s">
        <v>2520</v>
      </c>
      <c r="C886" s="61">
        <v>891502397</v>
      </c>
      <c r="D886" s="83">
        <v>215019450</v>
      </c>
      <c r="E886" s="62" t="s">
        <v>408</v>
      </c>
      <c r="F886" s="64">
        <v>-3680304.96</v>
      </c>
    </row>
    <row r="887" spans="1:6" x14ac:dyDescent="0.25">
      <c r="A887" s="61">
        <v>138615</v>
      </c>
      <c r="B887" s="62" t="s">
        <v>2520</v>
      </c>
      <c r="C887" s="61">
        <v>891600062</v>
      </c>
      <c r="D887" s="83">
        <v>212527025</v>
      </c>
      <c r="E887" s="62" t="s">
        <v>410</v>
      </c>
      <c r="F887" s="64">
        <v>-2331610.21</v>
      </c>
    </row>
    <row r="888" spans="1:6" x14ac:dyDescent="0.25">
      <c r="A888" s="61">
        <v>138615</v>
      </c>
      <c r="B888" s="62" t="s">
        <v>2520</v>
      </c>
      <c r="C888" s="61">
        <v>891680061</v>
      </c>
      <c r="D888" s="83">
        <v>214527245</v>
      </c>
      <c r="E888" s="62" t="s">
        <v>412</v>
      </c>
      <c r="F888" s="64">
        <v>-176454.21</v>
      </c>
    </row>
    <row r="889" spans="1:6" x14ac:dyDescent="0.25">
      <c r="A889" s="61">
        <v>138615</v>
      </c>
      <c r="B889" s="62" t="s">
        <v>2520</v>
      </c>
      <c r="C889" s="61">
        <v>891680079</v>
      </c>
      <c r="D889" s="83">
        <v>211527615</v>
      </c>
      <c r="E889" s="62" t="s">
        <v>149</v>
      </c>
      <c r="F889" s="64">
        <v>-30105350.600000001</v>
      </c>
    </row>
    <row r="890" spans="1:6" x14ac:dyDescent="0.25">
      <c r="A890" s="61">
        <v>138615</v>
      </c>
      <c r="B890" s="62" t="s">
        <v>2520</v>
      </c>
      <c r="C890" s="61">
        <v>891680402</v>
      </c>
      <c r="D890" s="83">
        <v>217227372</v>
      </c>
      <c r="E890" s="62" t="s">
        <v>415</v>
      </c>
      <c r="F890" s="64">
        <v>-4808587.5599999996</v>
      </c>
    </row>
    <row r="891" spans="1:6" x14ac:dyDescent="0.25">
      <c r="A891" s="61">
        <v>138615</v>
      </c>
      <c r="B891" s="62" t="s">
        <v>2520</v>
      </c>
      <c r="C891" s="61">
        <v>891780044</v>
      </c>
      <c r="D891" s="83">
        <v>214547245</v>
      </c>
      <c r="E891" s="62" t="s">
        <v>417</v>
      </c>
      <c r="F891" s="64">
        <v>-9195032.9900000002</v>
      </c>
    </row>
    <row r="892" spans="1:6" x14ac:dyDescent="0.25">
      <c r="A892" s="61">
        <v>138615</v>
      </c>
      <c r="B892" s="62" t="s">
        <v>2520</v>
      </c>
      <c r="C892" s="61">
        <v>891780050</v>
      </c>
      <c r="D892" s="83">
        <v>215147551</v>
      </c>
      <c r="E892" s="62" t="s">
        <v>419</v>
      </c>
      <c r="F892" s="64">
        <v>-114560.55</v>
      </c>
    </row>
    <row r="893" spans="1:6" x14ac:dyDescent="0.25">
      <c r="A893" s="61">
        <v>138615</v>
      </c>
      <c r="B893" s="62" t="s">
        <v>2520</v>
      </c>
      <c r="C893" s="61">
        <v>891800466</v>
      </c>
      <c r="D893" s="83">
        <v>217215572</v>
      </c>
      <c r="E893" s="62" t="s">
        <v>421</v>
      </c>
      <c r="F893" s="64">
        <v>-116338.39</v>
      </c>
    </row>
    <row r="894" spans="1:6" x14ac:dyDescent="0.25">
      <c r="A894" s="61">
        <v>138615</v>
      </c>
      <c r="B894" s="62" t="s">
        <v>2520</v>
      </c>
      <c r="C894" s="61">
        <v>891800475</v>
      </c>
      <c r="D894" s="83">
        <v>217615176</v>
      </c>
      <c r="E894" s="62" t="s">
        <v>423</v>
      </c>
      <c r="F894" s="64">
        <v>-15333.89</v>
      </c>
    </row>
    <row r="895" spans="1:6" x14ac:dyDescent="0.25">
      <c r="A895" s="61">
        <v>138615</v>
      </c>
      <c r="B895" s="62" t="s">
        <v>2520</v>
      </c>
      <c r="C895" s="61">
        <v>891801368</v>
      </c>
      <c r="D895" s="83">
        <v>213115531</v>
      </c>
      <c r="E895" s="62" t="s">
        <v>425</v>
      </c>
      <c r="F895" s="64">
        <v>-154354.96</v>
      </c>
    </row>
    <row r="896" spans="1:6" x14ac:dyDescent="0.25">
      <c r="A896" s="61">
        <v>138615</v>
      </c>
      <c r="B896" s="62" t="s">
        <v>2520</v>
      </c>
      <c r="C896" s="61">
        <v>890210933</v>
      </c>
      <c r="D896" s="83">
        <v>215268152</v>
      </c>
      <c r="E896" s="62" t="s">
        <v>427</v>
      </c>
      <c r="F896" s="64">
        <v>-937156.88</v>
      </c>
    </row>
    <row r="897" spans="1:6" x14ac:dyDescent="0.25">
      <c r="A897" s="61">
        <v>138615</v>
      </c>
      <c r="B897" s="62" t="s">
        <v>2520</v>
      </c>
      <c r="C897" s="61">
        <v>890309611</v>
      </c>
      <c r="D897" s="83">
        <v>212676126</v>
      </c>
      <c r="E897" s="62" t="s">
        <v>429</v>
      </c>
      <c r="F897" s="64">
        <v>-4419232.96</v>
      </c>
    </row>
    <row r="898" spans="1:6" x14ac:dyDescent="0.25">
      <c r="A898" s="61">
        <v>138615</v>
      </c>
      <c r="B898" s="62" t="s">
        <v>2520</v>
      </c>
      <c r="C898" s="61">
        <v>890481149</v>
      </c>
      <c r="D898" s="83">
        <v>213613836</v>
      </c>
      <c r="E898" s="62" t="s">
        <v>431</v>
      </c>
      <c r="F898" s="64">
        <v>-180662.88</v>
      </c>
    </row>
    <row r="899" spans="1:6" x14ac:dyDescent="0.25">
      <c r="A899" s="61">
        <v>138615</v>
      </c>
      <c r="B899" s="62" t="s">
        <v>2520</v>
      </c>
      <c r="C899" s="61">
        <v>890481362</v>
      </c>
      <c r="D899" s="83">
        <v>214013140</v>
      </c>
      <c r="E899" s="62" t="s">
        <v>433</v>
      </c>
      <c r="F899" s="64">
        <v>-4162825.36</v>
      </c>
    </row>
    <row r="900" spans="1:6" x14ac:dyDescent="0.25">
      <c r="A900" s="61">
        <v>138615</v>
      </c>
      <c r="B900" s="62" t="s">
        <v>2520</v>
      </c>
      <c r="C900" s="61">
        <v>890501436</v>
      </c>
      <c r="D900" s="83">
        <v>215154051</v>
      </c>
      <c r="E900" s="62" t="s">
        <v>435</v>
      </c>
      <c r="F900" s="64">
        <v>-1262455.25</v>
      </c>
    </row>
    <row r="901" spans="1:6" x14ac:dyDescent="0.25">
      <c r="A901" s="61">
        <v>138615</v>
      </c>
      <c r="B901" s="62" t="s">
        <v>2520</v>
      </c>
      <c r="C901" s="61">
        <v>891856288</v>
      </c>
      <c r="D901" s="83">
        <v>217215272</v>
      </c>
      <c r="E901" s="62" t="s">
        <v>437</v>
      </c>
      <c r="F901" s="64">
        <v>-77711.960000000006</v>
      </c>
    </row>
    <row r="902" spans="1:6" x14ac:dyDescent="0.25">
      <c r="A902" s="61">
        <v>138615</v>
      </c>
      <c r="B902" s="62" t="s">
        <v>2520</v>
      </c>
      <c r="C902" s="61">
        <v>891900945</v>
      </c>
      <c r="D902" s="83">
        <v>210076100</v>
      </c>
      <c r="E902" s="62" t="s">
        <v>439</v>
      </c>
      <c r="F902" s="64">
        <v>-10264704.939999999</v>
      </c>
    </row>
    <row r="903" spans="1:6" x14ac:dyDescent="0.25">
      <c r="A903" s="61">
        <v>138615</v>
      </c>
      <c r="B903" s="62" t="s">
        <v>2520</v>
      </c>
      <c r="C903" s="61">
        <v>891900985</v>
      </c>
      <c r="D903" s="83">
        <v>212376823</v>
      </c>
      <c r="E903" s="62" t="s">
        <v>441</v>
      </c>
      <c r="F903" s="64">
        <v>-170479.31</v>
      </c>
    </row>
    <row r="904" spans="1:6" x14ac:dyDescent="0.25">
      <c r="A904" s="61">
        <v>138615</v>
      </c>
      <c r="B904" s="62" t="s">
        <v>2520</v>
      </c>
      <c r="C904" s="61">
        <v>891901155</v>
      </c>
      <c r="D904" s="83">
        <v>216376863</v>
      </c>
      <c r="E904" s="62" t="s">
        <v>443</v>
      </c>
      <c r="F904" s="64">
        <v>-2385954.64</v>
      </c>
    </row>
    <row r="905" spans="1:6" x14ac:dyDescent="0.25">
      <c r="A905" s="61">
        <v>138615</v>
      </c>
      <c r="B905" s="62" t="s">
        <v>2520</v>
      </c>
      <c r="C905" s="61">
        <v>891901223</v>
      </c>
      <c r="D905" s="83">
        <v>215076250</v>
      </c>
      <c r="E905" s="62" t="s">
        <v>445</v>
      </c>
      <c r="F905" s="64">
        <v>-6046107.0899999999</v>
      </c>
    </row>
    <row r="906" spans="1:6" x14ac:dyDescent="0.25">
      <c r="A906" s="61">
        <v>138615</v>
      </c>
      <c r="B906" s="62" t="s">
        <v>2520</v>
      </c>
      <c r="C906" s="61">
        <v>892099548</v>
      </c>
      <c r="D906" s="83">
        <v>218950689</v>
      </c>
      <c r="E906" s="62" t="s">
        <v>447</v>
      </c>
      <c r="F906" s="64">
        <v>-119788.91</v>
      </c>
    </row>
    <row r="907" spans="1:6" x14ac:dyDescent="0.25">
      <c r="A907" s="61">
        <v>138615</v>
      </c>
      <c r="B907" s="62" t="s">
        <v>2520</v>
      </c>
      <c r="C907" s="61">
        <v>892115179</v>
      </c>
      <c r="D907" s="83">
        <v>215044650</v>
      </c>
      <c r="E907" s="62" t="s">
        <v>449</v>
      </c>
      <c r="F907" s="64">
        <v>-449629.79</v>
      </c>
    </row>
    <row r="908" spans="1:6" x14ac:dyDescent="0.25">
      <c r="A908" s="61">
        <v>138615</v>
      </c>
      <c r="B908" s="62" t="s">
        <v>2520</v>
      </c>
      <c r="C908" s="61">
        <v>892115198</v>
      </c>
      <c r="D908" s="83">
        <v>217444874</v>
      </c>
      <c r="E908" s="62" t="s">
        <v>451</v>
      </c>
      <c r="F908" s="64">
        <v>-4075685.18</v>
      </c>
    </row>
    <row r="909" spans="1:6" x14ac:dyDescent="0.25">
      <c r="A909" s="61">
        <v>138615</v>
      </c>
      <c r="B909" s="62" t="s">
        <v>2520</v>
      </c>
      <c r="C909" s="61">
        <v>892200740</v>
      </c>
      <c r="D909" s="83">
        <v>213070230</v>
      </c>
      <c r="E909" s="62" t="s">
        <v>453</v>
      </c>
      <c r="F909" s="64">
        <v>-3897012.56</v>
      </c>
    </row>
    <row r="910" spans="1:6" x14ac:dyDescent="0.25">
      <c r="A910" s="61">
        <v>138615</v>
      </c>
      <c r="B910" s="62" t="s">
        <v>2520</v>
      </c>
      <c r="C910" s="61">
        <v>892200839</v>
      </c>
      <c r="D910" s="83">
        <v>212070820</v>
      </c>
      <c r="E910" s="62" t="s">
        <v>455</v>
      </c>
      <c r="F910" s="64">
        <v>-352079.7</v>
      </c>
    </row>
    <row r="911" spans="1:6" x14ac:dyDescent="0.25">
      <c r="A911" s="61">
        <v>138615</v>
      </c>
      <c r="B911" s="62" t="s">
        <v>2520</v>
      </c>
      <c r="C911" s="61">
        <v>892201286</v>
      </c>
      <c r="D911" s="83">
        <v>211070110</v>
      </c>
      <c r="E911" s="62" t="s">
        <v>457</v>
      </c>
      <c r="F911" s="64">
        <v>-8250294</v>
      </c>
    </row>
    <row r="912" spans="1:6" x14ac:dyDescent="0.25">
      <c r="A912" s="61">
        <v>138615</v>
      </c>
      <c r="B912" s="62" t="s">
        <v>2520</v>
      </c>
      <c r="C912" s="61">
        <v>892201296</v>
      </c>
      <c r="D912" s="83">
        <v>217370473</v>
      </c>
      <c r="E912" s="62" t="s">
        <v>459</v>
      </c>
      <c r="F912" s="64">
        <v>-1267334.92</v>
      </c>
    </row>
    <row r="913" spans="1:6" x14ac:dyDescent="0.25">
      <c r="A913" s="61">
        <v>138615</v>
      </c>
      <c r="B913" s="62" t="s">
        <v>2520</v>
      </c>
      <c r="C913" s="61">
        <v>892280021</v>
      </c>
      <c r="D913" s="83">
        <v>117070000</v>
      </c>
      <c r="E913" s="62" t="s">
        <v>461</v>
      </c>
      <c r="F913" s="64">
        <v>-26375430.809999999</v>
      </c>
    </row>
    <row r="914" spans="1:6" x14ac:dyDescent="0.25">
      <c r="A914" s="61">
        <v>138615</v>
      </c>
      <c r="B914" s="62" t="s">
        <v>2520</v>
      </c>
      <c r="C914" s="61">
        <v>892300815</v>
      </c>
      <c r="D914" s="83">
        <v>217520175</v>
      </c>
      <c r="E914" s="62" t="s">
        <v>463</v>
      </c>
      <c r="F914" s="64">
        <v>-2302600</v>
      </c>
    </row>
    <row r="915" spans="1:6" x14ac:dyDescent="0.25">
      <c r="A915" s="61">
        <v>138615</v>
      </c>
      <c r="B915" s="62" t="s">
        <v>2520</v>
      </c>
      <c r="C915" s="61">
        <v>890503680</v>
      </c>
      <c r="D915" s="83">
        <v>217754377</v>
      </c>
      <c r="E915" s="62" t="s">
        <v>465</v>
      </c>
      <c r="F915" s="64">
        <v>-1731895.66</v>
      </c>
    </row>
    <row r="916" spans="1:6" x14ac:dyDescent="0.25">
      <c r="A916" s="61">
        <v>138615</v>
      </c>
      <c r="B916" s="62" t="s">
        <v>2520</v>
      </c>
      <c r="C916" s="61">
        <v>890680236</v>
      </c>
      <c r="D916" s="83">
        <v>219925599</v>
      </c>
      <c r="E916" s="62" t="s">
        <v>467</v>
      </c>
      <c r="F916" s="64">
        <v>-752452.58</v>
      </c>
    </row>
    <row r="917" spans="1:6" x14ac:dyDescent="0.25">
      <c r="A917" s="61">
        <v>138615</v>
      </c>
      <c r="B917" s="62" t="s">
        <v>2520</v>
      </c>
      <c r="C917" s="61">
        <v>890700942</v>
      </c>
      <c r="D917" s="83">
        <v>210473504</v>
      </c>
      <c r="E917" s="62" t="s">
        <v>469</v>
      </c>
      <c r="F917" s="64">
        <v>-39981.199999999997</v>
      </c>
    </row>
    <row r="918" spans="1:6" x14ac:dyDescent="0.25">
      <c r="A918" s="61">
        <v>138615</v>
      </c>
      <c r="B918" s="62" t="s">
        <v>2520</v>
      </c>
      <c r="C918" s="61">
        <v>890702017</v>
      </c>
      <c r="D918" s="83">
        <v>212473024</v>
      </c>
      <c r="E918" s="62" t="s">
        <v>472</v>
      </c>
      <c r="F918" s="64">
        <v>-183088.08</v>
      </c>
    </row>
    <row r="919" spans="1:6" x14ac:dyDescent="0.25">
      <c r="A919" s="61">
        <v>138615</v>
      </c>
      <c r="B919" s="62" t="s">
        <v>2520</v>
      </c>
      <c r="C919" s="61">
        <v>899999709</v>
      </c>
      <c r="D919" s="83">
        <v>216725867</v>
      </c>
      <c r="E919" s="62" t="s">
        <v>474</v>
      </c>
      <c r="F919" s="64">
        <v>-752452.58</v>
      </c>
    </row>
    <row r="920" spans="1:6" x14ac:dyDescent="0.25">
      <c r="A920" s="61">
        <v>138615</v>
      </c>
      <c r="B920" s="62" t="s">
        <v>2520</v>
      </c>
      <c r="C920" s="61">
        <v>890981238</v>
      </c>
      <c r="D920" s="83">
        <v>218905789</v>
      </c>
      <c r="E920" s="62" t="s">
        <v>476</v>
      </c>
      <c r="F920" s="64">
        <v>-8071963.3300000001</v>
      </c>
    </row>
    <row r="921" spans="1:6" x14ac:dyDescent="0.25">
      <c r="A921" s="61">
        <v>138615</v>
      </c>
      <c r="B921" s="62" t="s">
        <v>2520</v>
      </c>
      <c r="C921" s="61">
        <v>891180056</v>
      </c>
      <c r="D921" s="83">
        <v>216841668</v>
      </c>
      <c r="E921" s="62" t="s">
        <v>478</v>
      </c>
      <c r="F921" s="64">
        <v>-752452.58</v>
      </c>
    </row>
    <row r="922" spans="1:6" x14ac:dyDescent="0.25">
      <c r="A922" s="61">
        <v>138615</v>
      </c>
      <c r="B922" s="62" t="s">
        <v>2520</v>
      </c>
      <c r="C922" s="61">
        <v>891180191</v>
      </c>
      <c r="D922" s="83">
        <v>217041770</v>
      </c>
      <c r="E922" s="62" t="s">
        <v>480</v>
      </c>
      <c r="F922" s="64">
        <v>-3491285.98</v>
      </c>
    </row>
    <row r="923" spans="1:6" x14ac:dyDescent="0.25">
      <c r="A923" s="61">
        <v>138615</v>
      </c>
      <c r="B923" s="62" t="s">
        <v>2520</v>
      </c>
      <c r="C923" s="61">
        <v>891200513</v>
      </c>
      <c r="D923" s="83">
        <v>217386573</v>
      </c>
      <c r="E923" s="62" t="s">
        <v>482</v>
      </c>
      <c r="F923" s="64">
        <v>-5296900.76</v>
      </c>
    </row>
    <row r="924" spans="1:6" x14ac:dyDescent="0.25">
      <c r="A924" s="61">
        <v>138615</v>
      </c>
      <c r="B924" s="62" t="s">
        <v>2520</v>
      </c>
      <c r="C924" s="61">
        <v>891480026</v>
      </c>
      <c r="D924" s="83">
        <v>218366383</v>
      </c>
      <c r="E924" s="62" t="s">
        <v>484</v>
      </c>
      <c r="F924" s="64">
        <v>-25036.07</v>
      </c>
    </row>
    <row r="925" spans="1:6" x14ac:dyDescent="0.25">
      <c r="A925" s="61">
        <v>138615</v>
      </c>
      <c r="B925" s="62" t="s">
        <v>2520</v>
      </c>
      <c r="C925" s="61">
        <v>891501292</v>
      </c>
      <c r="D925" s="83">
        <v>214219142</v>
      </c>
      <c r="E925" s="62" t="s">
        <v>486</v>
      </c>
      <c r="F925" s="64">
        <v>-752452.58</v>
      </c>
    </row>
    <row r="926" spans="1:6" x14ac:dyDescent="0.25">
      <c r="A926" s="61">
        <v>138615</v>
      </c>
      <c r="B926" s="62" t="s">
        <v>2520</v>
      </c>
      <c r="C926" s="61">
        <v>891680050</v>
      </c>
      <c r="D926" s="83">
        <v>210627006</v>
      </c>
      <c r="E926" s="62" t="s">
        <v>488</v>
      </c>
      <c r="F926" s="64">
        <v>-11010366.58</v>
      </c>
    </row>
    <row r="927" spans="1:6" x14ac:dyDescent="0.25">
      <c r="A927" s="61">
        <v>138615</v>
      </c>
      <c r="B927" s="62" t="s">
        <v>2520</v>
      </c>
      <c r="C927" s="61">
        <v>891680055</v>
      </c>
      <c r="D927" s="83">
        <v>217327073</v>
      </c>
      <c r="E927" s="62" t="s">
        <v>490</v>
      </c>
      <c r="F927" s="64">
        <v>-2472042.2999999998</v>
      </c>
    </row>
    <row r="928" spans="1:6" x14ac:dyDescent="0.25">
      <c r="A928" s="61">
        <v>138615</v>
      </c>
      <c r="B928" s="62" t="s">
        <v>2520</v>
      </c>
      <c r="C928" s="61">
        <v>891680067</v>
      </c>
      <c r="D928" s="83">
        <v>216127361</v>
      </c>
      <c r="E928" s="62" t="s">
        <v>492</v>
      </c>
      <c r="F928" s="64">
        <v>-834800.99</v>
      </c>
    </row>
    <row r="929" spans="1:6" x14ac:dyDescent="0.25">
      <c r="A929" s="61">
        <v>138615</v>
      </c>
      <c r="B929" s="62" t="s">
        <v>2520</v>
      </c>
      <c r="C929" s="61">
        <v>891780043</v>
      </c>
      <c r="D929" s="83">
        <v>218947189</v>
      </c>
      <c r="E929" s="62" t="s">
        <v>494</v>
      </c>
      <c r="F929" s="64">
        <v>-322043.73</v>
      </c>
    </row>
    <row r="930" spans="1:6" x14ac:dyDescent="0.25">
      <c r="A930" s="61">
        <v>138615</v>
      </c>
      <c r="B930" s="62" t="s">
        <v>2520</v>
      </c>
      <c r="C930" s="61">
        <v>891780045</v>
      </c>
      <c r="D930" s="83">
        <v>218847288</v>
      </c>
      <c r="E930" s="62" t="s">
        <v>496</v>
      </c>
      <c r="F930" s="64">
        <v>-377627.75</v>
      </c>
    </row>
    <row r="931" spans="1:6" x14ac:dyDescent="0.25">
      <c r="A931" s="61">
        <v>138615</v>
      </c>
      <c r="B931" s="62" t="s">
        <v>2520</v>
      </c>
      <c r="C931" s="61">
        <v>892099233</v>
      </c>
      <c r="D931" s="83">
        <v>210197001</v>
      </c>
      <c r="E931" s="62" t="s">
        <v>97</v>
      </c>
      <c r="F931" s="64">
        <v>-87179.53</v>
      </c>
    </row>
    <row r="932" spans="1:6" x14ac:dyDescent="0.25">
      <c r="A932" s="61">
        <v>138615</v>
      </c>
      <c r="B932" s="62" t="s">
        <v>2520</v>
      </c>
      <c r="C932" s="61">
        <v>892099243</v>
      </c>
      <c r="D932" s="83">
        <v>211350313</v>
      </c>
      <c r="E932" s="62" t="s">
        <v>99</v>
      </c>
      <c r="F932" s="64">
        <v>-31700.16</v>
      </c>
    </row>
    <row r="933" spans="1:6" x14ac:dyDescent="0.25">
      <c r="A933" s="61">
        <v>138615</v>
      </c>
      <c r="B933" s="62" t="s">
        <v>2520</v>
      </c>
      <c r="C933" s="61">
        <v>892115007</v>
      </c>
      <c r="D933" s="83">
        <v>210144001</v>
      </c>
      <c r="E933" s="62" t="s">
        <v>101</v>
      </c>
      <c r="F933" s="64">
        <v>-39832.67</v>
      </c>
    </row>
    <row r="934" spans="1:6" x14ac:dyDescent="0.25">
      <c r="A934" s="61">
        <v>138615</v>
      </c>
      <c r="B934" s="62" t="s">
        <v>2520</v>
      </c>
      <c r="C934" s="61">
        <v>892280055</v>
      </c>
      <c r="D934" s="83">
        <v>217070670</v>
      </c>
      <c r="E934" s="62" t="s">
        <v>103</v>
      </c>
      <c r="F934" s="64">
        <v>-927996.3</v>
      </c>
    </row>
    <row r="935" spans="1:6" x14ac:dyDescent="0.25">
      <c r="A935" s="61">
        <v>138615</v>
      </c>
      <c r="B935" s="62" t="s">
        <v>2520</v>
      </c>
      <c r="C935" s="61">
        <v>899999407</v>
      </c>
      <c r="D935" s="83">
        <v>215125851</v>
      </c>
      <c r="E935" s="62" t="s">
        <v>105</v>
      </c>
      <c r="F935" s="64">
        <v>-1201677.29</v>
      </c>
    </row>
    <row r="936" spans="1:6" x14ac:dyDescent="0.25">
      <c r="A936" s="61">
        <v>138615</v>
      </c>
      <c r="B936" s="62" t="s">
        <v>2520</v>
      </c>
      <c r="C936" s="61">
        <v>899999462</v>
      </c>
      <c r="D936" s="83">
        <v>215125151</v>
      </c>
      <c r="E936" s="62" t="s">
        <v>107</v>
      </c>
      <c r="F936" s="64">
        <v>-736431.74</v>
      </c>
    </row>
    <row r="937" spans="1:6" x14ac:dyDescent="0.25">
      <c r="A937" s="61">
        <v>138615</v>
      </c>
      <c r="B937" s="62" t="s">
        <v>2520</v>
      </c>
      <c r="C937" s="61">
        <v>890072044</v>
      </c>
      <c r="D937" s="83">
        <v>218673686</v>
      </c>
      <c r="E937" s="62" t="s">
        <v>109</v>
      </c>
      <c r="F937" s="64">
        <v>-176377.69</v>
      </c>
    </row>
    <row r="938" spans="1:6" x14ac:dyDescent="0.25">
      <c r="A938" s="61">
        <v>138615</v>
      </c>
      <c r="B938" s="62" t="s">
        <v>2520</v>
      </c>
      <c r="C938" s="61">
        <v>890114335</v>
      </c>
      <c r="D938" s="83">
        <v>213308433</v>
      </c>
      <c r="E938" s="62" t="s">
        <v>111</v>
      </c>
      <c r="F938" s="64">
        <v>-14129104.41</v>
      </c>
    </row>
    <row r="939" spans="1:6" x14ac:dyDescent="0.25">
      <c r="A939" s="61">
        <v>138615</v>
      </c>
      <c r="B939" s="62" t="s">
        <v>2520</v>
      </c>
      <c r="C939" s="61">
        <v>890116278</v>
      </c>
      <c r="D939" s="83">
        <v>216008560</v>
      </c>
      <c r="E939" s="62" t="s">
        <v>113</v>
      </c>
      <c r="F939" s="64">
        <v>-7038254.1500000004</v>
      </c>
    </row>
    <row r="940" spans="1:6" x14ac:dyDescent="0.25">
      <c r="A940" s="61">
        <v>138615</v>
      </c>
      <c r="B940" s="62" t="s">
        <v>2520</v>
      </c>
      <c r="C940" s="61">
        <v>890501776</v>
      </c>
      <c r="D940" s="83">
        <v>212854128</v>
      </c>
      <c r="E940" s="62" t="s">
        <v>115</v>
      </c>
      <c r="F940" s="64">
        <v>-120598.46</v>
      </c>
    </row>
    <row r="941" spans="1:6" x14ac:dyDescent="0.25">
      <c r="A941" s="61">
        <v>138615</v>
      </c>
      <c r="B941" s="62" t="s">
        <v>2520</v>
      </c>
      <c r="C941" s="61">
        <v>890680437</v>
      </c>
      <c r="D941" s="83">
        <v>214325743</v>
      </c>
      <c r="E941" s="62" t="s">
        <v>117</v>
      </c>
      <c r="F941" s="64">
        <v>-188111.46</v>
      </c>
    </row>
    <row r="942" spans="1:6" x14ac:dyDescent="0.25">
      <c r="A942" s="61">
        <v>138615</v>
      </c>
      <c r="B942" s="62" t="s">
        <v>2520</v>
      </c>
      <c r="C942" s="61">
        <v>890801146</v>
      </c>
      <c r="D942" s="83">
        <v>214617446</v>
      </c>
      <c r="E942" s="62" t="s">
        <v>119</v>
      </c>
      <c r="F942" s="64">
        <v>-4007177.53</v>
      </c>
    </row>
    <row r="943" spans="1:6" x14ac:dyDescent="0.25">
      <c r="A943" s="61">
        <v>138615</v>
      </c>
      <c r="B943" s="62" t="s">
        <v>2520</v>
      </c>
      <c r="C943" s="61">
        <v>819003297</v>
      </c>
      <c r="D943" s="83">
        <v>218047980</v>
      </c>
      <c r="E943" s="62" t="s">
        <v>121</v>
      </c>
      <c r="F943" s="64">
        <v>-357461.05</v>
      </c>
    </row>
    <row r="944" spans="1:6" x14ac:dyDescent="0.25">
      <c r="A944" s="61">
        <v>138615</v>
      </c>
      <c r="B944" s="62" t="s">
        <v>2520</v>
      </c>
      <c r="C944" s="61">
        <v>806000701</v>
      </c>
      <c r="D944" s="83">
        <v>212213222</v>
      </c>
      <c r="E944" s="62" t="s">
        <v>123</v>
      </c>
      <c r="F944" s="64">
        <v>-8092214.4100000001</v>
      </c>
    </row>
    <row r="945" spans="1:6" x14ac:dyDescent="0.25">
      <c r="A945" s="61">
        <v>138615</v>
      </c>
      <c r="B945" s="62" t="s">
        <v>2520</v>
      </c>
      <c r="C945" s="61">
        <v>819003760</v>
      </c>
      <c r="D945" s="83">
        <v>216047960</v>
      </c>
      <c r="E945" s="62" t="s">
        <v>125</v>
      </c>
      <c r="F945" s="64">
        <v>-784238.82</v>
      </c>
    </row>
    <row r="946" spans="1:6" x14ac:dyDescent="0.25">
      <c r="A946" s="61">
        <v>138615</v>
      </c>
      <c r="B946" s="62" t="s">
        <v>2520</v>
      </c>
      <c r="C946" s="61">
        <v>890984295</v>
      </c>
      <c r="D946" s="83">
        <v>219005790</v>
      </c>
      <c r="E946" s="62" t="s">
        <v>127</v>
      </c>
      <c r="F946" s="64">
        <v>-165383.79999999999</v>
      </c>
    </row>
    <row r="947" spans="1:6" x14ac:dyDescent="0.25">
      <c r="A947" s="61">
        <v>138615</v>
      </c>
      <c r="B947" s="62" t="s">
        <v>2520</v>
      </c>
      <c r="C947" s="61">
        <v>891180187</v>
      </c>
      <c r="D947" s="83">
        <v>217241872</v>
      </c>
      <c r="E947" s="62" t="s">
        <v>129</v>
      </c>
      <c r="F947" s="64">
        <v>-101269.49</v>
      </c>
    </row>
    <row r="948" spans="1:6" x14ac:dyDescent="0.25">
      <c r="A948" s="61">
        <v>138615</v>
      </c>
      <c r="B948" s="62" t="s">
        <v>2520</v>
      </c>
      <c r="C948" s="61">
        <v>891501277</v>
      </c>
      <c r="D948" s="83">
        <v>216019760</v>
      </c>
      <c r="E948" s="62" t="s">
        <v>131</v>
      </c>
      <c r="F948" s="64">
        <v>-390650.44</v>
      </c>
    </row>
    <row r="949" spans="1:6" x14ac:dyDescent="0.25">
      <c r="A949" s="61">
        <v>138615</v>
      </c>
      <c r="B949" s="62" t="s">
        <v>2520</v>
      </c>
      <c r="C949" s="61">
        <v>891502307</v>
      </c>
      <c r="D949" s="83">
        <v>211019110</v>
      </c>
      <c r="E949" s="62" t="s">
        <v>133</v>
      </c>
      <c r="F949" s="64">
        <v>-3054913.84</v>
      </c>
    </row>
    <row r="950" spans="1:6" x14ac:dyDescent="0.25">
      <c r="A950" s="61">
        <v>138615</v>
      </c>
      <c r="B950" s="62" t="s">
        <v>2520</v>
      </c>
      <c r="C950" s="61">
        <v>891680075</v>
      </c>
      <c r="D950" s="83">
        <v>219127491</v>
      </c>
      <c r="E950" s="62" t="s">
        <v>135</v>
      </c>
      <c r="F950" s="64">
        <v>-524764.24</v>
      </c>
    </row>
    <row r="951" spans="1:6" x14ac:dyDescent="0.25">
      <c r="A951" s="61">
        <v>138615</v>
      </c>
      <c r="B951" s="62" t="s">
        <v>2520</v>
      </c>
      <c r="C951" s="61">
        <v>891680076</v>
      </c>
      <c r="D951" s="83">
        <v>219527495</v>
      </c>
      <c r="E951" s="62" t="s">
        <v>137</v>
      </c>
      <c r="F951" s="64">
        <v>-16371.9</v>
      </c>
    </row>
    <row r="952" spans="1:6" x14ac:dyDescent="0.25">
      <c r="A952" s="61">
        <v>138615</v>
      </c>
      <c r="B952" s="62" t="s">
        <v>2520</v>
      </c>
      <c r="C952" s="61">
        <v>891801362</v>
      </c>
      <c r="D952" s="83">
        <v>210715507</v>
      </c>
      <c r="E952" s="62" t="s">
        <v>139</v>
      </c>
      <c r="F952" s="64">
        <v>-752452.58</v>
      </c>
    </row>
    <row r="953" spans="1:6" x14ac:dyDescent="0.25">
      <c r="A953" s="61">
        <v>138615</v>
      </c>
      <c r="B953" s="62" t="s">
        <v>2520</v>
      </c>
      <c r="C953" s="61">
        <v>891855222</v>
      </c>
      <c r="D953" s="83">
        <v>219115491</v>
      </c>
      <c r="E953" s="62" t="s">
        <v>141</v>
      </c>
      <c r="F953" s="64">
        <v>-8607.91</v>
      </c>
    </row>
    <row r="954" spans="1:6" x14ac:dyDescent="0.25">
      <c r="A954" s="61">
        <v>138615</v>
      </c>
      <c r="B954" s="62" t="s">
        <v>2520</v>
      </c>
      <c r="C954" s="61">
        <v>890207022</v>
      </c>
      <c r="D954" s="83">
        <v>216968669</v>
      </c>
      <c r="E954" s="62" t="s">
        <v>143</v>
      </c>
      <c r="F954" s="64">
        <v>-188111.46</v>
      </c>
    </row>
    <row r="955" spans="1:6" x14ac:dyDescent="0.25">
      <c r="A955" s="61">
        <v>138615</v>
      </c>
      <c r="B955" s="62" t="s">
        <v>2520</v>
      </c>
      <c r="C955" s="61">
        <v>890208148</v>
      </c>
      <c r="D955" s="83">
        <v>210268502</v>
      </c>
      <c r="E955" s="62" t="s">
        <v>145</v>
      </c>
      <c r="F955" s="64">
        <v>-752452.58</v>
      </c>
    </row>
    <row r="956" spans="1:6" x14ac:dyDescent="0.25">
      <c r="A956" s="61">
        <v>138615</v>
      </c>
      <c r="B956" s="62" t="s">
        <v>2520</v>
      </c>
      <c r="C956" s="61">
        <v>890481192</v>
      </c>
      <c r="D956" s="83">
        <v>217313873</v>
      </c>
      <c r="E956" s="62" t="s">
        <v>147</v>
      </c>
      <c r="F956" s="64">
        <v>-274532.15999999997</v>
      </c>
    </row>
    <row r="957" spans="1:6" x14ac:dyDescent="0.25">
      <c r="A957" s="61">
        <v>138615</v>
      </c>
      <c r="B957" s="62" t="s">
        <v>2520</v>
      </c>
      <c r="C957" s="61">
        <v>890984221</v>
      </c>
      <c r="D957" s="83">
        <v>215005250</v>
      </c>
      <c r="E957" s="62" t="s">
        <v>151</v>
      </c>
      <c r="F957" s="64">
        <v>-11884263.710000001</v>
      </c>
    </row>
    <row r="958" spans="1:6" x14ac:dyDescent="0.25">
      <c r="A958" s="61">
        <v>138615</v>
      </c>
      <c r="B958" s="62" t="s">
        <v>2520</v>
      </c>
      <c r="C958" s="61">
        <v>891180182</v>
      </c>
      <c r="D958" s="83">
        <v>210741807</v>
      </c>
      <c r="E958" s="62" t="s">
        <v>153</v>
      </c>
      <c r="F958" s="64">
        <v>-300792.03000000003</v>
      </c>
    </row>
    <row r="959" spans="1:6" x14ac:dyDescent="0.25">
      <c r="A959" s="61">
        <v>138615</v>
      </c>
      <c r="B959" s="62" t="s">
        <v>2520</v>
      </c>
      <c r="C959" s="61">
        <v>891480027</v>
      </c>
      <c r="D959" s="83">
        <v>210066400</v>
      </c>
      <c r="E959" s="62" t="s">
        <v>155</v>
      </c>
      <c r="F959" s="64">
        <v>-113852.79</v>
      </c>
    </row>
    <row r="960" spans="1:6" x14ac:dyDescent="0.25">
      <c r="A960" s="61">
        <v>138615</v>
      </c>
      <c r="B960" s="62" t="s">
        <v>2520</v>
      </c>
      <c r="C960" s="61">
        <v>891500982</v>
      </c>
      <c r="D960" s="83">
        <v>217319473</v>
      </c>
      <c r="E960" s="62" t="s">
        <v>157</v>
      </c>
      <c r="F960" s="64">
        <v>-752452.58</v>
      </c>
    </row>
    <row r="961" spans="1:6" x14ac:dyDescent="0.25">
      <c r="A961" s="61">
        <v>138615</v>
      </c>
      <c r="B961" s="62" t="s">
        <v>2520</v>
      </c>
      <c r="C961" s="61">
        <v>891501047</v>
      </c>
      <c r="D961" s="83">
        <v>216419364</v>
      </c>
      <c r="E961" s="62" t="s">
        <v>159</v>
      </c>
      <c r="F961" s="64">
        <v>-752452.58</v>
      </c>
    </row>
    <row r="962" spans="1:6" x14ac:dyDescent="0.25">
      <c r="A962" s="61">
        <v>138615</v>
      </c>
      <c r="B962" s="62" t="s">
        <v>2520</v>
      </c>
      <c r="C962" s="61">
        <v>891680011</v>
      </c>
      <c r="D962" s="83">
        <v>210127001</v>
      </c>
      <c r="E962" s="62" t="s">
        <v>161</v>
      </c>
      <c r="F962" s="64">
        <v>-6581696.3899999997</v>
      </c>
    </row>
    <row r="963" spans="1:6" x14ac:dyDescent="0.25">
      <c r="A963" s="61">
        <v>138615</v>
      </c>
      <c r="B963" s="62" t="s">
        <v>2520</v>
      </c>
      <c r="C963" s="61">
        <v>891702186</v>
      </c>
      <c r="D963" s="83">
        <v>215847058</v>
      </c>
      <c r="E963" s="62" t="s">
        <v>163</v>
      </c>
      <c r="F963" s="64">
        <v>-2912978.72</v>
      </c>
    </row>
    <row r="964" spans="1:6" x14ac:dyDescent="0.25">
      <c r="A964" s="61">
        <v>138615</v>
      </c>
      <c r="B964" s="62" t="s">
        <v>2520</v>
      </c>
      <c r="C964" s="61">
        <v>892115024</v>
      </c>
      <c r="D964" s="83">
        <v>216044560</v>
      </c>
      <c r="E964" s="62" t="s">
        <v>165</v>
      </c>
      <c r="F964" s="64">
        <v>-157541.57</v>
      </c>
    </row>
    <row r="965" spans="1:6" x14ac:dyDescent="0.25">
      <c r="A965" s="61">
        <v>138615</v>
      </c>
      <c r="B965" s="62" t="s">
        <v>2520</v>
      </c>
      <c r="C965" s="61">
        <v>892200058</v>
      </c>
      <c r="D965" s="83">
        <v>212470124</v>
      </c>
      <c r="E965" s="62" t="s">
        <v>167</v>
      </c>
      <c r="F965" s="64">
        <v>-4255975.5599999996</v>
      </c>
    </row>
    <row r="966" spans="1:6" x14ac:dyDescent="0.25">
      <c r="A966" s="61">
        <v>138615</v>
      </c>
      <c r="B966" s="62" t="s">
        <v>2520</v>
      </c>
      <c r="C966" s="61">
        <v>892200592</v>
      </c>
      <c r="D966" s="83">
        <v>211370713</v>
      </c>
      <c r="E966" s="62" t="s">
        <v>169</v>
      </c>
      <c r="F966" s="64">
        <v>-21462827.079999998</v>
      </c>
    </row>
    <row r="967" spans="1:6" x14ac:dyDescent="0.25">
      <c r="A967" s="61">
        <v>138615</v>
      </c>
      <c r="B967" s="62" t="s">
        <v>2520</v>
      </c>
      <c r="C967" s="61">
        <v>899999388</v>
      </c>
      <c r="D967" s="83">
        <v>214525845</v>
      </c>
      <c r="E967" s="62" t="s">
        <v>171</v>
      </c>
      <c r="F967" s="64">
        <v>-669239.65</v>
      </c>
    </row>
    <row r="968" spans="1:6" x14ac:dyDescent="0.25">
      <c r="A968" s="61">
        <v>138615</v>
      </c>
      <c r="B968" s="62" t="s">
        <v>2520</v>
      </c>
      <c r="C968" s="61">
        <v>891680395</v>
      </c>
      <c r="D968" s="83">
        <v>217527075</v>
      </c>
      <c r="E968" s="62" t="s">
        <v>173</v>
      </c>
      <c r="F968" s="64">
        <v>-5505498.2199999997</v>
      </c>
    </row>
    <row r="969" spans="1:6" x14ac:dyDescent="0.25">
      <c r="A969" s="61">
        <v>138615</v>
      </c>
      <c r="B969" s="62" t="s">
        <v>2520</v>
      </c>
      <c r="C969" s="61">
        <v>892280053</v>
      </c>
      <c r="D969" s="83">
        <v>210470204</v>
      </c>
      <c r="E969" s="62" t="s">
        <v>175</v>
      </c>
      <c r="F969" s="64">
        <v>-1415820.95</v>
      </c>
    </row>
    <row r="970" spans="1:6" x14ac:dyDescent="0.25">
      <c r="A970" s="61">
        <v>138615</v>
      </c>
      <c r="B970" s="62" t="s">
        <v>2520</v>
      </c>
      <c r="C970" s="61">
        <v>891856593</v>
      </c>
      <c r="D970" s="83">
        <v>216815368</v>
      </c>
      <c r="E970" s="62" t="s">
        <v>177</v>
      </c>
      <c r="F970" s="64">
        <v>-752452.58</v>
      </c>
    </row>
    <row r="971" spans="1:6" x14ac:dyDescent="0.25">
      <c r="A971" s="61">
        <v>138615</v>
      </c>
      <c r="B971" s="62" t="s">
        <v>2520</v>
      </c>
      <c r="C971" s="61">
        <v>892200312</v>
      </c>
      <c r="D971" s="83">
        <v>212370523</v>
      </c>
      <c r="E971" s="62" t="s">
        <v>179</v>
      </c>
      <c r="F971" s="64">
        <v>-62321.81</v>
      </c>
    </row>
    <row r="972" spans="1:6" x14ac:dyDescent="0.25">
      <c r="A972" s="61">
        <v>138615</v>
      </c>
      <c r="B972" s="62" t="s">
        <v>2520</v>
      </c>
      <c r="C972" s="61">
        <v>890981138</v>
      </c>
      <c r="D972" s="83">
        <v>213705837</v>
      </c>
      <c r="E972" s="62" t="s">
        <v>181</v>
      </c>
      <c r="F972" s="64">
        <v>-6117749.0700000003</v>
      </c>
    </row>
    <row r="973" spans="1:6" x14ac:dyDescent="0.25">
      <c r="A973" s="61">
        <v>138615</v>
      </c>
      <c r="B973" s="62" t="s">
        <v>2520</v>
      </c>
      <c r="C973" s="61">
        <v>891680081</v>
      </c>
      <c r="D973" s="83">
        <v>218727787</v>
      </c>
      <c r="E973" s="62" t="s">
        <v>183</v>
      </c>
      <c r="F973" s="64">
        <v>-2911950.22</v>
      </c>
    </row>
    <row r="974" spans="1:6" x14ac:dyDescent="0.25">
      <c r="A974" s="61">
        <v>138615</v>
      </c>
      <c r="B974" s="62" t="s">
        <v>2520</v>
      </c>
      <c r="C974" s="61">
        <v>812000941</v>
      </c>
      <c r="D974" s="83">
        <v>112323000</v>
      </c>
      <c r="E974" s="62" t="s">
        <v>3808</v>
      </c>
      <c r="F974" s="64">
        <v>-3820560.36</v>
      </c>
    </row>
    <row r="975" spans="1:6" x14ac:dyDescent="0.25">
      <c r="A975" s="61">
        <v>138615</v>
      </c>
      <c r="B975" s="62" t="s">
        <v>2520</v>
      </c>
      <c r="C975" s="61">
        <v>800050331</v>
      </c>
      <c r="D975" s="83">
        <v>210070400</v>
      </c>
      <c r="E975" s="62" t="s">
        <v>186</v>
      </c>
      <c r="F975" s="64">
        <v>-4894.6899999999996</v>
      </c>
    </row>
    <row r="976" spans="1:6" x14ac:dyDescent="0.25">
      <c r="A976" s="61">
        <v>138615</v>
      </c>
      <c r="B976" s="62" t="s">
        <v>2520</v>
      </c>
      <c r="C976" s="61">
        <v>800072715</v>
      </c>
      <c r="D976" s="83">
        <v>212325823</v>
      </c>
      <c r="E976" s="62" t="s">
        <v>188</v>
      </c>
      <c r="F976" s="64">
        <v>-187312.55</v>
      </c>
    </row>
    <row r="977" spans="1:6" x14ac:dyDescent="0.25">
      <c r="A977" s="61">
        <v>138615</v>
      </c>
      <c r="B977" s="62" t="s">
        <v>2520</v>
      </c>
      <c r="C977" s="61">
        <v>800099260</v>
      </c>
      <c r="D977" s="83">
        <v>217054670</v>
      </c>
      <c r="E977" s="62" t="s">
        <v>190</v>
      </c>
      <c r="F977" s="64">
        <v>-2086996.01</v>
      </c>
    </row>
    <row r="978" spans="1:6" x14ac:dyDescent="0.25">
      <c r="A978" s="61">
        <v>138615</v>
      </c>
      <c r="B978" s="62" t="s">
        <v>2520</v>
      </c>
      <c r="C978" s="61">
        <v>800061313</v>
      </c>
      <c r="D978" s="83">
        <v>216570265</v>
      </c>
      <c r="E978" s="62" t="s">
        <v>192</v>
      </c>
      <c r="F978" s="64">
        <v>-99451.14</v>
      </c>
    </row>
    <row r="979" spans="1:6" x14ac:dyDescent="0.25">
      <c r="A979" s="61">
        <v>138615</v>
      </c>
      <c r="B979" s="62" t="s">
        <v>2520</v>
      </c>
      <c r="C979" s="61">
        <v>800094704</v>
      </c>
      <c r="D979" s="83">
        <v>213925339</v>
      </c>
      <c r="E979" s="62" t="s">
        <v>194</v>
      </c>
      <c r="F979" s="64">
        <v>-3940435.31</v>
      </c>
    </row>
    <row r="980" spans="1:6" x14ac:dyDescent="0.25">
      <c r="A980" s="61">
        <v>138615</v>
      </c>
      <c r="B980" s="62" t="s">
        <v>2520</v>
      </c>
      <c r="C980" s="61">
        <v>800096807</v>
      </c>
      <c r="D980" s="83">
        <v>210723807</v>
      </c>
      <c r="E980" s="62" t="s">
        <v>196</v>
      </c>
      <c r="F980" s="64">
        <v>-2620366.66</v>
      </c>
    </row>
    <row r="981" spans="1:6" x14ac:dyDescent="0.25">
      <c r="A981" s="61">
        <v>138615</v>
      </c>
      <c r="B981" s="62" t="s">
        <v>2520</v>
      </c>
      <c r="C981" s="61">
        <v>800099061</v>
      </c>
      <c r="D981" s="83">
        <v>217952079</v>
      </c>
      <c r="E981" s="62" t="s">
        <v>198</v>
      </c>
      <c r="F981" s="64">
        <v>-9874142.4700000007</v>
      </c>
    </row>
    <row r="982" spans="1:6" x14ac:dyDescent="0.25">
      <c r="A982" s="61">
        <v>138615</v>
      </c>
      <c r="B982" s="62" t="s">
        <v>2520</v>
      </c>
      <c r="C982" s="61">
        <v>800094457</v>
      </c>
      <c r="D982" s="83">
        <v>214908549</v>
      </c>
      <c r="E982" s="62" t="s">
        <v>200</v>
      </c>
      <c r="F982" s="64">
        <v>-3334951.73</v>
      </c>
    </row>
    <row r="983" spans="1:6" x14ac:dyDescent="0.25">
      <c r="A983" s="61">
        <v>138615</v>
      </c>
      <c r="B983" s="62" t="s">
        <v>2520</v>
      </c>
      <c r="C983" s="61">
        <v>800104062</v>
      </c>
      <c r="D983" s="83">
        <v>210170001</v>
      </c>
      <c r="E983" s="62" t="s">
        <v>202</v>
      </c>
      <c r="F983" s="64">
        <v>-564935.27</v>
      </c>
    </row>
    <row r="984" spans="1:6" x14ac:dyDescent="0.25">
      <c r="A984" s="61">
        <v>138615</v>
      </c>
      <c r="B984" s="62" t="s">
        <v>2520</v>
      </c>
      <c r="C984" s="61">
        <v>800100729</v>
      </c>
      <c r="D984" s="83">
        <v>210870508</v>
      </c>
      <c r="E984" s="62" t="s">
        <v>204</v>
      </c>
      <c r="F984" s="64">
        <v>-586738.43999999994</v>
      </c>
    </row>
    <row r="985" spans="1:6" x14ac:dyDescent="0.25">
      <c r="A985" s="61">
        <v>138615</v>
      </c>
      <c r="B985" s="62" t="s">
        <v>2520</v>
      </c>
      <c r="C985" s="61">
        <v>800136458</v>
      </c>
      <c r="D985" s="83">
        <v>212550325</v>
      </c>
      <c r="E985" s="62" t="s">
        <v>206</v>
      </c>
      <c r="F985" s="64">
        <v>-70730.55</v>
      </c>
    </row>
    <row r="986" spans="1:6" x14ac:dyDescent="0.25">
      <c r="A986" s="61">
        <v>138615</v>
      </c>
      <c r="B986" s="62" t="s">
        <v>2520</v>
      </c>
      <c r="C986" s="61">
        <v>800172206</v>
      </c>
      <c r="D986" s="83">
        <v>215050450</v>
      </c>
      <c r="E986" s="62" t="s">
        <v>208</v>
      </c>
      <c r="F986" s="64">
        <v>-184911.34</v>
      </c>
    </row>
    <row r="987" spans="1:6" x14ac:dyDescent="0.25">
      <c r="A987" s="61">
        <v>138615</v>
      </c>
      <c r="B987" s="62" t="s">
        <v>2520</v>
      </c>
      <c r="C987" s="61">
        <v>800254481</v>
      </c>
      <c r="D987" s="83">
        <v>218813188</v>
      </c>
      <c r="E987" s="62" t="s">
        <v>210</v>
      </c>
      <c r="F987" s="64">
        <v>-11719504.16</v>
      </c>
    </row>
    <row r="988" spans="1:6" x14ac:dyDescent="0.25">
      <c r="A988" s="61">
        <v>138615</v>
      </c>
      <c r="B988" s="62" t="s">
        <v>2520</v>
      </c>
      <c r="C988" s="61">
        <v>806001274</v>
      </c>
      <c r="D988" s="83">
        <v>218013580</v>
      </c>
      <c r="E988" s="62" t="s">
        <v>212</v>
      </c>
      <c r="F988" s="64">
        <v>-16907013.09</v>
      </c>
    </row>
    <row r="989" spans="1:6" x14ac:dyDescent="0.25">
      <c r="A989" s="61">
        <v>138615</v>
      </c>
      <c r="B989" s="62" t="s">
        <v>2520</v>
      </c>
      <c r="C989" s="61">
        <v>806004900</v>
      </c>
      <c r="D989" s="83">
        <v>216213062</v>
      </c>
      <c r="E989" s="62" t="s">
        <v>214</v>
      </c>
      <c r="F989" s="64">
        <v>-14099265.24</v>
      </c>
    </row>
    <row r="990" spans="1:6" x14ac:dyDescent="0.25">
      <c r="A990" s="61">
        <v>138615</v>
      </c>
      <c r="B990" s="62" t="s">
        <v>2520</v>
      </c>
      <c r="C990" s="61">
        <v>817002675</v>
      </c>
      <c r="D990" s="83">
        <v>214519845</v>
      </c>
      <c r="E990" s="62" t="s">
        <v>216</v>
      </c>
      <c r="F990" s="64">
        <v>-752452.58</v>
      </c>
    </row>
    <row r="991" spans="1:6" x14ac:dyDescent="0.25">
      <c r="A991" s="61">
        <v>138615</v>
      </c>
      <c r="B991" s="62" t="s">
        <v>2520</v>
      </c>
      <c r="C991" s="61">
        <v>819003849</v>
      </c>
      <c r="D991" s="83">
        <v>216047460</v>
      </c>
      <c r="E991" s="62" t="s">
        <v>218</v>
      </c>
      <c r="F991" s="64">
        <v>-550579.72</v>
      </c>
    </row>
    <row r="992" spans="1:6" x14ac:dyDescent="0.25">
      <c r="A992" s="61">
        <v>138615</v>
      </c>
      <c r="B992" s="62" t="s">
        <v>2520</v>
      </c>
      <c r="C992" s="61">
        <v>812001681</v>
      </c>
      <c r="D992" s="83">
        <v>215023350</v>
      </c>
      <c r="E992" s="62" t="s">
        <v>220</v>
      </c>
      <c r="F992" s="64">
        <v>-1302501.2</v>
      </c>
    </row>
    <row r="993" spans="1:6" x14ac:dyDescent="0.25">
      <c r="A993" s="61">
        <v>138615</v>
      </c>
      <c r="B993" s="62" t="s">
        <v>2520</v>
      </c>
      <c r="C993" s="61">
        <v>842000017</v>
      </c>
      <c r="D993" s="83">
        <v>217399773</v>
      </c>
      <c r="E993" s="62" t="s">
        <v>222</v>
      </c>
      <c r="F993" s="64">
        <v>-752452.58</v>
      </c>
    </row>
    <row r="994" spans="1:6" x14ac:dyDescent="0.25">
      <c r="A994" s="61">
        <v>138615</v>
      </c>
      <c r="B994" s="62" t="s">
        <v>2520</v>
      </c>
      <c r="C994" s="61">
        <v>819003762</v>
      </c>
      <c r="D994" s="83">
        <v>212047720</v>
      </c>
      <c r="E994" s="62" t="s">
        <v>224</v>
      </c>
      <c r="F994" s="64">
        <v>-405367.71</v>
      </c>
    </row>
    <row r="995" spans="1:6" x14ac:dyDescent="0.25">
      <c r="A995" s="61">
        <v>138615</v>
      </c>
      <c r="B995" s="62" t="s">
        <v>2520</v>
      </c>
      <c r="C995" s="61">
        <v>890208360</v>
      </c>
      <c r="D995" s="83">
        <v>211868318</v>
      </c>
      <c r="E995" s="62" t="s">
        <v>226</v>
      </c>
      <c r="F995" s="64">
        <v>-773193.69</v>
      </c>
    </row>
    <row r="996" spans="1:6" x14ac:dyDescent="0.25">
      <c r="A996" s="61">
        <v>138615</v>
      </c>
      <c r="B996" s="62" t="s">
        <v>2520</v>
      </c>
      <c r="C996" s="61">
        <v>890210947</v>
      </c>
      <c r="D996" s="83">
        <v>212568425</v>
      </c>
      <c r="E996" s="62" t="s">
        <v>228</v>
      </c>
      <c r="F996" s="64">
        <v>-752452.58</v>
      </c>
    </row>
    <row r="997" spans="1:6" x14ac:dyDescent="0.25">
      <c r="A997" s="61">
        <v>138615</v>
      </c>
      <c r="B997" s="62" t="s">
        <v>2520</v>
      </c>
      <c r="C997" s="61">
        <v>890480643</v>
      </c>
      <c r="D997" s="83">
        <v>216813468</v>
      </c>
      <c r="E997" s="62" t="s">
        <v>230</v>
      </c>
      <c r="F997" s="64">
        <v>-9901.91</v>
      </c>
    </row>
    <row r="998" spans="1:6" x14ac:dyDescent="0.25">
      <c r="A998" s="61">
        <v>138615</v>
      </c>
      <c r="B998" s="62" t="s">
        <v>2520</v>
      </c>
      <c r="C998" s="61">
        <v>890481310</v>
      </c>
      <c r="D998" s="83">
        <v>214713647</v>
      </c>
      <c r="E998" s="62" t="s">
        <v>232</v>
      </c>
      <c r="F998" s="64">
        <v>-1344682.22</v>
      </c>
    </row>
    <row r="999" spans="1:6" x14ac:dyDescent="0.25">
      <c r="A999" s="61">
        <v>138615</v>
      </c>
      <c r="B999" s="62" t="s">
        <v>2520</v>
      </c>
      <c r="C999" s="61">
        <v>891780057</v>
      </c>
      <c r="D999" s="83">
        <v>219847798</v>
      </c>
      <c r="E999" s="62" t="s">
        <v>234</v>
      </c>
      <c r="F999" s="64">
        <v>-306040.90000000002</v>
      </c>
    </row>
    <row r="1000" spans="1:6" x14ac:dyDescent="0.25">
      <c r="A1000" s="61">
        <v>138615</v>
      </c>
      <c r="B1000" s="62" t="s">
        <v>2520</v>
      </c>
      <c r="C1000" s="61">
        <v>890399045</v>
      </c>
      <c r="D1000" s="83">
        <v>210976109</v>
      </c>
      <c r="E1000" s="62" t="s">
        <v>236</v>
      </c>
      <c r="F1000" s="64">
        <v>-58805490.170000002</v>
      </c>
    </row>
    <row r="1001" spans="1:6" x14ac:dyDescent="0.25">
      <c r="A1001" s="61">
        <v>138615</v>
      </c>
      <c r="B1001" s="62" t="s">
        <v>2520</v>
      </c>
      <c r="C1001" s="61">
        <v>890480022</v>
      </c>
      <c r="D1001" s="83">
        <v>214413244</v>
      </c>
      <c r="E1001" s="62" t="s">
        <v>238</v>
      </c>
      <c r="F1001" s="64">
        <v>-15402193.449999999</v>
      </c>
    </row>
    <row r="1002" spans="1:6" x14ac:dyDescent="0.25">
      <c r="A1002" s="61">
        <v>138615</v>
      </c>
      <c r="B1002" s="62" t="s">
        <v>2520</v>
      </c>
      <c r="C1002" s="61">
        <v>892099234</v>
      </c>
      <c r="D1002" s="83">
        <v>215050350</v>
      </c>
      <c r="E1002" s="62" t="s">
        <v>240</v>
      </c>
      <c r="F1002" s="64">
        <v>-344527.81</v>
      </c>
    </row>
    <row r="1003" spans="1:6" x14ac:dyDescent="0.25">
      <c r="A1003" s="61">
        <v>138615</v>
      </c>
      <c r="B1003" s="62" t="s">
        <v>2520</v>
      </c>
      <c r="C1003" s="61">
        <v>892280061</v>
      </c>
      <c r="D1003" s="83">
        <v>217170771</v>
      </c>
      <c r="E1003" s="62" t="s">
        <v>242</v>
      </c>
      <c r="F1003" s="64">
        <v>-1225026.3600000001</v>
      </c>
    </row>
    <row r="1004" spans="1:6" x14ac:dyDescent="0.25">
      <c r="A1004" s="61">
        <v>138615</v>
      </c>
      <c r="B1004" s="62" t="s">
        <v>2520</v>
      </c>
      <c r="C1004" s="61">
        <v>890802505</v>
      </c>
      <c r="D1004" s="83">
        <v>213317433</v>
      </c>
      <c r="E1004" s="62" t="s">
        <v>244</v>
      </c>
      <c r="F1004" s="64">
        <v>-6188679.0199999996</v>
      </c>
    </row>
    <row r="1005" spans="1:6" x14ac:dyDescent="0.25">
      <c r="A1005" s="61">
        <v>138615</v>
      </c>
      <c r="B1005" s="62" t="s">
        <v>2520</v>
      </c>
      <c r="C1005" s="61">
        <v>899999323</v>
      </c>
      <c r="D1005" s="83">
        <v>218825288</v>
      </c>
      <c r="E1005" s="62" t="s">
        <v>246</v>
      </c>
      <c r="F1005" s="64">
        <v>-752452.58</v>
      </c>
    </row>
    <row r="1006" spans="1:6" x14ac:dyDescent="0.25">
      <c r="A1006" s="61">
        <v>138615</v>
      </c>
      <c r="B1006" s="62" t="s">
        <v>2520</v>
      </c>
      <c r="C1006" s="61">
        <v>891780049</v>
      </c>
      <c r="D1006" s="83">
        <v>215847258</v>
      </c>
      <c r="E1006" s="62" t="s">
        <v>248</v>
      </c>
      <c r="F1006" s="64">
        <v>-176890.23</v>
      </c>
    </row>
    <row r="1007" spans="1:6" x14ac:dyDescent="0.25">
      <c r="A1007" s="61">
        <v>138615</v>
      </c>
      <c r="B1007" s="62" t="s">
        <v>2520</v>
      </c>
      <c r="C1007" s="61">
        <v>892099149</v>
      </c>
      <c r="D1007" s="83">
        <v>119494000</v>
      </c>
      <c r="E1007" s="62" t="s">
        <v>249</v>
      </c>
      <c r="F1007" s="64">
        <v>-96959969.329999998</v>
      </c>
    </row>
    <row r="1008" spans="1:6" x14ac:dyDescent="0.25">
      <c r="A1008" s="61">
        <v>138615</v>
      </c>
      <c r="B1008" s="62" t="s">
        <v>2520</v>
      </c>
      <c r="C1008" s="61">
        <v>892099242</v>
      </c>
      <c r="D1008" s="83">
        <v>210050400</v>
      </c>
      <c r="E1008" s="62" t="s">
        <v>251</v>
      </c>
      <c r="F1008" s="64">
        <v>-320911.77</v>
      </c>
    </row>
    <row r="1009" spans="1:6" x14ac:dyDescent="0.25">
      <c r="A1009" s="61">
        <v>138615</v>
      </c>
      <c r="B1009" s="62" t="s">
        <v>2520</v>
      </c>
      <c r="C1009" s="61">
        <v>892201282</v>
      </c>
      <c r="D1009" s="83">
        <v>210270702</v>
      </c>
      <c r="E1009" s="62" t="s">
        <v>253</v>
      </c>
      <c r="F1009" s="64">
        <v>-174672.45</v>
      </c>
    </row>
    <row r="1010" spans="1:6" x14ac:dyDescent="0.25">
      <c r="A1010" s="61">
        <v>138615</v>
      </c>
      <c r="B1010" s="62" t="s">
        <v>2520</v>
      </c>
      <c r="C1010" s="61">
        <v>892280032</v>
      </c>
      <c r="D1010" s="83">
        <v>211570215</v>
      </c>
      <c r="E1010" s="62" t="s">
        <v>255</v>
      </c>
      <c r="F1010" s="64">
        <v>-242192.25</v>
      </c>
    </row>
    <row r="1011" spans="1:6" x14ac:dyDescent="0.25">
      <c r="A1011" s="61">
        <v>138615</v>
      </c>
      <c r="B1011" s="62" t="s">
        <v>2520</v>
      </c>
      <c r="C1011" s="61">
        <v>899999447</v>
      </c>
      <c r="D1011" s="83">
        <v>217125871</v>
      </c>
      <c r="E1011" s="62" t="s">
        <v>257</v>
      </c>
      <c r="F1011" s="64">
        <v>-911274.65</v>
      </c>
    </row>
    <row r="1012" spans="1:6" x14ac:dyDescent="0.25">
      <c r="A1012" s="61">
        <v>138615</v>
      </c>
      <c r="B1012" s="62" t="s">
        <v>2520</v>
      </c>
      <c r="C1012" s="61">
        <v>890206724</v>
      </c>
      <c r="D1012" s="83">
        <v>216968169</v>
      </c>
      <c r="E1012" s="62" t="s">
        <v>259</v>
      </c>
      <c r="F1012" s="64">
        <v>-2580092.35</v>
      </c>
    </row>
    <row r="1013" spans="1:6" x14ac:dyDescent="0.25">
      <c r="A1013" s="61">
        <v>138615</v>
      </c>
      <c r="B1013" s="62" t="s">
        <v>2520</v>
      </c>
      <c r="C1013" s="61">
        <v>890210227</v>
      </c>
      <c r="D1013" s="83">
        <v>217368673</v>
      </c>
      <c r="E1013" s="62" t="s">
        <v>45</v>
      </c>
      <c r="F1013" s="64">
        <v>-564341.12</v>
      </c>
    </row>
    <row r="1014" spans="1:6" x14ac:dyDescent="0.25">
      <c r="A1014" s="61">
        <v>138615</v>
      </c>
      <c r="B1014" s="62" t="s">
        <v>2520</v>
      </c>
      <c r="C1014" s="61">
        <v>892099325</v>
      </c>
      <c r="D1014" s="83">
        <v>217350573</v>
      </c>
      <c r="E1014" s="62" t="s">
        <v>47</v>
      </c>
      <c r="F1014" s="64">
        <v>-12914.67</v>
      </c>
    </row>
    <row r="1015" spans="1:6" x14ac:dyDescent="0.25">
      <c r="A1015" s="61">
        <v>138615</v>
      </c>
      <c r="B1015" s="62" t="s">
        <v>2520</v>
      </c>
      <c r="C1015" s="61">
        <v>892280054</v>
      </c>
      <c r="D1015" s="83">
        <v>217870678</v>
      </c>
      <c r="E1015" s="62" t="s">
        <v>49</v>
      </c>
      <c r="F1015" s="64">
        <v>-13660771.800000001</v>
      </c>
    </row>
    <row r="1016" spans="1:6" x14ac:dyDescent="0.25">
      <c r="A1016" s="61">
        <v>138615</v>
      </c>
      <c r="B1016" s="62" t="s">
        <v>2520</v>
      </c>
      <c r="C1016" s="61">
        <v>890985354</v>
      </c>
      <c r="D1016" s="83">
        <v>219505495</v>
      </c>
      <c r="E1016" s="62" t="s">
        <v>51</v>
      </c>
      <c r="F1016" s="64">
        <v>-8046781.9299999997</v>
      </c>
    </row>
    <row r="1017" spans="1:6" x14ac:dyDescent="0.25">
      <c r="A1017" s="61">
        <v>138615</v>
      </c>
      <c r="B1017" s="62" t="s">
        <v>2520</v>
      </c>
      <c r="C1017" s="61">
        <v>890480069</v>
      </c>
      <c r="D1017" s="83">
        <v>217313673</v>
      </c>
      <c r="E1017" s="62" t="s">
        <v>53</v>
      </c>
      <c r="F1017" s="64">
        <v>-1076169.51</v>
      </c>
    </row>
    <row r="1018" spans="1:6" x14ac:dyDescent="0.25">
      <c r="A1018" s="61">
        <v>138615</v>
      </c>
      <c r="B1018" s="62" t="s">
        <v>2520</v>
      </c>
      <c r="C1018" s="61">
        <v>892099246</v>
      </c>
      <c r="D1018" s="83">
        <v>218650686</v>
      </c>
      <c r="E1018" s="62" t="s">
        <v>55</v>
      </c>
      <c r="F1018" s="64">
        <v>-538761.01</v>
      </c>
    </row>
    <row r="1019" spans="1:6" x14ac:dyDescent="0.25">
      <c r="A1019" s="61">
        <v>138615</v>
      </c>
      <c r="B1019" s="62" t="s">
        <v>2520</v>
      </c>
      <c r="C1019" s="61">
        <v>892201287</v>
      </c>
      <c r="D1019" s="83">
        <v>211870418</v>
      </c>
      <c r="E1019" s="62" t="s">
        <v>57</v>
      </c>
      <c r="F1019" s="64">
        <v>-11346049.029999999</v>
      </c>
    </row>
    <row r="1020" spans="1:6" x14ac:dyDescent="0.25">
      <c r="A1020" s="61">
        <v>138615</v>
      </c>
      <c r="B1020" s="62" t="s">
        <v>2520</v>
      </c>
      <c r="C1020" s="61">
        <v>891780053</v>
      </c>
      <c r="D1020" s="83">
        <v>217547675</v>
      </c>
      <c r="E1020" s="62" t="s">
        <v>59</v>
      </c>
      <c r="F1020" s="64">
        <v>-708140.22</v>
      </c>
    </row>
    <row r="1021" spans="1:6" x14ac:dyDescent="0.25">
      <c r="A1021" s="61">
        <v>138615</v>
      </c>
      <c r="B1021" s="62" t="s">
        <v>2520</v>
      </c>
      <c r="C1021" s="61">
        <v>891780103</v>
      </c>
      <c r="D1021" s="83">
        <v>214547745</v>
      </c>
      <c r="E1021" s="62" t="s">
        <v>61</v>
      </c>
      <c r="F1021" s="64">
        <v>-6558759.1399999997</v>
      </c>
    </row>
    <row r="1022" spans="1:6" x14ac:dyDescent="0.25">
      <c r="A1022" s="61">
        <v>138615</v>
      </c>
      <c r="B1022" s="62" t="s">
        <v>2520</v>
      </c>
      <c r="C1022" s="61">
        <v>891780055</v>
      </c>
      <c r="D1022" s="83">
        <v>210347703</v>
      </c>
      <c r="E1022" s="62" t="s">
        <v>63</v>
      </c>
      <c r="F1022" s="64">
        <v>-925216.08</v>
      </c>
    </row>
    <row r="1023" spans="1:6" x14ac:dyDescent="0.25">
      <c r="A1023" s="61">
        <v>138615</v>
      </c>
      <c r="B1023" s="62" t="s">
        <v>2520</v>
      </c>
      <c r="C1023" s="61">
        <v>891680010</v>
      </c>
      <c r="D1023" s="83">
        <v>112727000</v>
      </c>
      <c r="E1023" s="62" t="s">
        <v>65</v>
      </c>
      <c r="F1023" s="64">
        <v>-23257185.949999999</v>
      </c>
    </row>
    <row r="1024" spans="1:6" x14ac:dyDescent="0.25">
      <c r="A1024" s="61">
        <v>138615</v>
      </c>
      <c r="B1024" s="62" t="s">
        <v>2520</v>
      </c>
      <c r="C1024" s="61">
        <v>890102018</v>
      </c>
      <c r="D1024" s="83">
        <v>210108001</v>
      </c>
      <c r="E1024" s="62" t="s">
        <v>67</v>
      </c>
      <c r="F1024" s="64">
        <v>-2325182.7599999998</v>
      </c>
    </row>
    <row r="1025" spans="1:6" x14ac:dyDescent="0.25">
      <c r="A1025" s="61">
        <v>138615</v>
      </c>
      <c r="B1025" s="62" t="s">
        <v>2520</v>
      </c>
      <c r="C1025" s="61">
        <v>891780009</v>
      </c>
      <c r="D1025" s="83">
        <v>210147001</v>
      </c>
      <c r="E1025" s="62" t="s">
        <v>69</v>
      </c>
      <c r="F1025" s="64">
        <v>-22190250.149999999</v>
      </c>
    </row>
    <row r="1026" spans="1:6" x14ac:dyDescent="0.25">
      <c r="A1026" s="61">
        <v>138615</v>
      </c>
      <c r="B1026" s="62" t="s">
        <v>2520</v>
      </c>
      <c r="C1026" s="61">
        <v>800103920</v>
      </c>
      <c r="D1026" s="83">
        <v>114747000</v>
      </c>
      <c r="E1026" s="62" t="s">
        <v>71</v>
      </c>
      <c r="F1026" s="64">
        <v>-152031429.43000001</v>
      </c>
    </row>
    <row r="1027" spans="1:6" x14ac:dyDescent="0.25">
      <c r="A1027" s="61">
        <v>138615</v>
      </c>
      <c r="B1027" s="62" t="s">
        <v>2520</v>
      </c>
      <c r="C1027" s="61">
        <v>800099085</v>
      </c>
      <c r="D1027" s="83">
        <v>212052520</v>
      </c>
      <c r="E1027" s="62" t="s">
        <v>73</v>
      </c>
      <c r="F1027" s="64">
        <v>-1145244.6399999999</v>
      </c>
    </row>
    <row r="1028" spans="1:6" x14ac:dyDescent="0.25">
      <c r="A1028" s="61">
        <v>138615</v>
      </c>
      <c r="B1028" s="62" t="s">
        <v>2520</v>
      </c>
      <c r="C1028" s="61">
        <v>800100143</v>
      </c>
      <c r="D1028" s="83">
        <v>215473854</v>
      </c>
      <c r="E1028" s="62" t="s">
        <v>75</v>
      </c>
      <c r="F1028" s="64">
        <v>-2120433.71</v>
      </c>
    </row>
    <row r="1029" spans="1:6" x14ac:dyDescent="0.25">
      <c r="A1029" s="61">
        <v>138615</v>
      </c>
      <c r="B1029" s="62" t="s">
        <v>2520</v>
      </c>
      <c r="C1029" s="61">
        <v>806001278</v>
      </c>
      <c r="D1029" s="83">
        <v>212013620</v>
      </c>
      <c r="E1029" s="62" t="s">
        <v>77</v>
      </c>
      <c r="F1029" s="64">
        <v>-5158437.24</v>
      </c>
    </row>
    <row r="1030" spans="1:6" x14ac:dyDescent="0.25">
      <c r="A1030" s="61">
        <v>138615</v>
      </c>
      <c r="B1030" s="62" t="s">
        <v>2520</v>
      </c>
      <c r="C1030" s="61">
        <v>890700982</v>
      </c>
      <c r="D1030" s="83">
        <v>215573055</v>
      </c>
      <c r="E1030" s="62" t="s">
        <v>79</v>
      </c>
      <c r="F1030" s="64">
        <v>-621991.03</v>
      </c>
    </row>
    <row r="1031" spans="1:6" x14ac:dyDescent="0.25">
      <c r="A1031" s="61">
        <v>138615</v>
      </c>
      <c r="B1031" s="62" t="s">
        <v>2520</v>
      </c>
      <c r="C1031" s="61">
        <v>800116284</v>
      </c>
      <c r="D1031" s="83">
        <v>218508685</v>
      </c>
      <c r="E1031" s="62" t="s">
        <v>81</v>
      </c>
      <c r="F1031" s="64">
        <v>-1679055.57</v>
      </c>
    </row>
    <row r="1032" spans="1:6" x14ac:dyDescent="0.25">
      <c r="A1032" s="61">
        <v>138615</v>
      </c>
      <c r="B1032" s="62" t="s">
        <v>2520</v>
      </c>
      <c r="C1032" s="61">
        <v>899999173</v>
      </c>
      <c r="D1032" s="83">
        <v>215825658</v>
      </c>
      <c r="E1032" s="62" t="s">
        <v>83</v>
      </c>
      <c r="F1032" s="64">
        <v>-259137.38</v>
      </c>
    </row>
    <row r="1033" spans="1:6" x14ac:dyDescent="0.25">
      <c r="A1033" s="61">
        <v>138615</v>
      </c>
      <c r="B1033" s="62" t="s">
        <v>2520</v>
      </c>
      <c r="C1033" s="61">
        <v>892301541</v>
      </c>
      <c r="D1033" s="83">
        <v>213220032</v>
      </c>
      <c r="E1033" s="62" t="s">
        <v>85</v>
      </c>
      <c r="F1033" s="64">
        <v>-48159.27</v>
      </c>
    </row>
    <row r="1034" spans="1:6" x14ac:dyDescent="0.25">
      <c r="A1034" s="61">
        <v>138615</v>
      </c>
      <c r="B1034" s="62" t="s">
        <v>2520</v>
      </c>
      <c r="C1034" s="61">
        <v>819003219</v>
      </c>
      <c r="D1034" s="83">
        <v>213047030</v>
      </c>
      <c r="E1034" s="62" t="s">
        <v>87</v>
      </c>
      <c r="F1034" s="64">
        <v>-907641.66</v>
      </c>
    </row>
    <row r="1035" spans="1:6" x14ac:dyDescent="0.25">
      <c r="A1035" s="61">
        <v>138615</v>
      </c>
      <c r="B1035" s="62" t="s">
        <v>2520</v>
      </c>
      <c r="C1035" s="61">
        <v>819003225</v>
      </c>
      <c r="D1035" s="83">
        <v>210547205</v>
      </c>
      <c r="E1035" s="62" t="s">
        <v>89</v>
      </c>
      <c r="F1035" s="64">
        <v>-157241.70000000001</v>
      </c>
    </row>
    <row r="1036" spans="1:6" x14ac:dyDescent="0.25">
      <c r="A1036" s="61">
        <v>138615</v>
      </c>
      <c r="B1036" s="62" t="s">
        <v>2520</v>
      </c>
      <c r="C1036" s="61">
        <v>900192833</v>
      </c>
      <c r="D1036" s="83">
        <v>923271489</v>
      </c>
      <c r="E1036" s="62" t="s">
        <v>91</v>
      </c>
      <c r="F1036" s="64">
        <v>-1138878.95</v>
      </c>
    </row>
    <row r="1037" spans="1:6" x14ac:dyDescent="0.25">
      <c r="A1037" s="61">
        <v>138615</v>
      </c>
      <c r="B1037" s="62" t="s">
        <v>2520</v>
      </c>
      <c r="C1037" s="61">
        <v>806003884</v>
      </c>
      <c r="D1037" s="83">
        <v>215513655</v>
      </c>
      <c r="E1037" s="62" t="s">
        <v>93</v>
      </c>
      <c r="F1037" s="64">
        <v>-9646308.0700000003</v>
      </c>
    </row>
    <row r="1038" spans="1:6" x14ac:dyDescent="0.25">
      <c r="A1038" s="61">
        <v>138615</v>
      </c>
      <c r="B1038" s="62" t="s">
        <v>2520</v>
      </c>
      <c r="C1038" s="61">
        <v>800094844</v>
      </c>
      <c r="D1038" s="83">
        <v>213808638</v>
      </c>
      <c r="E1038" s="62" t="s">
        <v>95</v>
      </c>
      <c r="F1038" s="64">
        <v>-38799881.649999999</v>
      </c>
    </row>
    <row r="1039" spans="1:6" x14ac:dyDescent="0.25">
      <c r="A1039" s="61">
        <v>138615</v>
      </c>
      <c r="B1039" s="62" t="s">
        <v>2520</v>
      </c>
      <c r="C1039" s="61">
        <v>800078402</v>
      </c>
      <c r="D1039" s="83">
        <v>117676000</v>
      </c>
      <c r="E1039" s="62" t="s">
        <v>3809</v>
      </c>
      <c r="F1039" s="64">
        <v>-42512498.850000001</v>
      </c>
    </row>
    <row r="1040" spans="1:6" x14ac:dyDescent="0.25">
      <c r="A1040" s="61">
        <v>138615</v>
      </c>
      <c r="B1040" s="62" t="s">
        <v>2520</v>
      </c>
      <c r="C1040" s="61">
        <v>901362662</v>
      </c>
      <c r="D1040" s="83">
        <v>923272927</v>
      </c>
      <c r="E1040" s="62" t="s">
        <v>41</v>
      </c>
      <c r="F1040" s="64">
        <v>-355883.5</v>
      </c>
    </row>
    <row r="1041" spans="1:9" x14ac:dyDescent="0.25">
      <c r="A1041" s="61">
        <v>138690</v>
      </c>
      <c r="B1041" s="62" t="s">
        <v>3765</v>
      </c>
      <c r="C1041" s="61">
        <v>800098911</v>
      </c>
      <c r="D1041" s="83" t="s">
        <v>720</v>
      </c>
      <c r="E1041" s="62" t="s">
        <v>721</v>
      </c>
      <c r="F1041" s="64">
        <v>-34880455.270000003</v>
      </c>
      <c r="I1041" s="67"/>
    </row>
    <row r="1042" spans="1:9" x14ac:dyDescent="0.25">
      <c r="A1042" s="61">
        <v>138690</v>
      </c>
      <c r="B1042" s="62" t="s">
        <v>3765</v>
      </c>
      <c r="C1042" s="61">
        <v>890399011</v>
      </c>
      <c r="D1042" s="83" t="s">
        <v>348</v>
      </c>
      <c r="E1042" s="62" t="s">
        <v>349</v>
      </c>
      <c r="F1042" s="64">
        <v>-128821803.90000001</v>
      </c>
      <c r="I1042" s="67"/>
    </row>
    <row r="1043" spans="1:9" x14ac:dyDescent="0.25">
      <c r="A1043" s="61">
        <v>138690</v>
      </c>
      <c r="B1043" s="62" t="s">
        <v>3765</v>
      </c>
      <c r="C1043" s="61">
        <v>890399029</v>
      </c>
      <c r="D1043" s="83" t="s">
        <v>43</v>
      </c>
      <c r="E1043" s="62" t="s">
        <v>350</v>
      </c>
      <c r="F1043" s="64">
        <v>-12655600.27</v>
      </c>
      <c r="I1043" s="67"/>
    </row>
    <row r="1044" spans="1:9" x14ac:dyDescent="0.25">
      <c r="A1044" s="61">
        <v>138690</v>
      </c>
      <c r="B1044" s="62" t="s">
        <v>3765</v>
      </c>
      <c r="C1044" s="61">
        <v>892099324</v>
      </c>
      <c r="D1044" s="83" t="s">
        <v>722</v>
      </c>
      <c r="E1044" s="62" t="s">
        <v>723</v>
      </c>
      <c r="F1044" s="64">
        <v>-735638018.37</v>
      </c>
      <c r="I1044" s="67"/>
    </row>
    <row r="1045" spans="1:9" x14ac:dyDescent="0.25">
      <c r="A1045" s="61">
        <v>138690</v>
      </c>
      <c r="B1045" s="62" t="s">
        <v>3765</v>
      </c>
      <c r="C1045" s="61">
        <v>891480030</v>
      </c>
      <c r="D1045" s="83" t="s">
        <v>724</v>
      </c>
      <c r="E1045" s="62" t="s">
        <v>725</v>
      </c>
      <c r="F1045" s="64">
        <v>-261656.92</v>
      </c>
      <c r="I1045" s="67"/>
    </row>
    <row r="1046" spans="1:9" x14ac:dyDescent="0.25">
      <c r="A1046" s="61">
        <v>138690</v>
      </c>
      <c r="B1046" s="62" t="s">
        <v>3765</v>
      </c>
      <c r="C1046" s="61">
        <v>891780043</v>
      </c>
      <c r="D1046" s="83" t="s">
        <v>493</v>
      </c>
      <c r="E1046" s="62" t="s">
        <v>494</v>
      </c>
      <c r="F1046" s="64">
        <v>-49155690.210000001</v>
      </c>
      <c r="I1046" s="67"/>
    </row>
    <row r="1047" spans="1:9" x14ac:dyDescent="0.25">
      <c r="A1047" s="61">
        <v>138690</v>
      </c>
      <c r="B1047" s="62" t="s">
        <v>3765</v>
      </c>
      <c r="C1047" s="61">
        <v>890114335</v>
      </c>
      <c r="D1047" s="83" t="s">
        <v>110</v>
      </c>
      <c r="E1047" s="62" t="s">
        <v>111</v>
      </c>
      <c r="F1047" s="64">
        <v>-69201760.569999993</v>
      </c>
      <c r="I1047" s="67"/>
    </row>
    <row r="1048" spans="1:9" x14ac:dyDescent="0.25">
      <c r="A1048" s="61">
        <v>138690</v>
      </c>
      <c r="B1048" s="62" t="s">
        <v>3765</v>
      </c>
      <c r="C1048" s="61">
        <v>891580016</v>
      </c>
      <c r="D1048" s="83" t="s">
        <v>726</v>
      </c>
      <c r="E1048" s="62" t="s">
        <v>727</v>
      </c>
      <c r="F1048" s="64">
        <v>-77281562.290000007</v>
      </c>
      <c r="I1048" s="67"/>
    </row>
    <row r="1049" spans="1:9" x14ac:dyDescent="0.25">
      <c r="A1049" s="61">
        <v>138690</v>
      </c>
      <c r="B1049" s="62" t="s">
        <v>3765</v>
      </c>
      <c r="C1049" s="61">
        <v>890480184</v>
      </c>
      <c r="D1049" s="83" t="s">
        <v>728</v>
      </c>
      <c r="E1049" s="62" t="s">
        <v>729</v>
      </c>
      <c r="F1049" s="64">
        <v>-81318635.609999999</v>
      </c>
      <c r="I1049" s="67"/>
    </row>
    <row r="1050" spans="1:9" x14ac:dyDescent="0.25">
      <c r="A1050" s="61">
        <v>138690</v>
      </c>
      <c r="B1050" s="62" t="s">
        <v>3765</v>
      </c>
      <c r="C1050" s="61">
        <v>860011153</v>
      </c>
      <c r="D1050" s="83">
        <v>41100000</v>
      </c>
      <c r="E1050" s="62" t="s">
        <v>714</v>
      </c>
      <c r="F1050" s="64">
        <v>-674968.81</v>
      </c>
      <c r="I1050" s="67"/>
    </row>
    <row r="1051" spans="1:9" x14ac:dyDescent="0.25">
      <c r="A1051" s="61">
        <v>138690</v>
      </c>
      <c r="B1051" s="62" t="s">
        <v>3765</v>
      </c>
      <c r="C1051" s="61">
        <v>901037916</v>
      </c>
      <c r="D1051" s="83" t="s">
        <v>715</v>
      </c>
      <c r="E1051" s="62" t="s">
        <v>716</v>
      </c>
      <c r="F1051" s="64">
        <v>-19.62</v>
      </c>
      <c r="I1051" s="67"/>
    </row>
    <row r="1052" spans="1:9" x14ac:dyDescent="0.25">
      <c r="A1052" s="61">
        <v>190801</v>
      </c>
      <c r="B1052" s="62" t="s">
        <v>3766</v>
      </c>
      <c r="C1052" s="61">
        <v>830054060</v>
      </c>
      <c r="D1052" s="83">
        <v>923273509</v>
      </c>
      <c r="E1052" s="62" t="s">
        <v>731</v>
      </c>
      <c r="F1052" s="64">
        <v>264250713.12</v>
      </c>
      <c r="I1052" s="67" t="s">
        <v>3803</v>
      </c>
    </row>
    <row r="1053" spans="1:9" x14ac:dyDescent="0.25">
      <c r="A1053" s="61">
        <v>190801</v>
      </c>
      <c r="B1053" s="62" t="s">
        <v>3766</v>
      </c>
      <c r="C1053" s="61">
        <v>830053105</v>
      </c>
      <c r="D1053" s="83">
        <v>923273528</v>
      </c>
      <c r="E1053" s="62" t="s">
        <v>3802</v>
      </c>
      <c r="F1053" s="64">
        <v>19999712226.959999</v>
      </c>
      <c r="I1053" s="67" t="s">
        <v>3804</v>
      </c>
    </row>
    <row r="1054" spans="1:9" x14ac:dyDescent="0.25">
      <c r="A1054" s="61">
        <v>190801</v>
      </c>
      <c r="B1054" s="62" t="s">
        <v>3766</v>
      </c>
      <c r="C1054" s="61">
        <v>830053105</v>
      </c>
      <c r="D1054" s="83" t="s">
        <v>732</v>
      </c>
      <c r="E1054" s="62" t="s">
        <v>733</v>
      </c>
      <c r="F1054" s="64">
        <v>11222041480.639999</v>
      </c>
      <c r="I1054" s="71" t="s">
        <v>3805</v>
      </c>
    </row>
    <row r="1055" spans="1:9" x14ac:dyDescent="0.25">
      <c r="A1055" s="61">
        <v>190801</v>
      </c>
      <c r="B1055" s="62" t="s">
        <v>3766</v>
      </c>
      <c r="C1055" s="61">
        <v>890980153</v>
      </c>
      <c r="D1055" s="83">
        <v>821505000</v>
      </c>
      <c r="E1055" s="62" t="s">
        <v>735</v>
      </c>
      <c r="F1055" s="64">
        <v>456469764.66000003</v>
      </c>
      <c r="I1055" s="71"/>
    </row>
    <row r="1056" spans="1:9" x14ac:dyDescent="0.25">
      <c r="A1056" s="61">
        <v>190801</v>
      </c>
      <c r="B1056" s="62" t="s">
        <v>3766</v>
      </c>
      <c r="C1056" s="61">
        <v>899999316</v>
      </c>
      <c r="D1056" s="83">
        <v>41400000</v>
      </c>
      <c r="E1056" s="62" t="s">
        <v>736</v>
      </c>
      <c r="F1056" s="64">
        <v>664630419.78999996</v>
      </c>
      <c r="I1056" s="67"/>
    </row>
    <row r="1057" spans="1:9" x14ac:dyDescent="0.25">
      <c r="A1057" s="61">
        <v>190801</v>
      </c>
      <c r="B1057" s="62" t="s">
        <v>3767</v>
      </c>
      <c r="C1057" s="61">
        <v>899999090</v>
      </c>
      <c r="D1057" s="83" t="s">
        <v>718</v>
      </c>
      <c r="E1057" s="62" t="s">
        <v>719</v>
      </c>
      <c r="F1057" s="64">
        <v>866158158467.01001</v>
      </c>
      <c r="I1057" s="67"/>
    </row>
    <row r="1058" spans="1:9" x14ac:dyDescent="0.25">
      <c r="A1058" s="61">
        <v>231304</v>
      </c>
      <c r="B1058" s="62" t="s">
        <v>3768</v>
      </c>
      <c r="C1058" s="61">
        <v>899999090</v>
      </c>
      <c r="D1058" s="83" t="s">
        <v>718</v>
      </c>
      <c r="E1058" s="62" t="s">
        <v>719</v>
      </c>
      <c r="F1058" s="64">
        <v>91862140.75</v>
      </c>
      <c r="I1058" s="67"/>
    </row>
    <row r="1059" spans="1:9" x14ac:dyDescent="0.25">
      <c r="A1059" s="61">
        <v>240102</v>
      </c>
      <c r="B1059" s="62" t="s">
        <v>3769</v>
      </c>
      <c r="C1059" s="61">
        <v>899999034</v>
      </c>
      <c r="D1059" s="83">
        <v>26800000</v>
      </c>
      <c r="E1059" s="62" t="s">
        <v>737</v>
      </c>
      <c r="F1059" s="64">
        <v>3643000</v>
      </c>
      <c r="I1059" s="67"/>
    </row>
    <row r="1060" spans="1:9" x14ac:dyDescent="0.25">
      <c r="A1060" s="61">
        <v>240102</v>
      </c>
      <c r="B1060" s="62" t="s">
        <v>3769</v>
      </c>
      <c r="C1060" s="61">
        <v>802011065</v>
      </c>
      <c r="D1060" s="83">
        <v>64500000</v>
      </c>
      <c r="E1060" s="62" t="s">
        <v>738</v>
      </c>
      <c r="F1060" s="64">
        <v>278067110</v>
      </c>
      <c r="I1060" s="67"/>
    </row>
    <row r="1061" spans="1:9" x14ac:dyDescent="0.25">
      <c r="A1061" s="61">
        <v>240102</v>
      </c>
      <c r="B1061" s="62" t="s">
        <v>3769</v>
      </c>
      <c r="C1061" s="61">
        <v>899999054</v>
      </c>
      <c r="D1061" s="83">
        <v>22000000</v>
      </c>
      <c r="E1061" s="62" t="s">
        <v>739</v>
      </c>
      <c r="F1061" s="64">
        <v>3643000</v>
      </c>
      <c r="I1061" s="67"/>
    </row>
    <row r="1062" spans="1:9" x14ac:dyDescent="0.25">
      <c r="A1062" s="61">
        <v>240102</v>
      </c>
      <c r="B1062" s="62" t="s">
        <v>3769</v>
      </c>
      <c r="C1062" s="61">
        <v>890501578</v>
      </c>
      <c r="D1062" s="83" t="s">
        <v>740</v>
      </c>
      <c r="E1062" s="62" t="s">
        <v>741</v>
      </c>
      <c r="F1062" s="64">
        <v>282159000</v>
      </c>
      <c r="I1062" s="67"/>
    </row>
    <row r="1063" spans="1:9" x14ac:dyDescent="0.25">
      <c r="A1063" s="61">
        <v>240102</v>
      </c>
      <c r="B1063" s="62" t="s">
        <v>3769</v>
      </c>
      <c r="C1063" s="61">
        <v>899999239</v>
      </c>
      <c r="D1063" s="83">
        <v>23900000</v>
      </c>
      <c r="E1063" s="62" t="s">
        <v>742</v>
      </c>
      <c r="F1063" s="64">
        <v>21823900</v>
      </c>
      <c r="I1063" s="67"/>
    </row>
    <row r="1064" spans="1:9" x14ac:dyDescent="0.25">
      <c r="A1064" s="61">
        <v>240102</v>
      </c>
      <c r="B1064" s="62" t="s">
        <v>3769</v>
      </c>
      <c r="C1064" s="61">
        <v>891902811</v>
      </c>
      <c r="D1064" s="83">
        <v>824376000</v>
      </c>
      <c r="E1064" s="62" t="s">
        <v>744</v>
      </c>
      <c r="F1064" s="64">
        <v>282159000</v>
      </c>
      <c r="I1064" s="67"/>
    </row>
    <row r="1065" spans="1:9" x14ac:dyDescent="0.25">
      <c r="A1065" s="61">
        <v>240102</v>
      </c>
      <c r="B1065" s="62" t="s">
        <v>3769</v>
      </c>
      <c r="C1065" s="61">
        <v>899999284</v>
      </c>
      <c r="D1065" s="83">
        <v>41300000</v>
      </c>
      <c r="E1065" s="62" t="s">
        <v>745</v>
      </c>
      <c r="F1065" s="64">
        <v>61555686</v>
      </c>
      <c r="I1065" s="67"/>
    </row>
    <row r="1066" spans="1:9" x14ac:dyDescent="0.25">
      <c r="A1066" s="61">
        <v>240102</v>
      </c>
      <c r="B1066" s="62" t="s">
        <v>3769</v>
      </c>
      <c r="C1066" s="61">
        <v>891680089</v>
      </c>
      <c r="D1066" s="83">
        <v>28327000</v>
      </c>
      <c r="E1066" s="62" t="s">
        <v>746</v>
      </c>
      <c r="F1066" s="64">
        <v>203526000</v>
      </c>
      <c r="I1066" s="67"/>
    </row>
    <row r="1067" spans="1:9" x14ac:dyDescent="0.25">
      <c r="A1067" s="61">
        <v>240102</v>
      </c>
      <c r="B1067" s="62" t="s">
        <v>3769</v>
      </c>
      <c r="C1067" s="61">
        <v>860011153</v>
      </c>
      <c r="D1067" s="83">
        <v>41100000</v>
      </c>
      <c r="E1067" s="62" t="s">
        <v>714</v>
      </c>
      <c r="F1067" s="64">
        <v>3477500</v>
      </c>
      <c r="I1067" s="67"/>
    </row>
    <row r="1068" spans="1:9" x14ac:dyDescent="0.25">
      <c r="A1068" s="61">
        <v>240102</v>
      </c>
      <c r="B1068" s="62" t="s">
        <v>3769</v>
      </c>
      <c r="C1068" s="61">
        <v>800024581</v>
      </c>
      <c r="D1068" s="83">
        <v>129168000</v>
      </c>
      <c r="E1068" s="62" t="s">
        <v>748</v>
      </c>
      <c r="F1068" s="64">
        <v>277224035</v>
      </c>
      <c r="I1068" s="67"/>
    </row>
    <row r="1069" spans="1:9" x14ac:dyDescent="0.25">
      <c r="A1069" s="61">
        <v>240102</v>
      </c>
      <c r="B1069" s="62" t="s">
        <v>3769</v>
      </c>
      <c r="C1069" s="61">
        <v>800178148</v>
      </c>
      <c r="D1069" s="83">
        <v>62900000</v>
      </c>
      <c r="E1069" s="62" t="s">
        <v>749</v>
      </c>
      <c r="F1069" s="64">
        <v>75597</v>
      </c>
      <c r="I1069" s="67"/>
    </row>
    <row r="1070" spans="1:9" x14ac:dyDescent="0.25">
      <c r="A1070" s="61">
        <v>240102</v>
      </c>
      <c r="B1070" s="62" t="s">
        <v>3769</v>
      </c>
      <c r="C1070" s="61">
        <v>890201213</v>
      </c>
      <c r="D1070" s="83">
        <v>128868000</v>
      </c>
      <c r="E1070" s="62" t="s">
        <v>751</v>
      </c>
      <c r="F1070" s="64">
        <v>3723598345</v>
      </c>
      <c r="I1070" s="67"/>
    </row>
    <row r="1071" spans="1:9" x14ac:dyDescent="0.25">
      <c r="A1071" s="61">
        <v>240102</v>
      </c>
      <c r="B1071" s="62" t="s">
        <v>3769</v>
      </c>
      <c r="C1071" s="61">
        <v>899999063</v>
      </c>
      <c r="D1071" s="83">
        <v>27400000</v>
      </c>
      <c r="E1071" s="62" t="s">
        <v>752</v>
      </c>
      <c r="F1071" s="64">
        <v>346510918</v>
      </c>
      <c r="I1071" s="67"/>
    </row>
    <row r="1072" spans="1:9" x14ac:dyDescent="0.25">
      <c r="A1072" s="61">
        <v>240102</v>
      </c>
      <c r="B1072" s="62" t="s">
        <v>3769</v>
      </c>
      <c r="C1072" s="61">
        <v>891480035</v>
      </c>
      <c r="D1072" s="83">
        <v>24666000</v>
      </c>
      <c r="E1072" s="62" t="s">
        <v>753</v>
      </c>
      <c r="F1072" s="64">
        <v>203520222</v>
      </c>
      <c r="I1072" s="67"/>
    </row>
    <row r="1073" spans="1:9" x14ac:dyDescent="0.25">
      <c r="A1073" s="61">
        <v>240102</v>
      </c>
      <c r="B1073" s="62" t="s">
        <v>3769</v>
      </c>
      <c r="C1073" s="61">
        <v>892000757</v>
      </c>
      <c r="D1073" s="83">
        <v>28450000</v>
      </c>
      <c r="E1073" s="62" t="s">
        <v>754</v>
      </c>
      <c r="F1073" s="64">
        <v>175132363</v>
      </c>
      <c r="I1073" s="67"/>
    </row>
    <row r="1074" spans="1:9" x14ac:dyDescent="0.25">
      <c r="A1074" s="61">
        <v>240102</v>
      </c>
      <c r="B1074" s="62" t="s">
        <v>3769</v>
      </c>
      <c r="C1074" s="61">
        <v>891780111</v>
      </c>
      <c r="D1074" s="83">
        <v>121647000</v>
      </c>
      <c r="E1074" s="62" t="s">
        <v>756</v>
      </c>
      <c r="F1074" s="64">
        <v>2464091411</v>
      </c>
      <c r="I1074" s="67"/>
    </row>
    <row r="1075" spans="1:9" x14ac:dyDescent="0.25">
      <c r="A1075" s="61">
        <v>240102</v>
      </c>
      <c r="B1075" s="62" t="s">
        <v>3769</v>
      </c>
      <c r="C1075" s="61">
        <v>890399010</v>
      </c>
      <c r="D1075" s="83">
        <v>120676000</v>
      </c>
      <c r="E1075" s="62" t="s">
        <v>758</v>
      </c>
      <c r="F1075" s="64">
        <v>202569131</v>
      </c>
      <c r="I1075" s="67"/>
    </row>
    <row r="1076" spans="1:9" x14ac:dyDescent="0.25">
      <c r="A1076" s="61">
        <v>240102</v>
      </c>
      <c r="B1076" s="62" t="s">
        <v>3769</v>
      </c>
      <c r="C1076" s="61">
        <v>890980040</v>
      </c>
      <c r="D1076" s="83">
        <v>120205000</v>
      </c>
      <c r="E1076" s="62" t="s">
        <v>760</v>
      </c>
      <c r="F1076" s="64">
        <v>2903158229</v>
      </c>
      <c r="I1076" s="67"/>
    </row>
    <row r="1077" spans="1:9" x14ac:dyDescent="0.25">
      <c r="A1077" s="61">
        <v>240102</v>
      </c>
      <c r="B1077" s="62" t="s">
        <v>3769</v>
      </c>
      <c r="C1077" s="61">
        <v>899999230</v>
      </c>
      <c r="D1077" s="83">
        <v>222711001</v>
      </c>
      <c r="E1077" s="62" t="s">
        <v>762</v>
      </c>
      <c r="F1077" s="64">
        <v>249820950</v>
      </c>
      <c r="I1077" s="67"/>
    </row>
    <row r="1078" spans="1:9" x14ac:dyDescent="0.25">
      <c r="A1078" s="61">
        <v>240102</v>
      </c>
      <c r="B1078" s="62" t="s">
        <v>3769</v>
      </c>
      <c r="C1078" s="61">
        <v>891500319</v>
      </c>
      <c r="D1078" s="83">
        <v>27219000</v>
      </c>
      <c r="E1078" s="62" t="s">
        <v>763</v>
      </c>
      <c r="F1078" s="64">
        <v>203187917</v>
      </c>
      <c r="I1078" s="67"/>
    </row>
    <row r="1079" spans="1:9" x14ac:dyDescent="0.25">
      <c r="A1079" s="61">
        <v>240102</v>
      </c>
      <c r="B1079" s="62" t="s">
        <v>3769</v>
      </c>
      <c r="C1079" s="61">
        <v>805001868</v>
      </c>
      <c r="D1079" s="83">
        <v>822576000</v>
      </c>
      <c r="E1079" s="62" t="s">
        <v>765</v>
      </c>
      <c r="F1079" s="64">
        <v>214253098</v>
      </c>
      <c r="I1079" s="67"/>
    </row>
    <row r="1080" spans="1:9" x14ac:dyDescent="0.25">
      <c r="A1080" s="61">
        <v>240102</v>
      </c>
      <c r="B1080" s="62" t="s">
        <v>3769</v>
      </c>
      <c r="C1080" s="61">
        <v>899999124</v>
      </c>
      <c r="D1080" s="83">
        <v>27500000</v>
      </c>
      <c r="E1080" s="62" t="s">
        <v>766</v>
      </c>
      <c r="F1080" s="64">
        <v>142842306</v>
      </c>
      <c r="I1080" s="67"/>
    </row>
    <row r="1081" spans="1:9" x14ac:dyDescent="0.25">
      <c r="A1081" s="61">
        <v>240102</v>
      </c>
      <c r="B1081" s="62" t="s">
        <v>3769</v>
      </c>
      <c r="C1081" s="61">
        <v>890905419</v>
      </c>
      <c r="D1081" s="83">
        <v>121705000</v>
      </c>
      <c r="E1081" s="62" t="s">
        <v>768</v>
      </c>
      <c r="F1081" s="64">
        <v>282159000</v>
      </c>
      <c r="I1081" s="67"/>
    </row>
    <row r="1082" spans="1:9" x14ac:dyDescent="0.25">
      <c r="A1082" s="61">
        <v>240102</v>
      </c>
      <c r="B1082" s="62" t="s">
        <v>3769</v>
      </c>
      <c r="C1082" s="61">
        <v>890801063</v>
      </c>
      <c r="D1082" s="83">
        <v>27017000</v>
      </c>
      <c r="E1082" s="62" t="s">
        <v>769</v>
      </c>
      <c r="F1082" s="64">
        <v>203526000</v>
      </c>
      <c r="I1082" s="67"/>
    </row>
    <row r="1083" spans="1:9" x14ac:dyDescent="0.25">
      <c r="A1083" s="61">
        <v>240102</v>
      </c>
      <c r="B1083" s="62" t="s">
        <v>3769</v>
      </c>
      <c r="C1083" s="61">
        <v>800214750</v>
      </c>
      <c r="D1083" s="83">
        <v>260105001</v>
      </c>
      <c r="E1083" s="62" t="s">
        <v>771</v>
      </c>
      <c r="F1083" s="64">
        <v>113324959</v>
      </c>
      <c r="I1083" s="67"/>
    </row>
    <row r="1084" spans="1:9" x14ac:dyDescent="0.25">
      <c r="A1084" s="61">
        <v>240102</v>
      </c>
      <c r="B1084" s="62" t="s">
        <v>3769</v>
      </c>
      <c r="C1084" s="61">
        <v>901168222</v>
      </c>
      <c r="D1084" s="83">
        <v>923272870</v>
      </c>
      <c r="E1084" s="62" t="s">
        <v>772</v>
      </c>
      <c r="F1084" s="64">
        <v>280485339</v>
      </c>
      <c r="I1084" s="67"/>
    </row>
    <row r="1085" spans="1:9" x14ac:dyDescent="0.25">
      <c r="A1085" s="61">
        <v>240102</v>
      </c>
      <c r="B1085" s="62" t="s">
        <v>3769</v>
      </c>
      <c r="C1085" s="61">
        <v>901736641</v>
      </c>
      <c r="D1085" s="83">
        <v>923273589</v>
      </c>
      <c r="E1085" s="62" t="s">
        <v>773</v>
      </c>
      <c r="F1085" s="64">
        <v>276456094</v>
      </c>
      <c r="I1085" s="67"/>
    </row>
    <row r="1086" spans="1:9" x14ac:dyDescent="0.25">
      <c r="A1086" s="61">
        <v>240315</v>
      </c>
      <c r="B1086" s="62" t="s">
        <v>3761</v>
      </c>
      <c r="C1086" s="61">
        <v>802011065</v>
      </c>
      <c r="D1086" s="83">
        <v>64500000</v>
      </c>
      <c r="E1086" s="62" t="s">
        <v>738</v>
      </c>
      <c r="F1086" s="64">
        <v>10413554567</v>
      </c>
      <c r="I1086" s="67"/>
    </row>
    <row r="1087" spans="1:9" x14ac:dyDescent="0.25">
      <c r="A1087" s="61">
        <v>240315</v>
      </c>
      <c r="B1087" s="62" t="s">
        <v>3761</v>
      </c>
      <c r="C1087" s="61">
        <v>890480054</v>
      </c>
      <c r="D1087" s="83">
        <v>824613000</v>
      </c>
      <c r="E1087" s="62" t="s">
        <v>775</v>
      </c>
      <c r="F1087" s="64">
        <v>7961873189</v>
      </c>
      <c r="I1087" s="67"/>
    </row>
    <row r="1088" spans="1:9" x14ac:dyDescent="0.25">
      <c r="A1088" s="61">
        <v>240315</v>
      </c>
      <c r="B1088" s="62" t="s">
        <v>3761</v>
      </c>
      <c r="C1088" s="61">
        <v>890501578</v>
      </c>
      <c r="D1088" s="83">
        <v>824454000</v>
      </c>
      <c r="E1088" s="62" t="s">
        <v>741</v>
      </c>
      <c r="F1088" s="64">
        <v>8434951172</v>
      </c>
      <c r="I1088" s="67"/>
    </row>
    <row r="1089" spans="1:9" x14ac:dyDescent="0.25">
      <c r="A1089" s="61">
        <v>240315</v>
      </c>
      <c r="B1089" s="62" t="s">
        <v>3761</v>
      </c>
      <c r="C1089" s="61">
        <v>890802678</v>
      </c>
      <c r="D1089" s="83">
        <v>825717000</v>
      </c>
      <c r="E1089" s="62" t="s">
        <v>776</v>
      </c>
      <c r="F1089" s="64">
        <v>4536911104</v>
      </c>
      <c r="I1089" s="67"/>
    </row>
    <row r="1090" spans="1:9" x14ac:dyDescent="0.25">
      <c r="A1090" s="61">
        <v>240315</v>
      </c>
      <c r="B1090" s="62" t="s">
        <v>3761</v>
      </c>
      <c r="C1090" s="61">
        <v>890980153</v>
      </c>
      <c r="D1090" s="83">
        <v>821505000</v>
      </c>
      <c r="E1090" s="62" t="s">
        <v>735</v>
      </c>
      <c r="F1090" s="64">
        <v>16663171947</v>
      </c>
      <c r="I1090" s="67"/>
    </row>
    <row r="1091" spans="1:9" x14ac:dyDescent="0.25">
      <c r="A1091" s="61">
        <v>240315</v>
      </c>
      <c r="B1091" s="62" t="s">
        <v>3761</v>
      </c>
      <c r="C1091" s="61">
        <v>891701932</v>
      </c>
      <c r="D1091" s="83">
        <v>823847000</v>
      </c>
      <c r="E1091" s="62" t="s">
        <v>777</v>
      </c>
      <c r="F1091" s="64">
        <v>8720223833</v>
      </c>
      <c r="I1091" s="67"/>
    </row>
    <row r="1092" spans="1:9" x14ac:dyDescent="0.25">
      <c r="A1092" s="61">
        <v>240315</v>
      </c>
      <c r="B1092" s="62" t="s">
        <v>3761</v>
      </c>
      <c r="C1092" s="61">
        <v>891902811</v>
      </c>
      <c r="D1092" s="83">
        <v>824376000</v>
      </c>
      <c r="E1092" s="62" t="s">
        <v>744</v>
      </c>
      <c r="F1092" s="64">
        <v>10165733218</v>
      </c>
      <c r="I1092" s="67"/>
    </row>
    <row r="1093" spans="1:9" x14ac:dyDescent="0.25">
      <c r="A1093" s="61">
        <v>240315</v>
      </c>
      <c r="B1093" s="62" t="s">
        <v>3761</v>
      </c>
      <c r="C1093" s="61">
        <v>800124023</v>
      </c>
      <c r="D1093" s="83">
        <v>824276000</v>
      </c>
      <c r="E1093" s="62" t="s">
        <v>779</v>
      </c>
      <c r="F1093" s="64">
        <v>6521867214</v>
      </c>
      <c r="I1093" s="67"/>
    </row>
    <row r="1094" spans="1:9" x14ac:dyDescent="0.25">
      <c r="A1094" s="61">
        <v>240315</v>
      </c>
      <c r="B1094" s="62" t="s">
        <v>3761</v>
      </c>
      <c r="C1094" s="61">
        <v>800247940</v>
      </c>
      <c r="D1094" s="83">
        <v>824086000</v>
      </c>
      <c r="E1094" s="62" t="s">
        <v>783</v>
      </c>
      <c r="F1094" s="64">
        <v>7050407349</v>
      </c>
      <c r="I1094" s="67"/>
    </row>
    <row r="1095" spans="1:9" x14ac:dyDescent="0.25">
      <c r="A1095" s="61">
        <v>240315</v>
      </c>
      <c r="B1095" s="62" t="s">
        <v>3761</v>
      </c>
      <c r="C1095" s="61">
        <v>811042967</v>
      </c>
      <c r="D1095" s="83">
        <v>262305266</v>
      </c>
      <c r="E1095" s="62" t="s">
        <v>785</v>
      </c>
      <c r="F1095" s="64">
        <v>1196252889</v>
      </c>
      <c r="I1095" s="67"/>
    </row>
    <row r="1096" spans="1:9" x14ac:dyDescent="0.25">
      <c r="A1096" s="61">
        <v>240315</v>
      </c>
      <c r="B1096" s="62" t="s">
        <v>3761</v>
      </c>
      <c r="C1096" s="61">
        <v>800225340</v>
      </c>
      <c r="D1096" s="83">
        <v>821700000</v>
      </c>
      <c r="E1096" s="62" t="s">
        <v>804</v>
      </c>
      <c r="F1096" s="64">
        <v>1789885217</v>
      </c>
      <c r="I1096" s="67"/>
    </row>
    <row r="1097" spans="1:9" x14ac:dyDescent="0.25">
      <c r="A1097" s="61">
        <v>240315</v>
      </c>
      <c r="B1097" s="62" t="s">
        <v>3761</v>
      </c>
      <c r="C1097" s="61">
        <v>890480123</v>
      </c>
      <c r="D1097" s="83">
        <v>122613000</v>
      </c>
      <c r="E1097" s="62" t="s">
        <v>806</v>
      </c>
      <c r="F1097" s="64">
        <v>1755831310</v>
      </c>
      <c r="I1097" s="67"/>
    </row>
    <row r="1098" spans="1:9" x14ac:dyDescent="0.25">
      <c r="A1098" s="61">
        <v>240315</v>
      </c>
      <c r="B1098" s="62" t="s">
        <v>3761</v>
      </c>
      <c r="C1098" s="61">
        <v>890980134</v>
      </c>
      <c r="D1098" s="83">
        <v>824505000</v>
      </c>
      <c r="E1098" s="62" t="s">
        <v>789</v>
      </c>
      <c r="F1098" s="64">
        <v>9724397360</v>
      </c>
      <c r="I1098" s="67"/>
    </row>
    <row r="1099" spans="1:9" x14ac:dyDescent="0.25">
      <c r="A1099" s="61">
        <v>240315</v>
      </c>
      <c r="B1099" s="62" t="s">
        <v>3761</v>
      </c>
      <c r="C1099" s="61">
        <v>890980150</v>
      </c>
      <c r="D1099" s="83">
        <v>824105000</v>
      </c>
      <c r="E1099" s="62" t="s">
        <v>808</v>
      </c>
      <c r="F1099" s="64">
        <v>1914701699</v>
      </c>
      <c r="I1099" s="67"/>
    </row>
    <row r="1100" spans="1:9" x14ac:dyDescent="0.25">
      <c r="A1100" s="61">
        <v>240315</v>
      </c>
      <c r="B1100" s="62" t="s">
        <v>3761</v>
      </c>
      <c r="C1100" s="61">
        <v>891800260</v>
      </c>
      <c r="D1100" s="83">
        <v>20615000</v>
      </c>
      <c r="E1100" s="62" t="s">
        <v>809</v>
      </c>
      <c r="F1100" s="64">
        <v>6441829335</v>
      </c>
      <c r="I1100" s="67"/>
    </row>
    <row r="1101" spans="1:9" x14ac:dyDescent="0.25">
      <c r="A1101" s="61">
        <v>240315</v>
      </c>
      <c r="B1101" s="62" t="s">
        <v>3761</v>
      </c>
      <c r="C1101" s="61">
        <v>891500759</v>
      </c>
      <c r="D1101" s="83">
        <v>822719000</v>
      </c>
      <c r="E1101" s="62" t="s">
        <v>791</v>
      </c>
      <c r="F1101" s="64">
        <v>11050312971</v>
      </c>
      <c r="I1101" s="67"/>
    </row>
    <row r="1102" spans="1:9" x14ac:dyDescent="0.25">
      <c r="A1102" s="61">
        <v>240315</v>
      </c>
      <c r="B1102" s="62" t="s">
        <v>3761</v>
      </c>
      <c r="C1102" s="61">
        <v>890700906</v>
      </c>
      <c r="D1102" s="83">
        <v>128873000</v>
      </c>
      <c r="E1102" s="62" t="s">
        <v>792</v>
      </c>
      <c r="F1102" s="64">
        <v>4360933153</v>
      </c>
      <c r="I1102" s="67"/>
    </row>
    <row r="1103" spans="1:9" x14ac:dyDescent="0.25">
      <c r="A1103" s="61">
        <v>240315</v>
      </c>
      <c r="B1103" s="62" t="s">
        <v>3761</v>
      </c>
      <c r="C1103" s="61">
        <v>891900853</v>
      </c>
      <c r="D1103" s="83">
        <v>124876000</v>
      </c>
      <c r="E1103" s="62" t="s">
        <v>796</v>
      </c>
      <c r="F1103" s="64">
        <v>7325293634</v>
      </c>
      <c r="I1103" s="67"/>
    </row>
    <row r="1104" spans="1:9" x14ac:dyDescent="0.25">
      <c r="A1104" s="61">
        <v>240315</v>
      </c>
      <c r="B1104" s="62" t="s">
        <v>3761</v>
      </c>
      <c r="C1104" s="61">
        <v>892200323</v>
      </c>
      <c r="D1104" s="83">
        <v>128870000</v>
      </c>
      <c r="E1104" s="62" t="s">
        <v>811</v>
      </c>
      <c r="F1104" s="64">
        <v>2068998225</v>
      </c>
      <c r="I1104" s="67"/>
    </row>
    <row r="1105" spans="1:9" x14ac:dyDescent="0.25">
      <c r="A1105" s="61">
        <v>240318</v>
      </c>
      <c r="B1105" s="62" t="s">
        <v>3770</v>
      </c>
      <c r="C1105" s="61">
        <v>892000812</v>
      </c>
      <c r="D1105" s="83">
        <v>212350223</v>
      </c>
      <c r="E1105" s="62" t="s">
        <v>498</v>
      </c>
      <c r="F1105" s="64">
        <v>55921314</v>
      </c>
      <c r="I1105" s="67"/>
    </row>
    <row r="1106" spans="1:9" x14ac:dyDescent="0.25">
      <c r="A1106" s="61">
        <v>240318</v>
      </c>
      <c r="B1106" s="62" t="s">
        <v>3770</v>
      </c>
      <c r="C1106" s="61">
        <v>800098195</v>
      </c>
      <c r="D1106" s="83">
        <v>219050590</v>
      </c>
      <c r="E1106" s="62" t="s">
        <v>671</v>
      </c>
      <c r="F1106" s="64">
        <v>179729242</v>
      </c>
      <c r="I1106" s="67"/>
    </row>
    <row r="1107" spans="1:9" x14ac:dyDescent="0.25">
      <c r="A1107" s="61">
        <v>240318</v>
      </c>
      <c r="B1107" s="62" t="s">
        <v>3770</v>
      </c>
      <c r="C1107" s="61">
        <v>800003253</v>
      </c>
      <c r="D1107" s="83">
        <v>212468524</v>
      </c>
      <c r="E1107" s="62" t="s">
        <v>814</v>
      </c>
      <c r="F1107" s="64">
        <v>21939425</v>
      </c>
      <c r="I1107" s="67"/>
    </row>
    <row r="1108" spans="1:9" x14ac:dyDescent="0.25">
      <c r="A1108" s="61">
        <v>240318</v>
      </c>
      <c r="B1108" s="62" t="s">
        <v>3770</v>
      </c>
      <c r="C1108" s="61">
        <v>800004574</v>
      </c>
      <c r="D1108" s="83">
        <v>219725797</v>
      </c>
      <c r="E1108" s="62" t="s">
        <v>816</v>
      </c>
      <c r="F1108" s="64">
        <v>54104758</v>
      </c>
      <c r="I1108" s="67"/>
    </row>
    <row r="1109" spans="1:9" x14ac:dyDescent="0.25">
      <c r="A1109" s="61">
        <v>240318</v>
      </c>
      <c r="B1109" s="62" t="s">
        <v>3770</v>
      </c>
      <c r="C1109" s="61">
        <v>800012635</v>
      </c>
      <c r="D1109" s="83">
        <v>212215822</v>
      </c>
      <c r="E1109" s="62" t="s">
        <v>818</v>
      </c>
      <c r="F1109" s="64">
        <v>45345477</v>
      </c>
      <c r="I1109" s="67"/>
    </row>
    <row r="1110" spans="1:9" x14ac:dyDescent="0.25">
      <c r="A1110" s="61">
        <v>240318</v>
      </c>
      <c r="B1110" s="62" t="s">
        <v>3770</v>
      </c>
      <c r="C1110" s="61">
        <v>800012873</v>
      </c>
      <c r="D1110" s="83">
        <v>211085410</v>
      </c>
      <c r="E1110" s="62" t="s">
        <v>820</v>
      </c>
      <c r="F1110" s="64">
        <v>266901854</v>
      </c>
      <c r="I1110" s="67"/>
    </row>
    <row r="1111" spans="1:9" x14ac:dyDescent="0.25">
      <c r="A1111" s="61">
        <v>240318</v>
      </c>
      <c r="B1111" s="62" t="s">
        <v>3770</v>
      </c>
      <c r="C1111" s="61">
        <v>800014434</v>
      </c>
      <c r="D1111" s="83">
        <v>212081220</v>
      </c>
      <c r="E1111" s="62" t="s">
        <v>500</v>
      </c>
      <c r="F1111" s="64">
        <v>48817056</v>
      </c>
      <c r="I1111" s="67"/>
    </row>
    <row r="1112" spans="1:9" x14ac:dyDescent="0.25">
      <c r="A1112" s="61">
        <v>240318</v>
      </c>
      <c r="B1112" s="62" t="s">
        <v>3770</v>
      </c>
      <c r="C1112" s="61">
        <v>800014989</v>
      </c>
      <c r="D1112" s="83">
        <v>218715187</v>
      </c>
      <c r="E1112" s="62" t="s">
        <v>502</v>
      </c>
      <c r="F1112" s="64">
        <v>29115891</v>
      </c>
      <c r="I1112" s="67"/>
    </row>
    <row r="1113" spans="1:9" x14ac:dyDescent="0.25">
      <c r="A1113" s="61">
        <v>240318</v>
      </c>
      <c r="B1113" s="62" t="s">
        <v>3770</v>
      </c>
      <c r="C1113" s="61">
        <v>800015689</v>
      </c>
      <c r="D1113" s="83">
        <v>211752317</v>
      </c>
      <c r="E1113" s="62" t="s">
        <v>822</v>
      </c>
      <c r="F1113" s="64">
        <v>111854662</v>
      </c>
      <c r="I1113" s="67"/>
    </row>
    <row r="1114" spans="1:9" x14ac:dyDescent="0.25">
      <c r="A1114" s="61">
        <v>240318</v>
      </c>
      <c r="B1114" s="62" t="s">
        <v>3770</v>
      </c>
      <c r="C1114" s="61">
        <v>800015991</v>
      </c>
      <c r="D1114" s="83">
        <v>217413074</v>
      </c>
      <c r="E1114" s="62" t="s">
        <v>504</v>
      </c>
      <c r="F1114" s="64">
        <v>416057602</v>
      </c>
      <c r="I1114" s="67"/>
    </row>
    <row r="1115" spans="1:9" x14ac:dyDescent="0.25">
      <c r="A1115" s="61">
        <v>240318</v>
      </c>
      <c r="B1115" s="62" t="s">
        <v>3770</v>
      </c>
      <c r="C1115" s="61">
        <v>800016757</v>
      </c>
      <c r="D1115" s="83">
        <v>214615646</v>
      </c>
      <c r="E1115" s="62" t="s">
        <v>824</v>
      </c>
      <c r="F1115" s="64">
        <v>162849858</v>
      </c>
      <c r="I1115" s="67"/>
    </row>
    <row r="1116" spans="1:9" x14ac:dyDescent="0.25">
      <c r="A1116" s="61">
        <v>240318</v>
      </c>
      <c r="B1116" s="62" t="s">
        <v>3770</v>
      </c>
      <c r="C1116" s="61">
        <v>800019000</v>
      </c>
      <c r="D1116" s="83">
        <v>210752207</v>
      </c>
      <c r="E1116" s="62" t="s">
        <v>826</v>
      </c>
      <c r="F1116" s="64">
        <v>57648784</v>
      </c>
      <c r="I1116" s="67"/>
    </row>
    <row r="1117" spans="1:9" x14ac:dyDescent="0.25">
      <c r="A1117" s="61">
        <v>240318</v>
      </c>
      <c r="B1117" s="62" t="s">
        <v>3770</v>
      </c>
      <c r="C1117" s="61">
        <v>800019112</v>
      </c>
      <c r="D1117" s="83">
        <v>211852418</v>
      </c>
      <c r="E1117" s="62" t="s">
        <v>828</v>
      </c>
      <c r="F1117" s="64">
        <v>94668274</v>
      </c>
      <c r="I1117" s="67"/>
    </row>
    <row r="1118" spans="1:9" x14ac:dyDescent="0.25">
      <c r="A1118" s="61">
        <v>240318</v>
      </c>
      <c r="B1118" s="62" t="s">
        <v>3770</v>
      </c>
      <c r="C1118" s="61">
        <v>800019218</v>
      </c>
      <c r="D1118" s="83">
        <v>213608436</v>
      </c>
      <c r="E1118" s="62" t="s">
        <v>506</v>
      </c>
      <c r="F1118" s="64">
        <v>294964968</v>
      </c>
      <c r="I1118" s="67"/>
    </row>
    <row r="1119" spans="1:9" x14ac:dyDescent="0.25">
      <c r="A1119" s="61">
        <v>240318</v>
      </c>
      <c r="B1119" s="62" t="s">
        <v>3770</v>
      </c>
      <c r="C1119" s="61">
        <v>800020324</v>
      </c>
      <c r="D1119" s="83">
        <v>214052540</v>
      </c>
      <c r="E1119" s="62" t="s">
        <v>830</v>
      </c>
      <c r="F1119" s="64">
        <v>133804098</v>
      </c>
      <c r="I1119" s="67"/>
    </row>
    <row r="1120" spans="1:9" x14ac:dyDescent="0.25">
      <c r="A1120" s="61">
        <v>240318</v>
      </c>
      <c r="B1120" s="62" t="s">
        <v>3770</v>
      </c>
      <c r="C1120" s="61">
        <v>800020665</v>
      </c>
      <c r="D1120" s="83">
        <v>217305873</v>
      </c>
      <c r="E1120" s="62" t="s">
        <v>508</v>
      </c>
      <c r="F1120" s="64">
        <v>321838054</v>
      </c>
      <c r="I1120" s="67"/>
    </row>
    <row r="1121" spans="1:9" x14ac:dyDescent="0.25">
      <c r="A1121" s="61">
        <v>240318</v>
      </c>
      <c r="B1121" s="62" t="s">
        <v>3770</v>
      </c>
      <c r="C1121" s="61">
        <v>800022618</v>
      </c>
      <c r="D1121" s="83">
        <v>215805658</v>
      </c>
      <c r="E1121" s="62" t="s">
        <v>832</v>
      </c>
      <c r="F1121" s="64">
        <v>23679057</v>
      </c>
      <c r="I1121" s="67"/>
    </row>
    <row r="1122" spans="1:9" x14ac:dyDescent="0.25">
      <c r="A1122" s="61">
        <v>240318</v>
      </c>
      <c r="B1122" s="62" t="s">
        <v>3770</v>
      </c>
      <c r="C1122" s="61">
        <v>800024977</v>
      </c>
      <c r="D1122" s="83">
        <v>218652786</v>
      </c>
      <c r="E1122" s="62" t="s">
        <v>834</v>
      </c>
      <c r="F1122" s="64">
        <v>113015964</v>
      </c>
      <c r="I1122" s="67"/>
    </row>
    <row r="1123" spans="1:9" x14ac:dyDescent="0.25">
      <c r="A1123" s="61">
        <v>240318</v>
      </c>
      <c r="B1123" s="62" t="s">
        <v>3770</v>
      </c>
      <c r="C1123" s="61">
        <v>800025608</v>
      </c>
      <c r="D1123" s="83">
        <v>219915299</v>
      </c>
      <c r="E1123" s="62" t="s">
        <v>836</v>
      </c>
      <c r="F1123" s="64">
        <v>90121098</v>
      </c>
      <c r="I1123" s="67"/>
    </row>
    <row r="1124" spans="1:9" x14ac:dyDescent="0.25">
      <c r="A1124" s="61">
        <v>240318</v>
      </c>
      <c r="B1124" s="62" t="s">
        <v>3770</v>
      </c>
      <c r="C1124" s="61">
        <v>800026156</v>
      </c>
      <c r="D1124" s="83">
        <v>210015500</v>
      </c>
      <c r="E1124" s="62" t="s">
        <v>838</v>
      </c>
      <c r="F1124" s="64">
        <v>15846757</v>
      </c>
      <c r="I1124" s="67"/>
    </row>
    <row r="1125" spans="1:9" x14ac:dyDescent="0.25">
      <c r="A1125" s="61">
        <v>240318</v>
      </c>
      <c r="B1125" s="62" t="s">
        <v>3770</v>
      </c>
      <c r="C1125" s="61">
        <v>800026368</v>
      </c>
      <c r="D1125" s="83">
        <v>217615276</v>
      </c>
      <c r="E1125" s="62" t="s">
        <v>840</v>
      </c>
      <c r="F1125" s="64">
        <v>21467058</v>
      </c>
      <c r="I1125" s="67"/>
    </row>
    <row r="1126" spans="1:9" x14ac:dyDescent="0.25">
      <c r="A1126" s="61">
        <v>240318</v>
      </c>
      <c r="B1126" s="62" t="s">
        <v>3770</v>
      </c>
      <c r="C1126" s="61">
        <v>800027292</v>
      </c>
      <c r="D1126" s="83">
        <v>213715837</v>
      </c>
      <c r="E1126" s="62" t="s">
        <v>842</v>
      </c>
      <c r="F1126" s="64">
        <v>91876164</v>
      </c>
      <c r="I1126" s="67"/>
    </row>
    <row r="1127" spans="1:9" x14ac:dyDescent="0.25">
      <c r="A1127" s="61">
        <v>240318</v>
      </c>
      <c r="B1127" s="62" t="s">
        <v>3770</v>
      </c>
      <c r="C1127" s="61">
        <v>800028432</v>
      </c>
      <c r="D1127" s="83">
        <v>213013430</v>
      </c>
      <c r="E1127" s="62" t="s">
        <v>510</v>
      </c>
      <c r="F1127" s="64">
        <v>79868536443</v>
      </c>
      <c r="I1127" s="67"/>
    </row>
    <row r="1128" spans="1:9" x14ac:dyDescent="0.25">
      <c r="A1128" s="61">
        <v>240318</v>
      </c>
      <c r="B1128" s="62" t="s">
        <v>3770</v>
      </c>
      <c r="C1128" s="61">
        <v>800028461</v>
      </c>
      <c r="D1128" s="83">
        <v>211115511</v>
      </c>
      <c r="E1128" s="62" t="s">
        <v>844</v>
      </c>
      <c r="F1128" s="64">
        <v>11880113</v>
      </c>
      <c r="I1128" s="67"/>
    </row>
    <row r="1129" spans="1:9" x14ac:dyDescent="0.25">
      <c r="A1129" s="61">
        <v>240318</v>
      </c>
      <c r="B1129" s="62" t="s">
        <v>3770</v>
      </c>
      <c r="C1129" s="61">
        <v>800028517</v>
      </c>
      <c r="D1129" s="83">
        <v>213215632</v>
      </c>
      <c r="E1129" s="62" t="s">
        <v>846</v>
      </c>
      <c r="F1129" s="64">
        <v>92895722</v>
      </c>
      <c r="I1129" s="67"/>
    </row>
    <row r="1130" spans="1:9" x14ac:dyDescent="0.25">
      <c r="A1130" s="61">
        <v>240318</v>
      </c>
      <c r="B1130" s="62" t="s">
        <v>3770</v>
      </c>
      <c r="C1130" s="61">
        <v>800029826</v>
      </c>
      <c r="D1130" s="83">
        <v>216115761</v>
      </c>
      <c r="E1130" s="62" t="s">
        <v>848</v>
      </c>
      <c r="F1130" s="64">
        <v>17244181</v>
      </c>
      <c r="I1130" s="67"/>
    </row>
    <row r="1131" spans="1:9" x14ac:dyDescent="0.25">
      <c r="A1131" s="61">
        <v>240318</v>
      </c>
      <c r="B1131" s="62" t="s">
        <v>3770</v>
      </c>
      <c r="C1131" s="61">
        <v>800030988</v>
      </c>
      <c r="D1131" s="83">
        <v>217615776</v>
      </c>
      <c r="E1131" s="62" t="s">
        <v>850</v>
      </c>
      <c r="F1131" s="64">
        <v>47115806</v>
      </c>
      <c r="I1131" s="67"/>
    </row>
    <row r="1132" spans="1:9" x14ac:dyDescent="0.25">
      <c r="A1132" s="61">
        <v>240318</v>
      </c>
      <c r="B1132" s="62" t="s">
        <v>3770</v>
      </c>
      <c r="C1132" s="61">
        <v>800034476</v>
      </c>
      <c r="D1132" s="83">
        <v>218515185</v>
      </c>
      <c r="E1132" s="62" t="s">
        <v>852</v>
      </c>
      <c r="F1132" s="64">
        <v>56182312</v>
      </c>
      <c r="I1132" s="67"/>
    </row>
    <row r="1133" spans="1:9" x14ac:dyDescent="0.25">
      <c r="A1133" s="61">
        <v>240318</v>
      </c>
      <c r="B1133" s="62" t="s">
        <v>3770</v>
      </c>
      <c r="C1133" s="61">
        <v>800035024</v>
      </c>
      <c r="D1133" s="83">
        <v>211552215</v>
      </c>
      <c r="E1133" s="62" t="s">
        <v>512</v>
      </c>
      <c r="F1133" s="64">
        <v>111717251</v>
      </c>
      <c r="I1133" s="67"/>
    </row>
    <row r="1134" spans="1:9" x14ac:dyDescent="0.25">
      <c r="A1134" s="61">
        <v>240318</v>
      </c>
      <c r="B1134" s="62" t="s">
        <v>3770</v>
      </c>
      <c r="C1134" s="61">
        <v>800037166</v>
      </c>
      <c r="D1134" s="83">
        <v>215013650</v>
      </c>
      <c r="E1134" s="62" t="s">
        <v>514</v>
      </c>
      <c r="F1134" s="64">
        <v>180186250</v>
      </c>
      <c r="I1134" s="67"/>
    </row>
    <row r="1135" spans="1:9" x14ac:dyDescent="0.25">
      <c r="A1135" s="61">
        <v>240318</v>
      </c>
      <c r="B1135" s="62" t="s">
        <v>3770</v>
      </c>
      <c r="C1135" s="61">
        <v>800037371</v>
      </c>
      <c r="D1135" s="83">
        <v>210613006</v>
      </c>
      <c r="E1135" s="62" t="s">
        <v>516</v>
      </c>
      <c r="F1135" s="64">
        <v>591019498</v>
      </c>
      <c r="I1135" s="67"/>
    </row>
    <row r="1136" spans="1:9" x14ac:dyDescent="0.25">
      <c r="A1136" s="61">
        <v>240318</v>
      </c>
      <c r="B1136" s="62" t="s">
        <v>3770</v>
      </c>
      <c r="C1136" s="61">
        <v>800042974</v>
      </c>
      <c r="D1136" s="83">
        <v>214913549</v>
      </c>
      <c r="E1136" s="62" t="s">
        <v>518</v>
      </c>
      <c r="F1136" s="64">
        <v>597987950</v>
      </c>
      <c r="I1136" s="67"/>
    </row>
    <row r="1137" spans="1:9" x14ac:dyDescent="0.25">
      <c r="A1137" s="61">
        <v>240318</v>
      </c>
      <c r="B1137" s="62" t="s">
        <v>3770</v>
      </c>
      <c r="C1137" s="61">
        <v>800049017</v>
      </c>
      <c r="D1137" s="83">
        <v>218813688</v>
      </c>
      <c r="E1137" s="62" t="s">
        <v>854</v>
      </c>
      <c r="F1137" s="64">
        <v>687508440</v>
      </c>
      <c r="I1137" s="67"/>
    </row>
    <row r="1138" spans="1:9" x14ac:dyDescent="0.25">
      <c r="A1138" s="61">
        <v>240318</v>
      </c>
      <c r="B1138" s="62" t="s">
        <v>3770</v>
      </c>
      <c r="C1138" s="61">
        <v>800049826</v>
      </c>
      <c r="D1138" s="83">
        <v>213570235</v>
      </c>
      <c r="E1138" s="62" t="s">
        <v>520</v>
      </c>
      <c r="F1138" s="64">
        <v>298688482</v>
      </c>
      <c r="I1138" s="67"/>
    </row>
    <row r="1139" spans="1:9" x14ac:dyDescent="0.25">
      <c r="A1139" s="61">
        <v>240318</v>
      </c>
      <c r="B1139" s="62" t="s">
        <v>3770</v>
      </c>
      <c r="C1139" s="61">
        <v>800050407</v>
      </c>
      <c r="D1139" s="83">
        <v>216018860</v>
      </c>
      <c r="E1139" s="62" t="s">
        <v>522</v>
      </c>
      <c r="F1139" s="64">
        <v>78400334</v>
      </c>
      <c r="I1139" s="67"/>
    </row>
    <row r="1140" spans="1:9" x14ac:dyDescent="0.25">
      <c r="A1140" s="61">
        <v>240318</v>
      </c>
      <c r="B1140" s="62" t="s">
        <v>3770</v>
      </c>
      <c r="C1140" s="61">
        <v>800004741</v>
      </c>
      <c r="D1140" s="83">
        <v>215519355</v>
      </c>
      <c r="E1140" s="62" t="s">
        <v>856</v>
      </c>
      <c r="F1140" s="64">
        <v>330704450</v>
      </c>
      <c r="I1140" s="67"/>
    </row>
    <row r="1141" spans="1:9" x14ac:dyDescent="0.25">
      <c r="A1141" s="61">
        <v>240318</v>
      </c>
      <c r="B1141" s="62" t="s">
        <v>3770</v>
      </c>
      <c r="C1141" s="61">
        <v>800005292</v>
      </c>
      <c r="D1141" s="83">
        <v>214754347</v>
      </c>
      <c r="E1141" s="62" t="s">
        <v>858</v>
      </c>
      <c r="F1141" s="64">
        <v>36921990</v>
      </c>
      <c r="I1141" s="67"/>
    </row>
    <row r="1142" spans="1:9" x14ac:dyDescent="0.25">
      <c r="A1142" s="61">
        <v>240318</v>
      </c>
      <c r="B1142" s="62" t="s">
        <v>3770</v>
      </c>
      <c r="C1142" s="61">
        <v>800007652</v>
      </c>
      <c r="D1142" s="83">
        <v>211854518</v>
      </c>
      <c r="E1142" s="62" t="s">
        <v>524</v>
      </c>
      <c r="F1142" s="64">
        <v>277713036</v>
      </c>
      <c r="I1142" s="67"/>
    </row>
    <row r="1143" spans="1:9" x14ac:dyDescent="0.25">
      <c r="A1143" s="61">
        <v>240318</v>
      </c>
      <c r="B1143" s="62" t="s">
        <v>3770</v>
      </c>
      <c r="C1143" s="61">
        <v>800008456</v>
      </c>
      <c r="D1143" s="83">
        <v>213985139</v>
      </c>
      <c r="E1143" s="62" t="s">
        <v>526</v>
      </c>
      <c r="F1143" s="64">
        <v>174539136</v>
      </c>
      <c r="I1143" s="67"/>
    </row>
    <row r="1144" spans="1:9" x14ac:dyDescent="0.25">
      <c r="A1144" s="61">
        <v>240318</v>
      </c>
      <c r="B1144" s="62" t="s">
        <v>3770</v>
      </c>
      <c r="C1144" s="61">
        <v>800010350</v>
      </c>
      <c r="D1144" s="83">
        <v>216173461</v>
      </c>
      <c r="E1144" s="62" t="s">
        <v>860</v>
      </c>
      <c r="F1144" s="64">
        <v>28166876</v>
      </c>
      <c r="I1144" s="67"/>
    </row>
    <row r="1145" spans="1:9" x14ac:dyDescent="0.25">
      <c r="A1145" s="61">
        <v>240318</v>
      </c>
      <c r="B1145" s="62" t="s">
        <v>3770</v>
      </c>
      <c r="C1145" s="61">
        <v>800012631</v>
      </c>
      <c r="D1145" s="83">
        <v>211715317</v>
      </c>
      <c r="E1145" s="62" t="s">
        <v>862</v>
      </c>
      <c r="F1145" s="64">
        <v>10512468</v>
      </c>
      <c r="I1145" s="67"/>
    </row>
    <row r="1146" spans="1:9" x14ac:dyDescent="0.25">
      <c r="A1146" s="61">
        <v>240318</v>
      </c>
      <c r="B1146" s="62" t="s">
        <v>3770</v>
      </c>
      <c r="C1146" s="61">
        <v>800013237</v>
      </c>
      <c r="D1146" s="83">
        <v>212354223</v>
      </c>
      <c r="E1146" s="62" t="s">
        <v>864</v>
      </c>
      <c r="F1146" s="64">
        <v>95395268</v>
      </c>
      <c r="I1146" s="67"/>
    </row>
    <row r="1147" spans="1:9" x14ac:dyDescent="0.25">
      <c r="A1147" s="61">
        <v>240318</v>
      </c>
      <c r="B1147" s="62" t="s">
        <v>3770</v>
      </c>
      <c r="C1147" s="61">
        <v>800019005</v>
      </c>
      <c r="D1147" s="83">
        <v>215452354</v>
      </c>
      <c r="E1147" s="62" t="s">
        <v>866</v>
      </c>
      <c r="F1147" s="64">
        <v>45047690</v>
      </c>
      <c r="I1147" s="67"/>
    </row>
    <row r="1148" spans="1:9" x14ac:dyDescent="0.25">
      <c r="A1148" s="61">
        <v>240318</v>
      </c>
      <c r="B1148" s="62" t="s">
        <v>3770</v>
      </c>
      <c r="C1148" s="61">
        <v>800019254</v>
      </c>
      <c r="D1148" s="83">
        <v>217508675</v>
      </c>
      <c r="E1148" s="62" t="s">
        <v>528</v>
      </c>
      <c r="F1148" s="64">
        <v>191290112</v>
      </c>
      <c r="I1148" s="67"/>
    </row>
    <row r="1149" spans="1:9" x14ac:dyDescent="0.25">
      <c r="A1149" s="61">
        <v>240318</v>
      </c>
      <c r="B1149" s="62" t="s">
        <v>3770</v>
      </c>
      <c r="C1149" s="61">
        <v>800019816</v>
      </c>
      <c r="D1149" s="83">
        <v>210352203</v>
      </c>
      <c r="E1149" s="62" t="s">
        <v>868</v>
      </c>
      <c r="F1149" s="64">
        <v>51427538</v>
      </c>
      <c r="I1149" s="67"/>
    </row>
    <row r="1150" spans="1:9" x14ac:dyDescent="0.25">
      <c r="A1150" s="61">
        <v>240318</v>
      </c>
      <c r="B1150" s="62" t="s">
        <v>3770</v>
      </c>
      <c r="C1150" s="61">
        <v>800019846</v>
      </c>
      <c r="D1150" s="83">
        <v>213815638</v>
      </c>
      <c r="E1150" s="62" t="s">
        <v>870</v>
      </c>
      <c r="F1150" s="64">
        <v>38317296</v>
      </c>
      <c r="I1150" s="67"/>
    </row>
    <row r="1151" spans="1:9" x14ac:dyDescent="0.25">
      <c r="A1151" s="61">
        <v>240318</v>
      </c>
      <c r="B1151" s="62" t="s">
        <v>3770</v>
      </c>
      <c r="C1151" s="61">
        <v>800020045</v>
      </c>
      <c r="D1151" s="83">
        <v>219315293</v>
      </c>
      <c r="E1151" s="62" t="s">
        <v>872</v>
      </c>
      <c r="F1151" s="64">
        <v>26738201</v>
      </c>
      <c r="I1151" s="67"/>
    </row>
    <row r="1152" spans="1:9" x14ac:dyDescent="0.25">
      <c r="A1152" s="61">
        <v>240318</v>
      </c>
      <c r="B1152" s="62" t="s">
        <v>3770</v>
      </c>
      <c r="C1152" s="61">
        <v>800020733</v>
      </c>
      <c r="D1152" s="83">
        <v>218615686</v>
      </c>
      <c r="E1152" s="62" t="s">
        <v>874</v>
      </c>
      <c r="F1152" s="64">
        <v>60868752</v>
      </c>
      <c r="I1152" s="67"/>
    </row>
    <row r="1153" spans="1:9" x14ac:dyDescent="0.25">
      <c r="A1153" s="61">
        <v>240318</v>
      </c>
      <c r="B1153" s="62" t="s">
        <v>3770</v>
      </c>
      <c r="C1153" s="61">
        <v>800023383</v>
      </c>
      <c r="D1153" s="83">
        <v>210415104</v>
      </c>
      <c r="E1153" s="62" t="s">
        <v>876</v>
      </c>
      <c r="F1153" s="64">
        <v>31722898</v>
      </c>
      <c r="I1153" s="67"/>
    </row>
    <row r="1154" spans="1:9" x14ac:dyDescent="0.25">
      <c r="A1154" s="61">
        <v>240318</v>
      </c>
      <c r="B1154" s="62" t="s">
        <v>3770</v>
      </c>
      <c r="C1154" s="61">
        <v>800026685</v>
      </c>
      <c r="D1154" s="83">
        <v>215413654</v>
      </c>
      <c r="E1154" s="62" t="s">
        <v>530</v>
      </c>
      <c r="F1154" s="64">
        <v>738514114</v>
      </c>
      <c r="I1154" s="67"/>
    </row>
    <row r="1155" spans="1:9" x14ac:dyDescent="0.25">
      <c r="A1155" s="61">
        <v>240318</v>
      </c>
      <c r="B1155" s="62" t="s">
        <v>3770</v>
      </c>
      <c r="C1155" s="61">
        <v>800028393</v>
      </c>
      <c r="D1155" s="83">
        <v>213515135</v>
      </c>
      <c r="E1155" s="62" t="s">
        <v>878</v>
      </c>
      <c r="F1155" s="64">
        <v>26578922</v>
      </c>
      <c r="I1155" s="67"/>
    </row>
    <row r="1156" spans="1:9" x14ac:dyDescent="0.25">
      <c r="A1156" s="61">
        <v>240318</v>
      </c>
      <c r="B1156" s="62" t="s">
        <v>3770</v>
      </c>
      <c r="C1156" s="61">
        <v>800033062</v>
      </c>
      <c r="D1156" s="83">
        <v>219415494</v>
      </c>
      <c r="E1156" s="62" t="s">
        <v>880</v>
      </c>
      <c r="F1156" s="64">
        <v>42550134</v>
      </c>
      <c r="I1156" s="67"/>
    </row>
    <row r="1157" spans="1:9" x14ac:dyDescent="0.25">
      <c r="A1157" s="61">
        <v>240318</v>
      </c>
      <c r="B1157" s="62" t="s">
        <v>3770</v>
      </c>
      <c r="C1157" s="61">
        <v>800035677</v>
      </c>
      <c r="D1157" s="83">
        <v>216013760</v>
      </c>
      <c r="E1157" s="62" t="s">
        <v>532</v>
      </c>
      <c r="F1157" s="64">
        <v>108492724</v>
      </c>
      <c r="I1157" s="67"/>
    </row>
    <row r="1158" spans="1:9" x14ac:dyDescent="0.25">
      <c r="A1158" s="61">
        <v>240318</v>
      </c>
      <c r="B1158" s="62" t="s">
        <v>3770</v>
      </c>
      <c r="C1158" s="61">
        <v>800037175</v>
      </c>
      <c r="D1158" s="83">
        <v>215713657</v>
      </c>
      <c r="E1158" s="62" t="s">
        <v>534</v>
      </c>
      <c r="F1158" s="64">
        <v>531958570</v>
      </c>
      <c r="I1158" s="67"/>
    </row>
    <row r="1159" spans="1:9" x14ac:dyDescent="0.25">
      <c r="A1159" s="61">
        <v>240318</v>
      </c>
      <c r="B1159" s="62" t="s">
        <v>3770</v>
      </c>
      <c r="C1159" s="61">
        <v>800050791</v>
      </c>
      <c r="D1159" s="83">
        <v>212015720</v>
      </c>
      <c r="E1159" s="62" t="s">
        <v>882</v>
      </c>
      <c r="F1159" s="64">
        <v>17179554</v>
      </c>
      <c r="I1159" s="67"/>
    </row>
    <row r="1160" spans="1:9" x14ac:dyDescent="0.25">
      <c r="A1160" s="61">
        <v>240318</v>
      </c>
      <c r="B1160" s="62" t="s">
        <v>3770</v>
      </c>
      <c r="C1160" s="61">
        <v>800054249</v>
      </c>
      <c r="D1160" s="83">
        <v>218586885</v>
      </c>
      <c r="E1160" s="62" t="s">
        <v>884</v>
      </c>
      <c r="F1160" s="64">
        <v>265768788</v>
      </c>
      <c r="I1160" s="67"/>
    </row>
    <row r="1161" spans="1:9" x14ac:dyDescent="0.25">
      <c r="A1161" s="61">
        <v>240318</v>
      </c>
      <c r="B1161" s="62" t="s">
        <v>3770</v>
      </c>
      <c r="C1161" s="61">
        <v>800059405</v>
      </c>
      <c r="D1161" s="83">
        <v>215544855</v>
      </c>
      <c r="E1161" s="62" t="s">
        <v>536</v>
      </c>
      <c r="F1161" s="64">
        <v>114017888</v>
      </c>
      <c r="I1161" s="67"/>
    </row>
    <row r="1162" spans="1:9" x14ac:dyDescent="0.25">
      <c r="A1162" s="61">
        <v>240318</v>
      </c>
      <c r="B1162" s="62" t="s">
        <v>3770</v>
      </c>
      <c r="C1162" s="61">
        <v>800060525</v>
      </c>
      <c r="D1162" s="83">
        <v>217368573</v>
      </c>
      <c r="E1162" s="62" t="s">
        <v>886</v>
      </c>
      <c r="F1162" s="64">
        <v>87151542</v>
      </c>
      <c r="I1162" s="67"/>
    </row>
    <row r="1163" spans="1:9" x14ac:dyDescent="0.25">
      <c r="A1163" s="61">
        <v>240318</v>
      </c>
      <c r="B1163" s="62" t="s">
        <v>3770</v>
      </c>
      <c r="C1163" s="61">
        <v>800065411</v>
      </c>
      <c r="D1163" s="83">
        <v>213315533</v>
      </c>
      <c r="E1163" s="62" t="s">
        <v>888</v>
      </c>
      <c r="F1163" s="64">
        <v>39629124</v>
      </c>
      <c r="I1163" s="67"/>
    </row>
    <row r="1164" spans="1:9" x14ac:dyDescent="0.25">
      <c r="A1164" s="61">
        <v>240318</v>
      </c>
      <c r="B1164" s="62" t="s">
        <v>3770</v>
      </c>
      <c r="C1164" s="61">
        <v>800065474</v>
      </c>
      <c r="D1164" s="83">
        <v>210023500</v>
      </c>
      <c r="E1164" s="62" t="s">
        <v>538</v>
      </c>
      <c r="F1164" s="64">
        <v>706606440</v>
      </c>
      <c r="I1164" s="67"/>
    </row>
    <row r="1165" spans="1:9" x14ac:dyDescent="0.25">
      <c r="A1165" s="61">
        <v>240318</v>
      </c>
      <c r="B1165" s="62" t="s">
        <v>3770</v>
      </c>
      <c r="C1165" s="61">
        <v>800070375</v>
      </c>
      <c r="D1165" s="83">
        <v>219927099</v>
      </c>
      <c r="E1165" s="62" t="s">
        <v>540</v>
      </c>
      <c r="F1165" s="64">
        <v>714583934</v>
      </c>
      <c r="I1165" s="67"/>
    </row>
    <row r="1166" spans="1:9" x14ac:dyDescent="0.25">
      <c r="A1166" s="61">
        <v>240318</v>
      </c>
      <c r="B1166" s="62" t="s">
        <v>3770</v>
      </c>
      <c r="C1166" s="61">
        <v>800075231</v>
      </c>
      <c r="D1166" s="83">
        <v>217023670</v>
      </c>
      <c r="E1166" s="62" t="s">
        <v>890</v>
      </c>
      <c r="F1166" s="64">
        <v>1144244578</v>
      </c>
      <c r="I1166" s="67"/>
    </row>
    <row r="1167" spans="1:9" x14ac:dyDescent="0.25">
      <c r="A1167" s="61">
        <v>240318</v>
      </c>
      <c r="B1167" s="62" t="s">
        <v>3770</v>
      </c>
      <c r="C1167" s="61">
        <v>800075537</v>
      </c>
      <c r="D1167" s="83">
        <v>217823678</v>
      </c>
      <c r="E1167" s="62" t="s">
        <v>542</v>
      </c>
      <c r="F1167" s="64">
        <v>339880116</v>
      </c>
      <c r="I1167" s="67"/>
    </row>
    <row r="1168" spans="1:9" x14ac:dyDescent="0.25">
      <c r="A1168" s="61">
        <v>240318</v>
      </c>
      <c r="B1168" s="62" t="s">
        <v>3770</v>
      </c>
      <c r="C1168" s="61">
        <v>800076751</v>
      </c>
      <c r="D1168" s="83">
        <v>215808558</v>
      </c>
      <c r="E1168" s="62" t="s">
        <v>544</v>
      </c>
      <c r="F1168" s="64">
        <v>139824702</v>
      </c>
      <c r="I1168" s="67"/>
    </row>
    <row r="1169" spans="1:9" x14ac:dyDescent="0.25">
      <c r="A1169" s="61">
        <v>240318</v>
      </c>
      <c r="B1169" s="62" t="s">
        <v>3770</v>
      </c>
      <c r="C1169" s="61">
        <v>800077545</v>
      </c>
      <c r="D1169" s="83">
        <v>214715047</v>
      </c>
      <c r="E1169" s="62" t="s">
        <v>892</v>
      </c>
      <c r="F1169" s="64">
        <v>124521856</v>
      </c>
      <c r="I1169" s="67"/>
    </row>
    <row r="1170" spans="1:9" x14ac:dyDescent="0.25">
      <c r="A1170" s="61">
        <v>240318</v>
      </c>
      <c r="B1170" s="62" t="s">
        <v>3770</v>
      </c>
      <c r="C1170" s="61">
        <v>800083233</v>
      </c>
      <c r="D1170" s="83">
        <v>216415664</v>
      </c>
      <c r="E1170" s="62" t="s">
        <v>894</v>
      </c>
      <c r="F1170" s="64">
        <v>33980063</v>
      </c>
      <c r="I1170" s="67"/>
    </row>
    <row r="1171" spans="1:9" x14ac:dyDescent="0.25">
      <c r="A1171" s="61">
        <v>240318</v>
      </c>
      <c r="B1171" s="62" t="s">
        <v>3770</v>
      </c>
      <c r="C1171" s="61">
        <v>800083672</v>
      </c>
      <c r="D1171" s="83">
        <v>212352323</v>
      </c>
      <c r="E1171" s="62" t="s">
        <v>896</v>
      </c>
      <c r="F1171" s="64">
        <v>48578945</v>
      </c>
      <c r="I1171" s="67"/>
    </row>
    <row r="1172" spans="1:9" x14ac:dyDescent="0.25">
      <c r="A1172" s="61">
        <v>240318</v>
      </c>
      <c r="B1172" s="62" t="s">
        <v>3770</v>
      </c>
      <c r="C1172" s="61">
        <v>800086017</v>
      </c>
      <c r="D1172" s="83">
        <v>211585015</v>
      </c>
      <c r="E1172" s="62" t="s">
        <v>546</v>
      </c>
      <c r="F1172" s="64">
        <v>19300613</v>
      </c>
      <c r="I1172" s="67"/>
    </row>
    <row r="1173" spans="1:9" x14ac:dyDescent="0.25">
      <c r="A1173" s="61">
        <v>240318</v>
      </c>
      <c r="B1173" s="62" t="s">
        <v>3770</v>
      </c>
      <c r="C1173" s="61">
        <v>800090833</v>
      </c>
      <c r="D1173" s="83">
        <v>217717877</v>
      </c>
      <c r="E1173" s="62" t="s">
        <v>898</v>
      </c>
      <c r="F1173" s="64">
        <v>76216896</v>
      </c>
      <c r="I1173" s="67"/>
    </row>
    <row r="1174" spans="1:9" x14ac:dyDescent="0.25">
      <c r="A1174" s="61">
        <v>240318</v>
      </c>
      <c r="B1174" s="62" t="s">
        <v>3770</v>
      </c>
      <c r="C1174" s="61">
        <v>800092788</v>
      </c>
      <c r="D1174" s="83">
        <v>211044110</v>
      </c>
      <c r="E1174" s="62" t="s">
        <v>900</v>
      </c>
      <c r="F1174" s="64">
        <v>81411248</v>
      </c>
      <c r="I1174" s="67"/>
    </row>
    <row r="1175" spans="1:9" x14ac:dyDescent="0.25">
      <c r="A1175" s="61">
        <v>240318</v>
      </c>
      <c r="B1175" s="62" t="s">
        <v>3770</v>
      </c>
      <c r="C1175" s="61">
        <v>800094067</v>
      </c>
      <c r="D1175" s="83">
        <v>119999000</v>
      </c>
      <c r="E1175" s="62" t="s">
        <v>902</v>
      </c>
      <c r="F1175" s="64">
        <v>100480924954</v>
      </c>
      <c r="I1175" s="67"/>
    </row>
    <row r="1176" spans="1:9" x14ac:dyDescent="0.25">
      <c r="A1176" s="61">
        <v>240318</v>
      </c>
      <c r="B1176" s="62" t="s">
        <v>3770</v>
      </c>
      <c r="C1176" s="61">
        <v>800094378</v>
      </c>
      <c r="D1176" s="83">
        <v>214908849</v>
      </c>
      <c r="E1176" s="62" t="s">
        <v>548</v>
      </c>
      <c r="F1176" s="64">
        <v>71276476</v>
      </c>
      <c r="I1176" s="67"/>
    </row>
    <row r="1177" spans="1:9" x14ac:dyDescent="0.25">
      <c r="A1177" s="61">
        <v>240318</v>
      </c>
      <c r="B1177" s="62" t="s">
        <v>3770</v>
      </c>
      <c r="C1177" s="61">
        <v>800094386</v>
      </c>
      <c r="D1177" s="83">
        <v>217308573</v>
      </c>
      <c r="E1177" s="62" t="s">
        <v>550</v>
      </c>
      <c r="F1177" s="64">
        <v>242679876</v>
      </c>
      <c r="I1177" s="67"/>
    </row>
    <row r="1178" spans="1:9" x14ac:dyDescent="0.25">
      <c r="A1178" s="61">
        <v>240318</v>
      </c>
      <c r="B1178" s="62" t="s">
        <v>3770</v>
      </c>
      <c r="C1178" s="61">
        <v>800094462</v>
      </c>
      <c r="D1178" s="83">
        <v>213708137</v>
      </c>
      <c r="E1178" s="62" t="s">
        <v>552</v>
      </c>
      <c r="F1178" s="64">
        <v>375323102</v>
      </c>
      <c r="I1178" s="67"/>
    </row>
    <row r="1179" spans="1:9" x14ac:dyDescent="0.25">
      <c r="A1179" s="61">
        <v>240318</v>
      </c>
      <c r="B1179" s="62" t="s">
        <v>3770</v>
      </c>
      <c r="C1179" s="61">
        <v>800094624</v>
      </c>
      <c r="D1179" s="83">
        <v>218625086</v>
      </c>
      <c r="E1179" s="62" t="s">
        <v>904</v>
      </c>
      <c r="F1179" s="64">
        <v>13647389</v>
      </c>
      <c r="I1179" s="67"/>
    </row>
    <row r="1180" spans="1:9" x14ac:dyDescent="0.25">
      <c r="A1180" s="61">
        <v>240318</v>
      </c>
      <c r="B1180" s="62" t="s">
        <v>3770</v>
      </c>
      <c r="C1180" s="61">
        <v>800095734</v>
      </c>
      <c r="D1180" s="83">
        <v>219418094</v>
      </c>
      <c r="E1180" s="62" t="s">
        <v>906</v>
      </c>
      <c r="F1180" s="64">
        <v>124495558</v>
      </c>
      <c r="I1180" s="67"/>
    </row>
    <row r="1181" spans="1:9" x14ac:dyDescent="0.25">
      <c r="A1181" s="61">
        <v>240318</v>
      </c>
      <c r="B1181" s="62" t="s">
        <v>3770</v>
      </c>
      <c r="C1181" s="61">
        <v>800095763</v>
      </c>
      <c r="D1181" s="83">
        <v>215618256</v>
      </c>
      <c r="E1181" s="62" t="s">
        <v>554</v>
      </c>
      <c r="F1181" s="64">
        <v>155384938</v>
      </c>
      <c r="I1181" s="67"/>
    </row>
    <row r="1182" spans="1:9" x14ac:dyDescent="0.25">
      <c r="A1182" s="61">
        <v>240318</v>
      </c>
      <c r="B1182" s="62" t="s">
        <v>3770</v>
      </c>
      <c r="C1182" s="61">
        <v>800095782</v>
      </c>
      <c r="D1182" s="83">
        <v>211018610</v>
      </c>
      <c r="E1182" s="62" t="s">
        <v>908</v>
      </c>
      <c r="F1182" s="64">
        <v>185630898</v>
      </c>
      <c r="I1182" s="67"/>
    </row>
    <row r="1183" spans="1:9" x14ac:dyDescent="0.25">
      <c r="A1183" s="61">
        <v>240318</v>
      </c>
      <c r="B1183" s="62" t="s">
        <v>3770</v>
      </c>
      <c r="C1183" s="61">
        <v>800095785</v>
      </c>
      <c r="D1183" s="83">
        <v>215318753</v>
      </c>
      <c r="E1183" s="62" t="s">
        <v>910</v>
      </c>
      <c r="F1183" s="64">
        <v>923405678</v>
      </c>
      <c r="I1183" s="67"/>
    </row>
    <row r="1184" spans="1:9" x14ac:dyDescent="0.25">
      <c r="A1184" s="61">
        <v>240318</v>
      </c>
      <c r="B1184" s="62" t="s">
        <v>3770</v>
      </c>
      <c r="C1184" s="61">
        <v>800095788</v>
      </c>
      <c r="D1184" s="83">
        <v>218518785</v>
      </c>
      <c r="E1184" s="62" t="s">
        <v>912</v>
      </c>
      <c r="F1184" s="64">
        <v>85912386</v>
      </c>
      <c r="I1184" s="67"/>
    </row>
    <row r="1185" spans="1:9" x14ac:dyDescent="0.25">
      <c r="A1185" s="61">
        <v>240318</v>
      </c>
      <c r="B1185" s="62" t="s">
        <v>3770</v>
      </c>
      <c r="C1185" s="61">
        <v>800095978</v>
      </c>
      <c r="D1185" s="83">
        <v>211319513</v>
      </c>
      <c r="E1185" s="62" t="s">
        <v>556</v>
      </c>
      <c r="F1185" s="64">
        <v>60003332</v>
      </c>
      <c r="I1185" s="67"/>
    </row>
    <row r="1186" spans="1:9" x14ac:dyDescent="0.25">
      <c r="A1186" s="61">
        <v>240318</v>
      </c>
      <c r="B1186" s="62" t="s">
        <v>3770</v>
      </c>
      <c r="C1186" s="61">
        <v>800095984</v>
      </c>
      <c r="D1186" s="83">
        <v>210119701</v>
      </c>
      <c r="E1186" s="62" t="s">
        <v>558</v>
      </c>
      <c r="F1186" s="64">
        <v>70300600</v>
      </c>
      <c r="I1186" s="67"/>
    </row>
    <row r="1187" spans="1:9" x14ac:dyDescent="0.25">
      <c r="A1187" s="61">
        <v>240318</v>
      </c>
      <c r="B1187" s="62" t="s">
        <v>3770</v>
      </c>
      <c r="C1187" s="61">
        <v>800096561</v>
      </c>
      <c r="D1187" s="83">
        <v>211120011</v>
      </c>
      <c r="E1187" s="62" t="s">
        <v>914</v>
      </c>
      <c r="F1187" s="64">
        <v>939146016</v>
      </c>
      <c r="I1187" s="67"/>
    </row>
    <row r="1188" spans="1:9" x14ac:dyDescent="0.25">
      <c r="A1188" s="61">
        <v>240318</v>
      </c>
      <c r="B1188" s="62" t="s">
        <v>3770</v>
      </c>
      <c r="C1188" s="61">
        <v>800096587</v>
      </c>
      <c r="D1188" s="83">
        <v>213820238</v>
      </c>
      <c r="E1188" s="62" t="s">
        <v>916</v>
      </c>
      <c r="F1188" s="64">
        <v>459738662</v>
      </c>
      <c r="I1188" s="67"/>
    </row>
    <row r="1189" spans="1:9" x14ac:dyDescent="0.25">
      <c r="A1189" s="61">
        <v>240318</v>
      </c>
      <c r="B1189" s="62" t="s">
        <v>3770</v>
      </c>
      <c r="C1189" s="61">
        <v>800096599</v>
      </c>
      <c r="D1189" s="83">
        <v>218320383</v>
      </c>
      <c r="E1189" s="62" t="s">
        <v>560</v>
      </c>
      <c r="F1189" s="64">
        <v>225615732</v>
      </c>
      <c r="I1189" s="67"/>
    </row>
    <row r="1190" spans="1:9" x14ac:dyDescent="0.25">
      <c r="A1190" s="61">
        <v>240318</v>
      </c>
      <c r="B1190" s="62" t="s">
        <v>3770</v>
      </c>
      <c r="C1190" s="61">
        <v>800096619</v>
      </c>
      <c r="D1190" s="83">
        <v>211020710</v>
      </c>
      <c r="E1190" s="62" t="s">
        <v>562</v>
      </c>
      <c r="F1190" s="64">
        <v>247107634</v>
      </c>
      <c r="I1190" s="67"/>
    </row>
    <row r="1191" spans="1:9" x14ac:dyDescent="0.25">
      <c r="A1191" s="61">
        <v>240318</v>
      </c>
      <c r="B1191" s="62" t="s">
        <v>3770</v>
      </c>
      <c r="C1191" s="61">
        <v>800096626</v>
      </c>
      <c r="D1191" s="83">
        <v>218720787</v>
      </c>
      <c r="E1191" s="62" t="s">
        <v>564</v>
      </c>
      <c r="F1191" s="64">
        <v>262503010</v>
      </c>
      <c r="I1191" s="67"/>
    </row>
    <row r="1192" spans="1:9" x14ac:dyDescent="0.25">
      <c r="A1192" s="61">
        <v>240318</v>
      </c>
      <c r="B1192" s="62" t="s">
        <v>3770</v>
      </c>
      <c r="C1192" s="61">
        <v>800000681</v>
      </c>
      <c r="D1192" s="83">
        <v>219854398</v>
      </c>
      <c r="E1192" s="62" t="s">
        <v>918</v>
      </c>
      <c r="F1192" s="64">
        <v>105949152</v>
      </c>
      <c r="I1192" s="67"/>
    </row>
    <row r="1193" spans="1:9" x14ac:dyDescent="0.25">
      <c r="A1193" s="61">
        <v>240318</v>
      </c>
      <c r="B1193" s="62" t="s">
        <v>3770</v>
      </c>
      <c r="C1193" s="61">
        <v>800004018</v>
      </c>
      <c r="D1193" s="83">
        <v>216825368</v>
      </c>
      <c r="E1193" s="62" t="s">
        <v>920</v>
      </c>
      <c r="F1193" s="64">
        <v>19105454</v>
      </c>
      <c r="I1193" s="67"/>
    </row>
    <row r="1194" spans="1:9" x14ac:dyDescent="0.25">
      <c r="A1194" s="61">
        <v>240318</v>
      </c>
      <c r="B1194" s="62" t="s">
        <v>3770</v>
      </c>
      <c r="C1194" s="61">
        <v>800017022</v>
      </c>
      <c r="D1194" s="83">
        <v>210054800</v>
      </c>
      <c r="E1194" s="62" t="s">
        <v>922</v>
      </c>
      <c r="F1194" s="64">
        <v>358585392</v>
      </c>
      <c r="I1194" s="67"/>
    </row>
    <row r="1195" spans="1:9" x14ac:dyDescent="0.25">
      <c r="A1195" s="61">
        <v>240318</v>
      </c>
      <c r="B1195" s="62" t="s">
        <v>3770</v>
      </c>
      <c r="C1195" s="61">
        <v>800022791</v>
      </c>
      <c r="D1195" s="83">
        <v>215205652</v>
      </c>
      <c r="E1195" s="62" t="s">
        <v>618</v>
      </c>
      <c r="F1195" s="64">
        <v>46936326</v>
      </c>
      <c r="I1195" s="67"/>
    </row>
    <row r="1196" spans="1:9" x14ac:dyDescent="0.25">
      <c r="A1196" s="61">
        <v>240318</v>
      </c>
      <c r="B1196" s="62" t="s">
        <v>3770</v>
      </c>
      <c r="C1196" s="61">
        <v>800028576</v>
      </c>
      <c r="D1196" s="83">
        <v>217815778</v>
      </c>
      <c r="E1196" s="62" t="s">
        <v>925</v>
      </c>
      <c r="F1196" s="64">
        <v>18901640</v>
      </c>
      <c r="I1196" s="67"/>
    </row>
    <row r="1197" spans="1:9" x14ac:dyDescent="0.25">
      <c r="A1197" s="61">
        <v>240318</v>
      </c>
      <c r="B1197" s="62" t="s">
        <v>3770</v>
      </c>
      <c r="C1197" s="61">
        <v>800029386</v>
      </c>
      <c r="D1197" s="83">
        <v>219015690</v>
      </c>
      <c r="E1197" s="62" t="s">
        <v>378</v>
      </c>
      <c r="F1197" s="64">
        <v>24512725</v>
      </c>
      <c r="I1197" s="67"/>
    </row>
    <row r="1198" spans="1:9" x14ac:dyDescent="0.25">
      <c r="A1198" s="61">
        <v>240318</v>
      </c>
      <c r="B1198" s="62" t="s">
        <v>3770</v>
      </c>
      <c r="C1198" s="61">
        <v>800031073</v>
      </c>
      <c r="D1198" s="83">
        <v>214815248</v>
      </c>
      <c r="E1198" s="62" t="s">
        <v>928</v>
      </c>
      <c r="F1198" s="64">
        <v>20662617</v>
      </c>
      <c r="I1198" s="67"/>
    </row>
    <row r="1199" spans="1:9" x14ac:dyDescent="0.25">
      <c r="A1199" s="61">
        <v>240318</v>
      </c>
      <c r="B1199" s="62" t="s">
        <v>3770</v>
      </c>
      <c r="C1199" s="61">
        <v>800035482</v>
      </c>
      <c r="D1199" s="83">
        <v>218352083</v>
      </c>
      <c r="E1199" s="62" t="s">
        <v>566</v>
      </c>
      <c r="F1199" s="64">
        <v>38642338</v>
      </c>
      <c r="I1199" s="67"/>
    </row>
    <row r="1200" spans="1:9" x14ac:dyDescent="0.25">
      <c r="A1200" s="61">
        <v>240318</v>
      </c>
      <c r="B1200" s="62" t="s">
        <v>3770</v>
      </c>
      <c r="C1200" s="61">
        <v>800037232</v>
      </c>
      <c r="D1200" s="83">
        <v>216052560</v>
      </c>
      <c r="E1200" s="62" t="s">
        <v>930</v>
      </c>
      <c r="F1200" s="64">
        <v>88604086</v>
      </c>
      <c r="I1200" s="67"/>
    </row>
    <row r="1201" spans="1:9" x14ac:dyDescent="0.25">
      <c r="A1201" s="61">
        <v>240318</v>
      </c>
      <c r="B1201" s="62" t="s">
        <v>3770</v>
      </c>
      <c r="C1201" s="61">
        <v>800038613</v>
      </c>
      <c r="D1201" s="83">
        <v>211213212</v>
      </c>
      <c r="E1201" s="62" t="s">
        <v>568</v>
      </c>
      <c r="F1201" s="64">
        <v>224322974</v>
      </c>
      <c r="I1201" s="67"/>
    </row>
    <row r="1202" spans="1:9" x14ac:dyDescent="0.25">
      <c r="A1202" s="61">
        <v>240318</v>
      </c>
      <c r="B1202" s="62" t="s">
        <v>3770</v>
      </c>
      <c r="C1202" s="61">
        <v>800039213</v>
      </c>
      <c r="D1202" s="83">
        <v>219315693</v>
      </c>
      <c r="E1202" s="62" t="s">
        <v>932</v>
      </c>
      <c r="F1202" s="64">
        <v>64159284</v>
      </c>
      <c r="I1202" s="67"/>
    </row>
    <row r="1203" spans="1:9" x14ac:dyDescent="0.25">
      <c r="A1203" s="61">
        <v>240318</v>
      </c>
      <c r="B1203" s="62" t="s">
        <v>3770</v>
      </c>
      <c r="C1203" s="61">
        <v>800012638</v>
      </c>
      <c r="D1203" s="83">
        <v>212585125</v>
      </c>
      <c r="E1203" s="62" t="s">
        <v>934</v>
      </c>
      <c r="F1203" s="64">
        <v>252934838</v>
      </c>
      <c r="I1203" s="67"/>
    </row>
    <row r="1204" spans="1:9" x14ac:dyDescent="0.25">
      <c r="A1204" s="61">
        <v>240318</v>
      </c>
      <c r="B1204" s="62" t="s">
        <v>3770</v>
      </c>
      <c r="C1204" s="61">
        <v>800013683</v>
      </c>
      <c r="D1204" s="83">
        <v>212215322</v>
      </c>
      <c r="E1204" s="62" t="s">
        <v>936</v>
      </c>
      <c r="F1204" s="64">
        <v>58623710</v>
      </c>
      <c r="I1204" s="67"/>
    </row>
    <row r="1205" spans="1:9" x14ac:dyDescent="0.25">
      <c r="A1205" s="61">
        <v>240318</v>
      </c>
      <c r="B1205" s="62" t="s">
        <v>3770</v>
      </c>
      <c r="C1205" s="61">
        <v>800026911</v>
      </c>
      <c r="D1205" s="83">
        <v>215515755</v>
      </c>
      <c r="E1205" s="62" t="s">
        <v>938</v>
      </c>
      <c r="F1205" s="64">
        <v>95487254</v>
      </c>
      <c r="I1205" s="67"/>
    </row>
    <row r="1206" spans="1:9" x14ac:dyDescent="0.25">
      <c r="A1206" s="61">
        <v>240318</v>
      </c>
      <c r="B1206" s="62" t="s">
        <v>3770</v>
      </c>
      <c r="C1206" s="61">
        <v>800029660</v>
      </c>
      <c r="D1206" s="83">
        <v>215515455</v>
      </c>
      <c r="E1206" s="62" t="s">
        <v>940</v>
      </c>
      <c r="F1206" s="64">
        <v>53321978</v>
      </c>
      <c r="I1206" s="67"/>
    </row>
    <row r="1207" spans="1:9" x14ac:dyDescent="0.25">
      <c r="A1207" s="61">
        <v>240318</v>
      </c>
      <c r="B1207" s="62" t="s">
        <v>3770</v>
      </c>
      <c r="C1207" s="61">
        <v>800031075</v>
      </c>
      <c r="D1207" s="83">
        <v>215666456</v>
      </c>
      <c r="E1207" s="62" t="s">
        <v>942</v>
      </c>
      <c r="F1207" s="64">
        <v>316302538</v>
      </c>
      <c r="I1207" s="67"/>
    </row>
    <row r="1208" spans="1:9" x14ac:dyDescent="0.25">
      <c r="A1208" s="61">
        <v>240318</v>
      </c>
      <c r="B1208" s="62" t="s">
        <v>3770</v>
      </c>
      <c r="C1208" s="61">
        <v>800011271</v>
      </c>
      <c r="D1208" s="83">
        <v>212425324</v>
      </c>
      <c r="E1208" s="62" t="s">
        <v>944</v>
      </c>
      <c r="F1208" s="64">
        <v>19764531</v>
      </c>
      <c r="I1208" s="67"/>
    </row>
    <row r="1209" spans="1:9" x14ac:dyDescent="0.25">
      <c r="A1209" s="61">
        <v>240318</v>
      </c>
      <c r="B1209" s="62" t="s">
        <v>3770</v>
      </c>
      <c r="C1209" s="61">
        <v>800012628</v>
      </c>
      <c r="D1209" s="83">
        <v>212215522</v>
      </c>
      <c r="E1209" s="62" t="s">
        <v>946</v>
      </c>
      <c r="F1209" s="64">
        <v>14655927</v>
      </c>
      <c r="I1209" s="67"/>
    </row>
    <row r="1210" spans="1:9" x14ac:dyDescent="0.25">
      <c r="A1210" s="61">
        <v>240318</v>
      </c>
      <c r="B1210" s="62" t="s">
        <v>3770</v>
      </c>
      <c r="C1210" s="61">
        <v>800017288</v>
      </c>
      <c r="D1210" s="83">
        <v>219215092</v>
      </c>
      <c r="E1210" s="62" t="s">
        <v>948</v>
      </c>
      <c r="F1210" s="64">
        <v>10821323</v>
      </c>
      <c r="I1210" s="67"/>
    </row>
    <row r="1211" spans="1:9" x14ac:dyDescent="0.25">
      <c r="A1211" s="61">
        <v>240318</v>
      </c>
      <c r="B1211" s="62" t="s">
        <v>3770</v>
      </c>
      <c r="C1211" s="61">
        <v>800018689</v>
      </c>
      <c r="D1211" s="83">
        <v>210525805</v>
      </c>
      <c r="E1211" s="62" t="s">
        <v>950</v>
      </c>
      <c r="F1211" s="64">
        <v>37672376</v>
      </c>
      <c r="I1211" s="67"/>
    </row>
    <row r="1212" spans="1:9" x14ac:dyDescent="0.25">
      <c r="A1212" s="61">
        <v>240318</v>
      </c>
      <c r="B1212" s="62" t="s">
        <v>3770</v>
      </c>
      <c r="C1212" s="61">
        <v>800019111</v>
      </c>
      <c r="D1212" s="83">
        <v>210552405</v>
      </c>
      <c r="E1212" s="62" t="s">
        <v>952</v>
      </c>
      <c r="F1212" s="64">
        <v>109743212</v>
      </c>
      <c r="I1212" s="67"/>
    </row>
    <row r="1213" spans="1:9" x14ac:dyDescent="0.25">
      <c r="A1213" s="61">
        <v>240318</v>
      </c>
      <c r="B1213" s="62" t="s">
        <v>3770</v>
      </c>
      <c r="C1213" s="61">
        <v>800024789</v>
      </c>
      <c r="D1213" s="83">
        <v>214215442</v>
      </c>
      <c r="E1213" s="62" t="s">
        <v>570</v>
      </c>
      <c r="F1213" s="64">
        <v>60988406</v>
      </c>
      <c r="I1213" s="67"/>
    </row>
    <row r="1214" spans="1:9" x14ac:dyDescent="0.25">
      <c r="A1214" s="61">
        <v>240318</v>
      </c>
      <c r="B1214" s="62" t="s">
        <v>3770</v>
      </c>
      <c r="C1214" s="61">
        <v>800028436</v>
      </c>
      <c r="D1214" s="83">
        <v>210815808</v>
      </c>
      <c r="E1214" s="62" t="s">
        <v>954</v>
      </c>
      <c r="F1214" s="64">
        <v>24411814</v>
      </c>
      <c r="I1214" s="67"/>
    </row>
    <row r="1215" spans="1:9" x14ac:dyDescent="0.25">
      <c r="A1215" s="61">
        <v>240318</v>
      </c>
      <c r="B1215" s="62" t="s">
        <v>3770</v>
      </c>
      <c r="C1215" s="61">
        <v>800029513</v>
      </c>
      <c r="D1215" s="83">
        <v>218015580</v>
      </c>
      <c r="E1215" s="62" t="s">
        <v>572</v>
      </c>
      <c r="F1215" s="64">
        <v>61041994</v>
      </c>
      <c r="I1215" s="67"/>
    </row>
    <row r="1216" spans="1:9" x14ac:dyDescent="0.25">
      <c r="A1216" s="61">
        <v>240318</v>
      </c>
      <c r="B1216" s="62" t="s">
        <v>3770</v>
      </c>
      <c r="C1216" s="61">
        <v>800031874</v>
      </c>
      <c r="D1216" s="83">
        <v>212419824</v>
      </c>
      <c r="E1216" s="62" t="s">
        <v>956</v>
      </c>
      <c r="F1216" s="64">
        <v>254613122</v>
      </c>
      <c r="I1216" s="67"/>
    </row>
    <row r="1217" spans="1:9" x14ac:dyDescent="0.25">
      <c r="A1217" s="61">
        <v>240318</v>
      </c>
      <c r="B1217" s="62" t="s">
        <v>3770</v>
      </c>
      <c r="C1217" s="61">
        <v>800043486</v>
      </c>
      <c r="D1217" s="83">
        <v>216713667</v>
      </c>
      <c r="E1217" s="62" t="s">
        <v>574</v>
      </c>
      <c r="F1217" s="64">
        <v>416727768</v>
      </c>
      <c r="I1217" s="67"/>
    </row>
    <row r="1218" spans="1:9" x14ac:dyDescent="0.25">
      <c r="A1218" s="61">
        <v>240318</v>
      </c>
      <c r="B1218" s="62" t="s">
        <v>3770</v>
      </c>
      <c r="C1218" s="61">
        <v>800013676</v>
      </c>
      <c r="D1218" s="83">
        <v>215905659</v>
      </c>
      <c r="E1218" s="62" t="s">
        <v>576</v>
      </c>
      <c r="F1218" s="64">
        <v>568304198</v>
      </c>
      <c r="I1218" s="67"/>
    </row>
    <row r="1219" spans="1:9" x14ac:dyDescent="0.25">
      <c r="A1219" s="61">
        <v>240318</v>
      </c>
      <c r="B1219" s="62" t="s">
        <v>3770</v>
      </c>
      <c r="C1219" s="61">
        <v>800018650</v>
      </c>
      <c r="D1219" s="83">
        <v>211986219</v>
      </c>
      <c r="E1219" s="62" t="s">
        <v>578</v>
      </c>
      <c r="F1219" s="64">
        <v>31183139</v>
      </c>
      <c r="I1219" s="67"/>
    </row>
    <row r="1220" spans="1:9" x14ac:dyDescent="0.25">
      <c r="A1220" s="61">
        <v>240318</v>
      </c>
      <c r="B1220" s="62" t="s">
        <v>3770</v>
      </c>
      <c r="C1220" s="61">
        <v>800039803</v>
      </c>
      <c r="D1220" s="83">
        <v>216154261</v>
      </c>
      <c r="E1220" s="62" t="s">
        <v>958</v>
      </c>
      <c r="F1220" s="64">
        <v>363749674</v>
      </c>
      <c r="I1220" s="67"/>
    </row>
    <row r="1221" spans="1:9" x14ac:dyDescent="0.25">
      <c r="A1221" s="61">
        <v>240318</v>
      </c>
      <c r="B1221" s="62" t="s">
        <v>3770</v>
      </c>
      <c r="C1221" s="61">
        <v>800019277</v>
      </c>
      <c r="D1221" s="83">
        <v>216215762</v>
      </c>
      <c r="E1221" s="62" t="s">
        <v>960</v>
      </c>
      <c r="F1221" s="64">
        <v>26035560</v>
      </c>
      <c r="I1221" s="67"/>
    </row>
    <row r="1222" spans="1:9" x14ac:dyDescent="0.25">
      <c r="A1222" s="61">
        <v>240318</v>
      </c>
      <c r="B1222" s="62" t="s">
        <v>3770</v>
      </c>
      <c r="C1222" s="61">
        <v>800019685</v>
      </c>
      <c r="D1222" s="83">
        <v>219952699</v>
      </c>
      <c r="E1222" s="62" t="s">
        <v>962</v>
      </c>
      <c r="F1222" s="64">
        <v>112524938</v>
      </c>
      <c r="I1222" s="67"/>
    </row>
    <row r="1223" spans="1:9" x14ac:dyDescent="0.25">
      <c r="A1223" s="61">
        <v>240318</v>
      </c>
      <c r="B1223" s="62" t="s">
        <v>3770</v>
      </c>
      <c r="C1223" s="61">
        <v>800062255</v>
      </c>
      <c r="D1223" s="83">
        <v>211615816</v>
      </c>
      <c r="E1223" s="62" t="s">
        <v>964</v>
      </c>
      <c r="F1223" s="64">
        <v>50042050</v>
      </c>
      <c r="I1223" s="67"/>
    </row>
    <row r="1224" spans="1:9" x14ac:dyDescent="0.25">
      <c r="A1224" s="61">
        <v>240318</v>
      </c>
      <c r="B1224" s="62" t="s">
        <v>3770</v>
      </c>
      <c r="C1224" s="61">
        <v>800063791</v>
      </c>
      <c r="D1224" s="83">
        <v>215115051</v>
      </c>
      <c r="E1224" s="62" t="s">
        <v>966</v>
      </c>
      <c r="F1224" s="64">
        <v>44139188</v>
      </c>
      <c r="I1224" s="67"/>
    </row>
    <row r="1225" spans="1:9" x14ac:dyDescent="0.25">
      <c r="A1225" s="61">
        <v>240318</v>
      </c>
      <c r="B1225" s="62" t="s">
        <v>3770</v>
      </c>
      <c r="C1225" s="61">
        <v>800065593</v>
      </c>
      <c r="D1225" s="83">
        <v>211815518</v>
      </c>
      <c r="E1225" s="62" t="s">
        <v>968</v>
      </c>
      <c r="F1225" s="64">
        <v>17398430</v>
      </c>
      <c r="I1225" s="67"/>
    </row>
    <row r="1226" spans="1:9" x14ac:dyDescent="0.25">
      <c r="A1226" s="61">
        <v>240318</v>
      </c>
      <c r="B1226" s="62" t="s">
        <v>3770</v>
      </c>
      <c r="C1226" s="61">
        <v>800069901</v>
      </c>
      <c r="D1226" s="83">
        <v>217208372</v>
      </c>
      <c r="E1226" s="62" t="s">
        <v>580</v>
      </c>
      <c r="F1226" s="64">
        <v>183752328</v>
      </c>
      <c r="I1226" s="67"/>
    </row>
    <row r="1227" spans="1:9" x14ac:dyDescent="0.25">
      <c r="A1227" s="61">
        <v>240318</v>
      </c>
      <c r="B1227" s="62" t="s">
        <v>3770</v>
      </c>
      <c r="C1227" s="61">
        <v>800070682</v>
      </c>
      <c r="D1227" s="83">
        <v>211054810</v>
      </c>
      <c r="E1227" s="62" t="s">
        <v>970</v>
      </c>
      <c r="F1227" s="64">
        <v>1589645054</v>
      </c>
      <c r="I1227" s="67"/>
    </row>
    <row r="1228" spans="1:9" x14ac:dyDescent="0.25">
      <c r="A1228" s="61">
        <v>240318</v>
      </c>
      <c r="B1228" s="62" t="s">
        <v>3770</v>
      </c>
      <c r="C1228" s="61">
        <v>800081091</v>
      </c>
      <c r="D1228" s="83">
        <v>212325123</v>
      </c>
      <c r="E1228" s="62" t="s">
        <v>582</v>
      </c>
      <c r="F1228" s="64">
        <v>48962796</v>
      </c>
      <c r="I1228" s="67"/>
    </row>
    <row r="1229" spans="1:9" x14ac:dyDescent="0.25">
      <c r="A1229" s="61">
        <v>240318</v>
      </c>
      <c r="B1229" s="62" t="s">
        <v>3770</v>
      </c>
      <c r="C1229" s="61">
        <v>800096734</v>
      </c>
      <c r="D1229" s="83">
        <v>210123001</v>
      </c>
      <c r="E1229" s="62" t="s">
        <v>584</v>
      </c>
      <c r="F1229" s="64">
        <v>255178657751</v>
      </c>
      <c r="I1229" s="67"/>
    </row>
    <row r="1230" spans="1:9" x14ac:dyDescent="0.25">
      <c r="A1230" s="61">
        <v>240318</v>
      </c>
      <c r="B1230" s="62" t="s">
        <v>3770</v>
      </c>
      <c r="C1230" s="61">
        <v>800096750</v>
      </c>
      <c r="D1230" s="83">
        <v>216823168</v>
      </c>
      <c r="E1230" s="62" t="s">
        <v>586</v>
      </c>
      <c r="F1230" s="64">
        <v>204960994</v>
      </c>
      <c r="I1230" s="67"/>
    </row>
    <row r="1231" spans="1:9" x14ac:dyDescent="0.25">
      <c r="A1231" s="61">
        <v>240318</v>
      </c>
      <c r="B1231" s="62" t="s">
        <v>3770</v>
      </c>
      <c r="C1231" s="61">
        <v>800096753</v>
      </c>
      <c r="D1231" s="83">
        <v>218223182</v>
      </c>
      <c r="E1231" s="62" t="s">
        <v>588</v>
      </c>
      <c r="F1231" s="64">
        <v>503765472</v>
      </c>
      <c r="I1231" s="67"/>
    </row>
    <row r="1232" spans="1:9" x14ac:dyDescent="0.25">
      <c r="A1232" s="61">
        <v>240318</v>
      </c>
      <c r="B1232" s="62" t="s">
        <v>3770</v>
      </c>
      <c r="C1232" s="61">
        <v>800096762</v>
      </c>
      <c r="D1232" s="83">
        <v>216423464</v>
      </c>
      <c r="E1232" s="62" t="s">
        <v>590</v>
      </c>
      <c r="F1232" s="64">
        <v>185153438</v>
      </c>
      <c r="I1232" s="67"/>
    </row>
    <row r="1233" spans="1:9" x14ac:dyDescent="0.25">
      <c r="A1233" s="61">
        <v>240318</v>
      </c>
      <c r="B1233" s="62" t="s">
        <v>3770</v>
      </c>
      <c r="C1233" s="61">
        <v>800096763</v>
      </c>
      <c r="D1233" s="83">
        <v>216623466</v>
      </c>
      <c r="E1233" s="62" t="s">
        <v>592</v>
      </c>
      <c r="F1233" s="64">
        <v>1098040722</v>
      </c>
      <c r="I1233" s="67"/>
    </row>
    <row r="1234" spans="1:9" x14ac:dyDescent="0.25">
      <c r="A1234" s="61">
        <v>240318</v>
      </c>
      <c r="B1234" s="62" t="s">
        <v>3770</v>
      </c>
      <c r="C1234" s="61">
        <v>800096772</v>
      </c>
      <c r="D1234" s="83">
        <v>218023580</v>
      </c>
      <c r="E1234" s="62" t="s">
        <v>594</v>
      </c>
      <c r="F1234" s="64">
        <v>1037913614</v>
      </c>
      <c r="I1234" s="67"/>
    </row>
    <row r="1235" spans="1:9" x14ac:dyDescent="0.25">
      <c r="A1235" s="61">
        <v>240318</v>
      </c>
      <c r="B1235" s="62" t="s">
        <v>3770</v>
      </c>
      <c r="C1235" s="61">
        <v>800096781</v>
      </c>
      <c r="D1235" s="83">
        <v>217223672</v>
      </c>
      <c r="E1235" s="62" t="s">
        <v>596</v>
      </c>
      <c r="F1235" s="64">
        <v>424120546</v>
      </c>
      <c r="I1235" s="67"/>
    </row>
    <row r="1236" spans="1:9" x14ac:dyDescent="0.25">
      <c r="A1236" s="61">
        <v>240318</v>
      </c>
      <c r="B1236" s="62" t="s">
        <v>3770</v>
      </c>
      <c r="C1236" s="61">
        <v>800096805</v>
      </c>
      <c r="D1236" s="83">
        <v>218623686</v>
      </c>
      <c r="E1236" s="62" t="s">
        <v>598</v>
      </c>
      <c r="F1236" s="64">
        <v>526028678</v>
      </c>
      <c r="I1236" s="67"/>
    </row>
    <row r="1237" spans="1:9" x14ac:dyDescent="0.25">
      <c r="A1237" s="61">
        <v>240318</v>
      </c>
      <c r="B1237" s="62" t="s">
        <v>3770</v>
      </c>
      <c r="C1237" s="61">
        <v>800097098</v>
      </c>
      <c r="D1237" s="83">
        <v>215941359</v>
      </c>
      <c r="E1237" s="62" t="s">
        <v>972</v>
      </c>
      <c r="F1237" s="64">
        <v>265989286</v>
      </c>
      <c r="I1237" s="67"/>
    </row>
    <row r="1238" spans="1:9" x14ac:dyDescent="0.25">
      <c r="A1238" s="61">
        <v>240318</v>
      </c>
      <c r="B1238" s="62" t="s">
        <v>3770</v>
      </c>
      <c r="C1238" s="61">
        <v>800098190</v>
      </c>
      <c r="D1238" s="83">
        <v>215050150</v>
      </c>
      <c r="E1238" s="62" t="s">
        <v>974</v>
      </c>
      <c r="F1238" s="64">
        <v>120499050</v>
      </c>
      <c r="I1238" s="67"/>
    </row>
    <row r="1239" spans="1:9" x14ac:dyDescent="0.25">
      <c r="A1239" s="61">
        <v>240318</v>
      </c>
      <c r="B1239" s="62" t="s">
        <v>3770</v>
      </c>
      <c r="C1239" s="61">
        <v>800098911</v>
      </c>
      <c r="D1239" s="83">
        <v>210120001</v>
      </c>
      <c r="E1239" s="62" t="s">
        <v>721</v>
      </c>
      <c r="F1239" s="64">
        <v>207860822669</v>
      </c>
      <c r="I1239" s="67"/>
    </row>
    <row r="1240" spans="1:9" x14ac:dyDescent="0.25">
      <c r="A1240" s="61">
        <v>240318</v>
      </c>
      <c r="B1240" s="62" t="s">
        <v>3770</v>
      </c>
      <c r="C1240" s="61">
        <v>800099052</v>
      </c>
      <c r="D1240" s="83">
        <v>212252022</v>
      </c>
      <c r="E1240" s="62" t="s">
        <v>976</v>
      </c>
      <c r="F1240" s="64">
        <v>68100462</v>
      </c>
      <c r="I1240" s="67"/>
    </row>
    <row r="1241" spans="1:9" x14ac:dyDescent="0.25">
      <c r="A1241" s="61">
        <v>240318</v>
      </c>
      <c r="B1241" s="62" t="s">
        <v>3770</v>
      </c>
      <c r="C1241" s="61">
        <v>800099055</v>
      </c>
      <c r="D1241" s="83">
        <v>213652036</v>
      </c>
      <c r="E1241" s="62" t="s">
        <v>600</v>
      </c>
      <c r="F1241" s="64">
        <v>42872479</v>
      </c>
      <c r="I1241" s="67"/>
    </row>
    <row r="1242" spans="1:9" x14ac:dyDescent="0.25">
      <c r="A1242" s="61">
        <v>240318</v>
      </c>
      <c r="B1242" s="62" t="s">
        <v>3770</v>
      </c>
      <c r="C1242" s="61">
        <v>800099058</v>
      </c>
      <c r="D1242" s="83">
        <v>215152051</v>
      </c>
      <c r="E1242" s="62" t="s">
        <v>602</v>
      </c>
      <c r="F1242" s="64">
        <v>58839802</v>
      </c>
      <c r="I1242" s="67"/>
    </row>
    <row r="1243" spans="1:9" x14ac:dyDescent="0.25">
      <c r="A1243" s="61">
        <v>240318</v>
      </c>
      <c r="B1243" s="62" t="s">
        <v>3770</v>
      </c>
      <c r="C1243" s="61">
        <v>901362662</v>
      </c>
      <c r="D1243" s="83">
        <v>923272927</v>
      </c>
      <c r="E1243" s="62" t="s">
        <v>41</v>
      </c>
      <c r="F1243" s="64">
        <v>458737200</v>
      </c>
      <c r="I1243" s="67"/>
    </row>
    <row r="1244" spans="1:9" x14ac:dyDescent="0.25">
      <c r="A1244" s="61">
        <v>240318</v>
      </c>
      <c r="B1244" s="62" t="s">
        <v>3770</v>
      </c>
      <c r="C1244" s="61">
        <v>901671766</v>
      </c>
      <c r="D1244" s="83">
        <v>923273478</v>
      </c>
      <c r="E1244" s="62" t="s">
        <v>978</v>
      </c>
      <c r="F1244" s="64">
        <v>794181216</v>
      </c>
      <c r="I1244" s="67"/>
    </row>
    <row r="1245" spans="1:9" x14ac:dyDescent="0.25">
      <c r="A1245" s="61">
        <v>240318</v>
      </c>
      <c r="B1245" s="62" t="s">
        <v>3770</v>
      </c>
      <c r="C1245" s="61">
        <v>800099062</v>
      </c>
      <c r="D1245" s="83">
        <v>211052110</v>
      </c>
      <c r="E1245" s="62" t="s">
        <v>980</v>
      </c>
      <c r="F1245" s="64">
        <v>159110442</v>
      </c>
      <c r="I1245" s="67"/>
    </row>
    <row r="1246" spans="1:9" x14ac:dyDescent="0.25">
      <c r="A1246" s="61">
        <v>240318</v>
      </c>
      <c r="B1246" s="62" t="s">
        <v>3770</v>
      </c>
      <c r="C1246" s="61">
        <v>800099066</v>
      </c>
      <c r="D1246" s="83">
        <v>212752227</v>
      </c>
      <c r="E1246" s="62" t="s">
        <v>982</v>
      </c>
      <c r="F1246" s="64">
        <v>275737138</v>
      </c>
      <c r="I1246" s="67"/>
    </row>
    <row r="1247" spans="1:9" x14ac:dyDescent="0.25">
      <c r="A1247" s="61">
        <v>240318</v>
      </c>
      <c r="B1247" s="62" t="s">
        <v>3770</v>
      </c>
      <c r="C1247" s="61">
        <v>800099079</v>
      </c>
      <c r="D1247" s="83">
        <v>215652256</v>
      </c>
      <c r="E1247" s="62" t="s">
        <v>984</v>
      </c>
      <c r="F1247" s="64">
        <v>57368642</v>
      </c>
      <c r="I1247" s="67"/>
    </row>
    <row r="1248" spans="1:9" x14ac:dyDescent="0.25">
      <c r="A1248" s="61">
        <v>240318</v>
      </c>
      <c r="B1248" s="62" t="s">
        <v>3770</v>
      </c>
      <c r="C1248" s="61">
        <v>800099089</v>
      </c>
      <c r="D1248" s="83">
        <v>218752287</v>
      </c>
      <c r="E1248" s="62" t="s">
        <v>986</v>
      </c>
      <c r="F1248" s="64">
        <v>48272639</v>
      </c>
      <c r="I1248" s="67"/>
    </row>
    <row r="1249" spans="1:9" x14ac:dyDescent="0.25">
      <c r="A1249" s="61">
        <v>240318</v>
      </c>
      <c r="B1249" s="62" t="s">
        <v>3770</v>
      </c>
      <c r="C1249" s="61">
        <v>800099090</v>
      </c>
      <c r="D1249" s="83">
        <v>212052320</v>
      </c>
      <c r="E1249" s="62" t="s">
        <v>988</v>
      </c>
      <c r="F1249" s="64">
        <v>64652366</v>
      </c>
      <c r="I1249" s="67"/>
    </row>
    <row r="1250" spans="1:9" x14ac:dyDescent="0.25">
      <c r="A1250" s="61">
        <v>240318</v>
      </c>
      <c r="B1250" s="62" t="s">
        <v>3770</v>
      </c>
      <c r="C1250" s="61">
        <v>800099098</v>
      </c>
      <c r="D1250" s="83">
        <v>217852378</v>
      </c>
      <c r="E1250" s="62" t="s">
        <v>990</v>
      </c>
      <c r="F1250" s="64">
        <v>109349352</v>
      </c>
      <c r="I1250" s="67"/>
    </row>
    <row r="1251" spans="1:9" x14ac:dyDescent="0.25">
      <c r="A1251" s="61">
        <v>240318</v>
      </c>
      <c r="B1251" s="62" t="s">
        <v>3770</v>
      </c>
      <c r="C1251" s="61">
        <v>800099100</v>
      </c>
      <c r="D1251" s="83">
        <v>218152381</v>
      </c>
      <c r="E1251" s="62" t="s">
        <v>992</v>
      </c>
      <c r="F1251" s="64">
        <v>82504536</v>
      </c>
      <c r="I1251" s="67"/>
    </row>
    <row r="1252" spans="1:9" x14ac:dyDescent="0.25">
      <c r="A1252" s="61">
        <v>240318</v>
      </c>
      <c r="B1252" s="62" t="s">
        <v>3770</v>
      </c>
      <c r="C1252" s="61">
        <v>800099105</v>
      </c>
      <c r="D1252" s="83">
        <v>211152411</v>
      </c>
      <c r="E1252" s="62" t="s">
        <v>994</v>
      </c>
      <c r="F1252" s="64">
        <v>51683368</v>
      </c>
      <c r="I1252" s="67"/>
    </row>
    <row r="1253" spans="1:9" x14ac:dyDescent="0.25">
      <c r="A1253" s="61">
        <v>240318</v>
      </c>
      <c r="B1253" s="62" t="s">
        <v>3770</v>
      </c>
      <c r="C1253" s="61">
        <v>800099111</v>
      </c>
      <c r="D1253" s="83">
        <v>217352473</v>
      </c>
      <c r="E1253" s="62" t="s">
        <v>604</v>
      </c>
      <c r="F1253" s="64">
        <v>219843016</v>
      </c>
      <c r="I1253" s="67"/>
    </row>
    <row r="1254" spans="1:9" x14ac:dyDescent="0.25">
      <c r="A1254" s="61">
        <v>240318</v>
      </c>
      <c r="B1254" s="62" t="s">
        <v>3770</v>
      </c>
      <c r="C1254" s="61">
        <v>800099113</v>
      </c>
      <c r="D1254" s="83">
        <v>219052490</v>
      </c>
      <c r="E1254" s="62" t="s">
        <v>996</v>
      </c>
      <c r="F1254" s="64">
        <v>709185936</v>
      </c>
      <c r="I1254" s="67"/>
    </row>
    <row r="1255" spans="1:9" x14ac:dyDescent="0.25">
      <c r="A1255" s="61">
        <v>240318</v>
      </c>
      <c r="B1255" s="62" t="s">
        <v>3770</v>
      </c>
      <c r="C1255" s="61">
        <v>800099142</v>
      </c>
      <c r="D1255" s="83">
        <v>218752687</v>
      </c>
      <c r="E1255" s="62" t="s">
        <v>998</v>
      </c>
      <c r="F1255" s="64">
        <v>143635112</v>
      </c>
      <c r="I1255" s="67"/>
    </row>
    <row r="1256" spans="1:9" x14ac:dyDescent="0.25">
      <c r="A1256" s="61">
        <v>240318</v>
      </c>
      <c r="B1256" s="62" t="s">
        <v>3770</v>
      </c>
      <c r="C1256" s="61">
        <v>800099152</v>
      </c>
      <c r="D1256" s="83">
        <v>213852838</v>
      </c>
      <c r="E1256" s="62" t="s">
        <v>1000</v>
      </c>
      <c r="F1256" s="64">
        <v>311765678</v>
      </c>
      <c r="I1256" s="67"/>
    </row>
    <row r="1257" spans="1:9" x14ac:dyDescent="0.25">
      <c r="A1257" s="61">
        <v>240318</v>
      </c>
      <c r="B1257" s="62" t="s">
        <v>3770</v>
      </c>
      <c r="C1257" s="61">
        <v>800099153</v>
      </c>
      <c r="D1257" s="83">
        <v>218552885</v>
      </c>
      <c r="E1257" s="62" t="s">
        <v>606</v>
      </c>
      <c r="F1257" s="64">
        <v>72206284</v>
      </c>
      <c r="I1257" s="67"/>
    </row>
    <row r="1258" spans="1:9" x14ac:dyDescent="0.25">
      <c r="A1258" s="61">
        <v>240318</v>
      </c>
      <c r="B1258" s="62" t="s">
        <v>3770</v>
      </c>
      <c r="C1258" s="61">
        <v>800099199</v>
      </c>
      <c r="D1258" s="83">
        <v>218715087</v>
      </c>
      <c r="E1258" s="62" t="s">
        <v>566</v>
      </c>
      <c r="F1258" s="64">
        <v>58226378</v>
      </c>
      <c r="I1258" s="67"/>
    </row>
    <row r="1259" spans="1:9" x14ac:dyDescent="0.25">
      <c r="A1259" s="61">
        <v>240318</v>
      </c>
      <c r="B1259" s="62" t="s">
        <v>3770</v>
      </c>
      <c r="C1259" s="61">
        <v>800099210</v>
      </c>
      <c r="D1259" s="83">
        <v>215715757</v>
      </c>
      <c r="E1259" s="62" t="s">
        <v>1003</v>
      </c>
      <c r="F1259" s="64">
        <v>72208300</v>
      </c>
      <c r="I1259" s="67"/>
    </row>
    <row r="1260" spans="1:9" x14ac:dyDescent="0.25">
      <c r="A1260" s="61">
        <v>240318</v>
      </c>
      <c r="B1260" s="62" t="s">
        <v>3770</v>
      </c>
      <c r="C1260" s="61">
        <v>800099223</v>
      </c>
      <c r="D1260" s="83">
        <v>217844078</v>
      </c>
      <c r="E1260" s="62" t="s">
        <v>1005</v>
      </c>
      <c r="F1260" s="64">
        <v>715572624</v>
      </c>
      <c r="I1260" s="67"/>
    </row>
    <row r="1261" spans="1:9" x14ac:dyDescent="0.25">
      <c r="A1261" s="61">
        <v>240318</v>
      </c>
      <c r="B1261" s="62" t="s">
        <v>3770</v>
      </c>
      <c r="C1261" s="61">
        <v>800099236</v>
      </c>
      <c r="D1261" s="83">
        <v>210654206</v>
      </c>
      <c r="E1261" s="62" t="s">
        <v>608</v>
      </c>
      <c r="F1261" s="64">
        <v>368835000</v>
      </c>
      <c r="I1261" s="67"/>
    </row>
    <row r="1262" spans="1:9" x14ac:dyDescent="0.25">
      <c r="A1262" s="61">
        <v>240318</v>
      </c>
      <c r="B1262" s="62" t="s">
        <v>3770</v>
      </c>
      <c r="C1262" s="61">
        <v>800099237</v>
      </c>
      <c r="D1262" s="83">
        <v>213954239</v>
      </c>
      <c r="E1262" s="62" t="s">
        <v>1007</v>
      </c>
      <c r="F1262" s="64">
        <v>60431648</v>
      </c>
      <c r="I1262" s="67"/>
    </row>
    <row r="1263" spans="1:9" x14ac:dyDescent="0.25">
      <c r="A1263" s="61">
        <v>240318</v>
      </c>
      <c r="B1263" s="62" t="s">
        <v>3770</v>
      </c>
      <c r="C1263" s="61">
        <v>800099238</v>
      </c>
      <c r="D1263" s="83">
        <v>214554245</v>
      </c>
      <c r="E1263" s="62" t="s">
        <v>1009</v>
      </c>
      <c r="F1263" s="64">
        <v>282124930</v>
      </c>
      <c r="I1263" s="67"/>
    </row>
    <row r="1264" spans="1:9" x14ac:dyDescent="0.25">
      <c r="A1264" s="61">
        <v>240318</v>
      </c>
      <c r="B1264" s="62" t="s">
        <v>3770</v>
      </c>
      <c r="C1264" s="61">
        <v>800099317</v>
      </c>
      <c r="D1264" s="83">
        <v>214066440</v>
      </c>
      <c r="E1264" s="62" t="s">
        <v>1011</v>
      </c>
      <c r="F1264" s="64">
        <v>132530628</v>
      </c>
      <c r="I1264" s="67"/>
    </row>
    <row r="1265" spans="1:9" x14ac:dyDescent="0.25">
      <c r="A1265" s="61">
        <v>240318</v>
      </c>
      <c r="B1265" s="62" t="s">
        <v>3770</v>
      </c>
      <c r="C1265" s="61">
        <v>800099455</v>
      </c>
      <c r="D1265" s="83">
        <v>212068020</v>
      </c>
      <c r="E1265" s="62" t="s">
        <v>1013</v>
      </c>
      <c r="F1265" s="64">
        <v>26757670</v>
      </c>
      <c r="I1265" s="67"/>
    </row>
    <row r="1266" spans="1:9" x14ac:dyDescent="0.25">
      <c r="A1266" s="61">
        <v>240318</v>
      </c>
      <c r="B1266" s="62" t="s">
        <v>3770</v>
      </c>
      <c r="C1266" s="61">
        <v>800099662</v>
      </c>
      <c r="D1266" s="83">
        <v>216915469</v>
      </c>
      <c r="E1266" s="62" t="s">
        <v>1015</v>
      </c>
      <c r="F1266" s="64">
        <v>130832790</v>
      </c>
      <c r="I1266" s="67"/>
    </row>
    <row r="1267" spans="1:9" x14ac:dyDescent="0.25">
      <c r="A1267" s="61">
        <v>240318</v>
      </c>
      <c r="B1267" s="62" t="s">
        <v>3770</v>
      </c>
      <c r="C1267" s="61">
        <v>800099694</v>
      </c>
      <c r="D1267" s="83">
        <v>212068320</v>
      </c>
      <c r="E1267" s="62" t="s">
        <v>1017</v>
      </c>
      <c r="F1267" s="64">
        <v>38619659</v>
      </c>
      <c r="I1267" s="67"/>
    </row>
    <row r="1268" spans="1:9" x14ac:dyDescent="0.25">
      <c r="A1268" s="61">
        <v>240318</v>
      </c>
      <c r="B1268" s="62" t="s">
        <v>3770</v>
      </c>
      <c r="C1268" s="61">
        <v>800099714</v>
      </c>
      <c r="D1268" s="83">
        <v>211415114</v>
      </c>
      <c r="E1268" s="62" t="s">
        <v>1019</v>
      </c>
      <c r="F1268" s="64">
        <v>5852849</v>
      </c>
      <c r="I1268" s="67"/>
    </row>
    <row r="1269" spans="1:9" x14ac:dyDescent="0.25">
      <c r="A1269" s="61">
        <v>240318</v>
      </c>
      <c r="B1269" s="62" t="s">
        <v>3770</v>
      </c>
      <c r="C1269" s="61">
        <v>800099721</v>
      </c>
      <c r="D1269" s="83">
        <v>210615106</v>
      </c>
      <c r="E1269" s="62" t="s">
        <v>1021</v>
      </c>
      <c r="F1269" s="64">
        <v>15621338</v>
      </c>
      <c r="I1269" s="67"/>
    </row>
    <row r="1270" spans="1:9" x14ac:dyDescent="0.25">
      <c r="A1270" s="61">
        <v>240318</v>
      </c>
      <c r="B1270" s="62" t="s">
        <v>3770</v>
      </c>
      <c r="C1270" s="61">
        <v>800100137</v>
      </c>
      <c r="D1270" s="83">
        <v>215573555</v>
      </c>
      <c r="E1270" s="62" t="s">
        <v>610</v>
      </c>
      <c r="F1270" s="64">
        <v>500223168</v>
      </c>
      <c r="I1270" s="67"/>
    </row>
    <row r="1271" spans="1:9" x14ac:dyDescent="0.25">
      <c r="A1271" s="61">
        <v>240318</v>
      </c>
      <c r="B1271" s="62" t="s">
        <v>3770</v>
      </c>
      <c r="C1271" s="61">
        <v>800100138</v>
      </c>
      <c r="D1271" s="83">
        <v>212473624</v>
      </c>
      <c r="E1271" s="62" t="s">
        <v>1023</v>
      </c>
      <c r="F1271" s="64">
        <v>257448098</v>
      </c>
      <c r="I1271" s="67"/>
    </row>
    <row r="1272" spans="1:9" x14ac:dyDescent="0.25">
      <c r="A1272" s="61">
        <v>240318</v>
      </c>
      <c r="B1272" s="62" t="s">
        <v>3770</v>
      </c>
      <c r="C1272" s="61">
        <v>800100145</v>
      </c>
      <c r="D1272" s="83">
        <v>217073870</v>
      </c>
      <c r="E1272" s="62" t="s">
        <v>1025</v>
      </c>
      <c r="F1272" s="64">
        <v>79800164</v>
      </c>
      <c r="I1272" s="67"/>
    </row>
    <row r="1273" spans="1:9" x14ac:dyDescent="0.25">
      <c r="A1273" s="61">
        <v>240318</v>
      </c>
      <c r="B1273" s="62" t="s">
        <v>3770</v>
      </c>
      <c r="C1273" s="61">
        <v>800100515</v>
      </c>
      <c r="D1273" s="83">
        <v>214676246</v>
      </c>
      <c r="E1273" s="62" t="s">
        <v>1027</v>
      </c>
      <c r="F1273" s="64">
        <v>50548300</v>
      </c>
      <c r="I1273" s="67"/>
    </row>
    <row r="1274" spans="1:9" x14ac:dyDescent="0.25">
      <c r="A1274" s="61">
        <v>240318</v>
      </c>
      <c r="B1274" s="62" t="s">
        <v>3770</v>
      </c>
      <c r="C1274" s="61">
        <v>800100520</v>
      </c>
      <c r="D1274" s="83">
        <v>210676306</v>
      </c>
      <c r="E1274" s="62" t="s">
        <v>612</v>
      </c>
      <c r="F1274" s="64">
        <v>126621638</v>
      </c>
      <c r="I1274" s="67"/>
    </row>
    <row r="1275" spans="1:9" x14ac:dyDescent="0.25">
      <c r="A1275" s="61">
        <v>240318</v>
      </c>
      <c r="B1275" s="62" t="s">
        <v>3770</v>
      </c>
      <c r="C1275" s="61">
        <v>800100521</v>
      </c>
      <c r="D1275" s="83">
        <v>217776377</v>
      </c>
      <c r="E1275" s="62" t="s">
        <v>1029</v>
      </c>
      <c r="F1275" s="64">
        <v>83787070</v>
      </c>
      <c r="I1275" s="67"/>
    </row>
    <row r="1276" spans="1:9" x14ac:dyDescent="0.25">
      <c r="A1276" s="61">
        <v>240318</v>
      </c>
      <c r="B1276" s="62" t="s">
        <v>3770</v>
      </c>
      <c r="C1276" s="61">
        <v>800100526</v>
      </c>
      <c r="D1276" s="83">
        <v>217076670</v>
      </c>
      <c r="E1276" s="62" t="s">
        <v>1031</v>
      </c>
      <c r="F1276" s="64">
        <v>89302158</v>
      </c>
      <c r="I1276" s="67"/>
    </row>
    <row r="1277" spans="1:9" x14ac:dyDescent="0.25">
      <c r="A1277" s="61">
        <v>240318</v>
      </c>
      <c r="B1277" s="62" t="s">
        <v>3770</v>
      </c>
      <c r="C1277" s="61">
        <v>800100527</v>
      </c>
      <c r="D1277" s="83">
        <v>213676736</v>
      </c>
      <c r="E1277" s="62" t="s">
        <v>1033</v>
      </c>
      <c r="F1277" s="64">
        <v>200160794</v>
      </c>
      <c r="I1277" s="67"/>
    </row>
    <row r="1278" spans="1:9" x14ac:dyDescent="0.25">
      <c r="A1278" s="61">
        <v>240318</v>
      </c>
      <c r="B1278" s="62" t="s">
        <v>3770</v>
      </c>
      <c r="C1278" s="61">
        <v>800100747</v>
      </c>
      <c r="D1278" s="83">
        <v>214270742</v>
      </c>
      <c r="E1278" s="62" t="s">
        <v>614</v>
      </c>
      <c r="F1278" s="64">
        <v>362870880</v>
      </c>
      <c r="I1278" s="67"/>
    </row>
    <row r="1279" spans="1:9" x14ac:dyDescent="0.25">
      <c r="A1279" s="61">
        <v>240318</v>
      </c>
      <c r="B1279" s="62" t="s">
        <v>3770</v>
      </c>
      <c r="C1279" s="61">
        <v>800100751</v>
      </c>
      <c r="D1279" s="83">
        <v>212370823</v>
      </c>
      <c r="E1279" s="62" t="s">
        <v>616</v>
      </c>
      <c r="F1279" s="64">
        <v>320785930</v>
      </c>
      <c r="I1279" s="67"/>
    </row>
    <row r="1280" spans="1:9" x14ac:dyDescent="0.25">
      <c r="A1280" s="61">
        <v>240318</v>
      </c>
      <c r="B1280" s="62" t="s">
        <v>3770</v>
      </c>
      <c r="C1280" s="61">
        <v>800102838</v>
      </c>
      <c r="D1280" s="83">
        <v>118181000</v>
      </c>
      <c r="E1280" s="62" t="s">
        <v>1035</v>
      </c>
      <c r="F1280" s="64">
        <v>192692103355</v>
      </c>
      <c r="I1280" s="67"/>
    </row>
    <row r="1281" spans="1:9" x14ac:dyDescent="0.25">
      <c r="A1281" s="61">
        <v>240318</v>
      </c>
      <c r="B1281" s="62" t="s">
        <v>3770</v>
      </c>
      <c r="C1281" s="61">
        <v>800102903</v>
      </c>
      <c r="D1281" s="83">
        <v>215586755</v>
      </c>
      <c r="E1281" s="62" t="s">
        <v>618</v>
      </c>
      <c r="F1281" s="64">
        <v>29732360</v>
      </c>
      <c r="I1281" s="67"/>
    </row>
    <row r="1282" spans="1:9" x14ac:dyDescent="0.25">
      <c r="A1282" s="61">
        <v>240318</v>
      </c>
      <c r="B1282" s="62" t="s">
        <v>3770</v>
      </c>
      <c r="C1282" s="61">
        <v>800102906</v>
      </c>
      <c r="D1282" s="83">
        <v>216086760</v>
      </c>
      <c r="E1282" s="62" t="s">
        <v>307</v>
      </c>
      <c r="F1282" s="64">
        <v>78931770</v>
      </c>
      <c r="I1282" s="67"/>
    </row>
    <row r="1283" spans="1:9" x14ac:dyDescent="0.25">
      <c r="A1283" s="61">
        <v>240318</v>
      </c>
      <c r="B1283" s="62" t="s">
        <v>3770</v>
      </c>
      <c r="C1283" s="61">
        <v>800103021</v>
      </c>
      <c r="D1283" s="83">
        <v>216488564</v>
      </c>
      <c r="E1283" s="62" t="s">
        <v>285</v>
      </c>
      <c r="F1283" s="64">
        <v>42978772</v>
      </c>
      <c r="I1283" s="67"/>
    </row>
    <row r="1284" spans="1:9" x14ac:dyDescent="0.25">
      <c r="A1284" s="61">
        <v>240318</v>
      </c>
      <c r="B1284" s="62" t="s">
        <v>3770</v>
      </c>
      <c r="C1284" s="61">
        <v>800103196</v>
      </c>
      <c r="D1284" s="83">
        <v>119595000</v>
      </c>
      <c r="E1284" s="62" t="s">
        <v>621</v>
      </c>
      <c r="F1284" s="64">
        <v>69577593959</v>
      </c>
      <c r="I1284" s="67"/>
    </row>
    <row r="1285" spans="1:9" x14ac:dyDescent="0.25">
      <c r="A1285" s="61">
        <v>240318</v>
      </c>
      <c r="B1285" s="62" t="s">
        <v>3770</v>
      </c>
      <c r="C1285" s="61">
        <v>800103318</v>
      </c>
      <c r="D1285" s="83">
        <v>212499624</v>
      </c>
      <c r="E1285" s="62" t="s">
        <v>1038</v>
      </c>
      <c r="F1285" s="64">
        <v>93906271</v>
      </c>
      <c r="I1285" s="67"/>
    </row>
    <row r="1286" spans="1:9" x14ac:dyDescent="0.25">
      <c r="A1286" s="61">
        <v>240318</v>
      </c>
      <c r="B1286" s="62" t="s">
        <v>3770</v>
      </c>
      <c r="C1286" s="61">
        <v>800103661</v>
      </c>
      <c r="D1286" s="83">
        <v>217985279</v>
      </c>
      <c r="E1286" s="62" t="s">
        <v>1040</v>
      </c>
      <c r="F1286" s="64">
        <v>11073106</v>
      </c>
      <c r="I1286" s="67"/>
    </row>
    <row r="1287" spans="1:9" x14ac:dyDescent="0.25">
      <c r="A1287" s="61">
        <v>240318</v>
      </c>
      <c r="B1287" s="62" t="s">
        <v>3770</v>
      </c>
      <c r="C1287" s="61">
        <v>800103913</v>
      </c>
      <c r="D1287" s="83">
        <v>114141000</v>
      </c>
      <c r="E1287" s="62" t="s">
        <v>1042</v>
      </c>
      <c r="F1287" s="64">
        <v>413747115262</v>
      </c>
      <c r="I1287" s="67"/>
    </row>
    <row r="1288" spans="1:9" x14ac:dyDescent="0.25">
      <c r="A1288" s="61">
        <v>240318</v>
      </c>
      <c r="B1288" s="62" t="s">
        <v>3770</v>
      </c>
      <c r="C1288" s="61">
        <v>800103923</v>
      </c>
      <c r="D1288" s="83">
        <v>115252000</v>
      </c>
      <c r="E1288" s="62" t="s">
        <v>1044</v>
      </c>
      <c r="F1288" s="64">
        <v>552461473689</v>
      </c>
      <c r="I1288" s="67"/>
    </row>
    <row r="1289" spans="1:9" x14ac:dyDescent="0.25">
      <c r="A1289" s="61">
        <v>240318</v>
      </c>
      <c r="B1289" s="62" t="s">
        <v>3770</v>
      </c>
      <c r="C1289" s="61">
        <v>800103927</v>
      </c>
      <c r="D1289" s="83">
        <v>115454000</v>
      </c>
      <c r="E1289" s="62" t="s">
        <v>1046</v>
      </c>
      <c r="F1289" s="64">
        <v>472288600893</v>
      </c>
      <c r="I1289" s="67"/>
    </row>
    <row r="1290" spans="1:9" x14ac:dyDescent="0.25">
      <c r="A1290" s="61">
        <v>240318</v>
      </c>
      <c r="B1290" s="62" t="s">
        <v>3770</v>
      </c>
      <c r="C1290" s="61">
        <v>800103935</v>
      </c>
      <c r="D1290" s="83">
        <v>112323000</v>
      </c>
      <c r="E1290" s="62" t="s">
        <v>622</v>
      </c>
      <c r="F1290" s="64">
        <v>698130134162</v>
      </c>
      <c r="I1290" s="67"/>
    </row>
    <row r="1291" spans="1:9" x14ac:dyDescent="0.25">
      <c r="A1291" s="61">
        <v>240318</v>
      </c>
      <c r="B1291" s="62" t="s">
        <v>3770</v>
      </c>
      <c r="C1291" s="61">
        <v>800104060</v>
      </c>
      <c r="D1291" s="83">
        <v>210768207</v>
      </c>
      <c r="E1291" s="62" t="s">
        <v>1048</v>
      </c>
      <c r="F1291" s="64">
        <v>48945456</v>
      </c>
      <c r="I1291" s="67"/>
    </row>
    <row r="1292" spans="1:9" x14ac:dyDescent="0.25">
      <c r="A1292" s="61">
        <v>240318</v>
      </c>
      <c r="B1292" s="62" t="s">
        <v>3770</v>
      </c>
      <c r="C1292" s="61">
        <v>800049508</v>
      </c>
      <c r="D1292" s="83">
        <v>211415514</v>
      </c>
      <c r="E1292" s="62" t="s">
        <v>673</v>
      </c>
      <c r="F1292" s="64">
        <v>26077008</v>
      </c>
      <c r="I1292" s="67"/>
    </row>
    <row r="1293" spans="1:9" x14ac:dyDescent="0.25">
      <c r="A1293" s="61">
        <v>240318</v>
      </c>
      <c r="B1293" s="62" t="s">
        <v>3770</v>
      </c>
      <c r="C1293" s="61">
        <v>800051167</v>
      </c>
      <c r="D1293" s="83">
        <v>210919809</v>
      </c>
      <c r="E1293" s="62" t="s">
        <v>1051</v>
      </c>
      <c r="F1293" s="64">
        <v>885593866</v>
      </c>
      <c r="I1293" s="67"/>
    </row>
    <row r="1294" spans="1:9" x14ac:dyDescent="0.25">
      <c r="A1294" s="61">
        <v>240318</v>
      </c>
      <c r="B1294" s="62" t="s">
        <v>3770</v>
      </c>
      <c r="C1294" s="61">
        <v>800053552</v>
      </c>
      <c r="D1294" s="83">
        <v>213208832</v>
      </c>
      <c r="E1294" s="62" t="s">
        <v>624</v>
      </c>
      <c r="F1294" s="64">
        <v>114067282</v>
      </c>
      <c r="I1294" s="67"/>
    </row>
    <row r="1295" spans="1:9" x14ac:dyDescent="0.25">
      <c r="A1295" s="61">
        <v>240318</v>
      </c>
      <c r="B1295" s="62" t="s">
        <v>3770</v>
      </c>
      <c r="C1295" s="61">
        <v>800067452</v>
      </c>
      <c r="D1295" s="83">
        <v>216018460</v>
      </c>
      <c r="E1295" s="62" t="s">
        <v>1053</v>
      </c>
      <c r="F1295" s="64">
        <v>174660794</v>
      </c>
      <c r="I1295" s="67"/>
    </row>
    <row r="1296" spans="1:9" x14ac:dyDescent="0.25">
      <c r="A1296" s="61">
        <v>240318</v>
      </c>
      <c r="B1296" s="62" t="s">
        <v>3770</v>
      </c>
      <c r="C1296" s="61">
        <v>800071934</v>
      </c>
      <c r="D1296" s="83">
        <v>217047170</v>
      </c>
      <c r="E1296" s="62" t="s">
        <v>1055</v>
      </c>
      <c r="F1296" s="64">
        <v>417797050</v>
      </c>
      <c r="I1296" s="67"/>
    </row>
    <row r="1297" spans="1:9" x14ac:dyDescent="0.25">
      <c r="A1297" s="61">
        <v>240318</v>
      </c>
      <c r="B1297" s="62" t="s">
        <v>3770</v>
      </c>
      <c r="C1297" s="61">
        <v>800074859</v>
      </c>
      <c r="D1297" s="83">
        <v>218015180</v>
      </c>
      <c r="E1297" s="62" t="s">
        <v>1057</v>
      </c>
      <c r="F1297" s="64">
        <v>32982094</v>
      </c>
      <c r="I1297" s="67"/>
    </row>
    <row r="1298" spans="1:9" x14ac:dyDescent="0.25">
      <c r="A1298" s="61">
        <v>240318</v>
      </c>
      <c r="B1298" s="62" t="s">
        <v>3770</v>
      </c>
      <c r="C1298" s="61">
        <v>800093386</v>
      </c>
      <c r="D1298" s="83">
        <v>215325053</v>
      </c>
      <c r="E1298" s="62" t="s">
        <v>1059</v>
      </c>
      <c r="F1298" s="64">
        <v>89632118</v>
      </c>
      <c r="I1298" s="67"/>
    </row>
    <row r="1299" spans="1:9" x14ac:dyDescent="0.25">
      <c r="A1299" s="61">
        <v>240318</v>
      </c>
      <c r="B1299" s="62" t="s">
        <v>3770</v>
      </c>
      <c r="C1299" s="61">
        <v>800094164</v>
      </c>
      <c r="D1299" s="83">
        <v>118686000</v>
      </c>
      <c r="E1299" s="62" t="s">
        <v>626</v>
      </c>
      <c r="F1299" s="64">
        <v>266813355166</v>
      </c>
      <c r="I1299" s="67"/>
    </row>
    <row r="1300" spans="1:9" x14ac:dyDescent="0.25">
      <c r="A1300" s="61">
        <v>240318</v>
      </c>
      <c r="B1300" s="62" t="s">
        <v>3770</v>
      </c>
      <c r="C1300" s="61">
        <v>800094449</v>
      </c>
      <c r="D1300" s="83">
        <v>212008520</v>
      </c>
      <c r="E1300" s="62" t="s">
        <v>628</v>
      </c>
      <c r="F1300" s="64">
        <v>282165180</v>
      </c>
      <c r="I1300" s="67"/>
    </row>
    <row r="1301" spans="1:9" x14ac:dyDescent="0.25">
      <c r="A1301" s="61">
        <v>240318</v>
      </c>
      <c r="B1301" s="62" t="s">
        <v>3770</v>
      </c>
      <c r="C1301" s="61">
        <v>800044113</v>
      </c>
      <c r="D1301" s="83">
        <v>210554405</v>
      </c>
      <c r="E1301" s="62" t="s">
        <v>1061</v>
      </c>
      <c r="F1301" s="64">
        <v>471122760</v>
      </c>
      <c r="I1301" s="67"/>
    </row>
    <row r="1302" spans="1:9" x14ac:dyDescent="0.25">
      <c r="A1302" s="61">
        <v>240318</v>
      </c>
      <c r="B1302" s="62" t="s">
        <v>3770</v>
      </c>
      <c r="C1302" s="61">
        <v>800074120</v>
      </c>
      <c r="D1302" s="83">
        <v>213025530</v>
      </c>
      <c r="E1302" s="62" t="s">
        <v>1063</v>
      </c>
      <c r="F1302" s="64">
        <v>96512674</v>
      </c>
      <c r="I1302" s="67"/>
    </row>
    <row r="1303" spans="1:9" x14ac:dyDescent="0.25">
      <c r="A1303" s="61">
        <v>240318</v>
      </c>
      <c r="B1303" s="62" t="s">
        <v>3770</v>
      </c>
      <c r="C1303" s="61">
        <v>800079162</v>
      </c>
      <c r="D1303" s="83">
        <v>218623586</v>
      </c>
      <c r="E1303" s="62" t="s">
        <v>630</v>
      </c>
      <c r="F1303" s="64">
        <v>259468368</v>
      </c>
      <c r="I1303" s="67"/>
    </row>
    <row r="1304" spans="1:9" x14ac:dyDescent="0.25">
      <c r="A1304" s="61">
        <v>240318</v>
      </c>
      <c r="B1304" s="62" t="s">
        <v>3770</v>
      </c>
      <c r="C1304" s="61">
        <v>800085612</v>
      </c>
      <c r="D1304" s="83">
        <v>218025580</v>
      </c>
      <c r="E1304" s="62" t="s">
        <v>632</v>
      </c>
      <c r="F1304" s="64">
        <v>19623147</v>
      </c>
      <c r="I1304" s="67"/>
    </row>
    <row r="1305" spans="1:9" x14ac:dyDescent="0.25">
      <c r="A1305" s="61">
        <v>240318</v>
      </c>
      <c r="B1305" s="62" t="s">
        <v>3770</v>
      </c>
      <c r="C1305" s="61">
        <v>800066389</v>
      </c>
      <c r="D1305" s="83">
        <v>215015550</v>
      </c>
      <c r="E1305" s="62" t="s">
        <v>1065</v>
      </c>
      <c r="F1305" s="64">
        <v>21199838</v>
      </c>
      <c r="I1305" s="67"/>
    </row>
    <row r="1306" spans="1:9" x14ac:dyDescent="0.25">
      <c r="A1306" s="61">
        <v>240318</v>
      </c>
      <c r="B1306" s="62" t="s">
        <v>3770</v>
      </c>
      <c r="C1306" s="61">
        <v>800084378</v>
      </c>
      <c r="D1306" s="83">
        <v>211819318</v>
      </c>
      <c r="E1306" s="62" t="s">
        <v>634</v>
      </c>
      <c r="F1306" s="64">
        <v>1095020147</v>
      </c>
      <c r="I1306" s="67"/>
    </row>
    <row r="1307" spans="1:9" x14ac:dyDescent="0.25">
      <c r="A1307" s="61">
        <v>240318</v>
      </c>
      <c r="B1307" s="62" t="s">
        <v>3770</v>
      </c>
      <c r="C1307" s="61">
        <v>800094671</v>
      </c>
      <c r="D1307" s="83">
        <v>219325293</v>
      </c>
      <c r="E1307" s="62" t="s">
        <v>1067</v>
      </c>
      <c r="F1307" s="64">
        <v>33987348</v>
      </c>
      <c r="I1307" s="67"/>
    </row>
    <row r="1308" spans="1:9" x14ac:dyDescent="0.25">
      <c r="A1308" s="61">
        <v>240318</v>
      </c>
      <c r="B1308" s="62" t="s">
        <v>3770</v>
      </c>
      <c r="C1308" s="61">
        <v>800094685</v>
      </c>
      <c r="D1308" s="83">
        <v>212825328</v>
      </c>
      <c r="E1308" s="62" t="s">
        <v>636</v>
      </c>
      <c r="F1308" s="64">
        <v>33202077</v>
      </c>
      <c r="I1308" s="67"/>
    </row>
    <row r="1309" spans="1:9" x14ac:dyDescent="0.25">
      <c r="A1309" s="61">
        <v>240318</v>
      </c>
      <c r="B1309" s="62" t="s">
        <v>3770</v>
      </c>
      <c r="C1309" s="61">
        <v>800095174</v>
      </c>
      <c r="D1309" s="83">
        <v>219925799</v>
      </c>
      <c r="E1309" s="62" t="s">
        <v>1069</v>
      </c>
      <c r="F1309" s="64">
        <v>118346136</v>
      </c>
      <c r="I1309" s="67"/>
    </row>
    <row r="1310" spans="1:9" x14ac:dyDescent="0.25">
      <c r="A1310" s="61">
        <v>240318</v>
      </c>
      <c r="B1310" s="62" t="s">
        <v>3770</v>
      </c>
      <c r="C1310" s="61">
        <v>800095461</v>
      </c>
      <c r="D1310" s="83">
        <v>211617616</v>
      </c>
      <c r="E1310" s="62" t="s">
        <v>1071</v>
      </c>
      <c r="F1310" s="64">
        <v>78245958</v>
      </c>
      <c r="I1310" s="67"/>
    </row>
    <row r="1311" spans="1:9" x14ac:dyDescent="0.25">
      <c r="A1311" s="61">
        <v>240318</v>
      </c>
      <c r="B1311" s="62" t="s">
        <v>3770</v>
      </c>
      <c r="C1311" s="61">
        <v>800095466</v>
      </c>
      <c r="D1311" s="83">
        <v>214213442</v>
      </c>
      <c r="E1311" s="62" t="s">
        <v>638</v>
      </c>
      <c r="F1311" s="64">
        <v>1016183006</v>
      </c>
      <c r="I1311" s="67"/>
    </row>
    <row r="1312" spans="1:9" x14ac:dyDescent="0.25">
      <c r="A1312" s="61">
        <v>240318</v>
      </c>
      <c r="B1312" s="62" t="s">
        <v>3770</v>
      </c>
      <c r="C1312" s="61">
        <v>800095613</v>
      </c>
      <c r="D1312" s="83">
        <v>214527745</v>
      </c>
      <c r="E1312" s="62" t="s">
        <v>640</v>
      </c>
      <c r="F1312" s="64">
        <v>66406052</v>
      </c>
      <c r="I1312" s="67"/>
    </row>
    <row r="1313" spans="1:9" x14ac:dyDescent="0.25">
      <c r="A1313" s="61">
        <v>240318</v>
      </c>
      <c r="B1313" s="62" t="s">
        <v>3770</v>
      </c>
      <c r="C1313" s="61">
        <v>800095754</v>
      </c>
      <c r="D1313" s="83">
        <v>215018150</v>
      </c>
      <c r="E1313" s="62" t="s">
        <v>1073</v>
      </c>
      <c r="F1313" s="64">
        <v>978622380</v>
      </c>
      <c r="I1313" s="67"/>
    </row>
    <row r="1314" spans="1:9" x14ac:dyDescent="0.25">
      <c r="A1314" s="61">
        <v>240318</v>
      </c>
      <c r="B1314" s="62" t="s">
        <v>3770</v>
      </c>
      <c r="C1314" s="61">
        <v>800096576</v>
      </c>
      <c r="D1314" s="83">
        <v>214520045</v>
      </c>
      <c r="E1314" s="62" t="s">
        <v>642</v>
      </c>
      <c r="F1314" s="64">
        <v>507650630</v>
      </c>
      <c r="I1314" s="67"/>
    </row>
    <row r="1315" spans="1:9" x14ac:dyDescent="0.25">
      <c r="A1315" s="61">
        <v>240318</v>
      </c>
      <c r="B1315" s="62" t="s">
        <v>3770</v>
      </c>
      <c r="C1315" s="61">
        <v>800096580</v>
      </c>
      <c r="D1315" s="83">
        <v>212820228</v>
      </c>
      <c r="E1315" s="62" t="s">
        <v>644</v>
      </c>
      <c r="F1315" s="64">
        <v>532504234</v>
      </c>
      <c r="I1315" s="67"/>
    </row>
    <row r="1316" spans="1:9" x14ac:dyDescent="0.25">
      <c r="A1316" s="61">
        <v>240318</v>
      </c>
      <c r="B1316" s="62" t="s">
        <v>3770</v>
      </c>
      <c r="C1316" s="61">
        <v>800096597</v>
      </c>
      <c r="D1316" s="83">
        <v>211020310</v>
      </c>
      <c r="E1316" s="62" t="s">
        <v>1075</v>
      </c>
      <c r="F1316" s="64">
        <v>45929296</v>
      </c>
      <c r="I1316" s="67"/>
    </row>
    <row r="1317" spans="1:9" x14ac:dyDescent="0.25">
      <c r="A1317" s="61">
        <v>240318</v>
      </c>
      <c r="B1317" s="62" t="s">
        <v>3770</v>
      </c>
      <c r="C1317" s="61">
        <v>800096605</v>
      </c>
      <c r="D1317" s="83">
        <v>212120621</v>
      </c>
      <c r="E1317" s="62" t="s">
        <v>1077</v>
      </c>
      <c r="F1317" s="64">
        <v>447403796</v>
      </c>
      <c r="I1317" s="67"/>
    </row>
    <row r="1318" spans="1:9" x14ac:dyDescent="0.25">
      <c r="A1318" s="61">
        <v>240318</v>
      </c>
      <c r="B1318" s="62" t="s">
        <v>3770</v>
      </c>
      <c r="C1318" s="61">
        <v>800096610</v>
      </c>
      <c r="D1318" s="83">
        <v>211720517</v>
      </c>
      <c r="E1318" s="62" t="s">
        <v>646</v>
      </c>
      <c r="F1318" s="64">
        <v>237780276</v>
      </c>
      <c r="I1318" s="67"/>
    </row>
    <row r="1319" spans="1:9" x14ac:dyDescent="0.25">
      <c r="A1319" s="61">
        <v>240318</v>
      </c>
      <c r="B1319" s="62" t="s">
        <v>3770</v>
      </c>
      <c r="C1319" s="61">
        <v>800096613</v>
      </c>
      <c r="D1319" s="83">
        <v>215020550</v>
      </c>
      <c r="E1319" s="62" t="s">
        <v>1079</v>
      </c>
      <c r="F1319" s="64">
        <v>308967804</v>
      </c>
      <c r="I1319" s="67"/>
    </row>
    <row r="1320" spans="1:9" x14ac:dyDescent="0.25">
      <c r="A1320" s="61">
        <v>240318</v>
      </c>
      <c r="B1320" s="62" t="s">
        <v>3770</v>
      </c>
      <c r="C1320" s="61">
        <v>800096623</v>
      </c>
      <c r="D1320" s="83">
        <v>215020750</v>
      </c>
      <c r="E1320" s="62" t="s">
        <v>1081</v>
      </c>
      <c r="F1320" s="64">
        <v>249977472</v>
      </c>
      <c r="I1320" s="67"/>
    </row>
    <row r="1321" spans="1:9" x14ac:dyDescent="0.25">
      <c r="A1321" s="61">
        <v>240318</v>
      </c>
      <c r="B1321" s="62" t="s">
        <v>3770</v>
      </c>
      <c r="C1321" s="61">
        <v>800096746</v>
      </c>
      <c r="D1321" s="83">
        <v>218923189</v>
      </c>
      <c r="E1321" s="62" t="s">
        <v>1083</v>
      </c>
      <c r="F1321" s="64">
        <v>786526838</v>
      </c>
      <c r="I1321" s="67"/>
    </row>
    <row r="1322" spans="1:9" x14ac:dyDescent="0.25">
      <c r="A1322" s="61">
        <v>240318</v>
      </c>
      <c r="B1322" s="62" t="s">
        <v>3770</v>
      </c>
      <c r="C1322" s="61">
        <v>800096758</v>
      </c>
      <c r="D1322" s="83">
        <v>211723417</v>
      </c>
      <c r="E1322" s="62" t="s">
        <v>1085</v>
      </c>
      <c r="F1322" s="64">
        <v>83426168823</v>
      </c>
      <c r="I1322" s="67"/>
    </row>
    <row r="1323" spans="1:9" x14ac:dyDescent="0.25">
      <c r="A1323" s="61">
        <v>240318</v>
      </c>
      <c r="B1323" s="62" t="s">
        <v>3770</v>
      </c>
      <c r="C1323" s="61">
        <v>800096761</v>
      </c>
      <c r="D1323" s="83">
        <v>211923419</v>
      </c>
      <c r="E1323" s="62" t="s">
        <v>648</v>
      </c>
      <c r="F1323" s="64">
        <v>446141698</v>
      </c>
      <c r="I1323" s="67"/>
    </row>
    <row r="1324" spans="1:9" x14ac:dyDescent="0.25">
      <c r="A1324" s="61">
        <v>240318</v>
      </c>
      <c r="B1324" s="62" t="s">
        <v>3770</v>
      </c>
      <c r="C1324" s="61">
        <v>800096765</v>
      </c>
      <c r="D1324" s="83">
        <v>215523555</v>
      </c>
      <c r="E1324" s="62" t="s">
        <v>1087</v>
      </c>
      <c r="F1324" s="64">
        <v>967831330</v>
      </c>
      <c r="I1324" s="67"/>
    </row>
    <row r="1325" spans="1:9" x14ac:dyDescent="0.25">
      <c r="A1325" s="61">
        <v>240318</v>
      </c>
      <c r="B1325" s="62" t="s">
        <v>3770</v>
      </c>
      <c r="C1325" s="61">
        <v>800096766</v>
      </c>
      <c r="D1325" s="83">
        <v>217023570</v>
      </c>
      <c r="E1325" s="62" t="s">
        <v>1089</v>
      </c>
      <c r="F1325" s="64">
        <v>546313118</v>
      </c>
      <c r="I1325" s="67"/>
    </row>
    <row r="1326" spans="1:9" x14ac:dyDescent="0.25">
      <c r="A1326" s="61">
        <v>240318</v>
      </c>
      <c r="B1326" s="62" t="s">
        <v>3770</v>
      </c>
      <c r="C1326" s="61">
        <v>800096777</v>
      </c>
      <c r="D1326" s="83">
        <v>216023660</v>
      </c>
      <c r="E1326" s="62" t="s">
        <v>1091</v>
      </c>
      <c r="F1326" s="64">
        <v>63507112342</v>
      </c>
      <c r="I1326" s="67"/>
    </row>
    <row r="1327" spans="1:9" x14ac:dyDescent="0.25">
      <c r="A1327" s="61">
        <v>240318</v>
      </c>
      <c r="B1327" s="62" t="s">
        <v>3770</v>
      </c>
      <c r="C1327" s="61">
        <v>800097180</v>
      </c>
      <c r="D1327" s="83">
        <v>218541885</v>
      </c>
      <c r="E1327" s="62" t="s">
        <v>1093</v>
      </c>
      <c r="F1327" s="64">
        <v>54463200</v>
      </c>
      <c r="I1327" s="67"/>
    </row>
    <row r="1328" spans="1:9" x14ac:dyDescent="0.25">
      <c r="A1328" s="61">
        <v>240318</v>
      </c>
      <c r="B1328" s="62" t="s">
        <v>3770</v>
      </c>
      <c r="C1328" s="61">
        <v>800099054</v>
      </c>
      <c r="D1328" s="83">
        <v>211952019</v>
      </c>
      <c r="E1328" s="62" t="s">
        <v>1095</v>
      </c>
      <c r="F1328" s="64">
        <v>57779500</v>
      </c>
      <c r="I1328" s="67"/>
    </row>
    <row r="1329" spans="1:9" x14ac:dyDescent="0.25">
      <c r="A1329" s="61">
        <v>240318</v>
      </c>
      <c r="B1329" s="62" t="s">
        <v>3770</v>
      </c>
      <c r="C1329" s="61">
        <v>800099070</v>
      </c>
      <c r="D1329" s="83">
        <v>212452224</v>
      </c>
      <c r="E1329" s="62" t="s">
        <v>1097</v>
      </c>
      <c r="F1329" s="64">
        <v>59121014</v>
      </c>
      <c r="I1329" s="67"/>
    </row>
    <row r="1330" spans="1:9" x14ac:dyDescent="0.25">
      <c r="A1330" s="61">
        <v>240318</v>
      </c>
      <c r="B1330" s="62" t="s">
        <v>3770</v>
      </c>
      <c r="C1330" s="61">
        <v>800099072</v>
      </c>
      <c r="D1330" s="83">
        <v>213352233</v>
      </c>
      <c r="E1330" s="62" t="s">
        <v>1099</v>
      </c>
      <c r="F1330" s="64">
        <v>87823566</v>
      </c>
      <c r="I1330" s="67"/>
    </row>
    <row r="1331" spans="1:9" x14ac:dyDescent="0.25">
      <c r="A1331" s="61">
        <v>240318</v>
      </c>
      <c r="B1331" s="62" t="s">
        <v>3770</v>
      </c>
      <c r="C1331" s="61">
        <v>800099076</v>
      </c>
      <c r="D1331" s="83">
        <v>215052250</v>
      </c>
      <c r="E1331" s="62" t="s">
        <v>650</v>
      </c>
      <c r="F1331" s="64">
        <v>634240858</v>
      </c>
      <c r="I1331" s="67"/>
    </row>
    <row r="1332" spans="1:9" x14ac:dyDescent="0.25">
      <c r="A1332" s="61">
        <v>240318</v>
      </c>
      <c r="B1332" s="62" t="s">
        <v>3770</v>
      </c>
      <c r="C1332" s="61">
        <v>800099084</v>
      </c>
      <c r="D1332" s="83">
        <v>216052260</v>
      </c>
      <c r="E1332" s="62" t="s">
        <v>1101</v>
      </c>
      <c r="F1332" s="64">
        <v>80941140</v>
      </c>
      <c r="I1332" s="67"/>
    </row>
    <row r="1333" spans="1:9" x14ac:dyDescent="0.25">
      <c r="A1333" s="61">
        <v>240318</v>
      </c>
      <c r="B1333" s="62" t="s">
        <v>3770</v>
      </c>
      <c r="C1333" s="61">
        <v>800099115</v>
      </c>
      <c r="D1333" s="83">
        <v>210652506</v>
      </c>
      <c r="E1333" s="62" t="s">
        <v>1103</v>
      </c>
      <c r="F1333" s="64">
        <v>37776124</v>
      </c>
      <c r="I1333" s="67"/>
    </row>
    <row r="1334" spans="1:9" x14ac:dyDescent="0.25">
      <c r="A1334" s="61">
        <v>240318</v>
      </c>
      <c r="B1334" s="62" t="s">
        <v>3770</v>
      </c>
      <c r="C1334" s="61">
        <v>800099122</v>
      </c>
      <c r="D1334" s="83">
        <v>218552585</v>
      </c>
      <c r="E1334" s="62" t="s">
        <v>1105</v>
      </c>
      <c r="F1334" s="64">
        <v>129047952</v>
      </c>
      <c r="I1334" s="67"/>
    </row>
    <row r="1335" spans="1:9" x14ac:dyDescent="0.25">
      <c r="A1335" s="61">
        <v>240318</v>
      </c>
      <c r="B1335" s="62" t="s">
        <v>3770</v>
      </c>
      <c r="C1335" s="61">
        <v>800099127</v>
      </c>
      <c r="D1335" s="83">
        <v>211252612</v>
      </c>
      <c r="E1335" s="62" t="s">
        <v>1107</v>
      </c>
      <c r="F1335" s="64">
        <v>530487597</v>
      </c>
      <c r="I1335" s="67"/>
    </row>
    <row r="1336" spans="1:9" x14ac:dyDescent="0.25">
      <c r="A1336" s="61">
        <v>240318</v>
      </c>
      <c r="B1336" s="62" t="s">
        <v>3770</v>
      </c>
      <c r="C1336" s="61">
        <v>800099132</v>
      </c>
      <c r="D1336" s="83">
        <v>212152621</v>
      </c>
      <c r="E1336" s="62" t="s">
        <v>652</v>
      </c>
      <c r="F1336" s="64">
        <v>258174250</v>
      </c>
      <c r="I1336" s="67"/>
    </row>
    <row r="1337" spans="1:9" x14ac:dyDescent="0.25">
      <c r="A1337" s="61">
        <v>240318</v>
      </c>
      <c r="B1337" s="62" t="s">
        <v>3770</v>
      </c>
      <c r="C1337" s="61">
        <v>800099136</v>
      </c>
      <c r="D1337" s="83">
        <v>217852678</v>
      </c>
      <c r="E1337" s="62" t="s">
        <v>1109</v>
      </c>
      <c r="F1337" s="64">
        <v>239694132</v>
      </c>
      <c r="I1337" s="67"/>
    </row>
    <row r="1338" spans="1:9" x14ac:dyDescent="0.25">
      <c r="A1338" s="61">
        <v>240318</v>
      </c>
      <c r="B1338" s="62" t="s">
        <v>3770</v>
      </c>
      <c r="C1338" s="61">
        <v>800099138</v>
      </c>
      <c r="D1338" s="83">
        <v>218352683</v>
      </c>
      <c r="E1338" s="62" t="s">
        <v>1111</v>
      </c>
      <c r="F1338" s="64">
        <v>124880628</v>
      </c>
      <c r="I1338" s="67"/>
    </row>
    <row r="1339" spans="1:9" x14ac:dyDescent="0.25">
      <c r="A1339" s="61">
        <v>240318</v>
      </c>
      <c r="B1339" s="62" t="s">
        <v>3770</v>
      </c>
      <c r="C1339" s="61">
        <v>800099147</v>
      </c>
      <c r="D1339" s="83">
        <v>219652696</v>
      </c>
      <c r="E1339" s="62" t="s">
        <v>390</v>
      </c>
      <c r="F1339" s="64">
        <v>302675174</v>
      </c>
      <c r="I1339" s="67"/>
    </row>
    <row r="1340" spans="1:9" x14ac:dyDescent="0.25">
      <c r="A1340" s="61">
        <v>240318</v>
      </c>
      <c r="B1340" s="62" t="s">
        <v>3770</v>
      </c>
      <c r="C1340" s="61">
        <v>800099151</v>
      </c>
      <c r="D1340" s="83">
        <v>218852788</v>
      </c>
      <c r="E1340" s="62" t="s">
        <v>655</v>
      </c>
      <c r="F1340" s="64">
        <v>72726266</v>
      </c>
      <c r="I1340" s="67"/>
    </row>
    <row r="1341" spans="1:9" x14ac:dyDescent="0.25">
      <c r="A1341" s="61">
        <v>240318</v>
      </c>
      <c r="B1341" s="62" t="s">
        <v>3770</v>
      </c>
      <c r="C1341" s="61">
        <v>800099187</v>
      </c>
      <c r="D1341" s="83">
        <v>211015810</v>
      </c>
      <c r="E1341" s="62" t="s">
        <v>1113</v>
      </c>
      <c r="F1341" s="64">
        <v>33037363</v>
      </c>
      <c r="I1341" s="67"/>
    </row>
    <row r="1342" spans="1:9" x14ac:dyDescent="0.25">
      <c r="A1342" s="61">
        <v>240318</v>
      </c>
      <c r="B1342" s="62" t="s">
        <v>3770</v>
      </c>
      <c r="C1342" s="61">
        <v>800099241</v>
      </c>
      <c r="D1342" s="83">
        <v>214454344</v>
      </c>
      <c r="E1342" s="62" t="s">
        <v>657</v>
      </c>
      <c r="F1342" s="64">
        <v>253801634</v>
      </c>
      <c r="I1342" s="67"/>
    </row>
    <row r="1343" spans="1:9" x14ac:dyDescent="0.25">
      <c r="A1343" s="61">
        <v>240318</v>
      </c>
      <c r="B1343" s="62" t="s">
        <v>3770</v>
      </c>
      <c r="C1343" s="61">
        <v>800099263</v>
      </c>
      <c r="D1343" s="83">
        <v>212054720</v>
      </c>
      <c r="E1343" s="62" t="s">
        <v>1115</v>
      </c>
      <c r="F1343" s="64">
        <v>444274982</v>
      </c>
      <c r="I1343" s="67"/>
    </row>
    <row r="1344" spans="1:9" x14ac:dyDescent="0.25">
      <c r="A1344" s="61">
        <v>240318</v>
      </c>
      <c r="B1344" s="62" t="s">
        <v>3770</v>
      </c>
      <c r="C1344" s="61">
        <v>800099310</v>
      </c>
      <c r="D1344" s="83">
        <v>217066170</v>
      </c>
      <c r="E1344" s="62" t="s">
        <v>1117</v>
      </c>
      <c r="F1344" s="64">
        <v>78881910354</v>
      </c>
      <c r="I1344" s="67"/>
    </row>
    <row r="1345" spans="1:9" x14ac:dyDescent="0.25">
      <c r="A1345" s="61">
        <v>240318</v>
      </c>
      <c r="B1345" s="62" t="s">
        <v>3770</v>
      </c>
      <c r="C1345" s="61">
        <v>800099390</v>
      </c>
      <c r="D1345" s="83">
        <v>219015090</v>
      </c>
      <c r="E1345" s="62" t="s">
        <v>1119</v>
      </c>
      <c r="F1345" s="64">
        <v>9753158</v>
      </c>
      <c r="I1345" s="67"/>
    </row>
    <row r="1346" spans="1:9" x14ac:dyDescent="0.25">
      <c r="A1346" s="61">
        <v>240318</v>
      </c>
      <c r="B1346" s="62" t="s">
        <v>3770</v>
      </c>
      <c r="C1346" s="61">
        <v>800099441</v>
      </c>
      <c r="D1346" s="83">
        <v>212315723</v>
      </c>
      <c r="E1346" s="62" t="s">
        <v>1121</v>
      </c>
      <c r="F1346" s="64">
        <v>7541101</v>
      </c>
      <c r="I1346" s="67"/>
    </row>
    <row r="1347" spans="1:9" x14ac:dyDescent="0.25">
      <c r="A1347" s="61">
        <v>240318</v>
      </c>
      <c r="B1347" s="62" t="s">
        <v>3770</v>
      </c>
      <c r="C1347" s="61">
        <v>800099489</v>
      </c>
      <c r="D1347" s="83">
        <v>212968229</v>
      </c>
      <c r="E1347" s="62" t="s">
        <v>1123</v>
      </c>
      <c r="F1347" s="64">
        <v>94371420</v>
      </c>
      <c r="I1347" s="67"/>
    </row>
    <row r="1348" spans="1:9" x14ac:dyDescent="0.25">
      <c r="A1348" s="61">
        <v>240318</v>
      </c>
      <c r="B1348" s="62" t="s">
        <v>3770</v>
      </c>
      <c r="C1348" s="61">
        <v>800099642</v>
      </c>
      <c r="D1348" s="83">
        <v>211415814</v>
      </c>
      <c r="E1348" s="62" t="s">
        <v>1125</v>
      </c>
      <c r="F1348" s="64">
        <v>79957222</v>
      </c>
      <c r="I1348" s="67"/>
    </row>
    <row r="1349" spans="1:9" x14ac:dyDescent="0.25">
      <c r="A1349" s="61">
        <v>240318</v>
      </c>
      <c r="B1349" s="62" t="s">
        <v>3770</v>
      </c>
      <c r="C1349" s="61">
        <v>800099818</v>
      </c>
      <c r="D1349" s="83">
        <v>212268522</v>
      </c>
      <c r="E1349" s="62" t="s">
        <v>659</v>
      </c>
      <c r="F1349" s="64">
        <v>11550856</v>
      </c>
      <c r="I1349" s="67"/>
    </row>
    <row r="1350" spans="1:9" x14ac:dyDescent="0.25">
      <c r="A1350" s="61">
        <v>240318</v>
      </c>
      <c r="B1350" s="62" t="s">
        <v>3770</v>
      </c>
      <c r="C1350" s="61">
        <v>800099829</v>
      </c>
      <c r="D1350" s="83">
        <v>218968689</v>
      </c>
      <c r="E1350" s="62" t="s">
        <v>1127</v>
      </c>
      <c r="F1350" s="64">
        <v>341130876</v>
      </c>
      <c r="I1350" s="67"/>
    </row>
    <row r="1351" spans="1:9" x14ac:dyDescent="0.25">
      <c r="A1351" s="61">
        <v>240318</v>
      </c>
      <c r="B1351" s="62" t="s">
        <v>3770</v>
      </c>
      <c r="C1351" s="61">
        <v>800100052</v>
      </c>
      <c r="D1351" s="83">
        <v>212673226</v>
      </c>
      <c r="E1351" s="62" t="s">
        <v>661</v>
      </c>
      <c r="F1351" s="64">
        <v>71590268</v>
      </c>
      <c r="I1351" s="67"/>
    </row>
    <row r="1352" spans="1:9" x14ac:dyDescent="0.25">
      <c r="A1352" s="61">
        <v>240318</v>
      </c>
      <c r="B1352" s="62" t="s">
        <v>3770</v>
      </c>
      <c r="C1352" s="61">
        <v>800100053</v>
      </c>
      <c r="D1352" s="83">
        <v>216873168</v>
      </c>
      <c r="E1352" s="62" t="s">
        <v>1129</v>
      </c>
      <c r="F1352" s="64">
        <v>582024624</v>
      </c>
      <c r="I1352" s="67"/>
    </row>
    <row r="1353" spans="1:9" x14ac:dyDescent="0.25">
      <c r="A1353" s="61">
        <v>240318</v>
      </c>
      <c r="B1353" s="62" t="s">
        <v>3770</v>
      </c>
      <c r="C1353" s="61">
        <v>800093437</v>
      </c>
      <c r="D1353" s="83">
        <v>214925649</v>
      </c>
      <c r="E1353" s="62" t="s">
        <v>317</v>
      </c>
      <c r="F1353" s="64">
        <v>61442366</v>
      </c>
      <c r="I1353" s="67"/>
    </row>
    <row r="1354" spans="1:9" x14ac:dyDescent="0.25">
      <c r="A1354" s="61">
        <v>240318</v>
      </c>
      <c r="B1354" s="62" t="s">
        <v>3770</v>
      </c>
      <c r="C1354" s="61">
        <v>800094466</v>
      </c>
      <c r="D1354" s="83">
        <v>214108141</v>
      </c>
      <c r="E1354" s="62" t="s">
        <v>663</v>
      </c>
      <c r="F1354" s="64">
        <v>239986812</v>
      </c>
      <c r="I1354" s="67"/>
    </row>
    <row r="1355" spans="1:9" x14ac:dyDescent="0.25">
      <c r="A1355" s="61">
        <v>240318</v>
      </c>
      <c r="B1355" s="62" t="s">
        <v>3770</v>
      </c>
      <c r="C1355" s="61">
        <v>800094684</v>
      </c>
      <c r="D1355" s="83">
        <v>219925299</v>
      </c>
      <c r="E1355" s="62" t="s">
        <v>1132</v>
      </c>
      <c r="F1355" s="64">
        <v>18926859</v>
      </c>
      <c r="I1355" s="67"/>
    </row>
    <row r="1356" spans="1:9" x14ac:dyDescent="0.25">
      <c r="A1356" s="61">
        <v>240318</v>
      </c>
      <c r="B1356" s="62" t="s">
        <v>3770</v>
      </c>
      <c r="C1356" s="61">
        <v>800094705</v>
      </c>
      <c r="D1356" s="83">
        <v>217225372</v>
      </c>
      <c r="E1356" s="62" t="s">
        <v>1134</v>
      </c>
      <c r="F1356" s="64">
        <v>39423699</v>
      </c>
      <c r="I1356" s="67"/>
    </row>
    <row r="1357" spans="1:9" x14ac:dyDescent="0.25">
      <c r="A1357" s="61">
        <v>240318</v>
      </c>
      <c r="B1357" s="62" t="s">
        <v>3770</v>
      </c>
      <c r="C1357" s="61">
        <v>800051168</v>
      </c>
      <c r="D1357" s="83">
        <v>211819418</v>
      </c>
      <c r="E1357" s="62" t="s">
        <v>665</v>
      </c>
      <c r="F1357" s="64">
        <v>582322248</v>
      </c>
      <c r="I1357" s="67"/>
    </row>
    <row r="1358" spans="1:9" x14ac:dyDescent="0.25">
      <c r="A1358" s="61">
        <v>240318</v>
      </c>
      <c r="B1358" s="62" t="s">
        <v>3770</v>
      </c>
      <c r="C1358" s="61">
        <v>800091594</v>
      </c>
      <c r="D1358" s="83">
        <v>111818000</v>
      </c>
      <c r="E1358" s="62" t="s">
        <v>1136</v>
      </c>
      <c r="F1358" s="64">
        <v>188582129713</v>
      </c>
      <c r="I1358" s="67"/>
    </row>
    <row r="1359" spans="1:9" x14ac:dyDescent="0.25">
      <c r="A1359" s="61">
        <v>240318</v>
      </c>
      <c r="B1359" s="62" t="s">
        <v>3770</v>
      </c>
      <c r="C1359" s="61">
        <v>800093439</v>
      </c>
      <c r="D1359" s="83">
        <v>211525815</v>
      </c>
      <c r="E1359" s="62" t="s">
        <v>1138</v>
      </c>
      <c r="F1359" s="64">
        <v>89658756</v>
      </c>
      <c r="I1359" s="67"/>
    </row>
    <row r="1360" spans="1:9" x14ac:dyDescent="0.25">
      <c r="A1360" s="61">
        <v>240318</v>
      </c>
      <c r="B1360" s="62" t="s">
        <v>3770</v>
      </c>
      <c r="C1360" s="61">
        <v>800094755</v>
      </c>
      <c r="D1360" s="83">
        <v>215425754</v>
      </c>
      <c r="E1360" s="62" t="s">
        <v>1140</v>
      </c>
      <c r="F1360" s="64">
        <v>191837876472</v>
      </c>
      <c r="I1360" s="67"/>
    </row>
    <row r="1361" spans="1:9" x14ac:dyDescent="0.25">
      <c r="A1361" s="61">
        <v>240318</v>
      </c>
      <c r="B1361" s="62" t="s">
        <v>3770</v>
      </c>
      <c r="C1361" s="61">
        <v>800095568</v>
      </c>
      <c r="D1361" s="83">
        <v>214125841</v>
      </c>
      <c r="E1361" s="62" t="s">
        <v>667</v>
      </c>
      <c r="F1361" s="64">
        <v>49172822</v>
      </c>
      <c r="I1361" s="67"/>
    </row>
    <row r="1362" spans="1:9" x14ac:dyDescent="0.25">
      <c r="A1362" s="61">
        <v>240318</v>
      </c>
      <c r="B1362" s="62" t="s">
        <v>3770</v>
      </c>
      <c r="C1362" s="61">
        <v>800095728</v>
      </c>
      <c r="D1362" s="83">
        <v>210118001</v>
      </c>
      <c r="E1362" s="62" t="s">
        <v>1142</v>
      </c>
      <c r="F1362" s="64">
        <v>101402152777</v>
      </c>
      <c r="I1362" s="67"/>
    </row>
    <row r="1363" spans="1:9" x14ac:dyDescent="0.25">
      <c r="A1363" s="61">
        <v>240318</v>
      </c>
      <c r="B1363" s="62" t="s">
        <v>3770</v>
      </c>
      <c r="C1363" s="61">
        <v>800095757</v>
      </c>
      <c r="D1363" s="83">
        <v>210518205</v>
      </c>
      <c r="E1363" s="62" t="s">
        <v>669</v>
      </c>
      <c r="F1363" s="64">
        <v>110039228</v>
      </c>
      <c r="I1363" s="67"/>
    </row>
    <row r="1364" spans="1:9" x14ac:dyDescent="0.25">
      <c r="A1364" s="61">
        <v>240318</v>
      </c>
      <c r="B1364" s="62" t="s">
        <v>3770</v>
      </c>
      <c r="C1364" s="61">
        <v>800095770</v>
      </c>
      <c r="D1364" s="83">
        <v>211018410</v>
      </c>
      <c r="E1364" s="62" t="s">
        <v>1144</v>
      </c>
      <c r="F1364" s="64">
        <v>196046134</v>
      </c>
      <c r="I1364" s="67"/>
    </row>
    <row r="1365" spans="1:9" x14ac:dyDescent="0.25">
      <c r="A1365" s="61">
        <v>240318</v>
      </c>
      <c r="B1365" s="62" t="s">
        <v>3770</v>
      </c>
      <c r="C1365" s="61">
        <v>800095775</v>
      </c>
      <c r="D1365" s="83">
        <v>219218592</v>
      </c>
      <c r="E1365" s="62" t="s">
        <v>671</v>
      </c>
      <c r="F1365" s="64">
        <v>411264284</v>
      </c>
      <c r="I1365" s="67"/>
    </row>
    <row r="1366" spans="1:9" x14ac:dyDescent="0.25">
      <c r="A1366" s="61">
        <v>240318</v>
      </c>
      <c r="B1366" s="62" t="s">
        <v>3770</v>
      </c>
      <c r="C1366" s="61">
        <v>800095961</v>
      </c>
      <c r="D1366" s="83">
        <v>210019100</v>
      </c>
      <c r="E1366" s="62" t="s">
        <v>439</v>
      </c>
      <c r="F1366" s="64">
        <v>309502730</v>
      </c>
      <c r="I1366" s="67"/>
    </row>
    <row r="1367" spans="1:9" x14ac:dyDescent="0.25">
      <c r="A1367" s="61">
        <v>240318</v>
      </c>
      <c r="B1367" s="62" t="s">
        <v>3770</v>
      </c>
      <c r="C1367" s="61">
        <v>800095980</v>
      </c>
      <c r="D1367" s="83">
        <v>211719517</v>
      </c>
      <c r="E1367" s="62" t="s">
        <v>673</v>
      </c>
      <c r="F1367" s="64">
        <v>624755918</v>
      </c>
      <c r="I1367" s="67"/>
    </row>
    <row r="1368" spans="1:9" x14ac:dyDescent="0.25">
      <c r="A1368" s="61">
        <v>240318</v>
      </c>
      <c r="B1368" s="62" t="s">
        <v>3770</v>
      </c>
      <c r="C1368" s="61">
        <v>800096558</v>
      </c>
      <c r="D1368" s="83">
        <v>211320013</v>
      </c>
      <c r="E1368" s="62" t="s">
        <v>1147</v>
      </c>
      <c r="F1368" s="64">
        <v>1277690774</v>
      </c>
      <c r="I1368" s="67"/>
    </row>
    <row r="1369" spans="1:9" x14ac:dyDescent="0.25">
      <c r="A1369" s="61">
        <v>240318</v>
      </c>
      <c r="B1369" s="62" t="s">
        <v>3770</v>
      </c>
      <c r="C1369" s="61">
        <v>800096739</v>
      </c>
      <c r="D1369" s="83">
        <v>217923079</v>
      </c>
      <c r="E1369" s="62" t="s">
        <v>327</v>
      </c>
      <c r="F1369" s="64">
        <v>385007676</v>
      </c>
      <c r="I1369" s="67"/>
    </row>
    <row r="1370" spans="1:9" x14ac:dyDescent="0.25">
      <c r="A1370" s="61">
        <v>240318</v>
      </c>
      <c r="B1370" s="62" t="s">
        <v>3770</v>
      </c>
      <c r="C1370" s="61">
        <v>800096744</v>
      </c>
      <c r="D1370" s="83">
        <v>216223162</v>
      </c>
      <c r="E1370" s="62" t="s">
        <v>676</v>
      </c>
      <c r="F1370" s="64">
        <v>953791440</v>
      </c>
      <c r="I1370" s="67"/>
    </row>
    <row r="1371" spans="1:9" x14ac:dyDescent="0.25">
      <c r="A1371" s="61">
        <v>240318</v>
      </c>
      <c r="B1371" s="62" t="s">
        <v>3770</v>
      </c>
      <c r="C1371" s="61">
        <v>800096804</v>
      </c>
      <c r="D1371" s="83">
        <v>217523675</v>
      </c>
      <c r="E1371" s="62" t="s">
        <v>678</v>
      </c>
      <c r="F1371" s="64">
        <v>603836160</v>
      </c>
      <c r="I1371" s="67"/>
    </row>
    <row r="1372" spans="1:9" x14ac:dyDescent="0.25">
      <c r="A1372" s="61">
        <v>240318</v>
      </c>
      <c r="B1372" s="62" t="s">
        <v>3770</v>
      </c>
      <c r="C1372" s="61">
        <v>800096808</v>
      </c>
      <c r="D1372" s="83">
        <v>215523855</v>
      </c>
      <c r="E1372" s="62" t="s">
        <v>1149</v>
      </c>
      <c r="F1372" s="64">
        <v>744300792</v>
      </c>
      <c r="I1372" s="67"/>
    </row>
    <row r="1373" spans="1:9" x14ac:dyDescent="0.25">
      <c r="A1373" s="61">
        <v>240318</v>
      </c>
      <c r="B1373" s="62" t="s">
        <v>3770</v>
      </c>
      <c r="C1373" s="61">
        <v>800099064</v>
      </c>
      <c r="D1373" s="83">
        <v>211052210</v>
      </c>
      <c r="E1373" s="62" t="s">
        <v>1151</v>
      </c>
      <c r="F1373" s="64">
        <v>34545119</v>
      </c>
      <c r="I1373" s="67"/>
    </row>
    <row r="1374" spans="1:9" x14ac:dyDescent="0.25">
      <c r="A1374" s="61">
        <v>240318</v>
      </c>
      <c r="B1374" s="62" t="s">
        <v>3770</v>
      </c>
      <c r="C1374" s="61">
        <v>800099080</v>
      </c>
      <c r="D1374" s="83">
        <v>215852258</v>
      </c>
      <c r="E1374" s="62" t="s">
        <v>680</v>
      </c>
      <c r="F1374" s="64">
        <v>117695622</v>
      </c>
      <c r="I1374" s="67"/>
    </row>
    <row r="1375" spans="1:9" x14ac:dyDescent="0.25">
      <c r="A1375" s="61">
        <v>240318</v>
      </c>
      <c r="B1375" s="62" t="s">
        <v>3770</v>
      </c>
      <c r="C1375" s="61">
        <v>800099095</v>
      </c>
      <c r="D1375" s="83">
        <v>215652356</v>
      </c>
      <c r="E1375" s="62" t="s">
        <v>1153</v>
      </c>
      <c r="F1375" s="64">
        <v>68794824806</v>
      </c>
      <c r="I1375" s="67"/>
    </row>
    <row r="1376" spans="1:9" x14ac:dyDescent="0.25">
      <c r="A1376" s="61">
        <v>240318</v>
      </c>
      <c r="B1376" s="62" t="s">
        <v>3770</v>
      </c>
      <c r="C1376" s="61">
        <v>800099143</v>
      </c>
      <c r="D1376" s="83">
        <v>219352693</v>
      </c>
      <c r="E1376" s="62" t="s">
        <v>682</v>
      </c>
      <c r="F1376" s="64">
        <v>94867042</v>
      </c>
      <c r="I1376" s="67"/>
    </row>
    <row r="1377" spans="1:9" x14ac:dyDescent="0.25">
      <c r="A1377" s="61">
        <v>240318</v>
      </c>
      <c r="B1377" s="62" t="s">
        <v>3770</v>
      </c>
      <c r="C1377" s="61">
        <v>800099149</v>
      </c>
      <c r="D1377" s="83">
        <v>212052720</v>
      </c>
      <c r="E1377" s="62" t="s">
        <v>1155</v>
      </c>
      <c r="F1377" s="64">
        <v>54485934</v>
      </c>
      <c r="I1377" s="67"/>
    </row>
    <row r="1378" spans="1:9" x14ac:dyDescent="0.25">
      <c r="A1378" s="61">
        <v>240318</v>
      </c>
      <c r="B1378" s="62" t="s">
        <v>3770</v>
      </c>
      <c r="C1378" s="61">
        <v>800099202</v>
      </c>
      <c r="D1378" s="83">
        <v>213215332</v>
      </c>
      <c r="E1378" s="62" t="s">
        <v>684</v>
      </c>
      <c r="F1378" s="64">
        <v>43604701</v>
      </c>
      <c r="I1378" s="67"/>
    </row>
    <row r="1379" spans="1:9" x14ac:dyDescent="0.25">
      <c r="A1379" s="61">
        <v>240318</v>
      </c>
      <c r="B1379" s="62" t="s">
        <v>3770</v>
      </c>
      <c r="C1379" s="61">
        <v>800099234</v>
      </c>
      <c r="D1379" s="83">
        <v>212554125</v>
      </c>
      <c r="E1379" s="62" t="s">
        <v>1157</v>
      </c>
      <c r="F1379" s="64">
        <v>31708582</v>
      </c>
      <c r="I1379" s="67"/>
    </row>
    <row r="1380" spans="1:9" x14ac:dyDescent="0.25">
      <c r="A1380" s="61">
        <v>240318</v>
      </c>
      <c r="B1380" s="62" t="s">
        <v>3770</v>
      </c>
      <c r="C1380" s="61">
        <v>800099251</v>
      </c>
      <c r="D1380" s="83">
        <v>219954599</v>
      </c>
      <c r="E1380" s="62" t="s">
        <v>1159</v>
      </c>
      <c r="F1380" s="64">
        <v>56933170</v>
      </c>
      <c r="I1380" s="67"/>
    </row>
    <row r="1381" spans="1:9" x14ac:dyDescent="0.25">
      <c r="A1381" s="61">
        <v>240318</v>
      </c>
      <c r="B1381" s="62" t="s">
        <v>3770</v>
      </c>
      <c r="C1381" s="61">
        <v>800099691</v>
      </c>
      <c r="D1381" s="83">
        <v>219868298</v>
      </c>
      <c r="E1381" s="62" t="s">
        <v>1161</v>
      </c>
      <c r="F1381" s="64">
        <v>38771482</v>
      </c>
      <c r="I1381" s="67"/>
    </row>
    <row r="1382" spans="1:9" x14ac:dyDescent="0.25">
      <c r="A1382" s="61">
        <v>240318</v>
      </c>
      <c r="B1382" s="62" t="s">
        <v>3770</v>
      </c>
      <c r="C1382" s="61">
        <v>800099819</v>
      </c>
      <c r="D1382" s="83">
        <v>213368533</v>
      </c>
      <c r="E1382" s="62" t="s">
        <v>1163</v>
      </c>
      <c r="F1382" s="64">
        <v>41280680</v>
      </c>
      <c r="I1382" s="67"/>
    </row>
    <row r="1383" spans="1:9" x14ac:dyDescent="0.25">
      <c r="A1383" s="61">
        <v>240318</v>
      </c>
      <c r="B1383" s="62" t="s">
        <v>3770</v>
      </c>
      <c r="C1383" s="61">
        <v>800099824</v>
      </c>
      <c r="D1383" s="83">
        <v>217968679</v>
      </c>
      <c r="E1383" s="62" t="s">
        <v>1165</v>
      </c>
      <c r="F1383" s="64">
        <v>327859762</v>
      </c>
      <c r="I1383" s="67"/>
    </row>
    <row r="1384" spans="1:9" x14ac:dyDescent="0.25">
      <c r="A1384" s="61">
        <v>240318</v>
      </c>
      <c r="B1384" s="62" t="s">
        <v>3770</v>
      </c>
      <c r="C1384" s="61">
        <v>800100049</v>
      </c>
      <c r="D1384" s="83">
        <v>216773067</v>
      </c>
      <c r="E1384" s="62" t="s">
        <v>1167</v>
      </c>
      <c r="F1384" s="64">
        <v>344770234</v>
      </c>
      <c r="I1384" s="67"/>
    </row>
    <row r="1385" spans="1:9" x14ac:dyDescent="0.25">
      <c r="A1385" s="61">
        <v>240318</v>
      </c>
      <c r="B1385" s="62" t="s">
        <v>3770</v>
      </c>
      <c r="C1385" s="61">
        <v>800100051</v>
      </c>
      <c r="D1385" s="83">
        <v>210073200</v>
      </c>
      <c r="E1385" s="62" t="s">
        <v>1169</v>
      </c>
      <c r="F1385" s="64">
        <v>66621752</v>
      </c>
      <c r="I1385" s="67"/>
    </row>
    <row r="1386" spans="1:9" x14ac:dyDescent="0.25">
      <c r="A1386" s="61">
        <v>240318</v>
      </c>
      <c r="B1386" s="62" t="s">
        <v>3770</v>
      </c>
      <c r="C1386" s="61">
        <v>800100056</v>
      </c>
      <c r="D1386" s="83">
        <v>218373283</v>
      </c>
      <c r="E1386" s="62" t="s">
        <v>1171</v>
      </c>
      <c r="F1386" s="64">
        <v>273244930</v>
      </c>
      <c r="I1386" s="67"/>
    </row>
    <row r="1387" spans="1:9" x14ac:dyDescent="0.25">
      <c r="A1387" s="61">
        <v>240318</v>
      </c>
      <c r="B1387" s="62" t="s">
        <v>3770</v>
      </c>
      <c r="C1387" s="61">
        <v>800100059</v>
      </c>
      <c r="D1387" s="83">
        <v>215273352</v>
      </c>
      <c r="E1387" s="62" t="s">
        <v>1173</v>
      </c>
      <c r="F1387" s="64">
        <v>104186198</v>
      </c>
      <c r="I1387" s="67"/>
    </row>
    <row r="1388" spans="1:9" x14ac:dyDescent="0.25">
      <c r="A1388" s="61">
        <v>240318</v>
      </c>
      <c r="B1388" s="62" t="s">
        <v>3770</v>
      </c>
      <c r="C1388" s="61">
        <v>800100136</v>
      </c>
      <c r="D1388" s="83">
        <v>214773547</v>
      </c>
      <c r="E1388" s="62" t="s">
        <v>1175</v>
      </c>
      <c r="F1388" s="64">
        <v>47938582</v>
      </c>
      <c r="I1388" s="67"/>
    </row>
    <row r="1389" spans="1:9" x14ac:dyDescent="0.25">
      <c r="A1389" s="61">
        <v>240318</v>
      </c>
      <c r="B1389" s="62" t="s">
        <v>3770</v>
      </c>
      <c r="C1389" s="61">
        <v>800094622</v>
      </c>
      <c r="D1389" s="83">
        <v>219925099</v>
      </c>
      <c r="E1389" s="62" t="s">
        <v>1177</v>
      </c>
      <c r="F1389" s="64">
        <v>72547590</v>
      </c>
      <c r="I1389" s="67"/>
    </row>
    <row r="1390" spans="1:9" x14ac:dyDescent="0.25">
      <c r="A1390" s="61">
        <v>240318</v>
      </c>
      <c r="B1390" s="62" t="s">
        <v>3770</v>
      </c>
      <c r="C1390" s="61">
        <v>800095511</v>
      </c>
      <c r="D1390" s="83">
        <v>214013440</v>
      </c>
      <c r="E1390" s="62" t="s">
        <v>686</v>
      </c>
      <c r="F1390" s="64">
        <v>162285468</v>
      </c>
      <c r="I1390" s="67"/>
    </row>
    <row r="1391" spans="1:9" x14ac:dyDescent="0.25">
      <c r="A1391" s="61">
        <v>240318</v>
      </c>
      <c r="B1391" s="62" t="s">
        <v>3770</v>
      </c>
      <c r="C1391" s="61">
        <v>800095530</v>
      </c>
      <c r="D1391" s="83">
        <v>218013780</v>
      </c>
      <c r="E1391" s="62" t="s">
        <v>1179</v>
      </c>
      <c r="F1391" s="64">
        <v>210606096</v>
      </c>
      <c r="I1391" s="67"/>
    </row>
    <row r="1392" spans="1:9" x14ac:dyDescent="0.25">
      <c r="A1392" s="61">
        <v>240318</v>
      </c>
      <c r="B1392" s="62" t="s">
        <v>3770</v>
      </c>
      <c r="C1392" s="61">
        <v>800095760</v>
      </c>
      <c r="D1392" s="83">
        <v>214718247</v>
      </c>
      <c r="E1392" s="62" t="s">
        <v>1181</v>
      </c>
      <c r="F1392" s="64">
        <v>203918486</v>
      </c>
      <c r="I1392" s="67"/>
    </row>
    <row r="1393" spans="1:9" x14ac:dyDescent="0.25">
      <c r="A1393" s="61">
        <v>240318</v>
      </c>
      <c r="B1393" s="62" t="s">
        <v>3770</v>
      </c>
      <c r="C1393" s="61">
        <v>800095983</v>
      </c>
      <c r="D1393" s="83">
        <v>212219622</v>
      </c>
      <c r="E1393" s="62" t="s">
        <v>688</v>
      </c>
      <c r="F1393" s="64">
        <v>64225474</v>
      </c>
      <c r="I1393" s="67"/>
    </row>
    <row r="1394" spans="1:9" x14ac:dyDescent="0.25">
      <c r="A1394" s="61">
        <v>240318</v>
      </c>
      <c r="B1394" s="62" t="s">
        <v>3770</v>
      </c>
      <c r="C1394" s="61">
        <v>800096585</v>
      </c>
      <c r="D1394" s="83">
        <v>217820178</v>
      </c>
      <c r="E1394" s="62" t="s">
        <v>690</v>
      </c>
      <c r="F1394" s="64">
        <v>432756768</v>
      </c>
      <c r="I1394" s="67"/>
    </row>
    <row r="1395" spans="1:9" x14ac:dyDescent="0.25">
      <c r="A1395" s="61">
        <v>240318</v>
      </c>
      <c r="B1395" s="62" t="s">
        <v>3770</v>
      </c>
      <c r="C1395" s="61">
        <v>800096595</v>
      </c>
      <c r="D1395" s="83">
        <v>219520295</v>
      </c>
      <c r="E1395" s="62" t="s">
        <v>1183</v>
      </c>
      <c r="F1395" s="64">
        <v>137145896</v>
      </c>
      <c r="I1395" s="67"/>
    </row>
    <row r="1396" spans="1:9" x14ac:dyDescent="0.25">
      <c r="A1396" s="61">
        <v>240318</v>
      </c>
      <c r="B1396" s="62" t="s">
        <v>3770</v>
      </c>
      <c r="C1396" s="61">
        <v>800099092</v>
      </c>
      <c r="D1396" s="83">
        <v>215252352</v>
      </c>
      <c r="E1396" s="62" t="s">
        <v>692</v>
      </c>
      <c r="F1396" s="64">
        <v>64648018</v>
      </c>
      <c r="I1396" s="67"/>
    </row>
    <row r="1397" spans="1:9" x14ac:dyDescent="0.25">
      <c r="A1397" s="61">
        <v>240318</v>
      </c>
      <c r="B1397" s="62" t="s">
        <v>3770</v>
      </c>
      <c r="C1397" s="61">
        <v>800099102</v>
      </c>
      <c r="D1397" s="83">
        <v>219952399</v>
      </c>
      <c r="E1397" s="62" t="s">
        <v>1185</v>
      </c>
      <c r="F1397" s="64">
        <v>237571584</v>
      </c>
      <c r="I1397" s="67"/>
    </row>
    <row r="1398" spans="1:9" x14ac:dyDescent="0.25">
      <c r="A1398" s="61">
        <v>240318</v>
      </c>
      <c r="B1398" s="62" t="s">
        <v>3770</v>
      </c>
      <c r="C1398" s="61">
        <v>800099108</v>
      </c>
      <c r="D1398" s="83">
        <v>213552435</v>
      </c>
      <c r="E1398" s="62" t="s">
        <v>1187</v>
      </c>
      <c r="F1398" s="64">
        <v>71190962</v>
      </c>
      <c r="I1398" s="67"/>
    </row>
    <row r="1399" spans="1:9" x14ac:dyDescent="0.25">
      <c r="A1399" s="61">
        <v>240318</v>
      </c>
      <c r="B1399" s="62" t="s">
        <v>3770</v>
      </c>
      <c r="C1399" s="61">
        <v>800099118</v>
      </c>
      <c r="D1399" s="83">
        <v>217352573</v>
      </c>
      <c r="E1399" s="62" t="s">
        <v>1189</v>
      </c>
      <c r="F1399" s="64">
        <v>58834364</v>
      </c>
      <c r="I1399" s="67"/>
    </row>
    <row r="1400" spans="1:9" x14ac:dyDescent="0.25">
      <c r="A1400" s="61">
        <v>240318</v>
      </c>
      <c r="B1400" s="62" t="s">
        <v>3770</v>
      </c>
      <c r="C1400" s="61">
        <v>800099196</v>
      </c>
      <c r="D1400" s="83">
        <v>212315223</v>
      </c>
      <c r="E1400" s="62" t="s">
        <v>1191</v>
      </c>
      <c r="F1400" s="64">
        <v>172727118</v>
      </c>
      <c r="I1400" s="67"/>
    </row>
    <row r="1401" spans="1:9" x14ac:dyDescent="0.25">
      <c r="A1401" s="61">
        <v>240318</v>
      </c>
      <c r="B1401" s="62" t="s">
        <v>3770</v>
      </c>
      <c r="C1401" s="61">
        <v>800099631</v>
      </c>
      <c r="D1401" s="83">
        <v>214215842</v>
      </c>
      <c r="E1401" s="62" t="s">
        <v>1193</v>
      </c>
      <c r="F1401" s="64">
        <v>52184412</v>
      </c>
      <c r="I1401" s="67"/>
    </row>
    <row r="1402" spans="1:9" x14ac:dyDescent="0.25">
      <c r="A1402" s="61">
        <v>240318</v>
      </c>
      <c r="B1402" s="62" t="s">
        <v>3770</v>
      </c>
      <c r="C1402" s="61">
        <v>800099635</v>
      </c>
      <c r="D1402" s="83">
        <v>213915839</v>
      </c>
      <c r="E1402" s="62" t="s">
        <v>694</v>
      </c>
      <c r="F1402" s="64">
        <v>14938907</v>
      </c>
      <c r="I1402" s="67"/>
    </row>
    <row r="1403" spans="1:9" x14ac:dyDescent="0.25">
      <c r="A1403" s="61">
        <v>240318</v>
      </c>
      <c r="B1403" s="62" t="s">
        <v>3770</v>
      </c>
      <c r="C1403" s="61">
        <v>800099651</v>
      </c>
      <c r="D1403" s="83">
        <v>219615696</v>
      </c>
      <c r="E1403" s="62" t="s">
        <v>1195</v>
      </c>
      <c r="F1403" s="64">
        <v>26745769</v>
      </c>
      <c r="I1403" s="67"/>
    </row>
    <row r="1404" spans="1:9" x14ac:dyDescent="0.25">
      <c r="A1404" s="61">
        <v>240318</v>
      </c>
      <c r="B1404" s="62" t="s">
        <v>3770</v>
      </c>
      <c r="C1404" s="61">
        <v>800099832</v>
      </c>
      <c r="D1404" s="83">
        <v>212068720</v>
      </c>
      <c r="E1404" s="62" t="s">
        <v>1197</v>
      </c>
      <c r="F1404" s="64">
        <v>39319524</v>
      </c>
      <c r="I1404" s="67"/>
    </row>
    <row r="1405" spans="1:9" x14ac:dyDescent="0.25">
      <c r="A1405" s="61">
        <v>240318</v>
      </c>
      <c r="B1405" s="62" t="s">
        <v>3770</v>
      </c>
      <c r="C1405" s="61">
        <v>800100055</v>
      </c>
      <c r="D1405" s="83">
        <v>217573275</v>
      </c>
      <c r="E1405" s="62" t="s">
        <v>1199</v>
      </c>
      <c r="F1405" s="64">
        <v>132052026</v>
      </c>
      <c r="I1405" s="67"/>
    </row>
    <row r="1406" spans="1:9" x14ac:dyDescent="0.25">
      <c r="A1406" s="61">
        <v>240318</v>
      </c>
      <c r="B1406" s="62" t="s">
        <v>3770</v>
      </c>
      <c r="C1406" s="61">
        <v>800095514</v>
      </c>
      <c r="D1406" s="83">
        <v>213313433</v>
      </c>
      <c r="E1406" s="62" t="s">
        <v>696</v>
      </c>
      <c r="F1406" s="64">
        <v>358489042</v>
      </c>
      <c r="I1406" s="67"/>
    </row>
    <row r="1407" spans="1:9" x14ac:dyDescent="0.25">
      <c r="A1407" s="61">
        <v>240318</v>
      </c>
      <c r="B1407" s="62" t="s">
        <v>3770</v>
      </c>
      <c r="C1407" s="61">
        <v>800095589</v>
      </c>
      <c r="D1407" s="83">
        <v>217727077</v>
      </c>
      <c r="E1407" s="62" t="s">
        <v>698</v>
      </c>
      <c r="F1407" s="64">
        <v>681033922</v>
      </c>
      <c r="I1407" s="67"/>
    </row>
    <row r="1408" spans="1:9" x14ac:dyDescent="0.25">
      <c r="A1408" s="61">
        <v>240318</v>
      </c>
      <c r="B1408" s="62" t="s">
        <v>3770</v>
      </c>
      <c r="C1408" s="61">
        <v>800095773</v>
      </c>
      <c r="D1408" s="83">
        <v>217918479</v>
      </c>
      <c r="E1408" s="62" t="s">
        <v>700</v>
      </c>
      <c r="F1408" s="64">
        <v>37727636</v>
      </c>
      <c r="I1408" s="67"/>
    </row>
    <row r="1409" spans="1:9" x14ac:dyDescent="0.25">
      <c r="A1409" s="61">
        <v>240318</v>
      </c>
      <c r="B1409" s="62" t="s">
        <v>3770</v>
      </c>
      <c r="C1409" s="61">
        <v>800096592</v>
      </c>
      <c r="D1409" s="83">
        <v>215020250</v>
      </c>
      <c r="E1409" s="62" t="s">
        <v>702</v>
      </c>
      <c r="F1409" s="64">
        <v>612326530</v>
      </c>
      <c r="I1409" s="67"/>
    </row>
    <row r="1410" spans="1:9" x14ac:dyDescent="0.25">
      <c r="A1410" s="61">
        <v>240318</v>
      </c>
      <c r="B1410" s="62" t="s">
        <v>3770</v>
      </c>
      <c r="C1410" s="61">
        <v>800099106</v>
      </c>
      <c r="D1410" s="83">
        <v>212752427</v>
      </c>
      <c r="E1410" s="62" t="s">
        <v>704</v>
      </c>
      <c r="F1410" s="64">
        <v>410625014</v>
      </c>
      <c r="I1410" s="67"/>
    </row>
    <row r="1411" spans="1:9" x14ac:dyDescent="0.25">
      <c r="A1411" s="61">
        <v>240318</v>
      </c>
      <c r="B1411" s="62" t="s">
        <v>3770</v>
      </c>
      <c r="C1411" s="61">
        <v>800099206</v>
      </c>
      <c r="D1411" s="83">
        <v>217715377</v>
      </c>
      <c r="E1411" s="62" t="s">
        <v>1201</v>
      </c>
      <c r="F1411" s="64">
        <v>31663137</v>
      </c>
      <c r="I1411" s="67"/>
    </row>
    <row r="1412" spans="1:9" x14ac:dyDescent="0.25">
      <c r="A1412" s="61">
        <v>240318</v>
      </c>
      <c r="B1412" s="62" t="s">
        <v>3770</v>
      </c>
      <c r="C1412" s="61">
        <v>800099431</v>
      </c>
      <c r="D1412" s="83">
        <v>210085400</v>
      </c>
      <c r="E1412" s="62" t="s">
        <v>1203</v>
      </c>
      <c r="F1412" s="64">
        <v>100316368</v>
      </c>
      <c r="I1412" s="67"/>
    </row>
    <row r="1413" spans="1:9" x14ac:dyDescent="0.25">
      <c r="A1413" s="61">
        <v>240318</v>
      </c>
      <c r="B1413" s="62" t="s">
        <v>3770</v>
      </c>
      <c r="C1413" s="61">
        <v>800099665</v>
      </c>
      <c r="D1413" s="83">
        <v>218015380</v>
      </c>
      <c r="E1413" s="62" t="s">
        <v>1205</v>
      </c>
      <c r="F1413" s="64">
        <v>14141682</v>
      </c>
      <c r="I1413" s="67"/>
    </row>
    <row r="1414" spans="1:9" x14ac:dyDescent="0.25">
      <c r="A1414" s="61">
        <v>240318</v>
      </c>
      <c r="B1414" s="62" t="s">
        <v>3770</v>
      </c>
      <c r="C1414" s="61">
        <v>800099723</v>
      </c>
      <c r="D1414" s="83">
        <v>213215232</v>
      </c>
      <c r="E1414" s="62" t="s">
        <v>1207</v>
      </c>
      <c r="F1414" s="64">
        <v>31253834</v>
      </c>
      <c r="I1414" s="67"/>
    </row>
    <row r="1415" spans="1:9" x14ac:dyDescent="0.25">
      <c r="A1415" s="61">
        <v>240318</v>
      </c>
      <c r="B1415" s="62" t="s">
        <v>3770</v>
      </c>
      <c r="C1415" s="61">
        <v>800100050</v>
      </c>
      <c r="D1415" s="83">
        <v>214873148</v>
      </c>
      <c r="E1415" s="62" t="s">
        <v>706</v>
      </c>
      <c r="F1415" s="64">
        <v>66822828</v>
      </c>
      <c r="I1415" s="67"/>
    </row>
    <row r="1416" spans="1:9" x14ac:dyDescent="0.25">
      <c r="A1416" s="61">
        <v>240318</v>
      </c>
      <c r="B1416" s="62" t="s">
        <v>3770</v>
      </c>
      <c r="C1416" s="61">
        <v>800100057</v>
      </c>
      <c r="D1416" s="83">
        <v>214773347</v>
      </c>
      <c r="E1416" s="62" t="s">
        <v>1209</v>
      </c>
      <c r="F1416" s="64">
        <v>52285494</v>
      </c>
      <c r="I1416" s="67"/>
    </row>
    <row r="1417" spans="1:9" x14ac:dyDescent="0.25">
      <c r="A1417" s="61">
        <v>240318</v>
      </c>
      <c r="B1417" s="62" t="s">
        <v>3770</v>
      </c>
      <c r="C1417" s="61">
        <v>800100141</v>
      </c>
      <c r="D1417" s="83">
        <v>217573675</v>
      </c>
      <c r="E1417" s="62" t="s">
        <v>1211</v>
      </c>
      <c r="F1417" s="64">
        <v>168865336</v>
      </c>
      <c r="I1417" s="67"/>
    </row>
    <row r="1418" spans="1:9" x14ac:dyDescent="0.25">
      <c r="A1418" s="61">
        <v>240318</v>
      </c>
      <c r="B1418" s="62" t="s">
        <v>3770</v>
      </c>
      <c r="C1418" s="61">
        <v>800100519</v>
      </c>
      <c r="D1418" s="83">
        <v>217576275</v>
      </c>
      <c r="E1418" s="62" t="s">
        <v>708</v>
      </c>
      <c r="F1418" s="64">
        <v>324719221</v>
      </c>
      <c r="I1418" s="67"/>
    </row>
    <row r="1419" spans="1:9" x14ac:dyDescent="0.25">
      <c r="A1419" s="61">
        <v>240318</v>
      </c>
      <c r="B1419" s="62" t="s">
        <v>3770</v>
      </c>
      <c r="C1419" s="61">
        <v>800100524</v>
      </c>
      <c r="D1419" s="83">
        <v>210376403</v>
      </c>
      <c r="E1419" s="62" t="s">
        <v>1213</v>
      </c>
      <c r="F1419" s="64">
        <v>67348694</v>
      </c>
      <c r="I1419" s="67"/>
    </row>
    <row r="1420" spans="1:9" x14ac:dyDescent="0.25">
      <c r="A1420" s="61">
        <v>240318</v>
      </c>
      <c r="B1420" s="62" t="s">
        <v>3770</v>
      </c>
      <c r="C1420" s="61">
        <v>800100531</v>
      </c>
      <c r="D1420" s="83">
        <v>219076890</v>
      </c>
      <c r="E1420" s="62" t="s">
        <v>1215</v>
      </c>
      <c r="F1420" s="64">
        <v>100963060</v>
      </c>
      <c r="I1420" s="67"/>
    </row>
    <row r="1421" spans="1:9" x14ac:dyDescent="0.25">
      <c r="A1421" s="61">
        <v>240318</v>
      </c>
      <c r="B1421" s="62" t="s">
        <v>3770</v>
      </c>
      <c r="C1421" s="61">
        <v>800100532</v>
      </c>
      <c r="D1421" s="83">
        <v>214176041</v>
      </c>
      <c r="E1421" s="62" t="s">
        <v>710</v>
      </c>
      <c r="F1421" s="64">
        <v>123151042</v>
      </c>
      <c r="I1421" s="67"/>
    </row>
    <row r="1422" spans="1:9" x14ac:dyDescent="0.25">
      <c r="A1422" s="61">
        <v>240318</v>
      </c>
      <c r="B1422" s="62" t="s">
        <v>3770</v>
      </c>
      <c r="C1422" s="61">
        <v>800103659</v>
      </c>
      <c r="D1422" s="83">
        <v>215085250</v>
      </c>
      <c r="E1422" s="62" t="s">
        <v>1217</v>
      </c>
      <c r="F1422" s="64">
        <v>549044366</v>
      </c>
      <c r="I1422" s="67"/>
    </row>
    <row r="1423" spans="1:9" x14ac:dyDescent="0.25">
      <c r="A1423" s="61">
        <v>240318</v>
      </c>
      <c r="B1423" s="62" t="s">
        <v>3770</v>
      </c>
      <c r="C1423" s="61">
        <v>800100061</v>
      </c>
      <c r="D1423" s="83">
        <v>211173411</v>
      </c>
      <c r="E1423" s="62" t="s">
        <v>1219</v>
      </c>
      <c r="F1423" s="64">
        <v>298222034</v>
      </c>
      <c r="I1423" s="67"/>
    </row>
    <row r="1424" spans="1:9" x14ac:dyDescent="0.25">
      <c r="A1424" s="61">
        <v>240318</v>
      </c>
      <c r="B1424" s="62" t="s">
        <v>3770</v>
      </c>
      <c r="C1424" s="61">
        <v>800100134</v>
      </c>
      <c r="D1424" s="83">
        <v>218373483</v>
      </c>
      <c r="E1424" s="62" t="s">
        <v>1221</v>
      </c>
      <c r="F1424" s="64">
        <v>133597326</v>
      </c>
      <c r="I1424" s="67"/>
    </row>
    <row r="1425" spans="1:9" x14ac:dyDescent="0.25">
      <c r="A1425" s="61">
        <v>240318</v>
      </c>
      <c r="B1425" s="62" t="s">
        <v>3770</v>
      </c>
      <c r="C1425" s="61">
        <v>800100144</v>
      </c>
      <c r="D1425" s="83">
        <v>216173861</v>
      </c>
      <c r="E1425" s="62" t="s">
        <v>1223</v>
      </c>
      <c r="F1425" s="64">
        <v>104081232</v>
      </c>
      <c r="I1425" s="67"/>
    </row>
    <row r="1426" spans="1:9" x14ac:dyDescent="0.25">
      <c r="A1426" s="61">
        <v>240318</v>
      </c>
      <c r="B1426" s="62" t="s">
        <v>3770</v>
      </c>
      <c r="C1426" s="61">
        <v>800100514</v>
      </c>
      <c r="D1426" s="83">
        <v>213376233</v>
      </c>
      <c r="E1426" s="62" t="s">
        <v>1225</v>
      </c>
      <c r="F1426" s="64">
        <v>297221424</v>
      </c>
      <c r="I1426" s="67"/>
    </row>
    <row r="1427" spans="1:9" x14ac:dyDescent="0.25">
      <c r="A1427" s="61">
        <v>240318</v>
      </c>
      <c r="B1427" s="62" t="s">
        <v>3770</v>
      </c>
      <c r="C1427" s="61">
        <v>800100518</v>
      </c>
      <c r="D1427" s="83">
        <v>214376243</v>
      </c>
      <c r="E1427" s="62" t="s">
        <v>1227</v>
      </c>
      <c r="F1427" s="64">
        <v>63886520</v>
      </c>
      <c r="I1427" s="67"/>
    </row>
    <row r="1428" spans="1:9" x14ac:dyDescent="0.25">
      <c r="A1428" s="61">
        <v>240318</v>
      </c>
      <c r="B1428" s="62" t="s">
        <v>3770</v>
      </c>
      <c r="C1428" s="61">
        <v>800100533</v>
      </c>
      <c r="D1428" s="83">
        <v>214876248</v>
      </c>
      <c r="E1428" s="62" t="s">
        <v>261</v>
      </c>
      <c r="F1428" s="64">
        <v>278588642</v>
      </c>
      <c r="I1428" s="67"/>
    </row>
    <row r="1429" spans="1:9" x14ac:dyDescent="0.25">
      <c r="A1429" s="61">
        <v>240318</v>
      </c>
      <c r="B1429" s="62" t="s">
        <v>3770</v>
      </c>
      <c r="C1429" s="61">
        <v>800102891</v>
      </c>
      <c r="D1429" s="83">
        <v>210186001</v>
      </c>
      <c r="E1429" s="62" t="s">
        <v>263</v>
      </c>
      <c r="F1429" s="64">
        <v>540035928</v>
      </c>
      <c r="I1429" s="67"/>
    </row>
    <row r="1430" spans="1:9" x14ac:dyDescent="0.25">
      <c r="A1430" s="61">
        <v>240318</v>
      </c>
      <c r="B1430" s="62" t="s">
        <v>3770</v>
      </c>
      <c r="C1430" s="61">
        <v>800102896</v>
      </c>
      <c r="D1430" s="83">
        <v>212086320</v>
      </c>
      <c r="E1430" s="62" t="s">
        <v>1229</v>
      </c>
      <c r="F1430" s="64">
        <v>548001048</v>
      </c>
      <c r="I1430" s="67"/>
    </row>
    <row r="1431" spans="1:9" x14ac:dyDescent="0.25">
      <c r="A1431" s="61">
        <v>240318</v>
      </c>
      <c r="B1431" s="62" t="s">
        <v>3770</v>
      </c>
      <c r="C1431" s="61">
        <v>800103180</v>
      </c>
      <c r="D1431" s="83">
        <v>210195001</v>
      </c>
      <c r="E1431" s="62" t="s">
        <v>265</v>
      </c>
      <c r="F1431" s="64">
        <v>886393382</v>
      </c>
      <c r="I1431" s="67"/>
    </row>
    <row r="1432" spans="1:9" x14ac:dyDescent="0.25">
      <c r="A1432" s="61">
        <v>240318</v>
      </c>
      <c r="B1432" s="62" t="s">
        <v>3770</v>
      </c>
      <c r="C1432" s="61">
        <v>800113672</v>
      </c>
      <c r="D1432" s="83">
        <v>117373000</v>
      </c>
      <c r="E1432" s="62" t="s">
        <v>1231</v>
      </c>
      <c r="F1432" s="64">
        <v>491255448608</v>
      </c>
      <c r="I1432" s="67"/>
    </row>
    <row r="1433" spans="1:9" x14ac:dyDescent="0.25">
      <c r="A1433" s="61">
        <v>240318</v>
      </c>
      <c r="B1433" s="62" t="s">
        <v>3770</v>
      </c>
      <c r="C1433" s="61">
        <v>800108683</v>
      </c>
      <c r="D1433" s="83">
        <v>210020400</v>
      </c>
      <c r="E1433" s="62" t="s">
        <v>267</v>
      </c>
      <c r="F1433" s="64">
        <v>662584258</v>
      </c>
      <c r="I1433" s="67"/>
    </row>
    <row r="1434" spans="1:9" x14ac:dyDescent="0.25">
      <c r="A1434" s="61">
        <v>240318</v>
      </c>
      <c r="B1434" s="62" t="s">
        <v>3770</v>
      </c>
      <c r="C1434" s="61">
        <v>800131177</v>
      </c>
      <c r="D1434" s="83">
        <v>213615236</v>
      </c>
      <c r="E1434" s="62" t="s">
        <v>1233</v>
      </c>
      <c r="F1434" s="64">
        <v>14579462</v>
      </c>
      <c r="I1434" s="67"/>
    </row>
    <row r="1435" spans="1:9" x14ac:dyDescent="0.25">
      <c r="A1435" s="61">
        <v>240318</v>
      </c>
      <c r="B1435" s="62" t="s">
        <v>3770</v>
      </c>
      <c r="C1435" s="61">
        <v>800136069</v>
      </c>
      <c r="D1435" s="83">
        <v>210081300</v>
      </c>
      <c r="E1435" s="62" t="s">
        <v>1235</v>
      </c>
      <c r="F1435" s="64">
        <v>382513200</v>
      </c>
      <c r="I1435" s="67"/>
    </row>
    <row r="1436" spans="1:9" x14ac:dyDescent="0.25">
      <c r="A1436" s="61">
        <v>240318</v>
      </c>
      <c r="B1436" s="62" t="s">
        <v>3770</v>
      </c>
      <c r="C1436" s="61">
        <v>800095986</v>
      </c>
      <c r="D1436" s="83">
        <v>214319743</v>
      </c>
      <c r="E1436" s="62" t="s">
        <v>1237</v>
      </c>
      <c r="F1436" s="64">
        <v>309096756</v>
      </c>
      <c r="I1436" s="67"/>
    </row>
    <row r="1437" spans="1:9" x14ac:dyDescent="0.25">
      <c r="A1437" s="61">
        <v>240318</v>
      </c>
      <c r="B1437" s="62" t="s">
        <v>3770</v>
      </c>
      <c r="C1437" s="61">
        <v>800096737</v>
      </c>
      <c r="D1437" s="83">
        <v>216823068</v>
      </c>
      <c r="E1437" s="62" t="s">
        <v>269</v>
      </c>
      <c r="F1437" s="64">
        <v>894214608</v>
      </c>
      <c r="I1437" s="67"/>
    </row>
    <row r="1438" spans="1:9" x14ac:dyDescent="0.25">
      <c r="A1438" s="61">
        <v>240318</v>
      </c>
      <c r="B1438" s="62" t="s">
        <v>3770</v>
      </c>
      <c r="C1438" s="61">
        <v>800096740</v>
      </c>
      <c r="D1438" s="83">
        <v>219023090</v>
      </c>
      <c r="E1438" s="62" t="s">
        <v>271</v>
      </c>
      <c r="F1438" s="64">
        <v>489679498</v>
      </c>
      <c r="I1438" s="67"/>
    </row>
    <row r="1439" spans="1:9" x14ac:dyDescent="0.25">
      <c r="A1439" s="61">
        <v>240318</v>
      </c>
      <c r="B1439" s="62" t="s">
        <v>3770</v>
      </c>
      <c r="C1439" s="61">
        <v>800096770</v>
      </c>
      <c r="D1439" s="83">
        <v>217423574</v>
      </c>
      <c r="E1439" s="62" t="s">
        <v>1239</v>
      </c>
      <c r="F1439" s="64">
        <v>625564022</v>
      </c>
      <c r="I1439" s="67"/>
    </row>
    <row r="1440" spans="1:9" x14ac:dyDescent="0.25">
      <c r="A1440" s="61">
        <v>240318</v>
      </c>
      <c r="B1440" s="62" t="s">
        <v>3770</v>
      </c>
      <c r="C1440" s="61">
        <v>800100140</v>
      </c>
      <c r="D1440" s="83">
        <v>217173671</v>
      </c>
      <c r="E1440" s="62" t="s">
        <v>1241</v>
      </c>
      <c r="F1440" s="64">
        <v>109607752</v>
      </c>
      <c r="I1440" s="67"/>
    </row>
    <row r="1441" spans="1:9" x14ac:dyDescent="0.25">
      <c r="A1441" s="61">
        <v>240318</v>
      </c>
      <c r="B1441" s="62" t="s">
        <v>3770</v>
      </c>
      <c r="C1441" s="61">
        <v>800100147</v>
      </c>
      <c r="D1441" s="83">
        <v>217373873</v>
      </c>
      <c r="E1441" s="62" t="s">
        <v>1243</v>
      </c>
      <c r="F1441" s="64">
        <v>44917940</v>
      </c>
      <c r="I1441" s="67"/>
    </row>
    <row r="1442" spans="1:9" x14ac:dyDescent="0.25">
      <c r="A1442" s="61">
        <v>240318</v>
      </c>
      <c r="B1442" s="62" t="s">
        <v>3770</v>
      </c>
      <c r="C1442" s="61">
        <v>800102912</v>
      </c>
      <c r="D1442" s="83">
        <v>216586865</v>
      </c>
      <c r="E1442" s="62" t="s">
        <v>273</v>
      </c>
      <c r="F1442" s="64">
        <v>356477040</v>
      </c>
      <c r="I1442" s="67"/>
    </row>
    <row r="1443" spans="1:9" x14ac:dyDescent="0.25">
      <c r="A1443" s="61">
        <v>240318</v>
      </c>
      <c r="B1443" s="62" t="s">
        <v>3770</v>
      </c>
      <c r="C1443" s="61">
        <v>800103308</v>
      </c>
      <c r="D1443" s="83">
        <v>212499524</v>
      </c>
      <c r="E1443" s="62" t="s">
        <v>1245</v>
      </c>
      <c r="F1443" s="64">
        <v>229976808</v>
      </c>
      <c r="I1443" s="67"/>
    </row>
    <row r="1444" spans="1:9" x14ac:dyDescent="0.25">
      <c r="A1444" s="61">
        <v>240318</v>
      </c>
      <c r="B1444" s="62" t="s">
        <v>3770</v>
      </c>
      <c r="C1444" s="61">
        <v>800124166</v>
      </c>
      <c r="D1444" s="83">
        <v>217068370</v>
      </c>
      <c r="E1444" s="62" t="s">
        <v>1247</v>
      </c>
      <c r="F1444" s="64">
        <v>18389942</v>
      </c>
      <c r="I1444" s="67"/>
    </row>
    <row r="1445" spans="1:9" x14ac:dyDescent="0.25">
      <c r="A1445" s="61">
        <v>240318</v>
      </c>
      <c r="B1445" s="62" t="s">
        <v>3770</v>
      </c>
      <c r="C1445" s="61">
        <v>800102504</v>
      </c>
      <c r="D1445" s="83">
        <v>210181001</v>
      </c>
      <c r="E1445" s="62" t="s">
        <v>1249</v>
      </c>
      <c r="F1445" s="64">
        <v>1306172846</v>
      </c>
      <c r="I1445" s="67"/>
    </row>
    <row r="1446" spans="1:9" x14ac:dyDescent="0.25">
      <c r="A1446" s="61">
        <v>240318</v>
      </c>
      <c r="B1446" s="62" t="s">
        <v>3770</v>
      </c>
      <c r="C1446" s="61">
        <v>800117687</v>
      </c>
      <c r="D1446" s="83">
        <v>218019780</v>
      </c>
      <c r="E1446" s="62" t="s">
        <v>275</v>
      </c>
      <c r="F1446" s="64">
        <v>314443282</v>
      </c>
      <c r="I1446" s="67"/>
    </row>
    <row r="1447" spans="1:9" x14ac:dyDescent="0.25">
      <c r="A1447" s="61">
        <v>240318</v>
      </c>
      <c r="B1447" s="62" t="s">
        <v>3770</v>
      </c>
      <c r="C1447" s="61">
        <v>800148720</v>
      </c>
      <c r="D1447" s="83">
        <v>219452694</v>
      </c>
      <c r="E1447" s="62" t="s">
        <v>277</v>
      </c>
      <c r="F1447" s="64">
        <v>47426686</v>
      </c>
      <c r="I1447" s="67"/>
    </row>
    <row r="1448" spans="1:9" x14ac:dyDescent="0.25">
      <c r="A1448" s="61">
        <v>240318</v>
      </c>
      <c r="B1448" s="62" t="s">
        <v>3770</v>
      </c>
      <c r="C1448" s="61">
        <v>800128428</v>
      </c>
      <c r="D1448" s="83">
        <v>217050370</v>
      </c>
      <c r="E1448" s="62" t="s">
        <v>279</v>
      </c>
      <c r="F1448" s="64">
        <v>248066870</v>
      </c>
      <c r="I1448" s="67"/>
    </row>
    <row r="1449" spans="1:9" x14ac:dyDescent="0.25">
      <c r="A1449" s="61">
        <v>240318</v>
      </c>
      <c r="B1449" s="62" t="s">
        <v>3770</v>
      </c>
      <c r="C1449" s="61">
        <v>800138959</v>
      </c>
      <c r="D1449" s="83">
        <v>215054250</v>
      </c>
      <c r="E1449" s="62" t="s">
        <v>1251</v>
      </c>
      <c r="F1449" s="64">
        <v>673283866</v>
      </c>
      <c r="I1449" s="67"/>
    </row>
    <row r="1450" spans="1:9" x14ac:dyDescent="0.25">
      <c r="A1450" s="61">
        <v>240318</v>
      </c>
      <c r="B1450" s="62" t="s">
        <v>3770</v>
      </c>
      <c r="C1450" s="61">
        <v>800188492</v>
      </c>
      <c r="D1450" s="83">
        <v>219019290</v>
      </c>
      <c r="E1450" s="62" t="s">
        <v>1253</v>
      </c>
      <c r="F1450" s="64">
        <v>42250316</v>
      </c>
      <c r="I1450" s="67"/>
    </row>
    <row r="1451" spans="1:9" x14ac:dyDescent="0.25">
      <c r="A1451" s="61">
        <v>240318</v>
      </c>
      <c r="B1451" s="62" t="s">
        <v>3770</v>
      </c>
      <c r="C1451" s="61">
        <v>800222502</v>
      </c>
      <c r="D1451" s="83">
        <v>219052390</v>
      </c>
      <c r="E1451" s="62" t="s">
        <v>1255</v>
      </c>
      <c r="F1451" s="64">
        <v>256560814</v>
      </c>
      <c r="I1451" s="67"/>
    </row>
    <row r="1452" spans="1:9" x14ac:dyDescent="0.25">
      <c r="A1452" s="61">
        <v>240318</v>
      </c>
      <c r="B1452" s="62" t="s">
        <v>3770</v>
      </c>
      <c r="C1452" s="61">
        <v>800229887</v>
      </c>
      <c r="D1452" s="83">
        <v>216986569</v>
      </c>
      <c r="E1452" s="62" t="s">
        <v>281</v>
      </c>
      <c r="F1452" s="64">
        <v>119941418</v>
      </c>
      <c r="I1452" s="67"/>
    </row>
    <row r="1453" spans="1:9" x14ac:dyDescent="0.25">
      <c r="A1453" s="61">
        <v>240318</v>
      </c>
      <c r="B1453" s="62" t="s">
        <v>3770</v>
      </c>
      <c r="C1453" s="61">
        <v>800213967</v>
      </c>
      <c r="D1453" s="83">
        <v>215068250</v>
      </c>
      <c r="E1453" s="62" t="s">
        <v>1257</v>
      </c>
      <c r="F1453" s="64">
        <v>57718274</v>
      </c>
      <c r="I1453" s="67"/>
    </row>
    <row r="1454" spans="1:9" x14ac:dyDescent="0.25">
      <c r="A1454" s="61">
        <v>240318</v>
      </c>
      <c r="B1454" s="62" t="s">
        <v>3770</v>
      </c>
      <c r="C1454" s="61">
        <v>800222489</v>
      </c>
      <c r="D1454" s="83">
        <v>217186571</v>
      </c>
      <c r="E1454" s="62" t="s">
        <v>283</v>
      </c>
      <c r="F1454" s="64">
        <v>369768178</v>
      </c>
      <c r="I1454" s="67"/>
    </row>
    <row r="1455" spans="1:9" x14ac:dyDescent="0.25">
      <c r="A1455" s="61">
        <v>240318</v>
      </c>
      <c r="B1455" s="62" t="s">
        <v>3770</v>
      </c>
      <c r="C1455" s="61">
        <v>800222498</v>
      </c>
      <c r="D1455" s="83">
        <v>216552565</v>
      </c>
      <c r="E1455" s="62" t="s">
        <v>285</v>
      </c>
      <c r="F1455" s="64">
        <v>40740644</v>
      </c>
      <c r="I1455" s="67"/>
    </row>
    <row r="1456" spans="1:9" x14ac:dyDescent="0.25">
      <c r="A1456" s="61">
        <v>240318</v>
      </c>
      <c r="B1456" s="62" t="s">
        <v>3770</v>
      </c>
      <c r="C1456" s="61">
        <v>800243022</v>
      </c>
      <c r="D1456" s="83">
        <v>216976869</v>
      </c>
      <c r="E1456" s="62" t="s">
        <v>1259</v>
      </c>
      <c r="F1456" s="64">
        <v>67230561</v>
      </c>
      <c r="I1456" s="67"/>
    </row>
    <row r="1457" spans="1:9" x14ac:dyDescent="0.25">
      <c r="A1457" s="61">
        <v>240318</v>
      </c>
      <c r="B1457" s="62" t="s">
        <v>3770</v>
      </c>
      <c r="C1457" s="61">
        <v>800245021</v>
      </c>
      <c r="D1457" s="83">
        <v>218554385</v>
      </c>
      <c r="E1457" s="62" t="s">
        <v>1261</v>
      </c>
      <c r="F1457" s="64">
        <v>222916224</v>
      </c>
      <c r="I1457" s="67"/>
    </row>
    <row r="1458" spans="1:9" x14ac:dyDescent="0.25">
      <c r="A1458" s="61">
        <v>240318</v>
      </c>
      <c r="B1458" s="62" t="s">
        <v>3770</v>
      </c>
      <c r="C1458" s="61">
        <v>800255101</v>
      </c>
      <c r="D1458" s="83">
        <v>217844378</v>
      </c>
      <c r="E1458" s="62" t="s">
        <v>1263</v>
      </c>
      <c r="F1458" s="64">
        <v>346476206</v>
      </c>
      <c r="I1458" s="67"/>
    </row>
    <row r="1459" spans="1:9" x14ac:dyDescent="0.25">
      <c r="A1459" s="61">
        <v>240318</v>
      </c>
      <c r="B1459" s="62" t="s">
        <v>3770</v>
      </c>
      <c r="C1459" s="61">
        <v>800239414</v>
      </c>
      <c r="D1459" s="83">
        <v>213527135</v>
      </c>
      <c r="E1459" s="62" t="s">
        <v>287</v>
      </c>
      <c r="F1459" s="64">
        <v>146148504</v>
      </c>
      <c r="I1459" s="67"/>
    </row>
    <row r="1460" spans="1:9" x14ac:dyDescent="0.25">
      <c r="A1460" s="61">
        <v>240318</v>
      </c>
      <c r="B1460" s="62" t="s">
        <v>3770</v>
      </c>
      <c r="C1460" s="61">
        <v>800250853</v>
      </c>
      <c r="D1460" s="83">
        <v>215354553</v>
      </c>
      <c r="E1460" s="62" t="s">
        <v>1265</v>
      </c>
      <c r="F1460" s="64">
        <v>106027406</v>
      </c>
      <c r="I1460" s="67"/>
    </row>
    <row r="1461" spans="1:9" x14ac:dyDescent="0.25">
      <c r="A1461" s="61">
        <v>240318</v>
      </c>
      <c r="B1461" s="62" t="s">
        <v>3770</v>
      </c>
      <c r="C1461" s="61">
        <v>800252922</v>
      </c>
      <c r="D1461" s="83">
        <v>215786757</v>
      </c>
      <c r="E1461" s="62" t="s">
        <v>289</v>
      </c>
      <c r="F1461" s="64">
        <v>294583620</v>
      </c>
      <c r="I1461" s="67"/>
    </row>
    <row r="1462" spans="1:9" x14ac:dyDescent="0.25">
      <c r="A1462" s="61">
        <v>240318</v>
      </c>
      <c r="B1462" s="62" t="s">
        <v>3770</v>
      </c>
      <c r="C1462" s="61">
        <v>806001439</v>
      </c>
      <c r="D1462" s="83">
        <v>216813268</v>
      </c>
      <c r="E1462" s="62" t="s">
        <v>291</v>
      </c>
      <c r="F1462" s="64">
        <v>151918294</v>
      </c>
      <c r="I1462" s="67"/>
    </row>
    <row r="1463" spans="1:9" x14ac:dyDescent="0.25">
      <c r="A1463" s="61">
        <v>240318</v>
      </c>
      <c r="B1463" s="62" t="s">
        <v>3770</v>
      </c>
      <c r="C1463" s="61">
        <v>806001937</v>
      </c>
      <c r="D1463" s="83">
        <v>214213042</v>
      </c>
      <c r="E1463" s="62" t="s">
        <v>1267</v>
      </c>
      <c r="F1463" s="64">
        <v>157649578</v>
      </c>
      <c r="I1463" s="67"/>
    </row>
    <row r="1464" spans="1:9" x14ac:dyDescent="0.25">
      <c r="A1464" s="61">
        <v>240318</v>
      </c>
      <c r="B1464" s="62" t="s">
        <v>3770</v>
      </c>
      <c r="C1464" s="61">
        <v>810001998</v>
      </c>
      <c r="D1464" s="83">
        <v>216517665</v>
      </c>
      <c r="E1464" s="62" t="s">
        <v>1269</v>
      </c>
      <c r="F1464" s="64">
        <v>37937636</v>
      </c>
      <c r="I1464" s="67"/>
    </row>
    <row r="1465" spans="1:9" x14ac:dyDescent="0.25">
      <c r="A1465" s="61">
        <v>240318</v>
      </c>
      <c r="B1465" s="62" t="s">
        <v>3770</v>
      </c>
      <c r="C1465" s="61">
        <v>800253526</v>
      </c>
      <c r="D1465" s="83">
        <v>216013160</v>
      </c>
      <c r="E1465" s="62" t="s">
        <v>293</v>
      </c>
      <c r="F1465" s="64">
        <v>160440086</v>
      </c>
      <c r="I1465" s="67"/>
    </row>
    <row r="1466" spans="1:9" x14ac:dyDescent="0.25">
      <c r="A1466" s="61">
        <v>240318</v>
      </c>
      <c r="B1466" s="62" t="s">
        <v>3770</v>
      </c>
      <c r="C1466" s="61">
        <v>800254722</v>
      </c>
      <c r="D1466" s="83">
        <v>215813458</v>
      </c>
      <c r="E1466" s="62" t="s">
        <v>295</v>
      </c>
      <c r="F1466" s="64">
        <v>383466170</v>
      </c>
      <c r="I1466" s="67"/>
    </row>
    <row r="1467" spans="1:9" x14ac:dyDescent="0.25">
      <c r="A1467" s="61">
        <v>240318</v>
      </c>
      <c r="B1467" s="62" t="s">
        <v>3770</v>
      </c>
      <c r="C1467" s="61">
        <v>800254879</v>
      </c>
      <c r="D1467" s="83">
        <v>213013030</v>
      </c>
      <c r="E1467" s="62" t="s">
        <v>1271</v>
      </c>
      <c r="F1467" s="64">
        <v>257739300</v>
      </c>
      <c r="I1467" s="67"/>
    </row>
    <row r="1468" spans="1:9" x14ac:dyDescent="0.25">
      <c r="A1468" s="61">
        <v>240318</v>
      </c>
      <c r="B1468" s="62" t="s">
        <v>3770</v>
      </c>
      <c r="C1468" s="61">
        <v>814003734</v>
      </c>
      <c r="D1468" s="83">
        <v>218052480</v>
      </c>
      <c r="E1468" s="62" t="s">
        <v>1273</v>
      </c>
      <c r="F1468" s="64">
        <v>29940108</v>
      </c>
      <c r="I1468" s="67"/>
    </row>
    <row r="1469" spans="1:9" x14ac:dyDescent="0.25">
      <c r="A1469" s="61">
        <v>240318</v>
      </c>
      <c r="B1469" s="62" t="s">
        <v>3770</v>
      </c>
      <c r="C1469" s="61">
        <v>817003440</v>
      </c>
      <c r="D1469" s="83">
        <v>218519785</v>
      </c>
      <c r="E1469" s="62" t="s">
        <v>297</v>
      </c>
      <c r="F1469" s="64">
        <v>59502400</v>
      </c>
      <c r="I1469" s="67"/>
    </row>
    <row r="1470" spans="1:9" x14ac:dyDescent="0.25">
      <c r="A1470" s="61">
        <v>240318</v>
      </c>
      <c r="B1470" s="62" t="s">
        <v>3770</v>
      </c>
      <c r="C1470" s="61">
        <v>818000941</v>
      </c>
      <c r="D1470" s="83">
        <v>212527425</v>
      </c>
      <c r="E1470" s="62" t="s">
        <v>299</v>
      </c>
      <c r="F1470" s="64">
        <v>249609410</v>
      </c>
      <c r="I1470" s="67"/>
    </row>
    <row r="1471" spans="1:9" x14ac:dyDescent="0.25">
      <c r="A1471" s="61">
        <v>240318</v>
      </c>
      <c r="B1471" s="62" t="s">
        <v>3770</v>
      </c>
      <c r="C1471" s="61">
        <v>818001203</v>
      </c>
      <c r="D1471" s="83">
        <v>218027580</v>
      </c>
      <c r="E1471" s="62" t="s">
        <v>1275</v>
      </c>
      <c r="F1471" s="64">
        <v>159291024</v>
      </c>
      <c r="I1471" s="67"/>
    </row>
    <row r="1472" spans="1:9" x14ac:dyDescent="0.25">
      <c r="A1472" s="61">
        <v>240318</v>
      </c>
      <c r="B1472" s="62" t="s">
        <v>3770</v>
      </c>
      <c r="C1472" s="61">
        <v>818001206</v>
      </c>
      <c r="D1472" s="83">
        <v>215027450</v>
      </c>
      <c r="E1472" s="62" t="s">
        <v>1277</v>
      </c>
      <c r="F1472" s="64">
        <v>299577550</v>
      </c>
      <c r="I1472" s="67"/>
    </row>
    <row r="1473" spans="1:9" x14ac:dyDescent="0.25">
      <c r="A1473" s="61">
        <v>240318</v>
      </c>
      <c r="B1473" s="62" t="s">
        <v>3770</v>
      </c>
      <c r="C1473" s="61">
        <v>818001341</v>
      </c>
      <c r="D1473" s="83">
        <v>215027150</v>
      </c>
      <c r="E1473" s="62" t="s">
        <v>301</v>
      </c>
      <c r="F1473" s="64">
        <v>577119686</v>
      </c>
      <c r="I1473" s="67"/>
    </row>
    <row r="1474" spans="1:9" x14ac:dyDescent="0.25">
      <c r="A1474" s="61">
        <v>240318</v>
      </c>
      <c r="B1474" s="62" t="s">
        <v>3770</v>
      </c>
      <c r="C1474" s="61">
        <v>819000985</v>
      </c>
      <c r="D1474" s="83">
        <v>214547545</v>
      </c>
      <c r="E1474" s="62" t="s">
        <v>303</v>
      </c>
      <c r="F1474" s="64">
        <v>359604350</v>
      </c>
      <c r="I1474" s="67"/>
    </row>
    <row r="1475" spans="1:9" x14ac:dyDescent="0.25">
      <c r="A1475" s="61">
        <v>240318</v>
      </c>
      <c r="B1475" s="62" t="s">
        <v>3770</v>
      </c>
      <c r="C1475" s="61">
        <v>800255214</v>
      </c>
      <c r="D1475" s="83">
        <v>210013300</v>
      </c>
      <c r="E1475" s="62" t="s">
        <v>1279</v>
      </c>
      <c r="F1475" s="64">
        <v>339822794</v>
      </c>
      <c r="I1475" s="67"/>
    </row>
    <row r="1476" spans="1:9" x14ac:dyDescent="0.25">
      <c r="A1476" s="61">
        <v>240318</v>
      </c>
      <c r="B1476" s="62" t="s">
        <v>3770</v>
      </c>
      <c r="C1476" s="61">
        <v>812001675</v>
      </c>
      <c r="D1476" s="83">
        <v>210023300</v>
      </c>
      <c r="E1476" s="62" t="s">
        <v>1281</v>
      </c>
      <c r="F1476" s="64">
        <v>199311074</v>
      </c>
      <c r="I1476" s="67"/>
    </row>
    <row r="1477" spans="1:9" x14ac:dyDescent="0.25">
      <c r="A1477" s="61">
        <v>240318</v>
      </c>
      <c r="B1477" s="62" t="s">
        <v>3770</v>
      </c>
      <c r="C1477" s="61">
        <v>818000002</v>
      </c>
      <c r="D1477" s="83">
        <v>215027250</v>
      </c>
      <c r="E1477" s="62" t="s">
        <v>1283</v>
      </c>
      <c r="F1477" s="64">
        <v>573770520</v>
      </c>
      <c r="I1477" s="67"/>
    </row>
    <row r="1478" spans="1:9" x14ac:dyDescent="0.25">
      <c r="A1478" s="61">
        <v>240318</v>
      </c>
      <c r="B1478" s="62" t="s">
        <v>3770</v>
      </c>
      <c r="C1478" s="61">
        <v>818000961</v>
      </c>
      <c r="D1478" s="83">
        <v>211027810</v>
      </c>
      <c r="E1478" s="62" t="s">
        <v>305</v>
      </c>
      <c r="F1478" s="64">
        <v>166882354</v>
      </c>
      <c r="I1478" s="67"/>
    </row>
    <row r="1479" spans="1:9" x14ac:dyDescent="0.25">
      <c r="A1479" s="61">
        <v>240318</v>
      </c>
      <c r="B1479" s="62" t="s">
        <v>3770</v>
      </c>
      <c r="C1479" s="61">
        <v>800103198</v>
      </c>
      <c r="D1479" s="83">
        <v>210095200</v>
      </c>
      <c r="E1479" s="62" t="s">
        <v>940</v>
      </c>
      <c r="F1479" s="64">
        <v>54533746</v>
      </c>
      <c r="I1479" s="67"/>
    </row>
    <row r="1480" spans="1:9" x14ac:dyDescent="0.25">
      <c r="A1480" s="61">
        <v>240318</v>
      </c>
      <c r="B1480" s="62" t="s">
        <v>3770</v>
      </c>
      <c r="C1480" s="61">
        <v>800099262</v>
      </c>
      <c r="D1480" s="83">
        <v>218054680</v>
      </c>
      <c r="E1480" s="62" t="s">
        <v>307</v>
      </c>
      <c r="F1480" s="64">
        <v>24878720</v>
      </c>
      <c r="I1480" s="67"/>
    </row>
    <row r="1481" spans="1:9" x14ac:dyDescent="0.25">
      <c r="A1481" s="61">
        <v>240318</v>
      </c>
      <c r="B1481" s="62" t="s">
        <v>3770</v>
      </c>
      <c r="C1481" s="61">
        <v>800099425</v>
      </c>
      <c r="D1481" s="83">
        <v>212585225</v>
      </c>
      <c r="E1481" s="62" t="s">
        <v>309</v>
      </c>
      <c r="F1481" s="64">
        <v>119610902</v>
      </c>
      <c r="I1481" s="67"/>
    </row>
    <row r="1482" spans="1:9" x14ac:dyDescent="0.25">
      <c r="A1482" s="61">
        <v>240318</v>
      </c>
      <c r="B1482" s="62" t="s">
        <v>3770</v>
      </c>
      <c r="C1482" s="61">
        <v>800100058</v>
      </c>
      <c r="D1482" s="83">
        <v>214973349</v>
      </c>
      <c r="E1482" s="62" t="s">
        <v>311</v>
      </c>
      <c r="F1482" s="64">
        <v>128392454</v>
      </c>
      <c r="I1482" s="67"/>
    </row>
    <row r="1483" spans="1:9" x14ac:dyDescent="0.25">
      <c r="A1483" s="61">
        <v>240318</v>
      </c>
      <c r="B1483" s="62" t="s">
        <v>3770</v>
      </c>
      <c r="C1483" s="61">
        <v>823003543</v>
      </c>
      <c r="D1483" s="83">
        <v>89970221</v>
      </c>
      <c r="E1483" s="62" t="s">
        <v>1285</v>
      </c>
      <c r="F1483" s="64">
        <v>262367590</v>
      </c>
      <c r="I1483" s="67"/>
    </row>
    <row r="1484" spans="1:9" x14ac:dyDescent="0.25">
      <c r="A1484" s="61">
        <v>240318</v>
      </c>
      <c r="B1484" s="62" t="s">
        <v>3770</v>
      </c>
      <c r="C1484" s="61">
        <v>825000166</v>
      </c>
      <c r="D1484" s="83">
        <v>219844098</v>
      </c>
      <c r="E1484" s="62" t="s">
        <v>313</v>
      </c>
      <c r="F1484" s="64">
        <v>201728630</v>
      </c>
      <c r="I1484" s="67"/>
    </row>
    <row r="1485" spans="1:9" x14ac:dyDescent="0.25">
      <c r="A1485" s="61">
        <v>240318</v>
      </c>
      <c r="B1485" s="62" t="s">
        <v>3770</v>
      </c>
      <c r="C1485" s="61">
        <v>825000676</v>
      </c>
      <c r="D1485" s="83">
        <v>212044420</v>
      </c>
      <c r="E1485" s="62" t="s">
        <v>315</v>
      </c>
      <c r="F1485" s="64">
        <v>46701178</v>
      </c>
      <c r="I1485" s="67"/>
    </row>
    <row r="1486" spans="1:9" x14ac:dyDescent="0.25">
      <c r="A1486" s="61">
        <v>240318</v>
      </c>
      <c r="B1486" s="62" t="s">
        <v>3770</v>
      </c>
      <c r="C1486" s="61">
        <v>800193031</v>
      </c>
      <c r="D1486" s="83">
        <v>218552685</v>
      </c>
      <c r="E1486" s="62" t="s">
        <v>317</v>
      </c>
      <c r="F1486" s="64">
        <v>65119688</v>
      </c>
      <c r="I1486" s="67"/>
    </row>
    <row r="1487" spans="1:9" x14ac:dyDescent="0.25">
      <c r="A1487" s="61">
        <v>240318</v>
      </c>
      <c r="B1487" s="62" t="s">
        <v>3770</v>
      </c>
      <c r="C1487" s="61">
        <v>800097176</v>
      </c>
      <c r="D1487" s="83">
        <v>219741797</v>
      </c>
      <c r="E1487" s="62" t="s">
        <v>1287</v>
      </c>
      <c r="F1487" s="64">
        <v>99932144</v>
      </c>
      <c r="I1487" s="67"/>
    </row>
    <row r="1488" spans="1:9" x14ac:dyDescent="0.25">
      <c r="A1488" s="61">
        <v>240318</v>
      </c>
      <c r="B1488" s="62" t="s">
        <v>3770</v>
      </c>
      <c r="C1488" s="61">
        <v>800099429</v>
      </c>
      <c r="D1488" s="83">
        <v>216385263</v>
      </c>
      <c r="E1488" s="62" t="s">
        <v>319</v>
      </c>
      <c r="F1488" s="64">
        <v>156427918</v>
      </c>
      <c r="I1488" s="67"/>
    </row>
    <row r="1489" spans="1:9" x14ac:dyDescent="0.25">
      <c r="A1489" s="61">
        <v>240318</v>
      </c>
      <c r="B1489" s="62" t="s">
        <v>3770</v>
      </c>
      <c r="C1489" s="61">
        <v>800100048</v>
      </c>
      <c r="D1489" s="83">
        <v>213073030</v>
      </c>
      <c r="E1489" s="62" t="s">
        <v>1289</v>
      </c>
      <c r="F1489" s="64">
        <v>43068250</v>
      </c>
      <c r="I1489" s="67"/>
    </row>
    <row r="1490" spans="1:9" x14ac:dyDescent="0.25">
      <c r="A1490" s="61">
        <v>240318</v>
      </c>
      <c r="B1490" s="62" t="s">
        <v>3770</v>
      </c>
      <c r="C1490" s="61">
        <v>823002595</v>
      </c>
      <c r="D1490" s="83">
        <v>213370233</v>
      </c>
      <c r="E1490" s="62" t="s">
        <v>321</v>
      </c>
      <c r="F1490" s="64">
        <v>162927892</v>
      </c>
      <c r="I1490" s="67"/>
    </row>
    <row r="1491" spans="1:9" x14ac:dyDescent="0.25">
      <c r="A1491" s="61">
        <v>240318</v>
      </c>
      <c r="B1491" s="62" t="s">
        <v>3770</v>
      </c>
      <c r="C1491" s="61">
        <v>824001624</v>
      </c>
      <c r="D1491" s="83">
        <v>217020570</v>
      </c>
      <c r="E1491" s="62" t="s">
        <v>323</v>
      </c>
      <c r="F1491" s="64">
        <v>919540498</v>
      </c>
      <c r="I1491" s="67"/>
    </row>
    <row r="1492" spans="1:9" x14ac:dyDescent="0.25">
      <c r="A1492" s="61">
        <v>240318</v>
      </c>
      <c r="B1492" s="62" t="s">
        <v>3770</v>
      </c>
      <c r="C1492" s="61">
        <v>825000134</v>
      </c>
      <c r="D1492" s="83">
        <v>219044090</v>
      </c>
      <c r="E1492" s="62" t="s">
        <v>1291</v>
      </c>
      <c r="F1492" s="64">
        <v>797731080</v>
      </c>
      <c r="I1492" s="67"/>
    </row>
    <row r="1493" spans="1:9" x14ac:dyDescent="0.25">
      <c r="A1493" s="61">
        <v>240318</v>
      </c>
      <c r="B1493" s="62" t="s">
        <v>3770</v>
      </c>
      <c r="C1493" s="61">
        <v>845000021</v>
      </c>
      <c r="D1493" s="83">
        <v>119797000</v>
      </c>
      <c r="E1493" s="62" t="s">
        <v>1293</v>
      </c>
      <c r="F1493" s="64">
        <v>34901422846</v>
      </c>
      <c r="I1493" s="67"/>
    </row>
    <row r="1494" spans="1:9" x14ac:dyDescent="0.25">
      <c r="A1494" s="61">
        <v>240318</v>
      </c>
      <c r="B1494" s="62" t="s">
        <v>3770</v>
      </c>
      <c r="C1494" s="61">
        <v>809002637</v>
      </c>
      <c r="D1494" s="83">
        <v>212073520</v>
      </c>
      <c r="E1494" s="62" t="s">
        <v>1295</v>
      </c>
      <c r="F1494" s="64">
        <v>77907624</v>
      </c>
      <c r="I1494" s="67"/>
    </row>
    <row r="1495" spans="1:9" x14ac:dyDescent="0.25">
      <c r="A1495" s="61">
        <v>240318</v>
      </c>
      <c r="B1495" s="62" t="s">
        <v>3770</v>
      </c>
      <c r="C1495" s="61">
        <v>810002963</v>
      </c>
      <c r="D1495" s="83">
        <v>219517495</v>
      </c>
      <c r="E1495" s="62" t="s">
        <v>1297</v>
      </c>
      <c r="F1495" s="64">
        <v>60594820</v>
      </c>
      <c r="I1495" s="67"/>
    </row>
    <row r="1496" spans="1:9" x14ac:dyDescent="0.25">
      <c r="A1496" s="61">
        <v>240318</v>
      </c>
      <c r="B1496" s="62" t="s">
        <v>3770</v>
      </c>
      <c r="C1496" s="61">
        <v>811009017</v>
      </c>
      <c r="D1496" s="83">
        <v>219005390</v>
      </c>
      <c r="E1496" s="62" t="s">
        <v>1299</v>
      </c>
      <c r="F1496" s="64">
        <v>67913358</v>
      </c>
      <c r="I1496" s="67"/>
    </row>
    <row r="1497" spans="1:9" x14ac:dyDescent="0.25">
      <c r="A1497" s="61">
        <v>240318</v>
      </c>
      <c r="B1497" s="62" t="s">
        <v>3770</v>
      </c>
      <c r="C1497" s="61">
        <v>818000395</v>
      </c>
      <c r="D1497" s="83">
        <v>215027050</v>
      </c>
      <c r="E1497" s="62" t="s">
        <v>325</v>
      </c>
      <c r="F1497" s="64">
        <v>133965592</v>
      </c>
      <c r="I1497" s="67"/>
    </row>
    <row r="1498" spans="1:9" x14ac:dyDescent="0.25">
      <c r="A1498" s="61">
        <v>240318</v>
      </c>
      <c r="B1498" s="62" t="s">
        <v>3770</v>
      </c>
      <c r="C1498" s="61">
        <v>818000907</v>
      </c>
      <c r="D1498" s="83">
        <v>213027430</v>
      </c>
      <c r="E1498" s="62" t="s">
        <v>1301</v>
      </c>
      <c r="F1498" s="64">
        <v>460089706</v>
      </c>
      <c r="I1498" s="67"/>
    </row>
    <row r="1499" spans="1:9" x14ac:dyDescent="0.25">
      <c r="A1499" s="61">
        <v>240318</v>
      </c>
      <c r="B1499" s="62" t="s">
        <v>3770</v>
      </c>
      <c r="C1499" s="61">
        <v>890000464</v>
      </c>
      <c r="D1499" s="83">
        <v>210163001</v>
      </c>
      <c r="E1499" s="62" t="s">
        <v>1303</v>
      </c>
      <c r="F1499" s="64">
        <v>119309837615</v>
      </c>
      <c r="I1499" s="67"/>
    </row>
    <row r="1500" spans="1:9" x14ac:dyDescent="0.25">
      <c r="A1500" s="61">
        <v>240318</v>
      </c>
      <c r="B1500" s="62" t="s">
        <v>3770</v>
      </c>
      <c r="C1500" s="61">
        <v>890000864</v>
      </c>
      <c r="D1500" s="83">
        <v>210263302</v>
      </c>
      <c r="E1500" s="62" t="s">
        <v>1305</v>
      </c>
      <c r="F1500" s="64">
        <v>53229464</v>
      </c>
      <c r="I1500" s="67"/>
    </row>
    <row r="1501" spans="1:9" x14ac:dyDescent="0.25">
      <c r="A1501" s="61">
        <v>240318</v>
      </c>
      <c r="B1501" s="62" t="s">
        <v>3770</v>
      </c>
      <c r="C1501" s="61">
        <v>890001061</v>
      </c>
      <c r="D1501" s="83">
        <v>211263212</v>
      </c>
      <c r="E1501" s="62" t="s">
        <v>512</v>
      </c>
      <c r="F1501" s="64">
        <v>39631735</v>
      </c>
      <c r="I1501" s="67"/>
    </row>
    <row r="1502" spans="1:9" x14ac:dyDescent="0.25">
      <c r="A1502" s="61">
        <v>240318</v>
      </c>
      <c r="B1502" s="62" t="s">
        <v>3770</v>
      </c>
      <c r="C1502" s="61">
        <v>890001879</v>
      </c>
      <c r="D1502" s="83">
        <v>211163111</v>
      </c>
      <c r="E1502" s="62" t="s">
        <v>327</v>
      </c>
      <c r="F1502" s="64">
        <v>21032563</v>
      </c>
      <c r="I1502" s="67"/>
    </row>
    <row r="1503" spans="1:9" x14ac:dyDescent="0.25">
      <c r="A1503" s="61">
        <v>240318</v>
      </c>
      <c r="B1503" s="62" t="s">
        <v>3770</v>
      </c>
      <c r="C1503" s="61">
        <v>890102006</v>
      </c>
      <c r="D1503" s="83">
        <v>110808000</v>
      </c>
      <c r="E1503" s="62" t="s">
        <v>1308</v>
      </c>
      <c r="F1503" s="64">
        <v>287178585701</v>
      </c>
      <c r="I1503" s="67"/>
    </row>
    <row r="1504" spans="1:9" x14ac:dyDescent="0.25">
      <c r="A1504" s="61">
        <v>240318</v>
      </c>
      <c r="B1504" s="62" t="s">
        <v>3770</v>
      </c>
      <c r="C1504" s="61">
        <v>890102472</v>
      </c>
      <c r="D1504" s="83">
        <v>219608296</v>
      </c>
      <c r="E1504" s="62" t="s">
        <v>1310</v>
      </c>
      <c r="F1504" s="64">
        <v>473798074</v>
      </c>
      <c r="I1504" s="67"/>
    </row>
    <row r="1505" spans="1:9" x14ac:dyDescent="0.25">
      <c r="A1505" s="61">
        <v>240318</v>
      </c>
      <c r="B1505" s="62" t="s">
        <v>3770</v>
      </c>
      <c r="C1505" s="61">
        <v>890103003</v>
      </c>
      <c r="D1505" s="83">
        <v>212108421</v>
      </c>
      <c r="E1505" s="62" t="s">
        <v>329</v>
      </c>
      <c r="F1505" s="64">
        <v>334809446</v>
      </c>
      <c r="I1505" s="67"/>
    </row>
    <row r="1506" spans="1:9" x14ac:dyDescent="0.25">
      <c r="A1506" s="61">
        <v>240318</v>
      </c>
      <c r="B1506" s="62" t="s">
        <v>3770</v>
      </c>
      <c r="C1506" s="61">
        <v>890103962</v>
      </c>
      <c r="D1506" s="83">
        <v>210608606</v>
      </c>
      <c r="E1506" s="62" t="s">
        <v>331</v>
      </c>
      <c r="F1506" s="64">
        <v>369024970</v>
      </c>
      <c r="I1506" s="67"/>
    </row>
    <row r="1507" spans="1:9" x14ac:dyDescent="0.25">
      <c r="A1507" s="61">
        <v>240318</v>
      </c>
      <c r="B1507" s="62" t="s">
        <v>3770</v>
      </c>
      <c r="C1507" s="61">
        <v>890112371</v>
      </c>
      <c r="D1507" s="83">
        <v>217808078</v>
      </c>
      <c r="E1507" s="62" t="s">
        <v>1312</v>
      </c>
      <c r="F1507" s="64">
        <v>485747448</v>
      </c>
      <c r="I1507" s="67"/>
    </row>
    <row r="1508" spans="1:9" x14ac:dyDescent="0.25">
      <c r="A1508" s="61">
        <v>240318</v>
      </c>
      <c r="B1508" s="62" t="s">
        <v>3770</v>
      </c>
      <c r="C1508" s="61">
        <v>890115982</v>
      </c>
      <c r="D1508" s="83">
        <v>213408634</v>
      </c>
      <c r="E1508" s="62" t="s">
        <v>333</v>
      </c>
      <c r="F1508" s="64">
        <v>340015342</v>
      </c>
      <c r="I1508" s="67"/>
    </row>
    <row r="1509" spans="1:9" x14ac:dyDescent="0.25">
      <c r="A1509" s="61">
        <v>240318</v>
      </c>
      <c r="B1509" s="62" t="s">
        <v>3770</v>
      </c>
      <c r="C1509" s="61">
        <v>890116159</v>
      </c>
      <c r="D1509" s="83">
        <v>217008770</v>
      </c>
      <c r="E1509" s="62" t="s">
        <v>335</v>
      </c>
      <c r="F1509" s="64">
        <v>113871570</v>
      </c>
      <c r="I1509" s="67"/>
    </row>
    <row r="1510" spans="1:9" x14ac:dyDescent="0.25">
      <c r="A1510" s="61">
        <v>240318</v>
      </c>
      <c r="B1510" s="62" t="s">
        <v>3770</v>
      </c>
      <c r="C1510" s="61">
        <v>890201190</v>
      </c>
      <c r="D1510" s="83">
        <v>217568575</v>
      </c>
      <c r="E1510" s="62" t="s">
        <v>337</v>
      </c>
      <c r="F1510" s="64">
        <v>577834526</v>
      </c>
      <c r="I1510" s="67"/>
    </row>
    <row r="1511" spans="1:9" x14ac:dyDescent="0.25">
      <c r="A1511" s="61">
        <v>240318</v>
      </c>
      <c r="B1511" s="62" t="s">
        <v>3770</v>
      </c>
      <c r="C1511" s="61">
        <v>890201235</v>
      </c>
      <c r="D1511" s="83">
        <v>116868000</v>
      </c>
      <c r="E1511" s="62" t="s">
        <v>1314</v>
      </c>
      <c r="F1511" s="64">
        <v>538147289395</v>
      </c>
      <c r="I1511" s="67"/>
    </row>
    <row r="1512" spans="1:9" x14ac:dyDescent="0.25">
      <c r="A1512" s="61">
        <v>240318</v>
      </c>
      <c r="B1512" s="62" t="s">
        <v>3770</v>
      </c>
      <c r="C1512" s="61">
        <v>890201900</v>
      </c>
      <c r="D1512" s="83">
        <v>218168081</v>
      </c>
      <c r="E1512" s="62" t="s">
        <v>1316</v>
      </c>
      <c r="F1512" s="64">
        <v>101097607574</v>
      </c>
      <c r="I1512" s="67"/>
    </row>
    <row r="1513" spans="1:9" x14ac:dyDescent="0.25">
      <c r="A1513" s="61">
        <v>240318</v>
      </c>
      <c r="B1513" s="62" t="s">
        <v>3770</v>
      </c>
      <c r="C1513" s="61">
        <v>890204138</v>
      </c>
      <c r="D1513" s="83">
        <v>219568895</v>
      </c>
      <c r="E1513" s="62" t="s">
        <v>1318</v>
      </c>
      <c r="F1513" s="64">
        <v>64953358</v>
      </c>
      <c r="I1513" s="67"/>
    </row>
    <row r="1514" spans="1:9" x14ac:dyDescent="0.25">
      <c r="A1514" s="61">
        <v>240318</v>
      </c>
      <c r="B1514" s="62" t="s">
        <v>3770</v>
      </c>
      <c r="C1514" s="61">
        <v>890204265</v>
      </c>
      <c r="D1514" s="83">
        <v>214968549</v>
      </c>
      <c r="E1514" s="62" t="s">
        <v>1320</v>
      </c>
      <c r="F1514" s="64">
        <v>27597711</v>
      </c>
      <c r="I1514" s="67"/>
    </row>
    <row r="1515" spans="1:9" x14ac:dyDescent="0.25">
      <c r="A1515" s="61">
        <v>240318</v>
      </c>
      <c r="B1515" s="62" t="s">
        <v>3770</v>
      </c>
      <c r="C1515" s="61">
        <v>890204537</v>
      </c>
      <c r="D1515" s="83">
        <v>211868418</v>
      </c>
      <c r="E1515" s="62" t="s">
        <v>1322</v>
      </c>
      <c r="F1515" s="64">
        <v>167756528</v>
      </c>
      <c r="I1515" s="67"/>
    </row>
    <row r="1516" spans="1:9" x14ac:dyDescent="0.25">
      <c r="A1516" s="61">
        <v>240318</v>
      </c>
      <c r="B1516" s="62" t="s">
        <v>3770</v>
      </c>
      <c r="C1516" s="61">
        <v>890204643</v>
      </c>
      <c r="D1516" s="83">
        <v>215568655</v>
      </c>
      <c r="E1516" s="62" t="s">
        <v>339</v>
      </c>
      <c r="F1516" s="64">
        <v>480304190</v>
      </c>
      <c r="I1516" s="67"/>
    </row>
    <row r="1517" spans="1:9" x14ac:dyDescent="0.25">
      <c r="A1517" s="61">
        <v>240318</v>
      </c>
      <c r="B1517" s="62" t="s">
        <v>3770</v>
      </c>
      <c r="C1517" s="61">
        <v>890204699</v>
      </c>
      <c r="D1517" s="83">
        <v>216068160</v>
      </c>
      <c r="E1517" s="62" t="s">
        <v>1324</v>
      </c>
      <c r="F1517" s="64">
        <v>13754637</v>
      </c>
      <c r="I1517" s="67"/>
    </row>
    <row r="1518" spans="1:9" x14ac:dyDescent="0.25">
      <c r="A1518" s="61">
        <v>240318</v>
      </c>
      <c r="B1518" s="62" t="s">
        <v>3770</v>
      </c>
      <c r="C1518" s="61">
        <v>890204802</v>
      </c>
      <c r="D1518" s="83">
        <v>210768307</v>
      </c>
      <c r="E1518" s="62" t="s">
        <v>1326</v>
      </c>
      <c r="F1518" s="64">
        <v>76672308436</v>
      </c>
      <c r="I1518" s="67"/>
    </row>
    <row r="1519" spans="1:9" x14ac:dyDescent="0.25">
      <c r="A1519" s="61">
        <v>240318</v>
      </c>
      <c r="B1519" s="62" t="s">
        <v>3770</v>
      </c>
      <c r="C1519" s="61">
        <v>890204985</v>
      </c>
      <c r="D1519" s="83">
        <v>217068770</v>
      </c>
      <c r="E1519" s="62" t="s">
        <v>1328</v>
      </c>
      <c r="F1519" s="64">
        <v>79331302</v>
      </c>
      <c r="I1519" s="67"/>
    </row>
    <row r="1520" spans="1:9" x14ac:dyDescent="0.25">
      <c r="A1520" s="61">
        <v>240318</v>
      </c>
      <c r="B1520" s="62" t="s">
        <v>3770</v>
      </c>
      <c r="C1520" s="61">
        <v>890205051</v>
      </c>
      <c r="D1520" s="83">
        <v>218068780</v>
      </c>
      <c r="E1520" s="62" t="s">
        <v>341</v>
      </c>
      <c r="F1520" s="64">
        <v>35119839</v>
      </c>
      <c r="I1520" s="67"/>
    </row>
    <row r="1521" spans="1:9" x14ac:dyDescent="0.25">
      <c r="A1521" s="61">
        <v>240318</v>
      </c>
      <c r="B1521" s="62" t="s">
        <v>3770</v>
      </c>
      <c r="C1521" s="61">
        <v>890205176</v>
      </c>
      <c r="D1521" s="83">
        <v>217668276</v>
      </c>
      <c r="E1521" s="62" t="s">
        <v>1330</v>
      </c>
      <c r="F1521" s="64">
        <v>84221687189</v>
      </c>
      <c r="I1521" s="67"/>
    </row>
    <row r="1522" spans="1:9" x14ac:dyDescent="0.25">
      <c r="A1522" s="61">
        <v>240318</v>
      </c>
      <c r="B1522" s="62" t="s">
        <v>3770</v>
      </c>
      <c r="C1522" s="61">
        <v>890205229</v>
      </c>
      <c r="D1522" s="83">
        <v>213268432</v>
      </c>
      <c r="E1522" s="62" t="s">
        <v>1332</v>
      </c>
      <c r="F1522" s="64">
        <v>160061384</v>
      </c>
      <c r="I1522" s="67"/>
    </row>
    <row r="1523" spans="1:9" x14ac:dyDescent="0.25">
      <c r="A1523" s="61">
        <v>240318</v>
      </c>
      <c r="B1523" s="62" t="s">
        <v>3770</v>
      </c>
      <c r="C1523" s="61">
        <v>890205326</v>
      </c>
      <c r="D1523" s="83">
        <v>216868468</v>
      </c>
      <c r="E1523" s="62" t="s">
        <v>1334</v>
      </c>
      <c r="F1523" s="64">
        <v>29167369</v>
      </c>
      <c r="I1523" s="67"/>
    </row>
    <row r="1524" spans="1:9" x14ac:dyDescent="0.25">
      <c r="A1524" s="61">
        <v>240318</v>
      </c>
      <c r="B1524" s="62" t="s">
        <v>3770</v>
      </c>
      <c r="C1524" s="61">
        <v>890205439</v>
      </c>
      <c r="D1524" s="83">
        <v>214568245</v>
      </c>
      <c r="E1524" s="62" t="s">
        <v>1336</v>
      </c>
      <c r="F1524" s="64">
        <v>12474116</v>
      </c>
      <c r="I1524" s="67"/>
    </row>
    <row r="1525" spans="1:9" x14ac:dyDescent="0.25">
      <c r="A1525" s="61">
        <v>240318</v>
      </c>
      <c r="B1525" s="62" t="s">
        <v>3770</v>
      </c>
      <c r="C1525" s="61">
        <v>890205632</v>
      </c>
      <c r="D1525" s="83">
        <v>216468464</v>
      </c>
      <c r="E1525" s="62" t="s">
        <v>1338</v>
      </c>
      <c r="F1525" s="64">
        <v>125632330</v>
      </c>
      <c r="I1525" s="67"/>
    </row>
    <row r="1526" spans="1:9" x14ac:dyDescent="0.25">
      <c r="A1526" s="61">
        <v>240318</v>
      </c>
      <c r="B1526" s="62" t="s">
        <v>3770</v>
      </c>
      <c r="C1526" s="61">
        <v>890206033</v>
      </c>
      <c r="D1526" s="83">
        <v>217768077</v>
      </c>
      <c r="E1526" s="62" t="s">
        <v>343</v>
      </c>
      <c r="F1526" s="64">
        <v>167600972</v>
      </c>
      <c r="I1526" s="67"/>
    </row>
    <row r="1527" spans="1:9" x14ac:dyDescent="0.25">
      <c r="A1527" s="61">
        <v>240318</v>
      </c>
      <c r="B1527" s="62" t="s">
        <v>3770</v>
      </c>
      <c r="C1527" s="61">
        <v>890206722</v>
      </c>
      <c r="D1527" s="83">
        <v>219668296</v>
      </c>
      <c r="E1527" s="62" t="s">
        <v>1340</v>
      </c>
      <c r="F1527" s="64">
        <v>27525311</v>
      </c>
      <c r="I1527" s="67"/>
    </row>
    <row r="1528" spans="1:9" x14ac:dyDescent="0.25">
      <c r="A1528" s="61">
        <v>240318</v>
      </c>
      <c r="B1528" s="62" t="s">
        <v>3770</v>
      </c>
      <c r="C1528" s="61">
        <v>890209299</v>
      </c>
      <c r="D1528" s="83">
        <v>217268572</v>
      </c>
      <c r="E1528" s="62" t="s">
        <v>1342</v>
      </c>
      <c r="F1528" s="64">
        <v>128851618</v>
      </c>
      <c r="I1528" s="67"/>
    </row>
    <row r="1529" spans="1:9" x14ac:dyDescent="0.25">
      <c r="A1529" s="61">
        <v>240318</v>
      </c>
      <c r="B1529" s="62" t="s">
        <v>3770</v>
      </c>
      <c r="C1529" s="61">
        <v>890210890</v>
      </c>
      <c r="D1529" s="83">
        <v>210168101</v>
      </c>
      <c r="E1529" s="62" t="s">
        <v>439</v>
      </c>
      <c r="F1529" s="64">
        <v>101542128</v>
      </c>
      <c r="I1529" s="67"/>
    </row>
    <row r="1530" spans="1:9" x14ac:dyDescent="0.25">
      <c r="A1530" s="61">
        <v>240318</v>
      </c>
      <c r="B1530" s="62" t="s">
        <v>3770</v>
      </c>
      <c r="C1530" s="61">
        <v>890210932</v>
      </c>
      <c r="D1530" s="83">
        <v>217968079</v>
      </c>
      <c r="E1530" s="62" t="s">
        <v>345</v>
      </c>
      <c r="F1530" s="64">
        <v>58167018</v>
      </c>
      <c r="I1530" s="67"/>
    </row>
    <row r="1531" spans="1:9" x14ac:dyDescent="0.25">
      <c r="A1531" s="61">
        <v>240318</v>
      </c>
      <c r="B1531" s="62" t="s">
        <v>3770</v>
      </c>
      <c r="C1531" s="61">
        <v>890210948</v>
      </c>
      <c r="D1531" s="83">
        <v>210068500</v>
      </c>
      <c r="E1531" s="62" t="s">
        <v>1345</v>
      </c>
      <c r="F1531" s="64">
        <v>96780544</v>
      </c>
      <c r="I1531" s="67"/>
    </row>
    <row r="1532" spans="1:9" x14ac:dyDescent="0.25">
      <c r="A1532" s="61">
        <v>240318</v>
      </c>
      <c r="B1532" s="62" t="s">
        <v>3770</v>
      </c>
      <c r="C1532" s="61">
        <v>890210950</v>
      </c>
      <c r="D1532" s="83">
        <v>218668686</v>
      </c>
      <c r="E1532" s="62" t="s">
        <v>347</v>
      </c>
      <c r="F1532" s="64">
        <v>17680984</v>
      </c>
      <c r="I1532" s="67"/>
    </row>
    <row r="1533" spans="1:9" x14ac:dyDescent="0.25">
      <c r="A1533" s="61">
        <v>240318</v>
      </c>
      <c r="B1533" s="62" t="s">
        <v>3770</v>
      </c>
      <c r="C1533" s="61">
        <v>890210951</v>
      </c>
      <c r="D1533" s="83">
        <v>216768867</v>
      </c>
      <c r="E1533" s="62" t="s">
        <v>1347</v>
      </c>
      <c r="F1533" s="64">
        <v>10850804</v>
      </c>
      <c r="I1533" s="67"/>
    </row>
    <row r="1534" spans="1:9" x14ac:dyDescent="0.25">
      <c r="A1534" s="61">
        <v>240318</v>
      </c>
      <c r="B1534" s="62" t="s">
        <v>3770</v>
      </c>
      <c r="C1534" s="61">
        <v>890399011</v>
      </c>
      <c r="D1534" s="83">
        <v>210176001</v>
      </c>
      <c r="E1534" s="62" t="s">
        <v>349</v>
      </c>
      <c r="F1534" s="64">
        <v>538423488715</v>
      </c>
      <c r="I1534" s="67"/>
    </row>
    <row r="1535" spans="1:9" x14ac:dyDescent="0.25">
      <c r="A1535" s="61">
        <v>240318</v>
      </c>
      <c r="B1535" s="62" t="s">
        <v>3770</v>
      </c>
      <c r="C1535" s="61">
        <v>890399029</v>
      </c>
      <c r="D1535" s="83">
        <v>117676000</v>
      </c>
      <c r="E1535" s="62" t="s">
        <v>350</v>
      </c>
      <c r="F1535" s="64">
        <v>427505717787</v>
      </c>
      <c r="I1535" s="67"/>
    </row>
    <row r="1536" spans="1:9" x14ac:dyDescent="0.25">
      <c r="A1536" s="61">
        <v>240318</v>
      </c>
      <c r="B1536" s="62" t="s">
        <v>3770</v>
      </c>
      <c r="C1536" s="61">
        <v>890399046</v>
      </c>
      <c r="D1536" s="83">
        <v>216476364</v>
      </c>
      <c r="E1536" s="62" t="s">
        <v>1349</v>
      </c>
      <c r="F1536" s="64">
        <v>51126645946</v>
      </c>
      <c r="I1536" s="67"/>
    </row>
    <row r="1537" spans="1:9" x14ac:dyDescent="0.25">
      <c r="A1537" s="61">
        <v>240318</v>
      </c>
      <c r="B1537" s="62" t="s">
        <v>3770</v>
      </c>
      <c r="C1537" s="61">
        <v>890480006</v>
      </c>
      <c r="D1537" s="83">
        <v>214413744</v>
      </c>
      <c r="E1537" s="62" t="s">
        <v>1351</v>
      </c>
      <c r="F1537" s="64">
        <v>273973272</v>
      </c>
      <c r="I1537" s="67"/>
    </row>
    <row r="1538" spans="1:9" x14ac:dyDescent="0.25">
      <c r="A1538" s="61">
        <v>240318</v>
      </c>
      <c r="B1538" s="62" t="s">
        <v>3770</v>
      </c>
      <c r="C1538" s="61">
        <v>890480059</v>
      </c>
      <c r="D1538" s="83">
        <v>111313000</v>
      </c>
      <c r="E1538" s="62" t="s">
        <v>352</v>
      </c>
      <c r="F1538" s="64">
        <v>630758126932</v>
      </c>
      <c r="I1538" s="67"/>
    </row>
    <row r="1539" spans="1:9" x14ac:dyDescent="0.25">
      <c r="A1539" s="61">
        <v>240318</v>
      </c>
      <c r="B1539" s="62" t="s">
        <v>3770</v>
      </c>
      <c r="C1539" s="61">
        <v>890480254</v>
      </c>
      <c r="D1539" s="83">
        <v>215213052</v>
      </c>
      <c r="E1539" s="62" t="s">
        <v>354</v>
      </c>
      <c r="F1539" s="64">
        <v>792764270</v>
      </c>
      <c r="I1539" s="67"/>
    </row>
    <row r="1540" spans="1:9" x14ac:dyDescent="0.25">
      <c r="A1540" s="61">
        <v>240318</v>
      </c>
      <c r="B1540" s="62" t="s">
        <v>3770</v>
      </c>
      <c r="C1540" s="61">
        <v>890481177</v>
      </c>
      <c r="D1540" s="83">
        <v>219413894</v>
      </c>
      <c r="E1540" s="62" t="s">
        <v>356</v>
      </c>
      <c r="F1540" s="64">
        <v>219154032</v>
      </c>
      <c r="I1540" s="67"/>
    </row>
    <row r="1541" spans="1:9" x14ac:dyDescent="0.25">
      <c r="A1541" s="61">
        <v>240318</v>
      </c>
      <c r="B1541" s="62" t="s">
        <v>3770</v>
      </c>
      <c r="C1541" s="61">
        <v>890481324</v>
      </c>
      <c r="D1541" s="83">
        <v>213813838</v>
      </c>
      <c r="E1541" s="62" t="s">
        <v>358</v>
      </c>
      <c r="F1541" s="64">
        <v>281526434</v>
      </c>
      <c r="I1541" s="67"/>
    </row>
    <row r="1542" spans="1:9" x14ac:dyDescent="0.25">
      <c r="A1542" s="61">
        <v>240318</v>
      </c>
      <c r="B1542" s="62" t="s">
        <v>3770</v>
      </c>
      <c r="C1542" s="61">
        <v>890501102</v>
      </c>
      <c r="D1542" s="83">
        <v>219854498</v>
      </c>
      <c r="E1542" s="62" t="s">
        <v>360</v>
      </c>
      <c r="F1542" s="64">
        <v>1165094381</v>
      </c>
      <c r="I1542" s="67"/>
    </row>
    <row r="1543" spans="1:9" x14ac:dyDescent="0.25">
      <c r="A1543" s="61">
        <v>240318</v>
      </c>
      <c r="B1543" s="62" t="s">
        <v>3770</v>
      </c>
      <c r="C1543" s="61">
        <v>890501362</v>
      </c>
      <c r="D1543" s="83">
        <v>212054820</v>
      </c>
      <c r="E1543" s="62" t="s">
        <v>1353</v>
      </c>
      <c r="F1543" s="64">
        <v>232445210</v>
      </c>
      <c r="I1543" s="67"/>
    </row>
    <row r="1544" spans="1:9" x14ac:dyDescent="0.25">
      <c r="A1544" s="61">
        <v>240318</v>
      </c>
      <c r="B1544" s="62" t="s">
        <v>3770</v>
      </c>
      <c r="C1544" s="61">
        <v>890501422</v>
      </c>
      <c r="D1544" s="83">
        <v>217454174</v>
      </c>
      <c r="E1544" s="62" t="s">
        <v>1355</v>
      </c>
      <c r="F1544" s="64">
        <v>152550876</v>
      </c>
      <c r="I1544" s="67"/>
    </row>
    <row r="1545" spans="1:9" x14ac:dyDescent="0.25">
      <c r="A1545" s="61">
        <v>240318</v>
      </c>
      <c r="B1545" s="62" t="s">
        <v>3770</v>
      </c>
      <c r="C1545" s="61">
        <v>890501434</v>
      </c>
      <c r="D1545" s="83">
        <v>210154001</v>
      </c>
      <c r="E1545" s="62" t="s">
        <v>1357</v>
      </c>
      <c r="F1545" s="64">
        <v>298982138868</v>
      </c>
      <c r="I1545" s="67"/>
    </row>
    <row r="1546" spans="1:9" x14ac:dyDescent="0.25">
      <c r="A1546" s="61">
        <v>240318</v>
      </c>
      <c r="B1546" s="62" t="s">
        <v>3770</v>
      </c>
      <c r="C1546" s="61">
        <v>890501549</v>
      </c>
      <c r="D1546" s="83">
        <v>216054660</v>
      </c>
      <c r="E1546" s="62" t="s">
        <v>1359</v>
      </c>
      <c r="F1546" s="64">
        <v>93898804</v>
      </c>
      <c r="I1546" s="67"/>
    </row>
    <row r="1547" spans="1:9" x14ac:dyDescent="0.25">
      <c r="A1547" s="61">
        <v>240318</v>
      </c>
      <c r="B1547" s="62" t="s">
        <v>3770</v>
      </c>
      <c r="C1547" s="61">
        <v>890502611</v>
      </c>
      <c r="D1547" s="83">
        <v>211854418</v>
      </c>
      <c r="E1547" s="62" t="s">
        <v>1361</v>
      </c>
      <c r="F1547" s="64">
        <v>39691480</v>
      </c>
      <c r="I1547" s="67"/>
    </row>
    <row r="1548" spans="1:9" x14ac:dyDescent="0.25">
      <c r="A1548" s="61">
        <v>240318</v>
      </c>
      <c r="B1548" s="62" t="s">
        <v>3770</v>
      </c>
      <c r="C1548" s="61">
        <v>890503233</v>
      </c>
      <c r="D1548" s="83">
        <v>218054480</v>
      </c>
      <c r="E1548" s="62" t="s">
        <v>362</v>
      </c>
      <c r="F1548" s="64">
        <v>34717150</v>
      </c>
      <c r="I1548" s="67"/>
    </row>
    <row r="1549" spans="1:9" x14ac:dyDescent="0.25">
      <c r="A1549" s="61">
        <v>240318</v>
      </c>
      <c r="B1549" s="62" t="s">
        <v>3770</v>
      </c>
      <c r="C1549" s="61">
        <v>890504612</v>
      </c>
      <c r="D1549" s="83">
        <v>210354003</v>
      </c>
      <c r="E1549" s="62" t="s">
        <v>1363</v>
      </c>
      <c r="F1549" s="64">
        <v>677460580</v>
      </c>
      <c r="I1549" s="67"/>
    </row>
    <row r="1550" spans="1:9" x14ac:dyDescent="0.25">
      <c r="A1550" s="61">
        <v>240318</v>
      </c>
      <c r="B1550" s="62" t="s">
        <v>3770</v>
      </c>
      <c r="C1550" s="61">
        <v>890505662</v>
      </c>
      <c r="D1550" s="83">
        <v>219954099</v>
      </c>
      <c r="E1550" s="62" t="s">
        <v>1365</v>
      </c>
      <c r="F1550" s="64">
        <v>65651758</v>
      </c>
      <c r="I1550" s="67"/>
    </row>
    <row r="1551" spans="1:9" x14ac:dyDescent="0.25">
      <c r="A1551" s="61">
        <v>240318</v>
      </c>
      <c r="B1551" s="62" t="s">
        <v>3770</v>
      </c>
      <c r="C1551" s="61">
        <v>890506116</v>
      </c>
      <c r="D1551" s="83">
        <v>212054520</v>
      </c>
      <c r="E1551" s="62" t="s">
        <v>1367</v>
      </c>
      <c r="F1551" s="64">
        <v>56759986</v>
      </c>
      <c r="I1551" s="67"/>
    </row>
    <row r="1552" spans="1:9" x14ac:dyDescent="0.25">
      <c r="A1552" s="61">
        <v>240318</v>
      </c>
      <c r="B1552" s="62" t="s">
        <v>3770</v>
      </c>
      <c r="C1552" s="61">
        <v>890506128</v>
      </c>
      <c r="D1552" s="83">
        <v>214354743</v>
      </c>
      <c r="E1552" s="62" t="s">
        <v>1369</v>
      </c>
      <c r="F1552" s="64">
        <v>58797014</v>
      </c>
      <c r="I1552" s="67"/>
    </row>
    <row r="1553" spans="1:9" x14ac:dyDescent="0.25">
      <c r="A1553" s="61">
        <v>240318</v>
      </c>
      <c r="B1553" s="62" t="s">
        <v>3770</v>
      </c>
      <c r="C1553" s="61">
        <v>890680026</v>
      </c>
      <c r="D1553" s="83">
        <v>218625386</v>
      </c>
      <c r="E1553" s="62" t="s">
        <v>1371</v>
      </c>
      <c r="F1553" s="64">
        <v>174942014</v>
      </c>
      <c r="I1553" s="67"/>
    </row>
    <row r="1554" spans="1:9" x14ac:dyDescent="0.25">
      <c r="A1554" s="61">
        <v>240318</v>
      </c>
      <c r="B1554" s="62" t="s">
        <v>3770</v>
      </c>
      <c r="C1554" s="61">
        <v>890680097</v>
      </c>
      <c r="D1554" s="83">
        <v>213525035</v>
      </c>
      <c r="E1554" s="62" t="s">
        <v>364</v>
      </c>
      <c r="F1554" s="64">
        <v>114674480</v>
      </c>
      <c r="I1554" s="67"/>
    </row>
    <row r="1555" spans="1:9" x14ac:dyDescent="0.25">
      <c r="A1555" s="61">
        <v>240318</v>
      </c>
      <c r="B1555" s="62" t="s">
        <v>3770</v>
      </c>
      <c r="C1555" s="61">
        <v>890680107</v>
      </c>
      <c r="D1555" s="83">
        <v>212025120</v>
      </c>
      <c r="E1555" s="62" t="s">
        <v>1373</v>
      </c>
      <c r="F1555" s="64">
        <v>40421781</v>
      </c>
      <c r="I1555" s="67"/>
    </row>
    <row r="1556" spans="1:9" x14ac:dyDescent="0.25">
      <c r="A1556" s="61">
        <v>240318</v>
      </c>
      <c r="B1556" s="62" t="s">
        <v>3770</v>
      </c>
      <c r="C1556" s="61">
        <v>890680149</v>
      </c>
      <c r="D1556" s="83">
        <v>210125001</v>
      </c>
      <c r="E1556" s="62" t="s">
        <v>1375</v>
      </c>
      <c r="F1556" s="64">
        <v>49368550</v>
      </c>
      <c r="I1556" s="67"/>
    </row>
    <row r="1557" spans="1:9" x14ac:dyDescent="0.25">
      <c r="A1557" s="61">
        <v>240318</v>
      </c>
      <c r="B1557" s="62" t="s">
        <v>3770</v>
      </c>
      <c r="C1557" s="61">
        <v>890680154</v>
      </c>
      <c r="D1557" s="83">
        <v>213525535</v>
      </c>
      <c r="E1557" s="62" t="s">
        <v>1377</v>
      </c>
      <c r="F1557" s="64">
        <v>95910028</v>
      </c>
      <c r="I1557" s="67"/>
    </row>
    <row r="1558" spans="1:9" x14ac:dyDescent="0.25">
      <c r="A1558" s="61">
        <v>240318</v>
      </c>
      <c r="B1558" s="62" t="s">
        <v>3770</v>
      </c>
      <c r="C1558" s="61">
        <v>890700842</v>
      </c>
      <c r="D1558" s="83">
        <v>217873678</v>
      </c>
      <c r="E1558" s="62" t="s">
        <v>366</v>
      </c>
      <c r="F1558" s="64">
        <v>113756854</v>
      </c>
      <c r="I1558" s="67"/>
    </row>
    <row r="1559" spans="1:9" x14ac:dyDescent="0.25">
      <c r="A1559" s="61">
        <v>240318</v>
      </c>
      <c r="B1559" s="62" t="s">
        <v>3770</v>
      </c>
      <c r="C1559" s="61">
        <v>890701077</v>
      </c>
      <c r="D1559" s="83">
        <v>218573585</v>
      </c>
      <c r="E1559" s="62" t="s">
        <v>1379</v>
      </c>
      <c r="F1559" s="64">
        <v>148204844</v>
      </c>
      <c r="I1559" s="67"/>
    </row>
    <row r="1560" spans="1:9" x14ac:dyDescent="0.25">
      <c r="A1560" s="61">
        <v>240318</v>
      </c>
      <c r="B1560" s="62" t="s">
        <v>3770</v>
      </c>
      <c r="C1560" s="61">
        <v>890701933</v>
      </c>
      <c r="D1560" s="83">
        <v>214973449</v>
      </c>
      <c r="E1560" s="62" t="s">
        <v>368</v>
      </c>
      <c r="F1560" s="64">
        <v>228070714</v>
      </c>
      <c r="I1560" s="67"/>
    </row>
    <row r="1561" spans="1:9" x14ac:dyDescent="0.25">
      <c r="A1561" s="61">
        <v>240318</v>
      </c>
      <c r="B1561" s="62" t="s">
        <v>3770</v>
      </c>
      <c r="C1561" s="61">
        <v>890702015</v>
      </c>
      <c r="D1561" s="83">
        <v>211973319</v>
      </c>
      <c r="E1561" s="62" t="s">
        <v>370</v>
      </c>
      <c r="F1561" s="64">
        <v>215336326</v>
      </c>
      <c r="I1561" s="67"/>
    </row>
    <row r="1562" spans="1:9" x14ac:dyDescent="0.25">
      <c r="A1562" s="61">
        <v>240318</v>
      </c>
      <c r="B1562" s="62" t="s">
        <v>3770</v>
      </c>
      <c r="C1562" s="61">
        <v>890702018</v>
      </c>
      <c r="D1562" s="83">
        <v>214373043</v>
      </c>
      <c r="E1562" s="62" t="s">
        <v>1381</v>
      </c>
      <c r="F1562" s="64">
        <v>109318360</v>
      </c>
      <c r="I1562" s="67"/>
    </row>
    <row r="1563" spans="1:9" x14ac:dyDescent="0.25">
      <c r="A1563" s="61">
        <v>240318</v>
      </c>
      <c r="B1563" s="62" t="s">
        <v>3770</v>
      </c>
      <c r="C1563" s="61">
        <v>890702027</v>
      </c>
      <c r="D1563" s="83">
        <v>216873268</v>
      </c>
      <c r="E1563" s="62" t="s">
        <v>1383</v>
      </c>
      <c r="F1563" s="64">
        <v>341020344</v>
      </c>
      <c r="I1563" s="67"/>
    </row>
    <row r="1564" spans="1:9" x14ac:dyDescent="0.25">
      <c r="A1564" s="61">
        <v>240318</v>
      </c>
      <c r="B1564" s="62" t="s">
        <v>3770</v>
      </c>
      <c r="C1564" s="61">
        <v>890702034</v>
      </c>
      <c r="D1564" s="83">
        <v>210873408</v>
      </c>
      <c r="E1564" s="62" t="s">
        <v>1385</v>
      </c>
      <c r="F1564" s="64">
        <v>140491396</v>
      </c>
      <c r="I1564" s="67"/>
    </row>
    <row r="1565" spans="1:9" x14ac:dyDescent="0.25">
      <c r="A1565" s="61">
        <v>240318</v>
      </c>
      <c r="B1565" s="62" t="s">
        <v>3770</v>
      </c>
      <c r="C1565" s="61">
        <v>890702038</v>
      </c>
      <c r="D1565" s="83">
        <v>216373563</v>
      </c>
      <c r="E1565" s="62" t="s">
        <v>1387</v>
      </c>
      <c r="F1565" s="64">
        <v>76811880</v>
      </c>
      <c r="I1565" s="67"/>
    </row>
    <row r="1566" spans="1:9" x14ac:dyDescent="0.25">
      <c r="A1566" s="61">
        <v>240318</v>
      </c>
      <c r="B1566" s="62" t="s">
        <v>3770</v>
      </c>
      <c r="C1566" s="61">
        <v>890801132</v>
      </c>
      <c r="D1566" s="83">
        <v>211317013</v>
      </c>
      <c r="E1566" s="62" t="s">
        <v>1389</v>
      </c>
      <c r="F1566" s="64">
        <v>167191934</v>
      </c>
      <c r="I1566" s="67"/>
    </row>
    <row r="1567" spans="1:9" x14ac:dyDescent="0.25">
      <c r="A1567" s="61">
        <v>240318</v>
      </c>
      <c r="B1567" s="62" t="s">
        <v>3770</v>
      </c>
      <c r="C1567" s="61">
        <v>890801139</v>
      </c>
      <c r="D1567" s="83">
        <v>214217042</v>
      </c>
      <c r="E1567" s="62" t="s">
        <v>1391</v>
      </c>
      <c r="F1567" s="64">
        <v>225451690</v>
      </c>
      <c r="I1567" s="67"/>
    </row>
    <row r="1568" spans="1:9" x14ac:dyDescent="0.25">
      <c r="A1568" s="61">
        <v>240318</v>
      </c>
      <c r="B1568" s="62" t="s">
        <v>3770</v>
      </c>
      <c r="C1568" s="61">
        <v>890801141</v>
      </c>
      <c r="D1568" s="83">
        <v>212417524</v>
      </c>
      <c r="E1568" s="62" t="s">
        <v>372</v>
      </c>
      <c r="F1568" s="64">
        <v>106862500</v>
      </c>
      <c r="I1568" s="67"/>
    </row>
    <row r="1569" spans="1:9" x14ac:dyDescent="0.25">
      <c r="A1569" s="61">
        <v>240318</v>
      </c>
      <c r="B1569" s="62" t="s">
        <v>3770</v>
      </c>
      <c r="C1569" s="61">
        <v>890801142</v>
      </c>
      <c r="D1569" s="83">
        <v>215017050</v>
      </c>
      <c r="E1569" s="62" t="s">
        <v>1393</v>
      </c>
      <c r="F1569" s="64">
        <v>73017650</v>
      </c>
      <c r="I1569" s="67"/>
    </row>
    <row r="1570" spans="1:9" x14ac:dyDescent="0.25">
      <c r="A1570" s="61">
        <v>240318</v>
      </c>
      <c r="B1570" s="62" t="s">
        <v>3770</v>
      </c>
      <c r="C1570" s="61">
        <v>890801145</v>
      </c>
      <c r="D1570" s="83">
        <v>214217442</v>
      </c>
      <c r="E1570" s="62" t="s">
        <v>1395</v>
      </c>
      <c r="F1570" s="64">
        <v>101686632</v>
      </c>
      <c r="I1570" s="67"/>
    </row>
    <row r="1571" spans="1:9" x14ac:dyDescent="0.25">
      <c r="A1571" s="61">
        <v>240318</v>
      </c>
      <c r="B1571" s="62" t="s">
        <v>3770</v>
      </c>
      <c r="C1571" s="61">
        <v>890801149</v>
      </c>
      <c r="D1571" s="83">
        <v>216217662</v>
      </c>
      <c r="E1571" s="62" t="s">
        <v>1397</v>
      </c>
      <c r="F1571" s="64">
        <v>160405140</v>
      </c>
      <c r="I1571" s="67"/>
    </row>
    <row r="1572" spans="1:9" x14ac:dyDescent="0.25">
      <c r="A1572" s="61">
        <v>240318</v>
      </c>
      <c r="B1572" s="62" t="s">
        <v>3770</v>
      </c>
      <c r="C1572" s="61">
        <v>890801150</v>
      </c>
      <c r="D1572" s="83">
        <v>217717777</v>
      </c>
      <c r="E1572" s="62" t="s">
        <v>1399</v>
      </c>
      <c r="F1572" s="64">
        <v>223957066</v>
      </c>
      <c r="I1572" s="67"/>
    </row>
    <row r="1573" spans="1:9" x14ac:dyDescent="0.25">
      <c r="A1573" s="61">
        <v>240318</v>
      </c>
      <c r="B1573" s="62" t="s">
        <v>3770</v>
      </c>
      <c r="C1573" s="61">
        <v>890801151</v>
      </c>
      <c r="D1573" s="83">
        <v>216717867</v>
      </c>
      <c r="E1573" s="62" t="s">
        <v>1401</v>
      </c>
      <c r="F1573" s="64">
        <v>69252872</v>
      </c>
      <c r="I1573" s="67"/>
    </row>
    <row r="1574" spans="1:9" x14ac:dyDescent="0.25">
      <c r="A1574" s="61">
        <v>240318</v>
      </c>
      <c r="B1574" s="62" t="s">
        <v>3770</v>
      </c>
      <c r="C1574" s="61">
        <v>890900286</v>
      </c>
      <c r="D1574" s="83">
        <v>110505000</v>
      </c>
      <c r="E1574" s="62" t="s">
        <v>1403</v>
      </c>
      <c r="F1574" s="64">
        <v>1260326293635</v>
      </c>
      <c r="I1574" s="67"/>
    </row>
    <row r="1575" spans="1:9" x14ac:dyDescent="0.25">
      <c r="A1575" s="61">
        <v>240318</v>
      </c>
      <c r="B1575" s="62" t="s">
        <v>3770</v>
      </c>
      <c r="C1575" s="61">
        <v>890907106</v>
      </c>
      <c r="D1575" s="83">
        <v>216605266</v>
      </c>
      <c r="E1575" s="62" t="s">
        <v>1405</v>
      </c>
      <c r="F1575" s="64">
        <v>45426191100</v>
      </c>
      <c r="I1575" s="67"/>
    </row>
    <row r="1576" spans="1:9" x14ac:dyDescent="0.25">
      <c r="A1576" s="61">
        <v>240318</v>
      </c>
      <c r="B1576" s="62" t="s">
        <v>3770</v>
      </c>
      <c r="C1576" s="61">
        <v>890907569</v>
      </c>
      <c r="D1576" s="83">
        <v>214205042</v>
      </c>
      <c r="E1576" s="62" t="s">
        <v>1407</v>
      </c>
      <c r="F1576" s="64">
        <v>220284710</v>
      </c>
      <c r="I1576" s="67"/>
    </row>
    <row r="1577" spans="1:9" x14ac:dyDescent="0.25">
      <c r="A1577" s="61">
        <v>240318</v>
      </c>
      <c r="B1577" s="62" t="s">
        <v>3770</v>
      </c>
      <c r="C1577" s="61">
        <v>860527046</v>
      </c>
      <c r="D1577" s="83">
        <v>214525645</v>
      </c>
      <c r="E1577" s="62" t="s">
        <v>1409</v>
      </c>
      <c r="F1577" s="64">
        <v>67471272</v>
      </c>
      <c r="I1577" s="67"/>
    </row>
    <row r="1578" spans="1:9" x14ac:dyDescent="0.25">
      <c r="A1578" s="61">
        <v>240318</v>
      </c>
      <c r="B1578" s="62" t="s">
        <v>3770</v>
      </c>
      <c r="C1578" s="61">
        <v>890980093</v>
      </c>
      <c r="D1578" s="83">
        <v>216005360</v>
      </c>
      <c r="E1578" s="62" t="s">
        <v>1411</v>
      </c>
      <c r="F1578" s="64">
        <v>87022251371</v>
      </c>
      <c r="I1578" s="67"/>
    </row>
    <row r="1579" spans="1:9" x14ac:dyDescent="0.25">
      <c r="A1579" s="61">
        <v>240318</v>
      </c>
      <c r="B1579" s="62" t="s">
        <v>3770</v>
      </c>
      <c r="C1579" s="61">
        <v>890980112</v>
      </c>
      <c r="D1579" s="83">
        <v>218805088</v>
      </c>
      <c r="E1579" s="62" t="s">
        <v>1413</v>
      </c>
      <c r="F1579" s="64">
        <v>141749264910</v>
      </c>
      <c r="I1579" s="67"/>
    </row>
    <row r="1580" spans="1:9" x14ac:dyDescent="0.25">
      <c r="A1580" s="61">
        <v>240318</v>
      </c>
      <c r="B1580" s="62" t="s">
        <v>3770</v>
      </c>
      <c r="C1580" s="61">
        <v>890980342</v>
      </c>
      <c r="D1580" s="83">
        <v>213405034</v>
      </c>
      <c r="E1580" s="62" t="s">
        <v>1415</v>
      </c>
      <c r="F1580" s="64">
        <v>306312694</v>
      </c>
      <c r="I1580" s="67"/>
    </row>
    <row r="1581" spans="1:9" x14ac:dyDescent="0.25">
      <c r="A1581" s="61">
        <v>240318</v>
      </c>
      <c r="B1581" s="62" t="s">
        <v>3770</v>
      </c>
      <c r="C1581" s="61">
        <v>890980445</v>
      </c>
      <c r="D1581" s="83">
        <v>217905079</v>
      </c>
      <c r="E1581" s="62" t="s">
        <v>1417</v>
      </c>
      <c r="F1581" s="64">
        <v>270512592</v>
      </c>
      <c r="I1581" s="67"/>
    </row>
    <row r="1582" spans="1:9" x14ac:dyDescent="0.25">
      <c r="A1582" s="61">
        <v>240318</v>
      </c>
      <c r="B1582" s="62" t="s">
        <v>3770</v>
      </c>
      <c r="C1582" s="61">
        <v>890980577</v>
      </c>
      <c r="D1582" s="83">
        <v>214205642</v>
      </c>
      <c r="E1582" s="62" t="s">
        <v>1419</v>
      </c>
      <c r="F1582" s="64">
        <v>128235002</v>
      </c>
      <c r="I1582" s="67"/>
    </row>
    <row r="1583" spans="1:9" x14ac:dyDescent="0.25">
      <c r="A1583" s="61">
        <v>240318</v>
      </c>
      <c r="B1583" s="62" t="s">
        <v>3770</v>
      </c>
      <c r="C1583" s="61">
        <v>890980764</v>
      </c>
      <c r="D1583" s="83">
        <v>216105861</v>
      </c>
      <c r="E1583" s="62" t="s">
        <v>1421</v>
      </c>
      <c r="F1583" s="64">
        <v>60365236</v>
      </c>
      <c r="I1583" s="67"/>
    </row>
    <row r="1584" spans="1:9" x14ac:dyDescent="0.25">
      <c r="A1584" s="61">
        <v>240318</v>
      </c>
      <c r="B1584" s="62" t="s">
        <v>3770</v>
      </c>
      <c r="C1584" s="61">
        <v>890980781</v>
      </c>
      <c r="D1584" s="83">
        <v>210905809</v>
      </c>
      <c r="E1584" s="62" t="s">
        <v>1423</v>
      </c>
      <c r="F1584" s="64">
        <v>57392042</v>
      </c>
      <c r="I1584" s="67"/>
    </row>
    <row r="1585" spans="1:9" x14ac:dyDescent="0.25">
      <c r="A1585" s="61">
        <v>240318</v>
      </c>
      <c r="B1585" s="62" t="s">
        <v>3770</v>
      </c>
      <c r="C1585" s="61">
        <v>890980782</v>
      </c>
      <c r="D1585" s="83">
        <v>218005380</v>
      </c>
      <c r="E1585" s="62" t="s">
        <v>1425</v>
      </c>
      <c r="F1585" s="64">
        <v>14069198986</v>
      </c>
      <c r="I1585" s="67"/>
    </row>
    <row r="1586" spans="1:9" x14ac:dyDescent="0.25">
      <c r="A1586" s="61">
        <v>240318</v>
      </c>
      <c r="B1586" s="62" t="s">
        <v>3770</v>
      </c>
      <c r="C1586" s="61">
        <v>890980802</v>
      </c>
      <c r="D1586" s="83">
        <v>219105091</v>
      </c>
      <c r="E1586" s="62" t="s">
        <v>1427</v>
      </c>
      <c r="F1586" s="64">
        <v>66616254</v>
      </c>
      <c r="I1586" s="67"/>
    </row>
    <row r="1587" spans="1:9" x14ac:dyDescent="0.25">
      <c r="A1587" s="61">
        <v>240318</v>
      </c>
      <c r="B1587" s="62" t="s">
        <v>3770</v>
      </c>
      <c r="C1587" s="61">
        <v>890980850</v>
      </c>
      <c r="D1587" s="83">
        <v>217005670</v>
      </c>
      <c r="E1587" s="62" t="s">
        <v>1429</v>
      </c>
      <c r="F1587" s="64">
        <v>176722882</v>
      </c>
      <c r="I1587" s="67"/>
    </row>
    <row r="1588" spans="1:9" x14ac:dyDescent="0.25">
      <c r="A1588" s="61">
        <v>240318</v>
      </c>
      <c r="B1588" s="62" t="s">
        <v>3770</v>
      </c>
      <c r="C1588" s="61">
        <v>890980958</v>
      </c>
      <c r="D1588" s="83">
        <v>212505425</v>
      </c>
      <c r="E1588" s="62" t="s">
        <v>1431</v>
      </c>
      <c r="F1588" s="64">
        <v>79870414</v>
      </c>
      <c r="I1588" s="67"/>
    </row>
    <row r="1589" spans="1:9" x14ac:dyDescent="0.25">
      <c r="A1589" s="61">
        <v>240318</v>
      </c>
      <c r="B1589" s="62" t="s">
        <v>3770</v>
      </c>
      <c r="C1589" s="61">
        <v>890980964</v>
      </c>
      <c r="D1589" s="83">
        <v>218505885</v>
      </c>
      <c r="E1589" s="62" t="s">
        <v>1433</v>
      </c>
      <c r="F1589" s="64">
        <v>72685822</v>
      </c>
      <c r="I1589" s="67"/>
    </row>
    <row r="1590" spans="1:9" x14ac:dyDescent="0.25">
      <c r="A1590" s="61">
        <v>240318</v>
      </c>
      <c r="B1590" s="62" t="s">
        <v>3770</v>
      </c>
      <c r="C1590" s="61">
        <v>890980998</v>
      </c>
      <c r="D1590" s="83">
        <v>217205172</v>
      </c>
      <c r="E1590" s="62" t="s">
        <v>1435</v>
      </c>
      <c r="F1590" s="64">
        <v>807733426</v>
      </c>
      <c r="I1590" s="67"/>
    </row>
    <row r="1591" spans="1:9" x14ac:dyDescent="0.25">
      <c r="A1591" s="61">
        <v>240318</v>
      </c>
      <c r="B1591" s="62" t="s">
        <v>3770</v>
      </c>
      <c r="C1591" s="61">
        <v>890981069</v>
      </c>
      <c r="D1591" s="83">
        <v>216805368</v>
      </c>
      <c r="E1591" s="62" t="s">
        <v>177</v>
      </c>
      <c r="F1591" s="64">
        <v>68438542</v>
      </c>
      <c r="I1591" s="67"/>
    </row>
    <row r="1592" spans="1:9" x14ac:dyDescent="0.25">
      <c r="A1592" s="61">
        <v>240318</v>
      </c>
      <c r="B1592" s="62" t="s">
        <v>3770</v>
      </c>
      <c r="C1592" s="61">
        <v>890981105</v>
      </c>
      <c r="D1592" s="83">
        <v>217605576</v>
      </c>
      <c r="E1592" s="62" t="s">
        <v>374</v>
      </c>
      <c r="F1592" s="64">
        <v>55160276</v>
      </c>
      <c r="I1592" s="67"/>
    </row>
    <row r="1593" spans="1:9" x14ac:dyDescent="0.25">
      <c r="A1593" s="61">
        <v>240318</v>
      </c>
      <c r="B1593" s="62" t="s">
        <v>3770</v>
      </c>
      <c r="C1593" s="61">
        <v>890981391</v>
      </c>
      <c r="D1593" s="83">
        <v>213605736</v>
      </c>
      <c r="E1593" s="62" t="s">
        <v>1438</v>
      </c>
      <c r="F1593" s="64">
        <v>459521266</v>
      </c>
      <c r="I1593" s="67"/>
    </row>
    <row r="1594" spans="1:9" x14ac:dyDescent="0.25">
      <c r="A1594" s="61">
        <v>240318</v>
      </c>
      <c r="B1594" s="62" t="s">
        <v>3770</v>
      </c>
      <c r="C1594" s="61">
        <v>890981567</v>
      </c>
      <c r="D1594" s="83">
        <v>212005120</v>
      </c>
      <c r="E1594" s="62" t="s">
        <v>1440</v>
      </c>
      <c r="F1594" s="64">
        <v>634010774</v>
      </c>
      <c r="I1594" s="67"/>
    </row>
    <row r="1595" spans="1:9" x14ac:dyDescent="0.25">
      <c r="A1595" s="61">
        <v>240318</v>
      </c>
      <c r="B1595" s="62" t="s">
        <v>3770</v>
      </c>
      <c r="C1595" s="61">
        <v>890981880</v>
      </c>
      <c r="D1595" s="83">
        <v>218605086</v>
      </c>
      <c r="E1595" s="62" t="s">
        <v>1442</v>
      </c>
      <c r="F1595" s="64">
        <v>57612608</v>
      </c>
      <c r="I1595" s="67"/>
    </row>
    <row r="1596" spans="1:9" x14ac:dyDescent="0.25">
      <c r="A1596" s="61">
        <v>240318</v>
      </c>
      <c r="B1596" s="62" t="s">
        <v>3770</v>
      </c>
      <c r="C1596" s="61">
        <v>890982068</v>
      </c>
      <c r="D1596" s="83">
        <v>216405264</v>
      </c>
      <c r="E1596" s="62" t="s">
        <v>1444</v>
      </c>
      <c r="F1596" s="64">
        <v>56522292</v>
      </c>
      <c r="I1596" s="67"/>
    </row>
    <row r="1597" spans="1:9" x14ac:dyDescent="0.25">
      <c r="A1597" s="61">
        <v>240318</v>
      </c>
      <c r="B1597" s="62" t="s">
        <v>3770</v>
      </c>
      <c r="C1597" s="61">
        <v>890982261</v>
      </c>
      <c r="D1597" s="83">
        <v>210905209</v>
      </c>
      <c r="E1597" s="62" t="s">
        <v>89</v>
      </c>
      <c r="F1597" s="64">
        <v>128571616</v>
      </c>
      <c r="I1597" s="67"/>
    </row>
    <row r="1598" spans="1:9" x14ac:dyDescent="0.25">
      <c r="A1598" s="61">
        <v>240318</v>
      </c>
      <c r="B1598" s="62" t="s">
        <v>3770</v>
      </c>
      <c r="C1598" s="61">
        <v>890982301</v>
      </c>
      <c r="D1598" s="83">
        <v>214305543</v>
      </c>
      <c r="E1598" s="62" t="s">
        <v>1447</v>
      </c>
      <c r="F1598" s="64">
        <v>85888690</v>
      </c>
      <c r="I1598" s="67"/>
    </row>
    <row r="1599" spans="1:9" x14ac:dyDescent="0.25">
      <c r="A1599" s="61">
        <v>240318</v>
      </c>
      <c r="B1599" s="62" t="s">
        <v>3770</v>
      </c>
      <c r="C1599" s="61">
        <v>890982616</v>
      </c>
      <c r="D1599" s="83">
        <v>214805148</v>
      </c>
      <c r="E1599" s="62" t="s">
        <v>1449</v>
      </c>
      <c r="F1599" s="64">
        <v>418336742</v>
      </c>
      <c r="I1599" s="67"/>
    </row>
    <row r="1600" spans="1:9" x14ac:dyDescent="0.25">
      <c r="A1600" s="61">
        <v>240318</v>
      </c>
      <c r="B1600" s="62" t="s">
        <v>3770</v>
      </c>
      <c r="C1600" s="61">
        <v>890983740</v>
      </c>
      <c r="D1600" s="83">
        <v>214905649</v>
      </c>
      <c r="E1600" s="62" t="s">
        <v>542</v>
      </c>
      <c r="F1600" s="64">
        <v>145463692</v>
      </c>
      <c r="I1600" s="67"/>
    </row>
    <row r="1601" spans="1:9" x14ac:dyDescent="0.25">
      <c r="A1601" s="61">
        <v>240318</v>
      </c>
      <c r="B1601" s="62" t="s">
        <v>3770</v>
      </c>
      <c r="C1601" s="61">
        <v>890983786</v>
      </c>
      <c r="D1601" s="83">
        <v>210605306</v>
      </c>
      <c r="E1601" s="62" t="s">
        <v>1452</v>
      </c>
      <c r="F1601" s="64">
        <v>68302140</v>
      </c>
      <c r="I1601" s="67"/>
    </row>
    <row r="1602" spans="1:9" x14ac:dyDescent="0.25">
      <c r="A1602" s="61">
        <v>240318</v>
      </c>
      <c r="B1602" s="62" t="s">
        <v>3770</v>
      </c>
      <c r="C1602" s="61">
        <v>890983873</v>
      </c>
      <c r="D1602" s="83">
        <v>219005490</v>
      </c>
      <c r="E1602" s="62" t="s">
        <v>1454</v>
      </c>
      <c r="F1602" s="64">
        <v>1314203040</v>
      </c>
      <c r="I1602" s="67"/>
    </row>
    <row r="1603" spans="1:9" x14ac:dyDescent="0.25">
      <c r="A1603" s="61">
        <v>240318</v>
      </c>
      <c r="B1603" s="62" t="s">
        <v>3770</v>
      </c>
      <c r="C1603" s="61">
        <v>890983922</v>
      </c>
      <c r="D1603" s="83">
        <v>216405664</v>
      </c>
      <c r="E1603" s="62" t="s">
        <v>1456</v>
      </c>
      <c r="F1603" s="64">
        <v>198692650</v>
      </c>
      <c r="I1603" s="67"/>
    </row>
    <row r="1604" spans="1:9" x14ac:dyDescent="0.25">
      <c r="A1604" s="61">
        <v>240318</v>
      </c>
      <c r="B1604" s="62" t="s">
        <v>3770</v>
      </c>
      <c r="C1604" s="61">
        <v>890984161</v>
      </c>
      <c r="D1604" s="83">
        <v>210105501</v>
      </c>
      <c r="E1604" s="62" t="s">
        <v>1458</v>
      </c>
      <c r="F1604" s="64">
        <v>22464328</v>
      </c>
      <c r="I1604" s="67"/>
    </row>
    <row r="1605" spans="1:9" x14ac:dyDescent="0.25">
      <c r="A1605" s="61">
        <v>240318</v>
      </c>
      <c r="B1605" s="62" t="s">
        <v>3770</v>
      </c>
      <c r="C1605" s="61">
        <v>890984376</v>
      </c>
      <c r="D1605" s="83">
        <v>216005660</v>
      </c>
      <c r="E1605" s="62" t="s">
        <v>1460</v>
      </c>
      <c r="F1605" s="64">
        <v>147787306</v>
      </c>
      <c r="I1605" s="67"/>
    </row>
    <row r="1606" spans="1:9" x14ac:dyDescent="0.25">
      <c r="A1606" s="61">
        <v>240318</v>
      </c>
      <c r="B1606" s="62" t="s">
        <v>3770</v>
      </c>
      <c r="C1606" s="61">
        <v>890984882</v>
      </c>
      <c r="D1606" s="83">
        <v>217505475</v>
      </c>
      <c r="E1606" s="62" t="s">
        <v>1462</v>
      </c>
      <c r="F1606" s="64">
        <v>203762374</v>
      </c>
      <c r="I1606" s="67"/>
    </row>
    <row r="1607" spans="1:9" x14ac:dyDescent="0.25">
      <c r="A1607" s="61">
        <v>240318</v>
      </c>
      <c r="B1607" s="62" t="s">
        <v>3770</v>
      </c>
      <c r="C1607" s="61">
        <v>890985623</v>
      </c>
      <c r="D1607" s="83">
        <v>215105051</v>
      </c>
      <c r="E1607" s="62" t="s">
        <v>1464</v>
      </c>
      <c r="F1607" s="64">
        <v>814018142</v>
      </c>
      <c r="I1607" s="67"/>
    </row>
    <row r="1608" spans="1:9" x14ac:dyDescent="0.25">
      <c r="A1608" s="61">
        <v>240318</v>
      </c>
      <c r="B1608" s="62" t="s">
        <v>3770</v>
      </c>
      <c r="C1608" s="61">
        <v>891102764</v>
      </c>
      <c r="D1608" s="83">
        <v>213041530</v>
      </c>
      <c r="E1608" s="62" t="s">
        <v>372</v>
      </c>
      <c r="F1608" s="64">
        <v>147627250</v>
      </c>
      <c r="I1608" s="67"/>
    </row>
    <row r="1609" spans="1:9" x14ac:dyDescent="0.25">
      <c r="A1609" s="61">
        <v>240318</v>
      </c>
      <c r="B1609" s="62" t="s">
        <v>3770</v>
      </c>
      <c r="C1609" s="61">
        <v>891102844</v>
      </c>
      <c r="D1609" s="83">
        <v>218341483</v>
      </c>
      <c r="E1609" s="62" t="s">
        <v>1467</v>
      </c>
      <c r="F1609" s="64">
        <v>73851324</v>
      </c>
      <c r="I1609" s="67"/>
    </row>
    <row r="1610" spans="1:9" x14ac:dyDescent="0.25">
      <c r="A1610" s="61">
        <v>240318</v>
      </c>
      <c r="B1610" s="62" t="s">
        <v>3770</v>
      </c>
      <c r="C1610" s="61">
        <v>891180021</v>
      </c>
      <c r="D1610" s="83">
        <v>212441524</v>
      </c>
      <c r="E1610" s="62" t="s">
        <v>1469</v>
      </c>
      <c r="F1610" s="64">
        <v>231029930</v>
      </c>
      <c r="I1610" s="67"/>
    </row>
    <row r="1611" spans="1:9" x14ac:dyDescent="0.25">
      <c r="A1611" s="61">
        <v>240318</v>
      </c>
      <c r="B1611" s="62" t="s">
        <v>3770</v>
      </c>
      <c r="C1611" s="61">
        <v>891180024</v>
      </c>
      <c r="D1611" s="83">
        <v>212041020</v>
      </c>
      <c r="E1611" s="62" t="s">
        <v>376</v>
      </c>
      <c r="F1611" s="64">
        <v>270783866</v>
      </c>
      <c r="I1611" s="67"/>
    </row>
    <row r="1612" spans="1:9" x14ac:dyDescent="0.25">
      <c r="A1612" s="61">
        <v>240318</v>
      </c>
      <c r="B1612" s="62" t="s">
        <v>3770</v>
      </c>
      <c r="C1612" s="61">
        <v>891180040</v>
      </c>
      <c r="D1612" s="83">
        <v>211541615</v>
      </c>
      <c r="E1612" s="62" t="s">
        <v>1471</v>
      </c>
      <c r="F1612" s="64">
        <v>190321740</v>
      </c>
      <c r="I1612" s="67"/>
    </row>
    <row r="1613" spans="1:9" x14ac:dyDescent="0.25">
      <c r="A1613" s="61">
        <v>240318</v>
      </c>
      <c r="B1613" s="62" t="s">
        <v>3770</v>
      </c>
      <c r="C1613" s="61">
        <v>891180069</v>
      </c>
      <c r="D1613" s="83">
        <v>210641006</v>
      </c>
      <c r="E1613" s="62" t="s">
        <v>1473</v>
      </c>
      <c r="F1613" s="64">
        <v>370774594</v>
      </c>
      <c r="I1613" s="67"/>
    </row>
    <row r="1614" spans="1:9" x14ac:dyDescent="0.25">
      <c r="A1614" s="61">
        <v>240318</v>
      </c>
      <c r="B1614" s="62" t="s">
        <v>3770</v>
      </c>
      <c r="C1614" s="61">
        <v>891180076</v>
      </c>
      <c r="D1614" s="83">
        <v>217641676</v>
      </c>
      <c r="E1614" s="62" t="s">
        <v>378</v>
      </c>
      <c r="F1614" s="64">
        <v>139125012</v>
      </c>
      <c r="I1614" s="67"/>
    </row>
    <row r="1615" spans="1:9" x14ac:dyDescent="0.25">
      <c r="A1615" s="61">
        <v>240318</v>
      </c>
      <c r="B1615" s="62" t="s">
        <v>3770</v>
      </c>
      <c r="C1615" s="61">
        <v>891180127</v>
      </c>
      <c r="D1615" s="83">
        <v>219941799</v>
      </c>
      <c r="E1615" s="62" t="s">
        <v>1475</v>
      </c>
      <c r="F1615" s="64">
        <v>116736224</v>
      </c>
      <c r="I1615" s="67"/>
    </row>
    <row r="1616" spans="1:9" x14ac:dyDescent="0.25">
      <c r="A1616" s="61">
        <v>240318</v>
      </c>
      <c r="B1616" s="62" t="s">
        <v>3770</v>
      </c>
      <c r="C1616" s="61">
        <v>891180131</v>
      </c>
      <c r="D1616" s="83">
        <v>215741357</v>
      </c>
      <c r="E1616" s="62" t="s">
        <v>1477</v>
      </c>
      <c r="F1616" s="64">
        <v>142952692</v>
      </c>
      <c r="I1616" s="67"/>
    </row>
    <row r="1617" spans="1:9" x14ac:dyDescent="0.25">
      <c r="A1617" s="61">
        <v>240318</v>
      </c>
      <c r="B1617" s="62" t="s">
        <v>3770</v>
      </c>
      <c r="C1617" s="61">
        <v>891180139</v>
      </c>
      <c r="D1617" s="83">
        <v>211341013</v>
      </c>
      <c r="E1617" s="62" t="s">
        <v>380</v>
      </c>
      <c r="F1617" s="64">
        <v>97310988</v>
      </c>
      <c r="I1617" s="67"/>
    </row>
    <row r="1618" spans="1:9" x14ac:dyDescent="0.25">
      <c r="A1618" s="61">
        <v>240318</v>
      </c>
      <c r="B1618" s="62" t="s">
        <v>3770</v>
      </c>
      <c r="C1618" s="61">
        <v>891180180</v>
      </c>
      <c r="D1618" s="83">
        <v>216041660</v>
      </c>
      <c r="E1618" s="62" t="s">
        <v>1479</v>
      </c>
      <c r="F1618" s="64">
        <v>160939622</v>
      </c>
      <c r="I1618" s="67"/>
    </row>
    <row r="1619" spans="1:9" x14ac:dyDescent="0.25">
      <c r="A1619" s="61">
        <v>240318</v>
      </c>
      <c r="B1619" s="62" t="s">
        <v>3770</v>
      </c>
      <c r="C1619" s="61">
        <v>891180194</v>
      </c>
      <c r="D1619" s="83">
        <v>211841518</v>
      </c>
      <c r="E1619" s="62" t="s">
        <v>382</v>
      </c>
      <c r="F1619" s="64">
        <v>61303688</v>
      </c>
      <c r="I1619" s="67"/>
    </row>
    <row r="1620" spans="1:9" x14ac:dyDescent="0.25">
      <c r="A1620" s="61">
        <v>240318</v>
      </c>
      <c r="B1620" s="62" t="s">
        <v>3770</v>
      </c>
      <c r="C1620" s="61">
        <v>891180199</v>
      </c>
      <c r="D1620" s="83">
        <v>214841548</v>
      </c>
      <c r="E1620" s="62" t="s">
        <v>384</v>
      </c>
      <c r="F1620" s="64">
        <v>154993444</v>
      </c>
      <c r="I1620" s="67"/>
    </row>
    <row r="1621" spans="1:9" x14ac:dyDescent="0.25">
      <c r="A1621" s="61">
        <v>240318</v>
      </c>
      <c r="B1621" s="62" t="s">
        <v>3770</v>
      </c>
      <c r="C1621" s="61">
        <v>891180211</v>
      </c>
      <c r="D1621" s="83">
        <v>219141791</v>
      </c>
      <c r="E1621" s="62" t="s">
        <v>1481</v>
      </c>
      <c r="F1621" s="64">
        <v>164365824</v>
      </c>
      <c r="I1621" s="67"/>
    </row>
    <row r="1622" spans="1:9" x14ac:dyDescent="0.25">
      <c r="A1622" s="61">
        <v>240318</v>
      </c>
      <c r="B1622" s="62" t="s">
        <v>3770</v>
      </c>
      <c r="C1622" s="61">
        <v>890001044</v>
      </c>
      <c r="D1622" s="83">
        <v>219063190</v>
      </c>
      <c r="E1622" s="62" t="s">
        <v>386</v>
      </c>
      <c r="F1622" s="64">
        <v>136685132</v>
      </c>
      <c r="I1622" s="67"/>
    </row>
    <row r="1623" spans="1:9" x14ac:dyDescent="0.25">
      <c r="A1623" s="61">
        <v>240318</v>
      </c>
      <c r="B1623" s="62" t="s">
        <v>3770</v>
      </c>
      <c r="C1623" s="61">
        <v>890001181</v>
      </c>
      <c r="D1623" s="83">
        <v>214863548</v>
      </c>
      <c r="E1623" s="62" t="s">
        <v>1483</v>
      </c>
      <c r="F1623" s="64">
        <v>44636958</v>
      </c>
      <c r="I1623" s="67"/>
    </row>
    <row r="1624" spans="1:9" x14ac:dyDescent="0.25">
      <c r="A1624" s="61">
        <v>240318</v>
      </c>
      <c r="B1624" s="62" t="s">
        <v>3770</v>
      </c>
      <c r="C1624" s="61">
        <v>891480032</v>
      </c>
      <c r="D1624" s="83">
        <v>219466594</v>
      </c>
      <c r="E1624" s="62" t="s">
        <v>1485</v>
      </c>
      <c r="F1624" s="64">
        <v>255623162</v>
      </c>
      <c r="I1624" s="67"/>
    </row>
    <row r="1625" spans="1:9" x14ac:dyDescent="0.25">
      <c r="A1625" s="61">
        <v>240318</v>
      </c>
      <c r="B1625" s="62" t="s">
        <v>3770</v>
      </c>
      <c r="C1625" s="61">
        <v>891680395</v>
      </c>
      <c r="D1625" s="83">
        <v>217527075</v>
      </c>
      <c r="E1625" s="62" t="s">
        <v>173</v>
      </c>
      <c r="F1625" s="64">
        <v>211908826</v>
      </c>
      <c r="I1625" s="67"/>
    </row>
    <row r="1626" spans="1:9" x14ac:dyDescent="0.25">
      <c r="A1626" s="61">
        <v>240318</v>
      </c>
      <c r="B1626" s="62" t="s">
        <v>3770</v>
      </c>
      <c r="C1626" s="61">
        <v>891780051</v>
      </c>
      <c r="D1626" s="83">
        <v>215547555</v>
      </c>
      <c r="E1626" s="62" t="s">
        <v>1487</v>
      </c>
      <c r="F1626" s="64">
        <v>1008596098</v>
      </c>
      <c r="I1626" s="67"/>
    </row>
    <row r="1627" spans="1:9" x14ac:dyDescent="0.25">
      <c r="A1627" s="61">
        <v>240318</v>
      </c>
      <c r="B1627" s="62" t="s">
        <v>3770</v>
      </c>
      <c r="C1627" s="61">
        <v>891801129</v>
      </c>
      <c r="D1627" s="83">
        <v>212515425</v>
      </c>
      <c r="E1627" s="62" t="s">
        <v>1489</v>
      </c>
      <c r="F1627" s="64">
        <v>21286935</v>
      </c>
      <c r="I1627" s="67"/>
    </row>
    <row r="1628" spans="1:9" x14ac:dyDescent="0.25">
      <c r="A1628" s="61">
        <v>240318</v>
      </c>
      <c r="B1628" s="62" t="s">
        <v>3770</v>
      </c>
      <c r="C1628" s="61">
        <v>891801369</v>
      </c>
      <c r="D1628" s="83">
        <v>218115681</v>
      </c>
      <c r="E1628" s="62" t="s">
        <v>1491</v>
      </c>
      <c r="F1628" s="64">
        <v>74007086</v>
      </c>
      <c r="I1628" s="67"/>
    </row>
    <row r="1629" spans="1:9" x14ac:dyDescent="0.25">
      <c r="A1629" s="61">
        <v>240318</v>
      </c>
      <c r="B1629" s="62" t="s">
        <v>3770</v>
      </c>
      <c r="C1629" s="61">
        <v>891801988</v>
      </c>
      <c r="D1629" s="83">
        <v>218915189</v>
      </c>
      <c r="E1629" s="62" t="s">
        <v>1493</v>
      </c>
      <c r="F1629" s="64">
        <v>34743058</v>
      </c>
      <c r="I1629" s="67"/>
    </row>
    <row r="1630" spans="1:9" x14ac:dyDescent="0.25">
      <c r="A1630" s="61">
        <v>240318</v>
      </c>
      <c r="B1630" s="62" t="s">
        <v>3770</v>
      </c>
      <c r="C1630" s="61">
        <v>891857821</v>
      </c>
      <c r="D1630" s="83">
        <v>217315673</v>
      </c>
      <c r="E1630" s="62" t="s">
        <v>1495</v>
      </c>
      <c r="F1630" s="64">
        <v>38783010</v>
      </c>
      <c r="I1630" s="67"/>
    </row>
    <row r="1631" spans="1:9" x14ac:dyDescent="0.25">
      <c r="A1631" s="61">
        <v>240318</v>
      </c>
      <c r="B1631" s="62" t="s">
        <v>3770</v>
      </c>
      <c r="C1631" s="61">
        <v>891900660</v>
      </c>
      <c r="D1631" s="83">
        <v>212276122</v>
      </c>
      <c r="E1631" s="62" t="s">
        <v>1497</v>
      </c>
      <c r="F1631" s="64">
        <v>145345910</v>
      </c>
      <c r="I1631" s="67"/>
    </row>
    <row r="1632" spans="1:9" x14ac:dyDescent="0.25">
      <c r="A1632" s="61">
        <v>240318</v>
      </c>
      <c r="B1632" s="62" t="s">
        <v>3770</v>
      </c>
      <c r="C1632" s="61">
        <v>892099309</v>
      </c>
      <c r="D1632" s="83">
        <v>217750577</v>
      </c>
      <c r="E1632" s="62" t="s">
        <v>1499</v>
      </c>
      <c r="F1632" s="64">
        <v>114901344</v>
      </c>
      <c r="I1632" s="67"/>
    </row>
    <row r="1633" spans="1:9" x14ac:dyDescent="0.25">
      <c r="A1633" s="61">
        <v>240318</v>
      </c>
      <c r="B1633" s="62" t="s">
        <v>3770</v>
      </c>
      <c r="C1633" s="61">
        <v>892280053</v>
      </c>
      <c r="D1633" s="83">
        <v>210470204</v>
      </c>
      <c r="E1633" s="62" t="s">
        <v>175</v>
      </c>
      <c r="F1633" s="64">
        <v>214497384</v>
      </c>
      <c r="I1633" s="67"/>
    </row>
    <row r="1634" spans="1:9" x14ac:dyDescent="0.25">
      <c r="A1634" s="61">
        <v>240318</v>
      </c>
      <c r="B1634" s="62" t="s">
        <v>3770</v>
      </c>
      <c r="C1634" s="61">
        <v>899999328</v>
      </c>
      <c r="D1634" s="83">
        <v>216925269</v>
      </c>
      <c r="E1634" s="62" t="s">
        <v>1501</v>
      </c>
      <c r="F1634" s="64">
        <v>50257275126</v>
      </c>
      <c r="I1634" s="67"/>
    </row>
    <row r="1635" spans="1:9" x14ac:dyDescent="0.25">
      <c r="A1635" s="61">
        <v>240318</v>
      </c>
      <c r="B1635" s="62" t="s">
        <v>3770</v>
      </c>
      <c r="C1635" s="61">
        <v>890481295</v>
      </c>
      <c r="D1635" s="83">
        <v>214813248</v>
      </c>
      <c r="E1635" s="62" t="s">
        <v>370</v>
      </c>
      <c r="F1635" s="64">
        <v>87994404</v>
      </c>
      <c r="I1635" s="67"/>
    </row>
    <row r="1636" spans="1:9" x14ac:dyDescent="0.25">
      <c r="A1636" s="61">
        <v>240318</v>
      </c>
      <c r="B1636" s="62" t="s">
        <v>3770</v>
      </c>
      <c r="C1636" s="61">
        <v>890801131</v>
      </c>
      <c r="D1636" s="83">
        <v>215317653</v>
      </c>
      <c r="E1636" s="62" t="s">
        <v>1504</v>
      </c>
      <c r="F1636" s="64">
        <v>99944334</v>
      </c>
      <c r="I1636" s="67"/>
    </row>
    <row r="1637" spans="1:9" x14ac:dyDescent="0.25">
      <c r="A1637" s="61">
        <v>240318</v>
      </c>
      <c r="B1637" s="62" t="s">
        <v>3770</v>
      </c>
      <c r="C1637" s="61">
        <v>890801144</v>
      </c>
      <c r="D1637" s="83">
        <v>217217272</v>
      </c>
      <c r="E1637" s="62" t="s">
        <v>1506</v>
      </c>
      <c r="F1637" s="64">
        <v>56480918</v>
      </c>
      <c r="I1637" s="67"/>
    </row>
    <row r="1638" spans="1:9" x14ac:dyDescent="0.25">
      <c r="A1638" s="61">
        <v>240318</v>
      </c>
      <c r="B1638" s="62" t="s">
        <v>3770</v>
      </c>
      <c r="C1638" s="61">
        <v>890702021</v>
      </c>
      <c r="D1638" s="83">
        <v>215273152</v>
      </c>
      <c r="E1638" s="62" t="s">
        <v>1508</v>
      </c>
      <c r="F1638" s="64">
        <v>55844034</v>
      </c>
      <c r="I1638" s="67"/>
    </row>
    <row r="1639" spans="1:9" x14ac:dyDescent="0.25">
      <c r="A1639" s="61">
        <v>240318</v>
      </c>
      <c r="B1639" s="62" t="s">
        <v>3770</v>
      </c>
      <c r="C1639" s="61">
        <v>890980344</v>
      </c>
      <c r="D1639" s="83">
        <v>217905679</v>
      </c>
      <c r="E1639" s="62" t="s">
        <v>390</v>
      </c>
      <c r="F1639" s="64">
        <v>113262032</v>
      </c>
      <c r="I1639" s="67"/>
    </row>
    <row r="1640" spans="1:9" x14ac:dyDescent="0.25">
      <c r="A1640" s="61">
        <v>240318</v>
      </c>
      <c r="B1640" s="62" t="s">
        <v>3770</v>
      </c>
      <c r="C1640" s="61">
        <v>890981080</v>
      </c>
      <c r="D1640" s="83">
        <v>216105761</v>
      </c>
      <c r="E1640" s="62" t="s">
        <v>1511</v>
      </c>
      <c r="F1640" s="64">
        <v>131852014</v>
      </c>
      <c r="I1640" s="67"/>
    </row>
    <row r="1641" spans="1:9" x14ac:dyDescent="0.25">
      <c r="A1641" s="61">
        <v>240318</v>
      </c>
      <c r="B1641" s="62" t="s">
        <v>3770</v>
      </c>
      <c r="C1641" s="61">
        <v>890981162</v>
      </c>
      <c r="D1641" s="83">
        <v>211505315</v>
      </c>
      <c r="E1641" s="62" t="s">
        <v>1017</v>
      </c>
      <c r="F1641" s="64">
        <v>48470862</v>
      </c>
      <c r="I1641" s="67"/>
    </row>
    <row r="1642" spans="1:9" x14ac:dyDescent="0.25">
      <c r="A1642" s="61">
        <v>240318</v>
      </c>
      <c r="B1642" s="62" t="s">
        <v>3770</v>
      </c>
      <c r="C1642" s="61">
        <v>891180022</v>
      </c>
      <c r="D1642" s="83">
        <v>219841298</v>
      </c>
      <c r="E1642" s="62" t="s">
        <v>1514</v>
      </c>
      <c r="F1642" s="64">
        <v>643420958</v>
      </c>
      <c r="I1642" s="67"/>
    </row>
    <row r="1643" spans="1:9" x14ac:dyDescent="0.25">
      <c r="A1643" s="61">
        <v>240318</v>
      </c>
      <c r="B1643" s="62" t="s">
        <v>3770</v>
      </c>
      <c r="C1643" s="61">
        <v>891180179</v>
      </c>
      <c r="D1643" s="83">
        <v>210341503</v>
      </c>
      <c r="E1643" s="62" t="s">
        <v>1516</v>
      </c>
      <c r="F1643" s="64">
        <v>127482750</v>
      </c>
      <c r="I1643" s="67"/>
    </row>
    <row r="1644" spans="1:9" x14ac:dyDescent="0.25">
      <c r="A1644" s="61">
        <v>240318</v>
      </c>
      <c r="B1644" s="62" t="s">
        <v>3770</v>
      </c>
      <c r="C1644" s="61">
        <v>891801787</v>
      </c>
      <c r="D1644" s="83">
        <v>213515835</v>
      </c>
      <c r="E1644" s="62" t="s">
        <v>1518</v>
      </c>
      <c r="F1644" s="64">
        <v>62583388</v>
      </c>
      <c r="I1644" s="67"/>
    </row>
    <row r="1645" spans="1:9" x14ac:dyDescent="0.25">
      <c r="A1645" s="61">
        <v>240318</v>
      </c>
      <c r="B1645" s="62" t="s">
        <v>3770</v>
      </c>
      <c r="C1645" s="61">
        <v>891856077</v>
      </c>
      <c r="D1645" s="83">
        <v>216215362</v>
      </c>
      <c r="E1645" s="62" t="s">
        <v>1520</v>
      </c>
      <c r="F1645" s="64">
        <v>13347474</v>
      </c>
      <c r="I1645" s="67"/>
    </row>
    <row r="1646" spans="1:9" x14ac:dyDescent="0.25">
      <c r="A1646" s="61">
        <v>240318</v>
      </c>
      <c r="B1646" s="62" t="s">
        <v>3770</v>
      </c>
      <c r="C1646" s="61">
        <v>891856593</v>
      </c>
      <c r="D1646" s="83">
        <v>216815368</v>
      </c>
      <c r="E1646" s="62" t="s">
        <v>177</v>
      </c>
      <c r="F1646" s="64">
        <v>49889470</v>
      </c>
      <c r="I1646" s="67"/>
    </row>
    <row r="1647" spans="1:9" x14ac:dyDescent="0.25">
      <c r="A1647" s="61">
        <v>240318</v>
      </c>
      <c r="B1647" s="62" t="s">
        <v>3770</v>
      </c>
      <c r="C1647" s="61">
        <v>891900353</v>
      </c>
      <c r="D1647" s="83">
        <v>211376113</v>
      </c>
      <c r="E1647" s="62" t="s">
        <v>1522</v>
      </c>
      <c r="F1647" s="64">
        <v>147548559</v>
      </c>
      <c r="I1647" s="67"/>
    </row>
    <row r="1648" spans="1:9" x14ac:dyDescent="0.25">
      <c r="A1648" s="61">
        <v>240318</v>
      </c>
      <c r="B1648" s="62" t="s">
        <v>3770</v>
      </c>
      <c r="C1648" s="61">
        <v>892200312</v>
      </c>
      <c r="D1648" s="83">
        <v>212370523</v>
      </c>
      <c r="E1648" s="62" t="s">
        <v>179</v>
      </c>
      <c r="F1648" s="64">
        <v>309831890</v>
      </c>
      <c r="I1648" s="67"/>
    </row>
    <row r="1649" spans="1:9" x14ac:dyDescent="0.25">
      <c r="A1649" s="61">
        <v>240318</v>
      </c>
      <c r="B1649" s="62" t="s">
        <v>3770</v>
      </c>
      <c r="C1649" s="61">
        <v>899999468</v>
      </c>
      <c r="D1649" s="83">
        <v>215825758</v>
      </c>
      <c r="E1649" s="62" t="s">
        <v>1524</v>
      </c>
      <c r="F1649" s="64">
        <v>153386430</v>
      </c>
      <c r="I1649" s="67"/>
    </row>
    <row r="1650" spans="1:9" x14ac:dyDescent="0.25">
      <c r="A1650" s="61">
        <v>240318</v>
      </c>
      <c r="B1650" s="62" t="s">
        <v>3770</v>
      </c>
      <c r="C1650" s="61">
        <v>890981138</v>
      </c>
      <c r="D1650" s="83">
        <v>213705837</v>
      </c>
      <c r="E1650" s="62" t="s">
        <v>181</v>
      </c>
      <c r="F1650" s="64">
        <v>109378470015</v>
      </c>
      <c r="I1650" s="67"/>
    </row>
    <row r="1651" spans="1:9" x14ac:dyDescent="0.25">
      <c r="A1651" s="61">
        <v>240318</v>
      </c>
      <c r="B1651" s="62" t="s">
        <v>3770</v>
      </c>
      <c r="C1651" s="61">
        <v>890982321</v>
      </c>
      <c r="D1651" s="83">
        <v>219305093</v>
      </c>
      <c r="E1651" s="62" t="s">
        <v>1526</v>
      </c>
      <c r="F1651" s="64">
        <v>132807386</v>
      </c>
      <c r="I1651" s="67"/>
    </row>
    <row r="1652" spans="1:9" x14ac:dyDescent="0.25">
      <c r="A1652" s="61">
        <v>240318</v>
      </c>
      <c r="B1652" s="62" t="s">
        <v>3770</v>
      </c>
      <c r="C1652" s="61">
        <v>890984224</v>
      </c>
      <c r="D1652" s="83">
        <v>212505125</v>
      </c>
      <c r="E1652" s="62" t="s">
        <v>1528</v>
      </c>
      <c r="F1652" s="64">
        <v>75594712</v>
      </c>
      <c r="I1652" s="67"/>
    </row>
    <row r="1653" spans="1:9" x14ac:dyDescent="0.25">
      <c r="A1653" s="61">
        <v>240318</v>
      </c>
      <c r="B1653" s="62" t="s">
        <v>3770</v>
      </c>
      <c r="C1653" s="61">
        <v>891180028</v>
      </c>
      <c r="D1653" s="83">
        <v>210641206</v>
      </c>
      <c r="E1653" s="62" t="s">
        <v>1530</v>
      </c>
      <c r="F1653" s="64">
        <v>92482636</v>
      </c>
      <c r="I1653" s="67"/>
    </row>
    <row r="1654" spans="1:9" x14ac:dyDescent="0.25">
      <c r="A1654" s="61">
        <v>240318</v>
      </c>
      <c r="B1654" s="62" t="s">
        <v>3770</v>
      </c>
      <c r="C1654" s="61">
        <v>891500869</v>
      </c>
      <c r="D1654" s="83">
        <v>217519075</v>
      </c>
      <c r="E1654" s="62" t="s">
        <v>1532</v>
      </c>
      <c r="F1654" s="64">
        <v>225213262</v>
      </c>
      <c r="I1654" s="67"/>
    </row>
    <row r="1655" spans="1:9" x14ac:dyDescent="0.25">
      <c r="A1655" s="61">
        <v>240318</v>
      </c>
      <c r="B1655" s="62" t="s">
        <v>3770</v>
      </c>
      <c r="C1655" s="61">
        <v>891680081</v>
      </c>
      <c r="D1655" s="83">
        <v>218727787</v>
      </c>
      <c r="E1655" s="62" t="s">
        <v>183</v>
      </c>
      <c r="F1655" s="64">
        <v>630337694</v>
      </c>
      <c r="I1655" s="67"/>
    </row>
    <row r="1656" spans="1:9" x14ac:dyDescent="0.25">
      <c r="A1656" s="61">
        <v>240318</v>
      </c>
      <c r="B1656" s="62" t="s">
        <v>3770</v>
      </c>
      <c r="C1656" s="61">
        <v>892099232</v>
      </c>
      <c r="D1656" s="83">
        <v>212450124</v>
      </c>
      <c r="E1656" s="62" t="s">
        <v>1534</v>
      </c>
      <c r="F1656" s="64">
        <v>98268192</v>
      </c>
      <c r="I1656" s="67"/>
    </row>
    <row r="1657" spans="1:9" x14ac:dyDescent="0.25">
      <c r="A1657" s="61">
        <v>240318</v>
      </c>
      <c r="B1657" s="62" t="s">
        <v>3770</v>
      </c>
      <c r="C1657" s="61">
        <v>899999357</v>
      </c>
      <c r="D1657" s="83">
        <v>218325183</v>
      </c>
      <c r="E1657" s="62" t="s">
        <v>1536</v>
      </c>
      <c r="F1657" s="64">
        <v>152409270</v>
      </c>
      <c r="I1657" s="67"/>
    </row>
    <row r="1658" spans="1:9" x14ac:dyDescent="0.25">
      <c r="A1658" s="61">
        <v>240318</v>
      </c>
      <c r="B1658" s="62" t="s">
        <v>3770</v>
      </c>
      <c r="C1658" s="61">
        <v>890983672</v>
      </c>
      <c r="D1658" s="83">
        <v>211105411</v>
      </c>
      <c r="E1658" s="62" t="s">
        <v>1538</v>
      </c>
      <c r="F1658" s="64">
        <v>68746946</v>
      </c>
      <c r="I1658" s="67"/>
    </row>
    <row r="1659" spans="1:9" x14ac:dyDescent="0.25">
      <c r="A1659" s="61">
        <v>240318</v>
      </c>
      <c r="B1659" s="62" t="s">
        <v>3770</v>
      </c>
      <c r="C1659" s="61">
        <v>800015909</v>
      </c>
      <c r="D1659" s="83">
        <v>216415764</v>
      </c>
      <c r="E1659" s="62" t="s">
        <v>1540</v>
      </c>
      <c r="F1659" s="64">
        <v>69877308</v>
      </c>
      <c r="I1659" s="67"/>
    </row>
    <row r="1660" spans="1:9" x14ac:dyDescent="0.25">
      <c r="A1660" s="61">
        <v>240318</v>
      </c>
      <c r="B1660" s="62" t="s">
        <v>3770</v>
      </c>
      <c r="C1660" s="61">
        <v>800019709</v>
      </c>
      <c r="D1660" s="83">
        <v>219815798</v>
      </c>
      <c r="E1660" s="62" t="s">
        <v>1542</v>
      </c>
      <c r="F1660" s="64">
        <v>17818762</v>
      </c>
      <c r="I1660" s="67"/>
    </row>
    <row r="1661" spans="1:9" x14ac:dyDescent="0.25">
      <c r="A1661" s="61">
        <v>240318</v>
      </c>
      <c r="B1661" s="62" t="s">
        <v>3770</v>
      </c>
      <c r="C1661" s="61">
        <v>800050331</v>
      </c>
      <c r="D1661" s="83">
        <v>210070400</v>
      </c>
      <c r="E1661" s="62" t="s">
        <v>186</v>
      </c>
      <c r="F1661" s="64">
        <v>194077678</v>
      </c>
      <c r="I1661" s="67"/>
    </row>
    <row r="1662" spans="1:9" x14ac:dyDescent="0.25">
      <c r="A1662" s="61">
        <v>240318</v>
      </c>
      <c r="B1662" s="62" t="s">
        <v>3770</v>
      </c>
      <c r="C1662" s="61">
        <v>800072715</v>
      </c>
      <c r="D1662" s="83">
        <v>212325823</v>
      </c>
      <c r="E1662" s="62" t="s">
        <v>188</v>
      </c>
      <c r="F1662" s="64">
        <v>31440151</v>
      </c>
      <c r="I1662" s="67"/>
    </row>
    <row r="1663" spans="1:9" x14ac:dyDescent="0.25">
      <c r="A1663" s="61">
        <v>240318</v>
      </c>
      <c r="B1663" s="62" t="s">
        <v>3770</v>
      </c>
      <c r="C1663" s="61">
        <v>800094701</v>
      </c>
      <c r="D1663" s="83">
        <v>213525335</v>
      </c>
      <c r="E1663" s="62" t="s">
        <v>1544</v>
      </c>
      <c r="F1663" s="64">
        <v>44743008</v>
      </c>
      <c r="I1663" s="67"/>
    </row>
    <row r="1664" spans="1:9" x14ac:dyDescent="0.25">
      <c r="A1664" s="61">
        <v>240318</v>
      </c>
      <c r="B1664" s="62" t="s">
        <v>3770</v>
      </c>
      <c r="C1664" s="61">
        <v>800094711</v>
      </c>
      <c r="D1664" s="83">
        <v>213625436</v>
      </c>
      <c r="E1664" s="62" t="s">
        <v>1546</v>
      </c>
      <c r="F1664" s="64">
        <v>17804190</v>
      </c>
      <c r="I1664" s="67"/>
    </row>
    <row r="1665" spans="1:9" x14ac:dyDescent="0.25">
      <c r="A1665" s="61">
        <v>240318</v>
      </c>
      <c r="B1665" s="62" t="s">
        <v>3770</v>
      </c>
      <c r="C1665" s="61">
        <v>800095786</v>
      </c>
      <c r="D1665" s="83">
        <v>215618756</v>
      </c>
      <c r="E1665" s="62" t="s">
        <v>1548</v>
      </c>
      <c r="F1665" s="64">
        <v>209887288</v>
      </c>
      <c r="I1665" s="67"/>
    </row>
    <row r="1666" spans="1:9" x14ac:dyDescent="0.25">
      <c r="A1666" s="61">
        <v>240318</v>
      </c>
      <c r="B1666" s="62" t="s">
        <v>3770</v>
      </c>
      <c r="C1666" s="61">
        <v>800077808</v>
      </c>
      <c r="D1666" s="83">
        <v>218015480</v>
      </c>
      <c r="E1666" s="62" t="s">
        <v>1550</v>
      </c>
      <c r="F1666" s="64">
        <v>87204880</v>
      </c>
      <c r="I1666" s="67"/>
    </row>
    <row r="1667" spans="1:9" x14ac:dyDescent="0.25">
      <c r="A1667" s="61">
        <v>240318</v>
      </c>
      <c r="B1667" s="62" t="s">
        <v>3770</v>
      </c>
      <c r="C1667" s="61">
        <v>800098203</v>
      </c>
      <c r="D1667" s="83">
        <v>218050680</v>
      </c>
      <c r="E1667" s="62" t="s">
        <v>1552</v>
      </c>
      <c r="F1667" s="64">
        <v>138004862</v>
      </c>
      <c r="I1667" s="67"/>
    </row>
    <row r="1668" spans="1:9" x14ac:dyDescent="0.25">
      <c r="A1668" s="61">
        <v>240318</v>
      </c>
      <c r="B1668" s="62" t="s">
        <v>3770</v>
      </c>
      <c r="C1668" s="61">
        <v>800098205</v>
      </c>
      <c r="D1668" s="83">
        <v>218350683</v>
      </c>
      <c r="E1668" s="62" t="s">
        <v>1554</v>
      </c>
      <c r="F1668" s="64">
        <v>90874698</v>
      </c>
      <c r="I1668" s="67"/>
    </row>
    <row r="1669" spans="1:9" x14ac:dyDescent="0.25">
      <c r="A1669" s="61">
        <v>240318</v>
      </c>
      <c r="B1669" s="62" t="s">
        <v>3770</v>
      </c>
      <c r="C1669" s="61">
        <v>800099260</v>
      </c>
      <c r="D1669" s="83">
        <v>217054670</v>
      </c>
      <c r="E1669" s="62" t="s">
        <v>190</v>
      </c>
      <c r="F1669" s="64">
        <v>210739450</v>
      </c>
      <c r="I1669" s="67"/>
    </row>
    <row r="1670" spans="1:9" x14ac:dyDescent="0.25">
      <c r="A1670" s="61">
        <v>240318</v>
      </c>
      <c r="B1670" s="62" t="s">
        <v>3770</v>
      </c>
      <c r="C1670" s="61">
        <v>800102798</v>
      </c>
      <c r="D1670" s="83">
        <v>219181591</v>
      </c>
      <c r="E1670" s="62" t="s">
        <v>1556</v>
      </c>
      <c r="F1670" s="64">
        <v>52197704</v>
      </c>
      <c r="I1670" s="67"/>
    </row>
    <row r="1671" spans="1:9" x14ac:dyDescent="0.25">
      <c r="A1671" s="61">
        <v>240318</v>
      </c>
      <c r="B1671" s="62" t="s">
        <v>3770</v>
      </c>
      <c r="C1671" s="61">
        <v>800103657</v>
      </c>
      <c r="D1671" s="83">
        <v>213685136</v>
      </c>
      <c r="E1671" s="62" t="s">
        <v>1558</v>
      </c>
      <c r="F1671" s="64">
        <v>13220680</v>
      </c>
      <c r="I1671" s="67"/>
    </row>
    <row r="1672" spans="1:9" x14ac:dyDescent="0.25">
      <c r="A1672" s="61">
        <v>240318</v>
      </c>
      <c r="B1672" s="62" t="s">
        <v>3770</v>
      </c>
      <c r="C1672" s="61">
        <v>800061313</v>
      </c>
      <c r="D1672" s="83">
        <v>216570265</v>
      </c>
      <c r="E1672" s="62" t="s">
        <v>192</v>
      </c>
      <c r="F1672" s="64">
        <v>372407834</v>
      </c>
      <c r="I1672" s="67"/>
    </row>
    <row r="1673" spans="1:9" x14ac:dyDescent="0.25">
      <c r="A1673" s="61">
        <v>240318</v>
      </c>
      <c r="B1673" s="62" t="s">
        <v>3770</v>
      </c>
      <c r="C1673" s="61">
        <v>800094704</v>
      </c>
      <c r="D1673" s="83">
        <v>213925339</v>
      </c>
      <c r="E1673" s="62" t="s">
        <v>194</v>
      </c>
      <c r="F1673" s="64">
        <v>35709569</v>
      </c>
      <c r="I1673" s="67"/>
    </row>
    <row r="1674" spans="1:9" x14ac:dyDescent="0.25">
      <c r="A1674" s="61">
        <v>240318</v>
      </c>
      <c r="B1674" s="62" t="s">
        <v>3770</v>
      </c>
      <c r="C1674" s="61">
        <v>800094778</v>
      </c>
      <c r="D1674" s="83">
        <v>219825898</v>
      </c>
      <c r="E1674" s="62" t="s">
        <v>1560</v>
      </c>
      <c r="F1674" s="64">
        <v>34188716</v>
      </c>
      <c r="I1674" s="67"/>
    </row>
    <row r="1675" spans="1:9" x14ac:dyDescent="0.25">
      <c r="A1675" s="61">
        <v>240318</v>
      </c>
      <c r="B1675" s="62" t="s">
        <v>3770</v>
      </c>
      <c r="C1675" s="61">
        <v>800094782</v>
      </c>
      <c r="D1675" s="83">
        <v>210725807</v>
      </c>
      <c r="E1675" s="62" t="s">
        <v>1562</v>
      </c>
      <c r="F1675" s="64">
        <v>16949312</v>
      </c>
      <c r="I1675" s="67"/>
    </row>
    <row r="1676" spans="1:9" x14ac:dyDescent="0.25">
      <c r="A1676" s="61">
        <v>240318</v>
      </c>
      <c r="B1676" s="62" t="s">
        <v>3770</v>
      </c>
      <c r="C1676" s="61">
        <v>800096807</v>
      </c>
      <c r="D1676" s="83">
        <v>210723807</v>
      </c>
      <c r="E1676" s="62" t="s">
        <v>196</v>
      </c>
      <c r="F1676" s="64">
        <v>2468672064</v>
      </c>
      <c r="I1676" s="67"/>
    </row>
    <row r="1677" spans="1:9" x14ac:dyDescent="0.25">
      <c r="A1677" s="61">
        <v>240318</v>
      </c>
      <c r="B1677" s="62" t="s">
        <v>3770</v>
      </c>
      <c r="C1677" s="61">
        <v>800098193</v>
      </c>
      <c r="D1677" s="83">
        <v>211850318</v>
      </c>
      <c r="E1677" s="62" t="s">
        <v>1564</v>
      </c>
      <c r="F1677" s="64">
        <v>97749784</v>
      </c>
      <c r="I1677" s="67"/>
    </row>
    <row r="1678" spans="1:9" x14ac:dyDescent="0.25">
      <c r="A1678" s="61">
        <v>240318</v>
      </c>
      <c r="B1678" s="62" t="s">
        <v>3770</v>
      </c>
      <c r="C1678" s="61">
        <v>800098199</v>
      </c>
      <c r="D1678" s="83">
        <v>210650606</v>
      </c>
      <c r="E1678" s="62" t="s">
        <v>1566</v>
      </c>
      <c r="F1678" s="64">
        <v>152915934</v>
      </c>
      <c r="I1678" s="67"/>
    </row>
    <row r="1679" spans="1:9" x14ac:dyDescent="0.25">
      <c r="A1679" s="61">
        <v>240318</v>
      </c>
      <c r="B1679" s="62" t="s">
        <v>3770</v>
      </c>
      <c r="C1679" s="61">
        <v>800099061</v>
      </c>
      <c r="D1679" s="83">
        <v>217952079</v>
      </c>
      <c r="E1679" s="62" t="s">
        <v>198</v>
      </c>
      <c r="F1679" s="64">
        <v>1340625662</v>
      </c>
      <c r="I1679" s="67"/>
    </row>
    <row r="1680" spans="1:9" x14ac:dyDescent="0.25">
      <c r="A1680" s="61">
        <v>240318</v>
      </c>
      <c r="B1680" s="62" t="s">
        <v>3770</v>
      </c>
      <c r="C1680" s="61">
        <v>800094457</v>
      </c>
      <c r="D1680" s="83">
        <v>214908549</v>
      </c>
      <c r="E1680" s="62" t="s">
        <v>200</v>
      </c>
      <c r="F1680" s="64">
        <v>57717728</v>
      </c>
      <c r="I1680" s="67"/>
    </row>
    <row r="1681" spans="1:9" x14ac:dyDescent="0.25">
      <c r="A1681" s="61">
        <v>240318</v>
      </c>
      <c r="B1681" s="62" t="s">
        <v>3770</v>
      </c>
      <c r="C1681" s="61">
        <v>800094713</v>
      </c>
      <c r="D1681" s="83">
        <v>218925489</v>
      </c>
      <c r="E1681" s="62" t="s">
        <v>1568</v>
      </c>
      <c r="F1681" s="64">
        <v>20945273</v>
      </c>
      <c r="I1681" s="67"/>
    </row>
    <row r="1682" spans="1:9" x14ac:dyDescent="0.25">
      <c r="A1682" s="61">
        <v>240318</v>
      </c>
      <c r="B1682" s="62" t="s">
        <v>3770</v>
      </c>
      <c r="C1682" s="61">
        <v>800094716</v>
      </c>
      <c r="D1682" s="83">
        <v>219425594</v>
      </c>
      <c r="E1682" s="62" t="s">
        <v>1570</v>
      </c>
      <c r="F1682" s="64">
        <v>48837148</v>
      </c>
      <c r="I1682" s="67"/>
    </row>
    <row r="1683" spans="1:9" x14ac:dyDescent="0.25">
      <c r="A1683" s="61">
        <v>240318</v>
      </c>
      <c r="B1683" s="62" t="s">
        <v>3770</v>
      </c>
      <c r="C1683" s="61">
        <v>800099639</v>
      </c>
      <c r="D1683" s="83">
        <v>213215832</v>
      </c>
      <c r="E1683" s="62" t="s">
        <v>1572</v>
      </c>
      <c r="F1683" s="64">
        <v>18979018</v>
      </c>
      <c r="I1683" s="67"/>
    </row>
    <row r="1684" spans="1:9" x14ac:dyDescent="0.25">
      <c r="A1684" s="61">
        <v>240318</v>
      </c>
      <c r="B1684" s="62" t="s">
        <v>3770</v>
      </c>
      <c r="C1684" s="61">
        <v>800094751</v>
      </c>
      <c r="D1684" s="83">
        <v>215325653</v>
      </c>
      <c r="E1684" s="62" t="s">
        <v>1574</v>
      </c>
      <c r="F1684" s="64">
        <v>27417332</v>
      </c>
      <c r="I1684" s="67"/>
    </row>
    <row r="1685" spans="1:9" x14ac:dyDescent="0.25">
      <c r="A1685" s="61">
        <v>240318</v>
      </c>
      <c r="B1685" s="62" t="s">
        <v>3770</v>
      </c>
      <c r="C1685" s="61">
        <v>800100529</v>
      </c>
      <c r="D1685" s="83">
        <v>214576845</v>
      </c>
      <c r="E1685" s="62" t="s">
        <v>1576</v>
      </c>
      <c r="F1685" s="64">
        <v>30599120</v>
      </c>
      <c r="I1685" s="67"/>
    </row>
    <row r="1686" spans="1:9" x14ac:dyDescent="0.25">
      <c r="A1686" s="61">
        <v>240318</v>
      </c>
      <c r="B1686" s="62" t="s">
        <v>3770</v>
      </c>
      <c r="C1686" s="61">
        <v>800103161</v>
      </c>
      <c r="D1686" s="83">
        <v>214091540</v>
      </c>
      <c r="E1686" s="62" t="s">
        <v>1578</v>
      </c>
      <c r="F1686" s="64">
        <v>174470526</v>
      </c>
      <c r="I1686" s="67"/>
    </row>
    <row r="1687" spans="1:9" x14ac:dyDescent="0.25">
      <c r="A1687" s="61">
        <v>240318</v>
      </c>
      <c r="B1687" s="62" t="s">
        <v>3770</v>
      </c>
      <c r="C1687" s="61">
        <v>800104062</v>
      </c>
      <c r="D1687" s="83">
        <v>210170001</v>
      </c>
      <c r="E1687" s="62" t="s">
        <v>202</v>
      </c>
      <c r="F1687" s="64">
        <v>133414411793</v>
      </c>
      <c r="I1687" s="67"/>
    </row>
    <row r="1688" spans="1:9" x14ac:dyDescent="0.25">
      <c r="A1688" s="61">
        <v>240318</v>
      </c>
      <c r="B1688" s="62" t="s">
        <v>3770</v>
      </c>
      <c r="C1688" s="61">
        <v>800149894</v>
      </c>
      <c r="D1688" s="83">
        <v>218552385</v>
      </c>
      <c r="E1688" s="62" t="s">
        <v>1580</v>
      </c>
      <c r="F1688" s="64">
        <v>47319402</v>
      </c>
      <c r="I1688" s="67"/>
    </row>
    <row r="1689" spans="1:9" x14ac:dyDescent="0.25">
      <c r="A1689" s="61">
        <v>240318</v>
      </c>
      <c r="B1689" s="62" t="s">
        <v>3770</v>
      </c>
      <c r="C1689" s="61">
        <v>800152577</v>
      </c>
      <c r="D1689" s="83">
        <v>211050110</v>
      </c>
      <c r="E1689" s="62" t="s">
        <v>1582</v>
      </c>
      <c r="F1689" s="64">
        <v>81968128</v>
      </c>
      <c r="I1689" s="67"/>
    </row>
    <row r="1690" spans="1:9" x14ac:dyDescent="0.25">
      <c r="A1690" s="61">
        <v>240318</v>
      </c>
      <c r="B1690" s="62" t="s">
        <v>3770</v>
      </c>
      <c r="C1690" s="61">
        <v>800100729</v>
      </c>
      <c r="D1690" s="83">
        <v>210870508</v>
      </c>
      <c r="E1690" s="62" t="s">
        <v>204</v>
      </c>
      <c r="F1690" s="64">
        <v>310372860</v>
      </c>
      <c r="I1690" s="67"/>
    </row>
    <row r="1691" spans="1:9" x14ac:dyDescent="0.25">
      <c r="A1691" s="61">
        <v>240318</v>
      </c>
      <c r="B1691" s="62" t="s">
        <v>3770</v>
      </c>
      <c r="C1691" s="61">
        <v>800102799</v>
      </c>
      <c r="D1691" s="83">
        <v>213681736</v>
      </c>
      <c r="E1691" s="62" t="s">
        <v>1584</v>
      </c>
      <c r="F1691" s="64">
        <v>768163454</v>
      </c>
      <c r="I1691" s="67"/>
    </row>
    <row r="1692" spans="1:9" x14ac:dyDescent="0.25">
      <c r="A1692" s="61">
        <v>240318</v>
      </c>
      <c r="B1692" s="62" t="s">
        <v>3770</v>
      </c>
      <c r="C1692" s="61">
        <v>800103663</v>
      </c>
      <c r="D1692" s="83">
        <v>211585315</v>
      </c>
      <c r="E1692" s="62" t="s">
        <v>1586</v>
      </c>
      <c r="F1692" s="64">
        <v>20042469</v>
      </c>
      <c r="I1692" s="67"/>
    </row>
    <row r="1693" spans="1:9" x14ac:dyDescent="0.25">
      <c r="A1693" s="61">
        <v>240318</v>
      </c>
      <c r="B1693" s="62" t="s">
        <v>3770</v>
      </c>
      <c r="C1693" s="61">
        <v>800136458</v>
      </c>
      <c r="D1693" s="83">
        <v>212550325</v>
      </c>
      <c r="E1693" s="62" t="s">
        <v>206</v>
      </c>
      <c r="F1693" s="64">
        <v>170222756</v>
      </c>
      <c r="I1693" s="67"/>
    </row>
    <row r="1694" spans="1:9" x14ac:dyDescent="0.25">
      <c r="A1694" s="61">
        <v>240318</v>
      </c>
      <c r="B1694" s="62" t="s">
        <v>3770</v>
      </c>
      <c r="C1694" s="61">
        <v>800191431</v>
      </c>
      <c r="D1694" s="83">
        <v>211595015</v>
      </c>
      <c r="E1694" s="62" t="s">
        <v>433</v>
      </c>
      <c r="F1694" s="64">
        <v>184976484</v>
      </c>
      <c r="I1694" s="67"/>
    </row>
    <row r="1695" spans="1:9" x14ac:dyDescent="0.25">
      <c r="A1695" s="61">
        <v>240318</v>
      </c>
      <c r="B1695" s="62" t="s">
        <v>3770</v>
      </c>
      <c r="C1695" s="61">
        <v>800172206</v>
      </c>
      <c r="D1695" s="83">
        <v>215050450</v>
      </c>
      <c r="E1695" s="62" t="s">
        <v>208</v>
      </c>
      <c r="F1695" s="64">
        <v>202299598</v>
      </c>
      <c r="I1695" s="67"/>
    </row>
    <row r="1696" spans="1:9" x14ac:dyDescent="0.25">
      <c r="A1696" s="61">
        <v>240318</v>
      </c>
      <c r="B1696" s="62" t="s">
        <v>3770</v>
      </c>
      <c r="C1696" s="61">
        <v>800254481</v>
      </c>
      <c r="D1696" s="83">
        <v>218813188</v>
      </c>
      <c r="E1696" s="62" t="s">
        <v>210</v>
      </c>
      <c r="F1696" s="64">
        <v>221860870</v>
      </c>
      <c r="I1696" s="67"/>
    </row>
    <row r="1697" spans="1:9" x14ac:dyDescent="0.25">
      <c r="A1697" s="61">
        <v>240318</v>
      </c>
      <c r="B1697" s="62" t="s">
        <v>3770</v>
      </c>
      <c r="C1697" s="61">
        <v>800191427</v>
      </c>
      <c r="D1697" s="83">
        <v>212595025</v>
      </c>
      <c r="E1697" s="62" t="s">
        <v>1589</v>
      </c>
      <c r="F1697" s="64">
        <v>215006184</v>
      </c>
      <c r="I1697" s="67"/>
    </row>
    <row r="1698" spans="1:9" x14ac:dyDescent="0.25">
      <c r="A1698" s="61">
        <v>240318</v>
      </c>
      <c r="B1698" s="62" t="s">
        <v>3770</v>
      </c>
      <c r="C1698" s="61">
        <v>806001274</v>
      </c>
      <c r="D1698" s="83">
        <v>218013580</v>
      </c>
      <c r="E1698" s="62" t="s">
        <v>212</v>
      </c>
      <c r="F1698" s="64">
        <v>96286396</v>
      </c>
      <c r="I1698" s="67"/>
    </row>
    <row r="1699" spans="1:9" x14ac:dyDescent="0.25">
      <c r="A1699" s="61">
        <v>240318</v>
      </c>
      <c r="B1699" s="62" t="s">
        <v>3770</v>
      </c>
      <c r="C1699" s="61">
        <v>806004900</v>
      </c>
      <c r="D1699" s="83">
        <v>216213062</v>
      </c>
      <c r="E1699" s="62" t="s">
        <v>214</v>
      </c>
      <c r="F1699" s="64">
        <v>167392050</v>
      </c>
      <c r="I1699" s="67"/>
    </row>
    <row r="1700" spans="1:9" x14ac:dyDescent="0.25">
      <c r="A1700" s="61">
        <v>240318</v>
      </c>
      <c r="B1700" s="62" t="s">
        <v>3770</v>
      </c>
      <c r="C1700" s="61">
        <v>800255213</v>
      </c>
      <c r="D1700" s="83">
        <v>211013810</v>
      </c>
      <c r="E1700" s="62" t="s">
        <v>1591</v>
      </c>
      <c r="F1700" s="64">
        <v>636998472</v>
      </c>
      <c r="I1700" s="67"/>
    </row>
    <row r="1701" spans="1:9" x14ac:dyDescent="0.25">
      <c r="A1701" s="61">
        <v>240318</v>
      </c>
      <c r="B1701" s="62" t="s">
        <v>3770</v>
      </c>
      <c r="C1701" s="61">
        <v>817002675</v>
      </c>
      <c r="D1701" s="83">
        <v>214519845</v>
      </c>
      <c r="E1701" s="62" t="s">
        <v>216</v>
      </c>
      <c r="F1701" s="64">
        <v>128645032</v>
      </c>
      <c r="I1701" s="67"/>
    </row>
    <row r="1702" spans="1:9" x14ac:dyDescent="0.25">
      <c r="A1702" s="61">
        <v>240318</v>
      </c>
      <c r="B1702" s="62" t="s">
        <v>3770</v>
      </c>
      <c r="C1702" s="61">
        <v>818001202</v>
      </c>
      <c r="D1702" s="83">
        <v>216027160</v>
      </c>
      <c r="E1702" s="62" t="s">
        <v>1593</v>
      </c>
      <c r="F1702" s="64">
        <v>115228608</v>
      </c>
      <c r="I1702" s="67"/>
    </row>
    <row r="1703" spans="1:9" x14ac:dyDescent="0.25">
      <c r="A1703" s="61">
        <v>240318</v>
      </c>
      <c r="B1703" s="62" t="s">
        <v>3770</v>
      </c>
      <c r="C1703" s="61">
        <v>819003849</v>
      </c>
      <c r="D1703" s="83">
        <v>216047460</v>
      </c>
      <c r="E1703" s="62" t="s">
        <v>218</v>
      </c>
      <c r="F1703" s="64">
        <v>710304134</v>
      </c>
      <c r="I1703" s="67"/>
    </row>
    <row r="1704" spans="1:9" x14ac:dyDescent="0.25">
      <c r="A1704" s="61">
        <v>240318</v>
      </c>
      <c r="B1704" s="62" t="s">
        <v>3770</v>
      </c>
      <c r="C1704" s="61">
        <v>812001681</v>
      </c>
      <c r="D1704" s="83">
        <v>215023350</v>
      </c>
      <c r="E1704" s="62" t="s">
        <v>220</v>
      </c>
      <c r="F1704" s="64">
        <v>213670752</v>
      </c>
      <c r="I1704" s="67"/>
    </row>
    <row r="1705" spans="1:9" x14ac:dyDescent="0.25">
      <c r="A1705" s="61">
        <v>240318</v>
      </c>
      <c r="B1705" s="62" t="s">
        <v>3770</v>
      </c>
      <c r="C1705" s="61">
        <v>832000219</v>
      </c>
      <c r="D1705" s="83">
        <v>216697666</v>
      </c>
      <c r="E1705" s="62" t="s">
        <v>1595</v>
      </c>
      <c r="F1705" s="64">
        <v>22689791</v>
      </c>
      <c r="I1705" s="67"/>
    </row>
    <row r="1706" spans="1:9" x14ac:dyDescent="0.25">
      <c r="A1706" s="61">
        <v>240318</v>
      </c>
      <c r="B1706" s="62" t="s">
        <v>3770</v>
      </c>
      <c r="C1706" s="61">
        <v>832000605</v>
      </c>
      <c r="D1706" s="83">
        <v>216197161</v>
      </c>
      <c r="E1706" s="62" t="s">
        <v>1597</v>
      </c>
      <c r="F1706" s="64">
        <v>57350396</v>
      </c>
      <c r="I1706" s="67"/>
    </row>
    <row r="1707" spans="1:9" x14ac:dyDescent="0.25">
      <c r="A1707" s="61">
        <v>240318</v>
      </c>
      <c r="B1707" s="62" t="s">
        <v>3770</v>
      </c>
      <c r="C1707" s="61">
        <v>832002318</v>
      </c>
      <c r="D1707" s="83">
        <v>216025260</v>
      </c>
      <c r="E1707" s="62" t="s">
        <v>1599</v>
      </c>
      <c r="F1707" s="64">
        <v>152430130</v>
      </c>
      <c r="I1707" s="67"/>
    </row>
    <row r="1708" spans="1:9" x14ac:dyDescent="0.25">
      <c r="A1708" s="61">
        <v>240318</v>
      </c>
      <c r="B1708" s="62" t="s">
        <v>3770</v>
      </c>
      <c r="C1708" s="61">
        <v>842000017</v>
      </c>
      <c r="D1708" s="83">
        <v>217399773</v>
      </c>
      <c r="E1708" s="62" t="s">
        <v>222</v>
      </c>
      <c r="F1708" s="64">
        <v>2324583124</v>
      </c>
      <c r="I1708" s="67"/>
    </row>
    <row r="1709" spans="1:9" x14ac:dyDescent="0.25">
      <c r="A1709" s="61">
        <v>240318</v>
      </c>
      <c r="B1709" s="62" t="s">
        <v>3770</v>
      </c>
      <c r="C1709" s="61">
        <v>819003762</v>
      </c>
      <c r="D1709" s="83">
        <v>212047720</v>
      </c>
      <c r="E1709" s="62" t="s">
        <v>224</v>
      </c>
      <c r="F1709" s="64">
        <v>219912612</v>
      </c>
      <c r="I1709" s="67"/>
    </row>
    <row r="1710" spans="1:9" x14ac:dyDescent="0.25">
      <c r="A1710" s="61">
        <v>240318</v>
      </c>
      <c r="B1710" s="62" t="s">
        <v>3770</v>
      </c>
      <c r="C1710" s="61">
        <v>890000441</v>
      </c>
      <c r="D1710" s="83">
        <v>213063130</v>
      </c>
      <c r="E1710" s="62" t="s">
        <v>1601</v>
      </c>
      <c r="F1710" s="64">
        <v>388989686</v>
      </c>
      <c r="I1710" s="67"/>
    </row>
    <row r="1711" spans="1:9" x14ac:dyDescent="0.25">
      <c r="A1711" s="61">
        <v>240318</v>
      </c>
      <c r="B1711" s="62" t="s">
        <v>3770</v>
      </c>
      <c r="C1711" s="61">
        <v>890001639</v>
      </c>
      <c r="D1711" s="83">
        <v>116363000</v>
      </c>
      <c r="E1711" s="62" t="s">
        <v>1603</v>
      </c>
      <c r="F1711" s="64">
        <v>135899308696</v>
      </c>
      <c r="I1711" s="67"/>
    </row>
    <row r="1712" spans="1:9" x14ac:dyDescent="0.25">
      <c r="A1712" s="61">
        <v>240318</v>
      </c>
      <c r="B1712" s="62" t="s">
        <v>3770</v>
      </c>
      <c r="C1712" s="61">
        <v>890203688</v>
      </c>
      <c r="D1712" s="83">
        <v>215568755</v>
      </c>
      <c r="E1712" s="62" t="s">
        <v>1605</v>
      </c>
      <c r="F1712" s="64">
        <v>159117216</v>
      </c>
      <c r="I1712" s="67"/>
    </row>
    <row r="1713" spans="1:9" x14ac:dyDescent="0.25">
      <c r="A1713" s="61">
        <v>240318</v>
      </c>
      <c r="B1713" s="62" t="s">
        <v>3770</v>
      </c>
      <c r="C1713" s="61">
        <v>890207790</v>
      </c>
      <c r="D1713" s="83">
        <v>212768327</v>
      </c>
      <c r="E1713" s="62" t="s">
        <v>1607</v>
      </c>
      <c r="F1713" s="64">
        <v>34909901</v>
      </c>
      <c r="I1713" s="67"/>
    </row>
    <row r="1714" spans="1:9" x14ac:dyDescent="0.25">
      <c r="A1714" s="61">
        <v>240318</v>
      </c>
      <c r="B1714" s="62" t="s">
        <v>3770</v>
      </c>
      <c r="C1714" s="61">
        <v>890208360</v>
      </c>
      <c r="D1714" s="83">
        <v>211868318</v>
      </c>
      <c r="E1714" s="62" t="s">
        <v>226</v>
      </c>
      <c r="F1714" s="64">
        <v>43097405</v>
      </c>
      <c r="I1714" s="67"/>
    </row>
    <row r="1715" spans="1:9" x14ac:dyDescent="0.25">
      <c r="A1715" s="61">
        <v>240318</v>
      </c>
      <c r="B1715" s="62" t="s">
        <v>3770</v>
      </c>
      <c r="C1715" s="61">
        <v>890208676</v>
      </c>
      <c r="D1715" s="83">
        <v>218268682</v>
      </c>
      <c r="E1715" s="62" t="s">
        <v>1609</v>
      </c>
      <c r="F1715" s="64">
        <v>16898554</v>
      </c>
      <c r="I1715" s="67"/>
    </row>
    <row r="1716" spans="1:9" x14ac:dyDescent="0.25">
      <c r="A1716" s="61">
        <v>240318</v>
      </c>
      <c r="B1716" s="62" t="s">
        <v>3770</v>
      </c>
      <c r="C1716" s="61">
        <v>890208807</v>
      </c>
      <c r="D1716" s="83">
        <v>214568745</v>
      </c>
      <c r="E1716" s="62" t="s">
        <v>1611</v>
      </c>
      <c r="F1716" s="64">
        <v>111626216</v>
      </c>
      <c r="I1716" s="67"/>
    </row>
    <row r="1717" spans="1:9" x14ac:dyDescent="0.25">
      <c r="A1717" s="61">
        <v>240318</v>
      </c>
      <c r="B1717" s="62" t="s">
        <v>3770</v>
      </c>
      <c r="C1717" s="61">
        <v>890210617</v>
      </c>
      <c r="D1717" s="83">
        <v>217768377</v>
      </c>
      <c r="E1717" s="62" t="s">
        <v>1613</v>
      </c>
      <c r="F1717" s="64">
        <v>48820958</v>
      </c>
      <c r="I1717" s="67"/>
    </row>
    <row r="1718" spans="1:9" x14ac:dyDescent="0.25">
      <c r="A1718" s="61">
        <v>240318</v>
      </c>
      <c r="B1718" s="62" t="s">
        <v>3770</v>
      </c>
      <c r="C1718" s="61">
        <v>890210947</v>
      </c>
      <c r="D1718" s="83">
        <v>212568425</v>
      </c>
      <c r="E1718" s="62" t="s">
        <v>228</v>
      </c>
      <c r="F1718" s="64">
        <v>20519302</v>
      </c>
      <c r="I1718" s="67"/>
    </row>
    <row r="1719" spans="1:9" x14ac:dyDescent="0.25">
      <c r="A1719" s="61">
        <v>240318</v>
      </c>
      <c r="B1719" s="62" t="s">
        <v>3770</v>
      </c>
      <c r="C1719" s="61">
        <v>890480643</v>
      </c>
      <c r="D1719" s="83">
        <v>216813468</v>
      </c>
      <c r="E1719" s="62" t="s">
        <v>230</v>
      </c>
      <c r="F1719" s="64">
        <v>683129914</v>
      </c>
      <c r="I1719" s="67"/>
    </row>
    <row r="1720" spans="1:9" x14ac:dyDescent="0.25">
      <c r="A1720" s="61">
        <v>240318</v>
      </c>
      <c r="B1720" s="62" t="s">
        <v>3770</v>
      </c>
      <c r="C1720" s="61">
        <v>890481310</v>
      </c>
      <c r="D1720" s="83">
        <v>214713647</v>
      </c>
      <c r="E1720" s="62" t="s">
        <v>232</v>
      </c>
      <c r="F1720" s="64">
        <v>251160446</v>
      </c>
      <c r="I1720" s="67"/>
    </row>
    <row r="1721" spans="1:9" x14ac:dyDescent="0.25">
      <c r="A1721" s="61">
        <v>240318</v>
      </c>
      <c r="B1721" s="62" t="s">
        <v>3770</v>
      </c>
      <c r="C1721" s="61">
        <v>890481343</v>
      </c>
      <c r="D1721" s="83">
        <v>218313683</v>
      </c>
      <c r="E1721" s="62" t="s">
        <v>1615</v>
      </c>
      <c r="F1721" s="64">
        <v>496898544</v>
      </c>
      <c r="I1721" s="67"/>
    </row>
    <row r="1722" spans="1:9" x14ac:dyDescent="0.25">
      <c r="A1722" s="61">
        <v>240318</v>
      </c>
      <c r="B1722" s="62" t="s">
        <v>3770</v>
      </c>
      <c r="C1722" s="61">
        <v>890906445</v>
      </c>
      <c r="D1722" s="83">
        <v>215405154</v>
      </c>
      <c r="E1722" s="62" t="s">
        <v>1617</v>
      </c>
      <c r="F1722" s="64">
        <v>1235111678</v>
      </c>
      <c r="I1722" s="67"/>
    </row>
    <row r="1723" spans="1:9" x14ac:dyDescent="0.25">
      <c r="A1723" s="61">
        <v>240318</v>
      </c>
      <c r="B1723" s="62" t="s">
        <v>3770</v>
      </c>
      <c r="C1723" s="61">
        <v>890920814</v>
      </c>
      <c r="D1723" s="83">
        <v>215605656</v>
      </c>
      <c r="E1723" s="62" t="s">
        <v>1619</v>
      </c>
      <c r="F1723" s="64">
        <v>129577688</v>
      </c>
      <c r="I1723" s="67"/>
    </row>
    <row r="1724" spans="1:9" x14ac:dyDescent="0.25">
      <c r="A1724" s="61">
        <v>240318</v>
      </c>
      <c r="B1724" s="62" t="s">
        <v>3770</v>
      </c>
      <c r="C1724" s="61">
        <v>890981000</v>
      </c>
      <c r="D1724" s="83">
        <v>218505585</v>
      </c>
      <c r="E1724" s="62" t="s">
        <v>1621</v>
      </c>
      <c r="F1724" s="64">
        <v>99361658</v>
      </c>
      <c r="I1724" s="67"/>
    </row>
    <row r="1725" spans="1:9" x14ac:dyDescent="0.25">
      <c r="A1725" s="61">
        <v>240318</v>
      </c>
      <c r="B1725" s="62" t="s">
        <v>3770</v>
      </c>
      <c r="C1725" s="61">
        <v>890981150</v>
      </c>
      <c r="D1725" s="83">
        <v>219505895</v>
      </c>
      <c r="E1725" s="62" t="s">
        <v>1623</v>
      </c>
      <c r="F1725" s="64">
        <v>622416566</v>
      </c>
      <c r="I1725" s="67"/>
    </row>
    <row r="1726" spans="1:9" x14ac:dyDescent="0.25">
      <c r="A1726" s="61">
        <v>240318</v>
      </c>
      <c r="B1726" s="62" t="s">
        <v>3770</v>
      </c>
      <c r="C1726" s="61">
        <v>890982123</v>
      </c>
      <c r="D1726" s="83">
        <v>216705667</v>
      </c>
      <c r="E1726" s="62" t="s">
        <v>1625</v>
      </c>
      <c r="F1726" s="64">
        <v>126651604</v>
      </c>
      <c r="I1726" s="67"/>
    </row>
    <row r="1727" spans="1:9" x14ac:dyDescent="0.25">
      <c r="A1727" s="61">
        <v>240318</v>
      </c>
      <c r="B1727" s="62" t="s">
        <v>3770</v>
      </c>
      <c r="C1727" s="61">
        <v>890982141</v>
      </c>
      <c r="D1727" s="83">
        <v>213805038</v>
      </c>
      <c r="E1727" s="62" t="s">
        <v>1627</v>
      </c>
      <c r="F1727" s="64">
        <v>107051290</v>
      </c>
      <c r="I1727" s="67"/>
    </row>
    <row r="1728" spans="1:9" x14ac:dyDescent="0.25">
      <c r="A1728" s="61">
        <v>240318</v>
      </c>
      <c r="B1728" s="62" t="s">
        <v>3770</v>
      </c>
      <c r="C1728" s="61">
        <v>890982494</v>
      </c>
      <c r="D1728" s="83">
        <v>214705347</v>
      </c>
      <c r="E1728" s="62" t="s">
        <v>1629</v>
      </c>
      <c r="F1728" s="64">
        <v>32986302</v>
      </c>
      <c r="I1728" s="67"/>
    </row>
    <row r="1729" spans="1:9" x14ac:dyDescent="0.25">
      <c r="A1729" s="61">
        <v>240318</v>
      </c>
      <c r="B1729" s="62" t="s">
        <v>3770</v>
      </c>
      <c r="C1729" s="61">
        <v>890982506</v>
      </c>
      <c r="D1729" s="83">
        <v>217405674</v>
      </c>
      <c r="E1729" s="62" t="s">
        <v>1631</v>
      </c>
      <c r="F1729" s="64">
        <v>163086442</v>
      </c>
      <c r="I1729" s="67"/>
    </row>
    <row r="1730" spans="1:9" x14ac:dyDescent="0.25">
      <c r="A1730" s="61">
        <v>240318</v>
      </c>
      <c r="B1730" s="62" t="s">
        <v>3770</v>
      </c>
      <c r="C1730" s="61">
        <v>890984043</v>
      </c>
      <c r="D1730" s="83">
        <v>213705237</v>
      </c>
      <c r="E1730" s="62" t="s">
        <v>1633</v>
      </c>
      <c r="F1730" s="64">
        <v>123415434</v>
      </c>
      <c r="I1730" s="67"/>
    </row>
    <row r="1731" spans="1:9" x14ac:dyDescent="0.25">
      <c r="A1731" s="61">
        <v>240318</v>
      </c>
      <c r="B1731" s="62" t="s">
        <v>3770</v>
      </c>
      <c r="C1731" s="61">
        <v>890984068</v>
      </c>
      <c r="D1731" s="83">
        <v>215005150</v>
      </c>
      <c r="E1731" s="62" t="s">
        <v>1635</v>
      </c>
      <c r="F1731" s="64">
        <v>20406236</v>
      </c>
      <c r="I1731" s="67"/>
    </row>
    <row r="1732" spans="1:9" x14ac:dyDescent="0.25">
      <c r="A1732" s="61">
        <v>240318</v>
      </c>
      <c r="B1732" s="62" t="s">
        <v>3770</v>
      </c>
      <c r="C1732" s="61">
        <v>890984265</v>
      </c>
      <c r="D1732" s="83">
        <v>219305893</v>
      </c>
      <c r="E1732" s="62" t="s">
        <v>1637</v>
      </c>
      <c r="F1732" s="64">
        <v>251883202</v>
      </c>
      <c r="I1732" s="67"/>
    </row>
    <row r="1733" spans="1:9" x14ac:dyDescent="0.25">
      <c r="A1733" s="61">
        <v>240318</v>
      </c>
      <c r="B1733" s="62" t="s">
        <v>3770</v>
      </c>
      <c r="C1733" s="61">
        <v>890000858</v>
      </c>
      <c r="D1733" s="83">
        <v>217063470</v>
      </c>
      <c r="E1733" s="62" t="s">
        <v>1639</v>
      </c>
      <c r="F1733" s="64">
        <v>277142664</v>
      </c>
      <c r="I1733" s="67"/>
    </row>
    <row r="1734" spans="1:9" x14ac:dyDescent="0.25">
      <c r="A1734" s="61">
        <v>240318</v>
      </c>
      <c r="B1734" s="62" t="s">
        <v>3770</v>
      </c>
      <c r="C1734" s="61">
        <v>890208947</v>
      </c>
      <c r="D1734" s="83">
        <v>210968209</v>
      </c>
      <c r="E1734" s="62" t="s">
        <v>1641</v>
      </c>
      <c r="F1734" s="64">
        <v>29092462</v>
      </c>
      <c r="I1734" s="67"/>
    </row>
    <row r="1735" spans="1:9" x14ac:dyDescent="0.25">
      <c r="A1735" s="61">
        <v>240318</v>
      </c>
      <c r="B1735" s="62" t="s">
        <v>3770</v>
      </c>
      <c r="C1735" s="61">
        <v>890209640</v>
      </c>
      <c r="D1735" s="83">
        <v>217168271</v>
      </c>
      <c r="E1735" s="62" t="s">
        <v>1643</v>
      </c>
      <c r="F1735" s="64">
        <v>59661922</v>
      </c>
      <c r="I1735" s="67"/>
    </row>
    <row r="1736" spans="1:9" x14ac:dyDescent="0.25">
      <c r="A1736" s="61">
        <v>240318</v>
      </c>
      <c r="B1736" s="62" t="s">
        <v>3770</v>
      </c>
      <c r="C1736" s="61">
        <v>891380115</v>
      </c>
      <c r="D1736" s="83">
        <v>216376563</v>
      </c>
      <c r="E1736" s="62" t="s">
        <v>1645</v>
      </c>
      <c r="F1736" s="64">
        <v>311562818</v>
      </c>
      <c r="I1736" s="67"/>
    </row>
    <row r="1737" spans="1:9" x14ac:dyDescent="0.25">
      <c r="A1737" s="61">
        <v>240318</v>
      </c>
      <c r="B1737" s="62" t="s">
        <v>3770</v>
      </c>
      <c r="C1737" s="61">
        <v>891500742</v>
      </c>
      <c r="D1737" s="83">
        <v>210719807</v>
      </c>
      <c r="E1737" s="62" t="s">
        <v>1647</v>
      </c>
      <c r="F1737" s="64">
        <v>266636760</v>
      </c>
      <c r="I1737" s="67"/>
    </row>
    <row r="1738" spans="1:9" x14ac:dyDescent="0.25">
      <c r="A1738" s="61">
        <v>240318</v>
      </c>
      <c r="B1738" s="62" t="s">
        <v>3770</v>
      </c>
      <c r="C1738" s="61">
        <v>891780042</v>
      </c>
      <c r="D1738" s="83">
        <v>216147161</v>
      </c>
      <c r="E1738" s="62" t="s">
        <v>1649</v>
      </c>
      <c r="F1738" s="64">
        <v>135694986</v>
      </c>
      <c r="I1738" s="67"/>
    </row>
    <row r="1739" spans="1:9" x14ac:dyDescent="0.25">
      <c r="A1739" s="61">
        <v>240318</v>
      </c>
      <c r="B1739" s="62" t="s">
        <v>3770</v>
      </c>
      <c r="C1739" s="61">
        <v>891780052</v>
      </c>
      <c r="D1739" s="83">
        <v>210547605</v>
      </c>
      <c r="E1739" s="62" t="s">
        <v>1651</v>
      </c>
      <c r="F1739" s="64">
        <v>102315712</v>
      </c>
      <c r="I1739" s="67"/>
    </row>
    <row r="1740" spans="1:9" x14ac:dyDescent="0.25">
      <c r="A1740" s="61">
        <v>240318</v>
      </c>
      <c r="B1740" s="62" t="s">
        <v>3770</v>
      </c>
      <c r="C1740" s="61">
        <v>891780057</v>
      </c>
      <c r="D1740" s="83">
        <v>219847798</v>
      </c>
      <c r="E1740" s="62" t="s">
        <v>234</v>
      </c>
      <c r="F1740" s="64">
        <v>282505008</v>
      </c>
      <c r="I1740" s="67"/>
    </row>
    <row r="1741" spans="1:9" x14ac:dyDescent="0.25">
      <c r="A1741" s="61">
        <v>240318</v>
      </c>
      <c r="B1741" s="62" t="s">
        <v>3770</v>
      </c>
      <c r="C1741" s="61">
        <v>890399045</v>
      </c>
      <c r="D1741" s="83">
        <v>210976109</v>
      </c>
      <c r="E1741" s="62" t="s">
        <v>236</v>
      </c>
      <c r="F1741" s="64">
        <v>167610555484</v>
      </c>
      <c r="I1741" s="67"/>
    </row>
    <row r="1742" spans="1:9" x14ac:dyDescent="0.25">
      <c r="A1742" s="61">
        <v>240318</v>
      </c>
      <c r="B1742" s="62" t="s">
        <v>3770</v>
      </c>
      <c r="C1742" s="61">
        <v>890480022</v>
      </c>
      <c r="D1742" s="83">
        <v>214413244</v>
      </c>
      <c r="E1742" s="62" t="s">
        <v>238</v>
      </c>
      <c r="F1742" s="64">
        <v>1376304658</v>
      </c>
      <c r="I1742" s="67"/>
    </row>
    <row r="1743" spans="1:9" x14ac:dyDescent="0.25">
      <c r="A1743" s="61">
        <v>240318</v>
      </c>
      <c r="B1743" s="62" t="s">
        <v>3770</v>
      </c>
      <c r="C1743" s="61">
        <v>891801770</v>
      </c>
      <c r="D1743" s="83">
        <v>212115621</v>
      </c>
      <c r="E1743" s="62" t="s">
        <v>1653</v>
      </c>
      <c r="F1743" s="64">
        <v>11999006</v>
      </c>
      <c r="I1743" s="67"/>
    </row>
    <row r="1744" spans="1:9" x14ac:dyDescent="0.25">
      <c r="A1744" s="61">
        <v>240318</v>
      </c>
      <c r="B1744" s="62" t="s">
        <v>3770</v>
      </c>
      <c r="C1744" s="61">
        <v>891802151</v>
      </c>
      <c r="D1744" s="83">
        <v>216715667</v>
      </c>
      <c r="E1744" s="62" t="s">
        <v>1655</v>
      </c>
      <c r="F1744" s="64">
        <v>35144176</v>
      </c>
      <c r="I1744" s="67"/>
    </row>
    <row r="1745" spans="1:9" x14ac:dyDescent="0.25">
      <c r="A1745" s="61">
        <v>240318</v>
      </c>
      <c r="B1745" s="62" t="s">
        <v>3770</v>
      </c>
      <c r="C1745" s="61">
        <v>892099001</v>
      </c>
      <c r="D1745" s="83">
        <v>214550245</v>
      </c>
      <c r="E1745" s="62" t="s">
        <v>1657</v>
      </c>
      <c r="F1745" s="64">
        <v>16956845</v>
      </c>
      <c r="I1745" s="67"/>
    </row>
    <row r="1746" spans="1:9" x14ac:dyDescent="0.25">
      <c r="A1746" s="61">
        <v>240318</v>
      </c>
      <c r="B1746" s="62" t="s">
        <v>3770</v>
      </c>
      <c r="C1746" s="61">
        <v>892099234</v>
      </c>
      <c r="D1746" s="83">
        <v>215050350</v>
      </c>
      <c r="E1746" s="62" t="s">
        <v>240</v>
      </c>
      <c r="F1746" s="64">
        <v>399660710</v>
      </c>
      <c r="I1746" s="67"/>
    </row>
    <row r="1747" spans="1:9" x14ac:dyDescent="0.25">
      <c r="A1747" s="61">
        <v>240318</v>
      </c>
      <c r="B1747" s="62" t="s">
        <v>3770</v>
      </c>
      <c r="C1747" s="61">
        <v>892099305</v>
      </c>
      <c r="D1747" s="83">
        <v>210199001</v>
      </c>
      <c r="E1747" s="62" t="s">
        <v>1659</v>
      </c>
      <c r="F1747" s="64">
        <v>624795638</v>
      </c>
      <c r="I1747" s="67"/>
    </row>
    <row r="1748" spans="1:9" x14ac:dyDescent="0.25">
      <c r="A1748" s="61">
        <v>240318</v>
      </c>
      <c r="B1748" s="62" t="s">
        <v>3770</v>
      </c>
      <c r="C1748" s="61">
        <v>892280057</v>
      </c>
      <c r="D1748" s="83">
        <v>212970429</v>
      </c>
      <c r="E1748" s="62" t="s">
        <v>1661</v>
      </c>
      <c r="F1748" s="64">
        <v>925812960</v>
      </c>
      <c r="I1748" s="67"/>
    </row>
    <row r="1749" spans="1:9" x14ac:dyDescent="0.25">
      <c r="A1749" s="61">
        <v>240318</v>
      </c>
      <c r="B1749" s="62" t="s">
        <v>3770</v>
      </c>
      <c r="C1749" s="61">
        <v>892280061</v>
      </c>
      <c r="D1749" s="83">
        <v>217170771</v>
      </c>
      <c r="E1749" s="62" t="s">
        <v>242</v>
      </c>
      <c r="F1749" s="64">
        <v>457090824</v>
      </c>
      <c r="I1749" s="67"/>
    </row>
    <row r="1750" spans="1:9" x14ac:dyDescent="0.25">
      <c r="A1750" s="61">
        <v>240318</v>
      </c>
      <c r="B1750" s="62" t="s">
        <v>3770</v>
      </c>
      <c r="C1750" s="61">
        <v>890802505</v>
      </c>
      <c r="D1750" s="83">
        <v>213317433</v>
      </c>
      <c r="E1750" s="62" t="s">
        <v>244</v>
      </c>
      <c r="F1750" s="64">
        <v>121720114</v>
      </c>
      <c r="I1750" s="67"/>
    </row>
    <row r="1751" spans="1:9" x14ac:dyDescent="0.25">
      <c r="A1751" s="61">
        <v>240318</v>
      </c>
      <c r="B1751" s="62" t="s">
        <v>3770</v>
      </c>
      <c r="C1751" s="61">
        <v>899999323</v>
      </c>
      <c r="D1751" s="83">
        <v>218825288</v>
      </c>
      <c r="E1751" s="62" t="s">
        <v>246</v>
      </c>
      <c r="F1751" s="64">
        <v>70872646</v>
      </c>
      <c r="I1751" s="67"/>
    </row>
    <row r="1752" spans="1:9" x14ac:dyDescent="0.25">
      <c r="A1752" s="61">
        <v>240318</v>
      </c>
      <c r="B1752" s="62" t="s">
        <v>3770</v>
      </c>
      <c r="C1752" s="61">
        <v>899999384</v>
      </c>
      <c r="D1752" s="83">
        <v>214525745</v>
      </c>
      <c r="E1752" s="62" t="s">
        <v>1663</v>
      </c>
      <c r="F1752" s="64">
        <v>80745842</v>
      </c>
      <c r="I1752" s="67"/>
    </row>
    <row r="1753" spans="1:9" x14ac:dyDescent="0.25">
      <c r="A1753" s="61">
        <v>240318</v>
      </c>
      <c r="B1753" s="62" t="s">
        <v>3770</v>
      </c>
      <c r="C1753" s="61">
        <v>899999475</v>
      </c>
      <c r="D1753" s="83">
        <v>211325513</v>
      </c>
      <c r="E1753" s="62" t="s">
        <v>1665</v>
      </c>
      <c r="F1753" s="64">
        <v>163516188</v>
      </c>
      <c r="I1753" s="67"/>
    </row>
    <row r="1754" spans="1:9" x14ac:dyDescent="0.25">
      <c r="A1754" s="61">
        <v>240318</v>
      </c>
      <c r="B1754" s="62" t="s">
        <v>3770</v>
      </c>
      <c r="C1754" s="61">
        <v>899999476</v>
      </c>
      <c r="D1754" s="83">
        <v>218125781</v>
      </c>
      <c r="E1754" s="62" t="s">
        <v>1667</v>
      </c>
      <c r="F1754" s="64">
        <v>49913534</v>
      </c>
      <c r="I1754" s="67"/>
    </row>
    <row r="1755" spans="1:9" x14ac:dyDescent="0.25">
      <c r="A1755" s="61">
        <v>240318</v>
      </c>
      <c r="B1755" s="62" t="s">
        <v>3770</v>
      </c>
      <c r="C1755" s="61">
        <v>890980807</v>
      </c>
      <c r="D1755" s="83">
        <v>210805308</v>
      </c>
      <c r="E1755" s="62" t="s">
        <v>1669</v>
      </c>
      <c r="F1755" s="64">
        <v>238814724</v>
      </c>
      <c r="I1755" s="67"/>
    </row>
    <row r="1756" spans="1:9" x14ac:dyDescent="0.25">
      <c r="A1756" s="61">
        <v>240318</v>
      </c>
      <c r="B1756" s="62" t="s">
        <v>3770</v>
      </c>
      <c r="C1756" s="61">
        <v>890982147</v>
      </c>
      <c r="D1756" s="83">
        <v>213405134</v>
      </c>
      <c r="E1756" s="62" t="s">
        <v>1671</v>
      </c>
      <c r="F1756" s="64">
        <v>94846992</v>
      </c>
      <c r="I1756" s="67"/>
    </row>
    <row r="1757" spans="1:9" x14ac:dyDescent="0.25">
      <c r="A1757" s="61">
        <v>240318</v>
      </c>
      <c r="B1757" s="62" t="s">
        <v>3770</v>
      </c>
      <c r="C1757" s="61">
        <v>890982238</v>
      </c>
      <c r="D1757" s="83">
        <v>213805138</v>
      </c>
      <c r="E1757" s="62" t="s">
        <v>1673</v>
      </c>
      <c r="F1757" s="64">
        <v>163380108</v>
      </c>
      <c r="I1757" s="67"/>
    </row>
    <row r="1758" spans="1:9" x14ac:dyDescent="0.25">
      <c r="A1758" s="61">
        <v>240318</v>
      </c>
      <c r="B1758" s="62" t="s">
        <v>3770</v>
      </c>
      <c r="C1758" s="61">
        <v>891780049</v>
      </c>
      <c r="D1758" s="83">
        <v>215847258</v>
      </c>
      <c r="E1758" s="62" t="s">
        <v>248</v>
      </c>
      <c r="F1758" s="64">
        <v>243383856</v>
      </c>
      <c r="I1758" s="67"/>
    </row>
    <row r="1759" spans="1:9" x14ac:dyDescent="0.25">
      <c r="A1759" s="61">
        <v>240318</v>
      </c>
      <c r="B1759" s="62" t="s">
        <v>3770</v>
      </c>
      <c r="C1759" s="61">
        <v>891780056</v>
      </c>
      <c r="D1759" s="83">
        <v>210747707</v>
      </c>
      <c r="E1759" s="62" t="s">
        <v>1675</v>
      </c>
      <c r="F1759" s="64">
        <v>438412440</v>
      </c>
      <c r="I1759" s="67"/>
    </row>
    <row r="1760" spans="1:9" x14ac:dyDescent="0.25">
      <c r="A1760" s="61">
        <v>240318</v>
      </c>
      <c r="B1760" s="62" t="s">
        <v>3770</v>
      </c>
      <c r="C1760" s="61">
        <v>891801932</v>
      </c>
      <c r="D1760" s="83">
        <v>210415204</v>
      </c>
      <c r="E1760" s="62" t="s">
        <v>1677</v>
      </c>
      <c r="F1760" s="64">
        <v>62440314</v>
      </c>
      <c r="I1760" s="67"/>
    </row>
    <row r="1761" spans="1:9" x14ac:dyDescent="0.25">
      <c r="A1761" s="61">
        <v>240318</v>
      </c>
      <c r="B1761" s="62" t="s">
        <v>3770</v>
      </c>
      <c r="C1761" s="61">
        <v>892099105</v>
      </c>
      <c r="D1761" s="83">
        <v>210194001</v>
      </c>
      <c r="E1761" s="62" t="s">
        <v>1679</v>
      </c>
      <c r="F1761" s="64">
        <v>852684850</v>
      </c>
      <c r="I1761" s="67"/>
    </row>
    <row r="1762" spans="1:9" x14ac:dyDescent="0.25">
      <c r="A1762" s="61">
        <v>240318</v>
      </c>
      <c r="B1762" s="62" t="s">
        <v>3770</v>
      </c>
      <c r="C1762" s="61">
        <v>892099149</v>
      </c>
      <c r="D1762" s="83">
        <v>119494000</v>
      </c>
      <c r="E1762" s="62" t="s">
        <v>249</v>
      </c>
      <c r="F1762" s="64">
        <v>46052385134</v>
      </c>
      <c r="I1762" s="67"/>
    </row>
    <row r="1763" spans="1:9" x14ac:dyDescent="0.25">
      <c r="A1763" s="61">
        <v>240318</v>
      </c>
      <c r="B1763" s="62" t="s">
        <v>3770</v>
      </c>
      <c r="C1763" s="61">
        <v>892099242</v>
      </c>
      <c r="D1763" s="83">
        <v>210050400</v>
      </c>
      <c r="E1763" s="62" t="s">
        <v>251</v>
      </c>
      <c r="F1763" s="64">
        <v>144616984</v>
      </c>
      <c r="I1763" s="67"/>
    </row>
    <row r="1764" spans="1:9" x14ac:dyDescent="0.25">
      <c r="A1764" s="61">
        <v>240318</v>
      </c>
      <c r="B1764" s="62" t="s">
        <v>3770</v>
      </c>
      <c r="C1764" s="61">
        <v>892120020</v>
      </c>
      <c r="D1764" s="83">
        <v>213044430</v>
      </c>
      <c r="E1764" s="62" t="s">
        <v>1681</v>
      </c>
      <c r="F1764" s="64">
        <v>151523124569</v>
      </c>
      <c r="I1764" s="67"/>
    </row>
    <row r="1765" spans="1:9" x14ac:dyDescent="0.25">
      <c r="A1765" s="61">
        <v>240318</v>
      </c>
      <c r="B1765" s="62" t="s">
        <v>3770</v>
      </c>
      <c r="C1765" s="61">
        <v>892200591</v>
      </c>
      <c r="D1765" s="83">
        <v>210870708</v>
      </c>
      <c r="E1765" s="62" t="s">
        <v>1683</v>
      </c>
      <c r="F1765" s="64">
        <v>888517186</v>
      </c>
      <c r="I1765" s="67"/>
    </row>
    <row r="1766" spans="1:9" x14ac:dyDescent="0.25">
      <c r="A1766" s="61">
        <v>240318</v>
      </c>
      <c r="B1766" s="62" t="s">
        <v>3770</v>
      </c>
      <c r="C1766" s="61">
        <v>892201282</v>
      </c>
      <c r="D1766" s="83">
        <v>210270702</v>
      </c>
      <c r="E1766" s="62" t="s">
        <v>253</v>
      </c>
      <c r="F1766" s="64">
        <v>151193522</v>
      </c>
      <c r="I1766" s="67"/>
    </row>
    <row r="1767" spans="1:9" x14ac:dyDescent="0.25">
      <c r="A1767" s="61">
        <v>240318</v>
      </c>
      <c r="B1767" s="62" t="s">
        <v>3770</v>
      </c>
      <c r="C1767" s="61">
        <v>892280032</v>
      </c>
      <c r="D1767" s="83">
        <v>211570215</v>
      </c>
      <c r="E1767" s="62" t="s">
        <v>255</v>
      </c>
      <c r="F1767" s="64">
        <v>580262554</v>
      </c>
      <c r="I1767" s="67"/>
    </row>
    <row r="1768" spans="1:9" x14ac:dyDescent="0.25">
      <c r="A1768" s="61">
        <v>240318</v>
      </c>
      <c r="B1768" s="62" t="s">
        <v>3770</v>
      </c>
      <c r="C1768" s="61">
        <v>899999367</v>
      </c>
      <c r="D1768" s="83">
        <v>215425154</v>
      </c>
      <c r="E1768" s="62" t="s">
        <v>1685</v>
      </c>
      <c r="F1768" s="64">
        <v>54271302</v>
      </c>
      <c r="I1768" s="67"/>
    </row>
    <row r="1769" spans="1:9" x14ac:dyDescent="0.25">
      <c r="A1769" s="61">
        <v>240318</v>
      </c>
      <c r="B1769" s="62" t="s">
        <v>3770</v>
      </c>
      <c r="C1769" s="61">
        <v>899999398</v>
      </c>
      <c r="D1769" s="83">
        <v>217725777</v>
      </c>
      <c r="E1769" s="62" t="s">
        <v>1687</v>
      </c>
      <c r="F1769" s="64">
        <v>41138428</v>
      </c>
      <c r="I1769" s="67"/>
    </row>
    <row r="1770" spans="1:9" x14ac:dyDescent="0.25">
      <c r="A1770" s="61">
        <v>240318</v>
      </c>
      <c r="B1770" s="62" t="s">
        <v>3770</v>
      </c>
      <c r="C1770" s="61">
        <v>899999414</v>
      </c>
      <c r="D1770" s="83">
        <v>218125181</v>
      </c>
      <c r="E1770" s="62" t="s">
        <v>1689</v>
      </c>
      <c r="F1770" s="64">
        <v>73022512</v>
      </c>
      <c r="I1770" s="67"/>
    </row>
    <row r="1771" spans="1:9" x14ac:dyDescent="0.25">
      <c r="A1771" s="61">
        <v>240318</v>
      </c>
      <c r="B1771" s="62" t="s">
        <v>3770</v>
      </c>
      <c r="C1771" s="61">
        <v>899999447</v>
      </c>
      <c r="D1771" s="83">
        <v>217125871</v>
      </c>
      <c r="E1771" s="62" t="s">
        <v>257</v>
      </c>
      <c r="F1771" s="64">
        <v>11970863</v>
      </c>
      <c r="I1771" s="67"/>
    </row>
    <row r="1772" spans="1:9" x14ac:dyDescent="0.25">
      <c r="A1772" s="61">
        <v>240318</v>
      </c>
      <c r="B1772" s="62" t="s">
        <v>3770</v>
      </c>
      <c r="C1772" s="61">
        <v>890206724</v>
      </c>
      <c r="D1772" s="83">
        <v>216968169</v>
      </c>
      <c r="E1772" s="62" t="s">
        <v>259</v>
      </c>
      <c r="F1772" s="64">
        <v>18182433</v>
      </c>
      <c r="I1772" s="67"/>
    </row>
    <row r="1773" spans="1:9" x14ac:dyDescent="0.25">
      <c r="A1773" s="61">
        <v>240318</v>
      </c>
      <c r="B1773" s="62" t="s">
        <v>3770</v>
      </c>
      <c r="C1773" s="61">
        <v>890209666</v>
      </c>
      <c r="D1773" s="83">
        <v>216668266</v>
      </c>
      <c r="E1773" s="62" t="s">
        <v>1691</v>
      </c>
      <c r="F1773" s="64">
        <v>29280079</v>
      </c>
      <c r="I1773" s="67"/>
    </row>
    <row r="1774" spans="1:9" x14ac:dyDescent="0.25">
      <c r="A1774" s="61">
        <v>240318</v>
      </c>
      <c r="B1774" s="62" t="s">
        <v>3770</v>
      </c>
      <c r="C1774" s="61">
        <v>890210227</v>
      </c>
      <c r="D1774" s="83">
        <v>217368673</v>
      </c>
      <c r="E1774" s="62" t="s">
        <v>45</v>
      </c>
      <c r="F1774" s="64">
        <v>15762030</v>
      </c>
      <c r="I1774" s="67"/>
    </row>
    <row r="1775" spans="1:9" x14ac:dyDescent="0.25">
      <c r="A1775" s="61">
        <v>240318</v>
      </c>
      <c r="B1775" s="62" t="s">
        <v>3770</v>
      </c>
      <c r="C1775" s="61">
        <v>890210967</v>
      </c>
      <c r="D1775" s="83">
        <v>213268132</v>
      </c>
      <c r="E1775" s="62" t="s">
        <v>1693</v>
      </c>
      <c r="F1775" s="64">
        <v>16878580</v>
      </c>
      <c r="I1775" s="67"/>
    </row>
    <row r="1776" spans="1:9" x14ac:dyDescent="0.25">
      <c r="A1776" s="61">
        <v>240318</v>
      </c>
      <c r="B1776" s="62" t="s">
        <v>3770</v>
      </c>
      <c r="C1776" s="61">
        <v>890981107</v>
      </c>
      <c r="D1776" s="83">
        <v>214205142</v>
      </c>
      <c r="E1776" s="62" t="s">
        <v>1695</v>
      </c>
      <c r="F1776" s="64">
        <v>34434993</v>
      </c>
      <c r="I1776" s="67"/>
    </row>
    <row r="1777" spans="1:9" x14ac:dyDescent="0.25">
      <c r="A1777" s="61">
        <v>240318</v>
      </c>
      <c r="B1777" s="62" t="s">
        <v>3770</v>
      </c>
      <c r="C1777" s="61">
        <v>890983701</v>
      </c>
      <c r="D1777" s="83">
        <v>212105021</v>
      </c>
      <c r="E1777" s="62" t="s">
        <v>1697</v>
      </c>
      <c r="F1777" s="64">
        <v>33432211</v>
      </c>
      <c r="I1777" s="67"/>
    </row>
    <row r="1778" spans="1:9" x14ac:dyDescent="0.25">
      <c r="A1778" s="61">
        <v>240318</v>
      </c>
      <c r="B1778" s="62" t="s">
        <v>3770</v>
      </c>
      <c r="C1778" s="61">
        <v>890983736</v>
      </c>
      <c r="D1778" s="83">
        <v>212805628</v>
      </c>
      <c r="E1778" s="62" t="s">
        <v>1699</v>
      </c>
      <c r="F1778" s="64">
        <v>100651644</v>
      </c>
      <c r="I1778" s="67"/>
    </row>
    <row r="1779" spans="1:9" x14ac:dyDescent="0.25">
      <c r="A1779" s="61">
        <v>240318</v>
      </c>
      <c r="B1779" s="62" t="s">
        <v>3770</v>
      </c>
      <c r="C1779" s="61">
        <v>890983803</v>
      </c>
      <c r="D1779" s="83">
        <v>219005690</v>
      </c>
      <c r="E1779" s="62" t="s">
        <v>1701</v>
      </c>
      <c r="F1779" s="64">
        <v>111985366</v>
      </c>
      <c r="I1779" s="67"/>
    </row>
    <row r="1780" spans="1:9" x14ac:dyDescent="0.25">
      <c r="A1780" s="61">
        <v>240318</v>
      </c>
      <c r="B1780" s="62" t="s">
        <v>3770</v>
      </c>
      <c r="C1780" s="61">
        <v>890983814</v>
      </c>
      <c r="D1780" s="83">
        <v>216505665</v>
      </c>
      <c r="E1780" s="62" t="s">
        <v>1703</v>
      </c>
      <c r="F1780" s="64">
        <v>856181246</v>
      </c>
      <c r="I1780" s="67"/>
    </row>
    <row r="1781" spans="1:9" x14ac:dyDescent="0.25">
      <c r="A1781" s="61">
        <v>240318</v>
      </c>
      <c r="B1781" s="62" t="s">
        <v>3770</v>
      </c>
      <c r="C1781" s="61">
        <v>890983906</v>
      </c>
      <c r="D1781" s="83">
        <v>219105591</v>
      </c>
      <c r="E1781" s="62" t="s">
        <v>1705</v>
      </c>
      <c r="F1781" s="64">
        <v>181609492</v>
      </c>
      <c r="I1781" s="67"/>
    </row>
    <row r="1782" spans="1:9" x14ac:dyDescent="0.25">
      <c r="A1782" s="61">
        <v>240318</v>
      </c>
      <c r="B1782" s="62" t="s">
        <v>3770</v>
      </c>
      <c r="C1782" s="61">
        <v>891580016</v>
      </c>
      <c r="D1782" s="83">
        <v>111919000</v>
      </c>
      <c r="E1782" s="62" t="s">
        <v>727</v>
      </c>
      <c r="F1782" s="64">
        <v>851375132064</v>
      </c>
      <c r="I1782" s="67"/>
    </row>
    <row r="1783" spans="1:9" x14ac:dyDescent="0.25">
      <c r="A1783" s="61">
        <v>240318</v>
      </c>
      <c r="B1783" s="62" t="s">
        <v>3770</v>
      </c>
      <c r="C1783" s="61">
        <v>891680080</v>
      </c>
      <c r="D1783" s="83">
        <v>216027660</v>
      </c>
      <c r="E1783" s="62" t="s">
        <v>1707</v>
      </c>
      <c r="F1783" s="64">
        <v>72083734</v>
      </c>
      <c r="I1783" s="67"/>
    </row>
    <row r="1784" spans="1:9" x14ac:dyDescent="0.25">
      <c r="A1784" s="61">
        <v>240318</v>
      </c>
      <c r="B1784" s="62" t="s">
        <v>3770</v>
      </c>
      <c r="C1784" s="61">
        <v>892099325</v>
      </c>
      <c r="D1784" s="83">
        <v>217350573</v>
      </c>
      <c r="E1784" s="62" t="s">
        <v>47</v>
      </c>
      <c r="F1784" s="64">
        <v>398913610</v>
      </c>
      <c r="I1784" s="67"/>
    </row>
    <row r="1785" spans="1:9" x14ac:dyDescent="0.25">
      <c r="A1785" s="61">
        <v>240318</v>
      </c>
      <c r="B1785" s="62" t="s">
        <v>3770</v>
      </c>
      <c r="C1785" s="61">
        <v>892280054</v>
      </c>
      <c r="D1785" s="83">
        <v>217870678</v>
      </c>
      <c r="E1785" s="62" t="s">
        <v>49</v>
      </c>
      <c r="F1785" s="64">
        <v>408020208</v>
      </c>
      <c r="I1785" s="67"/>
    </row>
    <row r="1786" spans="1:9" x14ac:dyDescent="0.25">
      <c r="A1786" s="61">
        <v>240318</v>
      </c>
      <c r="B1786" s="62" t="s">
        <v>3770</v>
      </c>
      <c r="C1786" s="61">
        <v>899999362</v>
      </c>
      <c r="D1786" s="83">
        <v>211725317</v>
      </c>
      <c r="E1786" s="62" t="s">
        <v>1709</v>
      </c>
      <c r="F1786" s="64">
        <v>134204848</v>
      </c>
      <c r="I1786" s="67"/>
    </row>
    <row r="1787" spans="1:9" x14ac:dyDescent="0.25">
      <c r="A1787" s="61">
        <v>240318</v>
      </c>
      <c r="B1787" s="62" t="s">
        <v>3770</v>
      </c>
      <c r="C1787" s="61">
        <v>899999413</v>
      </c>
      <c r="D1787" s="83">
        <v>217225572</v>
      </c>
      <c r="E1787" s="62" t="s">
        <v>1711</v>
      </c>
      <c r="F1787" s="64">
        <v>122066240</v>
      </c>
      <c r="I1787" s="67"/>
    </row>
    <row r="1788" spans="1:9" x14ac:dyDescent="0.25">
      <c r="A1788" s="61">
        <v>240318</v>
      </c>
      <c r="B1788" s="62" t="s">
        <v>3770</v>
      </c>
      <c r="C1788" s="61">
        <v>899999419</v>
      </c>
      <c r="D1788" s="83">
        <v>219525295</v>
      </c>
      <c r="E1788" s="62" t="s">
        <v>1713</v>
      </c>
      <c r="F1788" s="64">
        <v>106095324</v>
      </c>
      <c r="I1788" s="67"/>
    </row>
    <row r="1789" spans="1:9" x14ac:dyDescent="0.25">
      <c r="A1789" s="61">
        <v>240318</v>
      </c>
      <c r="B1789" s="62" t="s">
        <v>3770</v>
      </c>
      <c r="C1789" s="61">
        <v>899999445</v>
      </c>
      <c r="D1789" s="83">
        <v>217325873</v>
      </c>
      <c r="E1789" s="62" t="s">
        <v>1715</v>
      </c>
      <c r="F1789" s="64">
        <v>118646656</v>
      </c>
      <c r="I1789" s="67"/>
    </row>
    <row r="1790" spans="1:9" x14ac:dyDescent="0.25">
      <c r="A1790" s="61">
        <v>240318</v>
      </c>
      <c r="B1790" s="62" t="s">
        <v>3770</v>
      </c>
      <c r="C1790" s="61">
        <v>899999460</v>
      </c>
      <c r="D1790" s="83">
        <v>215825258</v>
      </c>
      <c r="E1790" s="62" t="s">
        <v>1257</v>
      </c>
      <c r="F1790" s="64">
        <v>36697222</v>
      </c>
      <c r="I1790" s="67"/>
    </row>
    <row r="1791" spans="1:9" x14ac:dyDescent="0.25">
      <c r="A1791" s="61">
        <v>240318</v>
      </c>
      <c r="B1791" s="62" t="s">
        <v>3770</v>
      </c>
      <c r="C1791" s="61">
        <v>890503483</v>
      </c>
      <c r="D1791" s="83">
        <v>210954109</v>
      </c>
      <c r="E1791" s="62" t="s">
        <v>1718</v>
      </c>
      <c r="F1791" s="64">
        <v>84125594</v>
      </c>
      <c r="I1791" s="67"/>
    </row>
    <row r="1792" spans="1:9" x14ac:dyDescent="0.25">
      <c r="A1792" s="61">
        <v>240318</v>
      </c>
      <c r="B1792" s="62" t="s">
        <v>3770</v>
      </c>
      <c r="C1792" s="61">
        <v>890000564</v>
      </c>
      <c r="D1792" s="83">
        <v>210163401</v>
      </c>
      <c r="E1792" s="62" t="s">
        <v>1720</v>
      </c>
      <c r="F1792" s="64">
        <v>268668598</v>
      </c>
      <c r="I1792" s="67"/>
    </row>
    <row r="1793" spans="1:9" x14ac:dyDescent="0.25">
      <c r="A1793" s="61">
        <v>240318</v>
      </c>
      <c r="B1793" s="62" t="s">
        <v>3770</v>
      </c>
      <c r="C1793" s="61">
        <v>890984575</v>
      </c>
      <c r="D1793" s="83">
        <v>214205842</v>
      </c>
      <c r="E1793" s="62" t="s">
        <v>1722</v>
      </c>
      <c r="F1793" s="64">
        <v>75079986</v>
      </c>
      <c r="I1793" s="67"/>
    </row>
    <row r="1794" spans="1:9" x14ac:dyDescent="0.25">
      <c r="A1794" s="61">
        <v>240318</v>
      </c>
      <c r="B1794" s="62" t="s">
        <v>3770</v>
      </c>
      <c r="C1794" s="61">
        <v>890985354</v>
      </c>
      <c r="D1794" s="83">
        <v>219505495</v>
      </c>
      <c r="E1794" s="62" t="s">
        <v>51</v>
      </c>
      <c r="F1794" s="64">
        <v>655071322</v>
      </c>
      <c r="I1794" s="67"/>
    </row>
    <row r="1795" spans="1:9" x14ac:dyDescent="0.25">
      <c r="A1795" s="61">
        <v>240318</v>
      </c>
      <c r="B1795" s="62" t="s">
        <v>3770</v>
      </c>
      <c r="C1795" s="61">
        <v>890480069</v>
      </c>
      <c r="D1795" s="83">
        <v>217313673</v>
      </c>
      <c r="E1795" s="62" t="s">
        <v>53</v>
      </c>
      <c r="F1795" s="64">
        <v>289522008</v>
      </c>
      <c r="I1795" s="67"/>
    </row>
    <row r="1796" spans="1:9" x14ac:dyDescent="0.25">
      <c r="A1796" s="61">
        <v>240318</v>
      </c>
      <c r="B1796" s="62" t="s">
        <v>3770</v>
      </c>
      <c r="C1796" s="61">
        <v>891801363</v>
      </c>
      <c r="D1796" s="83">
        <v>211215212</v>
      </c>
      <c r="E1796" s="62" t="s">
        <v>1724</v>
      </c>
      <c r="F1796" s="64">
        <v>19439036</v>
      </c>
      <c r="I1796" s="67"/>
    </row>
    <row r="1797" spans="1:9" x14ac:dyDescent="0.25">
      <c r="A1797" s="61">
        <v>240318</v>
      </c>
      <c r="B1797" s="62" t="s">
        <v>3770</v>
      </c>
      <c r="C1797" s="61">
        <v>891808260</v>
      </c>
      <c r="D1797" s="83">
        <v>210915109</v>
      </c>
      <c r="E1797" s="62" t="s">
        <v>327</v>
      </c>
      <c r="F1797" s="64">
        <v>33384878</v>
      </c>
      <c r="I1797" s="67"/>
    </row>
    <row r="1798" spans="1:9" x14ac:dyDescent="0.25">
      <c r="A1798" s="61">
        <v>240318</v>
      </c>
      <c r="B1798" s="62" t="s">
        <v>3770</v>
      </c>
      <c r="C1798" s="61">
        <v>891857823</v>
      </c>
      <c r="D1798" s="83">
        <v>210085300</v>
      </c>
      <c r="E1798" s="62" t="s">
        <v>1699</v>
      </c>
      <c r="F1798" s="64">
        <v>29232192</v>
      </c>
      <c r="I1798" s="67"/>
    </row>
    <row r="1799" spans="1:9" x14ac:dyDescent="0.25">
      <c r="A1799" s="61">
        <v>240318</v>
      </c>
      <c r="B1799" s="62" t="s">
        <v>3770</v>
      </c>
      <c r="C1799" s="61">
        <v>892000148</v>
      </c>
      <c r="D1799" s="83">
        <v>115050000</v>
      </c>
      <c r="E1799" s="62" t="s">
        <v>1728</v>
      </c>
      <c r="F1799" s="64">
        <v>260790893187</v>
      </c>
      <c r="I1799" s="67"/>
    </row>
    <row r="1800" spans="1:9" x14ac:dyDescent="0.25">
      <c r="A1800" s="61">
        <v>240318</v>
      </c>
      <c r="B1800" s="62" t="s">
        <v>3770</v>
      </c>
      <c r="C1800" s="61">
        <v>892099246</v>
      </c>
      <c r="D1800" s="83">
        <v>218650686</v>
      </c>
      <c r="E1800" s="62" t="s">
        <v>55</v>
      </c>
      <c r="F1800" s="64">
        <v>16613883</v>
      </c>
      <c r="I1800" s="67"/>
    </row>
    <row r="1801" spans="1:9" x14ac:dyDescent="0.25">
      <c r="A1801" s="61">
        <v>240318</v>
      </c>
      <c r="B1801" s="62" t="s">
        <v>3770</v>
      </c>
      <c r="C1801" s="61">
        <v>892201287</v>
      </c>
      <c r="D1801" s="83">
        <v>211870418</v>
      </c>
      <c r="E1801" s="62" t="s">
        <v>57</v>
      </c>
      <c r="F1801" s="64">
        <v>281235506</v>
      </c>
      <c r="I1801" s="67"/>
    </row>
    <row r="1802" spans="1:9" x14ac:dyDescent="0.25">
      <c r="A1802" s="61">
        <v>240318</v>
      </c>
      <c r="B1802" s="62" t="s">
        <v>3770</v>
      </c>
      <c r="C1802" s="61">
        <v>890984030</v>
      </c>
      <c r="D1802" s="83">
        <v>219005890</v>
      </c>
      <c r="E1802" s="62" t="s">
        <v>1730</v>
      </c>
      <c r="F1802" s="64">
        <v>176000122</v>
      </c>
      <c r="I1802" s="67"/>
    </row>
    <row r="1803" spans="1:9" x14ac:dyDescent="0.25">
      <c r="A1803" s="61">
        <v>240318</v>
      </c>
      <c r="B1803" s="62" t="s">
        <v>3770</v>
      </c>
      <c r="C1803" s="61">
        <v>891780053</v>
      </c>
      <c r="D1803" s="83">
        <v>217547675</v>
      </c>
      <c r="E1803" s="62" t="s">
        <v>59</v>
      </c>
      <c r="F1803" s="64">
        <v>122880108</v>
      </c>
      <c r="I1803" s="67"/>
    </row>
    <row r="1804" spans="1:9" x14ac:dyDescent="0.25">
      <c r="A1804" s="61">
        <v>240318</v>
      </c>
      <c r="B1804" s="62" t="s">
        <v>3770</v>
      </c>
      <c r="C1804" s="61">
        <v>891780103</v>
      </c>
      <c r="D1804" s="83">
        <v>214547745</v>
      </c>
      <c r="E1804" s="62" t="s">
        <v>61</v>
      </c>
      <c r="F1804" s="64">
        <v>520440624</v>
      </c>
      <c r="I1804" s="67"/>
    </row>
    <row r="1805" spans="1:9" x14ac:dyDescent="0.25">
      <c r="A1805" s="61">
        <v>240318</v>
      </c>
      <c r="B1805" s="62" t="s">
        <v>3770</v>
      </c>
      <c r="C1805" s="61">
        <v>899999420</v>
      </c>
      <c r="D1805" s="83">
        <v>218125281</v>
      </c>
      <c r="E1805" s="62" t="s">
        <v>1732</v>
      </c>
      <c r="F1805" s="64">
        <v>59601616</v>
      </c>
      <c r="I1805" s="67"/>
    </row>
    <row r="1806" spans="1:9" x14ac:dyDescent="0.25">
      <c r="A1806" s="61">
        <v>240318</v>
      </c>
      <c r="B1806" s="62" t="s">
        <v>3770</v>
      </c>
      <c r="C1806" s="61">
        <v>899999705</v>
      </c>
      <c r="D1806" s="83">
        <v>211425214</v>
      </c>
      <c r="E1806" s="62" t="s">
        <v>1734</v>
      </c>
      <c r="F1806" s="64">
        <v>119947194</v>
      </c>
      <c r="I1806" s="67"/>
    </row>
    <row r="1807" spans="1:9" x14ac:dyDescent="0.25">
      <c r="A1807" s="61">
        <v>240318</v>
      </c>
      <c r="B1807" s="62" t="s">
        <v>3770</v>
      </c>
      <c r="C1807" s="61">
        <v>890983824</v>
      </c>
      <c r="D1807" s="83">
        <v>214405044</v>
      </c>
      <c r="E1807" s="62" t="s">
        <v>1736</v>
      </c>
      <c r="F1807" s="64">
        <v>61252040</v>
      </c>
      <c r="I1807" s="67"/>
    </row>
    <row r="1808" spans="1:9" x14ac:dyDescent="0.25">
      <c r="A1808" s="61">
        <v>240318</v>
      </c>
      <c r="B1808" s="62" t="s">
        <v>3770</v>
      </c>
      <c r="C1808" s="61">
        <v>891780055</v>
      </c>
      <c r="D1808" s="83">
        <v>210347703</v>
      </c>
      <c r="E1808" s="62" t="s">
        <v>63</v>
      </c>
      <c r="F1808" s="64">
        <v>206265468</v>
      </c>
      <c r="I1808" s="67"/>
    </row>
    <row r="1809" spans="1:9" x14ac:dyDescent="0.25">
      <c r="A1809" s="61">
        <v>240318</v>
      </c>
      <c r="B1809" s="62" t="s">
        <v>3770</v>
      </c>
      <c r="C1809" s="61">
        <v>899999430</v>
      </c>
      <c r="D1809" s="83">
        <v>217225772</v>
      </c>
      <c r="E1809" s="62" t="s">
        <v>1738</v>
      </c>
      <c r="F1809" s="64">
        <v>108790492</v>
      </c>
      <c r="I1809" s="67"/>
    </row>
    <row r="1810" spans="1:9" x14ac:dyDescent="0.25">
      <c r="A1810" s="61">
        <v>240318</v>
      </c>
      <c r="B1810" s="62" t="s">
        <v>3770</v>
      </c>
      <c r="C1810" s="61">
        <v>890981786</v>
      </c>
      <c r="D1810" s="83">
        <v>215505055</v>
      </c>
      <c r="E1810" s="62" t="s">
        <v>1740</v>
      </c>
      <c r="F1810" s="64">
        <v>59806760</v>
      </c>
      <c r="I1810" s="67"/>
    </row>
    <row r="1811" spans="1:9" x14ac:dyDescent="0.25">
      <c r="A1811" s="61">
        <v>240318</v>
      </c>
      <c r="B1811" s="62" t="s">
        <v>3770</v>
      </c>
      <c r="C1811" s="61">
        <v>891680010</v>
      </c>
      <c r="D1811" s="83">
        <v>112727000</v>
      </c>
      <c r="E1811" s="62" t="s">
        <v>65</v>
      </c>
      <c r="F1811" s="64">
        <v>353396538263</v>
      </c>
      <c r="I1811" s="67"/>
    </row>
    <row r="1812" spans="1:9" x14ac:dyDescent="0.25">
      <c r="A1812" s="61">
        <v>240318</v>
      </c>
      <c r="B1812" s="62" t="s">
        <v>3770</v>
      </c>
      <c r="C1812" s="61">
        <v>890102018</v>
      </c>
      <c r="D1812" s="83">
        <v>210108001</v>
      </c>
      <c r="E1812" s="62" t="s">
        <v>67</v>
      </c>
      <c r="F1812" s="64">
        <v>538305987005</v>
      </c>
      <c r="I1812" s="67"/>
    </row>
    <row r="1813" spans="1:9" x14ac:dyDescent="0.25">
      <c r="A1813" s="61">
        <v>240318</v>
      </c>
      <c r="B1813" s="62" t="s">
        <v>3770</v>
      </c>
      <c r="C1813" s="61">
        <v>890480184</v>
      </c>
      <c r="D1813" s="83">
        <v>210113001</v>
      </c>
      <c r="E1813" s="62" t="s">
        <v>729</v>
      </c>
      <c r="F1813" s="64">
        <v>439229058159</v>
      </c>
      <c r="I1813" s="67"/>
    </row>
    <row r="1814" spans="1:9" x14ac:dyDescent="0.25">
      <c r="A1814" s="61">
        <v>240318</v>
      </c>
      <c r="B1814" s="62" t="s">
        <v>3770</v>
      </c>
      <c r="C1814" s="61">
        <v>891780009</v>
      </c>
      <c r="D1814" s="83">
        <v>210147001</v>
      </c>
      <c r="E1814" s="62" t="s">
        <v>69</v>
      </c>
      <c r="F1814" s="64">
        <v>233113186182</v>
      </c>
      <c r="I1814" s="67"/>
    </row>
    <row r="1815" spans="1:9" x14ac:dyDescent="0.25">
      <c r="A1815" s="61">
        <v>240318</v>
      </c>
      <c r="B1815" s="62" t="s">
        <v>3770</v>
      </c>
      <c r="C1815" s="61">
        <v>899999061</v>
      </c>
      <c r="D1815" s="83">
        <v>210111001</v>
      </c>
      <c r="E1815" s="62" t="s">
        <v>1742</v>
      </c>
      <c r="F1815" s="64">
        <v>2268212216901</v>
      </c>
      <c r="I1815" s="67"/>
    </row>
    <row r="1816" spans="1:9" x14ac:dyDescent="0.25">
      <c r="A1816" s="61">
        <v>240318</v>
      </c>
      <c r="B1816" s="62" t="s">
        <v>3770</v>
      </c>
      <c r="C1816" s="61">
        <v>800103920</v>
      </c>
      <c r="D1816" s="83">
        <v>114747000</v>
      </c>
      <c r="E1816" s="62" t="s">
        <v>71</v>
      </c>
      <c r="F1816" s="64">
        <v>539138426864</v>
      </c>
      <c r="I1816" s="67"/>
    </row>
    <row r="1817" spans="1:9" x14ac:dyDescent="0.25">
      <c r="A1817" s="61">
        <v>240318</v>
      </c>
      <c r="B1817" s="62" t="s">
        <v>3770</v>
      </c>
      <c r="C1817" s="61">
        <v>800100054</v>
      </c>
      <c r="D1817" s="83">
        <v>217073270</v>
      </c>
      <c r="E1817" s="62" t="s">
        <v>1744</v>
      </c>
      <c r="F1817" s="64">
        <v>76318794</v>
      </c>
      <c r="I1817" s="67"/>
    </row>
    <row r="1818" spans="1:9" x14ac:dyDescent="0.25">
      <c r="A1818" s="61">
        <v>240318</v>
      </c>
      <c r="B1818" s="62" t="s">
        <v>3770</v>
      </c>
      <c r="C1818" s="61">
        <v>800103720</v>
      </c>
      <c r="D1818" s="83">
        <v>212585325</v>
      </c>
      <c r="E1818" s="62" t="s">
        <v>1746</v>
      </c>
      <c r="F1818" s="64">
        <v>79608208</v>
      </c>
      <c r="I1818" s="67"/>
    </row>
    <row r="1819" spans="1:9" x14ac:dyDescent="0.25">
      <c r="A1819" s="61">
        <v>240318</v>
      </c>
      <c r="B1819" s="62" t="s">
        <v>3770</v>
      </c>
      <c r="C1819" s="61">
        <v>800113389</v>
      </c>
      <c r="D1819" s="83">
        <v>210173001</v>
      </c>
      <c r="E1819" s="62" t="s">
        <v>1748</v>
      </c>
      <c r="F1819" s="64">
        <v>239727819536</v>
      </c>
      <c r="I1819" s="67"/>
    </row>
    <row r="1820" spans="1:9" x14ac:dyDescent="0.25">
      <c r="A1820" s="61">
        <v>240318</v>
      </c>
      <c r="B1820" s="62" t="s">
        <v>3770</v>
      </c>
      <c r="C1820" s="61">
        <v>800099085</v>
      </c>
      <c r="D1820" s="83">
        <v>212052520</v>
      </c>
      <c r="E1820" s="62" t="s">
        <v>73</v>
      </c>
      <c r="F1820" s="64">
        <v>154605996</v>
      </c>
      <c r="I1820" s="67"/>
    </row>
    <row r="1821" spans="1:9" x14ac:dyDescent="0.25">
      <c r="A1821" s="61">
        <v>240318</v>
      </c>
      <c r="B1821" s="62" t="s">
        <v>3770</v>
      </c>
      <c r="C1821" s="61">
        <v>800100143</v>
      </c>
      <c r="D1821" s="83">
        <v>215473854</v>
      </c>
      <c r="E1821" s="62" t="s">
        <v>75</v>
      </c>
      <c r="F1821" s="64">
        <v>47175422</v>
      </c>
      <c r="I1821" s="67"/>
    </row>
    <row r="1822" spans="1:9" x14ac:dyDescent="0.25">
      <c r="A1822" s="61">
        <v>240318</v>
      </c>
      <c r="B1822" s="62" t="s">
        <v>3770</v>
      </c>
      <c r="C1822" s="61">
        <v>800199959</v>
      </c>
      <c r="D1822" s="83">
        <v>214052240</v>
      </c>
      <c r="E1822" s="62" t="s">
        <v>1750</v>
      </c>
      <c r="F1822" s="64">
        <v>91584222</v>
      </c>
      <c r="I1822" s="67"/>
    </row>
    <row r="1823" spans="1:9" x14ac:dyDescent="0.25">
      <c r="A1823" s="61">
        <v>240318</v>
      </c>
      <c r="B1823" s="62" t="s">
        <v>3770</v>
      </c>
      <c r="C1823" s="61">
        <v>806001278</v>
      </c>
      <c r="D1823" s="83">
        <v>212013620</v>
      </c>
      <c r="E1823" s="62" t="s">
        <v>77</v>
      </c>
      <c r="F1823" s="64">
        <v>106153156</v>
      </c>
      <c r="I1823" s="67"/>
    </row>
    <row r="1824" spans="1:9" x14ac:dyDescent="0.25">
      <c r="A1824" s="61">
        <v>240318</v>
      </c>
      <c r="B1824" s="62" t="s">
        <v>3770</v>
      </c>
      <c r="C1824" s="61">
        <v>814002243</v>
      </c>
      <c r="D1824" s="83">
        <v>215452254</v>
      </c>
      <c r="E1824" s="62" t="s">
        <v>1752</v>
      </c>
      <c r="F1824" s="64">
        <v>34659979</v>
      </c>
      <c r="I1824" s="67"/>
    </row>
    <row r="1825" spans="1:9" x14ac:dyDescent="0.25">
      <c r="A1825" s="61">
        <v>240318</v>
      </c>
      <c r="B1825" s="62" t="s">
        <v>3770</v>
      </c>
      <c r="C1825" s="61">
        <v>819000925</v>
      </c>
      <c r="D1825" s="83">
        <v>216847268</v>
      </c>
      <c r="E1825" s="62" t="s">
        <v>1754</v>
      </c>
      <c r="F1825" s="64">
        <v>430001314</v>
      </c>
      <c r="I1825" s="67"/>
    </row>
    <row r="1826" spans="1:9" x14ac:dyDescent="0.25">
      <c r="A1826" s="61">
        <v>240318</v>
      </c>
      <c r="B1826" s="62" t="s">
        <v>3770</v>
      </c>
      <c r="C1826" s="61">
        <v>832000992</v>
      </c>
      <c r="D1826" s="83">
        <v>211225312</v>
      </c>
      <c r="E1826" s="62" t="s">
        <v>99</v>
      </c>
      <c r="F1826" s="64">
        <v>56248874</v>
      </c>
      <c r="I1826" s="67"/>
    </row>
    <row r="1827" spans="1:9" x14ac:dyDescent="0.25">
      <c r="A1827" s="61">
        <v>240318</v>
      </c>
      <c r="B1827" s="62" t="s">
        <v>3770</v>
      </c>
      <c r="C1827" s="61">
        <v>890205677</v>
      </c>
      <c r="D1827" s="83">
        <v>216168861</v>
      </c>
      <c r="E1827" s="62" t="s">
        <v>1757</v>
      </c>
      <c r="F1827" s="64">
        <v>136378546</v>
      </c>
      <c r="I1827" s="67"/>
    </row>
    <row r="1828" spans="1:9" x14ac:dyDescent="0.25">
      <c r="A1828" s="61">
        <v>240318</v>
      </c>
      <c r="B1828" s="62" t="s">
        <v>3770</v>
      </c>
      <c r="C1828" s="61">
        <v>890700982</v>
      </c>
      <c r="D1828" s="83">
        <v>215573055</v>
      </c>
      <c r="E1828" s="62" t="s">
        <v>79</v>
      </c>
      <c r="F1828" s="64">
        <v>106896874</v>
      </c>
      <c r="I1828" s="67"/>
    </row>
    <row r="1829" spans="1:9" x14ac:dyDescent="0.25">
      <c r="A1829" s="61">
        <v>240318</v>
      </c>
      <c r="B1829" s="62" t="s">
        <v>3770</v>
      </c>
      <c r="C1829" s="61">
        <v>899999302</v>
      </c>
      <c r="D1829" s="83">
        <v>210191001</v>
      </c>
      <c r="E1829" s="62" t="s">
        <v>1759</v>
      </c>
      <c r="F1829" s="64">
        <v>821546976</v>
      </c>
      <c r="I1829" s="67"/>
    </row>
    <row r="1830" spans="1:9" x14ac:dyDescent="0.25">
      <c r="A1830" s="61">
        <v>240318</v>
      </c>
      <c r="B1830" s="62" t="s">
        <v>3770</v>
      </c>
      <c r="C1830" s="61">
        <v>899999465</v>
      </c>
      <c r="D1830" s="83">
        <v>212625126</v>
      </c>
      <c r="E1830" s="62" t="s">
        <v>1761</v>
      </c>
      <c r="F1830" s="64">
        <v>335951770</v>
      </c>
      <c r="I1830" s="67"/>
    </row>
    <row r="1831" spans="1:9" x14ac:dyDescent="0.25">
      <c r="A1831" s="61">
        <v>240318</v>
      </c>
      <c r="B1831" s="62" t="s">
        <v>3770</v>
      </c>
      <c r="C1831" s="61">
        <v>800006541</v>
      </c>
      <c r="D1831" s="83">
        <v>210115401</v>
      </c>
      <c r="E1831" s="62" t="s">
        <v>1213</v>
      </c>
      <c r="F1831" s="64">
        <v>6992424</v>
      </c>
      <c r="I1831" s="67"/>
    </row>
    <row r="1832" spans="1:9" x14ac:dyDescent="0.25">
      <c r="A1832" s="61">
        <v>240318</v>
      </c>
      <c r="B1832" s="62" t="s">
        <v>3770</v>
      </c>
      <c r="C1832" s="61">
        <v>890801137</v>
      </c>
      <c r="D1832" s="83">
        <v>214117541</v>
      </c>
      <c r="E1832" s="62" t="s">
        <v>1764</v>
      </c>
      <c r="F1832" s="64">
        <v>141373128</v>
      </c>
      <c r="I1832" s="67"/>
    </row>
    <row r="1833" spans="1:9" x14ac:dyDescent="0.25">
      <c r="A1833" s="61">
        <v>240318</v>
      </c>
      <c r="B1833" s="62" t="s">
        <v>3770</v>
      </c>
      <c r="C1833" s="61">
        <v>800079035</v>
      </c>
      <c r="D1833" s="83">
        <v>216850568</v>
      </c>
      <c r="E1833" s="62" t="s">
        <v>1766</v>
      </c>
      <c r="F1833" s="64">
        <v>1692059636</v>
      </c>
      <c r="I1833" s="67"/>
    </row>
    <row r="1834" spans="1:9" x14ac:dyDescent="0.25">
      <c r="A1834" s="61">
        <v>240318</v>
      </c>
      <c r="B1834" s="62" t="s">
        <v>3770</v>
      </c>
      <c r="C1834" s="61">
        <v>892099494</v>
      </c>
      <c r="D1834" s="83">
        <v>216581065</v>
      </c>
      <c r="E1834" s="62" t="s">
        <v>1768</v>
      </c>
      <c r="F1834" s="64">
        <v>861320078</v>
      </c>
      <c r="I1834" s="67"/>
    </row>
    <row r="1835" spans="1:9" x14ac:dyDescent="0.25">
      <c r="A1835" s="61">
        <v>240318</v>
      </c>
      <c r="B1835" s="62" t="s">
        <v>3770</v>
      </c>
      <c r="C1835" s="61">
        <v>800116284</v>
      </c>
      <c r="D1835" s="83">
        <v>218508685</v>
      </c>
      <c r="E1835" s="62" t="s">
        <v>81</v>
      </c>
      <c r="F1835" s="64">
        <v>191264220</v>
      </c>
      <c r="I1835" s="67"/>
    </row>
    <row r="1836" spans="1:9" x14ac:dyDescent="0.25">
      <c r="A1836" s="61">
        <v>240318</v>
      </c>
      <c r="B1836" s="62" t="s">
        <v>3770</v>
      </c>
      <c r="C1836" s="61">
        <v>899999366</v>
      </c>
      <c r="D1836" s="83">
        <v>218625486</v>
      </c>
      <c r="E1836" s="62" t="s">
        <v>1770</v>
      </c>
      <c r="F1836" s="64">
        <v>108412592</v>
      </c>
      <c r="I1836" s="67"/>
    </row>
    <row r="1837" spans="1:9" x14ac:dyDescent="0.25">
      <c r="A1837" s="61">
        <v>240318</v>
      </c>
      <c r="B1837" s="62" t="s">
        <v>3770</v>
      </c>
      <c r="C1837" s="61">
        <v>890980950</v>
      </c>
      <c r="D1837" s="83">
        <v>218005480</v>
      </c>
      <c r="E1837" s="62" t="s">
        <v>1772</v>
      </c>
      <c r="F1837" s="64">
        <v>353922960</v>
      </c>
      <c r="I1837" s="67"/>
    </row>
    <row r="1838" spans="1:9" x14ac:dyDescent="0.25">
      <c r="A1838" s="61">
        <v>240318</v>
      </c>
      <c r="B1838" s="62" t="s">
        <v>3770</v>
      </c>
      <c r="C1838" s="61">
        <v>899999173</v>
      </c>
      <c r="D1838" s="83">
        <v>215825658</v>
      </c>
      <c r="E1838" s="62" t="s">
        <v>83</v>
      </c>
      <c r="F1838" s="64">
        <v>61373342</v>
      </c>
      <c r="I1838" s="67"/>
    </row>
    <row r="1839" spans="1:9" x14ac:dyDescent="0.25">
      <c r="A1839" s="61">
        <v>240318</v>
      </c>
      <c r="B1839" s="62" t="s">
        <v>3770</v>
      </c>
      <c r="C1839" s="61">
        <v>892301541</v>
      </c>
      <c r="D1839" s="83">
        <v>213220032</v>
      </c>
      <c r="E1839" s="62" t="s">
        <v>85</v>
      </c>
      <c r="F1839" s="64">
        <v>367160098</v>
      </c>
      <c r="I1839" s="67"/>
    </row>
    <row r="1840" spans="1:9" x14ac:dyDescent="0.25">
      <c r="A1840" s="61">
        <v>240318</v>
      </c>
      <c r="B1840" s="62" t="s">
        <v>3770</v>
      </c>
      <c r="C1840" s="61">
        <v>890501404</v>
      </c>
      <c r="D1840" s="83">
        <v>211354313</v>
      </c>
      <c r="E1840" s="62" t="s">
        <v>1774</v>
      </c>
      <c r="F1840" s="64">
        <v>57500390</v>
      </c>
      <c r="I1840" s="67"/>
    </row>
    <row r="1841" spans="1:9" x14ac:dyDescent="0.25">
      <c r="A1841" s="61">
        <v>240318</v>
      </c>
      <c r="B1841" s="62" t="s">
        <v>3770</v>
      </c>
      <c r="C1841" s="61">
        <v>890480203</v>
      </c>
      <c r="D1841" s="83">
        <v>217013670</v>
      </c>
      <c r="E1841" s="62" t="s">
        <v>1776</v>
      </c>
      <c r="F1841" s="64">
        <v>497296632</v>
      </c>
      <c r="I1841" s="67"/>
    </row>
    <row r="1842" spans="1:9" x14ac:dyDescent="0.25">
      <c r="A1842" s="61">
        <v>240318</v>
      </c>
      <c r="B1842" s="62" t="s">
        <v>3770</v>
      </c>
      <c r="C1842" s="61">
        <v>800073475</v>
      </c>
      <c r="D1842" s="83">
        <v>210225402</v>
      </c>
      <c r="E1842" s="62" t="s">
        <v>1778</v>
      </c>
      <c r="F1842" s="64">
        <v>116177544</v>
      </c>
      <c r="I1842" s="67"/>
    </row>
    <row r="1843" spans="1:9" x14ac:dyDescent="0.25">
      <c r="A1843" s="61">
        <v>240318</v>
      </c>
      <c r="B1843" s="62" t="s">
        <v>3770</v>
      </c>
      <c r="C1843" s="61">
        <v>891180019</v>
      </c>
      <c r="D1843" s="83">
        <v>214941349</v>
      </c>
      <c r="E1843" s="62" t="s">
        <v>1780</v>
      </c>
      <c r="F1843" s="64">
        <v>95689480</v>
      </c>
      <c r="I1843" s="67"/>
    </row>
    <row r="1844" spans="1:9" x14ac:dyDescent="0.25">
      <c r="A1844" s="61">
        <v>240318</v>
      </c>
      <c r="B1844" s="62" t="s">
        <v>3770</v>
      </c>
      <c r="C1844" s="61">
        <v>800094752</v>
      </c>
      <c r="D1844" s="83">
        <v>211825718</v>
      </c>
      <c r="E1844" s="62" t="s">
        <v>1782</v>
      </c>
      <c r="F1844" s="64">
        <v>91386254</v>
      </c>
      <c r="I1844" s="67"/>
    </row>
    <row r="1845" spans="1:9" x14ac:dyDescent="0.25">
      <c r="A1845" s="61">
        <v>240318</v>
      </c>
      <c r="B1845" s="62" t="s">
        <v>3770</v>
      </c>
      <c r="C1845" s="61">
        <v>899999336</v>
      </c>
      <c r="D1845" s="83">
        <v>119191000</v>
      </c>
      <c r="E1845" s="62" t="s">
        <v>1784</v>
      </c>
      <c r="F1845" s="64">
        <v>60918639538</v>
      </c>
      <c r="I1845" s="67"/>
    </row>
    <row r="1846" spans="1:9" x14ac:dyDescent="0.25">
      <c r="A1846" s="61">
        <v>240318</v>
      </c>
      <c r="B1846" s="62" t="s">
        <v>3770</v>
      </c>
      <c r="C1846" s="61">
        <v>800102801</v>
      </c>
      <c r="D1846" s="83">
        <v>219481794</v>
      </c>
      <c r="E1846" s="62" t="s">
        <v>1786</v>
      </c>
      <c r="F1846" s="64">
        <v>1016126914</v>
      </c>
      <c r="I1846" s="67"/>
    </row>
    <row r="1847" spans="1:9" x14ac:dyDescent="0.25">
      <c r="A1847" s="61">
        <v>240318</v>
      </c>
      <c r="B1847" s="62" t="s">
        <v>3770</v>
      </c>
      <c r="C1847" s="61">
        <v>890106291</v>
      </c>
      <c r="D1847" s="83">
        <v>215808758</v>
      </c>
      <c r="E1847" s="62" t="s">
        <v>388</v>
      </c>
      <c r="F1847" s="64">
        <v>182726431095</v>
      </c>
      <c r="I1847" s="67"/>
    </row>
    <row r="1848" spans="1:9" x14ac:dyDescent="0.25">
      <c r="A1848" s="61">
        <v>240318</v>
      </c>
      <c r="B1848" s="62" t="s">
        <v>3770</v>
      </c>
      <c r="C1848" s="61">
        <v>890204646</v>
      </c>
      <c r="D1848" s="83">
        <v>211568615</v>
      </c>
      <c r="E1848" s="62" t="s">
        <v>1788</v>
      </c>
      <c r="F1848" s="64">
        <v>280127774</v>
      </c>
      <c r="I1848" s="67"/>
    </row>
    <row r="1849" spans="1:9" x14ac:dyDescent="0.25">
      <c r="A1849" s="61">
        <v>240318</v>
      </c>
      <c r="B1849" s="62" t="s">
        <v>3770</v>
      </c>
      <c r="C1849" s="61">
        <v>890204979</v>
      </c>
      <c r="D1849" s="83">
        <v>212268322</v>
      </c>
      <c r="E1849" s="62" t="s">
        <v>1790</v>
      </c>
      <c r="F1849" s="64">
        <v>17042888</v>
      </c>
      <c r="I1849" s="67"/>
    </row>
    <row r="1850" spans="1:9" x14ac:dyDescent="0.25">
      <c r="A1850" s="61">
        <v>240318</v>
      </c>
      <c r="B1850" s="62" t="s">
        <v>3770</v>
      </c>
      <c r="C1850" s="61">
        <v>890205058</v>
      </c>
      <c r="D1850" s="83">
        <v>211768217</v>
      </c>
      <c r="E1850" s="62" t="s">
        <v>1792</v>
      </c>
      <c r="F1850" s="64">
        <v>52779048</v>
      </c>
      <c r="I1850" s="67"/>
    </row>
    <row r="1851" spans="1:9" x14ac:dyDescent="0.25">
      <c r="A1851" s="61">
        <v>240318</v>
      </c>
      <c r="B1851" s="62" t="s">
        <v>3770</v>
      </c>
      <c r="C1851" s="61">
        <v>890205063</v>
      </c>
      <c r="D1851" s="83">
        <v>216768167</v>
      </c>
      <c r="E1851" s="62" t="s">
        <v>1794</v>
      </c>
      <c r="F1851" s="64">
        <v>95563506</v>
      </c>
      <c r="I1851" s="67"/>
    </row>
    <row r="1852" spans="1:9" x14ac:dyDescent="0.25">
      <c r="A1852" s="61">
        <v>240318</v>
      </c>
      <c r="B1852" s="62" t="s">
        <v>3770</v>
      </c>
      <c r="C1852" s="61">
        <v>890205119</v>
      </c>
      <c r="D1852" s="83">
        <v>214768147</v>
      </c>
      <c r="E1852" s="62" t="s">
        <v>1796</v>
      </c>
      <c r="F1852" s="64">
        <v>44687728</v>
      </c>
      <c r="I1852" s="67"/>
    </row>
    <row r="1853" spans="1:9" x14ac:dyDescent="0.25">
      <c r="A1853" s="61">
        <v>240318</v>
      </c>
      <c r="B1853" s="62" t="s">
        <v>3770</v>
      </c>
      <c r="C1853" s="61">
        <v>890205124</v>
      </c>
      <c r="D1853" s="83">
        <v>219868498</v>
      </c>
      <c r="E1853" s="62" t="s">
        <v>1798</v>
      </c>
      <c r="F1853" s="64">
        <v>35435287</v>
      </c>
      <c r="I1853" s="67"/>
    </row>
    <row r="1854" spans="1:9" x14ac:dyDescent="0.25">
      <c r="A1854" s="61">
        <v>240318</v>
      </c>
      <c r="B1854" s="62" t="s">
        <v>3770</v>
      </c>
      <c r="C1854" s="61">
        <v>890205575</v>
      </c>
      <c r="D1854" s="83">
        <v>212168121</v>
      </c>
      <c r="E1854" s="62" t="s">
        <v>1373</v>
      </c>
      <c r="F1854" s="64">
        <v>10953379</v>
      </c>
      <c r="I1854" s="67"/>
    </row>
    <row r="1855" spans="1:9" x14ac:dyDescent="0.25">
      <c r="A1855" s="61">
        <v>240318</v>
      </c>
      <c r="B1855" s="62" t="s">
        <v>3770</v>
      </c>
      <c r="C1855" s="61">
        <v>890205973</v>
      </c>
      <c r="D1855" s="83">
        <v>210568705</v>
      </c>
      <c r="E1855" s="62" t="s">
        <v>390</v>
      </c>
      <c r="F1855" s="64">
        <v>18077522</v>
      </c>
      <c r="I1855" s="67"/>
    </row>
    <row r="1856" spans="1:9" x14ac:dyDescent="0.25">
      <c r="A1856" s="61">
        <v>240318</v>
      </c>
      <c r="B1856" s="62" t="s">
        <v>3770</v>
      </c>
      <c r="C1856" s="61">
        <v>890206250</v>
      </c>
      <c r="D1856" s="83">
        <v>217268872</v>
      </c>
      <c r="E1856" s="62" t="s">
        <v>451</v>
      </c>
      <c r="F1856" s="64">
        <v>46881828</v>
      </c>
      <c r="I1856" s="67"/>
    </row>
    <row r="1857" spans="1:9" x14ac:dyDescent="0.25">
      <c r="A1857" s="61">
        <v>240318</v>
      </c>
      <c r="B1857" s="62" t="s">
        <v>3770</v>
      </c>
      <c r="C1857" s="61">
        <v>890206696</v>
      </c>
      <c r="D1857" s="83">
        <v>214468444</v>
      </c>
      <c r="E1857" s="62" t="s">
        <v>392</v>
      </c>
      <c r="F1857" s="64">
        <v>54145102</v>
      </c>
      <c r="I1857" s="67"/>
    </row>
    <row r="1858" spans="1:9" x14ac:dyDescent="0.25">
      <c r="A1858" s="61">
        <v>240318</v>
      </c>
      <c r="B1858" s="62" t="s">
        <v>3770</v>
      </c>
      <c r="C1858" s="61">
        <v>890208119</v>
      </c>
      <c r="D1858" s="83">
        <v>219268092</v>
      </c>
      <c r="E1858" s="62" t="s">
        <v>1802</v>
      </c>
      <c r="F1858" s="64">
        <v>72816474</v>
      </c>
      <c r="I1858" s="67"/>
    </row>
    <row r="1859" spans="1:9" x14ac:dyDescent="0.25">
      <c r="A1859" s="61">
        <v>240318</v>
      </c>
      <c r="B1859" s="62" t="s">
        <v>3770</v>
      </c>
      <c r="C1859" s="61">
        <v>890210438</v>
      </c>
      <c r="D1859" s="83">
        <v>214468344</v>
      </c>
      <c r="E1859" s="62" t="s">
        <v>394</v>
      </c>
      <c r="F1859" s="64">
        <v>17646178</v>
      </c>
      <c r="I1859" s="67"/>
    </row>
    <row r="1860" spans="1:9" x14ac:dyDescent="0.25">
      <c r="A1860" s="61">
        <v>240318</v>
      </c>
      <c r="B1860" s="62" t="s">
        <v>3770</v>
      </c>
      <c r="C1860" s="61">
        <v>890210704</v>
      </c>
      <c r="D1860" s="83">
        <v>218568385</v>
      </c>
      <c r="E1860" s="62" t="s">
        <v>1804</v>
      </c>
      <c r="F1860" s="64">
        <v>99844000</v>
      </c>
      <c r="I1860" s="67"/>
    </row>
    <row r="1861" spans="1:9" x14ac:dyDescent="0.25">
      <c r="A1861" s="61">
        <v>240318</v>
      </c>
      <c r="B1861" s="62" t="s">
        <v>3770</v>
      </c>
      <c r="C1861" s="61">
        <v>891190431</v>
      </c>
      <c r="D1861" s="83">
        <v>212918029</v>
      </c>
      <c r="E1861" s="62" t="s">
        <v>1013</v>
      </c>
      <c r="F1861" s="64">
        <v>57256896</v>
      </c>
      <c r="I1861" s="67"/>
    </row>
    <row r="1862" spans="1:9" x14ac:dyDescent="0.25">
      <c r="A1862" s="61">
        <v>240318</v>
      </c>
      <c r="B1862" s="62" t="s">
        <v>3770</v>
      </c>
      <c r="C1862" s="61">
        <v>891201645</v>
      </c>
      <c r="D1862" s="83">
        <v>214986749</v>
      </c>
      <c r="E1862" s="62" t="s">
        <v>396</v>
      </c>
      <c r="F1862" s="64">
        <v>123813216</v>
      </c>
      <c r="I1862" s="67"/>
    </row>
    <row r="1863" spans="1:9" x14ac:dyDescent="0.25">
      <c r="A1863" s="61">
        <v>240318</v>
      </c>
      <c r="B1863" s="62" t="s">
        <v>3770</v>
      </c>
      <c r="C1863" s="61">
        <v>891280000</v>
      </c>
      <c r="D1863" s="83">
        <v>210152001</v>
      </c>
      <c r="E1863" s="62" t="s">
        <v>1807</v>
      </c>
      <c r="F1863" s="64">
        <v>181599774353</v>
      </c>
      <c r="I1863" s="67"/>
    </row>
    <row r="1864" spans="1:9" x14ac:dyDescent="0.25">
      <c r="A1864" s="61">
        <v>240318</v>
      </c>
      <c r="B1864" s="62" t="s">
        <v>3770</v>
      </c>
      <c r="C1864" s="61">
        <v>891380007</v>
      </c>
      <c r="D1864" s="83">
        <v>212076520</v>
      </c>
      <c r="E1864" s="62" t="s">
        <v>398</v>
      </c>
      <c r="F1864" s="64">
        <v>114757820463</v>
      </c>
      <c r="I1864" s="67"/>
    </row>
    <row r="1865" spans="1:9" x14ac:dyDescent="0.25">
      <c r="A1865" s="61">
        <v>240318</v>
      </c>
      <c r="B1865" s="62" t="s">
        <v>3770</v>
      </c>
      <c r="C1865" s="61">
        <v>891380033</v>
      </c>
      <c r="D1865" s="83">
        <v>211176111</v>
      </c>
      <c r="E1865" s="62" t="s">
        <v>1809</v>
      </c>
      <c r="F1865" s="64">
        <v>45192711627</v>
      </c>
      <c r="I1865" s="67"/>
    </row>
    <row r="1866" spans="1:9" x14ac:dyDescent="0.25">
      <c r="A1866" s="61">
        <v>240318</v>
      </c>
      <c r="B1866" s="62" t="s">
        <v>3770</v>
      </c>
      <c r="C1866" s="61">
        <v>891380089</v>
      </c>
      <c r="D1866" s="83">
        <v>211876318</v>
      </c>
      <c r="E1866" s="62" t="s">
        <v>400</v>
      </c>
      <c r="F1866" s="64">
        <v>201870530</v>
      </c>
      <c r="I1866" s="67"/>
    </row>
    <row r="1867" spans="1:9" x14ac:dyDescent="0.25">
      <c r="A1867" s="61">
        <v>240318</v>
      </c>
      <c r="B1867" s="62" t="s">
        <v>3770</v>
      </c>
      <c r="C1867" s="61">
        <v>891480022</v>
      </c>
      <c r="D1867" s="83">
        <v>214566045</v>
      </c>
      <c r="E1867" s="62" t="s">
        <v>402</v>
      </c>
      <c r="F1867" s="64">
        <v>70173478</v>
      </c>
      <c r="I1867" s="67"/>
    </row>
    <row r="1868" spans="1:9" x14ac:dyDescent="0.25">
      <c r="A1868" s="61">
        <v>240318</v>
      </c>
      <c r="B1868" s="62" t="s">
        <v>3770</v>
      </c>
      <c r="C1868" s="61">
        <v>891480024</v>
      </c>
      <c r="D1868" s="83">
        <v>218866088</v>
      </c>
      <c r="E1868" s="62" t="s">
        <v>1811</v>
      </c>
      <c r="F1868" s="64">
        <v>192664298</v>
      </c>
      <c r="I1868" s="67"/>
    </row>
    <row r="1869" spans="1:9" x14ac:dyDescent="0.25">
      <c r="A1869" s="61">
        <v>240318</v>
      </c>
      <c r="B1869" s="62" t="s">
        <v>3770</v>
      </c>
      <c r="C1869" s="61">
        <v>891500269</v>
      </c>
      <c r="D1869" s="83">
        <v>219819698</v>
      </c>
      <c r="E1869" s="62" t="s">
        <v>1813</v>
      </c>
      <c r="F1869" s="64">
        <v>902239440</v>
      </c>
      <c r="I1869" s="67"/>
    </row>
    <row r="1870" spans="1:9" x14ac:dyDescent="0.25">
      <c r="A1870" s="61">
        <v>240318</v>
      </c>
      <c r="B1870" s="62" t="s">
        <v>3770</v>
      </c>
      <c r="C1870" s="61">
        <v>891500856</v>
      </c>
      <c r="D1870" s="83">
        <v>214819548</v>
      </c>
      <c r="E1870" s="62" t="s">
        <v>404</v>
      </c>
      <c r="F1870" s="64">
        <v>415772157</v>
      </c>
      <c r="I1870" s="67"/>
    </row>
    <row r="1871" spans="1:9" x14ac:dyDescent="0.25">
      <c r="A1871" s="61">
        <v>240318</v>
      </c>
      <c r="B1871" s="62" t="s">
        <v>3770</v>
      </c>
      <c r="C1871" s="61">
        <v>891500864</v>
      </c>
      <c r="D1871" s="83">
        <v>213019130</v>
      </c>
      <c r="E1871" s="62" t="s">
        <v>406</v>
      </c>
      <c r="F1871" s="64">
        <v>425480506</v>
      </c>
      <c r="I1871" s="67"/>
    </row>
    <row r="1872" spans="1:9" x14ac:dyDescent="0.25">
      <c r="A1872" s="61">
        <v>240318</v>
      </c>
      <c r="B1872" s="62" t="s">
        <v>3770</v>
      </c>
      <c r="C1872" s="61">
        <v>891500887</v>
      </c>
      <c r="D1872" s="83">
        <v>212119821</v>
      </c>
      <c r="E1872" s="62" t="s">
        <v>1815</v>
      </c>
      <c r="F1872" s="64">
        <v>541253952</v>
      </c>
      <c r="I1872" s="67"/>
    </row>
    <row r="1873" spans="1:9" x14ac:dyDescent="0.25">
      <c r="A1873" s="61">
        <v>240318</v>
      </c>
      <c r="B1873" s="62" t="s">
        <v>3770</v>
      </c>
      <c r="C1873" s="61">
        <v>891501283</v>
      </c>
      <c r="D1873" s="83">
        <v>211219212</v>
      </c>
      <c r="E1873" s="62" t="s">
        <v>1817</v>
      </c>
      <c r="F1873" s="64">
        <v>225934464</v>
      </c>
      <c r="I1873" s="67"/>
    </row>
    <row r="1874" spans="1:9" x14ac:dyDescent="0.25">
      <c r="A1874" s="61">
        <v>240318</v>
      </c>
      <c r="B1874" s="62" t="s">
        <v>3770</v>
      </c>
      <c r="C1874" s="61">
        <v>891501723</v>
      </c>
      <c r="D1874" s="83">
        <v>213719137</v>
      </c>
      <c r="E1874" s="62" t="s">
        <v>1819</v>
      </c>
      <c r="F1874" s="64">
        <v>694520085</v>
      </c>
      <c r="I1874" s="67"/>
    </row>
    <row r="1875" spans="1:9" x14ac:dyDescent="0.25">
      <c r="A1875" s="61">
        <v>240318</v>
      </c>
      <c r="B1875" s="62" t="s">
        <v>3770</v>
      </c>
      <c r="C1875" s="61">
        <v>891502397</v>
      </c>
      <c r="D1875" s="83">
        <v>215019450</v>
      </c>
      <c r="E1875" s="62" t="s">
        <v>408</v>
      </c>
      <c r="F1875" s="64">
        <v>142928762</v>
      </c>
      <c r="I1875" s="67"/>
    </row>
    <row r="1876" spans="1:9" x14ac:dyDescent="0.25">
      <c r="A1876" s="61">
        <v>240318</v>
      </c>
      <c r="B1876" s="62" t="s">
        <v>3770</v>
      </c>
      <c r="C1876" s="61">
        <v>891600062</v>
      </c>
      <c r="D1876" s="83">
        <v>212527025</v>
      </c>
      <c r="E1876" s="62" t="s">
        <v>410</v>
      </c>
      <c r="F1876" s="64">
        <v>1387849074</v>
      </c>
      <c r="I1876" s="67"/>
    </row>
    <row r="1877" spans="1:9" x14ac:dyDescent="0.25">
      <c r="A1877" s="61">
        <v>240318</v>
      </c>
      <c r="B1877" s="62" t="s">
        <v>3770</v>
      </c>
      <c r="C1877" s="61">
        <v>891680061</v>
      </c>
      <c r="D1877" s="83">
        <v>214527245</v>
      </c>
      <c r="E1877" s="62" t="s">
        <v>412</v>
      </c>
      <c r="F1877" s="64">
        <v>237117482</v>
      </c>
      <c r="I1877" s="67"/>
    </row>
    <row r="1878" spans="1:9" x14ac:dyDescent="0.25">
      <c r="A1878" s="61">
        <v>240318</v>
      </c>
      <c r="B1878" s="62" t="s">
        <v>3770</v>
      </c>
      <c r="C1878" s="61">
        <v>891680079</v>
      </c>
      <c r="D1878" s="83">
        <v>211527615</v>
      </c>
      <c r="E1878" s="62" t="s">
        <v>149</v>
      </c>
      <c r="F1878" s="64">
        <v>1035689266</v>
      </c>
      <c r="I1878" s="67"/>
    </row>
    <row r="1879" spans="1:9" x14ac:dyDescent="0.25">
      <c r="A1879" s="61">
        <v>240318</v>
      </c>
      <c r="B1879" s="62" t="s">
        <v>3770</v>
      </c>
      <c r="C1879" s="61">
        <v>891680196</v>
      </c>
      <c r="D1879" s="83">
        <v>210027800</v>
      </c>
      <c r="E1879" s="62" t="s">
        <v>1821</v>
      </c>
      <c r="F1879" s="64">
        <v>305449442</v>
      </c>
      <c r="I1879" s="67"/>
    </row>
    <row r="1880" spans="1:9" x14ac:dyDescent="0.25">
      <c r="A1880" s="61">
        <v>240318</v>
      </c>
      <c r="B1880" s="62" t="s">
        <v>3770</v>
      </c>
      <c r="C1880" s="61">
        <v>891680402</v>
      </c>
      <c r="D1880" s="83">
        <v>217227372</v>
      </c>
      <c r="E1880" s="62" t="s">
        <v>415</v>
      </c>
      <c r="F1880" s="64">
        <v>136021016</v>
      </c>
      <c r="I1880" s="67"/>
    </row>
    <row r="1881" spans="1:9" x14ac:dyDescent="0.25">
      <c r="A1881" s="61">
        <v>240318</v>
      </c>
      <c r="B1881" s="62" t="s">
        <v>3770</v>
      </c>
      <c r="C1881" s="61">
        <v>891780044</v>
      </c>
      <c r="D1881" s="83">
        <v>214547245</v>
      </c>
      <c r="E1881" s="62" t="s">
        <v>417</v>
      </c>
      <c r="F1881" s="64">
        <v>1192167950</v>
      </c>
      <c r="I1881" s="67"/>
    </row>
    <row r="1882" spans="1:9" x14ac:dyDescent="0.25">
      <c r="A1882" s="61">
        <v>240318</v>
      </c>
      <c r="B1882" s="62" t="s">
        <v>3770</v>
      </c>
      <c r="C1882" s="61">
        <v>891780050</v>
      </c>
      <c r="D1882" s="83">
        <v>215147551</v>
      </c>
      <c r="E1882" s="62" t="s">
        <v>419</v>
      </c>
      <c r="F1882" s="64">
        <v>539035834</v>
      </c>
      <c r="I1882" s="67"/>
    </row>
    <row r="1883" spans="1:9" x14ac:dyDescent="0.25">
      <c r="A1883" s="61">
        <v>240318</v>
      </c>
      <c r="B1883" s="62" t="s">
        <v>3770</v>
      </c>
      <c r="C1883" s="61">
        <v>891780054</v>
      </c>
      <c r="D1883" s="83">
        <v>219247692</v>
      </c>
      <c r="E1883" s="62" t="s">
        <v>1823</v>
      </c>
      <c r="F1883" s="64">
        <v>498898718</v>
      </c>
      <c r="I1883" s="67"/>
    </row>
    <row r="1884" spans="1:9" x14ac:dyDescent="0.25">
      <c r="A1884" s="61">
        <v>240318</v>
      </c>
      <c r="B1884" s="62" t="s">
        <v>3770</v>
      </c>
      <c r="C1884" s="61">
        <v>891800466</v>
      </c>
      <c r="D1884" s="83">
        <v>217215572</v>
      </c>
      <c r="E1884" s="62" t="s">
        <v>421</v>
      </c>
      <c r="F1884" s="64">
        <v>412208270</v>
      </c>
      <c r="I1884" s="67"/>
    </row>
    <row r="1885" spans="1:9" x14ac:dyDescent="0.25">
      <c r="A1885" s="61">
        <v>240318</v>
      </c>
      <c r="B1885" s="62" t="s">
        <v>3770</v>
      </c>
      <c r="C1885" s="61">
        <v>891800475</v>
      </c>
      <c r="D1885" s="83">
        <v>217615176</v>
      </c>
      <c r="E1885" s="62" t="s">
        <v>423</v>
      </c>
      <c r="F1885" s="64">
        <v>365418972</v>
      </c>
      <c r="I1885" s="67"/>
    </row>
    <row r="1886" spans="1:9" x14ac:dyDescent="0.25">
      <c r="A1886" s="61">
        <v>240318</v>
      </c>
      <c r="B1886" s="62" t="s">
        <v>3770</v>
      </c>
      <c r="C1886" s="61">
        <v>891800498</v>
      </c>
      <c r="D1886" s="83">
        <v>111515000</v>
      </c>
      <c r="E1886" s="62" t="s">
        <v>1825</v>
      </c>
      <c r="F1886" s="64">
        <v>552496092663</v>
      </c>
      <c r="I1886" s="67"/>
    </row>
    <row r="1887" spans="1:9" x14ac:dyDescent="0.25">
      <c r="A1887" s="61">
        <v>240318</v>
      </c>
      <c r="B1887" s="62" t="s">
        <v>3770</v>
      </c>
      <c r="C1887" s="61">
        <v>891800846</v>
      </c>
      <c r="D1887" s="83">
        <v>210115001</v>
      </c>
      <c r="E1887" s="62" t="s">
        <v>1827</v>
      </c>
      <c r="F1887" s="64">
        <v>72117063909</v>
      </c>
      <c r="I1887" s="67"/>
    </row>
    <row r="1888" spans="1:9" x14ac:dyDescent="0.25">
      <c r="A1888" s="61">
        <v>240318</v>
      </c>
      <c r="B1888" s="62" t="s">
        <v>3770</v>
      </c>
      <c r="C1888" s="61">
        <v>891800860</v>
      </c>
      <c r="D1888" s="83">
        <v>210415804</v>
      </c>
      <c r="E1888" s="62" t="s">
        <v>1829</v>
      </c>
      <c r="F1888" s="64">
        <v>65514568</v>
      </c>
      <c r="I1888" s="67"/>
    </row>
    <row r="1889" spans="1:9" x14ac:dyDescent="0.25">
      <c r="A1889" s="61">
        <v>240318</v>
      </c>
      <c r="B1889" s="62" t="s">
        <v>3770</v>
      </c>
      <c r="C1889" s="61">
        <v>891800986</v>
      </c>
      <c r="D1889" s="83">
        <v>216115861</v>
      </c>
      <c r="E1889" s="62" t="s">
        <v>1831</v>
      </c>
      <c r="F1889" s="64">
        <v>93970494</v>
      </c>
      <c r="I1889" s="67"/>
    </row>
    <row r="1890" spans="1:9" x14ac:dyDescent="0.25">
      <c r="A1890" s="61">
        <v>240318</v>
      </c>
      <c r="B1890" s="62" t="s">
        <v>3770</v>
      </c>
      <c r="C1890" s="61">
        <v>891801061</v>
      </c>
      <c r="D1890" s="83">
        <v>216315763</v>
      </c>
      <c r="E1890" s="62" t="s">
        <v>1833</v>
      </c>
      <c r="F1890" s="64">
        <v>63892654</v>
      </c>
      <c r="I1890" s="67"/>
    </row>
    <row r="1891" spans="1:9" x14ac:dyDescent="0.25">
      <c r="A1891" s="61">
        <v>240318</v>
      </c>
      <c r="B1891" s="62" t="s">
        <v>3770</v>
      </c>
      <c r="C1891" s="61">
        <v>891801244</v>
      </c>
      <c r="D1891" s="83">
        <v>210015600</v>
      </c>
      <c r="E1891" s="62" t="s">
        <v>1835</v>
      </c>
      <c r="F1891" s="64">
        <v>65223314</v>
      </c>
      <c r="I1891" s="67"/>
    </row>
    <row r="1892" spans="1:9" x14ac:dyDescent="0.25">
      <c r="A1892" s="61">
        <v>240318</v>
      </c>
      <c r="B1892" s="62" t="s">
        <v>3770</v>
      </c>
      <c r="C1892" s="61">
        <v>891801268</v>
      </c>
      <c r="D1892" s="83">
        <v>210715407</v>
      </c>
      <c r="E1892" s="62" t="s">
        <v>1837</v>
      </c>
      <c r="F1892" s="64">
        <v>111547888</v>
      </c>
      <c r="I1892" s="67"/>
    </row>
    <row r="1893" spans="1:9" x14ac:dyDescent="0.25">
      <c r="A1893" s="61">
        <v>240318</v>
      </c>
      <c r="B1893" s="62" t="s">
        <v>3770</v>
      </c>
      <c r="C1893" s="61">
        <v>891801281</v>
      </c>
      <c r="D1893" s="83">
        <v>212215022</v>
      </c>
      <c r="E1893" s="62" t="s">
        <v>1839</v>
      </c>
      <c r="F1893" s="64">
        <v>8685528</v>
      </c>
      <c r="I1893" s="67"/>
    </row>
    <row r="1894" spans="1:9" x14ac:dyDescent="0.25">
      <c r="A1894" s="61">
        <v>240318</v>
      </c>
      <c r="B1894" s="62" t="s">
        <v>3770</v>
      </c>
      <c r="C1894" s="61">
        <v>891801282</v>
      </c>
      <c r="D1894" s="83">
        <v>216015660</v>
      </c>
      <c r="E1894" s="62" t="s">
        <v>1841</v>
      </c>
      <c r="F1894" s="64">
        <v>10658089</v>
      </c>
      <c r="I1894" s="67"/>
    </row>
    <row r="1895" spans="1:9" x14ac:dyDescent="0.25">
      <c r="A1895" s="61">
        <v>240318</v>
      </c>
      <c r="B1895" s="62" t="s">
        <v>3770</v>
      </c>
      <c r="C1895" s="61">
        <v>891801368</v>
      </c>
      <c r="D1895" s="83">
        <v>213115531</v>
      </c>
      <c r="E1895" s="62" t="s">
        <v>425</v>
      </c>
      <c r="F1895" s="64">
        <v>71373666</v>
      </c>
      <c r="I1895" s="67"/>
    </row>
    <row r="1896" spans="1:9" x14ac:dyDescent="0.25">
      <c r="A1896" s="61">
        <v>240318</v>
      </c>
      <c r="B1896" s="62" t="s">
        <v>3770</v>
      </c>
      <c r="C1896" s="61">
        <v>890210928</v>
      </c>
      <c r="D1896" s="83">
        <v>211368013</v>
      </c>
      <c r="E1896" s="62" t="s">
        <v>1843</v>
      </c>
      <c r="F1896" s="64">
        <v>11145819</v>
      </c>
      <c r="I1896" s="67"/>
    </row>
    <row r="1897" spans="1:9" x14ac:dyDescent="0.25">
      <c r="A1897" s="61">
        <v>240318</v>
      </c>
      <c r="B1897" s="62" t="s">
        <v>3770</v>
      </c>
      <c r="C1897" s="61">
        <v>890210933</v>
      </c>
      <c r="D1897" s="83">
        <v>215268152</v>
      </c>
      <c r="E1897" s="62" t="s">
        <v>427</v>
      </c>
      <c r="F1897" s="64">
        <v>45702904</v>
      </c>
      <c r="I1897" s="67"/>
    </row>
    <row r="1898" spans="1:9" x14ac:dyDescent="0.25">
      <c r="A1898" s="61">
        <v>240318</v>
      </c>
      <c r="B1898" s="62" t="s">
        <v>3770</v>
      </c>
      <c r="C1898" s="61">
        <v>890270859</v>
      </c>
      <c r="D1898" s="83">
        <v>213568235</v>
      </c>
      <c r="E1898" s="62" t="s">
        <v>1845</v>
      </c>
      <c r="F1898" s="64">
        <v>258769932</v>
      </c>
      <c r="I1898" s="67"/>
    </row>
    <row r="1899" spans="1:9" x14ac:dyDescent="0.25">
      <c r="A1899" s="61">
        <v>240318</v>
      </c>
      <c r="B1899" s="62" t="s">
        <v>3770</v>
      </c>
      <c r="C1899" s="61">
        <v>890309611</v>
      </c>
      <c r="D1899" s="83">
        <v>212676126</v>
      </c>
      <c r="E1899" s="62" t="s">
        <v>429</v>
      </c>
      <c r="F1899" s="64">
        <v>103178088</v>
      </c>
      <c r="I1899" s="67"/>
    </row>
    <row r="1900" spans="1:9" x14ac:dyDescent="0.25">
      <c r="A1900" s="61">
        <v>240318</v>
      </c>
      <c r="B1900" s="62" t="s">
        <v>3770</v>
      </c>
      <c r="C1900" s="61">
        <v>890399025</v>
      </c>
      <c r="D1900" s="83">
        <v>219276892</v>
      </c>
      <c r="E1900" s="62" t="s">
        <v>1847</v>
      </c>
      <c r="F1900" s="64">
        <v>46985075978</v>
      </c>
      <c r="I1900" s="67"/>
    </row>
    <row r="1901" spans="1:9" x14ac:dyDescent="0.25">
      <c r="A1901" s="61">
        <v>240318</v>
      </c>
      <c r="B1901" s="62" t="s">
        <v>3770</v>
      </c>
      <c r="C1901" s="61">
        <v>890480431</v>
      </c>
      <c r="D1901" s="83">
        <v>217313473</v>
      </c>
      <c r="E1901" s="62" t="s">
        <v>1849</v>
      </c>
      <c r="F1901" s="64">
        <v>498999120</v>
      </c>
      <c r="I1901" s="67"/>
    </row>
    <row r="1902" spans="1:9" x14ac:dyDescent="0.25">
      <c r="A1902" s="61">
        <v>240318</v>
      </c>
      <c r="B1902" s="62" t="s">
        <v>3770</v>
      </c>
      <c r="C1902" s="61">
        <v>890481149</v>
      </c>
      <c r="D1902" s="83">
        <v>213613836</v>
      </c>
      <c r="E1902" s="62" t="s">
        <v>431</v>
      </c>
      <c r="F1902" s="64">
        <v>718103380</v>
      </c>
      <c r="I1902" s="67"/>
    </row>
    <row r="1903" spans="1:9" x14ac:dyDescent="0.25">
      <c r="A1903" s="61">
        <v>240318</v>
      </c>
      <c r="B1903" s="62" t="s">
        <v>3770</v>
      </c>
      <c r="C1903" s="61">
        <v>890481362</v>
      </c>
      <c r="D1903" s="83">
        <v>214013140</v>
      </c>
      <c r="E1903" s="62" t="s">
        <v>433</v>
      </c>
      <c r="F1903" s="64">
        <v>474407822</v>
      </c>
      <c r="I1903" s="67"/>
    </row>
    <row r="1904" spans="1:9" x14ac:dyDescent="0.25">
      <c r="A1904" s="61">
        <v>240318</v>
      </c>
      <c r="B1904" s="62" t="s">
        <v>3770</v>
      </c>
      <c r="C1904" s="61">
        <v>890481447</v>
      </c>
      <c r="D1904" s="83">
        <v>210013600</v>
      </c>
      <c r="E1904" s="62" t="s">
        <v>1851</v>
      </c>
      <c r="F1904" s="64">
        <v>167946622</v>
      </c>
      <c r="I1904" s="67"/>
    </row>
    <row r="1905" spans="1:9" x14ac:dyDescent="0.25">
      <c r="A1905" s="61">
        <v>240318</v>
      </c>
      <c r="B1905" s="62" t="s">
        <v>3770</v>
      </c>
      <c r="C1905" s="61">
        <v>890501436</v>
      </c>
      <c r="D1905" s="83">
        <v>215154051</v>
      </c>
      <c r="E1905" s="62" t="s">
        <v>435</v>
      </c>
      <c r="F1905" s="64">
        <v>106954946</v>
      </c>
      <c r="I1905" s="67"/>
    </row>
    <row r="1906" spans="1:9" x14ac:dyDescent="0.25">
      <c r="A1906" s="61">
        <v>240318</v>
      </c>
      <c r="B1906" s="62" t="s">
        <v>3770</v>
      </c>
      <c r="C1906" s="61">
        <v>890501981</v>
      </c>
      <c r="D1906" s="83">
        <v>217154871</v>
      </c>
      <c r="E1906" s="62" t="s">
        <v>1853</v>
      </c>
      <c r="F1906" s="64">
        <v>71240958</v>
      </c>
      <c r="I1906" s="67"/>
    </row>
    <row r="1907" spans="1:9" x14ac:dyDescent="0.25">
      <c r="A1907" s="61">
        <v>240318</v>
      </c>
      <c r="B1907" s="62" t="s">
        <v>3770</v>
      </c>
      <c r="C1907" s="61">
        <v>890503373</v>
      </c>
      <c r="D1907" s="83">
        <v>217454874</v>
      </c>
      <c r="E1907" s="62" t="s">
        <v>1855</v>
      </c>
      <c r="F1907" s="64">
        <v>731839550</v>
      </c>
      <c r="I1907" s="67"/>
    </row>
    <row r="1908" spans="1:9" x14ac:dyDescent="0.25">
      <c r="A1908" s="61">
        <v>240318</v>
      </c>
      <c r="B1908" s="62" t="s">
        <v>3770</v>
      </c>
      <c r="C1908" s="61">
        <v>891801962</v>
      </c>
      <c r="D1908" s="83">
        <v>218315183</v>
      </c>
      <c r="E1908" s="62" t="s">
        <v>1857</v>
      </c>
      <c r="F1908" s="64">
        <v>135489302</v>
      </c>
      <c r="I1908" s="67"/>
    </row>
    <row r="1909" spans="1:9" x14ac:dyDescent="0.25">
      <c r="A1909" s="61">
        <v>240318</v>
      </c>
      <c r="B1909" s="62" t="s">
        <v>3770</v>
      </c>
      <c r="C1909" s="61">
        <v>891802106</v>
      </c>
      <c r="D1909" s="83">
        <v>219715897</v>
      </c>
      <c r="E1909" s="62" t="s">
        <v>1859</v>
      </c>
      <c r="F1909" s="64">
        <v>40636511</v>
      </c>
      <c r="I1909" s="67"/>
    </row>
    <row r="1910" spans="1:9" x14ac:dyDescent="0.25">
      <c r="A1910" s="61">
        <v>240318</v>
      </c>
      <c r="B1910" s="62" t="s">
        <v>3770</v>
      </c>
      <c r="C1910" s="61">
        <v>891855015</v>
      </c>
      <c r="D1910" s="83">
        <v>213715537</v>
      </c>
      <c r="E1910" s="62" t="s">
        <v>1861</v>
      </c>
      <c r="F1910" s="64">
        <v>21544218</v>
      </c>
      <c r="I1910" s="67"/>
    </row>
    <row r="1911" spans="1:9" x14ac:dyDescent="0.25">
      <c r="A1911" s="61">
        <v>240318</v>
      </c>
      <c r="B1911" s="62" t="s">
        <v>3770</v>
      </c>
      <c r="C1911" s="61">
        <v>891855130</v>
      </c>
      <c r="D1911" s="83">
        <v>215915759</v>
      </c>
      <c r="E1911" s="62" t="s">
        <v>1863</v>
      </c>
      <c r="F1911" s="64">
        <v>59951329199</v>
      </c>
      <c r="I1911" s="67"/>
    </row>
    <row r="1912" spans="1:9" x14ac:dyDescent="0.25">
      <c r="A1912" s="61">
        <v>240318</v>
      </c>
      <c r="B1912" s="62" t="s">
        <v>3770</v>
      </c>
      <c r="C1912" s="61">
        <v>891855138</v>
      </c>
      <c r="D1912" s="83">
        <v>213815238</v>
      </c>
      <c r="E1912" s="62" t="s">
        <v>1865</v>
      </c>
      <c r="F1912" s="64">
        <v>59375903831</v>
      </c>
      <c r="I1912" s="67"/>
    </row>
    <row r="1913" spans="1:9" x14ac:dyDescent="0.25">
      <c r="A1913" s="61">
        <v>240318</v>
      </c>
      <c r="B1913" s="62" t="s">
        <v>3770</v>
      </c>
      <c r="C1913" s="61">
        <v>891855200</v>
      </c>
      <c r="D1913" s="83">
        <v>211085010</v>
      </c>
      <c r="E1913" s="62" t="s">
        <v>1867</v>
      </c>
      <c r="F1913" s="64">
        <v>348254230</v>
      </c>
      <c r="I1913" s="67"/>
    </row>
    <row r="1914" spans="1:9" x14ac:dyDescent="0.25">
      <c r="A1914" s="61">
        <v>240318</v>
      </c>
      <c r="B1914" s="62" t="s">
        <v>3770</v>
      </c>
      <c r="C1914" s="61">
        <v>891855361</v>
      </c>
      <c r="D1914" s="83">
        <v>210615806</v>
      </c>
      <c r="E1914" s="62" t="s">
        <v>1869</v>
      </c>
      <c r="F1914" s="64">
        <v>63533320</v>
      </c>
      <c r="I1914" s="67"/>
    </row>
    <row r="1915" spans="1:9" x14ac:dyDescent="0.25">
      <c r="A1915" s="61">
        <v>240318</v>
      </c>
      <c r="B1915" s="62" t="s">
        <v>3770</v>
      </c>
      <c r="C1915" s="61">
        <v>891855769</v>
      </c>
      <c r="D1915" s="83">
        <v>212615226</v>
      </c>
      <c r="E1915" s="62" t="s">
        <v>1871</v>
      </c>
      <c r="F1915" s="64">
        <v>13707823</v>
      </c>
      <c r="I1915" s="67"/>
    </row>
    <row r="1916" spans="1:9" x14ac:dyDescent="0.25">
      <c r="A1916" s="61">
        <v>240318</v>
      </c>
      <c r="B1916" s="62" t="s">
        <v>3770</v>
      </c>
      <c r="C1916" s="61">
        <v>891856288</v>
      </c>
      <c r="D1916" s="83">
        <v>217215272</v>
      </c>
      <c r="E1916" s="62" t="s">
        <v>437</v>
      </c>
      <c r="F1916" s="64">
        <v>30887580</v>
      </c>
      <c r="I1916" s="67"/>
    </row>
    <row r="1917" spans="1:9" x14ac:dyDescent="0.25">
      <c r="A1917" s="61">
        <v>240318</v>
      </c>
      <c r="B1917" s="62" t="s">
        <v>3770</v>
      </c>
      <c r="C1917" s="61">
        <v>891856294</v>
      </c>
      <c r="D1917" s="83">
        <v>219715097</v>
      </c>
      <c r="E1917" s="62" t="s">
        <v>1873</v>
      </c>
      <c r="F1917" s="64">
        <v>46540136</v>
      </c>
      <c r="I1917" s="67"/>
    </row>
    <row r="1918" spans="1:9" x14ac:dyDescent="0.25">
      <c r="A1918" s="61">
        <v>240318</v>
      </c>
      <c r="B1918" s="62" t="s">
        <v>3770</v>
      </c>
      <c r="C1918" s="61">
        <v>891900357</v>
      </c>
      <c r="D1918" s="83">
        <v>211676616</v>
      </c>
      <c r="E1918" s="62" t="s">
        <v>1875</v>
      </c>
      <c r="F1918" s="64">
        <v>97217164</v>
      </c>
      <c r="I1918" s="67"/>
    </row>
    <row r="1919" spans="1:9" x14ac:dyDescent="0.25">
      <c r="A1919" s="61">
        <v>240318</v>
      </c>
      <c r="B1919" s="62" t="s">
        <v>3770</v>
      </c>
      <c r="C1919" s="61">
        <v>891900443</v>
      </c>
      <c r="D1919" s="83">
        <v>213676036</v>
      </c>
      <c r="E1919" s="62" t="s">
        <v>1877</v>
      </c>
      <c r="F1919" s="64">
        <v>92910230</v>
      </c>
      <c r="I1919" s="67"/>
    </row>
    <row r="1920" spans="1:9" x14ac:dyDescent="0.25">
      <c r="A1920" s="61">
        <v>240318</v>
      </c>
      <c r="B1920" s="62" t="s">
        <v>3770</v>
      </c>
      <c r="C1920" s="61">
        <v>891900945</v>
      </c>
      <c r="D1920" s="83">
        <v>210076100</v>
      </c>
      <c r="E1920" s="62" t="s">
        <v>439</v>
      </c>
      <c r="F1920" s="64">
        <v>161098555</v>
      </c>
      <c r="I1920" s="67"/>
    </row>
    <row r="1921" spans="1:9" x14ac:dyDescent="0.25">
      <c r="A1921" s="61">
        <v>240318</v>
      </c>
      <c r="B1921" s="62" t="s">
        <v>3770</v>
      </c>
      <c r="C1921" s="61">
        <v>891900985</v>
      </c>
      <c r="D1921" s="83">
        <v>212376823</v>
      </c>
      <c r="E1921" s="62" t="s">
        <v>441</v>
      </c>
      <c r="F1921" s="64">
        <v>101646926</v>
      </c>
      <c r="I1921" s="67"/>
    </row>
    <row r="1922" spans="1:9" x14ac:dyDescent="0.25">
      <c r="A1922" s="61">
        <v>240318</v>
      </c>
      <c r="B1922" s="62" t="s">
        <v>3770</v>
      </c>
      <c r="C1922" s="61">
        <v>891901109</v>
      </c>
      <c r="D1922" s="83">
        <v>210076400</v>
      </c>
      <c r="E1922" s="62" t="s">
        <v>1879</v>
      </c>
      <c r="F1922" s="64">
        <v>184858474</v>
      </c>
      <c r="I1922" s="67"/>
    </row>
    <row r="1923" spans="1:9" x14ac:dyDescent="0.25">
      <c r="A1923" s="61">
        <v>240318</v>
      </c>
      <c r="B1923" s="62" t="s">
        <v>3770</v>
      </c>
      <c r="C1923" s="61">
        <v>891901155</v>
      </c>
      <c r="D1923" s="83">
        <v>216376863</v>
      </c>
      <c r="E1923" s="62" t="s">
        <v>443</v>
      </c>
      <c r="F1923" s="64">
        <v>50573621</v>
      </c>
      <c r="I1923" s="67"/>
    </row>
    <row r="1924" spans="1:9" x14ac:dyDescent="0.25">
      <c r="A1924" s="61">
        <v>240318</v>
      </c>
      <c r="B1924" s="62" t="s">
        <v>3770</v>
      </c>
      <c r="C1924" s="61">
        <v>891901223</v>
      </c>
      <c r="D1924" s="83">
        <v>215076250</v>
      </c>
      <c r="E1924" s="62" t="s">
        <v>445</v>
      </c>
      <c r="F1924" s="64">
        <v>149155419</v>
      </c>
      <c r="I1924" s="67"/>
    </row>
    <row r="1925" spans="1:9" x14ac:dyDescent="0.25">
      <c r="A1925" s="61">
        <v>240318</v>
      </c>
      <c r="B1925" s="62" t="s">
        <v>3770</v>
      </c>
      <c r="C1925" s="61">
        <v>892099184</v>
      </c>
      <c r="D1925" s="83">
        <v>212650226</v>
      </c>
      <c r="E1925" s="62" t="s">
        <v>1881</v>
      </c>
      <c r="F1925" s="64">
        <v>192918926</v>
      </c>
      <c r="I1925" s="67"/>
    </row>
    <row r="1926" spans="1:9" x14ac:dyDescent="0.25">
      <c r="A1926" s="61">
        <v>240318</v>
      </c>
      <c r="B1926" s="62" t="s">
        <v>3770</v>
      </c>
      <c r="C1926" s="61">
        <v>892099278</v>
      </c>
      <c r="D1926" s="83">
        <v>215150251</v>
      </c>
      <c r="E1926" s="62" t="s">
        <v>1883</v>
      </c>
      <c r="F1926" s="64">
        <v>91868060</v>
      </c>
      <c r="I1926" s="67"/>
    </row>
    <row r="1927" spans="1:9" x14ac:dyDescent="0.25">
      <c r="A1927" s="61">
        <v>240318</v>
      </c>
      <c r="B1927" s="62" t="s">
        <v>3770</v>
      </c>
      <c r="C1927" s="61">
        <v>892099324</v>
      </c>
      <c r="D1927" s="83">
        <v>210150001</v>
      </c>
      <c r="E1927" s="62" t="s">
        <v>723</v>
      </c>
      <c r="F1927" s="64">
        <v>210399517682</v>
      </c>
      <c r="I1927" s="67"/>
    </row>
    <row r="1928" spans="1:9" x14ac:dyDescent="0.25">
      <c r="A1928" s="61">
        <v>240318</v>
      </c>
      <c r="B1928" s="62" t="s">
        <v>3770</v>
      </c>
      <c r="C1928" s="61">
        <v>892099392</v>
      </c>
      <c r="D1928" s="83">
        <v>213085230</v>
      </c>
      <c r="E1928" s="62" t="s">
        <v>1885</v>
      </c>
      <c r="F1928" s="64">
        <v>176590680</v>
      </c>
      <c r="I1928" s="67"/>
    </row>
    <row r="1929" spans="1:9" x14ac:dyDescent="0.25">
      <c r="A1929" s="61">
        <v>240318</v>
      </c>
      <c r="B1929" s="62" t="s">
        <v>3770</v>
      </c>
      <c r="C1929" s="61">
        <v>892099475</v>
      </c>
      <c r="D1929" s="83">
        <v>214085440</v>
      </c>
      <c r="E1929" s="62" t="s">
        <v>451</v>
      </c>
      <c r="F1929" s="64">
        <v>369111746</v>
      </c>
      <c r="I1929" s="67"/>
    </row>
    <row r="1930" spans="1:9" x14ac:dyDescent="0.25">
      <c r="A1930" s="61">
        <v>240318</v>
      </c>
      <c r="B1930" s="62" t="s">
        <v>3770</v>
      </c>
      <c r="C1930" s="61">
        <v>892099548</v>
      </c>
      <c r="D1930" s="83">
        <v>218950689</v>
      </c>
      <c r="E1930" s="62" t="s">
        <v>447</v>
      </c>
      <c r="F1930" s="64">
        <v>227375722</v>
      </c>
      <c r="I1930" s="67"/>
    </row>
    <row r="1931" spans="1:9" x14ac:dyDescent="0.25">
      <c r="A1931" s="61">
        <v>240318</v>
      </c>
      <c r="B1931" s="62" t="s">
        <v>3770</v>
      </c>
      <c r="C1931" s="61">
        <v>892115015</v>
      </c>
      <c r="D1931" s="83">
        <v>114444000</v>
      </c>
      <c r="E1931" s="62" t="s">
        <v>713</v>
      </c>
      <c r="F1931" s="64">
        <v>266366438945</v>
      </c>
      <c r="I1931" s="67"/>
    </row>
    <row r="1932" spans="1:9" x14ac:dyDescent="0.25">
      <c r="A1932" s="61">
        <v>240318</v>
      </c>
      <c r="B1932" s="62" t="s">
        <v>3770</v>
      </c>
      <c r="C1932" s="61">
        <v>892115155</v>
      </c>
      <c r="D1932" s="83">
        <v>214744847</v>
      </c>
      <c r="E1932" s="62" t="s">
        <v>1888</v>
      </c>
      <c r="F1932" s="64">
        <v>155041169092</v>
      </c>
      <c r="I1932" s="67"/>
    </row>
    <row r="1933" spans="1:9" x14ac:dyDescent="0.25">
      <c r="A1933" s="61">
        <v>240318</v>
      </c>
      <c r="B1933" s="62" t="s">
        <v>3770</v>
      </c>
      <c r="C1933" s="61">
        <v>892115179</v>
      </c>
      <c r="D1933" s="83">
        <v>215044650</v>
      </c>
      <c r="E1933" s="62" t="s">
        <v>449</v>
      </c>
      <c r="F1933" s="64">
        <v>656091096</v>
      </c>
      <c r="I1933" s="67"/>
    </row>
    <row r="1934" spans="1:9" x14ac:dyDescent="0.25">
      <c r="A1934" s="61">
        <v>240318</v>
      </c>
      <c r="B1934" s="62" t="s">
        <v>3770</v>
      </c>
      <c r="C1934" s="61">
        <v>892115198</v>
      </c>
      <c r="D1934" s="83">
        <v>217444874</v>
      </c>
      <c r="E1934" s="62" t="s">
        <v>451</v>
      </c>
      <c r="F1934" s="64">
        <v>240397874</v>
      </c>
      <c r="I1934" s="67"/>
    </row>
    <row r="1935" spans="1:9" x14ac:dyDescent="0.25">
      <c r="A1935" s="61">
        <v>240318</v>
      </c>
      <c r="B1935" s="62" t="s">
        <v>3770</v>
      </c>
      <c r="C1935" s="61">
        <v>892200740</v>
      </c>
      <c r="D1935" s="83">
        <v>213070230</v>
      </c>
      <c r="E1935" s="62" t="s">
        <v>453</v>
      </c>
      <c r="F1935" s="64">
        <v>104126600</v>
      </c>
      <c r="I1935" s="67"/>
    </row>
    <row r="1936" spans="1:9" x14ac:dyDescent="0.25">
      <c r="A1936" s="61">
        <v>240318</v>
      </c>
      <c r="B1936" s="62" t="s">
        <v>3770</v>
      </c>
      <c r="C1936" s="61">
        <v>892200839</v>
      </c>
      <c r="D1936" s="83">
        <v>212070820</v>
      </c>
      <c r="E1936" s="62" t="s">
        <v>455</v>
      </c>
      <c r="F1936" s="64">
        <v>413142336</v>
      </c>
      <c r="I1936" s="67"/>
    </row>
    <row r="1937" spans="1:9" x14ac:dyDescent="0.25">
      <c r="A1937" s="61">
        <v>240318</v>
      </c>
      <c r="B1937" s="62" t="s">
        <v>3770</v>
      </c>
      <c r="C1937" s="61">
        <v>892201286</v>
      </c>
      <c r="D1937" s="83">
        <v>211070110</v>
      </c>
      <c r="E1937" s="62" t="s">
        <v>457</v>
      </c>
      <c r="F1937" s="64">
        <v>147339018</v>
      </c>
      <c r="I1937" s="67"/>
    </row>
    <row r="1938" spans="1:9" x14ac:dyDescent="0.25">
      <c r="A1938" s="61">
        <v>240318</v>
      </c>
      <c r="B1938" s="62" t="s">
        <v>3770</v>
      </c>
      <c r="C1938" s="61">
        <v>892201296</v>
      </c>
      <c r="D1938" s="83">
        <v>217370473</v>
      </c>
      <c r="E1938" s="62" t="s">
        <v>459</v>
      </c>
      <c r="F1938" s="64">
        <v>174816426</v>
      </c>
      <c r="I1938" s="67"/>
    </row>
    <row r="1939" spans="1:9" x14ac:dyDescent="0.25">
      <c r="A1939" s="61">
        <v>240318</v>
      </c>
      <c r="B1939" s="62" t="s">
        <v>3770</v>
      </c>
      <c r="C1939" s="61">
        <v>892280021</v>
      </c>
      <c r="D1939" s="83">
        <v>117070000</v>
      </c>
      <c r="E1939" s="62" t="s">
        <v>461</v>
      </c>
      <c r="F1939" s="64">
        <v>422800142059</v>
      </c>
      <c r="I1939" s="67"/>
    </row>
    <row r="1940" spans="1:9" x14ac:dyDescent="0.25">
      <c r="A1940" s="61">
        <v>240318</v>
      </c>
      <c r="B1940" s="62" t="s">
        <v>3770</v>
      </c>
      <c r="C1940" s="61">
        <v>892300815</v>
      </c>
      <c r="D1940" s="83">
        <v>217520175</v>
      </c>
      <c r="E1940" s="62" t="s">
        <v>463</v>
      </c>
      <c r="F1940" s="64">
        <v>677458526</v>
      </c>
      <c r="I1940" s="67"/>
    </row>
    <row r="1941" spans="1:9" x14ac:dyDescent="0.25">
      <c r="A1941" s="61">
        <v>240318</v>
      </c>
      <c r="B1941" s="62" t="s">
        <v>3770</v>
      </c>
      <c r="C1941" s="61">
        <v>890503680</v>
      </c>
      <c r="D1941" s="83">
        <v>217754377</v>
      </c>
      <c r="E1941" s="62" t="s">
        <v>465</v>
      </c>
      <c r="F1941" s="64">
        <v>45859282</v>
      </c>
      <c r="I1941" s="67"/>
    </row>
    <row r="1942" spans="1:9" x14ac:dyDescent="0.25">
      <c r="A1942" s="61">
        <v>240318</v>
      </c>
      <c r="B1942" s="62" t="s">
        <v>3770</v>
      </c>
      <c r="C1942" s="61">
        <v>890680088</v>
      </c>
      <c r="D1942" s="83">
        <v>210625506</v>
      </c>
      <c r="E1942" s="62" t="s">
        <v>1890</v>
      </c>
      <c r="F1942" s="64">
        <v>37728271</v>
      </c>
      <c r="I1942" s="67"/>
    </row>
    <row r="1943" spans="1:9" x14ac:dyDescent="0.25">
      <c r="A1943" s="61">
        <v>240318</v>
      </c>
      <c r="B1943" s="62" t="s">
        <v>3770</v>
      </c>
      <c r="C1943" s="61">
        <v>890680236</v>
      </c>
      <c r="D1943" s="83">
        <v>219925599</v>
      </c>
      <c r="E1943" s="62" t="s">
        <v>467</v>
      </c>
      <c r="F1943" s="64">
        <v>58945734</v>
      </c>
      <c r="I1943" s="67"/>
    </row>
    <row r="1944" spans="1:9" x14ac:dyDescent="0.25">
      <c r="A1944" s="61">
        <v>240318</v>
      </c>
      <c r="B1944" s="62" t="s">
        <v>3770</v>
      </c>
      <c r="C1944" s="61">
        <v>890680390</v>
      </c>
      <c r="D1944" s="83">
        <v>218325483</v>
      </c>
      <c r="E1944" s="62" t="s">
        <v>1273</v>
      </c>
      <c r="F1944" s="64">
        <v>11259728</v>
      </c>
      <c r="I1944" s="67"/>
    </row>
    <row r="1945" spans="1:9" x14ac:dyDescent="0.25">
      <c r="A1945" s="61">
        <v>240318</v>
      </c>
      <c r="B1945" s="62" t="s">
        <v>3770</v>
      </c>
      <c r="C1945" s="61">
        <v>890700859</v>
      </c>
      <c r="D1945" s="83">
        <v>212473124</v>
      </c>
      <c r="E1945" s="62" t="s">
        <v>1893</v>
      </c>
      <c r="F1945" s="64">
        <v>150398310</v>
      </c>
      <c r="I1945" s="67"/>
    </row>
    <row r="1946" spans="1:9" x14ac:dyDescent="0.25">
      <c r="A1946" s="61">
        <v>240318</v>
      </c>
      <c r="B1946" s="62" t="s">
        <v>3770</v>
      </c>
      <c r="C1946" s="61">
        <v>890700942</v>
      </c>
      <c r="D1946" s="83">
        <v>210473504</v>
      </c>
      <c r="E1946" s="62" t="s">
        <v>469</v>
      </c>
      <c r="F1946" s="64">
        <v>342047662</v>
      </c>
      <c r="I1946" s="67"/>
    </row>
    <row r="1947" spans="1:9" x14ac:dyDescent="0.25">
      <c r="A1947" s="61">
        <v>240318</v>
      </c>
      <c r="B1947" s="62" t="s">
        <v>3770</v>
      </c>
      <c r="C1947" s="61">
        <v>890700961</v>
      </c>
      <c r="D1947" s="83">
        <v>212673026</v>
      </c>
      <c r="E1947" s="62" t="s">
        <v>1895</v>
      </c>
      <c r="F1947" s="64">
        <v>69531806</v>
      </c>
      <c r="I1947" s="67"/>
    </row>
    <row r="1948" spans="1:9" x14ac:dyDescent="0.25">
      <c r="A1948" s="61">
        <v>240318</v>
      </c>
      <c r="B1948" s="62" t="s">
        <v>3770</v>
      </c>
      <c r="C1948" s="61">
        <v>890700978</v>
      </c>
      <c r="D1948" s="83">
        <v>217073770</v>
      </c>
      <c r="E1948" s="62" t="s">
        <v>275</v>
      </c>
      <c r="F1948" s="64">
        <v>26142639</v>
      </c>
      <c r="I1948" s="67"/>
    </row>
    <row r="1949" spans="1:9" x14ac:dyDescent="0.25">
      <c r="A1949" s="61">
        <v>240318</v>
      </c>
      <c r="B1949" s="62" t="s">
        <v>3770</v>
      </c>
      <c r="C1949" s="61">
        <v>890702017</v>
      </c>
      <c r="D1949" s="83">
        <v>212473024</v>
      </c>
      <c r="E1949" s="62" t="s">
        <v>472</v>
      </c>
      <c r="F1949" s="64">
        <v>31142646</v>
      </c>
      <c r="I1949" s="67"/>
    </row>
    <row r="1950" spans="1:9" x14ac:dyDescent="0.25">
      <c r="A1950" s="61">
        <v>240318</v>
      </c>
      <c r="B1950" s="62" t="s">
        <v>3770</v>
      </c>
      <c r="C1950" s="61">
        <v>890702026</v>
      </c>
      <c r="D1950" s="83">
        <v>213673236</v>
      </c>
      <c r="E1950" s="62" t="s">
        <v>1897</v>
      </c>
      <c r="F1950" s="64">
        <v>69597428</v>
      </c>
      <c r="I1950" s="67"/>
    </row>
    <row r="1951" spans="1:9" x14ac:dyDescent="0.25">
      <c r="A1951" s="61">
        <v>240318</v>
      </c>
      <c r="B1951" s="62" t="s">
        <v>3770</v>
      </c>
      <c r="C1951" s="61">
        <v>890702040</v>
      </c>
      <c r="D1951" s="83">
        <v>211673616</v>
      </c>
      <c r="E1951" s="62" t="s">
        <v>1899</v>
      </c>
      <c r="F1951" s="64">
        <v>342732852</v>
      </c>
      <c r="I1951" s="67"/>
    </row>
    <row r="1952" spans="1:9" x14ac:dyDescent="0.25">
      <c r="A1952" s="61">
        <v>240318</v>
      </c>
      <c r="B1952" s="62" t="s">
        <v>3770</v>
      </c>
      <c r="C1952" s="61">
        <v>890801052</v>
      </c>
      <c r="D1952" s="83">
        <v>111717000</v>
      </c>
      <c r="E1952" s="62" t="s">
        <v>1901</v>
      </c>
      <c r="F1952" s="64">
        <v>307752213960</v>
      </c>
      <c r="I1952" s="67"/>
    </row>
    <row r="1953" spans="1:9" x14ac:dyDescent="0.25">
      <c r="A1953" s="61">
        <v>240318</v>
      </c>
      <c r="B1953" s="62" t="s">
        <v>3770</v>
      </c>
      <c r="C1953" s="61">
        <v>890801053</v>
      </c>
      <c r="D1953" s="83">
        <v>210117001</v>
      </c>
      <c r="E1953" s="62" t="s">
        <v>1903</v>
      </c>
      <c r="F1953" s="64">
        <v>139954620188</v>
      </c>
      <c r="I1953" s="67"/>
    </row>
    <row r="1954" spans="1:9" x14ac:dyDescent="0.25">
      <c r="A1954" s="61">
        <v>240318</v>
      </c>
      <c r="B1954" s="62" t="s">
        <v>3770</v>
      </c>
      <c r="C1954" s="61">
        <v>890801143</v>
      </c>
      <c r="D1954" s="83">
        <v>217566075</v>
      </c>
      <c r="E1954" s="62" t="s">
        <v>1532</v>
      </c>
      <c r="F1954" s="64">
        <v>35464927</v>
      </c>
      <c r="I1954" s="67"/>
    </row>
    <row r="1955" spans="1:9" x14ac:dyDescent="0.25">
      <c r="A1955" s="61">
        <v>240318</v>
      </c>
      <c r="B1955" s="62" t="s">
        <v>3770</v>
      </c>
      <c r="C1955" s="61">
        <v>890801147</v>
      </c>
      <c r="D1955" s="83">
        <v>214417444</v>
      </c>
      <c r="E1955" s="62" t="s">
        <v>1906</v>
      </c>
      <c r="F1955" s="64">
        <v>116231490</v>
      </c>
      <c r="I1955" s="67"/>
    </row>
    <row r="1956" spans="1:9" x14ac:dyDescent="0.25">
      <c r="A1956" s="61">
        <v>240318</v>
      </c>
      <c r="B1956" s="62" t="s">
        <v>3770</v>
      </c>
      <c r="C1956" s="61">
        <v>890905211</v>
      </c>
      <c r="D1956" s="83">
        <v>210105001</v>
      </c>
      <c r="E1956" s="62" t="s">
        <v>1908</v>
      </c>
      <c r="F1956" s="64">
        <v>802054545755</v>
      </c>
      <c r="I1956" s="67"/>
    </row>
    <row r="1957" spans="1:9" x14ac:dyDescent="0.25">
      <c r="A1957" s="61">
        <v>240318</v>
      </c>
      <c r="B1957" s="62" t="s">
        <v>3770</v>
      </c>
      <c r="C1957" s="61">
        <v>899999114</v>
      </c>
      <c r="D1957" s="83">
        <v>112525000</v>
      </c>
      <c r="E1957" s="62" t="s">
        <v>1910</v>
      </c>
      <c r="F1957" s="64">
        <v>692716909302</v>
      </c>
      <c r="I1957" s="67"/>
    </row>
    <row r="1958" spans="1:9" x14ac:dyDescent="0.25">
      <c r="A1958" s="61">
        <v>240318</v>
      </c>
      <c r="B1958" s="62" t="s">
        <v>3770</v>
      </c>
      <c r="C1958" s="61">
        <v>899999172</v>
      </c>
      <c r="D1958" s="83">
        <v>217525175</v>
      </c>
      <c r="E1958" s="62" t="s">
        <v>1912</v>
      </c>
      <c r="F1958" s="64">
        <v>43006590814</v>
      </c>
      <c r="I1958" s="67"/>
    </row>
    <row r="1959" spans="1:9" x14ac:dyDescent="0.25">
      <c r="A1959" s="61">
        <v>240318</v>
      </c>
      <c r="B1959" s="62" t="s">
        <v>3770</v>
      </c>
      <c r="C1959" s="61">
        <v>899999314</v>
      </c>
      <c r="D1959" s="83">
        <v>216925769</v>
      </c>
      <c r="E1959" s="62" t="s">
        <v>1914</v>
      </c>
      <c r="F1959" s="64">
        <v>80632142</v>
      </c>
      <c r="I1959" s="67"/>
    </row>
    <row r="1960" spans="1:9" x14ac:dyDescent="0.25">
      <c r="A1960" s="61">
        <v>240318</v>
      </c>
      <c r="B1960" s="62" t="s">
        <v>3770</v>
      </c>
      <c r="C1960" s="61">
        <v>899999318</v>
      </c>
      <c r="D1960" s="83">
        <v>219925899</v>
      </c>
      <c r="E1960" s="62" t="s">
        <v>1916</v>
      </c>
      <c r="F1960" s="64">
        <v>45666519225</v>
      </c>
      <c r="I1960" s="67"/>
    </row>
    <row r="1961" spans="1:9" x14ac:dyDescent="0.25">
      <c r="A1961" s="61">
        <v>240318</v>
      </c>
      <c r="B1961" s="62" t="s">
        <v>3770</v>
      </c>
      <c r="C1961" s="61">
        <v>899999331</v>
      </c>
      <c r="D1961" s="83">
        <v>219725297</v>
      </c>
      <c r="E1961" s="62" t="s">
        <v>1918</v>
      </c>
      <c r="F1961" s="64">
        <v>73748082</v>
      </c>
      <c r="I1961" s="67"/>
    </row>
    <row r="1962" spans="1:9" x14ac:dyDescent="0.25">
      <c r="A1962" s="61">
        <v>240318</v>
      </c>
      <c r="B1962" s="62" t="s">
        <v>3770</v>
      </c>
      <c r="C1962" s="61">
        <v>899999400</v>
      </c>
      <c r="D1962" s="83">
        <v>216825168</v>
      </c>
      <c r="E1962" s="62" t="s">
        <v>1920</v>
      </c>
      <c r="F1962" s="64">
        <v>23029145</v>
      </c>
      <c r="I1962" s="67"/>
    </row>
    <row r="1963" spans="1:9" x14ac:dyDescent="0.25">
      <c r="A1963" s="61">
        <v>240318</v>
      </c>
      <c r="B1963" s="62" t="s">
        <v>3770</v>
      </c>
      <c r="C1963" s="61">
        <v>899999415</v>
      </c>
      <c r="D1963" s="83">
        <v>213625736</v>
      </c>
      <c r="E1963" s="62" t="s">
        <v>1922</v>
      </c>
      <c r="F1963" s="64">
        <v>96348438</v>
      </c>
      <c r="I1963" s="67"/>
    </row>
    <row r="1964" spans="1:9" x14ac:dyDescent="0.25">
      <c r="A1964" s="61">
        <v>240318</v>
      </c>
      <c r="B1964" s="62" t="s">
        <v>3770</v>
      </c>
      <c r="C1964" s="61">
        <v>899999426</v>
      </c>
      <c r="D1964" s="83">
        <v>214025040</v>
      </c>
      <c r="E1964" s="62" t="s">
        <v>1924</v>
      </c>
      <c r="F1964" s="64">
        <v>92599700</v>
      </c>
      <c r="I1964" s="67"/>
    </row>
    <row r="1965" spans="1:9" x14ac:dyDescent="0.25">
      <c r="A1965" s="61">
        <v>240318</v>
      </c>
      <c r="B1965" s="62" t="s">
        <v>3770</v>
      </c>
      <c r="C1965" s="61">
        <v>899999433</v>
      </c>
      <c r="D1965" s="83">
        <v>218625286</v>
      </c>
      <c r="E1965" s="62" t="s">
        <v>1926</v>
      </c>
      <c r="F1965" s="64">
        <v>24428712681</v>
      </c>
      <c r="I1965" s="67"/>
    </row>
    <row r="1966" spans="1:9" x14ac:dyDescent="0.25">
      <c r="A1966" s="61">
        <v>240318</v>
      </c>
      <c r="B1966" s="62" t="s">
        <v>3770</v>
      </c>
      <c r="C1966" s="61">
        <v>899999442</v>
      </c>
      <c r="D1966" s="83">
        <v>212225322</v>
      </c>
      <c r="E1966" s="62" t="s">
        <v>1928</v>
      </c>
      <c r="F1966" s="64">
        <v>118117630</v>
      </c>
      <c r="I1966" s="67"/>
    </row>
    <row r="1967" spans="1:9" x14ac:dyDescent="0.25">
      <c r="A1967" s="61">
        <v>240318</v>
      </c>
      <c r="B1967" s="62" t="s">
        <v>3770</v>
      </c>
      <c r="C1967" s="61">
        <v>899999443</v>
      </c>
      <c r="D1967" s="83">
        <v>218525785</v>
      </c>
      <c r="E1967" s="62" t="s">
        <v>1930</v>
      </c>
      <c r="F1967" s="64">
        <v>123925470</v>
      </c>
      <c r="I1967" s="67"/>
    </row>
    <row r="1968" spans="1:9" x14ac:dyDescent="0.25">
      <c r="A1968" s="61">
        <v>240318</v>
      </c>
      <c r="B1968" s="62" t="s">
        <v>3770</v>
      </c>
      <c r="C1968" s="61">
        <v>899999448</v>
      </c>
      <c r="D1968" s="83">
        <v>216225862</v>
      </c>
      <c r="E1968" s="62" t="s">
        <v>1932</v>
      </c>
      <c r="F1968" s="64">
        <v>64411136</v>
      </c>
      <c r="I1968" s="67"/>
    </row>
    <row r="1969" spans="1:9" x14ac:dyDescent="0.25">
      <c r="A1969" s="61">
        <v>240318</v>
      </c>
      <c r="B1969" s="62" t="s">
        <v>3770</v>
      </c>
      <c r="C1969" s="61">
        <v>899999450</v>
      </c>
      <c r="D1969" s="83">
        <v>211925019</v>
      </c>
      <c r="E1969" s="62" t="s">
        <v>1095</v>
      </c>
      <c r="F1969" s="64">
        <v>44304200</v>
      </c>
      <c r="I1969" s="67"/>
    </row>
    <row r="1970" spans="1:9" x14ac:dyDescent="0.25">
      <c r="A1970" s="61">
        <v>240318</v>
      </c>
      <c r="B1970" s="62" t="s">
        <v>3770</v>
      </c>
      <c r="C1970" s="61">
        <v>899999466</v>
      </c>
      <c r="D1970" s="83">
        <v>210025200</v>
      </c>
      <c r="E1970" s="62" t="s">
        <v>1935</v>
      </c>
      <c r="F1970" s="64">
        <v>142903854</v>
      </c>
      <c r="I1970" s="67"/>
    </row>
    <row r="1971" spans="1:9" x14ac:dyDescent="0.25">
      <c r="A1971" s="61">
        <v>240318</v>
      </c>
      <c r="B1971" s="62" t="s">
        <v>3770</v>
      </c>
      <c r="C1971" s="61">
        <v>899999481</v>
      </c>
      <c r="D1971" s="83">
        <v>219325793</v>
      </c>
      <c r="E1971" s="62" t="s">
        <v>1937</v>
      </c>
      <c r="F1971" s="64">
        <v>76062048</v>
      </c>
      <c r="I1971" s="67"/>
    </row>
    <row r="1972" spans="1:9" x14ac:dyDescent="0.25">
      <c r="A1972" s="61">
        <v>240318</v>
      </c>
      <c r="B1972" s="62" t="s">
        <v>3770</v>
      </c>
      <c r="C1972" s="61">
        <v>899999701</v>
      </c>
      <c r="D1972" s="83">
        <v>212025320</v>
      </c>
      <c r="E1972" s="62" t="s">
        <v>1939</v>
      </c>
      <c r="F1972" s="64">
        <v>155949324</v>
      </c>
      <c r="I1972" s="67"/>
    </row>
    <row r="1973" spans="1:9" x14ac:dyDescent="0.25">
      <c r="A1973" s="61">
        <v>240318</v>
      </c>
      <c r="B1973" s="62" t="s">
        <v>3770</v>
      </c>
      <c r="C1973" s="61">
        <v>899999707</v>
      </c>
      <c r="D1973" s="83">
        <v>218825488</v>
      </c>
      <c r="E1973" s="62" t="s">
        <v>1941</v>
      </c>
      <c r="F1973" s="64">
        <v>48493554</v>
      </c>
      <c r="I1973" s="67"/>
    </row>
    <row r="1974" spans="1:9" x14ac:dyDescent="0.25">
      <c r="A1974" s="61">
        <v>240318</v>
      </c>
      <c r="B1974" s="62" t="s">
        <v>3770</v>
      </c>
      <c r="C1974" s="61">
        <v>899999708</v>
      </c>
      <c r="D1974" s="83">
        <v>219525095</v>
      </c>
      <c r="E1974" s="62" t="s">
        <v>1943</v>
      </c>
      <c r="F1974" s="64">
        <v>18094429</v>
      </c>
      <c r="I1974" s="67"/>
    </row>
    <row r="1975" spans="1:9" x14ac:dyDescent="0.25">
      <c r="A1975" s="61">
        <v>240318</v>
      </c>
      <c r="B1975" s="62" t="s">
        <v>3770</v>
      </c>
      <c r="C1975" s="61">
        <v>899999709</v>
      </c>
      <c r="D1975" s="83">
        <v>216725867</v>
      </c>
      <c r="E1975" s="62" t="s">
        <v>474</v>
      </c>
      <c r="F1975" s="64">
        <v>29279907</v>
      </c>
      <c r="I1975" s="67"/>
    </row>
    <row r="1976" spans="1:9" x14ac:dyDescent="0.25">
      <c r="A1976" s="61">
        <v>240318</v>
      </c>
      <c r="B1976" s="62" t="s">
        <v>3770</v>
      </c>
      <c r="C1976" s="61">
        <v>899999718</v>
      </c>
      <c r="D1976" s="83">
        <v>219125491</v>
      </c>
      <c r="E1976" s="62" t="s">
        <v>1945</v>
      </c>
      <c r="F1976" s="64">
        <v>44465116</v>
      </c>
      <c r="I1976" s="67"/>
    </row>
    <row r="1977" spans="1:9" x14ac:dyDescent="0.25">
      <c r="A1977" s="61">
        <v>240318</v>
      </c>
      <c r="B1977" s="62" t="s">
        <v>3770</v>
      </c>
      <c r="C1977" s="61">
        <v>899999721</v>
      </c>
      <c r="D1977" s="83">
        <v>219825398</v>
      </c>
      <c r="E1977" s="62" t="s">
        <v>1947</v>
      </c>
      <c r="F1977" s="64">
        <v>57063822</v>
      </c>
      <c r="I1977" s="67"/>
    </row>
    <row r="1978" spans="1:9" x14ac:dyDescent="0.25">
      <c r="A1978" s="61">
        <v>240318</v>
      </c>
      <c r="B1978" s="62" t="s">
        <v>3770</v>
      </c>
      <c r="C1978" s="61">
        <v>890907317</v>
      </c>
      <c r="D1978" s="83">
        <v>211505615</v>
      </c>
      <c r="E1978" s="62" t="s">
        <v>1949</v>
      </c>
      <c r="F1978" s="64">
        <v>49834947035</v>
      </c>
      <c r="I1978" s="67"/>
    </row>
    <row r="1979" spans="1:9" x14ac:dyDescent="0.25">
      <c r="A1979" s="61">
        <v>240318</v>
      </c>
      <c r="B1979" s="62" t="s">
        <v>3770</v>
      </c>
      <c r="C1979" s="61">
        <v>890907515</v>
      </c>
      <c r="D1979" s="83">
        <v>214705847</v>
      </c>
      <c r="E1979" s="62" t="s">
        <v>1951</v>
      </c>
      <c r="F1979" s="64">
        <v>395431550</v>
      </c>
      <c r="I1979" s="67"/>
    </row>
    <row r="1980" spans="1:9" x14ac:dyDescent="0.25">
      <c r="A1980" s="61">
        <v>240318</v>
      </c>
      <c r="B1980" s="62" t="s">
        <v>3770</v>
      </c>
      <c r="C1980" s="61">
        <v>890910913</v>
      </c>
      <c r="D1980" s="83">
        <v>219005190</v>
      </c>
      <c r="E1980" s="62" t="s">
        <v>1953</v>
      </c>
      <c r="F1980" s="64">
        <v>71825156</v>
      </c>
      <c r="I1980" s="67"/>
    </row>
    <row r="1981" spans="1:9" x14ac:dyDescent="0.25">
      <c r="A1981" s="61">
        <v>240318</v>
      </c>
      <c r="B1981" s="62" t="s">
        <v>3770</v>
      </c>
      <c r="C1981" s="61">
        <v>890980094</v>
      </c>
      <c r="D1981" s="83">
        <v>213405234</v>
      </c>
      <c r="E1981" s="62" t="s">
        <v>1955</v>
      </c>
      <c r="F1981" s="64">
        <v>453042398</v>
      </c>
      <c r="I1981" s="67"/>
    </row>
    <row r="1982" spans="1:9" x14ac:dyDescent="0.25">
      <c r="A1982" s="61">
        <v>240318</v>
      </c>
      <c r="B1982" s="62" t="s">
        <v>3770</v>
      </c>
      <c r="C1982" s="61">
        <v>890980095</v>
      </c>
      <c r="D1982" s="83">
        <v>214505045</v>
      </c>
      <c r="E1982" s="62" t="s">
        <v>1957</v>
      </c>
      <c r="F1982" s="64">
        <v>65996726087</v>
      </c>
      <c r="I1982" s="67"/>
    </row>
    <row r="1983" spans="1:9" x14ac:dyDescent="0.25">
      <c r="A1983" s="61">
        <v>240318</v>
      </c>
      <c r="B1983" s="62" t="s">
        <v>3770</v>
      </c>
      <c r="C1983" s="61">
        <v>890980331</v>
      </c>
      <c r="D1983" s="83">
        <v>213105631</v>
      </c>
      <c r="E1983" s="62" t="s">
        <v>1959</v>
      </c>
      <c r="F1983" s="64">
        <v>21340465124</v>
      </c>
      <c r="I1983" s="67"/>
    </row>
    <row r="1984" spans="1:9" x14ac:dyDescent="0.25">
      <c r="A1984" s="61">
        <v>240318</v>
      </c>
      <c r="B1984" s="62" t="s">
        <v>3770</v>
      </c>
      <c r="C1984" s="61">
        <v>890980917</v>
      </c>
      <c r="D1984" s="83">
        <v>214105541</v>
      </c>
      <c r="E1984" s="62" t="s">
        <v>1752</v>
      </c>
      <c r="F1984" s="64">
        <v>215668802</v>
      </c>
      <c r="I1984" s="67"/>
    </row>
    <row r="1985" spans="1:9" x14ac:dyDescent="0.25">
      <c r="A1985" s="61">
        <v>240318</v>
      </c>
      <c r="B1985" s="62" t="s">
        <v>3770</v>
      </c>
      <c r="C1985" s="61">
        <v>890981207</v>
      </c>
      <c r="D1985" s="83">
        <v>217605376</v>
      </c>
      <c r="E1985" s="62" t="s">
        <v>1962</v>
      </c>
      <c r="F1985" s="64">
        <v>370701922</v>
      </c>
      <c r="I1985" s="67"/>
    </row>
    <row r="1986" spans="1:9" x14ac:dyDescent="0.25">
      <c r="A1986" s="61">
        <v>240318</v>
      </c>
      <c r="B1986" s="62" t="s">
        <v>3770</v>
      </c>
      <c r="C1986" s="61">
        <v>890981238</v>
      </c>
      <c r="D1986" s="83">
        <v>218905789</v>
      </c>
      <c r="E1986" s="62" t="s">
        <v>476</v>
      </c>
      <c r="F1986" s="64">
        <v>106242622</v>
      </c>
      <c r="I1986" s="67"/>
    </row>
    <row r="1987" spans="1:9" x14ac:dyDescent="0.25">
      <c r="A1987" s="61">
        <v>240318</v>
      </c>
      <c r="B1987" s="62" t="s">
        <v>3770</v>
      </c>
      <c r="C1987" s="61">
        <v>890981251</v>
      </c>
      <c r="D1987" s="83">
        <v>210405004</v>
      </c>
      <c r="E1987" s="62" t="s">
        <v>1964</v>
      </c>
      <c r="F1987" s="64">
        <v>15041579</v>
      </c>
      <c r="I1987" s="67"/>
    </row>
    <row r="1988" spans="1:9" x14ac:dyDescent="0.25">
      <c r="A1988" s="61">
        <v>240318</v>
      </c>
      <c r="B1988" s="62" t="s">
        <v>3770</v>
      </c>
      <c r="C1988" s="61">
        <v>890981554</v>
      </c>
      <c r="D1988" s="83">
        <v>218605686</v>
      </c>
      <c r="E1988" s="62" t="s">
        <v>1966</v>
      </c>
      <c r="F1988" s="64">
        <v>274933222</v>
      </c>
      <c r="I1988" s="67"/>
    </row>
    <row r="1989" spans="1:9" x14ac:dyDescent="0.25">
      <c r="A1989" s="61">
        <v>240318</v>
      </c>
      <c r="B1989" s="62" t="s">
        <v>3770</v>
      </c>
      <c r="C1989" s="61">
        <v>890982055</v>
      </c>
      <c r="D1989" s="83">
        <v>211805318</v>
      </c>
      <c r="E1989" s="62" t="s">
        <v>1968</v>
      </c>
      <c r="F1989" s="64">
        <v>289608926</v>
      </c>
      <c r="I1989" s="67"/>
    </row>
    <row r="1990" spans="1:9" x14ac:dyDescent="0.25">
      <c r="A1990" s="61">
        <v>240318</v>
      </c>
      <c r="B1990" s="62" t="s">
        <v>3770</v>
      </c>
      <c r="C1990" s="61">
        <v>890982278</v>
      </c>
      <c r="D1990" s="83">
        <v>216105361</v>
      </c>
      <c r="E1990" s="62" t="s">
        <v>1970</v>
      </c>
      <c r="F1990" s="64">
        <v>261459602</v>
      </c>
      <c r="I1990" s="67"/>
    </row>
    <row r="1991" spans="1:9" x14ac:dyDescent="0.25">
      <c r="A1991" s="61">
        <v>240318</v>
      </c>
      <c r="B1991" s="62" t="s">
        <v>3770</v>
      </c>
      <c r="C1991" s="61">
        <v>890982294</v>
      </c>
      <c r="D1991" s="83">
        <v>216405364</v>
      </c>
      <c r="E1991" s="62" t="s">
        <v>1972</v>
      </c>
      <c r="F1991" s="64">
        <v>84691990</v>
      </c>
      <c r="I1991" s="67"/>
    </row>
    <row r="1992" spans="1:9" x14ac:dyDescent="0.25">
      <c r="A1992" s="61">
        <v>240318</v>
      </c>
      <c r="B1992" s="62" t="s">
        <v>3770</v>
      </c>
      <c r="C1992" s="61">
        <v>890982566</v>
      </c>
      <c r="D1992" s="83">
        <v>218305483</v>
      </c>
      <c r="E1992" s="62" t="s">
        <v>1273</v>
      </c>
      <c r="F1992" s="64">
        <v>72151842</v>
      </c>
      <c r="I1992" s="67"/>
    </row>
    <row r="1993" spans="1:9" x14ac:dyDescent="0.25">
      <c r="A1993" s="61">
        <v>240318</v>
      </c>
      <c r="B1993" s="62" t="s">
        <v>3770</v>
      </c>
      <c r="C1993" s="61">
        <v>890983664</v>
      </c>
      <c r="D1993" s="83">
        <v>214005240</v>
      </c>
      <c r="E1993" s="62" t="s">
        <v>1975</v>
      </c>
      <c r="F1993" s="64">
        <v>77009452</v>
      </c>
      <c r="I1993" s="67"/>
    </row>
    <row r="1994" spans="1:9" x14ac:dyDescent="0.25">
      <c r="A1994" s="61">
        <v>240318</v>
      </c>
      <c r="B1994" s="62" t="s">
        <v>3770</v>
      </c>
      <c r="C1994" s="61">
        <v>890983718</v>
      </c>
      <c r="D1994" s="83">
        <v>210605206</v>
      </c>
      <c r="E1994" s="62" t="s">
        <v>1048</v>
      </c>
      <c r="F1994" s="64">
        <v>32326183</v>
      </c>
      <c r="I1994" s="67"/>
    </row>
    <row r="1995" spans="1:9" x14ac:dyDescent="0.25">
      <c r="A1995" s="61">
        <v>240318</v>
      </c>
      <c r="B1995" s="62" t="s">
        <v>3770</v>
      </c>
      <c r="C1995" s="61">
        <v>890983813</v>
      </c>
      <c r="D1995" s="83">
        <v>219705697</v>
      </c>
      <c r="E1995" s="62" t="s">
        <v>1978</v>
      </c>
      <c r="F1995" s="64">
        <v>270970762</v>
      </c>
      <c r="I1995" s="67"/>
    </row>
    <row r="1996" spans="1:9" x14ac:dyDescent="0.25">
      <c r="A1996" s="61">
        <v>240318</v>
      </c>
      <c r="B1996" s="62" t="s">
        <v>3770</v>
      </c>
      <c r="C1996" s="61">
        <v>890984132</v>
      </c>
      <c r="D1996" s="83">
        <v>214505145</v>
      </c>
      <c r="E1996" s="62" t="s">
        <v>1980</v>
      </c>
      <c r="F1996" s="64">
        <v>23000356</v>
      </c>
      <c r="I1996" s="67"/>
    </row>
    <row r="1997" spans="1:9" x14ac:dyDescent="0.25">
      <c r="A1997" s="61">
        <v>240318</v>
      </c>
      <c r="B1997" s="62" t="s">
        <v>3770</v>
      </c>
      <c r="C1997" s="61">
        <v>890984415</v>
      </c>
      <c r="D1997" s="83">
        <v>210705107</v>
      </c>
      <c r="E1997" s="62" t="s">
        <v>1021</v>
      </c>
      <c r="F1997" s="64">
        <v>77992262</v>
      </c>
      <c r="I1997" s="67"/>
    </row>
    <row r="1998" spans="1:9" x14ac:dyDescent="0.25">
      <c r="A1998" s="61">
        <v>240318</v>
      </c>
      <c r="B1998" s="62" t="s">
        <v>3770</v>
      </c>
      <c r="C1998" s="61">
        <v>890984634</v>
      </c>
      <c r="D1998" s="83">
        <v>219705197</v>
      </c>
      <c r="E1998" s="62" t="s">
        <v>1983</v>
      </c>
      <c r="F1998" s="64">
        <v>155220114</v>
      </c>
      <c r="I1998" s="67"/>
    </row>
    <row r="1999" spans="1:9" x14ac:dyDescent="0.25">
      <c r="A1999" s="61">
        <v>240318</v>
      </c>
      <c r="B1999" s="62" t="s">
        <v>3770</v>
      </c>
      <c r="C1999" s="61">
        <v>890984986</v>
      </c>
      <c r="D1999" s="83">
        <v>215305353</v>
      </c>
      <c r="E1999" s="62" t="s">
        <v>1985</v>
      </c>
      <c r="F1999" s="64">
        <v>36051456</v>
      </c>
      <c r="I1999" s="67"/>
    </row>
    <row r="2000" spans="1:9" x14ac:dyDescent="0.25">
      <c r="A2000" s="61">
        <v>240318</v>
      </c>
      <c r="B2000" s="62" t="s">
        <v>3770</v>
      </c>
      <c r="C2000" s="61">
        <v>890985316</v>
      </c>
      <c r="D2000" s="83">
        <v>214705147</v>
      </c>
      <c r="E2000" s="62" t="s">
        <v>1987</v>
      </c>
      <c r="F2000" s="64">
        <v>723444514</v>
      </c>
      <c r="I2000" s="67"/>
    </row>
    <row r="2001" spans="1:9" x14ac:dyDescent="0.25">
      <c r="A2001" s="61">
        <v>240318</v>
      </c>
      <c r="B2001" s="62" t="s">
        <v>3770</v>
      </c>
      <c r="C2001" s="61">
        <v>891180009</v>
      </c>
      <c r="D2001" s="83">
        <v>210141001</v>
      </c>
      <c r="E2001" s="62" t="s">
        <v>1989</v>
      </c>
      <c r="F2001" s="64">
        <v>171495937769</v>
      </c>
      <c r="I2001" s="67"/>
    </row>
    <row r="2002" spans="1:9" x14ac:dyDescent="0.25">
      <c r="A2002" s="61">
        <v>240318</v>
      </c>
      <c r="B2002" s="62" t="s">
        <v>3770</v>
      </c>
      <c r="C2002" s="61">
        <v>891180056</v>
      </c>
      <c r="D2002" s="83">
        <v>216841668</v>
      </c>
      <c r="E2002" s="62" t="s">
        <v>478</v>
      </c>
      <c r="F2002" s="64">
        <v>303115958</v>
      </c>
      <c r="I2002" s="67"/>
    </row>
    <row r="2003" spans="1:9" x14ac:dyDescent="0.25">
      <c r="A2003" s="61">
        <v>240318</v>
      </c>
      <c r="B2003" s="62" t="s">
        <v>3770</v>
      </c>
      <c r="C2003" s="61">
        <v>891180070</v>
      </c>
      <c r="D2003" s="83">
        <v>211641016</v>
      </c>
      <c r="E2003" s="62" t="s">
        <v>1991</v>
      </c>
      <c r="F2003" s="64">
        <v>166115270</v>
      </c>
      <c r="I2003" s="67"/>
    </row>
    <row r="2004" spans="1:9" x14ac:dyDescent="0.25">
      <c r="A2004" s="61">
        <v>240318</v>
      </c>
      <c r="B2004" s="62" t="s">
        <v>3770</v>
      </c>
      <c r="C2004" s="61">
        <v>891180077</v>
      </c>
      <c r="D2004" s="83">
        <v>215141551</v>
      </c>
      <c r="E2004" s="62" t="s">
        <v>1993</v>
      </c>
      <c r="F2004" s="64">
        <v>82498890782</v>
      </c>
      <c r="I2004" s="67"/>
    </row>
    <row r="2005" spans="1:9" x14ac:dyDescent="0.25">
      <c r="A2005" s="61">
        <v>240318</v>
      </c>
      <c r="B2005" s="62" t="s">
        <v>3770</v>
      </c>
      <c r="C2005" s="61">
        <v>891180118</v>
      </c>
      <c r="D2005" s="83">
        <v>212641026</v>
      </c>
      <c r="E2005" s="62" t="s">
        <v>1995</v>
      </c>
      <c r="F2005" s="64">
        <v>27095796</v>
      </c>
      <c r="I2005" s="67"/>
    </row>
    <row r="2006" spans="1:9" x14ac:dyDescent="0.25">
      <c r="A2006" s="61">
        <v>240318</v>
      </c>
      <c r="B2006" s="62" t="s">
        <v>3770</v>
      </c>
      <c r="C2006" s="61">
        <v>891180155</v>
      </c>
      <c r="D2006" s="83">
        <v>219641396</v>
      </c>
      <c r="E2006" s="62" t="s">
        <v>1997</v>
      </c>
      <c r="F2006" s="64">
        <v>681827064</v>
      </c>
      <c r="I2006" s="67"/>
    </row>
    <row r="2007" spans="1:9" x14ac:dyDescent="0.25">
      <c r="A2007" s="61">
        <v>240318</v>
      </c>
      <c r="B2007" s="62" t="s">
        <v>3770</v>
      </c>
      <c r="C2007" s="61">
        <v>891180176</v>
      </c>
      <c r="D2007" s="83">
        <v>210641306</v>
      </c>
      <c r="E2007" s="62" t="s">
        <v>1999</v>
      </c>
      <c r="F2007" s="64">
        <v>256980082</v>
      </c>
      <c r="I2007" s="67"/>
    </row>
    <row r="2008" spans="1:9" x14ac:dyDescent="0.25">
      <c r="A2008" s="61">
        <v>240318</v>
      </c>
      <c r="B2008" s="62" t="s">
        <v>3770</v>
      </c>
      <c r="C2008" s="61">
        <v>891180181</v>
      </c>
      <c r="D2008" s="83">
        <v>210141801</v>
      </c>
      <c r="E2008" s="62" t="s">
        <v>2001</v>
      </c>
      <c r="F2008" s="64">
        <v>69524156</v>
      </c>
      <c r="I2008" s="67"/>
    </row>
    <row r="2009" spans="1:9" x14ac:dyDescent="0.25">
      <c r="A2009" s="61">
        <v>240318</v>
      </c>
      <c r="B2009" s="62" t="s">
        <v>3770</v>
      </c>
      <c r="C2009" s="61">
        <v>891180191</v>
      </c>
      <c r="D2009" s="83">
        <v>217041770</v>
      </c>
      <c r="E2009" s="62" t="s">
        <v>480</v>
      </c>
      <c r="F2009" s="64">
        <v>266383094</v>
      </c>
      <c r="I2009" s="67"/>
    </row>
    <row r="2010" spans="1:9" x14ac:dyDescent="0.25">
      <c r="A2010" s="61">
        <v>240318</v>
      </c>
      <c r="B2010" s="62" t="s">
        <v>3770</v>
      </c>
      <c r="C2010" s="61">
        <v>891200513</v>
      </c>
      <c r="D2010" s="83">
        <v>217386573</v>
      </c>
      <c r="E2010" s="62" t="s">
        <v>482</v>
      </c>
      <c r="F2010" s="64">
        <v>342147396</v>
      </c>
      <c r="I2010" s="67"/>
    </row>
    <row r="2011" spans="1:9" x14ac:dyDescent="0.25">
      <c r="A2011" s="61">
        <v>240318</v>
      </c>
      <c r="B2011" s="62" t="s">
        <v>3770</v>
      </c>
      <c r="C2011" s="61">
        <v>891200916</v>
      </c>
      <c r="D2011" s="83">
        <v>213552835</v>
      </c>
      <c r="E2011" s="62" t="s">
        <v>2003</v>
      </c>
      <c r="F2011" s="64">
        <v>128761320697</v>
      </c>
      <c r="I2011" s="67"/>
    </row>
    <row r="2012" spans="1:9" x14ac:dyDescent="0.25">
      <c r="A2012" s="61">
        <v>240318</v>
      </c>
      <c r="B2012" s="62" t="s">
        <v>3770</v>
      </c>
      <c r="C2012" s="61">
        <v>891380038</v>
      </c>
      <c r="D2012" s="83">
        <v>213076130</v>
      </c>
      <c r="E2012" s="62" t="s">
        <v>663</v>
      </c>
      <c r="F2012" s="64">
        <v>651579264</v>
      </c>
      <c r="I2012" s="67"/>
    </row>
    <row r="2013" spans="1:9" x14ac:dyDescent="0.25">
      <c r="A2013" s="61">
        <v>240318</v>
      </c>
      <c r="B2013" s="62" t="s">
        <v>3770</v>
      </c>
      <c r="C2013" s="61">
        <v>891480026</v>
      </c>
      <c r="D2013" s="83">
        <v>218366383</v>
      </c>
      <c r="E2013" s="62" t="s">
        <v>484</v>
      </c>
      <c r="F2013" s="64">
        <v>55246164</v>
      </c>
      <c r="I2013" s="67"/>
    </row>
    <row r="2014" spans="1:9" x14ac:dyDescent="0.25">
      <c r="A2014" s="61">
        <v>240318</v>
      </c>
      <c r="B2014" s="62" t="s">
        <v>3770</v>
      </c>
      <c r="C2014" s="61">
        <v>891480030</v>
      </c>
      <c r="D2014" s="83">
        <v>210166001</v>
      </c>
      <c r="E2014" s="62" t="s">
        <v>725</v>
      </c>
      <c r="F2014" s="64">
        <v>199619048115</v>
      </c>
      <c r="I2014" s="67"/>
    </row>
    <row r="2015" spans="1:9" x14ac:dyDescent="0.25">
      <c r="A2015" s="61">
        <v>240318</v>
      </c>
      <c r="B2015" s="62" t="s">
        <v>3770</v>
      </c>
      <c r="C2015" s="61">
        <v>891480034</v>
      </c>
      <c r="D2015" s="83">
        <v>218766687</v>
      </c>
      <c r="E2015" s="62" t="s">
        <v>2006</v>
      </c>
      <c r="F2015" s="64">
        <v>92856522</v>
      </c>
      <c r="I2015" s="67"/>
    </row>
    <row r="2016" spans="1:9" x14ac:dyDescent="0.25">
      <c r="A2016" s="61">
        <v>240318</v>
      </c>
      <c r="B2016" s="62" t="s">
        <v>3770</v>
      </c>
      <c r="C2016" s="61">
        <v>891500580</v>
      </c>
      <c r="D2016" s="83">
        <v>217319573</v>
      </c>
      <c r="E2016" s="62" t="s">
        <v>2008</v>
      </c>
      <c r="F2016" s="64">
        <v>242488810</v>
      </c>
      <c r="I2016" s="67"/>
    </row>
    <row r="2017" spans="1:9" x14ac:dyDescent="0.25">
      <c r="A2017" s="61">
        <v>240318</v>
      </c>
      <c r="B2017" s="62" t="s">
        <v>3770</v>
      </c>
      <c r="C2017" s="61">
        <v>891500841</v>
      </c>
      <c r="D2017" s="83">
        <v>215519455</v>
      </c>
      <c r="E2017" s="62" t="s">
        <v>2010</v>
      </c>
      <c r="F2017" s="64">
        <v>218319914</v>
      </c>
      <c r="I2017" s="67"/>
    </row>
    <row r="2018" spans="1:9" x14ac:dyDescent="0.25">
      <c r="A2018" s="61">
        <v>240318</v>
      </c>
      <c r="B2018" s="62" t="s">
        <v>3770</v>
      </c>
      <c r="C2018" s="61">
        <v>891501292</v>
      </c>
      <c r="D2018" s="83">
        <v>214219142</v>
      </c>
      <c r="E2018" s="62" t="s">
        <v>486</v>
      </c>
      <c r="F2018" s="64">
        <v>368442878</v>
      </c>
      <c r="I2018" s="67"/>
    </row>
    <row r="2019" spans="1:9" x14ac:dyDescent="0.25">
      <c r="A2019" s="61">
        <v>240318</v>
      </c>
      <c r="B2019" s="62" t="s">
        <v>3770</v>
      </c>
      <c r="C2019" s="61">
        <v>891502169</v>
      </c>
      <c r="D2019" s="83">
        <v>219219392</v>
      </c>
      <c r="E2019" s="62" t="s">
        <v>2012</v>
      </c>
      <c r="F2019" s="64">
        <v>102484474</v>
      </c>
      <c r="I2019" s="67"/>
    </row>
    <row r="2020" spans="1:9" x14ac:dyDescent="0.25">
      <c r="A2020" s="61">
        <v>240318</v>
      </c>
      <c r="B2020" s="62" t="s">
        <v>3770</v>
      </c>
      <c r="C2020" s="61">
        <v>891502194</v>
      </c>
      <c r="D2020" s="83">
        <v>213219532</v>
      </c>
      <c r="E2020" s="62" t="s">
        <v>2014</v>
      </c>
      <c r="F2020" s="64">
        <v>337644098</v>
      </c>
      <c r="I2020" s="67"/>
    </row>
    <row r="2021" spans="1:9" x14ac:dyDescent="0.25">
      <c r="A2021" s="61">
        <v>240318</v>
      </c>
      <c r="B2021" s="62" t="s">
        <v>3770</v>
      </c>
      <c r="C2021" s="61">
        <v>891502482</v>
      </c>
      <c r="D2021" s="83">
        <v>219319693</v>
      </c>
      <c r="E2021" s="62" t="s">
        <v>2016</v>
      </c>
      <c r="F2021" s="64">
        <v>52983136</v>
      </c>
      <c r="I2021" s="67"/>
    </row>
    <row r="2022" spans="1:9" x14ac:dyDescent="0.25">
      <c r="A2022" s="61">
        <v>240318</v>
      </c>
      <c r="B2022" s="62" t="s">
        <v>3770</v>
      </c>
      <c r="C2022" s="61">
        <v>891580006</v>
      </c>
      <c r="D2022" s="83">
        <v>210119001</v>
      </c>
      <c r="E2022" s="62" t="s">
        <v>2018</v>
      </c>
      <c r="F2022" s="64">
        <v>132251986766</v>
      </c>
      <c r="I2022" s="67"/>
    </row>
    <row r="2023" spans="1:9" x14ac:dyDescent="0.25">
      <c r="A2023" s="61">
        <v>240318</v>
      </c>
      <c r="B2023" s="62" t="s">
        <v>3770</v>
      </c>
      <c r="C2023" s="61">
        <v>891680050</v>
      </c>
      <c r="D2023" s="83">
        <v>210627006</v>
      </c>
      <c r="E2023" s="62" t="s">
        <v>488</v>
      </c>
      <c r="F2023" s="64">
        <v>274273870</v>
      </c>
      <c r="I2023" s="67"/>
    </row>
    <row r="2024" spans="1:9" x14ac:dyDescent="0.25">
      <c r="A2024" s="61">
        <v>240318</v>
      </c>
      <c r="B2024" s="62" t="s">
        <v>3770</v>
      </c>
      <c r="C2024" s="61">
        <v>891680055</v>
      </c>
      <c r="D2024" s="83">
        <v>217327073</v>
      </c>
      <c r="E2024" s="62" t="s">
        <v>490</v>
      </c>
      <c r="F2024" s="64">
        <v>739195368</v>
      </c>
      <c r="I2024" s="67"/>
    </row>
    <row r="2025" spans="1:9" x14ac:dyDescent="0.25">
      <c r="A2025" s="61">
        <v>240318</v>
      </c>
      <c r="B2025" s="62" t="s">
        <v>3770</v>
      </c>
      <c r="C2025" s="61">
        <v>891680067</v>
      </c>
      <c r="D2025" s="83">
        <v>216127361</v>
      </c>
      <c r="E2025" s="62" t="s">
        <v>492</v>
      </c>
      <c r="F2025" s="64">
        <v>1344556114</v>
      </c>
      <c r="I2025" s="67"/>
    </row>
    <row r="2026" spans="1:9" x14ac:dyDescent="0.25">
      <c r="A2026" s="61">
        <v>240318</v>
      </c>
      <c r="B2026" s="62" t="s">
        <v>3770</v>
      </c>
      <c r="C2026" s="61">
        <v>891703045</v>
      </c>
      <c r="D2026" s="83">
        <v>217047570</v>
      </c>
      <c r="E2026" s="62" t="s">
        <v>2020</v>
      </c>
      <c r="F2026" s="64">
        <v>577468594</v>
      </c>
      <c r="I2026" s="67"/>
    </row>
    <row r="2027" spans="1:9" x14ac:dyDescent="0.25">
      <c r="A2027" s="61">
        <v>240318</v>
      </c>
      <c r="B2027" s="62" t="s">
        <v>3770</v>
      </c>
      <c r="C2027" s="61">
        <v>891780043</v>
      </c>
      <c r="D2027" s="83">
        <v>218947189</v>
      </c>
      <c r="E2027" s="62" t="s">
        <v>494</v>
      </c>
      <c r="F2027" s="64">
        <v>75629160170</v>
      </c>
      <c r="I2027" s="67"/>
    </row>
    <row r="2028" spans="1:9" x14ac:dyDescent="0.25">
      <c r="A2028" s="61">
        <v>240318</v>
      </c>
      <c r="B2028" s="62" t="s">
        <v>3770</v>
      </c>
      <c r="C2028" s="61">
        <v>891780045</v>
      </c>
      <c r="D2028" s="83">
        <v>218847288</v>
      </c>
      <c r="E2028" s="62" t="s">
        <v>496</v>
      </c>
      <c r="F2028" s="64">
        <v>1175376458</v>
      </c>
      <c r="I2028" s="67"/>
    </row>
    <row r="2029" spans="1:9" x14ac:dyDescent="0.25">
      <c r="A2029" s="61">
        <v>240318</v>
      </c>
      <c r="B2029" s="62" t="s">
        <v>3770</v>
      </c>
      <c r="C2029" s="61">
        <v>891800896</v>
      </c>
      <c r="D2029" s="83">
        <v>212515325</v>
      </c>
      <c r="E2029" s="62" t="s">
        <v>2022</v>
      </c>
      <c r="F2029" s="64">
        <v>17101934</v>
      </c>
      <c r="I2029" s="67"/>
    </row>
    <row r="2030" spans="1:9" x14ac:dyDescent="0.25">
      <c r="A2030" s="61">
        <v>240318</v>
      </c>
      <c r="B2030" s="62" t="s">
        <v>3770</v>
      </c>
      <c r="C2030" s="61">
        <v>891801286</v>
      </c>
      <c r="D2030" s="83">
        <v>217615676</v>
      </c>
      <c r="E2030" s="62" t="s">
        <v>2024</v>
      </c>
      <c r="F2030" s="64">
        <v>27683418</v>
      </c>
      <c r="I2030" s="67"/>
    </row>
    <row r="2031" spans="1:9" x14ac:dyDescent="0.25">
      <c r="A2031" s="61">
        <v>240318</v>
      </c>
      <c r="B2031" s="62" t="s">
        <v>3770</v>
      </c>
      <c r="C2031" s="61">
        <v>891801347</v>
      </c>
      <c r="D2031" s="83">
        <v>217915879</v>
      </c>
      <c r="E2031" s="62" t="s">
        <v>2026</v>
      </c>
      <c r="F2031" s="64">
        <v>15741399</v>
      </c>
      <c r="I2031" s="67"/>
    </row>
    <row r="2032" spans="1:9" x14ac:dyDescent="0.25">
      <c r="A2032" s="61">
        <v>240318</v>
      </c>
      <c r="B2032" s="62" t="s">
        <v>3770</v>
      </c>
      <c r="C2032" s="61">
        <v>891801357</v>
      </c>
      <c r="D2032" s="83">
        <v>217215172</v>
      </c>
      <c r="E2032" s="62" t="s">
        <v>2028</v>
      </c>
      <c r="F2032" s="64">
        <v>20706290</v>
      </c>
      <c r="I2032" s="67"/>
    </row>
    <row r="2033" spans="1:9" x14ac:dyDescent="0.25">
      <c r="A2033" s="61">
        <v>240318</v>
      </c>
      <c r="B2033" s="62" t="s">
        <v>3770</v>
      </c>
      <c r="C2033" s="61">
        <v>891801376</v>
      </c>
      <c r="D2033" s="83">
        <v>216715367</v>
      </c>
      <c r="E2033" s="62" t="s">
        <v>2030</v>
      </c>
      <c r="F2033" s="64">
        <v>51690192</v>
      </c>
      <c r="I2033" s="67"/>
    </row>
    <row r="2034" spans="1:9" x14ac:dyDescent="0.25">
      <c r="A2034" s="61">
        <v>240318</v>
      </c>
      <c r="B2034" s="62" t="s">
        <v>3770</v>
      </c>
      <c r="C2034" s="61">
        <v>891801796</v>
      </c>
      <c r="D2034" s="83">
        <v>213115131</v>
      </c>
      <c r="E2034" s="62" t="s">
        <v>2032</v>
      </c>
      <c r="F2034" s="64">
        <v>20042467</v>
      </c>
      <c r="I2034" s="67"/>
    </row>
    <row r="2035" spans="1:9" x14ac:dyDescent="0.25">
      <c r="A2035" s="61">
        <v>240318</v>
      </c>
      <c r="B2035" s="62" t="s">
        <v>3770</v>
      </c>
      <c r="C2035" s="61">
        <v>891801911</v>
      </c>
      <c r="D2035" s="83">
        <v>214015740</v>
      </c>
      <c r="E2035" s="62" t="s">
        <v>2034</v>
      </c>
      <c r="F2035" s="64">
        <v>74182086</v>
      </c>
      <c r="I2035" s="67"/>
    </row>
    <row r="2036" spans="1:9" x14ac:dyDescent="0.25">
      <c r="A2036" s="61">
        <v>240318</v>
      </c>
      <c r="B2036" s="62" t="s">
        <v>3770</v>
      </c>
      <c r="C2036" s="61">
        <v>891802089</v>
      </c>
      <c r="D2036" s="83">
        <v>212415224</v>
      </c>
      <c r="E2036" s="62" t="s">
        <v>2036</v>
      </c>
      <c r="F2036" s="64">
        <v>32936737</v>
      </c>
      <c r="I2036" s="67"/>
    </row>
    <row r="2037" spans="1:9" x14ac:dyDescent="0.25">
      <c r="A2037" s="61">
        <v>240318</v>
      </c>
      <c r="B2037" s="62" t="s">
        <v>3770</v>
      </c>
      <c r="C2037" s="61">
        <v>891855016</v>
      </c>
      <c r="D2037" s="83">
        <v>215315753</v>
      </c>
      <c r="E2037" s="62" t="s">
        <v>2038</v>
      </c>
      <c r="F2037" s="64">
        <v>62137702</v>
      </c>
      <c r="I2037" s="67"/>
    </row>
    <row r="2038" spans="1:9" x14ac:dyDescent="0.25">
      <c r="A2038" s="61">
        <v>240318</v>
      </c>
      <c r="B2038" s="62" t="s">
        <v>3770</v>
      </c>
      <c r="C2038" s="61">
        <v>891855017</v>
      </c>
      <c r="D2038" s="83">
        <v>210185001</v>
      </c>
      <c r="E2038" s="62" t="s">
        <v>2040</v>
      </c>
      <c r="F2038" s="64">
        <v>85059468274</v>
      </c>
      <c r="I2038" s="67"/>
    </row>
    <row r="2039" spans="1:9" x14ac:dyDescent="0.25">
      <c r="A2039" s="61">
        <v>240318</v>
      </c>
      <c r="B2039" s="62" t="s">
        <v>3770</v>
      </c>
      <c r="C2039" s="61">
        <v>891855735</v>
      </c>
      <c r="D2039" s="83">
        <v>216415464</v>
      </c>
      <c r="E2039" s="62" t="s">
        <v>2042</v>
      </c>
      <c r="F2039" s="64">
        <v>46205322</v>
      </c>
      <c r="I2039" s="67"/>
    </row>
    <row r="2040" spans="1:9" x14ac:dyDescent="0.25">
      <c r="A2040" s="61">
        <v>240318</v>
      </c>
      <c r="B2040" s="62" t="s">
        <v>3770</v>
      </c>
      <c r="C2040" s="61">
        <v>891855748</v>
      </c>
      <c r="D2040" s="83">
        <v>211515215</v>
      </c>
      <c r="E2040" s="62" t="s">
        <v>2044</v>
      </c>
      <c r="F2040" s="64">
        <v>20490469</v>
      </c>
      <c r="I2040" s="67"/>
    </row>
    <row r="2041" spans="1:9" x14ac:dyDescent="0.25">
      <c r="A2041" s="61">
        <v>240318</v>
      </c>
      <c r="B2041" s="62" t="s">
        <v>3770</v>
      </c>
      <c r="C2041" s="61">
        <v>891856131</v>
      </c>
      <c r="D2041" s="83">
        <v>219015790</v>
      </c>
      <c r="E2041" s="62" t="s">
        <v>2046</v>
      </c>
      <c r="F2041" s="64">
        <v>43277976</v>
      </c>
      <c r="I2041" s="67"/>
    </row>
    <row r="2042" spans="1:9" x14ac:dyDescent="0.25">
      <c r="A2042" s="61">
        <v>240318</v>
      </c>
      <c r="B2042" s="62" t="s">
        <v>3770</v>
      </c>
      <c r="C2042" s="61">
        <v>891856464</v>
      </c>
      <c r="D2042" s="83">
        <v>214215542</v>
      </c>
      <c r="E2042" s="62" t="s">
        <v>2048</v>
      </c>
      <c r="F2042" s="64">
        <v>71783659</v>
      </c>
      <c r="I2042" s="67"/>
    </row>
    <row r="2043" spans="1:9" x14ac:dyDescent="0.25">
      <c r="A2043" s="61">
        <v>240318</v>
      </c>
      <c r="B2043" s="62" t="s">
        <v>3770</v>
      </c>
      <c r="C2043" s="61">
        <v>891856555</v>
      </c>
      <c r="D2043" s="83">
        <v>216615466</v>
      </c>
      <c r="E2043" s="62" t="s">
        <v>2050</v>
      </c>
      <c r="F2043" s="64">
        <v>40822490</v>
      </c>
      <c r="I2043" s="67"/>
    </row>
    <row r="2044" spans="1:9" x14ac:dyDescent="0.25">
      <c r="A2044" s="61">
        <v>240318</v>
      </c>
      <c r="B2044" s="62" t="s">
        <v>3770</v>
      </c>
      <c r="C2044" s="61">
        <v>891856625</v>
      </c>
      <c r="D2044" s="83">
        <v>212015820</v>
      </c>
      <c r="E2044" s="62" t="s">
        <v>2052</v>
      </c>
      <c r="F2044" s="64">
        <v>31092415</v>
      </c>
      <c r="I2044" s="67"/>
    </row>
    <row r="2045" spans="1:9" x14ac:dyDescent="0.25">
      <c r="A2045" s="61">
        <v>240318</v>
      </c>
      <c r="B2045" s="62" t="s">
        <v>3770</v>
      </c>
      <c r="C2045" s="61">
        <v>891857844</v>
      </c>
      <c r="D2045" s="83">
        <v>214415244</v>
      </c>
      <c r="E2045" s="62" t="s">
        <v>2054</v>
      </c>
      <c r="F2045" s="64">
        <v>47491214</v>
      </c>
      <c r="I2045" s="67"/>
    </row>
    <row r="2046" spans="1:9" x14ac:dyDescent="0.25">
      <c r="A2046" s="61">
        <v>240318</v>
      </c>
      <c r="B2046" s="62" t="s">
        <v>3770</v>
      </c>
      <c r="C2046" s="61">
        <v>891857861</v>
      </c>
      <c r="D2046" s="83">
        <v>213085430</v>
      </c>
      <c r="E2046" s="62" t="s">
        <v>2056</v>
      </c>
      <c r="F2046" s="64">
        <v>195064006</v>
      </c>
      <c r="I2046" s="67"/>
    </row>
    <row r="2047" spans="1:9" x14ac:dyDescent="0.25">
      <c r="A2047" s="61">
        <v>240318</v>
      </c>
      <c r="B2047" s="62" t="s">
        <v>3770</v>
      </c>
      <c r="C2047" s="61">
        <v>891900289</v>
      </c>
      <c r="D2047" s="83">
        <v>212276622</v>
      </c>
      <c r="E2047" s="62" t="s">
        <v>2058</v>
      </c>
      <c r="F2047" s="64">
        <v>179797154</v>
      </c>
      <c r="I2047" s="67"/>
    </row>
    <row r="2048" spans="1:9" x14ac:dyDescent="0.25">
      <c r="A2048" s="61">
        <v>240318</v>
      </c>
      <c r="B2048" s="62" t="s">
        <v>3770</v>
      </c>
      <c r="C2048" s="61">
        <v>891900493</v>
      </c>
      <c r="D2048" s="83">
        <v>214776147</v>
      </c>
      <c r="E2048" s="62" t="s">
        <v>2060</v>
      </c>
      <c r="F2048" s="64">
        <v>45484313433</v>
      </c>
      <c r="I2048" s="67"/>
    </row>
    <row r="2049" spans="1:9" x14ac:dyDescent="0.25">
      <c r="A2049" s="61">
        <v>240318</v>
      </c>
      <c r="B2049" s="62" t="s">
        <v>3770</v>
      </c>
      <c r="C2049" s="61">
        <v>891900624</v>
      </c>
      <c r="D2049" s="83">
        <v>219576895</v>
      </c>
      <c r="E2049" s="62" t="s">
        <v>2062</v>
      </c>
      <c r="F2049" s="64">
        <v>212214386</v>
      </c>
      <c r="I2049" s="67"/>
    </row>
    <row r="2050" spans="1:9" x14ac:dyDescent="0.25">
      <c r="A2050" s="61">
        <v>240318</v>
      </c>
      <c r="B2050" s="62" t="s">
        <v>3770</v>
      </c>
      <c r="C2050" s="61">
        <v>891902191</v>
      </c>
      <c r="D2050" s="83">
        <v>210676606</v>
      </c>
      <c r="E2050" s="62" t="s">
        <v>1566</v>
      </c>
      <c r="F2050" s="64">
        <v>114231554</v>
      </c>
      <c r="I2050" s="67"/>
    </row>
    <row r="2051" spans="1:9" x14ac:dyDescent="0.25">
      <c r="A2051" s="61">
        <v>240318</v>
      </c>
      <c r="B2051" s="62" t="s">
        <v>3770</v>
      </c>
      <c r="C2051" s="61">
        <v>890000613</v>
      </c>
      <c r="D2051" s="83">
        <v>219463594</v>
      </c>
      <c r="E2051" s="62" t="s">
        <v>2065</v>
      </c>
      <c r="F2051" s="64">
        <v>184969366</v>
      </c>
      <c r="I2051" s="67"/>
    </row>
    <row r="2052" spans="1:9" x14ac:dyDescent="0.25">
      <c r="A2052" s="61">
        <v>240318</v>
      </c>
      <c r="B2052" s="62" t="s">
        <v>3770</v>
      </c>
      <c r="C2052" s="61">
        <v>892099183</v>
      </c>
      <c r="D2052" s="83">
        <v>218750287</v>
      </c>
      <c r="E2052" s="62" t="s">
        <v>2067</v>
      </c>
      <c r="F2052" s="64">
        <v>120432138</v>
      </c>
      <c r="I2052" s="67"/>
    </row>
    <row r="2053" spans="1:9" x14ac:dyDescent="0.25">
      <c r="A2053" s="61">
        <v>240318</v>
      </c>
      <c r="B2053" s="62" t="s">
        <v>3770</v>
      </c>
      <c r="C2053" s="61">
        <v>892099216</v>
      </c>
      <c r="D2053" s="83">
        <v>118585000</v>
      </c>
      <c r="E2053" s="62" t="s">
        <v>2069</v>
      </c>
      <c r="F2053" s="64">
        <v>167959334811</v>
      </c>
      <c r="I2053" s="67"/>
    </row>
    <row r="2054" spans="1:9" x14ac:dyDescent="0.25">
      <c r="A2054" s="61">
        <v>240318</v>
      </c>
      <c r="B2054" s="62" t="s">
        <v>3770</v>
      </c>
      <c r="C2054" s="61">
        <v>892099233</v>
      </c>
      <c r="D2054" s="83">
        <v>210197001</v>
      </c>
      <c r="E2054" s="62" t="s">
        <v>97</v>
      </c>
      <c r="F2054" s="64">
        <v>1041097678</v>
      </c>
      <c r="I2054" s="67"/>
    </row>
    <row r="2055" spans="1:9" x14ac:dyDescent="0.25">
      <c r="A2055" s="61">
        <v>240318</v>
      </c>
      <c r="B2055" s="62" t="s">
        <v>3770</v>
      </c>
      <c r="C2055" s="61">
        <v>892099243</v>
      </c>
      <c r="D2055" s="83">
        <v>211350313</v>
      </c>
      <c r="E2055" s="62" t="s">
        <v>99</v>
      </c>
      <c r="F2055" s="64">
        <v>779700926</v>
      </c>
      <c r="I2055" s="67"/>
    </row>
    <row r="2056" spans="1:9" x14ac:dyDescent="0.25">
      <c r="A2056" s="61">
        <v>240318</v>
      </c>
      <c r="B2056" s="62" t="s">
        <v>3770</v>
      </c>
      <c r="C2056" s="61">
        <v>892115007</v>
      </c>
      <c r="D2056" s="83">
        <v>210144001</v>
      </c>
      <c r="E2056" s="62" t="s">
        <v>101</v>
      </c>
      <c r="F2056" s="64">
        <v>159840892403</v>
      </c>
      <c r="I2056" s="67"/>
    </row>
    <row r="2057" spans="1:9" x14ac:dyDescent="0.25">
      <c r="A2057" s="61">
        <v>240318</v>
      </c>
      <c r="B2057" s="62" t="s">
        <v>3770</v>
      </c>
      <c r="C2057" s="61">
        <v>892170008</v>
      </c>
      <c r="D2057" s="83">
        <v>217944279</v>
      </c>
      <c r="E2057" s="62" t="s">
        <v>2071</v>
      </c>
      <c r="F2057" s="64">
        <v>556142664</v>
      </c>
      <c r="I2057" s="67"/>
    </row>
    <row r="2058" spans="1:9" x14ac:dyDescent="0.25">
      <c r="A2058" s="61">
        <v>240318</v>
      </c>
      <c r="B2058" s="62" t="s">
        <v>3770</v>
      </c>
      <c r="C2058" s="61">
        <v>892280055</v>
      </c>
      <c r="D2058" s="83">
        <v>217070670</v>
      </c>
      <c r="E2058" s="62" t="s">
        <v>103</v>
      </c>
      <c r="F2058" s="64">
        <v>833678702</v>
      </c>
      <c r="I2058" s="67"/>
    </row>
    <row r="2059" spans="1:9" x14ac:dyDescent="0.25">
      <c r="A2059" s="61">
        <v>240318</v>
      </c>
      <c r="B2059" s="62" t="s">
        <v>3770</v>
      </c>
      <c r="C2059" s="61">
        <v>892300123</v>
      </c>
      <c r="D2059" s="83">
        <v>211420614</v>
      </c>
      <c r="E2059" s="62" t="s">
        <v>2073</v>
      </c>
      <c r="F2059" s="64">
        <v>190787412</v>
      </c>
      <c r="I2059" s="67"/>
    </row>
    <row r="2060" spans="1:9" x14ac:dyDescent="0.25">
      <c r="A2060" s="61">
        <v>240318</v>
      </c>
      <c r="B2060" s="62" t="s">
        <v>3770</v>
      </c>
      <c r="C2060" s="61">
        <v>892301093</v>
      </c>
      <c r="D2060" s="83">
        <v>217020770</v>
      </c>
      <c r="E2060" s="62" t="s">
        <v>447</v>
      </c>
      <c r="F2060" s="64">
        <v>334856544</v>
      </c>
      <c r="I2060" s="67"/>
    </row>
    <row r="2061" spans="1:9" x14ac:dyDescent="0.25">
      <c r="A2061" s="61">
        <v>240318</v>
      </c>
      <c r="B2061" s="62" t="s">
        <v>3770</v>
      </c>
      <c r="C2061" s="61">
        <v>892301761</v>
      </c>
      <c r="D2061" s="83">
        <v>214320443</v>
      </c>
      <c r="E2061" s="62" t="s">
        <v>2076</v>
      </c>
      <c r="F2061" s="64">
        <v>166535012</v>
      </c>
      <c r="I2061" s="67"/>
    </row>
    <row r="2062" spans="1:9" x14ac:dyDescent="0.25">
      <c r="A2062" s="61">
        <v>240318</v>
      </c>
      <c r="B2062" s="62" t="s">
        <v>3770</v>
      </c>
      <c r="C2062" s="61">
        <v>892400038</v>
      </c>
      <c r="D2062" s="83">
        <v>118888000</v>
      </c>
      <c r="E2062" s="62" t="s">
        <v>2078</v>
      </c>
      <c r="F2062" s="64">
        <v>25756050466</v>
      </c>
      <c r="I2062" s="67"/>
    </row>
    <row r="2063" spans="1:9" x14ac:dyDescent="0.25">
      <c r="A2063" s="61">
        <v>240318</v>
      </c>
      <c r="B2063" s="62" t="s">
        <v>3770</v>
      </c>
      <c r="C2063" s="61">
        <v>899999281</v>
      </c>
      <c r="D2063" s="83">
        <v>214325843</v>
      </c>
      <c r="E2063" s="62" t="s">
        <v>2080</v>
      </c>
      <c r="F2063" s="64">
        <v>289518850</v>
      </c>
      <c r="I2063" s="67"/>
    </row>
    <row r="2064" spans="1:9" x14ac:dyDescent="0.25">
      <c r="A2064" s="61">
        <v>240318</v>
      </c>
      <c r="B2064" s="62" t="s">
        <v>3770</v>
      </c>
      <c r="C2064" s="61">
        <v>899999312</v>
      </c>
      <c r="D2064" s="83">
        <v>217525875</v>
      </c>
      <c r="E2064" s="62" t="s">
        <v>2082</v>
      </c>
      <c r="F2064" s="64">
        <v>152113402</v>
      </c>
      <c r="I2064" s="67"/>
    </row>
    <row r="2065" spans="1:9" x14ac:dyDescent="0.25">
      <c r="A2065" s="61">
        <v>240318</v>
      </c>
      <c r="B2065" s="62" t="s">
        <v>3770</v>
      </c>
      <c r="C2065" s="61">
        <v>899999325</v>
      </c>
      <c r="D2065" s="83">
        <v>213025430</v>
      </c>
      <c r="E2065" s="62" t="s">
        <v>2084</v>
      </c>
      <c r="F2065" s="64">
        <v>593215738</v>
      </c>
      <c r="I2065" s="67"/>
    </row>
    <row r="2066" spans="1:9" x14ac:dyDescent="0.25">
      <c r="A2066" s="61">
        <v>240318</v>
      </c>
      <c r="B2066" s="62" t="s">
        <v>3770</v>
      </c>
      <c r="C2066" s="61">
        <v>899999330</v>
      </c>
      <c r="D2066" s="83">
        <v>210725407</v>
      </c>
      <c r="E2066" s="62" t="s">
        <v>2086</v>
      </c>
      <c r="F2066" s="64">
        <v>100168720</v>
      </c>
      <c r="I2066" s="67"/>
    </row>
    <row r="2067" spans="1:9" x14ac:dyDescent="0.25">
      <c r="A2067" s="61">
        <v>240318</v>
      </c>
      <c r="B2067" s="62" t="s">
        <v>3770</v>
      </c>
      <c r="C2067" s="61">
        <v>899999342</v>
      </c>
      <c r="D2067" s="83">
        <v>217325473</v>
      </c>
      <c r="E2067" s="62" t="s">
        <v>604</v>
      </c>
      <c r="F2067" s="64">
        <v>38355687347</v>
      </c>
      <c r="I2067" s="67"/>
    </row>
    <row r="2068" spans="1:9" x14ac:dyDescent="0.25">
      <c r="A2068" s="61">
        <v>240318</v>
      </c>
      <c r="B2068" s="62" t="s">
        <v>3770</v>
      </c>
      <c r="C2068" s="61">
        <v>899999364</v>
      </c>
      <c r="D2068" s="83">
        <v>217925279</v>
      </c>
      <c r="E2068" s="62" t="s">
        <v>2089</v>
      </c>
      <c r="F2068" s="64">
        <v>86806950</v>
      </c>
      <c r="I2068" s="67"/>
    </row>
    <row r="2069" spans="1:9" x14ac:dyDescent="0.25">
      <c r="A2069" s="61">
        <v>240318</v>
      </c>
      <c r="B2069" s="62" t="s">
        <v>3770</v>
      </c>
      <c r="C2069" s="61">
        <v>899999385</v>
      </c>
      <c r="D2069" s="83">
        <v>213925839</v>
      </c>
      <c r="E2069" s="62" t="s">
        <v>2091</v>
      </c>
      <c r="F2069" s="64">
        <v>89669064</v>
      </c>
      <c r="I2069" s="67"/>
    </row>
    <row r="2070" spans="1:9" x14ac:dyDescent="0.25">
      <c r="A2070" s="61">
        <v>240318</v>
      </c>
      <c r="B2070" s="62" t="s">
        <v>3770</v>
      </c>
      <c r="C2070" s="61">
        <v>899999395</v>
      </c>
      <c r="D2070" s="83">
        <v>212625326</v>
      </c>
      <c r="E2070" s="62" t="s">
        <v>2093</v>
      </c>
      <c r="F2070" s="64">
        <v>39768663</v>
      </c>
      <c r="I2070" s="67"/>
    </row>
    <row r="2071" spans="1:9" x14ac:dyDescent="0.25">
      <c r="A2071" s="61">
        <v>240318</v>
      </c>
      <c r="B2071" s="62" t="s">
        <v>3770</v>
      </c>
      <c r="C2071" s="61">
        <v>899999407</v>
      </c>
      <c r="D2071" s="83">
        <v>215125851</v>
      </c>
      <c r="E2071" s="62" t="s">
        <v>105</v>
      </c>
      <c r="F2071" s="64">
        <v>24914115</v>
      </c>
      <c r="I2071" s="67"/>
    </row>
    <row r="2072" spans="1:9" x14ac:dyDescent="0.25">
      <c r="A2072" s="61">
        <v>240318</v>
      </c>
      <c r="B2072" s="62" t="s">
        <v>3770</v>
      </c>
      <c r="C2072" s="61">
        <v>899999428</v>
      </c>
      <c r="D2072" s="83">
        <v>211725817</v>
      </c>
      <c r="E2072" s="62" t="s">
        <v>2095</v>
      </c>
      <c r="F2072" s="64">
        <v>387657226</v>
      </c>
      <c r="I2072" s="67"/>
    </row>
    <row r="2073" spans="1:9" x14ac:dyDescent="0.25">
      <c r="A2073" s="61">
        <v>240318</v>
      </c>
      <c r="B2073" s="62" t="s">
        <v>3770</v>
      </c>
      <c r="C2073" s="61">
        <v>899999431</v>
      </c>
      <c r="D2073" s="83">
        <v>219625596</v>
      </c>
      <c r="E2073" s="62" t="s">
        <v>2097</v>
      </c>
      <c r="F2073" s="64">
        <v>47280864</v>
      </c>
      <c r="I2073" s="67"/>
    </row>
    <row r="2074" spans="1:9" x14ac:dyDescent="0.25">
      <c r="A2074" s="61">
        <v>240318</v>
      </c>
      <c r="B2074" s="62" t="s">
        <v>3770</v>
      </c>
      <c r="C2074" s="61">
        <v>899999462</v>
      </c>
      <c r="D2074" s="83">
        <v>215125151</v>
      </c>
      <c r="E2074" s="62" t="s">
        <v>107</v>
      </c>
      <c r="F2074" s="64">
        <v>119986286</v>
      </c>
      <c r="I2074" s="67"/>
    </row>
    <row r="2075" spans="1:9" x14ac:dyDescent="0.25">
      <c r="A2075" s="61">
        <v>240318</v>
      </c>
      <c r="B2075" s="62" t="s">
        <v>3770</v>
      </c>
      <c r="C2075" s="61">
        <v>899999467</v>
      </c>
      <c r="D2075" s="83">
        <v>217825178</v>
      </c>
      <c r="E2075" s="62" t="s">
        <v>2099</v>
      </c>
      <c r="F2075" s="64">
        <v>70904922</v>
      </c>
      <c r="I2075" s="67"/>
    </row>
    <row r="2076" spans="1:9" x14ac:dyDescent="0.25">
      <c r="A2076" s="61">
        <v>240318</v>
      </c>
      <c r="B2076" s="62" t="s">
        <v>3770</v>
      </c>
      <c r="C2076" s="61">
        <v>899999704</v>
      </c>
      <c r="D2076" s="83">
        <v>211825518</v>
      </c>
      <c r="E2076" s="62" t="s">
        <v>2101</v>
      </c>
      <c r="F2076" s="64">
        <v>38525013</v>
      </c>
      <c r="I2076" s="67"/>
    </row>
    <row r="2077" spans="1:9" x14ac:dyDescent="0.25">
      <c r="A2077" s="61">
        <v>240318</v>
      </c>
      <c r="B2077" s="62" t="s">
        <v>3770</v>
      </c>
      <c r="C2077" s="61">
        <v>899999712</v>
      </c>
      <c r="D2077" s="83">
        <v>217725377</v>
      </c>
      <c r="E2077" s="62" t="s">
        <v>2103</v>
      </c>
      <c r="F2077" s="64">
        <v>116054738</v>
      </c>
      <c r="I2077" s="67"/>
    </row>
    <row r="2078" spans="1:9" x14ac:dyDescent="0.25">
      <c r="A2078" s="61">
        <v>240318</v>
      </c>
      <c r="B2078" s="62" t="s">
        <v>3770</v>
      </c>
      <c r="C2078" s="61">
        <v>890072044</v>
      </c>
      <c r="D2078" s="83">
        <v>218673686</v>
      </c>
      <c r="E2078" s="62" t="s">
        <v>109</v>
      </c>
      <c r="F2078" s="64">
        <v>49034034</v>
      </c>
      <c r="I2078" s="67"/>
    </row>
    <row r="2079" spans="1:9" x14ac:dyDescent="0.25">
      <c r="A2079" s="61">
        <v>240318</v>
      </c>
      <c r="B2079" s="62" t="s">
        <v>3770</v>
      </c>
      <c r="C2079" s="61">
        <v>890114335</v>
      </c>
      <c r="D2079" s="83">
        <v>213308433</v>
      </c>
      <c r="E2079" s="62" t="s">
        <v>111</v>
      </c>
      <c r="F2079" s="64">
        <v>53424092990</v>
      </c>
      <c r="I2079" s="67"/>
    </row>
    <row r="2080" spans="1:9" x14ac:dyDescent="0.25">
      <c r="A2080" s="61">
        <v>240318</v>
      </c>
      <c r="B2080" s="62" t="s">
        <v>3770</v>
      </c>
      <c r="C2080" s="61">
        <v>890116278</v>
      </c>
      <c r="D2080" s="83">
        <v>216008560</v>
      </c>
      <c r="E2080" s="62" t="s">
        <v>113</v>
      </c>
      <c r="F2080" s="64">
        <v>300077362</v>
      </c>
      <c r="I2080" s="67"/>
    </row>
    <row r="2081" spans="1:9" x14ac:dyDescent="0.25">
      <c r="A2081" s="61">
        <v>240318</v>
      </c>
      <c r="B2081" s="62" t="s">
        <v>3770</v>
      </c>
      <c r="C2081" s="61">
        <v>890201222</v>
      </c>
      <c r="D2081" s="83">
        <v>210168001</v>
      </c>
      <c r="E2081" s="62" t="s">
        <v>2105</v>
      </c>
      <c r="F2081" s="64">
        <v>211020902113</v>
      </c>
      <c r="I2081" s="67"/>
    </row>
    <row r="2082" spans="1:9" x14ac:dyDescent="0.25">
      <c r="A2082" s="61">
        <v>240318</v>
      </c>
      <c r="B2082" s="62" t="s">
        <v>3770</v>
      </c>
      <c r="C2082" s="61">
        <v>890205114</v>
      </c>
      <c r="D2082" s="83">
        <v>216468264</v>
      </c>
      <c r="E2082" s="62" t="s">
        <v>2107</v>
      </c>
      <c r="F2082" s="64">
        <v>13219136</v>
      </c>
      <c r="I2082" s="67"/>
    </row>
    <row r="2083" spans="1:9" x14ac:dyDescent="0.25">
      <c r="A2083" s="61">
        <v>240318</v>
      </c>
      <c r="B2083" s="62" t="s">
        <v>3770</v>
      </c>
      <c r="C2083" s="61">
        <v>890205308</v>
      </c>
      <c r="D2083" s="83">
        <v>219768397</v>
      </c>
      <c r="E2083" s="62" t="s">
        <v>1077</v>
      </c>
      <c r="F2083" s="64">
        <v>20912553</v>
      </c>
      <c r="I2083" s="67"/>
    </row>
    <row r="2084" spans="1:9" x14ac:dyDescent="0.25">
      <c r="A2084" s="61">
        <v>240318</v>
      </c>
      <c r="B2084" s="62" t="s">
        <v>3770</v>
      </c>
      <c r="C2084" s="61">
        <v>890205383</v>
      </c>
      <c r="D2084" s="83">
        <v>214768547</v>
      </c>
      <c r="E2084" s="62" t="s">
        <v>2110</v>
      </c>
      <c r="F2084" s="64">
        <v>86361359017</v>
      </c>
      <c r="I2084" s="67"/>
    </row>
    <row r="2085" spans="1:9" x14ac:dyDescent="0.25">
      <c r="A2085" s="61">
        <v>240318</v>
      </c>
      <c r="B2085" s="62" t="s">
        <v>3770</v>
      </c>
      <c r="C2085" s="61">
        <v>890205581</v>
      </c>
      <c r="D2085" s="83">
        <v>212068820</v>
      </c>
      <c r="E2085" s="62" t="s">
        <v>2112</v>
      </c>
      <c r="F2085" s="64">
        <v>64892620</v>
      </c>
      <c r="I2085" s="67"/>
    </row>
    <row r="2086" spans="1:9" x14ac:dyDescent="0.25">
      <c r="A2086" s="61">
        <v>240318</v>
      </c>
      <c r="B2086" s="62" t="s">
        <v>3770</v>
      </c>
      <c r="C2086" s="61">
        <v>890206110</v>
      </c>
      <c r="D2086" s="83">
        <v>210668406</v>
      </c>
      <c r="E2086" s="62" t="s">
        <v>2114</v>
      </c>
      <c r="F2086" s="64">
        <v>272233726</v>
      </c>
      <c r="I2086" s="67"/>
    </row>
    <row r="2087" spans="1:9" x14ac:dyDescent="0.25">
      <c r="A2087" s="61">
        <v>240318</v>
      </c>
      <c r="B2087" s="62" t="s">
        <v>3770</v>
      </c>
      <c r="C2087" s="61">
        <v>890208098</v>
      </c>
      <c r="D2087" s="83">
        <v>217968179</v>
      </c>
      <c r="E2087" s="62" t="s">
        <v>2116</v>
      </c>
      <c r="F2087" s="64">
        <v>23398056</v>
      </c>
      <c r="I2087" s="67"/>
    </row>
    <row r="2088" spans="1:9" x14ac:dyDescent="0.25">
      <c r="A2088" s="61">
        <v>240318</v>
      </c>
      <c r="B2088" s="62" t="s">
        <v>3770</v>
      </c>
      <c r="C2088" s="61">
        <v>890209889</v>
      </c>
      <c r="D2088" s="83">
        <v>216268162</v>
      </c>
      <c r="E2088" s="62" t="s">
        <v>261</v>
      </c>
      <c r="F2088" s="64">
        <v>69177536</v>
      </c>
      <c r="I2088" s="67"/>
    </row>
    <row r="2089" spans="1:9" x14ac:dyDescent="0.25">
      <c r="A2089" s="61">
        <v>240318</v>
      </c>
      <c r="B2089" s="62" t="s">
        <v>3770</v>
      </c>
      <c r="C2089" s="61">
        <v>890210883</v>
      </c>
      <c r="D2089" s="83">
        <v>217368773</v>
      </c>
      <c r="E2089" s="62" t="s">
        <v>297</v>
      </c>
      <c r="F2089" s="64">
        <v>50248468</v>
      </c>
      <c r="I2089" s="67"/>
    </row>
    <row r="2090" spans="1:9" x14ac:dyDescent="0.25">
      <c r="A2090" s="61">
        <v>240318</v>
      </c>
      <c r="B2090" s="62" t="s">
        <v>3770</v>
      </c>
      <c r="C2090" s="61">
        <v>890210945</v>
      </c>
      <c r="D2090" s="83">
        <v>212468324</v>
      </c>
      <c r="E2090" s="62" t="s">
        <v>2120</v>
      </c>
      <c r="F2090" s="64">
        <v>17702840</v>
      </c>
      <c r="I2090" s="67"/>
    </row>
    <row r="2091" spans="1:9" x14ac:dyDescent="0.25">
      <c r="A2091" s="61">
        <v>240318</v>
      </c>
      <c r="B2091" s="62" t="s">
        <v>3770</v>
      </c>
      <c r="C2091" s="61">
        <v>890501776</v>
      </c>
      <c r="D2091" s="83">
        <v>212854128</v>
      </c>
      <c r="E2091" s="62" t="s">
        <v>115</v>
      </c>
      <c r="F2091" s="64">
        <v>115145806</v>
      </c>
      <c r="I2091" s="67"/>
    </row>
    <row r="2092" spans="1:9" x14ac:dyDescent="0.25">
      <c r="A2092" s="61">
        <v>240318</v>
      </c>
      <c r="B2092" s="62" t="s">
        <v>3770</v>
      </c>
      <c r="C2092" s="61">
        <v>890503106</v>
      </c>
      <c r="D2092" s="83">
        <v>217254172</v>
      </c>
      <c r="E2092" s="62" t="s">
        <v>2122</v>
      </c>
      <c r="F2092" s="64">
        <v>159621050</v>
      </c>
      <c r="I2092" s="67"/>
    </row>
    <row r="2093" spans="1:9" x14ac:dyDescent="0.25">
      <c r="A2093" s="61">
        <v>240318</v>
      </c>
      <c r="B2093" s="62" t="s">
        <v>3770</v>
      </c>
      <c r="C2093" s="61">
        <v>890680008</v>
      </c>
      <c r="D2093" s="83">
        <v>219025290</v>
      </c>
      <c r="E2093" s="62" t="s">
        <v>2124</v>
      </c>
      <c r="F2093" s="64">
        <v>55381046240</v>
      </c>
      <c r="I2093" s="67"/>
    </row>
    <row r="2094" spans="1:9" x14ac:dyDescent="0.25">
      <c r="A2094" s="61">
        <v>240318</v>
      </c>
      <c r="B2094" s="62" t="s">
        <v>3770</v>
      </c>
      <c r="C2094" s="61">
        <v>890680059</v>
      </c>
      <c r="D2094" s="83">
        <v>211225612</v>
      </c>
      <c r="E2094" s="62" t="s">
        <v>2126</v>
      </c>
      <c r="F2094" s="64">
        <v>64186670</v>
      </c>
      <c r="I2094" s="67"/>
    </row>
    <row r="2095" spans="1:9" x14ac:dyDescent="0.25">
      <c r="A2095" s="61">
        <v>240318</v>
      </c>
      <c r="B2095" s="62" t="s">
        <v>3770</v>
      </c>
      <c r="C2095" s="61">
        <v>890680142</v>
      </c>
      <c r="D2095" s="83">
        <v>217825878</v>
      </c>
      <c r="E2095" s="62" t="s">
        <v>2128</v>
      </c>
      <c r="F2095" s="64">
        <v>112716282</v>
      </c>
      <c r="I2095" s="67"/>
    </row>
    <row r="2096" spans="1:9" x14ac:dyDescent="0.25">
      <c r="A2096" s="61">
        <v>240318</v>
      </c>
      <c r="B2096" s="62" t="s">
        <v>3770</v>
      </c>
      <c r="C2096" s="61">
        <v>890680162</v>
      </c>
      <c r="D2096" s="83">
        <v>214525245</v>
      </c>
      <c r="E2096" s="62" t="s">
        <v>2130</v>
      </c>
      <c r="F2096" s="64">
        <v>162557616</v>
      </c>
      <c r="I2096" s="67"/>
    </row>
    <row r="2097" spans="1:9" x14ac:dyDescent="0.25">
      <c r="A2097" s="61">
        <v>240318</v>
      </c>
      <c r="B2097" s="62" t="s">
        <v>3770</v>
      </c>
      <c r="C2097" s="61">
        <v>890680378</v>
      </c>
      <c r="D2097" s="83">
        <v>210725307</v>
      </c>
      <c r="E2097" s="62" t="s">
        <v>2132</v>
      </c>
      <c r="F2097" s="64">
        <v>37457869176</v>
      </c>
      <c r="I2097" s="67"/>
    </row>
    <row r="2098" spans="1:9" x14ac:dyDescent="0.25">
      <c r="A2098" s="61">
        <v>240318</v>
      </c>
      <c r="B2098" s="62" t="s">
        <v>3770</v>
      </c>
      <c r="C2098" s="61">
        <v>890680437</v>
      </c>
      <c r="D2098" s="83">
        <v>214325743</v>
      </c>
      <c r="E2098" s="62" t="s">
        <v>117</v>
      </c>
      <c r="F2098" s="64">
        <v>129970310</v>
      </c>
      <c r="I2098" s="67"/>
    </row>
    <row r="2099" spans="1:9" x14ac:dyDescent="0.25">
      <c r="A2099" s="61">
        <v>240318</v>
      </c>
      <c r="B2099" s="62" t="s">
        <v>3770</v>
      </c>
      <c r="C2099" s="61">
        <v>890700911</v>
      </c>
      <c r="D2099" s="83">
        <v>212273622</v>
      </c>
      <c r="E2099" s="62" t="s">
        <v>2134</v>
      </c>
      <c r="F2099" s="64">
        <v>50692410</v>
      </c>
      <c r="I2099" s="67"/>
    </row>
    <row r="2100" spans="1:9" x14ac:dyDescent="0.25">
      <c r="A2100" s="61">
        <v>240318</v>
      </c>
      <c r="B2100" s="62" t="s">
        <v>3770</v>
      </c>
      <c r="C2100" s="61">
        <v>890701342</v>
      </c>
      <c r="D2100" s="83">
        <v>214373443</v>
      </c>
      <c r="E2100" s="62" t="s">
        <v>2136</v>
      </c>
      <c r="F2100" s="64">
        <v>525669490</v>
      </c>
      <c r="I2100" s="67"/>
    </row>
    <row r="2101" spans="1:9" x14ac:dyDescent="0.25">
      <c r="A2101" s="61">
        <v>240318</v>
      </c>
      <c r="B2101" s="62" t="s">
        <v>3770</v>
      </c>
      <c r="C2101" s="61">
        <v>890801130</v>
      </c>
      <c r="D2101" s="83">
        <v>218017380</v>
      </c>
      <c r="E2101" s="62" t="s">
        <v>2138</v>
      </c>
      <c r="F2101" s="64">
        <v>472614744</v>
      </c>
      <c r="I2101" s="67"/>
    </row>
    <row r="2102" spans="1:9" x14ac:dyDescent="0.25">
      <c r="A2102" s="61">
        <v>240318</v>
      </c>
      <c r="B2102" s="62" t="s">
        <v>3770</v>
      </c>
      <c r="C2102" s="61">
        <v>890801133</v>
      </c>
      <c r="D2102" s="83">
        <v>217417174</v>
      </c>
      <c r="E2102" s="62" t="s">
        <v>2140</v>
      </c>
      <c r="F2102" s="64">
        <v>275169526</v>
      </c>
      <c r="I2102" s="67"/>
    </row>
    <row r="2103" spans="1:9" x14ac:dyDescent="0.25">
      <c r="A2103" s="61">
        <v>240318</v>
      </c>
      <c r="B2103" s="62" t="s">
        <v>3770</v>
      </c>
      <c r="C2103" s="61">
        <v>890801136</v>
      </c>
      <c r="D2103" s="83">
        <v>211317513</v>
      </c>
      <c r="E2103" s="62" t="s">
        <v>2142</v>
      </c>
      <c r="F2103" s="64">
        <v>88631150</v>
      </c>
      <c r="I2103" s="67"/>
    </row>
    <row r="2104" spans="1:9" x14ac:dyDescent="0.25">
      <c r="A2104" s="61">
        <v>240318</v>
      </c>
      <c r="B2104" s="62" t="s">
        <v>3770</v>
      </c>
      <c r="C2104" s="61">
        <v>890801146</v>
      </c>
      <c r="D2104" s="83">
        <v>214617446</v>
      </c>
      <c r="E2104" s="62" t="s">
        <v>119</v>
      </c>
      <c r="F2104" s="64">
        <v>12515310</v>
      </c>
      <c r="I2104" s="67"/>
    </row>
    <row r="2105" spans="1:9" x14ac:dyDescent="0.25">
      <c r="A2105" s="61">
        <v>240318</v>
      </c>
      <c r="B2105" s="62" t="s">
        <v>3770</v>
      </c>
      <c r="C2105" s="61">
        <v>890802795</v>
      </c>
      <c r="D2105" s="83">
        <v>218817388</v>
      </c>
      <c r="E2105" s="62" t="s">
        <v>2144</v>
      </c>
      <c r="F2105" s="64">
        <v>42926384</v>
      </c>
      <c r="I2105" s="67"/>
    </row>
    <row r="2106" spans="1:9" x14ac:dyDescent="0.25">
      <c r="A2106" s="61">
        <v>240318</v>
      </c>
      <c r="B2106" s="62" t="s">
        <v>3770</v>
      </c>
      <c r="C2106" s="61">
        <v>817000992</v>
      </c>
      <c r="D2106" s="83">
        <v>213319533</v>
      </c>
      <c r="E2106" s="62" t="s">
        <v>2146</v>
      </c>
      <c r="F2106" s="64">
        <v>220493082</v>
      </c>
      <c r="I2106" s="67"/>
    </row>
    <row r="2107" spans="1:9" x14ac:dyDescent="0.25">
      <c r="A2107" s="61">
        <v>240318</v>
      </c>
      <c r="B2107" s="62" t="s">
        <v>3770</v>
      </c>
      <c r="C2107" s="61">
        <v>818000899</v>
      </c>
      <c r="D2107" s="83">
        <v>210027600</v>
      </c>
      <c r="E2107" s="62" t="s">
        <v>2148</v>
      </c>
      <c r="F2107" s="64">
        <v>299755789</v>
      </c>
      <c r="I2107" s="67"/>
    </row>
    <row r="2108" spans="1:9" x14ac:dyDescent="0.25">
      <c r="A2108" s="61">
        <v>240318</v>
      </c>
      <c r="B2108" s="62" t="s">
        <v>3770</v>
      </c>
      <c r="C2108" s="61">
        <v>819003297</v>
      </c>
      <c r="D2108" s="83">
        <v>218047980</v>
      </c>
      <c r="E2108" s="62" t="s">
        <v>121</v>
      </c>
      <c r="F2108" s="64">
        <v>1253828722</v>
      </c>
      <c r="I2108" s="67"/>
    </row>
    <row r="2109" spans="1:9" x14ac:dyDescent="0.25">
      <c r="A2109" s="61">
        <v>240318</v>
      </c>
      <c r="B2109" s="62" t="s">
        <v>3770</v>
      </c>
      <c r="C2109" s="61">
        <v>806000701</v>
      </c>
      <c r="D2109" s="83">
        <v>212213222</v>
      </c>
      <c r="E2109" s="62" t="s">
        <v>123</v>
      </c>
      <c r="F2109" s="64">
        <v>465394128</v>
      </c>
      <c r="I2109" s="67"/>
    </row>
    <row r="2110" spans="1:9" x14ac:dyDescent="0.25">
      <c r="A2110" s="61">
        <v>240318</v>
      </c>
      <c r="B2110" s="62" t="s">
        <v>3770</v>
      </c>
      <c r="C2110" s="61">
        <v>839000360</v>
      </c>
      <c r="D2110" s="83">
        <v>213544035</v>
      </c>
      <c r="E2110" s="62" t="s">
        <v>1013</v>
      </c>
      <c r="F2110" s="64">
        <v>568091002</v>
      </c>
      <c r="I2110" s="67"/>
    </row>
    <row r="2111" spans="1:9" x14ac:dyDescent="0.25">
      <c r="A2111" s="61">
        <v>240318</v>
      </c>
      <c r="B2111" s="62" t="s">
        <v>3770</v>
      </c>
      <c r="C2111" s="61">
        <v>819003760</v>
      </c>
      <c r="D2111" s="83">
        <v>216047960</v>
      </c>
      <c r="E2111" s="62" t="s">
        <v>125</v>
      </c>
      <c r="F2111" s="64">
        <v>222284734</v>
      </c>
      <c r="I2111" s="67"/>
    </row>
    <row r="2112" spans="1:9" x14ac:dyDescent="0.25">
      <c r="A2112" s="61">
        <v>240318</v>
      </c>
      <c r="B2112" s="62" t="s">
        <v>3770</v>
      </c>
      <c r="C2112" s="61">
        <v>890980096</v>
      </c>
      <c r="D2112" s="83">
        <v>218705887</v>
      </c>
      <c r="E2112" s="62" t="s">
        <v>2151</v>
      </c>
      <c r="F2112" s="64">
        <v>320915434</v>
      </c>
      <c r="I2112" s="67"/>
    </row>
    <row r="2113" spans="1:9" x14ac:dyDescent="0.25">
      <c r="A2113" s="61">
        <v>240318</v>
      </c>
      <c r="B2113" s="62" t="s">
        <v>3770</v>
      </c>
      <c r="C2113" s="61">
        <v>890980330</v>
      </c>
      <c r="D2113" s="83">
        <v>210105101</v>
      </c>
      <c r="E2113" s="62" t="s">
        <v>2153</v>
      </c>
      <c r="F2113" s="64">
        <v>166033972</v>
      </c>
      <c r="I2113" s="67"/>
    </row>
    <row r="2114" spans="1:9" x14ac:dyDescent="0.25">
      <c r="A2114" s="61">
        <v>240318</v>
      </c>
      <c r="B2114" s="62" t="s">
        <v>3770</v>
      </c>
      <c r="C2114" s="61">
        <v>890980447</v>
      </c>
      <c r="D2114" s="83">
        <v>212905129</v>
      </c>
      <c r="E2114" s="62" t="s">
        <v>2032</v>
      </c>
      <c r="F2114" s="64">
        <v>384469354</v>
      </c>
      <c r="I2114" s="67"/>
    </row>
    <row r="2115" spans="1:9" x14ac:dyDescent="0.25">
      <c r="A2115" s="61">
        <v>240318</v>
      </c>
      <c r="B2115" s="62" t="s">
        <v>3770</v>
      </c>
      <c r="C2115" s="61">
        <v>890980848</v>
      </c>
      <c r="D2115" s="83">
        <v>218205282</v>
      </c>
      <c r="E2115" s="62" t="s">
        <v>2156</v>
      </c>
      <c r="F2115" s="64">
        <v>120902994</v>
      </c>
      <c r="I2115" s="67"/>
    </row>
    <row r="2116" spans="1:9" x14ac:dyDescent="0.25">
      <c r="A2116" s="61">
        <v>240318</v>
      </c>
      <c r="B2116" s="62" t="s">
        <v>3770</v>
      </c>
      <c r="C2116" s="61">
        <v>890981106</v>
      </c>
      <c r="D2116" s="83">
        <v>215405854</v>
      </c>
      <c r="E2116" s="62" t="s">
        <v>2158</v>
      </c>
      <c r="F2116" s="64">
        <v>163828148</v>
      </c>
      <c r="I2116" s="67"/>
    </row>
    <row r="2117" spans="1:9" x14ac:dyDescent="0.25">
      <c r="A2117" s="61">
        <v>240318</v>
      </c>
      <c r="B2117" s="62" t="s">
        <v>3770</v>
      </c>
      <c r="C2117" s="61">
        <v>890981115</v>
      </c>
      <c r="D2117" s="83">
        <v>216705467</v>
      </c>
      <c r="E2117" s="62" t="s">
        <v>2160</v>
      </c>
      <c r="F2117" s="64">
        <v>45623919</v>
      </c>
      <c r="I2117" s="67"/>
    </row>
    <row r="2118" spans="1:9" x14ac:dyDescent="0.25">
      <c r="A2118" s="61">
        <v>240318</v>
      </c>
      <c r="B2118" s="62" t="s">
        <v>3770</v>
      </c>
      <c r="C2118" s="61">
        <v>890981493</v>
      </c>
      <c r="D2118" s="83">
        <v>213605036</v>
      </c>
      <c r="E2118" s="62" t="s">
        <v>2162</v>
      </c>
      <c r="F2118" s="64">
        <v>39207603</v>
      </c>
      <c r="I2118" s="67"/>
    </row>
    <row r="2119" spans="1:9" x14ac:dyDescent="0.25">
      <c r="A2119" s="61">
        <v>240318</v>
      </c>
      <c r="B2119" s="62" t="s">
        <v>3770</v>
      </c>
      <c r="C2119" s="61">
        <v>890981518</v>
      </c>
      <c r="D2119" s="83">
        <v>213105031</v>
      </c>
      <c r="E2119" s="62" t="s">
        <v>2164</v>
      </c>
      <c r="F2119" s="64">
        <v>253204930</v>
      </c>
      <c r="I2119" s="67"/>
    </row>
    <row r="2120" spans="1:9" x14ac:dyDescent="0.25">
      <c r="A2120" s="61">
        <v>240318</v>
      </c>
      <c r="B2120" s="62" t="s">
        <v>3770</v>
      </c>
      <c r="C2120" s="61">
        <v>890983706</v>
      </c>
      <c r="D2120" s="83">
        <v>218405284</v>
      </c>
      <c r="E2120" s="62" t="s">
        <v>2166</v>
      </c>
      <c r="F2120" s="64">
        <v>351791026</v>
      </c>
      <c r="I2120" s="67"/>
    </row>
    <row r="2121" spans="1:9" x14ac:dyDescent="0.25">
      <c r="A2121" s="61">
        <v>240318</v>
      </c>
      <c r="B2121" s="62" t="s">
        <v>3770</v>
      </c>
      <c r="C2121" s="61">
        <v>890983716</v>
      </c>
      <c r="D2121" s="83">
        <v>214005440</v>
      </c>
      <c r="E2121" s="62" t="s">
        <v>2168</v>
      </c>
      <c r="F2121" s="64">
        <v>451419442</v>
      </c>
      <c r="I2121" s="67"/>
    </row>
    <row r="2122" spans="1:9" x14ac:dyDescent="0.25">
      <c r="A2122" s="61">
        <v>240318</v>
      </c>
      <c r="B2122" s="62" t="s">
        <v>3770</v>
      </c>
      <c r="C2122" s="61">
        <v>890983808</v>
      </c>
      <c r="D2122" s="83">
        <v>211305113</v>
      </c>
      <c r="E2122" s="62" t="s">
        <v>2170</v>
      </c>
      <c r="F2122" s="64">
        <v>114076116</v>
      </c>
      <c r="I2122" s="67"/>
    </row>
    <row r="2123" spans="1:9" x14ac:dyDescent="0.25">
      <c r="A2123" s="61">
        <v>240318</v>
      </c>
      <c r="B2123" s="62" t="s">
        <v>3770</v>
      </c>
      <c r="C2123" s="61">
        <v>890983938</v>
      </c>
      <c r="D2123" s="83">
        <v>211005310</v>
      </c>
      <c r="E2123" s="62" t="s">
        <v>2172</v>
      </c>
      <c r="F2123" s="64">
        <v>56901842</v>
      </c>
      <c r="I2123" s="67"/>
    </row>
    <row r="2124" spans="1:9" x14ac:dyDescent="0.25">
      <c r="A2124" s="61">
        <v>240318</v>
      </c>
      <c r="B2124" s="62" t="s">
        <v>3770</v>
      </c>
      <c r="C2124" s="61">
        <v>890984295</v>
      </c>
      <c r="D2124" s="83">
        <v>219005790</v>
      </c>
      <c r="E2124" s="62" t="s">
        <v>127</v>
      </c>
      <c r="F2124" s="64">
        <v>400294690</v>
      </c>
      <c r="I2124" s="67"/>
    </row>
    <row r="2125" spans="1:9" x14ac:dyDescent="0.25">
      <c r="A2125" s="61">
        <v>240318</v>
      </c>
      <c r="B2125" s="62" t="s">
        <v>3770</v>
      </c>
      <c r="C2125" s="61">
        <v>891180132</v>
      </c>
      <c r="D2125" s="83">
        <v>214441244</v>
      </c>
      <c r="E2125" s="62" t="s">
        <v>2174</v>
      </c>
      <c r="F2125" s="64">
        <v>31912391</v>
      </c>
      <c r="I2125" s="67"/>
    </row>
    <row r="2126" spans="1:9" x14ac:dyDescent="0.25">
      <c r="A2126" s="61">
        <v>240318</v>
      </c>
      <c r="B2126" s="62" t="s">
        <v>3770</v>
      </c>
      <c r="C2126" s="61">
        <v>891180177</v>
      </c>
      <c r="D2126" s="83">
        <v>211941319</v>
      </c>
      <c r="E2126" s="62" t="s">
        <v>1017</v>
      </c>
      <c r="F2126" s="64">
        <v>180560644</v>
      </c>
      <c r="I2126" s="67"/>
    </row>
    <row r="2127" spans="1:9" x14ac:dyDescent="0.25">
      <c r="A2127" s="61">
        <v>240318</v>
      </c>
      <c r="B2127" s="62" t="s">
        <v>3770</v>
      </c>
      <c r="C2127" s="61">
        <v>891180187</v>
      </c>
      <c r="D2127" s="83">
        <v>217241872</v>
      </c>
      <c r="E2127" s="62" t="s">
        <v>129</v>
      </c>
      <c r="F2127" s="64">
        <v>58945734</v>
      </c>
      <c r="I2127" s="67"/>
    </row>
    <row r="2128" spans="1:9" x14ac:dyDescent="0.25">
      <c r="A2128" s="61">
        <v>240318</v>
      </c>
      <c r="B2128" s="62" t="s">
        <v>3770</v>
      </c>
      <c r="C2128" s="61">
        <v>891180205</v>
      </c>
      <c r="D2128" s="83">
        <v>217841378</v>
      </c>
      <c r="E2128" s="62" t="s">
        <v>2177</v>
      </c>
      <c r="F2128" s="64">
        <v>152805064</v>
      </c>
      <c r="I2128" s="67"/>
    </row>
    <row r="2129" spans="1:9" x14ac:dyDescent="0.25">
      <c r="A2129" s="61">
        <v>240318</v>
      </c>
      <c r="B2129" s="62" t="s">
        <v>3770</v>
      </c>
      <c r="C2129" s="61">
        <v>891480025</v>
      </c>
      <c r="D2129" s="83">
        <v>211866318</v>
      </c>
      <c r="E2129" s="62" t="s">
        <v>2179</v>
      </c>
      <c r="F2129" s="64">
        <v>91740806</v>
      </c>
      <c r="I2129" s="67"/>
    </row>
    <row r="2130" spans="1:9" x14ac:dyDescent="0.25">
      <c r="A2130" s="61">
        <v>240318</v>
      </c>
      <c r="B2130" s="62" t="s">
        <v>3770</v>
      </c>
      <c r="C2130" s="61">
        <v>891480031</v>
      </c>
      <c r="D2130" s="83">
        <v>217266572</v>
      </c>
      <c r="E2130" s="62" t="s">
        <v>2181</v>
      </c>
      <c r="F2130" s="64">
        <v>699870543</v>
      </c>
      <c r="I2130" s="67"/>
    </row>
    <row r="2131" spans="1:9" x14ac:dyDescent="0.25">
      <c r="A2131" s="61">
        <v>240318</v>
      </c>
      <c r="B2131" s="62" t="s">
        <v>3770</v>
      </c>
      <c r="C2131" s="61">
        <v>891480085</v>
      </c>
      <c r="D2131" s="83">
        <v>116666000</v>
      </c>
      <c r="E2131" s="62" t="s">
        <v>2183</v>
      </c>
      <c r="F2131" s="64">
        <v>158827311972</v>
      </c>
      <c r="I2131" s="67"/>
    </row>
    <row r="2132" spans="1:9" x14ac:dyDescent="0.25">
      <c r="A2132" s="61">
        <v>240318</v>
      </c>
      <c r="B2132" s="62" t="s">
        <v>3770</v>
      </c>
      <c r="C2132" s="61">
        <v>891500725</v>
      </c>
      <c r="D2132" s="83">
        <v>215019050</v>
      </c>
      <c r="E2132" s="62" t="s">
        <v>1740</v>
      </c>
      <c r="F2132" s="64">
        <v>353072606</v>
      </c>
      <c r="I2132" s="67"/>
    </row>
    <row r="2133" spans="1:9" x14ac:dyDescent="0.25">
      <c r="A2133" s="61">
        <v>240318</v>
      </c>
      <c r="B2133" s="62" t="s">
        <v>3770</v>
      </c>
      <c r="C2133" s="61">
        <v>891500978</v>
      </c>
      <c r="D2133" s="83">
        <v>215619256</v>
      </c>
      <c r="E2133" s="62" t="s">
        <v>2186</v>
      </c>
      <c r="F2133" s="64">
        <v>504184517</v>
      </c>
      <c r="I2133" s="67"/>
    </row>
    <row r="2134" spans="1:9" x14ac:dyDescent="0.25">
      <c r="A2134" s="61">
        <v>240318</v>
      </c>
      <c r="B2134" s="62" t="s">
        <v>3770</v>
      </c>
      <c r="C2134" s="61">
        <v>891500997</v>
      </c>
      <c r="D2134" s="83">
        <v>219719397</v>
      </c>
      <c r="E2134" s="62" t="s">
        <v>2188</v>
      </c>
      <c r="F2134" s="64">
        <v>117355126</v>
      </c>
      <c r="I2134" s="67"/>
    </row>
    <row r="2135" spans="1:9" x14ac:dyDescent="0.25">
      <c r="A2135" s="61">
        <v>240318</v>
      </c>
      <c r="B2135" s="62" t="s">
        <v>3770</v>
      </c>
      <c r="C2135" s="61">
        <v>891501277</v>
      </c>
      <c r="D2135" s="83">
        <v>216019760</v>
      </c>
      <c r="E2135" s="62" t="s">
        <v>131</v>
      </c>
      <c r="F2135" s="64">
        <v>60782354</v>
      </c>
      <c r="I2135" s="67"/>
    </row>
    <row r="2136" spans="1:9" x14ac:dyDescent="0.25">
      <c r="A2136" s="61">
        <v>240318</v>
      </c>
      <c r="B2136" s="62" t="s">
        <v>3770</v>
      </c>
      <c r="C2136" s="61">
        <v>891502307</v>
      </c>
      <c r="D2136" s="83">
        <v>211019110</v>
      </c>
      <c r="E2136" s="62" t="s">
        <v>133</v>
      </c>
      <c r="F2136" s="64">
        <v>261534278</v>
      </c>
      <c r="I2136" s="67"/>
    </row>
    <row r="2137" spans="1:9" x14ac:dyDescent="0.25">
      <c r="A2137" s="61">
        <v>240318</v>
      </c>
      <c r="B2137" s="62" t="s">
        <v>3770</v>
      </c>
      <c r="C2137" s="61">
        <v>891502664</v>
      </c>
      <c r="D2137" s="83">
        <v>212219022</v>
      </c>
      <c r="E2137" s="62" t="s">
        <v>2190</v>
      </c>
      <c r="F2137" s="64">
        <v>162475050</v>
      </c>
      <c r="I2137" s="67"/>
    </row>
    <row r="2138" spans="1:9" x14ac:dyDescent="0.25">
      <c r="A2138" s="61">
        <v>240318</v>
      </c>
      <c r="B2138" s="62" t="s">
        <v>3770</v>
      </c>
      <c r="C2138" s="61">
        <v>891680075</v>
      </c>
      <c r="D2138" s="83">
        <v>219127491</v>
      </c>
      <c r="E2138" s="62" t="s">
        <v>135</v>
      </c>
      <c r="F2138" s="64">
        <v>198304954</v>
      </c>
      <c r="I2138" s="67"/>
    </row>
    <row r="2139" spans="1:9" x14ac:dyDescent="0.25">
      <c r="A2139" s="61">
        <v>240318</v>
      </c>
      <c r="B2139" s="62" t="s">
        <v>3770</v>
      </c>
      <c r="C2139" s="61">
        <v>891680076</v>
      </c>
      <c r="D2139" s="83">
        <v>219527495</v>
      </c>
      <c r="E2139" s="62" t="s">
        <v>137</v>
      </c>
      <c r="F2139" s="64">
        <v>239721710</v>
      </c>
      <c r="I2139" s="67"/>
    </row>
    <row r="2140" spans="1:9" x14ac:dyDescent="0.25">
      <c r="A2140" s="61">
        <v>240318</v>
      </c>
      <c r="B2140" s="62" t="s">
        <v>3770</v>
      </c>
      <c r="C2140" s="61">
        <v>891780041</v>
      </c>
      <c r="D2140" s="83">
        <v>215347053</v>
      </c>
      <c r="E2140" s="62" t="s">
        <v>2192</v>
      </c>
      <c r="F2140" s="64">
        <v>524516266</v>
      </c>
      <c r="I2140" s="67"/>
    </row>
    <row r="2141" spans="1:9" x14ac:dyDescent="0.25">
      <c r="A2141" s="61">
        <v>240318</v>
      </c>
      <c r="B2141" s="62" t="s">
        <v>3770</v>
      </c>
      <c r="C2141" s="61">
        <v>891780048</v>
      </c>
      <c r="D2141" s="83">
        <v>214147541</v>
      </c>
      <c r="E2141" s="62" t="s">
        <v>2194</v>
      </c>
      <c r="F2141" s="64">
        <v>139089164</v>
      </c>
      <c r="I2141" s="67"/>
    </row>
    <row r="2142" spans="1:9" x14ac:dyDescent="0.25">
      <c r="A2142" s="61">
        <v>240318</v>
      </c>
      <c r="B2142" s="62" t="s">
        <v>3770</v>
      </c>
      <c r="C2142" s="61">
        <v>891801240</v>
      </c>
      <c r="D2142" s="83">
        <v>211615516</v>
      </c>
      <c r="E2142" s="62" t="s">
        <v>2196</v>
      </c>
      <c r="F2142" s="64">
        <v>204997174</v>
      </c>
      <c r="I2142" s="67"/>
    </row>
    <row r="2143" spans="1:9" x14ac:dyDescent="0.25">
      <c r="A2143" s="61">
        <v>240318</v>
      </c>
      <c r="B2143" s="62" t="s">
        <v>3770</v>
      </c>
      <c r="C2143" s="61">
        <v>891801280</v>
      </c>
      <c r="D2143" s="83">
        <v>219915599</v>
      </c>
      <c r="E2143" s="62" t="s">
        <v>2198</v>
      </c>
      <c r="F2143" s="64">
        <v>64250174</v>
      </c>
      <c r="I2143" s="67"/>
    </row>
    <row r="2144" spans="1:9" x14ac:dyDescent="0.25">
      <c r="A2144" s="61">
        <v>240318</v>
      </c>
      <c r="B2144" s="62" t="s">
        <v>3770</v>
      </c>
      <c r="C2144" s="61">
        <v>891801362</v>
      </c>
      <c r="D2144" s="83">
        <v>210715507</v>
      </c>
      <c r="E2144" s="62" t="s">
        <v>139</v>
      </c>
      <c r="F2144" s="64">
        <v>86633882</v>
      </c>
      <c r="I2144" s="67"/>
    </row>
    <row r="2145" spans="1:9" x14ac:dyDescent="0.25">
      <c r="A2145" s="61">
        <v>240318</v>
      </c>
      <c r="B2145" s="62" t="s">
        <v>3770</v>
      </c>
      <c r="C2145" s="61">
        <v>891801994</v>
      </c>
      <c r="D2145" s="83">
        <v>217615476</v>
      </c>
      <c r="E2145" s="62" t="s">
        <v>2200</v>
      </c>
      <c r="F2145" s="64">
        <v>40690636</v>
      </c>
      <c r="I2145" s="67"/>
    </row>
    <row r="2146" spans="1:9" x14ac:dyDescent="0.25">
      <c r="A2146" s="61">
        <v>240318</v>
      </c>
      <c r="B2146" s="62" t="s">
        <v>3770</v>
      </c>
      <c r="C2146" s="61">
        <v>891855222</v>
      </c>
      <c r="D2146" s="83">
        <v>219115491</v>
      </c>
      <c r="E2146" s="62" t="s">
        <v>141</v>
      </c>
      <c r="F2146" s="64">
        <v>77083656</v>
      </c>
      <c r="I2146" s="67"/>
    </row>
    <row r="2147" spans="1:9" x14ac:dyDescent="0.25">
      <c r="A2147" s="61">
        <v>240318</v>
      </c>
      <c r="B2147" s="62" t="s">
        <v>3770</v>
      </c>
      <c r="C2147" s="61">
        <v>891856257</v>
      </c>
      <c r="D2147" s="83">
        <v>210315403</v>
      </c>
      <c r="E2147" s="62" t="s">
        <v>2202</v>
      </c>
      <c r="F2147" s="64">
        <v>19148428</v>
      </c>
      <c r="I2147" s="67"/>
    </row>
    <row r="2148" spans="1:9" x14ac:dyDescent="0.25">
      <c r="A2148" s="61">
        <v>240318</v>
      </c>
      <c r="B2148" s="62" t="s">
        <v>3770</v>
      </c>
      <c r="C2148" s="61">
        <v>891857805</v>
      </c>
      <c r="D2148" s="83">
        <v>216215162</v>
      </c>
      <c r="E2148" s="62" t="s">
        <v>2204</v>
      </c>
      <c r="F2148" s="64">
        <v>19669797</v>
      </c>
      <c r="I2148" s="67"/>
    </row>
    <row r="2149" spans="1:9" x14ac:dyDescent="0.25">
      <c r="A2149" s="61">
        <v>240318</v>
      </c>
      <c r="B2149" s="62" t="s">
        <v>3770</v>
      </c>
      <c r="C2149" s="61">
        <v>891857824</v>
      </c>
      <c r="D2149" s="83">
        <v>216285162</v>
      </c>
      <c r="E2149" s="62" t="s">
        <v>2206</v>
      </c>
      <c r="F2149" s="64">
        <v>143669378</v>
      </c>
      <c r="I2149" s="67"/>
    </row>
    <row r="2150" spans="1:9" x14ac:dyDescent="0.25">
      <c r="A2150" s="61">
        <v>240318</v>
      </c>
      <c r="B2150" s="62" t="s">
        <v>3770</v>
      </c>
      <c r="C2150" s="61">
        <v>891857920</v>
      </c>
      <c r="D2150" s="83">
        <v>211815218</v>
      </c>
      <c r="E2150" s="62" t="s">
        <v>2208</v>
      </c>
      <c r="F2150" s="64">
        <v>26997876</v>
      </c>
      <c r="I2150" s="67"/>
    </row>
    <row r="2151" spans="1:9" x14ac:dyDescent="0.25">
      <c r="A2151" s="61">
        <v>240318</v>
      </c>
      <c r="B2151" s="62" t="s">
        <v>3770</v>
      </c>
      <c r="C2151" s="61">
        <v>891900272</v>
      </c>
      <c r="D2151" s="83">
        <v>213476834</v>
      </c>
      <c r="E2151" s="62" t="s">
        <v>2210</v>
      </c>
      <c r="F2151" s="64">
        <v>73930201506</v>
      </c>
      <c r="I2151" s="67"/>
    </row>
    <row r="2152" spans="1:9" x14ac:dyDescent="0.25">
      <c r="A2152" s="61">
        <v>240318</v>
      </c>
      <c r="B2152" s="62" t="s">
        <v>3770</v>
      </c>
      <c r="C2152" s="61">
        <v>891900764</v>
      </c>
      <c r="D2152" s="83">
        <v>212876828</v>
      </c>
      <c r="E2152" s="62" t="s">
        <v>2212</v>
      </c>
      <c r="F2152" s="64">
        <v>144106897</v>
      </c>
      <c r="I2152" s="67"/>
    </row>
    <row r="2153" spans="1:9" x14ac:dyDescent="0.25">
      <c r="A2153" s="61">
        <v>240318</v>
      </c>
      <c r="B2153" s="62" t="s">
        <v>3770</v>
      </c>
      <c r="C2153" s="61">
        <v>891900902</v>
      </c>
      <c r="D2153" s="83">
        <v>219776497</v>
      </c>
      <c r="E2153" s="62" t="s">
        <v>2214</v>
      </c>
      <c r="F2153" s="64">
        <v>69764856</v>
      </c>
      <c r="I2153" s="67"/>
    </row>
    <row r="2154" spans="1:9" x14ac:dyDescent="0.25">
      <c r="A2154" s="61">
        <v>240318</v>
      </c>
      <c r="B2154" s="62" t="s">
        <v>3770</v>
      </c>
      <c r="C2154" s="61">
        <v>892001457</v>
      </c>
      <c r="D2154" s="83">
        <v>210650006</v>
      </c>
      <c r="E2154" s="62" t="s">
        <v>2216</v>
      </c>
      <c r="F2154" s="64">
        <v>651394910</v>
      </c>
      <c r="I2154" s="67"/>
    </row>
    <row r="2155" spans="1:9" x14ac:dyDescent="0.25">
      <c r="A2155" s="61">
        <v>240318</v>
      </c>
      <c r="B2155" s="62" t="s">
        <v>3770</v>
      </c>
      <c r="C2155" s="61">
        <v>892099173</v>
      </c>
      <c r="D2155" s="83">
        <v>211150711</v>
      </c>
      <c r="E2155" s="62" t="s">
        <v>2218</v>
      </c>
      <c r="F2155" s="64">
        <v>247269792</v>
      </c>
      <c r="I2155" s="67"/>
    </row>
    <row r="2156" spans="1:9" x14ac:dyDescent="0.25">
      <c r="A2156" s="61">
        <v>240318</v>
      </c>
      <c r="B2156" s="62" t="s">
        <v>3770</v>
      </c>
      <c r="C2156" s="61">
        <v>892099317</v>
      </c>
      <c r="D2156" s="83">
        <v>213050330</v>
      </c>
      <c r="E2156" s="62" t="s">
        <v>2220</v>
      </c>
      <c r="F2156" s="64">
        <v>145688628</v>
      </c>
      <c r="I2156" s="67"/>
    </row>
    <row r="2157" spans="1:9" x14ac:dyDescent="0.25">
      <c r="A2157" s="61">
        <v>240318</v>
      </c>
      <c r="B2157" s="62" t="s">
        <v>3770</v>
      </c>
      <c r="C2157" s="61">
        <v>892280063</v>
      </c>
      <c r="D2157" s="83">
        <v>211770717</v>
      </c>
      <c r="E2157" s="62" t="s">
        <v>1031</v>
      </c>
      <c r="F2157" s="64">
        <v>261766754</v>
      </c>
      <c r="I2157" s="67"/>
    </row>
    <row r="2158" spans="1:9" x14ac:dyDescent="0.25">
      <c r="A2158" s="61">
        <v>240318</v>
      </c>
      <c r="B2158" s="62" t="s">
        <v>3770</v>
      </c>
      <c r="C2158" s="61">
        <v>899999372</v>
      </c>
      <c r="D2158" s="83">
        <v>214025740</v>
      </c>
      <c r="E2158" s="62" t="s">
        <v>2223</v>
      </c>
      <c r="F2158" s="64">
        <v>189022896</v>
      </c>
      <c r="I2158" s="67"/>
    </row>
    <row r="2159" spans="1:9" x14ac:dyDescent="0.25">
      <c r="A2159" s="61">
        <v>240318</v>
      </c>
      <c r="B2159" s="62" t="s">
        <v>3770</v>
      </c>
      <c r="C2159" s="61">
        <v>899999401</v>
      </c>
      <c r="D2159" s="83">
        <v>212625426</v>
      </c>
      <c r="E2159" s="62" t="s">
        <v>2225</v>
      </c>
      <c r="F2159" s="64">
        <v>43587559</v>
      </c>
      <c r="I2159" s="67"/>
    </row>
    <row r="2160" spans="1:9" x14ac:dyDescent="0.25">
      <c r="A2160" s="61">
        <v>240318</v>
      </c>
      <c r="B2160" s="62" t="s">
        <v>3770</v>
      </c>
      <c r="C2160" s="61">
        <v>899999422</v>
      </c>
      <c r="D2160" s="83">
        <v>216225662</v>
      </c>
      <c r="E2160" s="62" t="s">
        <v>2227</v>
      </c>
      <c r="F2160" s="64">
        <v>69785278</v>
      </c>
      <c r="I2160" s="67"/>
    </row>
    <row r="2161" spans="1:9" x14ac:dyDescent="0.25">
      <c r="A2161" s="61">
        <v>240318</v>
      </c>
      <c r="B2161" s="62" t="s">
        <v>3770</v>
      </c>
      <c r="C2161" s="61">
        <v>899999432</v>
      </c>
      <c r="D2161" s="83">
        <v>219225592</v>
      </c>
      <c r="E2161" s="62" t="s">
        <v>2229</v>
      </c>
      <c r="F2161" s="64">
        <v>37745441</v>
      </c>
      <c r="I2161" s="67"/>
    </row>
    <row r="2162" spans="1:9" x14ac:dyDescent="0.25">
      <c r="A2162" s="61">
        <v>240318</v>
      </c>
      <c r="B2162" s="62" t="s">
        <v>3770</v>
      </c>
      <c r="C2162" s="61">
        <v>899999470</v>
      </c>
      <c r="D2162" s="83">
        <v>213825438</v>
      </c>
      <c r="E2162" s="62" t="s">
        <v>2231</v>
      </c>
      <c r="F2162" s="64">
        <v>104967048</v>
      </c>
      <c r="I2162" s="67"/>
    </row>
    <row r="2163" spans="1:9" x14ac:dyDescent="0.25">
      <c r="A2163" s="61">
        <v>240318</v>
      </c>
      <c r="B2163" s="62" t="s">
        <v>3770</v>
      </c>
      <c r="C2163" s="61">
        <v>890001127</v>
      </c>
      <c r="D2163" s="83">
        <v>219063690</v>
      </c>
      <c r="E2163" s="62" t="s">
        <v>2233</v>
      </c>
      <c r="F2163" s="64">
        <v>39538211</v>
      </c>
      <c r="I2163" s="67"/>
    </row>
    <row r="2164" spans="1:9" x14ac:dyDescent="0.25">
      <c r="A2164" s="61">
        <v>240318</v>
      </c>
      <c r="B2164" s="62" t="s">
        <v>3770</v>
      </c>
      <c r="C2164" s="61">
        <v>890001339</v>
      </c>
      <c r="D2164" s="83">
        <v>217263272</v>
      </c>
      <c r="E2164" s="62" t="s">
        <v>2235</v>
      </c>
      <c r="F2164" s="64">
        <v>65801396</v>
      </c>
      <c r="I2164" s="67"/>
    </row>
    <row r="2165" spans="1:9" x14ac:dyDescent="0.25">
      <c r="A2165" s="61">
        <v>240318</v>
      </c>
      <c r="B2165" s="62" t="s">
        <v>3770</v>
      </c>
      <c r="C2165" s="61">
        <v>890204890</v>
      </c>
      <c r="D2165" s="83">
        <v>218468684</v>
      </c>
      <c r="E2165" s="62" t="s">
        <v>2237</v>
      </c>
      <c r="F2165" s="64">
        <v>30794484</v>
      </c>
      <c r="I2165" s="67"/>
    </row>
    <row r="2166" spans="1:9" x14ac:dyDescent="0.25">
      <c r="A2166" s="61">
        <v>240318</v>
      </c>
      <c r="B2166" s="62" t="s">
        <v>3770</v>
      </c>
      <c r="C2166" s="61">
        <v>890207022</v>
      </c>
      <c r="D2166" s="83">
        <v>216968669</v>
      </c>
      <c r="E2166" s="62" t="s">
        <v>143</v>
      </c>
      <c r="F2166" s="64">
        <v>68121276</v>
      </c>
      <c r="I2166" s="67"/>
    </row>
    <row r="2167" spans="1:9" x14ac:dyDescent="0.25">
      <c r="A2167" s="61">
        <v>240318</v>
      </c>
      <c r="B2167" s="62" t="s">
        <v>3770</v>
      </c>
      <c r="C2167" s="61">
        <v>890208148</v>
      </c>
      <c r="D2167" s="83">
        <v>210268502</v>
      </c>
      <c r="E2167" s="62" t="s">
        <v>145</v>
      </c>
      <c r="F2167" s="64">
        <v>37330941</v>
      </c>
      <c r="I2167" s="67"/>
    </row>
    <row r="2168" spans="1:9" x14ac:dyDescent="0.25">
      <c r="A2168" s="61">
        <v>240318</v>
      </c>
      <c r="B2168" s="62" t="s">
        <v>3770</v>
      </c>
      <c r="C2168" s="61">
        <v>890208363</v>
      </c>
      <c r="D2168" s="83">
        <v>219068190</v>
      </c>
      <c r="E2168" s="62" t="s">
        <v>2239</v>
      </c>
      <c r="F2168" s="64">
        <v>303898296</v>
      </c>
      <c r="I2168" s="67"/>
    </row>
    <row r="2169" spans="1:9" x14ac:dyDescent="0.25">
      <c r="A2169" s="61">
        <v>240318</v>
      </c>
      <c r="B2169" s="62" t="s">
        <v>3770</v>
      </c>
      <c r="C2169" s="61">
        <v>890210946</v>
      </c>
      <c r="D2169" s="83">
        <v>216868368</v>
      </c>
      <c r="E2169" s="62" t="s">
        <v>2241</v>
      </c>
      <c r="F2169" s="64">
        <v>22422208</v>
      </c>
      <c r="I2169" s="67"/>
    </row>
    <row r="2170" spans="1:9" x14ac:dyDescent="0.25">
      <c r="A2170" s="61">
        <v>240318</v>
      </c>
      <c r="B2170" s="62" t="s">
        <v>3770</v>
      </c>
      <c r="C2170" s="61">
        <v>890481192</v>
      </c>
      <c r="D2170" s="83">
        <v>217313873</v>
      </c>
      <c r="E2170" s="62" t="s">
        <v>147</v>
      </c>
      <c r="F2170" s="64">
        <v>336985790</v>
      </c>
      <c r="I2170" s="67"/>
    </row>
    <row r="2171" spans="1:9" x14ac:dyDescent="0.25">
      <c r="A2171" s="61">
        <v>240318</v>
      </c>
      <c r="B2171" s="62" t="s">
        <v>3770</v>
      </c>
      <c r="C2171" s="61">
        <v>890680173</v>
      </c>
      <c r="D2171" s="83">
        <v>212425524</v>
      </c>
      <c r="E2171" s="62" t="s">
        <v>2243</v>
      </c>
      <c r="F2171" s="64">
        <v>41397624</v>
      </c>
      <c r="I2171" s="67"/>
    </row>
    <row r="2172" spans="1:9" x14ac:dyDescent="0.25">
      <c r="A2172" s="61">
        <v>240318</v>
      </c>
      <c r="B2172" s="62" t="s">
        <v>3770</v>
      </c>
      <c r="C2172" s="61">
        <v>890702023</v>
      </c>
      <c r="D2172" s="83">
        <v>211773217</v>
      </c>
      <c r="E2172" s="62" t="s">
        <v>2245</v>
      </c>
      <c r="F2172" s="64">
        <v>357628982</v>
      </c>
      <c r="I2172" s="67"/>
    </row>
    <row r="2173" spans="1:9" x14ac:dyDescent="0.25">
      <c r="A2173" s="61">
        <v>240318</v>
      </c>
      <c r="B2173" s="62" t="s">
        <v>3770</v>
      </c>
      <c r="C2173" s="61">
        <v>890801138</v>
      </c>
      <c r="D2173" s="83">
        <v>211417614</v>
      </c>
      <c r="E2173" s="62" t="s">
        <v>149</v>
      </c>
      <c r="F2173" s="64">
        <v>391009930</v>
      </c>
      <c r="I2173" s="67"/>
    </row>
    <row r="2174" spans="1:9" x14ac:dyDescent="0.25">
      <c r="A2174" s="61">
        <v>240318</v>
      </c>
      <c r="B2174" s="62" t="s">
        <v>3770</v>
      </c>
      <c r="C2174" s="61">
        <v>890801152</v>
      </c>
      <c r="D2174" s="83">
        <v>217317873</v>
      </c>
      <c r="E2174" s="62" t="s">
        <v>2247</v>
      </c>
      <c r="F2174" s="64">
        <v>255140568</v>
      </c>
      <c r="I2174" s="67"/>
    </row>
    <row r="2175" spans="1:9" x14ac:dyDescent="0.25">
      <c r="A2175" s="61">
        <v>240318</v>
      </c>
      <c r="B2175" s="62" t="s">
        <v>3770</v>
      </c>
      <c r="C2175" s="61">
        <v>890802650</v>
      </c>
      <c r="D2175" s="83">
        <v>218817088</v>
      </c>
      <c r="E2175" s="62" t="s">
        <v>2249</v>
      </c>
      <c r="F2175" s="64">
        <v>85235516</v>
      </c>
      <c r="I2175" s="67"/>
    </row>
    <row r="2176" spans="1:9" x14ac:dyDescent="0.25">
      <c r="A2176" s="61">
        <v>240318</v>
      </c>
      <c r="B2176" s="62" t="s">
        <v>3770</v>
      </c>
      <c r="C2176" s="61">
        <v>890980049</v>
      </c>
      <c r="D2176" s="83">
        <v>217905579</v>
      </c>
      <c r="E2176" s="62" t="s">
        <v>2251</v>
      </c>
      <c r="F2176" s="64">
        <v>271366066</v>
      </c>
      <c r="I2176" s="67"/>
    </row>
    <row r="2177" spans="1:9" x14ac:dyDescent="0.25">
      <c r="A2177" s="61">
        <v>240318</v>
      </c>
      <c r="B2177" s="62" t="s">
        <v>3770</v>
      </c>
      <c r="C2177" s="61">
        <v>890980357</v>
      </c>
      <c r="D2177" s="83">
        <v>215605756</v>
      </c>
      <c r="E2177" s="62" t="s">
        <v>2253</v>
      </c>
      <c r="F2177" s="64">
        <v>279971678</v>
      </c>
      <c r="I2177" s="67"/>
    </row>
    <row r="2178" spans="1:9" x14ac:dyDescent="0.25">
      <c r="A2178" s="61">
        <v>240318</v>
      </c>
      <c r="B2178" s="62" t="s">
        <v>3770</v>
      </c>
      <c r="C2178" s="61">
        <v>890980767</v>
      </c>
      <c r="D2178" s="83">
        <v>211205212</v>
      </c>
      <c r="E2178" s="62" t="s">
        <v>2255</v>
      </c>
      <c r="F2178" s="64">
        <v>406204704</v>
      </c>
      <c r="I2178" s="67"/>
    </row>
    <row r="2179" spans="1:9" x14ac:dyDescent="0.25">
      <c r="A2179" s="61">
        <v>240318</v>
      </c>
      <c r="B2179" s="62" t="s">
        <v>3770</v>
      </c>
      <c r="C2179" s="61">
        <v>890981195</v>
      </c>
      <c r="D2179" s="83">
        <v>210205002</v>
      </c>
      <c r="E2179" s="62" t="s">
        <v>2257</v>
      </c>
      <c r="F2179" s="64">
        <v>130660304</v>
      </c>
      <c r="I2179" s="67"/>
    </row>
    <row r="2180" spans="1:9" x14ac:dyDescent="0.25">
      <c r="A2180" s="61">
        <v>240318</v>
      </c>
      <c r="B2180" s="62" t="s">
        <v>3770</v>
      </c>
      <c r="C2180" s="61">
        <v>890981868</v>
      </c>
      <c r="D2180" s="83">
        <v>214705647</v>
      </c>
      <c r="E2180" s="62" t="s">
        <v>2259</v>
      </c>
      <c r="F2180" s="64">
        <v>73065610</v>
      </c>
      <c r="I2180" s="67"/>
    </row>
    <row r="2181" spans="1:9" x14ac:dyDescent="0.25">
      <c r="A2181" s="61">
        <v>240318</v>
      </c>
      <c r="B2181" s="62" t="s">
        <v>3770</v>
      </c>
      <c r="C2181" s="61">
        <v>890205334</v>
      </c>
      <c r="D2181" s="83">
        <v>215168051</v>
      </c>
      <c r="E2181" s="62" t="s">
        <v>2261</v>
      </c>
      <c r="F2181" s="64">
        <v>91293222</v>
      </c>
      <c r="I2181" s="67"/>
    </row>
    <row r="2182" spans="1:9" x14ac:dyDescent="0.25">
      <c r="A2182" s="61">
        <v>240318</v>
      </c>
      <c r="B2182" s="62" t="s">
        <v>3770</v>
      </c>
      <c r="C2182" s="61">
        <v>890205460</v>
      </c>
      <c r="D2182" s="83">
        <v>215568855</v>
      </c>
      <c r="E2182" s="62" t="s">
        <v>2263</v>
      </c>
      <c r="F2182" s="64">
        <v>37877938</v>
      </c>
      <c r="I2182" s="67"/>
    </row>
    <row r="2183" spans="1:9" x14ac:dyDescent="0.25">
      <c r="A2183" s="61">
        <v>240318</v>
      </c>
      <c r="B2183" s="62" t="s">
        <v>3770</v>
      </c>
      <c r="C2183" s="61">
        <v>890206058</v>
      </c>
      <c r="D2183" s="83">
        <v>211168211</v>
      </c>
      <c r="E2183" s="62" t="s">
        <v>2265</v>
      </c>
      <c r="F2183" s="64">
        <v>22957579</v>
      </c>
      <c r="I2183" s="67"/>
    </row>
    <row r="2184" spans="1:9" x14ac:dyDescent="0.25">
      <c r="A2184" s="61">
        <v>240318</v>
      </c>
      <c r="B2184" s="62" t="s">
        <v>3770</v>
      </c>
      <c r="C2184" s="61">
        <v>890206290</v>
      </c>
      <c r="D2184" s="83">
        <v>217668176</v>
      </c>
      <c r="E2184" s="62" t="s">
        <v>586</v>
      </c>
      <c r="F2184" s="64">
        <v>20924698</v>
      </c>
      <c r="I2184" s="67"/>
    </row>
    <row r="2185" spans="1:9" x14ac:dyDescent="0.25">
      <c r="A2185" s="61">
        <v>240318</v>
      </c>
      <c r="B2185" s="62" t="s">
        <v>3770</v>
      </c>
      <c r="C2185" s="61">
        <v>890208199</v>
      </c>
      <c r="D2185" s="83">
        <v>215568255</v>
      </c>
      <c r="E2185" s="62" t="s">
        <v>2268</v>
      </c>
      <c r="F2185" s="64">
        <v>166518566</v>
      </c>
      <c r="I2185" s="67"/>
    </row>
    <row r="2186" spans="1:9" x14ac:dyDescent="0.25">
      <c r="A2186" s="61">
        <v>240318</v>
      </c>
      <c r="B2186" s="62" t="s">
        <v>3770</v>
      </c>
      <c r="C2186" s="61">
        <v>890981995</v>
      </c>
      <c r="D2186" s="83">
        <v>210005400</v>
      </c>
      <c r="E2186" s="62" t="s">
        <v>186</v>
      </c>
      <c r="F2186" s="64">
        <v>151246182</v>
      </c>
      <c r="I2186" s="67"/>
    </row>
    <row r="2187" spans="1:9" x14ac:dyDescent="0.25">
      <c r="A2187" s="61">
        <v>240318</v>
      </c>
      <c r="B2187" s="62" t="s">
        <v>3770</v>
      </c>
      <c r="C2187" s="61">
        <v>890982583</v>
      </c>
      <c r="D2187" s="83">
        <v>219205792</v>
      </c>
      <c r="E2187" s="62" t="s">
        <v>2271</v>
      </c>
      <c r="F2187" s="64">
        <v>35877961</v>
      </c>
      <c r="I2187" s="67"/>
    </row>
    <row r="2188" spans="1:9" x14ac:dyDescent="0.25">
      <c r="A2188" s="61">
        <v>240318</v>
      </c>
      <c r="B2188" s="62" t="s">
        <v>3770</v>
      </c>
      <c r="C2188" s="61">
        <v>890983674</v>
      </c>
      <c r="D2188" s="83">
        <v>210705607</v>
      </c>
      <c r="E2188" s="62" t="s">
        <v>2273</v>
      </c>
      <c r="F2188" s="64">
        <v>104798546</v>
      </c>
      <c r="I2188" s="67"/>
    </row>
    <row r="2189" spans="1:9" x14ac:dyDescent="0.25">
      <c r="A2189" s="61">
        <v>240318</v>
      </c>
      <c r="B2189" s="62" t="s">
        <v>3770</v>
      </c>
      <c r="C2189" s="61">
        <v>890983728</v>
      </c>
      <c r="D2189" s="83">
        <v>211305313</v>
      </c>
      <c r="E2189" s="62" t="s">
        <v>99</v>
      </c>
      <c r="F2189" s="64">
        <v>88425628</v>
      </c>
      <c r="I2189" s="67"/>
    </row>
    <row r="2190" spans="1:9" x14ac:dyDescent="0.25">
      <c r="A2190" s="61">
        <v>240318</v>
      </c>
      <c r="B2190" s="62" t="s">
        <v>3770</v>
      </c>
      <c r="C2190" s="61">
        <v>890983763</v>
      </c>
      <c r="D2190" s="83">
        <v>215905059</v>
      </c>
      <c r="E2190" s="62" t="s">
        <v>1303</v>
      </c>
      <c r="F2190" s="64">
        <v>17247444</v>
      </c>
      <c r="I2190" s="67"/>
    </row>
    <row r="2191" spans="1:9" x14ac:dyDescent="0.25">
      <c r="A2191" s="61">
        <v>240318</v>
      </c>
      <c r="B2191" s="62" t="s">
        <v>3770</v>
      </c>
      <c r="C2191" s="61">
        <v>890984221</v>
      </c>
      <c r="D2191" s="83">
        <v>215005250</v>
      </c>
      <c r="E2191" s="62" t="s">
        <v>151</v>
      </c>
      <c r="F2191" s="64">
        <v>929238850</v>
      </c>
      <c r="I2191" s="67"/>
    </row>
    <row r="2192" spans="1:9" x14ac:dyDescent="0.25">
      <c r="A2192" s="61">
        <v>240318</v>
      </c>
      <c r="B2192" s="62" t="s">
        <v>3770</v>
      </c>
      <c r="C2192" s="61">
        <v>890985285</v>
      </c>
      <c r="D2192" s="83">
        <v>215805858</v>
      </c>
      <c r="E2192" s="62" t="s">
        <v>2277</v>
      </c>
      <c r="F2192" s="64">
        <v>176164344</v>
      </c>
      <c r="I2192" s="67"/>
    </row>
    <row r="2193" spans="1:9" x14ac:dyDescent="0.25">
      <c r="A2193" s="61">
        <v>240318</v>
      </c>
      <c r="B2193" s="62" t="s">
        <v>3770</v>
      </c>
      <c r="C2193" s="61">
        <v>891180182</v>
      </c>
      <c r="D2193" s="83">
        <v>210741807</v>
      </c>
      <c r="E2193" s="62" t="s">
        <v>153</v>
      </c>
      <c r="F2193" s="64">
        <v>177005400</v>
      </c>
      <c r="I2193" s="67"/>
    </row>
    <row r="2194" spans="1:9" x14ac:dyDescent="0.25">
      <c r="A2194" s="61">
        <v>240318</v>
      </c>
      <c r="B2194" s="62" t="s">
        <v>3770</v>
      </c>
      <c r="C2194" s="61">
        <v>891180183</v>
      </c>
      <c r="D2194" s="83">
        <v>217841078</v>
      </c>
      <c r="E2194" s="62" t="s">
        <v>2279</v>
      </c>
      <c r="F2194" s="64">
        <v>72583356</v>
      </c>
      <c r="I2194" s="67"/>
    </row>
    <row r="2195" spans="1:9" x14ac:dyDescent="0.25">
      <c r="A2195" s="61">
        <v>240318</v>
      </c>
      <c r="B2195" s="62" t="s">
        <v>3770</v>
      </c>
      <c r="C2195" s="61">
        <v>890501876</v>
      </c>
      <c r="D2195" s="83">
        <v>217354673</v>
      </c>
      <c r="E2195" s="62" t="s">
        <v>1574</v>
      </c>
      <c r="F2195" s="64">
        <v>101219472</v>
      </c>
      <c r="I2195" s="67"/>
    </row>
    <row r="2196" spans="1:9" x14ac:dyDescent="0.25">
      <c r="A2196" s="61">
        <v>240318</v>
      </c>
      <c r="B2196" s="62" t="s">
        <v>3770</v>
      </c>
      <c r="C2196" s="61">
        <v>891480027</v>
      </c>
      <c r="D2196" s="83">
        <v>210066400</v>
      </c>
      <c r="E2196" s="62" t="s">
        <v>155</v>
      </c>
      <c r="F2196" s="64">
        <v>194010468</v>
      </c>
      <c r="I2196" s="67"/>
    </row>
    <row r="2197" spans="1:9" x14ac:dyDescent="0.25">
      <c r="A2197" s="61">
        <v>240318</v>
      </c>
      <c r="B2197" s="62" t="s">
        <v>3770</v>
      </c>
      <c r="C2197" s="61">
        <v>891480033</v>
      </c>
      <c r="D2197" s="83">
        <v>218266682</v>
      </c>
      <c r="E2197" s="62" t="s">
        <v>2282</v>
      </c>
      <c r="F2197" s="64">
        <v>449533536</v>
      </c>
      <c r="I2197" s="67"/>
    </row>
    <row r="2198" spans="1:9" x14ac:dyDescent="0.25">
      <c r="A2198" s="61">
        <v>240318</v>
      </c>
      <c r="B2198" s="62" t="s">
        <v>3770</v>
      </c>
      <c r="C2198" s="61">
        <v>891500721</v>
      </c>
      <c r="D2198" s="83">
        <v>218519585</v>
      </c>
      <c r="E2198" s="62" t="s">
        <v>2284</v>
      </c>
      <c r="F2198" s="64">
        <v>175352472</v>
      </c>
      <c r="I2198" s="67"/>
    </row>
    <row r="2199" spans="1:9" x14ac:dyDescent="0.25">
      <c r="A2199" s="61">
        <v>240318</v>
      </c>
      <c r="B2199" s="62" t="s">
        <v>3770</v>
      </c>
      <c r="C2199" s="61">
        <v>891500982</v>
      </c>
      <c r="D2199" s="83">
        <v>217319473</v>
      </c>
      <c r="E2199" s="62" t="s">
        <v>157</v>
      </c>
      <c r="F2199" s="64">
        <v>485635354</v>
      </c>
      <c r="I2199" s="67"/>
    </row>
    <row r="2200" spans="1:9" x14ac:dyDescent="0.25">
      <c r="A2200" s="61">
        <v>240318</v>
      </c>
      <c r="B2200" s="62" t="s">
        <v>3770</v>
      </c>
      <c r="C2200" s="61">
        <v>891501047</v>
      </c>
      <c r="D2200" s="83">
        <v>216419364</v>
      </c>
      <c r="E2200" s="62" t="s">
        <v>159</v>
      </c>
      <c r="F2200" s="64">
        <v>175347414</v>
      </c>
      <c r="I2200" s="67"/>
    </row>
    <row r="2201" spans="1:9" x14ac:dyDescent="0.25">
      <c r="A2201" s="61">
        <v>240318</v>
      </c>
      <c r="B2201" s="62" t="s">
        <v>3770</v>
      </c>
      <c r="C2201" s="61">
        <v>891680011</v>
      </c>
      <c r="D2201" s="83">
        <v>210127001</v>
      </c>
      <c r="E2201" s="62" t="s">
        <v>161</v>
      </c>
      <c r="F2201" s="64">
        <v>109100692324</v>
      </c>
      <c r="I2201" s="67"/>
    </row>
    <row r="2202" spans="1:9" x14ac:dyDescent="0.25">
      <c r="A2202" s="61">
        <v>240318</v>
      </c>
      <c r="B2202" s="62" t="s">
        <v>3770</v>
      </c>
      <c r="C2202" s="61">
        <v>891680057</v>
      </c>
      <c r="D2202" s="83">
        <v>210527205</v>
      </c>
      <c r="E2202" s="62" t="s">
        <v>2286</v>
      </c>
      <c r="F2202" s="64">
        <v>361074422</v>
      </c>
      <c r="I2202" s="67"/>
    </row>
    <row r="2203" spans="1:9" x14ac:dyDescent="0.25">
      <c r="A2203" s="61">
        <v>240318</v>
      </c>
      <c r="B2203" s="62" t="s">
        <v>3770</v>
      </c>
      <c r="C2203" s="61">
        <v>891680281</v>
      </c>
      <c r="D2203" s="83">
        <v>211327413</v>
      </c>
      <c r="E2203" s="62" t="s">
        <v>2288</v>
      </c>
      <c r="F2203" s="64">
        <v>508204958</v>
      </c>
      <c r="I2203" s="67"/>
    </row>
    <row r="2204" spans="1:9" x14ac:dyDescent="0.25">
      <c r="A2204" s="61">
        <v>240318</v>
      </c>
      <c r="B2204" s="62" t="s">
        <v>3770</v>
      </c>
      <c r="C2204" s="61">
        <v>891702186</v>
      </c>
      <c r="D2204" s="83">
        <v>215847058</v>
      </c>
      <c r="E2204" s="62" t="s">
        <v>163</v>
      </c>
      <c r="F2204" s="64">
        <v>625243550</v>
      </c>
      <c r="I2204" s="67"/>
    </row>
    <row r="2205" spans="1:9" x14ac:dyDescent="0.25">
      <c r="A2205" s="61">
        <v>240318</v>
      </c>
      <c r="B2205" s="62" t="s">
        <v>3770</v>
      </c>
      <c r="C2205" s="61">
        <v>891780047</v>
      </c>
      <c r="D2205" s="83">
        <v>211847318</v>
      </c>
      <c r="E2205" s="62" t="s">
        <v>2290</v>
      </c>
      <c r="F2205" s="64">
        <v>494302656</v>
      </c>
      <c r="I2205" s="67"/>
    </row>
    <row r="2206" spans="1:9" x14ac:dyDescent="0.25">
      <c r="A2206" s="61">
        <v>240318</v>
      </c>
      <c r="B2206" s="62" t="s">
        <v>3770</v>
      </c>
      <c r="C2206" s="61">
        <v>891856472</v>
      </c>
      <c r="D2206" s="83">
        <v>217415774</v>
      </c>
      <c r="E2206" s="62" t="s">
        <v>2292</v>
      </c>
      <c r="F2206" s="64">
        <v>12959361</v>
      </c>
      <c r="I2206" s="67"/>
    </row>
    <row r="2207" spans="1:9" x14ac:dyDescent="0.25">
      <c r="A2207" s="61">
        <v>240318</v>
      </c>
      <c r="B2207" s="62" t="s">
        <v>3770</v>
      </c>
      <c r="C2207" s="61">
        <v>891857764</v>
      </c>
      <c r="D2207" s="83">
        <v>219615296</v>
      </c>
      <c r="E2207" s="62" t="s">
        <v>2294</v>
      </c>
      <c r="F2207" s="64">
        <v>40884662</v>
      </c>
      <c r="I2207" s="67"/>
    </row>
    <row r="2208" spans="1:9" x14ac:dyDescent="0.25">
      <c r="A2208" s="61">
        <v>240318</v>
      </c>
      <c r="B2208" s="62" t="s">
        <v>3770</v>
      </c>
      <c r="C2208" s="61">
        <v>891901019</v>
      </c>
      <c r="D2208" s="83">
        <v>215476054</v>
      </c>
      <c r="E2208" s="62" t="s">
        <v>1740</v>
      </c>
      <c r="F2208" s="64">
        <v>45539607</v>
      </c>
      <c r="I2208" s="67"/>
    </row>
    <row r="2209" spans="1:9" x14ac:dyDescent="0.25">
      <c r="A2209" s="61">
        <v>240318</v>
      </c>
      <c r="B2209" s="62" t="s">
        <v>3770</v>
      </c>
      <c r="C2209" s="61">
        <v>891901079</v>
      </c>
      <c r="D2209" s="83">
        <v>212076020</v>
      </c>
      <c r="E2209" s="62" t="s">
        <v>2297</v>
      </c>
      <c r="F2209" s="64">
        <v>102492629</v>
      </c>
      <c r="I2209" s="67"/>
    </row>
    <row r="2210" spans="1:9" x14ac:dyDescent="0.25">
      <c r="A2210" s="61">
        <v>240318</v>
      </c>
      <c r="B2210" s="62" t="s">
        <v>3770</v>
      </c>
      <c r="C2210" s="61">
        <v>890801135</v>
      </c>
      <c r="D2210" s="83">
        <v>218617486</v>
      </c>
      <c r="E2210" s="62" t="s">
        <v>2299</v>
      </c>
      <c r="F2210" s="64">
        <v>151130762</v>
      </c>
      <c r="I2210" s="67"/>
    </row>
    <row r="2211" spans="1:9" x14ac:dyDescent="0.25">
      <c r="A2211" s="61">
        <v>240318</v>
      </c>
      <c r="B2211" s="62" t="s">
        <v>3770</v>
      </c>
      <c r="C2211" s="61">
        <v>892115024</v>
      </c>
      <c r="D2211" s="83">
        <v>216044560</v>
      </c>
      <c r="E2211" s="62" t="s">
        <v>165</v>
      </c>
      <c r="F2211" s="64">
        <v>5292943426</v>
      </c>
      <c r="I2211" s="67"/>
    </row>
    <row r="2212" spans="1:9" x14ac:dyDescent="0.25">
      <c r="A2212" s="61">
        <v>240318</v>
      </c>
      <c r="B2212" s="62" t="s">
        <v>3770</v>
      </c>
      <c r="C2212" s="61">
        <v>892200058</v>
      </c>
      <c r="D2212" s="83">
        <v>212470124</v>
      </c>
      <c r="E2212" s="62" t="s">
        <v>167</v>
      </c>
      <c r="F2212" s="64">
        <v>199488864</v>
      </c>
      <c r="I2212" s="67"/>
    </row>
    <row r="2213" spans="1:9" x14ac:dyDescent="0.25">
      <c r="A2213" s="61">
        <v>240318</v>
      </c>
      <c r="B2213" s="62" t="s">
        <v>3770</v>
      </c>
      <c r="C2213" s="61">
        <v>892200592</v>
      </c>
      <c r="D2213" s="83">
        <v>211370713</v>
      </c>
      <c r="E2213" s="62" t="s">
        <v>169</v>
      </c>
      <c r="F2213" s="64">
        <v>1058266094</v>
      </c>
      <c r="I2213" s="67"/>
    </row>
    <row r="2214" spans="1:9" x14ac:dyDescent="0.25">
      <c r="A2214" s="61">
        <v>240318</v>
      </c>
      <c r="B2214" s="62" t="s">
        <v>3770</v>
      </c>
      <c r="C2214" s="61">
        <v>892301130</v>
      </c>
      <c r="D2214" s="83">
        <v>216020060</v>
      </c>
      <c r="E2214" s="62" t="s">
        <v>2301</v>
      </c>
      <c r="F2214" s="64">
        <v>609904454</v>
      </c>
      <c r="I2214" s="67"/>
    </row>
    <row r="2215" spans="1:9" x14ac:dyDescent="0.25">
      <c r="A2215" s="61">
        <v>240318</v>
      </c>
      <c r="B2215" s="62" t="s">
        <v>3770</v>
      </c>
      <c r="C2215" s="61">
        <v>892399999</v>
      </c>
      <c r="D2215" s="83">
        <v>112020000</v>
      </c>
      <c r="E2215" s="62" t="s">
        <v>2303</v>
      </c>
      <c r="F2215" s="64">
        <v>407734298643</v>
      </c>
      <c r="I2215" s="67"/>
    </row>
    <row r="2216" spans="1:9" x14ac:dyDescent="0.25">
      <c r="A2216" s="61">
        <v>240318</v>
      </c>
      <c r="B2216" s="62" t="s">
        <v>3770</v>
      </c>
      <c r="C2216" s="61">
        <v>890981367</v>
      </c>
      <c r="D2216" s="83">
        <v>211905819</v>
      </c>
      <c r="E2216" s="62" t="s">
        <v>1353</v>
      </c>
      <c r="F2216" s="64">
        <v>58505172</v>
      </c>
      <c r="I2216" s="67"/>
    </row>
    <row r="2217" spans="1:9" x14ac:dyDescent="0.25">
      <c r="A2217" s="61">
        <v>240318</v>
      </c>
      <c r="B2217" s="62" t="s">
        <v>3770</v>
      </c>
      <c r="C2217" s="61">
        <v>890981732</v>
      </c>
      <c r="D2217" s="83">
        <v>213005030</v>
      </c>
      <c r="E2217" s="62" t="s">
        <v>2306</v>
      </c>
      <c r="F2217" s="64">
        <v>163750042</v>
      </c>
      <c r="I2217" s="67"/>
    </row>
    <row r="2218" spans="1:9" x14ac:dyDescent="0.25">
      <c r="A2218" s="61">
        <v>240318</v>
      </c>
      <c r="B2218" s="62" t="s">
        <v>3770</v>
      </c>
      <c r="C2218" s="61">
        <v>890982489</v>
      </c>
      <c r="D2218" s="83">
        <v>214005040</v>
      </c>
      <c r="E2218" s="62" t="s">
        <v>2308</v>
      </c>
      <c r="F2218" s="64">
        <v>211351102</v>
      </c>
      <c r="I2218" s="67"/>
    </row>
    <row r="2219" spans="1:9" x14ac:dyDescent="0.25">
      <c r="A2219" s="61">
        <v>240318</v>
      </c>
      <c r="B2219" s="62" t="s">
        <v>3770</v>
      </c>
      <c r="C2219" s="61">
        <v>890983830</v>
      </c>
      <c r="D2219" s="83">
        <v>212105321</v>
      </c>
      <c r="E2219" s="62" t="s">
        <v>2310</v>
      </c>
      <c r="F2219" s="64">
        <v>67984972</v>
      </c>
      <c r="I2219" s="67"/>
    </row>
    <row r="2220" spans="1:9" x14ac:dyDescent="0.25">
      <c r="A2220" s="61">
        <v>240318</v>
      </c>
      <c r="B2220" s="62" t="s">
        <v>3770</v>
      </c>
      <c r="C2220" s="61">
        <v>890984186</v>
      </c>
      <c r="D2220" s="83">
        <v>215605856</v>
      </c>
      <c r="E2220" s="62" t="s">
        <v>522</v>
      </c>
      <c r="F2220" s="64">
        <v>31160059</v>
      </c>
      <c r="I2220" s="67"/>
    </row>
    <row r="2221" spans="1:9" x14ac:dyDescent="0.25">
      <c r="A2221" s="61">
        <v>240318</v>
      </c>
      <c r="B2221" s="62" t="s">
        <v>3770</v>
      </c>
      <c r="C2221" s="61">
        <v>890984312</v>
      </c>
      <c r="D2221" s="83">
        <v>210405604</v>
      </c>
      <c r="E2221" s="62" t="s">
        <v>2313</v>
      </c>
      <c r="F2221" s="64">
        <v>555064128</v>
      </c>
      <c r="I2221" s="67"/>
    </row>
    <row r="2222" spans="1:9" x14ac:dyDescent="0.25">
      <c r="A2222" s="61">
        <v>240318</v>
      </c>
      <c r="B2222" s="62" t="s">
        <v>3770</v>
      </c>
      <c r="C2222" s="61">
        <v>891118119</v>
      </c>
      <c r="D2222" s="83">
        <v>213241132</v>
      </c>
      <c r="E2222" s="62" t="s">
        <v>2315</v>
      </c>
      <c r="F2222" s="64">
        <v>243645746</v>
      </c>
      <c r="I2222" s="67"/>
    </row>
    <row r="2223" spans="1:9" x14ac:dyDescent="0.25">
      <c r="A2223" s="61">
        <v>240318</v>
      </c>
      <c r="B2223" s="62" t="s">
        <v>3770</v>
      </c>
      <c r="C2223" s="61">
        <v>891200461</v>
      </c>
      <c r="D2223" s="83">
        <v>216886568</v>
      </c>
      <c r="E2223" s="62" t="s">
        <v>2317</v>
      </c>
      <c r="F2223" s="64">
        <v>717781680</v>
      </c>
      <c r="I2223" s="67"/>
    </row>
    <row r="2224" spans="1:9" x14ac:dyDescent="0.25">
      <c r="A2224" s="61">
        <v>240318</v>
      </c>
      <c r="B2224" s="62" t="s">
        <v>3770</v>
      </c>
      <c r="C2224" s="61">
        <v>899999369</v>
      </c>
      <c r="D2224" s="83">
        <v>219425394</v>
      </c>
      <c r="E2224" s="62" t="s">
        <v>2319</v>
      </c>
      <c r="F2224" s="64">
        <v>75625014</v>
      </c>
      <c r="I2224" s="67"/>
    </row>
    <row r="2225" spans="1:9" x14ac:dyDescent="0.25">
      <c r="A2225" s="61">
        <v>240318</v>
      </c>
      <c r="B2225" s="62" t="s">
        <v>3770</v>
      </c>
      <c r="C2225" s="61">
        <v>899999388</v>
      </c>
      <c r="D2225" s="83">
        <v>214525845</v>
      </c>
      <c r="E2225" s="62" t="s">
        <v>171</v>
      </c>
      <c r="F2225" s="64">
        <v>53589730</v>
      </c>
      <c r="I2225" s="67"/>
    </row>
    <row r="2226" spans="1:9" x14ac:dyDescent="0.25">
      <c r="A2226" s="61">
        <v>240318</v>
      </c>
      <c r="B2226" s="62" t="s">
        <v>3770</v>
      </c>
      <c r="C2226" s="61">
        <v>899999406</v>
      </c>
      <c r="D2226" s="83">
        <v>212425224</v>
      </c>
      <c r="E2226" s="62" t="s">
        <v>2321</v>
      </c>
      <c r="F2226" s="64">
        <v>75360066</v>
      </c>
      <c r="I2226" s="67"/>
    </row>
    <row r="2227" spans="1:9" x14ac:dyDescent="0.25">
      <c r="A2227" s="61">
        <v>240318</v>
      </c>
      <c r="B2227" s="62" t="s">
        <v>3770</v>
      </c>
      <c r="C2227" s="61">
        <v>899999700</v>
      </c>
      <c r="D2227" s="83">
        <v>217925779</v>
      </c>
      <c r="E2227" s="62" t="s">
        <v>2323</v>
      </c>
      <c r="F2227" s="64">
        <v>40573780</v>
      </c>
      <c r="I2227" s="67"/>
    </row>
    <row r="2228" spans="1:9" x14ac:dyDescent="0.25">
      <c r="A2228" s="61">
        <v>240318</v>
      </c>
      <c r="B2228" s="62" t="s">
        <v>3770</v>
      </c>
      <c r="C2228" s="61">
        <v>899999710</v>
      </c>
      <c r="D2228" s="83">
        <v>214825148</v>
      </c>
      <c r="E2228" s="62" t="s">
        <v>2325</v>
      </c>
      <c r="F2228" s="64">
        <v>110340658</v>
      </c>
      <c r="I2228" s="67"/>
    </row>
    <row r="2229" spans="1:9" x14ac:dyDescent="0.25">
      <c r="A2229" s="61">
        <v>240318</v>
      </c>
      <c r="B2229" s="62" t="s">
        <v>3770</v>
      </c>
      <c r="C2229" s="61">
        <v>819003219</v>
      </c>
      <c r="D2229" s="83">
        <v>213047030</v>
      </c>
      <c r="E2229" s="62" t="s">
        <v>87</v>
      </c>
      <c r="F2229" s="64">
        <v>240488842</v>
      </c>
      <c r="I2229" s="67"/>
    </row>
    <row r="2230" spans="1:9" x14ac:dyDescent="0.25">
      <c r="A2230" s="61">
        <v>240318</v>
      </c>
      <c r="B2230" s="62" t="s">
        <v>3770</v>
      </c>
      <c r="C2230" s="61">
        <v>819003224</v>
      </c>
      <c r="D2230" s="83">
        <v>216047660</v>
      </c>
      <c r="E2230" s="62" t="s">
        <v>2327</v>
      </c>
      <c r="F2230" s="64">
        <v>515550710</v>
      </c>
      <c r="I2230" s="67"/>
    </row>
    <row r="2231" spans="1:9" x14ac:dyDescent="0.25">
      <c r="A2231" s="61">
        <v>240318</v>
      </c>
      <c r="B2231" s="62" t="s">
        <v>3770</v>
      </c>
      <c r="C2231" s="61">
        <v>819003225</v>
      </c>
      <c r="D2231" s="83">
        <v>210547205</v>
      </c>
      <c r="E2231" s="62" t="s">
        <v>89</v>
      </c>
      <c r="F2231" s="64">
        <v>155996514</v>
      </c>
      <c r="I2231" s="67"/>
    </row>
    <row r="2232" spans="1:9" x14ac:dyDescent="0.25">
      <c r="A2232" s="61">
        <v>240318</v>
      </c>
      <c r="B2232" s="62" t="s">
        <v>3770</v>
      </c>
      <c r="C2232" s="61">
        <v>900192833</v>
      </c>
      <c r="D2232" s="83">
        <v>923271489</v>
      </c>
      <c r="E2232" s="62" t="s">
        <v>91</v>
      </c>
      <c r="F2232" s="64">
        <v>309366374</v>
      </c>
      <c r="I2232" s="67"/>
    </row>
    <row r="2233" spans="1:9" x14ac:dyDescent="0.25">
      <c r="A2233" s="61">
        <v>240318</v>
      </c>
      <c r="B2233" s="62" t="s">
        <v>3770</v>
      </c>
      <c r="C2233" s="61">
        <v>806003884</v>
      </c>
      <c r="D2233" s="83">
        <v>215513655</v>
      </c>
      <c r="E2233" s="62" t="s">
        <v>93</v>
      </c>
      <c r="F2233" s="64">
        <v>229019144</v>
      </c>
      <c r="I2233" s="67"/>
    </row>
    <row r="2234" spans="1:9" x14ac:dyDescent="0.25">
      <c r="A2234" s="61">
        <v>240318</v>
      </c>
      <c r="B2234" s="62" t="s">
        <v>3770</v>
      </c>
      <c r="C2234" s="61">
        <v>900220061</v>
      </c>
      <c r="D2234" s="83">
        <v>923271475</v>
      </c>
      <c r="E2234" s="62" t="s">
        <v>2329</v>
      </c>
      <c r="F2234" s="64">
        <v>280626396</v>
      </c>
      <c r="I2234" s="67"/>
    </row>
    <row r="2235" spans="1:9" x14ac:dyDescent="0.25">
      <c r="A2235" s="61">
        <v>240318</v>
      </c>
      <c r="B2235" s="62" t="s">
        <v>3770</v>
      </c>
      <c r="C2235" s="61">
        <v>800255443</v>
      </c>
      <c r="D2235" s="83">
        <v>217050270</v>
      </c>
      <c r="E2235" s="62" t="s">
        <v>2331</v>
      </c>
      <c r="F2235" s="64">
        <v>36979254</v>
      </c>
      <c r="I2235" s="67"/>
    </row>
    <row r="2236" spans="1:9" x14ac:dyDescent="0.25">
      <c r="A2236" s="61">
        <v>240318</v>
      </c>
      <c r="B2236" s="62" t="s">
        <v>3770</v>
      </c>
      <c r="C2236" s="61">
        <v>800094844</v>
      </c>
      <c r="D2236" s="83">
        <v>213808638</v>
      </c>
      <c r="E2236" s="62" t="s">
        <v>95</v>
      </c>
      <c r="F2236" s="64">
        <v>932599790</v>
      </c>
      <c r="I2236" s="67"/>
    </row>
    <row r="2237" spans="1:9" x14ac:dyDescent="0.25">
      <c r="A2237" s="61">
        <v>240318</v>
      </c>
      <c r="B2237" s="62" t="s">
        <v>3770</v>
      </c>
      <c r="C2237" s="61">
        <v>800094776</v>
      </c>
      <c r="D2237" s="83">
        <v>218525885</v>
      </c>
      <c r="E2237" s="62" t="s">
        <v>2333</v>
      </c>
      <c r="F2237" s="64">
        <v>168387470</v>
      </c>
      <c r="I2237" s="67"/>
    </row>
    <row r="2238" spans="1:9" x14ac:dyDescent="0.25">
      <c r="A2238" s="61">
        <v>240318</v>
      </c>
      <c r="B2238" s="62" t="s">
        <v>3770</v>
      </c>
      <c r="C2238" s="61">
        <v>900127183</v>
      </c>
      <c r="D2238" s="83">
        <v>923270346</v>
      </c>
      <c r="E2238" s="62" t="s">
        <v>2335</v>
      </c>
      <c r="F2238" s="64">
        <v>161376955</v>
      </c>
      <c r="I2238" s="67"/>
    </row>
    <row r="2239" spans="1:9" x14ac:dyDescent="0.25">
      <c r="A2239" s="61">
        <v>240318</v>
      </c>
      <c r="B2239" s="62" t="s">
        <v>3770</v>
      </c>
      <c r="C2239" s="61">
        <v>900220147</v>
      </c>
      <c r="D2239" s="83">
        <v>923271490</v>
      </c>
      <c r="E2239" s="62" t="s">
        <v>2337</v>
      </c>
      <c r="F2239" s="64">
        <v>1183129090</v>
      </c>
      <c r="I2239" s="67"/>
    </row>
    <row r="2240" spans="1:9" x14ac:dyDescent="0.25">
      <c r="A2240" s="61">
        <v>249034</v>
      </c>
      <c r="B2240" s="62" t="s">
        <v>3771</v>
      </c>
      <c r="C2240" s="61">
        <v>899999054</v>
      </c>
      <c r="D2240" s="83">
        <v>22000000</v>
      </c>
      <c r="E2240" s="62" t="s">
        <v>739</v>
      </c>
      <c r="F2240" s="64">
        <v>27050800</v>
      </c>
      <c r="I2240" s="67"/>
    </row>
    <row r="2241" spans="1:9" x14ac:dyDescent="0.25">
      <c r="A2241" s="61">
        <v>249050</v>
      </c>
      <c r="B2241" s="62" t="s">
        <v>3772</v>
      </c>
      <c r="C2241" s="61">
        <v>899999239</v>
      </c>
      <c r="D2241" s="83">
        <v>23900000</v>
      </c>
      <c r="E2241" s="62" t="s">
        <v>742</v>
      </c>
      <c r="F2241" s="64">
        <v>162116100</v>
      </c>
      <c r="I2241" s="67"/>
    </row>
    <row r="2242" spans="1:9" x14ac:dyDescent="0.25">
      <c r="A2242" s="61">
        <v>249050</v>
      </c>
      <c r="B2242" s="62" t="s">
        <v>3773</v>
      </c>
      <c r="C2242" s="61">
        <v>899999034</v>
      </c>
      <c r="D2242" s="83">
        <v>26800000</v>
      </c>
      <c r="E2242" s="62" t="s">
        <v>737</v>
      </c>
      <c r="F2242" s="64">
        <v>27050800</v>
      </c>
      <c r="I2242" s="67"/>
    </row>
    <row r="2243" spans="1:9" x14ac:dyDescent="0.25">
      <c r="A2243" s="61">
        <v>249055</v>
      </c>
      <c r="B2243" s="62" t="s">
        <v>3774</v>
      </c>
      <c r="C2243" s="61">
        <v>900475780</v>
      </c>
      <c r="D2243" s="83">
        <v>923272419</v>
      </c>
      <c r="E2243" s="62" t="s">
        <v>2356</v>
      </c>
      <c r="F2243" s="64">
        <v>18404334</v>
      </c>
      <c r="I2243" s="67"/>
    </row>
    <row r="2244" spans="1:9" x14ac:dyDescent="0.25">
      <c r="A2244" s="61">
        <v>411001</v>
      </c>
      <c r="B2244" s="62" t="s">
        <v>3775</v>
      </c>
      <c r="C2244" s="61">
        <v>860523694</v>
      </c>
      <c r="D2244" s="83">
        <v>823600000</v>
      </c>
      <c r="E2244" s="62" t="s">
        <v>2379</v>
      </c>
      <c r="F2244" s="64">
        <v>65519874</v>
      </c>
      <c r="I2244" s="67"/>
    </row>
    <row r="2245" spans="1:9" ht="0" hidden="1" customHeight="1" x14ac:dyDescent="0.25">
      <c r="B2245" s="62" t="s">
        <v>3800</v>
      </c>
      <c r="D2245" s="84"/>
      <c r="I2245" s="67"/>
    </row>
    <row r="2246" spans="1:9" x14ac:dyDescent="0.25">
      <c r="A2246" s="61">
        <v>411405</v>
      </c>
      <c r="B2246" s="62" t="s">
        <v>2520</v>
      </c>
      <c r="C2246" s="61">
        <v>899999067</v>
      </c>
      <c r="D2246" s="83">
        <v>10200000</v>
      </c>
      <c r="E2246" s="62" t="s">
        <v>2521</v>
      </c>
      <c r="F2246" s="64">
        <v>3371242400</v>
      </c>
    </row>
    <row r="2247" spans="1:9" x14ac:dyDescent="0.25">
      <c r="A2247" s="61">
        <v>411405</v>
      </c>
      <c r="B2247" s="62" t="s">
        <v>2520</v>
      </c>
      <c r="C2247" s="61">
        <v>899999027</v>
      </c>
      <c r="D2247" s="83">
        <v>10400000</v>
      </c>
      <c r="E2247" s="62" t="s">
        <v>2522</v>
      </c>
      <c r="F2247" s="64">
        <v>416490800</v>
      </c>
    </row>
    <row r="2248" spans="1:9" x14ac:dyDescent="0.25">
      <c r="A2248" s="61">
        <v>411405</v>
      </c>
      <c r="B2248" s="62" t="s">
        <v>2520</v>
      </c>
      <c r="C2248" s="61">
        <v>899999011</v>
      </c>
      <c r="D2248" s="83">
        <v>10500000</v>
      </c>
      <c r="E2248" s="62" t="s">
        <v>2523</v>
      </c>
      <c r="F2248" s="64">
        <v>343787100</v>
      </c>
    </row>
    <row r="2249" spans="1:9" x14ac:dyDescent="0.25">
      <c r="A2249" s="61">
        <v>411405</v>
      </c>
      <c r="B2249" s="62" t="s">
        <v>2520</v>
      </c>
      <c r="C2249" s="61">
        <v>899999083</v>
      </c>
      <c r="D2249" s="83">
        <v>10600000</v>
      </c>
      <c r="E2249" s="62" t="s">
        <v>2524</v>
      </c>
      <c r="F2249" s="64">
        <v>389830200</v>
      </c>
    </row>
    <row r="2250" spans="1:9" x14ac:dyDescent="0.25">
      <c r="A2250" s="61">
        <v>411405</v>
      </c>
      <c r="B2250" s="62" t="s">
        <v>2520</v>
      </c>
      <c r="C2250" s="61">
        <v>899999020</v>
      </c>
      <c r="D2250" s="83">
        <v>10800000</v>
      </c>
      <c r="E2250" s="62" t="s">
        <v>2525</v>
      </c>
      <c r="F2250" s="64">
        <v>117689800</v>
      </c>
    </row>
    <row r="2251" spans="1:9" x14ac:dyDescent="0.25">
      <c r="A2251" s="61">
        <v>411405</v>
      </c>
      <c r="B2251" s="62" t="s">
        <v>2520</v>
      </c>
      <c r="C2251" s="61">
        <v>899999028</v>
      </c>
      <c r="D2251" s="83">
        <v>10900000</v>
      </c>
      <c r="E2251" s="62" t="s">
        <v>2367</v>
      </c>
      <c r="F2251" s="64">
        <v>109722700</v>
      </c>
    </row>
    <row r="2252" spans="1:9" x14ac:dyDescent="0.25">
      <c r="A2252" s="61">
        <v>411405</v>
      </c>
      <c r="B2252" s="62" t="s">
        <v>2520</v>
      </c>
      <c r="C2252" s="61">
        <v>899999053</v>
      </c>
      <c r="D2252" s="83">
        <v>11000000</v>
      </c>
      <c r="E2252" s="62" t="s">
        <v>2526</v>
      </c>
      <c r="F2252" s="64">
        <v>247331900</v>
      </c>
    </row>
    <row r="2253" spans="1:9" x14ac:dyDescent="0.25">
      <c r="A2253" s="61">
        <v>411405</v>
      </c>
      <c r="B2253" s="62" t="s">
        <v>2520</v>
      </c>
      <c r="C2253" s="61">
        <v>899999003</v>
      </c>
      <c r="D2253" s="83">
        <v>11100000</v>
      </c>
      <c r="E2253" s="62" t="s">
        <v>2377</v>
      </c>
      <c r="F2253" s="64">
        <v>31964168853.369999</v>
      </c>
    </row>
    <row r="2254" spans="1:9" x14ac:dyDescent="0.25">
      <c r="A2254" s="61">
        <v>411405</v>
      </c>
      <c r="B2254" s="62" t="s">
        <v>2520</v>
      </c>
      <c r="C2254" s="61">
        <v>899999001</v>
      </c>
      <c r="D2254" s="83">
        <v>11300000</v>
      </c>
      <c r="E2254" s="62" t="s">
        <v>2527</v>
      </c>
      <c r="F2254" s="64">
        <v>294394800</v>
      </c>
    </row>
    <row r="2255" spans="1:9" x14ac:dyDescent="0.25">
      <c r="A2255" s="61">
        <v>411405</v>
      </c>
      <c r="B2255" s="62" t="s">
        <v>2520</v>
      </c>
      <c r="C2255" s="61">
        <v>899999090</v>
      </c>
      <c r="D2255" s="83">
        <v>11500000</v>
      </c>
      <c r="E2255" s="62" t="s">
        <v>2528</v>
      </c>
      <c r="F2255" s="64">
        <v>367296800</v>
      </c>
    </row>
    <row r="2256" spans="1:9" x14ac:dyDescent="0.25">
      <c r="A2256" s="61">
        <v>411405</v>
      </c>
      <c r="B2256" s="62" t="s">
        <v>2520</v>
      </c>
      <c r="C2256" s="61">
        <v>899999022</v>
      </c>
      <c r="D2256" s="83">
        <v>11700000</v>
      </c>
      <c r="E2256" s="62" t="s">
        <v>2529</v>
      </c>
      <c r="F2256" s="64">
        <v>118358800</v>
      </c>
    </row>
    <row r="2257" spans="1:6" x14ac:dyDescent="0.25">
      <c r="A2257" s="61">
        <v>411405</v>
      </c>
      <c r="B2257" s="62" t="s">
        <v>2520</v>
      </c>
      <c r="C2257" s="61">
        <v>899999055</v>
      </c>
      <c r="D2257" s="83">
        <v>11800000</v>
      </c>
      <c r="E2257" s="62" t="s">
        <v>2369</v>
      </c>
      <c r="F2257" s="64">
        <v>138989300</v>
      </c>
    </row>
    <row r="2258" spans="1:6" x14ac:dyDescent="0.25">
      <c r="A2258" s="61">
        <v>411405</v>
      </c>
      <c r="B2258" s="62" t="s">
        <v>2520</v>
      </c>
      <c r="C2258" s="61">
        <v>899999042</v>
      </c>
      <c r="D2258" s="83">
        <v>11900000</v>
      </c>
      <c r="E2258" s="62" t="s">
        <v>2530</v>
      </c>
      <c r="F2258" s="64">
        <v>1391218200</v>
      </c>
    </row>
    <row r="2259" spans="1:6" x14ac:dyDescent="0.25">
      <c r="A2259" s="61">
        <v>411405</v>
      </c>
      <c r="B2259" s="62" t="s">
        <v>2520</v>
      </c>
      <c r="C2259" s="61">
        <v>899999119</v>
      </c>
      <c r="D2259" s="83">
        <v>12200000</v>
      </c>
      <c r="E2259" s="62" t="s">
        <v>2531</v>
      </c>
      <c r="F2259" s="64">
        <v>3363564700</v>
      </c>
    </row>
    <row r="2260" spans="1:6" x14ac:dyDescent="0.25">
      <c r="A2260" s="61">
        <v>411405</v>
      </c>
      <c r="B2260" s="62" t="s">
        <v>2520</v>
      </c>
      <c r="C2260" s="61">
        <v>800141397</v>
      </c>
      <c r="D2260" s="83">
        <v>12300000</v>
      </c>
      <c r="E2260" s="62" t="s">
        <v>2532</v>
      </c>
      <c r="F2260" s="64">
        <v>34456306500.830002</v>
      </c>
    </row>
    <row r="2261" spans="1:6" x14ac:dyDescent="0.25">
      <c r="A2261" s="61">
        <v>411405</v>
      </c>
      <c r="B2261" s="62" t="s">
        <v>2520</v>
      </c>
      <c r="C2261" s="61">
        <v>800093816</v>
      </c>
      <c r="D2261" s="83">
        <v>12400000</v>
      </c>
      <c r="E2261" s="62" t="s">
        <v>2452</v>
      </c>
      <c r="F2261" s="64">
        <v>17018776200</v>
      </c>
    </row>
    <row r="2262" spans="1:6" x14ac:dyDescent="0.25">
      <c r="A2262" s="61">
        <v>411405</v>
      </c>
      <c r="B2262" s="62" t="s">
        <v>2520</v>
      </c>
      <c r="C2262" s="61">
        <v>899999040</v>
      </c>
      <c r="D2262" s="83">
        <v>13200000</v>
      </c>
      <c r="E2262" s="62" t="s">
        <v>2533</v>
      </c>
      <c r="F2262" s="64">
        <v>4376619100</v>
      </c>
    </row>
    <row r="2263" spans="1:6" x14ac:dyDescent="0.25">
      <c r="A2263" s="61">
        <v>411405</v>
      </c>
      <c r="B2263" s="62" t="s">
        <v>2520</v>
      </c>
      <c r="C2263" s="61">
        <v>800152783</v>
      </c>
      <c r="D2263" s="83">
        <v>13700000</v>
      </c>
      <c r="E2263" s="62" t="s">
        <v>2534</v>
      </c>
      <c r="F2263" s="64">
        <v>10222255600</v>
      </c>
    </row>
    <row r="2264" spans="1:6" x14ac:dyDescent="0.25">
      <c r="A2264" s="61">
        <v>411405</v>
      </c>
      <c r="B2264" s="62" t="s">
        <v>2520</v>
      </c>
      <c r="C2264" s="61">
        <v>899999098</v>
      </c>
      <c r="D2264" s="83">
        <v>13900000</v>
      </c>
      <c r="E2264" s="62" t="s">
        <v>2535</v>
      </c>
      <c r="F2264" s="64">
        <v>1622580600</v>
      </c>
    </row>
    <row r="2265" spans="1:6" x14ac:dyDescent="0.25">
      <c r="A2265" s="61">
        <v>411405</v>
      </c>
      <c r="B2265" s="62" t="s">
        <v>2520</v>
      </c>
      <c r="C2265" s="61">
        <v>899999103</v>
      </c>
      <c r="D2265" s="83">
        <v>14000000</v>
      </c>
      <c r="E2265" s="62" t="s">
        <v>2536</v>
      </c>
      <c r="F2265" s="64">
        <v>1039606900</v>
      </c>
    </row>
    <row r="2266" spans="1:6" x14ac:dyDescent="0.25">
      <c r="A2266" s="61">
        <v>411405</v>
      </c>
      <c r="B2266" s="62" t="s">
        <v>2520</v>
      </c>
      <c r="C2266" s="61">
        <v>830034348</v>
      </c>
      <c r="D2266" s="83">
        <v>14100000</v>
      </c>
      <c r="E2266" s="62" t="s">
        <v>2537</v>
      </c>
      <c r="F2266" s="64">
        <v>256212200</v>
      </c>
    </row>
    <row r="2267" spans="1:6" x14ac:dyDescent="0.25">
      <c r="A2267" s="61">
        <v>411405</v>
      </c>
      <c r="B2267" s="62" t="s">
        <v>2520</v>
      </c>
      <c r="C2267" s="61">
        <v>899999296</v>
      </c>
      <c r="D2267" s="83">
        <v>22200000</v>
      </c>
      <c r="E2267" s="62" t="s">
        <v>2538</v>
      </c>
      <c r="F2267" s="64">
        <v>43415400</v>
      </c>
    </row>
    <row r="2268" spans="1:6" x14ac:dyDescent="0.25">
      <c r="A2268" s="61">
        <v>411405</v>
      </c>
      <c r="B2268" s="62" t="s">
        <v>2520</v>
      </c>
      <c r="C2268" s="61">
        <v>899999306</v>
      </c>
      <c r="D2268" s="83">
        <v>24800000</v>
      </c>
      <c r="E2268" s="62" t="s">
        <v>2539</v>
      </c>
      <c r="F2268" s="64">
        <v>97017300</v>
      </c>
    </row>
    <row r="2269" spans="1:6" x14ac:dyDescent="0.25">
      <c r="A2269" s="61">
        <v>411405</v>
      </c>
      <c r="B2269" s="62" t="s">
        <v>2520</v>
      </c>
      <c r="C2269" s="61">
        <v>900034993</v>
      </c>
      <c r="D2269" s="83">
        <v>66500000</v>
      </c>
      <c r="E2269" s="62" t="s">
        <v>2540</v>
      </c>
      <c r="F2269" s="64">
        <v>66357600</v>
      </c>
    </row>
    <row r="2270" spans="1:6" x14ac:dyDescent="0.25">
      <c r="A2270" s="61">
        <v>411405</v>
      </c>
      <c r="B2270" s="62" t="s">
        <v>2520</v>
      </c>
      <c r="C2270" s="61">
        <v>899999327</v>
      </c>
      <c r="D2270" s="83">
        <v>67800000</v>
      </c>
      <c r="E2270" s="62" t="s">
        <v>2541</v>
      </c>
      <c r="F2270" s="64">
        <v>6680000</v>
      </c>
    </row>
    <row r="2271" spans="1:6" x14ac:dyDescent="0.25">
      <c r="A2271" s="61">
        <v>411405</v>
      </c>
      <c r="B2271" s="62" t="s">
        <v>2520</v>
      </c>
      <c r="C2271" s="61">
        <v>830065741</v>
      </c>
      <c r="D2271" s="83">
        <v>80200000</v>
      </c>
      <c r="E2271" s="62" t="s">
        <v>2542</v>
      </c>
      <c r="F2271" s="64">
        <v>140090100</v>
      </c>
    </row>
    <row r="2272" spans="1:6" x14ac:dyDescent="0.25">
      <c r="A2272" s="61">
        <v>411405</v>
      </c>
      <c r="B2272" s="62" t="s">
        <v>2520</v>
      </c>
      <c r="C2272" s="61">
        <v>822004534</v>
      </c>
      <c r="D2272" s="83">
        <v>84900000</v>
      </c>
      <c r="E2272" s="62" t="s">
        <v>2543</v>
      </c>
      <c r="F2272" s="64">
        <v>5444700</v>
      </c>
    </row>
    <row r="2273" spans="1:6" x14ac:dyDescent="0.25">
      <c r="A2273" s="61">
        <v>411405</v>
      </c>
      <c r="B2273" s="62" t="s">
        <v>2520</v>
      </c>
      <c r="C2273" s="61">
        <v>823003543</v>
      </c>
      <c r="D2273" s="83">
        <v>89970221</v>
      </c>
      <c r="E2273" s="62" t="s">
        <v>2544</v>
      </c>
      <c r="F2273" s="64">
        <v>40908900</v>
      </c>
    </row>
    <row r="2274" spans="1:6" x14ac:dyDescent="0.25">
      <c r="A2274" s="61">
        <v>411405</v>
      </c>
      <c r="B2274" s="62" t="s">
        <v>2520</v>
      </c>
      <c r="C2274" s="61">
        <v>830115297</v>
      </c>
      <c r="D2274" s="83">
        <v>96200000</v>
      </c>
      <c r="E2274" s="62" t="s">
        <v>2545</v>
      </c>
      <c r="F2274" s="64">
        <v>146083700</v>
      </c>
    </row>
    <row r="2275" spans="1:6" x14ac:dyDescent="0.25">
      <c r="A2275" s="61">
        <v>411405</v>
      </c>
      <c r="B2275" s="62" t="s">
        <v>2520</v>
      </c>
      <c r="C2275" s="61">
        <v>830115226</v>
      </c>
      <c r="D2275" s="83">
        <v>96300000</v>
      </c>
      <c r="E2275" s="62" t="s">
        <v>2546</v>
      </c>
      <c r="F2275" s="64">
        <v>601935600</v>
      </c>
    </row>
    <row r="2276" spans="1:6" x14ac:dyDescent="0.25">
      <c r="A2276" s="61">
        <v>411405</v>
      </c>
      <c r="B2276" s="62" t="s">
        <v>2520</v>
      </c>
      <c r="C2276" s="61">
        <v>830114475</v>
      </c>
      <c r="D2276" s="83">
        <v>96400000</v>
      </c>
      <c r="E2276" s="62" t="s">
        <v>2376</v>
      </c>
      <c r="F2276" s="64">
        <v>143238100</v>
      </c>
    </row>
    <row r="2277" spans="1:6" x14ac:dyDescent="0.25">
      <c r="A2277" s="61">
        <v>411405</v>
      </c>
      <c r="B2277" s="62" t="s">
        <v>2520</v>
      </c>
      <c r="C2277" s="61">
        <v>830115395</v>
      </c>
      <c r="D2277" s="83">
        <v>96500000</v>
      </c>
      <c r="E2277" s="62" t="s">
        <v>2341</v>
      </c>
      <c r="F2277" s="64">
        <v>167334900</v>
      </c>
    </row>
    <row r="2278" spans="1:6" x14ac:dyDescent="0.25">
      <c r="A2278" s="61">
        <v>411405</v>
      </c>
      <c r="B2278" s="62" t="s">
        <v>2520</v>
      </c>
      <c r="C2278" s="61">
        <v>890900286</v>
      </c>
      <c r="D2278" s="83">
        <v>110505000</v>
      </c>
      <c r="E2278" s="62" t="s">
        <v>1403</v>
      </c>
      <c r="F2278" s="64">
        <v>6939431100</v>
      </c>
    </row>
    <row r="2279" spans="1:6" x14ac:dyDescent="0.25">
      <c r="A2279" s="61">
        <v>411405</v>
      </c>
      <c r="B2279" s="62" t="s">
        <v>2520</v>
      </c>
      <c r="C2279" s="61">
        <v>890102006</v>
      </c>
      <c r="D2279" s="83">
        <v>110808000</v>
      </c>
      <c r="E2279" s="62" t="s">
        <v>2547</v>
      </c>
      <c r="F2279" s="64">
        <v>2233380200</v>
      </c>
    </row>
    <row r="2280" spans="1:6" x14ac:dyDescent="0.25">
      <c r="A2280" s="61">
        <v>411405</v>
      </c>
      <c r="B2280" s="62" t="s">
        <v>2520</v>
      </c>
      <c r="C2280" s="61">
        <v>890480059</v>
      </c>
      <c r="D2280" s="83">
        <v>111313000</v>
      </c>
      <c r="E2280" s="62" t="s">
        <v>2548</v>
      </c>
      <c r="F2280" s="64">
        <v>4759240800</v>
      </c>
    </row>
    <row r="2281" spans="1:6" x14ac:dyDescent="0.25">
      <c r="A2281" s="61">
        <v>411405</v>
      </c>
      <c r="B2281" s="62" t="s">
        <v>2520</v>
      </c>
      <c r="C2281" s="61">
        <v>891800498</v>
      </c>
      <c r="D2281" s="83">
        <v>111515000</v>
      </c>
      <c r="E2281" s="62" t="s">
        <v>2549</v>
      </c>
      <c r="F2281" s="64">
        <v>3980712100</v>
      </c>
    </row>
    <row r="2282" spans="1:6" x14ac:dyDescent="0.25">
      <c r="A2282" s="61">
        <v>411405</v>
      </c>
      <c r="B2282" s="62" t="s">
        <v>2520</v>
      </c>
      <c r="C2282" s="61">
        <v>890801052</v>
      </c>
      <c r="D2282" s="83">
        <v>111717000</v>
      </c>
      <c r="E2282" s="62" t="s">
        <v>1901</v>
      </c>
      <c r="F2282" s="64">
        <v>2172721300</v>
      </c>
    </row>
    <row r="2283" spans="1:6" x14ac:dyDescent="0.25">
      <c r="A2283" s="61">
        <v>411405</v>
      </c>
      <c r="B2283" s="62" t="s">
        <v>2520</v>
      </c>
      <c r="C2283" s="61">
        <v>800091594</v>
      </c>
      <c r="D2283" s="83">
        <v>111818000</v>
      </c>
      <c r="E2283" s="62" t="s">
        <v>2550</v>
      </c>
      <c r="F2283" s="64">
        <v>1184969400</v>
      </c>
    </row>
    <row r="2284" spans="1:6" x14ac:dyDescent="0.25">
      <c r="A2284" s="61">
        <v>411405</v>
      </c>
      <c r="B2284" s="62" t="s">
        <v>2520</v>
      </c>
      <c r="C2284" s="61">
        <v>891580016</v>
      </c>
      <c r="D2284" s="83">
        <v>111919000</v>
      </c>
      <c r="E2284" s="62" t="s">
        <v>727</v>
      </c>
      <c r="F2284" s="64">
        <v>5223407200</v>
      </c>
    </row>
    <row r="2285" spans="1:6" x14ac:dyDescent="0.25">
      <c r="A2285" s="61">
        <v>411405</v>
      </c>
      <c r="B2285" s="62" t="s">
        <v>2520</v>
      </c>
      <c r="C2285" s="61">
        <v>892399999</v>
      </c>
      <c r="D2285" s="83">
        <v>112020000</v>
      </c>
      <c r="E2285" s="62" t="s">
        <v>2303</v>
      </c>
      <c r="F2285" s="64">
        <v>2257375700</v>
      </c>
    </row>
    <row r="2286" spans="1:6" x14ac:dyDescent="0.25">
      <c r="A2286" s="61">
        <v>411405</v>
      </c>
      <c r="B2286" s="62" t="s">
        <v>2520</v>
      </c>
      <c r="C2286" s="61">
        <v>800103935</v>
      </c>
      <c r="D2286" s="83">
        <v>112323000</v>
      </c>
      <c r="E2286" s="62" t="s">
        <v>2551</v>
      </c>
      <c r="F2286" s="64">
        <v>5054116100</v>
      </c>
    </row>
    <row r="2287" spans="1:6" x14ac:dyDescent="0.25">
      <c r="A2287" s="61">
        <v>411405</v>
      </c>
      <c r="B2287" s="62" t="s">
        <v>2520</v>
      </c>
      <c r="C2287" s="61">
        <v>899999114</v>
      </c>
      <c r="D2287" s="83">
        <v>112525000</v>
      </c>
      <c r="E2287" s="62" t="s">
        <v>1910</v>
      </c>
      <c r="F2287" s="64">
        <v>4656758500</v>
      </c>
    </row>
    <row r="2288" spans="1:6" x14ac:dyDescent="0.25">
      <c r="A2288" s="61">
        <v>411405</v>
      </c>
      <c r="B2288" s="62" t="s">
        <v>2520</v>
      </c>
      <c r="C2288" s="61">
        <v>891680010</v>
      </c>
      <c r="D2288" s="83">
        <v>112727000</v>
      </c>
      <c r="E2288" s="62" t="s">
        <v>2552</v>
      </c>
      <c r="F2288" s="64">
        <v>1898027400</v>
      </c>
    </row>
    <row r="2289" spans="1:6" x14ac:dyDescent="0.25">
      <c r="A2289" s="61">
        <v>411405</v>
      </c>
      <c r="B2289" s="62" t="s">
        <v>2520</v>
      </c>
      <c r="C2289" s="61">
        <v>800103913</v>
      </c>
      <c r="D2289" s="83">
        <v>114141000</v>
      </c>
      <c r="E2289" s="62" t="s">
        <v>1042</v>
      </c>
      <c r="F2289" s="64">
        <v>2958493500</v>
      </c>
    </row>
    <row r="2290" spans="1:6" x14ac:dyDescent="0.25">
      <c r="A2290" s="61">
        <v>411405</v>
      </c>
      <c r="B2290" s="62" t="s">
        <v>2520</v>
      </c>
      <c r="C2290" s="61">
        <v>892115015</v>
      </c>
      <c r="D2290" s="83">
        <v>114444000</v>
      </c>
      <c r="E2290" s="62" t="s">
        <v>713</v>
      </c>
      <c r="F2290" s="64">
        <v>1754127800</v>
      </c>
    </row>
    <row r="2291" spans="1:6" x14ac:dyDescent="0.25">
      <c r="A2291" s="61">
        <v>411405</v>
      </c>
      <c r="B2291" s="62" t="s">
        <v>2520</v>
      </c>
      <c r="C2291" s="61">
        <v>800103920</v>
      </c>
      <c r="D2291" s="83">
        <v>114747000</v>
      </c>
      <c r="E2291" s="62" t="s">
        <v>2553</v>
      </c>
      <c r="F2291" s="64">
        <v>2793568100</v>
      </c>
    </row>
    <row r="2292" spans="1:6" x14ac:dyDescent="0.25">
      <c r="A2292" s="61">
        <v>411405</v>
      </c>
      <c r="B2292" s="62" t="s">
        <v>2520</v>
      </c>
      <c r="C2292" s="61">
        <v>892000148</v>
      </c>
      <c r="D2292" s="83">
        <v>115050000</v>
      </c>
      <c r="E2292" s="62" t="s">
        <v>1728</v>
      </c>
      <c r="F2292" s="64">
        <v>1854360700</v>
      </c>
    </row>
    <row r="2293" spans="1:6" x14ac:dyDescent="0.25">
      <c r="A2293" s="61">
        <v>411405</v>
      </c>
      <c r="B2293" s="62" t="s">
        <v>2520</v>
      </c>
      <c r="C2293" s="61">
        <v>800103923</v>
      </c>
      <c r="D2293" s="83">
        <v>115252000</v>
      </c>
      <c r="E2293" s="62" t="s">
        <v>1044</v>
      </c>
      <c r="F2293" s="64">
        <v>3302454700</v>
      </c>
    </row>
    <row r="2294" spans="1:6" x14ac:dyDescent="0.25">
      <c r="A2294" s="61">
        <v>411405</v>
      </c>
      <c r="B2294" s="62" t="s">
        <v>2520</v>
      </c>
      <c r="C2294" s="61">
        <v>800103927</v>
      </c>
      <c r="D2294" s="83">
        <v>115454000</v>
      </c>
      <c r="E2294" s="62" t="s">
        <v>2554</v>
      </c>
      <c r="F2294" s="64">
        <v>3245967900</v>
      </c>
    </row>
    <row r="2295" spans="1:6" x14ac:dyDescent="0.25">
      <c r="A2295" s="61">
        <v>411405</v>
      </c>
      <c r="B2295" s="62" t="s">
        <v>2520</v>
      </c>
      <c r="C2295" s="61">
        <v>890001639</v>
      </c>
      <c r="D2295" s="83">
        <v>116363000</v>
      </c>
      <c r="E2295" s="62" t="s">
        <v>2555</v>
      </c>
      <c r="F2295" s="64">
        <v>914102400</v>
      </c>
    </row>
    <row r="2296" spans="1:6" x14ac:dyDescent="0.25">
      <c r="A2296" s="61">
        <v>411405</v>
      </c>
      <c r="B2296" s="62" t="s">
        <v>2520</v>
      </c>
      <c r="C2296" s="61">
        <v>891480085</v>
      </c>
      <c r="D2296" s="83">
        <v>116666000</v>
      </c>
      <c r="E2296" s="62" t="s">
        <v>2183</v>
      </c>
      <c r="F2296" s="64">
        <v>1284456800</v>
      </c>
    </row>
    <row r="2297" spans="1:6" x14ac:dyDescent="0.25">
      <c r="A2297" s="61">
        <v>411405</v>
      </c>
      <c r="B2297" s="62" t="s">
        <v>2520</v>
      </c>
      <c r="C2297" s="61">
        <v>890201235</v>
      </c>
      <c r="D2297" s="83">
        <v>116868000</v>
      </c>
      <c r="E2297" s="62" t="s">
        <v>1314</v>
      </c>
      <c r="F2297" s="64">
        <v>3258098900</v>
      </c>
    </row>
    <row r="2298" spans="1:6" x14ac:dyDescent="0.25">
      <c r="A2298" s="61">
        <v>411405</v>
      </c>
      <c r="B2298" s="62" t="s">
        <v>2520</v>
      </c>
      <c r="C2298" s="61">
        <v>892280021</v>
      </c>
      <c r="D2298" s="83">
        <v>117070000</v>
      </c>
      <c r="E2298" s="62" t="s">
        <v>461</v>
      </c>
      <c r="F2298" s="64">
        <v>2599942000</v>
      </c>
    </row>
    <row r="2299" spans="1:6" x14ac:dyDescent="0.25">
      <c r="A2299" s="61">
        <v>411405</v>
      </c>
      <c r="B2299" s="62" t="s">
        <v>2520</v>
      </c>
      <c r="C2299" s="61">
        <v>800113672</v>
      </c>
      <c r="D2299" s="83">
        <v>117373000</v>
      </c>
      <c r="E2299" s="62" t="s">
        <v>2556</v>
      </c>
      <c r="F2299" s="64">
        <v>3768343400</v>
      </c>
    </row>
    <row r="2300" spans="1:6" x14ac:dyDescent="0.25">
      <c r="A2300" s="61">
        <v>411405</v>
      </c>
      <c r="B2300" s="62" t="s">
        <v>2520</v>
      </c>
      <c r="C2300" s="61">
        <v>890399029</v>
      </c>
      <c r="D2300" s="83">
        <v>117676000</v>
      </c>
      <c r="E2300" s="62" t="s">
        <v>350</v>
      </c>
      <c r="F2300" s="64">
        <v>2912297000</v>
      </c>
    </row>
    <row r="2301" spans="1:6" x14ac:dyDescent="0.25">
      <c r="A2301" s="61">
        <v>411405</v>
      </c>
      <c r="B2301" s="62" t="s">
        <v>2520</v>
      </c>
      <c r="C2301" s="61">
        <v>800102838</v>
      </c>
      <c r="D2301" s="83">
        <v>118181000</v>
      </c>
      <c r="E2301" s="62" t="s">
        <v>2557</v>
      </c>
      <c r="F2301" s="64">
        <v>1420483500</v>
      </c>
    </row>
    <row r="2302" spans="1:6" x14ac:dyDescent="0.25">
      <c r="A2302" s="61">
        <v>411405</v>
      </c>
      <c r="B2302" s="62" t="s">
        <v>2520</v>
      </c>
      <c r="C2302" s="61">
        <v>892099216</v>
      </c>
      <c r="D2302" s="83">
        <v>118585000</v>
      </c>
      <c r="E2302" s="62" t="s">
        <v>2558</v>
      </c>
      <c r="F2302" s="64">
        <v>1346453600</v>
      </c>
    </row>
    <row r="2303" spans="1:6" x14ac:dyDescent="0.25">
      <c r="A2303" s="61">
        <v>411405</v>
      </c>
      <c r="B2303" s="62" t="s">
        <v>2520</v>
      </c>
      <c r="C2303" s="61">
        <v>800094164</v>
      </c>
      <c r="D2303" s="83">
        <v>118686000</v>
      </c>
      <c r="E2303" s="62" t="s">
        <v>626</v>
      </c>
      <c r="F2303" s="64">
        <v>2174193500</v>
      </c>
    </row>
    <row r="2304" spans="1:6" x14ac:dyDescent="0.25">
      <c r="A2304" s="61">
        <v>411405</v>
      </c>
      <c r="B2304" s="62" t="s">
        <v>2520</v>
      </c>
      <c r="C2304" s="61">
        <v>892400038</v>
      </c>
      <c r="D2304" s="83">
        <v>118888000</v>
      </c>
      <c r="E2304" s="62" t="s">
        <v>2559</v>
      </c>
      <c r="F2304" s="64">
        <v>353609300</v>
      </c>
    </row>
    <row r="2305" spans="1:6" x14ac:dyDescent="0.25">
      <c r="A2305" s="61">
        <v>411405</v>
      </c>
      <c r="B2305" s="62" t="s">
        <v>2520</v>
      </c>
      <c r="C2305" s="61">
        <v>899999336</v>
      </c>
      <c r="D2305" s="83">
        <v>119191000</v>
      </c>
      <c r="E2305" s="62" t="s">
        <v>1784</v>
      </c>
      <c r="F2305" s="64">
        <v>435970700</v>
      </c>
    </row>
    <row r="2306" spans="1:6" x14ac:dyDescent="0.25">
      <c r="A2306" s="61">
        <v>411405</v>
      </c>
      <c r="B2306" s="62" t="s">
        <v>2520</v>
      </c>
      <c r="C2306" s="61">
        <v>892099149</v>
      </c>
      <c r="D2306" s="83">
        <v>119494000</v>
      </c>
      <c r="E2306" s="62" t="s">
        <v>2560</v>
      </c>
      <c r="F2306" s="64">
        <v>199289100</v>
      </c>
    </row>
    <row r="2307" spans="1:6" x14ac:dyDescent="0.25">
      <c r="A2307" s="61">
        <v>411405</v>
      </c>
      <c r="B2307" s="62" t="s">
        <v>2520</v>
      </c>
      <c r="C2307" s="61">
        <v>800103196</v>
      </c>
      <c r="D2307" s="83">
        <v>119595000</v>
      </c>
      <c r="E2307" s="62" t="s">
        <v>621</v>
      </c>
      <c r="F2307" s="64">
        <v>412698400</v>
      </c>
    </row>
    <row r="2308" spans="1:6" x14ac:dyDescent="0.25">
      <c r="A2308" s="61">
        <v>411405</v>
      </c>
      <c r="B2308" s="62" t="s">
        <v>2520</v>
      </c>
      <c r="C2308" s="61">
        <v>845000021</v>
      </c>
      <c r="D2308" s="83">
        <v>119797000</v>
      </c>
      <c r="E2308" s="62" t="s">
        <v>2561</v>
      </c>
      <c r="F2308" s="64">
        <v>236944100</v>
      </c>
    </row>
    <row r="2309" spans="1:6" x14ac:dyDescent="0.25">
      <c r="A2309" s="61">
        <v>411405</v>
      </c>
      <c r="B2309" s="62" t="s">
        <v>2520</v>
      </c>
      <c r="C2309" s="61">
        <v>800094067</v>
      </c>
      <c r="D2309" s="83">
        <v>119999000</v>
      </c>
      <c r="E2309" s="62" t="s">
        <v>902</v>
      </c>
      <c r="F2309" s="64">
        <v>324012500</v>
      </c>
    </row>
    <row r="2310" spans="1:6" x14ac:dyDescent="0.25">
      <c r="A2310" s="61">
        <v>411405</v>
      </c>
      <c r="B2310" s="62" t="s">
        <v>2520</v>
      </c>
      <c r="C2310" s="61">
        <v>844004197</v>
      </c>
      <c r="D2310" s="83">
        <v>120185000</v>
      </c>
      <c r="E2310" s="62" t="s">
        <v>2562</v>
      </c>
      <c r="F2310" s="64">
        <v>127000</v>
      </c>
    </row>
    <row r="2311" spans="1:6" x14ac:dyDescent="0.25">
      <c r="A2311" s="61">
        <v>411405</v>
      </c>
      <c r="B2311" s="62" t="s">
        <v>2520</v>
      </c>
      <c r="C2311" s="61">
        <v>838000059</v>
      </c>
      <c r="D2311" s="83">
        <v>130191000</v>
      </c>
      <c r="E2311" s="62" t="s">
        <v>2563</v>
      </c>
      <c r="F2311" s="64">
        <v>1206300</v>
      </c>
    </row>
    <row r="2312" spans="1:6" x14ac:dyDescent="0.25">
      <c r="A2312" s="61">
        <v>411405</v>
      </c>
      <c r="B2312" s="62" t="s">
        <v>2520</v>
      </c>
      <c r="C2312" s="61">
        <v>890981995</v>
      </c>
      <c r="D2312" s="83">
        <v>210005400</v>
      </c>
      <c r="E2312" s="62" t="s">
        <v>2564</v>
      </c>
      <c r="F2312" s="64">
        <v>12619300</v>
      </c>
    </row>
    <row r="2313" spans="1:6" x14ac:dyDescent="0.25">
      <c r="A2313" s="61">
        <v>411405</v>
      </c>
      <c r="B2313" s="62" t="s">
        <v>2520</v>
      </c>
      <c r="C2313" s="61">
        <v>800255214</v>
      </c>
      <c r="D2313" s="83">
        <v>210013300</v>
      </c>
      <c r="E2313" s="62" t="s">
        <v>2565</v>
      </c>
      <c r="F2313" s="64">
        <v>6439700</v>
      </c>
    </row>
    <row r="2314" spans="1:6" x14ac:dyDescent="0.25">
      <c r="A2314" s="61">
        <v>411405</v>
      </c>
      <c r="B2314" s="62" t="s">
        <v>2520</v>
      </c>
      <c r="C2314" s="61">
        <v>890481447</v>
      </c>
      <c r="D2314" s="83">
        <v>210013600</v>
      </c>
      <c r="E2314" s="62" t="s">
        <v>2566</v>
      </c>
      <c r="F2314" s="64">
        <v>7459800</v>
      </c>
    </row>
    <row r="2315" spans="1:6" x14ac:dyDescent="0.25">
      <c r="A2315" s="61">
        <v>411405</v>
      </c>
      <c r="B2315" s="62" t="s">
        <v>2520</v>
      </c>
      <c r="C2315" s="61">
        <v>800026156</v>
      </c>
      <c r="D2315" s="83">
        <v>210015500</v>
      </c>
      <c r="E2315" s="62" t="s">
        <v>2567</v>
      </c>
      <c r="F2315" s="64">
        <v>4692800</v>
      </c>
    </row>
    <row r="2316" spans="1:6" x14ac:dyDescent="0.25">
      <c r="A2316" s="61">
        <v>411405</v>
      </c>
      <c r="B2316" s="62" t="s">
        <v>2520</v>
      </c>
      <c r="C2316" s="61">
        <v>891801244</v>
      </c>
      <c r="D2316" s="83">
        <v>210015600</v>
      </c>
      <c r="E2316" s="62" t="s">
        <v>2568</v>
      </c>
      <c r="F2316" s="64">
        <v>5064800</v>
      </c>
    </row>
    <row r="2317" spans="1:6" x14ac:dyDescent="0.25">
      <c r="A2317" s="61">
        <v>411405</v>
      </c>
      <c r="B2317" s="62" t="s">
        <v>2520</v>
      </c>
      <c r="C2317" s="61">
        <v>800095961</v>
      </c>
      <c r="D2317" s="83">
        <v>210019100</v>
      </c>
      <c r="E2317" s="62" t="s">
        <v>2569</v>
      </c>
      <c r="F2317" s="64">
        <v>7258600</v>
      </c>
    </row>
    <row r="2318" spans="1:6" x14ac:dyDescent="0.25">
      <c r="A2318" s="61">
        <v>411405</v>
      </c>
      <c r="B2318" s="62" t="s">
        <v>2520</v>
      </c>
      <c r="C2318" s="61">
        <v>800108683</v>
      </c>
      <c r="D2318" s="83">
        <v>210020400</v>
      </c>
      <c r="E2318" s="62" t="s">
        <v>2570</v>
      </c>
      <c r="F2318" s="64">
        <v>30884400</v>
      </c>
    </row>
    <row r="2319" spans="1:6" x14ac:dyDescent="0.25">
      <c r="A2319" s="61">
        <v>411405</v>
      </c>
      <c r="B2319" s="62" t="s">
        <v>2520</v>
      </c>
      <c r="C2319" s="61">
        <v>812001675</v>
      </c>
      <c r="D2319" s="83">
        <v>210023300</v>
      </c>
      <c r="E2319" s="62" t="s">
        <v>2571</v>
      </c>
      <c r="F2319" s="64">
        <v>9024500</v>
      </c>
    </row>
    <row r="2320" spans="1:6" x14ac:dyDescent="0.25">
      <c r="A2320" s="61">
        <v>411405</v>
      </c>
      <c r="B2320" s="62" t="s">
        <v>2520</v>
      </c>
      <c r="C2320" s="61">
        <v>800065474</v>
      </c>
      <c r="D2320" s="83">
        <v>210023500</v>
      </c>
      <c r="E2320" s="62" t="s">
        <v>2572</v>
      </c>
      <c r="F2320" s="64">
        <v>4783800</v>
      </c>
    </row>
    <row r="2321" spans="1:6" x14ac:dyDescent="0.25">
      <c r="A2321" s="61">
        <v>411405</v>
      </c>
      <c r="B2321" s="62" t="s">
        <v>2520</v>
      </c>
      <c r="C2321" s="61">
        <v>899999466</v>
      </c>
      <c r="D2321" s="83">
        <v>210025200</v>
      </c>
      <c r="E2321" s="62" t="s">
        <v>2573</v>
      </c>
      <c r="F2321" s="64">
        <v>22360700</v>
      </c>
    </row>
    <row r="2322" spans="1:6" x14ac:dyDescent="0.25">
      <c r="A2322" s="61">
        <v>411405</v>
      </c>
      <c r="B2322" s="62" t="s">
        <v>2520</v>
      </c>
      <c r="C2322" s="61">
        <v>818000899</v>
      </c>
      <c r="D2322" s="83">
        <v>210027600</v>
      </c>
      <c r="E2322" s="62" t="s">
        <v>2574</v>
      </c>
      <c r="F2322" s="64">
        <v>7935700</v>
      </c>
    </row>
    <row r="2323" spans="1:6" x14ac:dyDescent="0.25">
      <c r="A2323" s="61">
        <v>411405</v>
      </c>
      <c r="B2323" s="62" t="s">
        <v>2520</v>
      </c>
      <c r="C2323" s="61">
        <v>891680196</v>
      </c>
      <c r="D2323" s="83">
        <v>210027800</v>
      </c>
      <c r="E2323" s="62" t="s">
        <v>2575</v>
      </c>
      <c r="F2323" s="64">
        <v>9171000</v>
      </c>
    </row>
    <row r="2324" spans="1:6" x14ac:dyDescent="0.25">
      <c r="A2324" s="61">
        <v>411405</v>
      </c>
      <c r="B2324" s="62" t="s">
        <v>2520</v>
      </c>
      <c r="C2324" s="61">
        <v>892099242</v>
      </c>
      <c r="D2324" s="83">
        <v>210050400</v>
      </c>
      <c r="E2324" s="62" t="s">
        <v>2576</v>
      </c>
      <c r="F2324" s="64">
        <v>6180100</v>
      </c>
    </row>
    <row r="2325" spans="1:6" x14ac:dyDescent="0.25">
      <c r="A2325" s="61">
        <v>411405</v>
      </c>
      <c r="B2325" s="62" t="s">
        <v>2520</v>
      </c>
      <c r="C2325" s="61">
        <v>800017022</v>
      </c>
      <c r="D2325" s="83">
        <v>210054800</v>
      </c>
      <c r="E2325" s="62" t="s">
        <v>2577</v>
      </c>
      <c r="F2325" s="64">
        <v>6671100</v>
      </c>
    </row>
    <row r="2326" spans="1:6" x14ac:dyDescent="0.25">
      <c r="A2326" s="61">
        <v>411405</v>
      </c>
      <c r="B2326" s="62" t="s">
        <v>2520</v>
      </c>
      <c r="C2326" s="61">
        <v>891480027</v>
      </c>
      <c r="D2326" s="83">
        <v>210066400</v>
      </c>
      <c r="E2326" s="62" t="s">
        <v>2578</v>
      </c>
      <c r="F2326" s="64">
        <v>13046700</v>
      </c>
    </row>
    <row r="2327" spans="1:6" x14ac:dyDescent="0.25">
      <c r="A2327" s="61">
        <v>411405</v>
      </c>
      <c r="B2327" s="62" t="s">
        <v>2520</v>
      </c>
      <c r="C2327" s="61">
        <v>890210948</v>
      </c>
      <c r="D2327" s="83">
        <v>210068500</v>
      </c>
      <c r="E2327" s="62" t="s">
        <v>2579</v>
      </c>
      <c r="F2327" s="64">
        <v>5108700</v>
      </c>
    </row>
    <row r="2328" spans="1:6" x14ac:dyDescent="0.25">
      <c r="A2328" s="61">
        <v>411405</v>
      </c>
      <c r="B2328" s="62" t="s">
        <v>2520</v>
      </c>
      <c r="C2328" s="61">
        <v>800050331</v>
      </c>
      <c r="D2328" s="83">
        <v>210070400</v>
      </c>
      <c r="E2328" s="62" t="s">
        <v>2580</v>
      </c>
      <c r="F2328" s="64">
        <v>5993300</v>
      </c>
    </row>
    <row r="2329" spans="1:6" x14ac:dyDescent="0.25">
      <c r="A2329" s="61">
        <v>411405</v>
      </c>
      <c r="B2329" s="62" t="s">
        <v>2520</v>
      </c>
      <c r="C2329" s="61">
        <v>800100051</v>
      </c>
      <c r="D2329" s="83">
        <v>210073200</v>
      </c>
      <c r="E2329" s="62" t="s">
        <v>2581</v>
      </c>
      <c r="F2329" s="64">
        <v>7308800</v>
      </c>
    </row>
    <row r="2330" spans="1:6" x14ac:dyDescent="0.25">
      <c r="A2330" s="61">
        <v>411405</v>
      </c>
      <c r="B2330" s="62" t="s">
        <v>2520</v>
      </c>
      <c r="C2330" s="61">
        <v>891900945</v>
      </c>
      <c r="D2330" s="83">
        <v>210076100</v>
      </c>
      <c r="E2330" s="62" t="s">
        <v>2582</v>
      </c>
      <c r="F2330" s="64">
        <v>6065000</v>
      </c>
    </row>
    <row r="2331" spans="1:6" x14ac:dyDescent="0.25">
      <c r="A2331" s="61">
        <v>411405</v>
      </c>
      <c r="B2331" s="62" t="s">
        <v>2520</v>
      </c>
      <c r="C2331" s="61">
        <v>891901109</v>
      </c>
      <c r="D2331" s="83">
        <v>210076400</v>
      </c>
      <c r="E2331" s="62" t="s">
        <v>2583</v>
      </c>
      <c r="F2331" s="64">
        <v>15957400</v>
      </c>
    </row>
    <row r="2332" spans="1:6" x14ac:dyDescent="0.25">
      <c r="A2332" s="61">
        <v>411405</v>
      </c>
      <c r="B2332" s="62" t="s">
        <v>2520</v>
      </c>
      <c r="C2332" s="61">
        <v>800136069</v>
      </c>
      <c r="D2332" s="83">
        <v>210081300</v>
      </c>
      <c r="E2332" s="62" t="s">
        <v>2584</v>
      </c>
      <c r="F2332" s="64">
        <v>8472200</v>
      </c>
    </row>
    <row r="2333" spans="1:6" x14ac:dyDescent="0.25">
      <c r="A2333" s="61">
        <v>411405</v>
      </c>
      <c r="B2333" s="62" t="s">
        <v>2520</v>
      </c>
      <c r="C2333" s="61">
        <v>891857823</v>
      </c>
      <c r="D2333" s="83">
        <v>210085300</v>
      </c>
      <c r="E2333" s="62" t="s">
        <v>2585</v>
      </c>
      <c r="F2333" s="64">
        <v>4933300</v>
      </c>
    </row>
    <row r="2334" spans="1:6" x14ac:dyDescent="0.25">
      <c r="A2334" s="61">
        <v>411405</v>
      </c>
      <c r="B2334" s="62" t="s">
        <v>2520</v>
      </c>
      <c r="C2334" s="61">
        <v>800099431</v>
      </c>
      <c r="D2334" s="83">
        <v>210085400</v>
      </c>
      <c r="E2334" s="62" t="s">
        <v>2586</v>
      </c>
      <c r="F2334" s="64">
        <v>5627800</v>
      </c>
    </row>
    <row r="2335" spans="1:6" x14ac:dyDescent="0.25">
      <c r="A2335" s="61">
        <v>411405</v>
      </c>
      <c r="B2335" s="62" t="s">
        <v>2520</v>
      </c>
      <c r="C2335" s="61">
        <v>800103198</v>
      </c>
      <c r="D2335" s="83">
        <v>210095200</v>
      </c>
      <c r="E2335" s="62" t="s">
        <v>2587</v>
      </c>
      <c r="F2335" s="64">
        <v>7078500</v>
      </c>
    </row>
    <row r="2336" spans="1:6" x14ac:dyDescent="0.25">
      <c r="A2336" s="61">
        <v>411405</v>
      </c>
      <c r="B2336" s="62" t="s">
        <v>2520</v>
      </c>
      <c r="C2336" s="61">
        <v>890905211</v>
      </c>
      <c r="D2336" s="83">
        <v>210105001</v>
      </c>
      <c r="E2336" s="62" t="s">
        <v>2588</v>
      </c>
      <c r="F2336" s="64">
        <v>7511024100</v>
      </c>
    </row>
    <row r="2337" spans="1:6" x14ac:dyDescent="0.25">
      <c r="A2337" s="61">
        <v>411405</v>
      </c>
      <c r="B2337" s="62" t="s">
        <v>2520</v>
      </c>
      <c r="C2337" s="61">
        <v>890980330</v>
      </c>
      <c r="D2337" s="83">
        <v>210105101</v>
      </c>
      <c r="E2337" s="62" t="s">
        <v>2589</v>
      </c>
      <c r="F2337" s="64">
        <v>16004700</v>
      </c>
    </row>
    <row r="2338" spans="1:6" x14ac:dyDescent="0.25">
      <c r="A2338" s="61">
        <v>411405</v>
      </c>
      <c r="B2338" s="62" t="s">
        <v>2520</v>
      </c>
      <c r="C2338" s="61">
        <v>890984161</v>
      </c>
      <c r="D2338" s="83">
        <v>210105501</v>
      </c>
      <c r="E2338" s="62" t="s">
        <v>2590</v>
      </c>
      <c r="F2338" s="64">
        <v>2801800</v>
      </c>
    </row>
    <row r="2339" spans="1:6" x14ac:dyDescent="0.25">
      <c r="A2339" s="61">
        <v>411405</v>
      </c>
      <c r="B2339" s="62" t="s">
        <v>2520</v>
      </c>
      <c r="C2339" s="61">
        <v>890102018</v>
      </c>
      <c r="D2339" s="83">
        <v>210108001</v>
      </c>
      <c r="E2339" s="62" t="s">
        <v>2591</v>
      </c>
      <c r="F2339" s="64">
        <v>4079126900</v>
      </c>
    </row>
    <row r="2340" spans="1:6" x14ac:dyDescent="0.25">
      <c r="A2340" s="61">
        <v>411405</v>
      </c>
      <c r="B2340" s="62" t="s">
        <v>2520</v>
      </c>
      <c r="C2340" s="61">
        <v>899999061</v>
      </c>
      <c r="D2340" s="83">
        <v>210111001</v>
      </c>
      <c r="E2340" s="62" t="s">
        <v>2592</v>
      </c>
      <c r="F2340" s="64">
        <v>21095016200</v>
      </c>
    </row>
    <row r="2341" spans="1:6" x14ac:dyDescent="0.25">
      <c r="A2341" s="61">
        <v>411405</v>
      </c>
      <c r="B2341" s="62" t="s">
        <v>2520</v>
      </c>
      <c r="C2341" s="61">
        <v>890480184</v>
      </c>
      <c r="D2341" s="83">
        <v>210113001</v>
      </c>
      <c r="E2341" s="62" t="s">
        <v>2593</v>
      </c>
      <c r="F2341" s="64">
        <v>3210020900</v>
      </c>
    </row>
    <row r="2342" spans="1:6" x14ac:dyDescent="0.25">
      <c r="A2342" s="61">
        <v>411405</v>
      </c>
      <c r="B2342" s="62" t="s">
        <v>2520</v>
      </c>
      <c r="C2342" s="61">
        <v>891800846</v>
      </c>
      <c r="D2342" s="83">
        <v>210115001</v>
      </c>
      <c r="E2342" s="62" t="s">
        <v>2594</v>
      </c>
      <c r="F2342" s="64">
        <v>578929600</v>
      </c>
    </row>
    <row r="2343" spans="1:6" x14ac:dyDescent="0.25">
      <c r="A2343" s="61">
        <v>411405</v>
      </c>
      <c r="B2343" s="62" t="s">
        <v>2520</v>
      </c>
      <c r="C2343" s="61">
        <v>800006541</v>
      </c>
      <c r="D2343" s="83">
        <v>210115401</v>
      </c>
      <c r="E2343" s="62" t="s">
        <v>2595</v>
      </c>
      <c r="F2343" s="64">
        <v>2139600</v>
      </c>
    </row>
    <row r="2344" spans="1:6" x14ac:dyDescent="0.25">
      <c r="A2344" s="61">
        <v>411405</v>
      </c>
      <c r="B2344" s="62" t="s">
        <v>2520</v>
      </c>
      <c r="C2344" s="61">
        <v>890801053</v>
      </c>
      <c r="D2344" s="83">
        <v>210117001</v>
      </c>
      <c r="E2344" s="62" t="s">
        <v>2596</v>
      </c>
      <c r="F2344" s="64">
        <v>1273971100</v>
      </c>
    </row>
    <row r="2345" spans="1:6" x14ac:dyDescent="0.25">
      <c r="A2345" s="61">
        <v>411405</v>
      </c>
      <c r="B2345" s="62" t="s">
        <v>2520</v>
      </c>
      <c r="C2345" s="61">
        <v>800095728</v>
      </c>
      <c r="D2345" s="83">
        <v>210118001</v>
      </c>
      <c r="E2345" s="62" t="s">
        <v>2597</v>
      </c>
      <c r="F2345" s="64">
        <v>860935700</v>
      </c>
    </row>
    <row r="2346" spans="1:6" x14ac:dyDescent="0.25">
      <c r="A2346" s="61">
        <v>411405</v>
      </c>
      <c r="B2346" s="62" t="s">
        <v>2520</v>
      </c>
      <c r="C2346" s="61">
        <v>891580006</v>
      </c>
      <c r="D2346" s="83">
        <v>210119001</v>
      </c>
      <c r="E2346" s="62" t="s">
        <v>2598</v>
      </c>
      <c r="F2346" s="64">
        <v>739184600</v>
      </c>
    </row>
    <row r="2347" spans="1:6" x14ac:dyDescent="0.25">
      <c r="A2347" s="61">
        <v>411405</v>
      </c>
      <c r="B2347" s="62" t="s">
        <v>2520</v>
      </c>
      <c r="C2347" s="61">
        <v>800095984</v>
      </c>
      <c r="D2347" s="83">
        <v>210119701</v>
      </c>
      <c r="E2347" s="62" t="s">
        <v>2599</v>
      </c>
      <c r="F2347" s="64">
        <v>3268500</v>
      </c>
    </row>
    <row r="2348" spans="1:6" x14ac:dyDescent="0.25">
      <c r="A2348" s="61">
        <v>411405</v>
      </c>
      <c r="B2348" s="62" t="s">
        <v>2520</v>
      </c>
      <c r="C2348" s="61">
        <v>800098911</v>
      </c>
      <c r="D2348" s="83">
        <v>210120001</v>
      </c>
      <c r="E2348" s="62" t="s">
        <v>2600</v>
      </c>
      <c r="F2348" s="64">
        <v>1646303200</v>
      </c>
    </row>
    <row r="2349" spans="1:6" x14ac:dyDescent="0.25">
      <c r="A2349" s="61">
        <v>411405</v>
      </c>
      <c r="B2349" s="62" t="s">
        <v>2520</v>
      </c>
      <c r="C2349" s="61">
        <v>800096734</v>
      </c>
      <c r="D2349" s="83">
        <v>210123001</v>
      </c>
      <c r="E2349" s="62" t="s">
        <v>2601</v>
      </c>
      <c r="F2349" s="64">
        <v>1443853900</v>
      </c>
    </row>
    <row r="2350" spans="1:6" x14ac:dyDescent="0.25">
      <c r="A2350" s="61">
        <v>411405</v>
      </c>
      <c r="B2350" s="62" t="s">
        <v>2520</v>
      </c>
      <c r="C2350" s="61">
        <v>890680149</v>
      </c>
      <c r="D2350" s="83">
        <v>210125001</v>
      </c>
      <c r="E2350" s="62" t="s">
        <v>2602</v>
      </c>
      <c r="F2350" s="64">
        <v>6329300</v>
      </c>
    </row>
    <row r="2351" spans="1:6" x14ac:dyDescent="0.25">
      <c r="A2351" s="61">
        <v>411405</v>
      </c>
      <c r="B2351" s="62" t="s">
        <v>2520</v>
      </c>
      <c r="C2351" s="61">
        <v>891680011</v>
      </c>
      <c r="D2351" s="83">
        <v>210127001</v>
      </c>
      <c r="E2351" s="62" t="s">
        <v>2603</v>
      </c>
      <c r="F2351" s="64">
        <v>664617300</v>
      </c>
    </row>
    <row r="2352" spans="1:6" x14ac:dyDescent="0.25">
      <c r="A2352" s="61">
        <v>411405</v>
      </c>
      <c r="B2352" s="62" t="s">
        <v>2520</v>
      </c>
      <c r="C2352" s="61">
        <v>891180009</v>
      </c>
      <c r="D2352" s="83">
        <v>210141001</v>
      </c>
      <c r="E2352" s="62" t="s">
        <v>2604</v>
      </c>
      <c r="F2352" s="64">
        <v>1543778600</v>
      </c>
    </row>
    <row r="2353" spans="1:6" x14ac:dyDescent="0.25">
      <c r="A2353" s="61">
        <v>411405</v>
      </c>
      <c r="B2353" s="62" t="s">
        <v>2520</v>
      </c>
      <c r="C2353" s="61">
        <v>891180181</v>
      </c>
      <c r="D2353" s="83">
        <v>210141801</v>
      </c>
      <c r="E2353" s="62" t="s">
        <v>2605</v>
      </c>
      <c r="F2353" s="64">
        <v>2744000</v>
      </c>
    </row>
    <row r="2354" spans="1:6" x14ac:dyDescent="0.25">
      <c r="A2354" s="61">
        <v>411405</v>
      </c>
      <c r="B2354" s="62" t="s">
        <v>2520</v>
      </c>
      <c r="C2354" s="61">
        <v>892115007</v>
      </c>
      <c r="D2354" s="83">
        <v>210144001</v>
      </c>
      <c r="E2354" s="62" t="s">
        <v>2606</v>
      </c>
      <c r="F2354" s="64">
        <v>940897400</v>
      </c>
    </row>
    <row r="2355" spans="1:6" x14ac:dyDescent="0.25">
      <c r="A2355" s="61">
        <v>411405</v>
      </c>
      <c r="B2355" s="62" t="s">
        <v>2520</v>
      </c>
      <c r="C2355" s="61">
        <v>891780009</v>
      </c>
      <c r="D2355" s="83">
        <v>210147001</v>
      </c>
      <c r="E2355" s="62" t="s">
        <v>2607</v>
      </c>
      <c r="F2355" s="64">
        <v>1637369800</v>
      </c>
    </row>
    <row r="2356" spans="1:6" x14ac:dyDescent="0.25">
      <c r="A2356" s="61">
        <v>411405</v>
      </c>
      <c r="B2356" s="62" t="s">
        <v>2520</v>
      </c>
      <c r="C2356" s="61">
        <v>892099324</v>
      </c>
      <c r="D2356" s="83">
        <v>210150001</v>
      </c>
      <c r="E2356" s="62" t="s">
        <v>2608</v>
      </c>
      <c r="F2356" s="64">
        <v>1531349800</v>
      </c>
    </row>
    <row r="2357" spans="1:6" x14ac:dyDescent="0.25">
      <c r="A2357" s="61">
        <v>411405</v>
      </c>
      <c r="B2357" s="62" t="s">
        <v>2520</v>
      </c>
      <c r="C2357" s="61">
        <v>891280000</v>
      </c>
      <c r="D2357" s="83">
        <v>210152001</v>
      </c>
      <c r="E2357" s="62" t="s">
        <v>2609</v>
      </c>
      <c r="F2357" s="64">
        <v>1407410900</v>
      </c>
    </row>
    <row r="2358" spans="1:6" x14ac:dyDescent="0.25">
      <c r="A2358" s="61">
        <v>411405</v>
      </c>
      <c r="B2358" s="62" t="s">
        <v>2520</v>
      </c>
      <c r="C2358" s="61">
        <v>890501434</v>
      </c>
      <c r="D2358" s="83">
        <v>210154001</v>
      </c>
      <c r="E2358" s="62" t="s">
        <v>2610</v>
      </c>
      <c r="F2358" s="64">
        <v>1800063000</v>
      </c>
    </row>
    <row r="2359" spans="1:6" x14ac:dyDescent="0.25">
      <c r="A2359" s="61">
        <v>411405</v>
      </c>
      <c r="B2359" s="62" t="s">
        <v>2520</v>
      </c>
      <c r="C2359" s="61">
        <v>890000464</v>
      </c>
      <c r="D2359" s="83">
        <v>210163001</v>
      </c>
      <c r="E2359" s="62" t="s">
        <v>2611</v>
      </c>
      <c r="F2359" s="64">
        <v>836399400</v>
      </c>
    </row>
    <row r="2360" spans="1:6" x14ac:dyDescent="0.25">
      <c r="A2360" s="61">
        <v>411405</v>
      </c>
      <c r="B2360" s="62" t="s">
        <v>2520</v>
      </c>
      <c r="C2360" s="61">
        <v>890000564</v>
      </c>
      <c r="D2360" s="83">
        <v>210163401</v>
      </c>
      <c r="E2360" s="62" t="s">
        <v>2612</v>
      </c>
      <c r="F2360" s="64">
        <v>18961300</v>
      </c>
    </row>
    <row r="2361" spans="1:6" x14ac:dyDescent="0.25">
      <c r="A2361" s="61">
        <v>411405</v>
      </c>
      <c r="B2361" s="62" t="s">
        <v>2520</v>
      </c>
      <c r="C2361" s="61">
        <v>891480030</v>
      </c>
      <c r="D2361" s="83">
        <v>210166001</v>
      </c>
      <c r="E2361" s="62" t="s">
        <v>2613</v>
      </c>
      <c r="F2361" s="64">
        <v>1411439600</v>
      </c>
    </row>
    <row r="2362" spans="1:6" x14ac:dyDescent="0.25">
      <c r="A2362" s="61">
        <v>411405</v>
      </c>
      <c r="B2362" s="62" t="s">
        <v>2520</v>
      </c>
      <c r="C2362" s="61">
        <v>890201222</v>
      </c>
      <c r="D2362" s="83">
        <v>210168001</v>
      </c>
      <c r="E2362" s="62" t="s">
        <v>2614</v>
      </c>
      <c r="F2362" s="64">
        <v>1333566100</v>
      </c>
    </row>
    <row r="2363" spans="1:6" x14ac:dyDescent="0.25">
      <c r="A2363" s="61">
        <v>411405</v>
      </c>
      <c r="B2363" s="62" t="s">
        <v>2520</v>
      </c>
      <c r="C2363" s="61">
        <v>890210890</v>
      </c>
      <c r="D2363" s="83">
        <v>210168101</v>
      </c>
      <c r="E2363" s="62" t="s">
        <v>2615</v>
      </c>
      <c r="F2363" s="64">
        <v>6724200</v>
      </c>
    </row>
    <row r="2364" spans="1:6" x14ac:dyDescent="0.25">
      <c r="A2364" s="61">
        <v>411405</v>
      </c>
      <c r="B2364" s="62" t="s">
        <v>2520</v>
      </c>
      <c r="C2364" s="61">
        <v>800104062</v>
      </c>
      <c r="D2364" s="83">
        <v>210170001</v>
      </c>
      <c r="E2364" s="62" t="s">
        <v>2616</v>
      </c>
      <c r="F2364" s="64">
        <v>1401161700</v>
      </c>
    </row>
    <row r="2365" spans="1:6" x14ac:dyDescent="0.25">
      <c r="A2365" s="61">
        <v>411405</v>
      </c>
      <c r="B2365" s="62" t="s">
        <v>2520</v>
      </c>
      <c r="C2365" s="61">
        <v>800113389</v>
      </c>
      <c r="D2365" s="83">
        <v>210173001</v>
      </c>
      <c r="E2365" s="62" t="s">
        <v>2617</v>
      </c>
      <c r="F2365" s="64">
        <v>1956039000</v>
      </c>
    </row>
    <row r="2366" spans="1:6" x14ac:dyDescent="0.25">
      <c r="A2366" s="61">
        <v>411405</v>
      </c>
      <c r="B2366" s="62" t="s">
        <v>2520</v>
      </c>
      <c r="C2366" s="61">
        <v>890399011</v>
      </c>
      <c r="D2366" s="83">
        <v>210176001</v>
      </c>
      <c r="E2366" s="62" t="s">
        <v>2618</v>
      </c>
      <c r="F2366" s="64">
        <v>3585785700</v>
      </c>
    </row>
    <row r="2367" spans="1:6" x14ac:dyDescent="0.25">
      <c r="A2367" s="61">
        <v>411405</v>
      </c>
      <c r="B2367" s="62" t="s">
        <v>2520</v>
      </c>
      <c r="C2367" s="61">
        <v>800102504</v>
      </c>
      <c r="D2367" s="83">
        <v>210181001</v>
      </c>
      <c r="E2367" s="62" t="s">
        <v>2619</v>
      </c>
      <c r="F2367" s="64">
        <v>36482000</v>
      </c>
    </row>
    <row r="2368" spans="1:6" x14ac:dyDescent="0.25">
      <c r="A2368" s="61">
        <v>411405</v>
      </c>
      <c r="B2368" s="62" t="s">
        <v>2520</v>
      </c>
      <c r="C2368" s="61">
        <v>891855017</v>
      </c>
      <c r="D2368" s="83">
        <v>210185001</v>
      </c>
      <c r="E2368" s="62" t="s">
        <v>2620</v>
      </c>
      <c r="F2368" s="64">
        <v>814370700</v>
      </c>
    </row>
    <row r="2369" spans="1:6" x14ac:dyDescent="0.25">
      <c r="A2369" s="61">
        <v>411405</v>
      </c>
      <c r="B2369" s="62" t="s">
        <v>2520</v>
      </c>
      <c r="C2369" s="61">
        <v>800102891</v>
      </c>
      <c r="D2369" s="83">
        <v>210186001</v>
      </c>
      <c r="E2369" s="62" t="s">
        <v>2621</v>
      </c>
      <c r="F2369" s="64">
        <v>24133600</v>
      </c>
    </row>
    <row r="2370" spans="1:6" x14ac:dyDescent="0.25">
      <c r="A2370" s="61">
        <v>411405</v>
      </c>
      <c r="B2370" s="62" t="s">
        <v>2520</v>
      </c>
      <c r="C2370" s="61">
        <v>899999302</v>
      </c>
      <c r="D2370" s="83">
        <v>210191001</v>
      </c>
      <c r="E2370" s="62" t="s">
        <v>2622</v>
      </c>
      <c r="F2370" s="64">
        <v>40804200</v>
      </c>
    </row>
    <row r="2371" spans="1:6" x14ac:dyDescent="0.25">
      <c r="A2371" s="61">
        <v>411405</v>
      </c>
      <c r="B2371" s="62" t="s">
        <v>2520</v>
      </c>
      <c r="C2371" s="61">
        <v>892099105</v>
      </c>
      <c r="D2371" s="83">
        <v>210194001</v>
      </c>
      <c r="E2371" s="62" t="s">
        <v>2623</v>
      </c>
      <c r="F2371" s="64">
        <v>13912400</v>
      </c>
    </row>
    <row r="2372" spans="1:6" x14ac:dyDescent="0.25">
      <c r="A2372" s="61">
        <v>411405</v>
      </c>
      <c r="B2372" s="62" t="s">
        <v>2520</v>
      </c>
      <c r="C2372" s="61">
        <v>800103180</v>
      </c>
      <c r="D2372" s="83">
        <v>210195001</v>
      </c>
      <c r="E2372" s="62" t="s">
        <v>2624</v>
      </c>
      <c r="F2372" s="64">
        <v>26679500</v>
      </c>
    </row>
    <row r="2373" spans="1:6" x14ac:dyDescent="0.25">
      <c r="A2373" s="61">
        <v>411405</v>
      </c>
      <c r="B2373" s="62" t="s">
        <v>2520</v>
      </c>
      <c r="C2373" s="61">
        <v>892099233</v>
      </c>
      <c r="D2373" s="83">
        <v>210197001</v>
      </c>
      <c r="E2373" s="62" t="s">
        <v>2625</v>
      </c>
      <c r="F2373" s="64">
        <v>11211200</v>
      </c>
    </row>
    <row r="2374" spans="1:6" x14ac:dyDescent="0.25">
      <c r="A2374" s="61">
        <v>411405</v>
      </c>
      <c r="B2374" s="62" t="s">
        <v>2520</v>
      </c>
      <c r="C2374" s="61">
        <v>892099305</v>
      </c>
      <c r="D2374" s="83">
        <v>210199001</v>
      </c>
      <c r="E2374" s="62" t="s">
        <v>2626</v>
      </c>
      <c r="F2374" s="64">
        <v>12151200</v>
      </c>
    </row>
    <row r="2375" spans="1:6" x14ac:dyDescent="0.25">
      <c r="A2375" s="61">
        <v>411405</v>
      </c>
      <c r="B2375" s="62" t="s">
        <v>2520</v>
      </c>
      <c r="C2375" s="61">
        <v>890981195</v>
      </c>
      <c r="D2375" s="83">
        <v>210205002</v>
      </c>
      <c r="E2375" s="62" t="s">
        <v>2627</v>
      </c>
      <c r="F2375" s="64">
        <v>5730000</v>
      </c>
    </row>
    <row r="2376" spans="1:6" x14ac:dyDescent="0.25">
      <c r="A2376" s="61">
        <v>411405</v>
      </c>
      <c r="B2376" s="62" t="s">
        <v>2520</v>
      </c>
      <c r="C2376" s="61">
        <v>800073475</v>
      </c>
      <c r="D2376" s="83">
        <v>210225402</v>
      </c>
      <c r="E2376" s="62" t="s">
        <v>2628</v>
      </c>
      <c r="F2376" s="64">
        <v>15089692</v>
      </c>
    </row>
    <row r="2377" spans="1:6" x14ac:dyDescent="0.25">
      <c r="A2377" s="61">
        <v>411405</v>
      </c>
      <c r="B2377" s="62" t="s">
        <v>2520</v>
      </c>
      <c r="C2377" s="61">
        <v>890000864</v>
      </c>
      <c r="D2377" s="83">
        <v>210263302</v>
      </c>
      <c r="E2377" s="62" t="s">
        <v>2629</v>
      </c>
      <c r="F2377" s="64">
        <v>4067700</v>
      </c>
    </row>
    <row r="2378" spans="1:6" x14ac:dyDescent="0.25">
      <c r="A2378" s="61">
        <v>411405</v>
      </c>
      <c r="B2378" s="62" t="s">
        <v>2520</v>
      </c>
      <c r="C2378" s="61">
        <v>890208148</v>
      </c>
      <c r="D2378" s="83">
        <v>210268502</v>
      </c>
      <c r="E2378" s="62" t="s">
        <v>2630</v>
      </c>
      <c r="F2378" s="64">
        <v>2044300</v>
      </c>
    </row>
    <row r="2379" spans="1:6" x14ac:dyDescent="0.25">
      <c r="A2379" s="61">
        <v>411405</v>
      </c>
      <c r="B2379" s="62" t="s">
        <v>2520</v>
      </c>
      <c r="C2379" s="61">
        <v>892201282</v>
      </c>
      <c r="D2379" s="83">
        <v>210270702</v>
      </c>
      <c r="E2379" s="62" t="s">
        <v>2631</v>
      </c>
      <c r="F2379" s="64">
        <v>7341000</v>
      </c>
    </row>
    <row r="2380" spans="1:6" x14ac:dyDescent="0.25">
      <c r="A2380" s="61">
        <v>411405</v>
      </c>
      <c r="B2380" s="62" t="s">
        <v>2520</v>
      </c>
      <c r="C2380" s="61">
        <v>891856257</v>
      </c>
      <c r="D2380" s="83">
        <v>210315403</v>
      </c>
      <c r="E2380" s="62" t="s">
        <v>2632</v>
      </c>
      <c r="F2380" s="64">
        <v>2690000</v>
      </c>
    </row>
    <row r="2381" spans="1:6" x14ac:dyDescent="0.25">
      <c r="A2381" s="61">
        <v>411405</v>
      </c>
      <c r="B2381" s="62" t="s">
        <v>2520</v>
      </c>
      <c r="C2381" s="61">
        <v>891180179</v>
      </c>
      <c r="D2381" s="83">
        <v>210341503</v>
      </c>
      <c r="E2381" s="62" t="s">
        <v>2633</v>
      </c>
      <c r="F2381" s="64">
        <v>3054400</v>
      </c>
    </row>
    <row r="2382" spans="1:6" x14ac:dyDescent="0.25">
      <c r="A2382" s="61">
        <v>411405</v>
      </c>
      <c r="B2382" s="62" t="s">
        <v>2520</v>
      </c>
      <c r="C2382" s="61">
        <v>891780055</v>
      </c>
      <c r="D2382" s="83">
        <v>210347703</v>
      </c>
      <c r="E2382" s="62" t="s">
        <v>2634</v>
      </c>
      <c r="F2382" s="64">
        <v>2386100</v>
      </c>
    </row>
    <row r="2383" spans="1:6" x14ac:dyDescent="0.25">
      <c r="A2383" s="61">
        <v>411405</v>
      </c>
      <c r="B2383" s="62" t="s">
        <v>2520</v>
      </c>
      <c r="C2383" s="61">
        <v>800019816</v>
      </c>
      <c r="D2383" s="83">
        <v>210352203</v>
      </c>
      <c r="E2383" s="62" t="s">
        <v>2635</v>
      </c>
      <c r="F2383" s="64">
        <v>3059800</v>
      </c>
    </row>
    <row r="2384" spans="1:6" x14ac:dyDescent="0.25">
      <c r="A2384" s="61">
        <v>411405</v>
      </c>
      <c r="B2384" s="62" t="s">
        <v>2520</v>
      </c>
      <c r="C2384" s="61">
        <v>890504612</v>
      </c>
      <c r="D2384" s="83">
        <v>210354003</v>
      </c>
      <c r="E2384" s="62" t="s">
        <v>2636</v>
      </c>
      <c r="F2384" s="64">
        <v>7324400</v>
      </c>
    </row>
    <row r="2385" spans="1:6" x14ac:dyDescent="0.25">
      <c r="A2385" s="61">
        <v>411405</v>
      </c>
      <c r="B2385" s="62" t="s">
        <v>2520</v>
      </c>
      <c r="C2385" s="61">
        <v>800100524</v>
      </c>
      <c r="D2385" s="83">
        <v>210376403</v>
      </c>
      <c r="E2385" s="62" t="s">
        <v>2637</v>
      </c>
      <c r="F2385" s="64">
        <v>11548600</v>
      </c>
    </row>
    <row r="2386" spans="1:6" x14ac:dyDescent="0.25">
      <c r="A2386" s="61">
        <v>411405</v>
      </c>
      <c r="B2386" s="62" t="s">
        <v>2520</v>
      </c>
      <c r="C2386" s="61">
        <v>890981251</v>
      </c>
      <c r="D2386" s="83">
        <v>210405004</v>
      </c>
      <c r="E2386" s="62" t="s">
        <v>2638</v>
      </c>
      <c r="F2386" s="64">
        <v>2495100</v>
      </c>
    </row>
    <row r="2387" spans="1:6" x14ac:dyDescent="0.25">
      <c r="A2387" s="61">
        <v>411405</v>
      </c>
      <c r="B2387" s="62" t="s">
        <v>2520</v>
      </c>
      <c r="C2387" s="61">
        <v>890984312</v>
      </c>
      <c r="D2387" s="83">
        <v>210405604</v>
      </c>
      <c r="E2387" s="62" t="s">
        <v>2639</v>
      </c>
      <c r="F2387" s="64">
        <v>19913600</v>
      </c>
    </row>
    <row r="2388" spans="1:6" x14ac:dyDescent="0.25">
      <c r="A2388" s="61">
        <v>411405</v>
      </c>
      <c r="B2388" s="62" t="s">
        <v>2520</v>
      </c>
      <c r="C2388" s="61">
        <v>800023383</v>
      </c>
      <c r="D2388" s="83">
        <v>210415104</v>
      </c>
      <c r="E2388" s="62" t="s">
        <v>2640</v>
      </c>
      <c r="F2388" s="64">
        <v>3929600</v>
      </c>
    </row>
    <row r="2389" spans="1:6" x14ac:dyDescent="0.25">
      <c r="A2389" s="61">
        <v>411405</v>
      </c>
      <c r="B2389" s="62" t="s">
        <v>2520</v>
      </c>
      <c r="C2389" s="61">
        <v>891801932</v>
      </c>
      <c r="D2389" s="83">
        <v>210415204</v>
      </c>
      <c r="E2389" s="62" t="s">
        <v>2641</v>
      </c>
      <c r="F2389" s="64">
        <v>5166200</v>
      </c>
    </row>
    <row r="2390" spans="1:6" x14ac:dyDescent="0.25">
      <c r="A2390" s="61">
        <v>411405</v>
      </c>
      <c r="B2390" s="62" t="s">
        <v>2520</v>
      </c>
      <c r="C2390" s="61">
        <v>891800860</v>
      </c>
      <c r="D2390" s="83">
        <v>210415804</v>
      </c>
      <c r="E2390" s="62" t="s">
        <v>2642</v>
      </c>
      <c r="F2390" s="64">
        <v>4952700</v>
      </c>
    </row>
    <row r="2391" spans="1:6" x14ac:dyDescent="0.25">
      <c r="A2391" s="61">
        <v>411405</v>
      </c>
      <c r="B2391" s="62" t="s">
        <v>2520</v>
      </c>
      <c r="C2391" s="61">
        <v>892280053</v>
      </c>
      <c r="D2391" s="83">
        <v>210470204</v>
      </c>
      <c r="E2391" s="62" t="s">
        <v>2643</v>
      </c>
      <c r="F2391" s="64">
        <v>9937700</v>
      </c>
    </row>
    <row r="2392" spans="1:6" x14ac:dyDescent="0.25">
      <c r="A2392" s="61">
        <v>411405</v>
      </c>
      <c r="B2392" s="62" t="s">
        <v>2520</v>
      </c>
      <c r="C2392" s="61">
        <v>890700942</v>
      </c>
      <c r="D2392" s="83">
        <v>210473504</v>
      </c>
      <c r="E2392" s="62" t="s">
        <v>2644</v>
      </c>
      <c r="F2392" s="64">
        <v>8838000</v>
      </c>
    </row>
    <row r="2393" spans="1:6" x14ac:dyDescent="0.25">
      <c r="A2393" s="61">
        <v>411405</v>
      </c>
      <c r="B2393" s="62" t="s">
        <v>2520</v>
      </c>
      <c r="C2393" s="61">
        <v>800095757</v>
      </c>
      <c r="D2393" s="83">
        <v>210518205</v>
      </c>
      <c r="E2393" s="62" t="s">
        <v>2645</v>
      </c>
      <c r="F2393" s="64">
        <v>4774184</v>
      </c>
    </row>
    <row r="2394" spans="1:6" x14ac:dyDescent="0.25">
      <c r="A2394" s="61">
        <v>411405</v>
      </c>
      <c r="B2394" s="62" t="s">
        <v>2520</v>
      </c>
      <c r="C2394" s="61">
        <v>800018689</v>
      </c>
      <c r="D2394" s="83">
        <v>210525805</v>
      </c>
      <c r="E2394" s="62" t="s">
        <v>2646</v>
      </c>
      <c r="F2394" s="64">
        <v>4519100</v>
      </c>
    </row>
    <row r="2395" spans="1:6" x14ac:dyDescent="0.25">
      <c r="A2395" s="61">
        <v>411405</v>
      </c>
      <c r="B2395" s="62" t="s">
        <v>2520</v>
      </c>
      <c r="C2395" s="61">
        <v>891680057</v>
      </c>
      <c r="D2395" s="83">
        <v>210527205</v>
      </c>
      <c r="E2395" s="62" t="s">
        <v>2647</v>
      </c>
      <c r="F2395" s="64">
        <v>9731700</v>
      </c>
    </row>
    <row r="2396" spans="1:6" x14ac:dyDescent="0.25">
      <c r="A2396" s="61">
        <v>411405</v>
      </c>
      <c r="B2396" s="62" t="s">
        <v>2520</v>
      </c>
      <c r="C2396" s="61">
        <v>819003225</v>
      </c>
      <c r="D2396" s="83">
        <v>210547205</v>
      </c>
      <c r="E2396" s="62" t="s">
        <v>2648</v>
      </c>
      <c r="F2396" s="64">
        <v>3810900</v>
      </c>
    </row>
    <row r="2397" spans="1:6" x14ac:dyDescent="0.25">
      <c r="A2397" s="61">
        <v>411405</v>
      </c>
      <c r="B2397" s="62" t="s">
        <v>2520</v>
      </c>
      <c r="C2397" s="61">
        <v>891780052</v>
      </c>
      <c r="D2397" s="83">
        <v>210547605</v>
      </c>
      <c r="E2397" s="62" t="s">
        <v>2649</v>
      </c>
      <c r="F2397" s="64">
        <v>4677900</v>
      </c>
    </row>
    <row r="2398" spans="1:6" x14ac:dyDescent="0.25">
      <c r="A2398" s="61">
        <v>411405</v>
      </c>
      <c r="B2398" s="62" t="s">
        <v>2520</v>
      </c>
      <c r="C2398" s="61">
        <v>800019111</v>
      </c>
      <c r="D2398" s="83">
        <v>210552405</v>
      </c>
      <c r="E2398" s="62" t="s">
        <v>2650</v>
      </c>
      <c r="F2398" s="64">
        <v>5517800</v>
      </c>
    </row>
    <row r="2399" spans="1:6" x14ac:dyDescent="0.25">
      <c r="A2399" s="61">
        <v>411405</v>
      </c>
      <c r="B2399" s="62" t="s">
        <v>2520</v>
      </c>
      <c r="C2399" s="61">
        <v>800044113</v>
      </c>
      <c r="D2399" s="83">
        <v>210554405</v>
      </c>
      <c r="E2399" s="62" t="s">
        <v>2651</v>
      </c>
      <c r="F2399" s="64">
        <v>46448700</v>
      </c>
    </row>
    <row r="2400" spans="1:6" x14ac:dyDescent="0.25">
      <c r="A2400" s="61">
        <v>411405</v>
      </c>
      <c r="B2400" s="62" t="s">
        <v>2520</v>
      </c>
      <c r="C2400" s="61">
        <v>890205973</v>
      </c>
      <c r="D2400" s="83">
        <v>210568705</v>
      </c>
      <c r="E2400" s="62" t="s">
        <v>2652</v>
      </c>
      <c r="F2400" s="64">
        <v>2703100</v>
      </c>
    </row>
    <row r="2401" spans="1:6" x14ac:dyDescent="0.25">
      <c r="A2401" s="61">
        <v>411405</v>
      </c>
      <c r="B2401" s="62" t="s">
        <v>2520</v>
      </c>
      <c r="C2401" s="61">
        <v>890983718</v>
      </c>
      <c r="D2401" s="83">
        <v>210605206</v>
      </c>
      <c r="E2401" s="62" t="s">
        <v>2653</v>
      </c>
      <c r="F2401" s="64">
        <v>3839700</v>
      </c>
    </row>
    <row r="2402" spans="1:6" x14ac:dyDescent="0.25">
      <c r="A2402" s="61">
        <v>411405</v>
      </c>
      <c r="B2402" s="62" t="s">
        <v>2520</v>
      </c>
      <c r="C2402" s="61">
        <v>890983786</v>
      </c>
      <c r="D2402" s="83">
        <v>210605306</v>
      </c>
      <c r="E2402" s="62" t="s">
        <v>2654</v>
      </c>
      <c r="F2402" s="64">
        <v>4875200</v>
      </c>
    </row>
    <row r="2403" spans="1:6" x14ac:dyDescent="0.25">
      <c r="A2403" s="61">
        <v>411405</v>
      </c>
      <c r="B2403" s="62" t="s">
        <v>2520</v>
      </c>
      <c r="C2403" s="61">
        <v>890103962</v>
      </c>
      <c r="D2403" s="83">
        <v>210608606</v>
      </c>
      <c r="E2403" s="62" t="s">
        <v>2655</v>
      </c>
      <c r="F2403" s="64">
        <v>7799000</v>
      </c>
    </row>
    <row r="2404" spans="1:6" x14ac:dyDescent="0.25">
      <c r="A2404" s="61">
        <v>411405</v>
      </c>
      <c r="B2404" s="62" t="s">
        <v>2520</v>
      </c>
      <c r="C2404" s="61">
        <v>800037371</v>
      </c>
      <c r="D2404" s="83">
        <v>210613006</v>
      </c>
      <c r="E2404" s="62" t="s">
        <v>2656</v>
      </c>
      <c r="F2404" s="64">
        <v>2011300</v>
      </c>
    </row>
    <row r="2405" spans="1:6" x14ac:dyDescent="0.25">
      <c r="A2405" s="61">
        <v>411405</v>
      </c>
      <c r="B2405" s="62" t="s">
        <v>2520</v>
      </c>
      <c r="C2405" s="61">
        <v>800099721</v>
      </c>
      <c r="D2405" s="83">
        <v>210615106</v>
      </c>
      <c r="E2405" s="62" t="s">
        <v>2657</v>
      </c>
      <c r="F2405" s="64">
        <v>3030000</v>
      </c>
    </row>
    <row r="2406" spans="1:6" x14ac:dyDescent="0.25">
      <c r="A2406" s="61">
        <v>411405</v>
      </c>
      <c r="B2406" s="62" t="s">
        <v>2520</v>
      </c>
      <c r="C2406" s="61">
        <v>891855361</v>
      </c>
      <c r="D2406" s="83">
        <v>210615806</v>
      </c>
      <c r="E2406" s="62" t="s">
        <v>2658</v>
      </c>
      <c r="F2406" s="64">
        <v>11392600</v>
      </c>
    </row>
    <row r="2407" spans="1:6" x14ac:dyDescent="0.25">
      <c r="A2407" s="61">
        <v>411405</v>
      </c>
      <c r="B2407" s="62" t="s">
        <v>2520</v>
      </c>
      <c r="C2407" s="61">
        <v>890680088</v>
      </c>
      <c r="D2407" s="83">
        <v>210625506</v>
      </c>
      <c r="E2407" s="62" t="s">
        <v>2659</v>
      </c>
      <c r="F2407" s="64">
        <v>5034500</v>
      </c>
    </row>
    <row r="2408" spans="1:6" x14ac:dyDescent="0.25">
      <c r="A2408" s="61">
        <v>411405</v>
      </c>
      <c r="B2408" s="62" t="s">
        <v>2520</v>
      </c>
      <c r="C2408" s="61">
        <v>891680050</v>
      </c>
      <c r="D2408" s="83">
        <v>210627006</v>
      </c>
      <c r="E2408" s="62" t="s">
        <v>2660</v>
      </c>
      <c r="F2408" s="64">
        <v>6505200</v>
      </c>
    </row>
    <row r="2409" spans="1:6" x14ac:dyDescent="0.25">
      <c r="A2409" s="61">
        <v>411405</v>
      </c>
      <c r="B2409" s="62" t="s">
        <v>2520</v>
      </c>
      <c r="C2409" s="61">
        <v>891180069</v>
      </c>
      <c r="D2409" s="83">
        <v>210641006</v>
      </c>
      <c r="E2409" s="62" t="s">
        <v>2661</v>
      </c>
      <c r="F2409" s="64">
        <v>3917400</v>
      </c>
    </row>
    <row r="2410" spans="1:6" x14ac:dyDescent="0.25">
      <c r="A2410" s="61">
        <v>411405</v>
      </c>
      <c r="B2410" s="62" t="s">
        <v>2520</v>
      </c>
      <c r="C2410" s="61">
        <v>891180028</v>
      </c>
      <c r="D2410" s="83">
        <v>210641206</v>
      </c>
      <c r="E2410" s="62" t="s">
        <v>2662</v>
      </c>
      <c r="F2410" s="64">
        <v>3947800</v>
      </c>
    </row>
    <row r="2411" spans="1:6" x14ac:dyDescent="0.25">
      <c r="A2411" s="61">
        <v>411405</v>
      </c>
      <c r="B2411" s="62" t="s">
        <v>2520</v>
      </c>
      <c r="C2411" s="61">
        <v>891180176</v>
      </c>
      <c r="D2411" s="83">
        <v>210641306</v>
      </c>
      <c r="E2411" s="62" t="s">
        <v>2663</v>
      </c>
      <c r="F2411" s="64">
        <v>7014700</v>
      </c>
    </row>
    <row r="2412" spans="1:6" x14ac:dyDescent="0.25">
      <c r="A2412" s="61">
        <v>411405</v>
      </c>
      <c r="B2412" s="62" t="s">
        <v>2520</v>
      </c>
      <c r="C2412" s="61">
        <v>892001457</v>
      </c>
      <c r="D2412" s="83">
        <v>210650006</v>
      </c>
      <c r="E2412" s="62" t="s">
        <v>2664</v>
      </c>
      <c r="F2412" s="64">
        <v>50279300</v>
      </c>
    </row>
    <row r="2413" spans="1:6" x14ac:dyDescent="0.25">
      <c r="A2413" s="61">
        <v>411405</v>
      </c>
      <c r="B2413" s="62" t="s">
        <v>2520</v>
      </c>
      <c r="C2413" s="61">
        <v>800098199</v>
      </c>
      <c r="D2413" s="83">
        <v>210650606</v>
      </c>
      <c r="E2413" s="62" t="s">
        <v>2665</v>
      </c>
      <c r="F2413" s="64">
        <v>14761200</v>
      </c>
    </row>
    <row r="2414" spans="1:6" x14ac:dyDescent="0.25">
      <c r="A2414" s="61">
        <v>411405</v>
      </c>
      <c r="B2414" s="62" t="s">
        <v>2520</v>
      </c>
      <c r="C2414" s="61">
        <v>800099115</v>
      </c>
      <c r="D2414" s="83">
        <v>210652506</v>
      </c>
      <c r="E2414" s="62" t="s">
        <v>2666</v>
      </c>
      <c r="F2414" s="64">
        <v>3298100</v>
      </c>
    </row>
    <row r="2415" spans="1:6" x14ac:dyDescent="0.25">
      <c r="A2415" s="61">
        <v>411405</v>
      </c>
      <c r="B2415" s="62" t="s">
        <v>2520</v>
      </c>
      <c r="C2415" s="61">
        <v>800099236</v>
      </c>
      <c r="D2415" s="83">
        <v>210654206</v>
      </c>
      <c r="E2415" s="62" t="s">
        <v>2667</v>
      </c>
      <c r="F2415" s="64">
        <v>7412600</v>
      </c>
    </row>
    <row r="2416" spans="1:6" x14ac:dyDescent="0.25">
      <c r="A2416" s="61">
        <v>411405</v>
      </c>
      <c r="B2416" s="62" t="s">
        <v>2520</v>
      </c>
      <c r="C2416" s="61">
        <v>890206110</v>
      </c>
      <c r="D2416" s="83">
        <v>210668406</v>
      </c>
      <c r="E2416" s="62" t="s">
        <v>2668</v>
      </c>
      <c r="F2416" s="64">
        <v>23408300</v>
      </c>
    </row>
    <row r="2417" spans="1:6" x14ac:dyDescent="0.25">
      <c r="A2417" s="61">
        <v>411405</v>
      </c>
      <c r="B2417" s="62" t="s">
        <v>2520</v>
      </c>
      <c r="C2417" s="61">
        <v>800100520</v>
      </c>
      <c r="D2417" s="83">
        <v>210676306</v>
      </c>
      <c r="E2417" s="62" t="s">
        <v>2669</v>
      </c>
      <c r="F2417" s="64">
        <v>13807000</v>
      </c>
    </row>
    <row r="2418" spans="1:6" x14ac:dyDescent="0.25">
      <c r="A2418" s="61">
        <v>411405</v>
      </c>
      <c r="B2418" s="62" t="s">
        <v>2520</v>
      </c>
      <c r="C2418" s="61">
        <v>891902191</v>
      </c>
      <c r="D2418" s="83">
        <v>210676606</v>
      </c>
      <c r="E2418" s="62" t="s">
        <v>2670</v>
      </c>
      <c r="F2418" s="64">
        <v>9254600</v>
      </c>
    </row>
    <row r="2419" spans="1:6" x14ac:dyDescent="0.25">
      <c r="A2419" s="61">
        <v>411405</v>
      </c>
      <c r="B2419" s="62" t="s">
        <v>2520</v>
      </c>
      <c r="C2419" s="61">
        <v>890984415</v>
      </c>
      <c r="D2419" s="83">
        <v>210705107</v>
      </c>
      <c r="E2419" s="62" t="s">
        <v>2671</v>
      </c>
      <c r="F2419" s="64">
        <v>14729300</v>
      </c>
    </row>
    <row r="2420" spans="1:6" x14ac:dyDescent="0.25">
      <c r="A2420" s="61">
        <v>411405</v>
      </c>
      <c r="B2420" s="62" t="s">
        <v>2520</v>
      </c>
      <c r="C2420" s="61">
        <v>890983674</v>
      </c>
      <c r="D2420" s="83">
        <v>210705607</v>
      </c>
      <c r="E2420" s="62" t="s">
        <v>2672</v>
      </c>
      <c r="F2420" s="64">
        <v>49678600</v>
      </c>
    </row>
    <row r="2421" spans="1:6" x14ac:dyDescent="0.25">
      <c r="A2421" s="61">
        <v>411405</v>
      </c>
      <c r="B2421" s="62" t="s">
        <v>2520</v>
      </c>
      <c r="C2421" s="61">
        <v>891801268</v>
      </c>
      <c r="D2421" s="83">
        <v>210715407</v>
      </c>
      <c r="E2421" s="62" t="s">
        <v>2673</v>
      </c>
      <c r="F2421" s="64">
        <v>17126000</v>
      </c>
    </row>
    <row r="2422" spans="1:6" x14ac:dyDescent="0.25">
      <c r="A2422" s="61">
        <v>411405</v>
      </c>
      <c r="B2422" s="62" t="s">
        <v>2520</v>
      </c>
      <c r="C2422" s="61">
        <v>891801362</v>
      </c>
      <c r="D2422" s="83">
        <v>210715507</v>
      </c>
      <c r="E2422" s="62" t="s">
        <v>2674</v>
      </c>
      <c r="F2422" s="64">
        <v>6205700</v>
      </c>
    </row>
    <row r="2423" spans="1:6" x14ac:dyDescent="0.25">
      <c r="A2423" s="61">
        <v>411405</v>
      </c>
      <c r="B2423" s="62" t="s">
        <v>2520</v>
      </c>
      <c r="C2423" s="61">
        <v>891500742</v>
      </c>
      <c r="D2423" s="83">
        <v>210719807</v>
      </c>
      <c r="E2423" s="62" t="s">
        <v>2675</v>
      </c>
      <c r="F2423" s="64">
        <v>9618200</v>
      </c>
    </row>
    <row r="2424" spans="1:6" x14ac:dyDescent="0.25">
      <c r="A2424" s="61">
        <v>411405</v>
      </c>
      <c r="B2424" s="62" t="s">
        <v>2520</v>
      </c>
      <c r="C2424" s="61">
        <v>800096807</v>
      </c>
      <c r="D2424" s="83">
        <v>210723807</v>
      </c>
      <c r="E2424" s="62" t="s">
        <v>2676</v>
      </c>
      <c r="F2424" s="64">
        <v>13876700</v>
      </c>
    </row>
    <row r="2425" spans="1:6" x14ac:dyDescent="0.25">
      <c r="A2425" s="61">
        <v>411405</v>
      </c>
      <c r="B2425" s="62" t="s">
        <v>2520</v>
      </c>
      <c r="C2425" s="61">
        <v>890680378</v>
      </c>
      <c r="D2425" s="83">
        <v>210725307</v>
      </c>
      <c r="E2425" s="62" t="s">
        <v>2677</v>
      </c>
      <c r="F2425" s="64">
        <v>308764900</v>
      </c>
    </row>
    <row r="2426" spans="1:6" x14ac:dyDescent="0.25">
      <c r="A2426" s="61">
        <v>411405</v>
      </c>
      <c r="B2426" s="62" t="s">
        <v>2520</v>
      </c>
      <c r="C2426" s="61">
        <v>899999330</v>
      </c>
      <c r="D2426" s="83">
        <v>210725407</v>
      </c>
      <c r="E2426" s="62" t="s">
        <v>2678</v>
      </c>
      <c r="F2426" s="64">
        <v>4965400</v>
      </c>
    </row>
    <row r="2427" spans="1:6" x14ac:dyDescent="0.25">
      <c r="A2427" s="61">
        <v>411405</v>
      </c>
      <c r="B2427" s="62" t="s">
        <v>2520</v>
      </c>
      <c r="C2427" s="61">
        <v>800094782</v>
      </c>
      <c r="D2427" s="83">
        <v>210725807</v>
      </c>
      <c r="E2427" s="62" t="s">
        <v>2679</v>
      </c>
      <c r="F2427" s="64">
        <v>4273900</v>
      </c>
    </row>
    <row r="2428" spans="1:6" x14ac:dyDescent="0.25">
      <c r="A2428" s="61">
        <v>411405</v>
      </c>
      <c r="B2428" s="62" t="s">
        <v>2520</v>
      </c>
      <c r="C2428" s="61">
        <v>891180182</v>
      </c>
      <c r="D2428" s="83">
        <v>210741807</v>
      </c>
      <c r="E2428" s="62" t="s">
        <v>2680</v>
      </c>
      <c r="F2428" s="64">
        <v>6577600</v>
      </c>
    </row>
    <row r="2429" spans="1:6" x14ac:dyDescent="0.25">
      <c r="A2429" s="61">
        <v>411405</v>
      </c>
      <c r="B2429" s="62" t="s">
        <v>2520</v>
      </c>
      <c r="C2429" s="61">
        <v>891780056</v>
      </c>
      <c r="D2429" s="83">
        <v>210747707</v>
      </c>
      <c r="E2429" s="62" t="s">
        <v>2681</v>
      </c>
      <c r="F2429" s="64">
        <v>7175700</v>
      </c>
    </row>
    <row r="2430" spans="1:6" x14ac:dyDescent="0.25">
      <c r="A2430" s="61">
        <v>411405</v>
      </c>
      <c r="B2430" s="62" t="s">
        <v>2520</v>
      </c>
      <c r="C2430" s="61">
        <v>800019000</v>
      </c>
      <c r="D2430" s="83">
        <v>210752207</v>
      </c>
      <c r="E2430" s="62" t="s">
        <v>2682</v>
      </c>
      <c r="F2430" s="64">
        <v>3849700</v>
      </c>
    </row>
    <row r="2431" spans="1:6" x14ac:dyDescent="0.25">
      <c r="A2431" s="61">
        <v>411405</v>
      </c>
      <c r="B2431" s="62" t="s">
        <v>2520</v>
      </c>
      <c r="C2431" s="61">
        <v>800104060</v>
      </c>
      <c r="D2431" s="83">
        <v>210768207</v>
      </c>
      <c r="E2431" s="62" t="s">
        <v>2683</v>
      </c>
      <c r="F2431" s="64">
        <v>3471700</v>
      </c>
    </row>
    <row r="2432" spans="1:6" x14ac:dyDescent="0.25">
      <c r="A2432" s="61">
        <v>411405</v>
      </c>
      <c r="B2432" s="62" t="s">
        <v>2520</v>
      </c>
      <c r="C2432" s="61">
        <v>890204802</v>
      </c>
      <c r="D2432" s="83">
        <v>210768307</v>
      </c>
      <c r="E2432" s="62" t="s">
        <v>2684</v>
      </c>
      <c r="F2432" s="64">
        <v>566942400</v>
      </c>
    </row>
    <row r="2433" spans="1:6" x14ac:dyDescent="0.25">
      <c r="A2433" s="61">
        <v>411405</v>
      </c>
      <c r="B2433" s="62" t="s">
        <v>2520</v>
      </c>
      <c r="C2433" s="61">
        <v>890980807</v>
      </c>
      <c r="D2433" s="83">
        <v>210805308</v>
      </c>
      <c r="E2433" s="62" t="s">
        <v>2685</v>
      </c>
      <c r="F2433" s="64">
        <v>44739100</v>
      </c>
    </row>
    <row r="2434" spans="1:6" x14ac:dyDescent="0.25">
      <c r="A2434" s="61">
        <v>411405</v>
      </c>
      <c r="B2434" s="62" t="s">
        <v>2520</v>
      </c>
      <c r="C2434" s="61">
        <v>800028436</v>
      </c>
      <c r="D2434" s="83">
        <v>210815808</v>
      </c>
      <c r="E2434" s="62" t="s">
        <v>2686</v>
      </c>
      <c r="F2434" s="64">
        <v>3784100</v>
      </c>
    </row>
    <row r="2435" spans="1:6" x14ac:dyDescent="0.25">
      <c r="A2435" s="61">
        <v>411405</v>
      </c>
      <c r="B2435" s="62" t="s">
        <v>2520</v>
      </c>
      <c r="C2435" s="61">
        <v>800100729</v>
      </c>
      <c r="D2435" s="83">
        <v>210870508</v>
      </c>
      <c r="E2435" s="62" t="s">
        <v>2687</v>
      </c>
      <c r="F2435" s="64">
        <v>5629600</v>
      </c>
    </row>
    <row r="2436" spans="1:6" x14ac:dyDescent="0.25">
      <c r="A2436" s="61">
        <v>411405</v>
      </c>
      <c r="B2436" s="62" t="s">
        <v>2520</v>
      </c>
      <c r="C2436" s="61">
        <v>892200591</v>
      </c>
      <c r="D2436" s="83">
        <v>210870708</v>
      </c>
      <c r="E2436" s="62" t="s">
        <v>2688</v>
      </c>
      <c r="F2436" s="64">
        <v>22294000</v>
      </c>
    </row>
    <row r="2437" spans="1:6" x14ac:dyDescent="0.25">
      <c r="A2437" s="61">
        <v>411405</v>
      </c>
      <c r="B2437" s="62" t="s">
        <v>2520</v>
      </c>
      <c r="C2437" s="61">
        <v>890702034</v>
      </c>
      <c r="D2437" s="83">
        <v>210873408</v>
      </c>
      <c r="E2437" s="62" t="s">
        <v>2689</v>
      </c>
      <c r="F2437" s="64">
        <v>11195000</v>
      </c>
    </row>
    <row r="2438" spans="1:6" x14ac:dyDescent="0.25">
      <c r="A2438" s="61">
        <v>411405</v>
      </c>
      <c r="B2438" s="62" t="s">
        <v>2520</v>
      </c>
      <c r="C2438" s="61">
        <v>890982261</v>
      </c>
      <c r="D2438" s="83">
        <v>210905209</v>
      </c>
      <c r="E2438" s="62" t="s">
        <v>2690</v>
      </c>
      <c r="F2438" s="64">
        <v>13621800</v>
      </c>
    </row>
    <row r="2439" spans="1:6" x14ac:dyDescent="0.25">
      <c r="A2439" s="61">
        <v>411405</v>
      </c>
      <c r="B2439" s="62" t="s">
        <v>2520</v>
      </c>
      <c r="C2439" s="61">
        <v>890980781</v>
      </c>
      <c r="D2439" s="83">
        <v>210905809</v>
      </c>
      <c r="E2439" s="62" t="s">
        <v>2691</v>
      </c>
      <c r="F2439" s="64">
        <v>11378100</v>
      </c>
    </row>
    <row r="2440" spans="1:6" x14ac:dyDescent="0.25">
      <c r="A2440" s="61">
        <v>411405</v>
      </c>
      <c r="B2440" s="62" t="s">
        <v>2520</v>
      </c>
      <c r="C2440" s="61">
        <v>891808260</v>
      </c>
      <c r="D2440" s="83">
        <v>210915109</v>
      </c>
      <c r="E2440" s="62" t="s">
        <v>2692</v>
      </c>
      <c r="F2440" s="64">
        <v>3477700</v>
      </c>
    </row>
    <row r="2441" spans="1:6" x14ac:dyDescent="0.25">
      <c r="A2441" s="61">
        <v>411405</v>
      </c>
      <c r="B2441" s="62" t="s">
        <v>2520</v>
      </c>
      <c r="C2441" s="61">
        <v>800051167</v>
      </c>
      <c r="D2441" s="83">
        <v>210919809</v>
      </c>
      <c r="E2441" s="62" t="s">
        <v>2693</v>
      </c>
      <c r="F2441" s="64">
        <v>8386800</v>
      </c>
    </row>
    <row r="2442" spans="1:6" x14ac:dyDescent="0.25">
      <c r="A2442" s="61">
        <v>411405</v>
      </c>
      <c r="B2442" s="62" t="s">
        <v>2520</v>
      </c>
      <c r="C2442" s="61">
        <v>890503483</v>
      </c>
      <c r="D2442" s="83">
        <v>210954109</v>
      </c>
      <c r="E2442" s="62" t="s">
        <v>2694</v>
      </c>
      <c r="F2442" s="64">
        <v>3481100</v>
      </c>
    </row>
    <row r="2443" spans="1:6" x14ac:dyDescent="0.25">
      <c r="A2443" s="61">
        <v>411405</v>
      </c>
      <c r="B2443" s="62" t="s">
        <v>2520</v>
      </c>
      <c r="C2443" s="61">
        <v>890208947</v>
      </c>
      <c r="D2443" s="83">
        <v>210968209</v>
      </c>
      <c r="E2443" s="62" t="s">
        <v>2695</v>
      </c>
      <c r="F2443" s="64">
        <v>3128000</v>
      </c>
    </row>
    <row r="2444" spans="1:6" x14ac:dyDescent="0.25">
      <c r="A2444" s="61">
        <v>411405</v>
      </c>
      <c r="B2444" s="62" t="s">
        <v>2520</v>
      </c>
      <c r="C2444" s="61">
        <v>890399045</v>
      </c>
      <c r="D2444" s="83">
        <v>210976109</v>
      </c>
      <c r="E2444" s="62" t="s">
        <v>2696</v>
      </c>
      <c r="F2444" s="64">
        <v>1124882600</v>
      </c>
    </row>
    <row r="2445" spans="1:6" x14ac:dyDescent="0.25">
      <c r="A2445" s="61">
        <v>411405</v>
      </c>
      <c r="B2445" s="62" t="s">
        <v>2520</v>
      </c>
      <c r="C2445" s="61">
        <v>890983938</v>
      </c>
      <c r="D2445" s="83">
        <v>211005310</v>
      </c>
      <c r="E2445" s="62" t="s">
        <v>2697</v>
      </c>
      <c r="F2445" s="64">
        <v>8803800</v>
      </c>
    </row>
    <row r="2446" spans="1:6" x14ac:dyDescent="0.25">
      <c r="A2446" s="61">
        <v>411405</v>
      </c>
      <c r="B2446" s="62" t="s">
        <v>2520</v>
      </c>
      <c r="C2446" s="61">
        <v>800255213</v>
      </c>
      <c r="D2446" s="83">
        <v>211013810</v>
      </c>
      <c r="E2446" s="62" t="s">
        <v>2698</v>
      </c>
      <c r="F2446" s="64">
        <v>6203500</v>
      </c>
    </row>
    <row r="2447" spans="1:6" x14ac:dyDescent="0.25">
      <c r="A2447" s="61">
        <v>411405</v>
      </c>
      <c r="B2447" s="62" t="s">
        <v>2520</v>
      </c>
      <c r="C2447" s="61">
        <v>800099187</v>
      </c>
      <c r="D2447" s="83">
        <v>211015810</v>
      </c>
      <c r="E2447" s="62" t="s">
        <v>2699</v>
      </c>
      <c r="F2447" s="64">
        <v>3381000</v>
      </c>
    </row>
    <row r="2448" spans="1:6" x14ac:dyDescent="0.25">
      <c r="A2448" s="61">
        <v>411405</v>
      </c>
      <c r="B2448" s="62" t="s">
        <v>2520</v>
      </c>
      <c r="C2448" s="61">
        <v>800095770</v>
      </c>
      <c r="D2448" s="83">
        <v>211018410</v>
      </c>
      <c r="E2448" s="62" t="s">
        <v>2700</v>
      </c>
      <c r="F2448" s="64">
        <v>8236600</v>
      </c>
    </row>
    <row r="2449" spans="1:6" x14ac:dyDescent="0.25">
      <c r="A2449" s="61">
        <v>411405</v>
      </c>
      <c r="B2449" s="62" t="s">
        <v>2520</v>
      </c>
      <c r="C2449" s="61">
        <v>800095782</v>
      </c>
      <c r="D2449" s="83">
        <v>211018610</v>
      </c>
      <c r="E2449" s="62" t="s">
        <v>2701</v>
      </c>
      <c r="F2449" s="64">
        <v>6502200</v>
      </c>
    </row>
    <row r="2450" spans="1:6" x14ac:dyDescent="0.25">
      <c r="A2450" s="61">
        <v>411405</v>
      </c>
      <c r="B2450" s="62" t="s">
        <v>2520</v>
      </c>
      <c r="C2450" s="61">
        <v>891502307</v>
      </c>
      <c r="D2450" s="83">
        <v>211019110</v>
      </c>
      <c r="E2450" s="62" t="s">
        <v>2702</v>
      </c>
      <c r="F2450" s="64">
        <v>3045800</v>
      </c>
    </row>
    <row r="2451" spans="1:6" x14ac:dyDescent="0.25">
      <c r="A2451" s="61">
        <v>411405</v>
      </c>
      <c r="B2451" s="62" t="s">
        <v>2520</v>
      </c>
      <c r="C2451" s="61">
        <v>800096597</v>
      </c>
      <c r="D2451" s="83">
        <v>211020310</v>
      </c>
      <c r="E2451" s="62" t="s">
        <v>2703</v>
      </c>
      <c r="F2451" s="64">
        <v>2853900</v>
      </c>
    </row>
    <row r="2452" spans="1:6" x14ac:dyDescent="0.25">
      <c r="A2452" s="61">
        <v>411405</v>
      </c>
      <c r="B2452" s="62" t="s">
        <v>2520</v>
      </c>
      <c r="C2452" s="61">
        <v>800096619</v>
      </c>
      <c r="D2452" s="83">
        <v>211020710</v>
      </c>
      <c r="E2452" s="62" t="s">
        <v>2704</v>
      </c>
      <c r="F2452" s="64">
        <v>6968200</v>
      </c>
    </row>
    <row r="2453" spans="1:6" x14ac:dyDescent="0.25">
      <c r="A2453" s="61">
        <v>411405</v>
      </c>
      <c r="B2453" s="62" t="s">
        <v>2520</v>
      </c>
      <c r="C2453" s="61">
        <v>818000961</v>
      </c>
      <c r="D2453" s="83">
        <v>211027810</v>
      </c>
      <c r="E2453" s="62" t="s">
        <v>2705</v>
      </c>
      <c r="F2453" s="64">
        <v>9361500</v>
      </c>
    </row>
    <row r="2454" spans="1:6" x14ac:dyDescent="0.25">
      <c r="A2454" s="61">
        <v>411405</v>
      </c>
      <c r="B2454" s="62" t="s">
        <v>2520</v>
      </c>
      <c r="C2454" s="61">
        <v>800092788</v>
      </c>
      <c r="D2454" s="83">
        <v>211044110</v>
      </c>
      <c r="E2454" s="62" t="s">
        <v>2706</v>
      </c>
      <c r="F2454" s="64">
        <v>4575800</v>
      </c>
    </row>
    <row r="2455" spans="1:6" x14ac:dyDescent="0.25">
      <c r="A2455" s="61">
        <v>411405</v>
      </c>
      <c r="B2455" s="62" t="s">
        <v>2520</v>
      </c>
      <c r="C2455" s="61">
        <v>800152577</v>
      </c>
      <c r="D2455" s="83">
        <v>211050110</v>
      </c>
      <c r="E2455" s="62" t="s">
        <v>2707</v>
      </c>
      <c r="F2455" s="64">
        <v>11207900</v>
      </c>
    </row>
    <row r="2456" spans="1:6" x14ac:dyDescent="0.25">
      <c r="A2456" s="61">
        <v>411405</v>
      </c>
      <c r="B2456" s="62" t="s">
        <v>2520</v>
      </c>
      <c r="C2456" s="61">
        <v>800099062</v>
      </c>
      <c r="D2456" s="83">
        <v>211052110</v>
      </c>
      <c r="E2456" s="62" t="s">
        <v>2708</v>
      </c>
      <c r="F2456" s="64">
        <v>4463500</v>
      </c>
    </row>
    <row r="2457" spans="1:6" x14ac:dyDescent="0.25">
      <c r="A2457" s="61">
        <v>411405</v>
      </c>
      <c r="B2457" s="62" t="s">
        <v>2520</v>
      </c>
      <c r="C2457" s="61">
        <v>800099064</v>
      </c>
      <c r="D2457" s="83">
        <v>211052210</v>
      </c>
      <c r="E2457" s="62" t="s">
        <v>2709</v>
      </c>
      <c r="F2457" s="64">
        <v>5326500</v>
      </c>
    </row>
    <row r="2458" spans="1:6" x14ac:dyDescent="0.25">
      <c r="A2458" s="61">
        <v>411405</v>
      </c>
      <c r="B2458" s="62" t="s">
        <v>2520</v>
      </c>
      <c r="C2458" s="61">
        <v>800070682</v>
      </c>
      <c r="D2458" s="83">
        <v>211054810</v>
      </c>
      <c r="E2458" s="62" t="s">
        <v>2710</v>
      </c>
      <c r="F2458" s="64">
        <v>13168300</v>
      </c>
    </row>
    <row r="2459" spans="1:6" x14ac:dyDescent="0.25">
      <c r="A2459" s="61">
        <v>411405</v>
      </c>
      <c r="B2459" s="62" t="s">
        <v>2520</v>
      </c>
      <c r="C2459" s="61">
        <v>892201286</v>
      </c>
      <c r="D2459" s="83">
        <v>211070110</v>
      </c>
      <c r="E2459" s="62" t="s">
        <v>2711</v>
      </c>
      <c r="F2459" s="64">
        <v>3926800</v>
      </c>
    </row>
    <row r="2460" spans="1:6" x14ac:dyDescent="0.25">
      <c r="A2460" s="61">
        <v>411405</v>
      </c>
      <c r="B2460" s="62" t="s">
        <v>2520</v>
      </c>
      <c r="C2460" s="61">
        <v>891855200</v>
      </c>
      <c r="D2460" s="83">
        <v>211085010</v>
      </c>
      <c r="E2460" s="62" t="s">
        <v>2712</v>
      </c>
      <c r="F2460" s="64">
        <v>20819800</v>
      </c>
    </row>
    <row r="2461" spans="1:6" x14ac:dyDescent="0.25">
      <c r="A2461" s="61">
        <v>411405</v>
      </c>
      <c r="B2461" s="62" t="s">
        <v>2520</v>
      </c>
      <c r="C2461" s="61">
        <v>800012873</v>
      </c>
      <c r="D2461" s="83">
        <v>211085410</v>
      </c>
      <c r="E2461" s="62" t="s">
        <v>2713</v>
      </c>
      <c r="F2461" s="64">
        <v>34255500</v>
      </c>
    </row>
    <row r="2462" spans="1:6" x14ac:dyDescent="0.25">
      <c r="A2462" s="61">
        <v>411405</v>
      </c>
      <c r="B2462" s="62" t="s">
        <v>2520</v>
      </c>
      <c r="C2462" s="61">
        <v>890983672</v>
      </c>
      <c r="D2462" s="83">
        <v>211105411</v>
      </c>
      <c r="E2462" s="62" t="s">
        <v>2714</v>
      </c>
      <c r="F2462" s="64">
        <v>6011100</v>
      </c>
    </row>
    <row r="2463" spans="1:6" x14ac:dyDescent="0.25">
      <c r="A2463" s="61">
        <v>411405</v>
      </c>
      <c r="B2463" s="62" t="s">
        <v>2520</v>
      </c>
      <c r="C2463" s="61">
        <v>800028461</v>
      </c>
      <c r="D2463" s="83">
        <v>211115511</v>
      </c>
      <c r="E2463" s="62" t="s">
        <v>2715</v>
      </c>
      <c r="F2463" s="64">
        <v>3380900</v>
      </c>
    </row>
    <row r="2464" spans="1:6" x14ac:dyDescent="0.25">
      <c r="A2464" s="61">
        <v>411405</v>
      </c>
      <c r="B2464" s="62" t="s">
        <v>2520</v>
      </c>
      <c r="C2464" s="61">
        <v>800096561</v>
      </c>
      <c r="D2464" s="83">
        <v>211120011</v>
      </c>
      <c r="E2464" s="62" t="s">
        <v>2716</v>
      </c>
      <c r="F2464" s="64">
        <v>26487700</v>
      </c>
    </row>
    <row r="2465" spans="1:6" x14ac:dyDescent="0.25">
      <c r="A2465" s="61">
        <v>411405</v>
      </c>
      <c r="B2465" s="62" t="s">
        <v>2520</v>
      </c>
      <c r="C2465" s="61">
        <v>892099173</v>
      </c>
      <c r="D2465" s="83">
        <v>211150711</v>
      </c>
      <c r="E2465" s="62" t="s">
        <v>2717</v>
      </c>
      <c r="F2465" s="64">
        <v>9586900</v>
      </c>
    </row>
    <row r="2466" spans="1:6" x14ac:dyDescent="0.25">
      <c r="A2466" s="61">
        <v>411405</v>
      </c>
      <c r="B2466" s="62" t="s">
        <v>2520</v>
      </c>
      <c r="C2466" s="61">
        <v>800099105</v>
      </c>
      <c r="D2466" s="83">
        <v>211152411</v>
      </c>
      <c r="E2466" s="62" t="s">
        <v>2718</v>
      </c>
      <c r="F2466" s="64">
        <v>3670400</v>
      </c>
    </row>
    <row r="2467" spans="1:6" x14ac:dyDescent="0.25">
      <c r="A2467" s="61">
        <v>411405</v>
      </c>
      <c r="B2467" s="62" t="s">
        <v>2520</v>
      </c>
      <c r="C2467" s="61">
        <v>890001879</v>
      </c>
      <c r="D2467" s="83">
        <v>211163111</v>
      </c>
      <c r="E2467" s="62" t="s">
        <v>2719</v>
      </c>
      <c r="F2467" s="64">
        <v>4099400</v>
      </c>
    </row>
    <row r="2468" spans="1:6" x14ac:dyDescent="0.25">
      <c r="A2468" s="61">
        <v>411405</v>
      </c>
      <c r="B2468" s="62" t="s">
        <v>2520</v>
      </c>
      <c r="C2468" s="61">
        <v>890206058</v>
      </c>
      <c r="D2468" s="83">
        <v>211168211</v>
      </c>
      <c r="E2468" s="62" t="s">
        <v>2720</v>
      </c>
      <c r="F2468" s="64">
        <v>3356500</v>
      </c>
    </row>
    <row r="2469" spans="1:6" x14ac:dyDescent="0.25">
      <c r="A2469" s="61">
        <v>411405</v>
      </c>
      <c r="B2469" s="62" t="s">
        <v>2520</v>
      </c>
      <c r="C2469" s="61">
        <v>800100061</v>
      </c>
      <c r="D2469" s="83">
        <v>211173411</v>
      </c>
      <c r="E2469" s="62" t="s">
        <v>2721</v>
      </c>
      <c r="F2469" s="64">
        <v>11048100</v>
      </c>
    </row>
    <row r="2470" spans="1:6" x14ac:dyDescent="0.25">
      <c r="A2470" s="61">
        <v>411405</v>
      </c>
      <c r="B2470" s="62" t="s">
        <v>2520</v>
      </c>
      <c r="C2470" s="61">
        <v>891380033</v>
      </c>
      <c r="D2470" s="83">
        <v>211176111</v>
      </c>
      <c r="E2470" s="62" t="s">
        <v>2722</v>
      </c>
      <c r="F2470" s="64">
        <v>409626600</v>
      </c>
    </row>
    <row r="2471" spans="1:6" x14ac:dyDescent="0.25">
      <c r="A2471" s="61">
        <v>411405</v>
      </c>
      <c r="B2471" s="62" t="s">
        <v>2520</v>
      </c>
      <c r="C2471" s="61">
        <v>890980767</v>
      </c>
      <c r="D2471" s="83">
        <v>211205212</v>
      </c>
      <c r="E2471" s="62" t="s">
        <v>2723</v>
      </c>
      <c r="F2471" s="64">
        <v>49526000</v>
      </c>
    </row>
    <row r="2472" spans="1:6" x14ac:dyDescent="0.25">
      <c r="A2472" s="61">
        <v>411405</v>
      </c>
      <c r="B2472" s="62" t="s">
        <v>2520</v>
      </c>
      <c r="C2472" s="61">
        <v>800038613</v>
      </c>
      <c r="D2472" s="83">
        <v>211213212</v>
      </c>
      <c r="E2472" s="62" t="s">
        <v>2724</v>
      </c>
      <c r="F2472" s="64">
        <v>7516239.79</v>
      </c>
    </row>
    <row r="2473" spans="1:6" x14ac:dyDescent="0.25">
      <c r="A2473" s="61">
        <v>411405</v>
      </c>
      <c r="B2473" s="62" t="s">
        <v>2520</v>
      </c>
      <c r="C2473" s="61">
        <v>891801363</v>
      </c>
      <c r="D2473" s="83">
        <v>211215212</v>
      </c>
      <c r="E2473" s="62" t="s">
        <v>2725</v>
      </c>
      <c r="F2473" s="64">
        <v>3329000</v>
      </c>
    </row>
    <row r="2474" spans="1:6" x14ac:dyDescent="0.25">
      <c r="A2474" s="61">
        <v>411405</v>
      </c>
      <c r="B2474" s="62" t="s">
        <v>2520</v>
      </c>
      <c r="C2474" s="61">
        <v>891501283</v>
      </c>
      <c r="D2474" s="83">
        <v>211219212</v>
      </c>
      <c r="E2474" s="62" t="s">
        <v>2726</v>
      </c>
      <c r="F2474" s="64">
        <v>10166900</v>
      </c>
    </row>
    <row r="2475" spans="1:6" x14ac:dyDescent="0.25">
      <c r="A2475" s="61">
        <v>411405</v>
      </c>
      <c r="B2475" s="62" t="s">
        <v>2520</v>
      </c>
      <c r="C2475" s="61">
        <v>832000992</v>
      </c>
      <c r="D2475" s="83">
        <v>211225312</v>
      </c>
      <c r="E2475" s="62" t="s">
        <v>2727</v>
      </c>
      <c r="F2475" s="64">
        <v>5924700</v>
      </c>
    </row>
    <row r="2476" spans="1:6" x14ac:dyDescent="0.25">
      <c r="A2476" s="61">
        <v>411405</v>
      </c>
      <c r="B2476" s="62" t="s">
        <v>2520</v>
      </c>
      <c r="C2476" s="61">
        <v>890680059</v>
      </c>
      <c r="D2476" s="83">
        <v>211225612</v>
      </c>
      <c r="E2476" s="62" t="s">
        <v>2728</v>
      </c>
      <c r="F2476" s="64">
        <v>48442100</v>
      </c>
    </row>
    <row r="2477" spans="1:6" x14ac:dyDescent="0.25">
      <c r="A2477" s="61">
        <v>411405</v>
      </c>
      <c r="B2477" s="62" t="s">
        <v>2520</v>
      </c>
      <c r="C2477" s="61">
        <v>800099127</v>
      </c>
      <c r="D2477" s="83">
        <v>211252612</v>
      </c>
      <c r="E2477" s="62" t="s">
        <v>2729</v>
      </c>
      <c r="F2477" s="64">
        <v>6059800</v>
      </c>
    </row>
    <row r="2478" spans="1:6" x14ac:dyDescent="0.25">
      <c r="A2478" s="61">
        <v>411405</v>
      </c>
      <c r="B2478" s="62" t="s">
        <v>2520</v>
      </c>
      <c r="C2478" s="61">
        <v>890001061</v>
      </c>
      <c r="D2478" s="83">
        <v>211263212</v>
      </c>
      <c r="E2478" s="62" t="s">
        <v>2730</v>
      </c>
      <c r="F2478" s="64">
        <v>3988300</v>
      </c>
    </row>
    <row r="2479" spans="1:6" x14ac:dyDescent="0.25">
      <c r="A2479" s="61">
        <v>411405</v>
      </c>
      <c r="B2479" s="62" t="s">
        <v>2520</v>
      </c>
      <c r="C2479" s="61">
        <v>890983808</v>
      </c>
      <c r="D2479" s="83">
        <v>211305113</v>
      </c>
      <c r="E2479" s="62" t="s">
        <v>2731</v>
      </c>
      <c r="F2479" s="64">
        <v>4756100</v>
      </c>
    </row>
    <row r="2480" spans="1:6" x14ac:dyDescent="0.25">
      <c r="A2480" s="61">
        <v>411405</v>
      </c>
      <c r="B2480" s="62" t="s">
        <v>2520</v>
      </c>
      <c r="C2480" s="61">
        <v>890983728</v>
      </c>
      <c r="D2480" s="83">
        <v>211305313</v>
      </c>
      <c r="E2480" s="62" t="s">
        <v>2732</v>
      </c>
      <c r="F2480" s="64">
        <v>4090600</v>
      </c>
    </row>
    <row r="2481" spans="1:6" x14ac:dyDescent="0.25">
      <c r="A2481" s="61">
        <v>411405</v>
      </c>
      <c r="B2481" s="62" t="s">
        <v>2520</v>
      </c>
      <c r="C2481" s="61">
        <v>890801132</v>
      </c>
      <c r="D2481" s="83">
        <v>211317013</v>
      </c>
      <c r="E2481" s="62" t="s">
        <v>2733</v>
      </c>
      <c r="F2481" s="64">
        <v>7401300</v>
      </c>
    </row>
    <row r="2482" spans="1:6" x14ac:dyDescent="0.25">
      <c r="A2482" s="61">
        <v>411405</v>
      </c>
      <c r="B2482" s="62" t="s">
        <v>2520</v>
      </c>
      <c r="C2482" s="61">
        <v>890801136</v>
      </c>
      <c r="D2482" s="83">
        <v>211317513</v>
      </c>
      <c r="E2482" s="62" t="s">
        <v>2734</v>
      </c>
      <c r="F2482" s="64">
        <v>5056000</v>
      </c>
    </row>
    <row r="2483" spans="1:6" x14ac:dyDescent="0.25">
      <c r="A2483" s="61">
        <v>411405</v>
      </c>
      <c r="B2483" s="62" t="s">
        <v>2520</v>
      </c>
      <c r="C2483" s="61">
        <v>800095978</v>
      </c>
      <c r="D2483" s="83">
        <v>211319513</v>
      </c>
      <c r="E2483" s="62" t="s">
        <v>2735</v>
      </c>
      <c r="F2483" s="64">
        <v>3879100</v>
      </c>
    </row>
    <row r="2484" spans="1:6" x14ac:dyDescent="0.25">
      <c r="A2484" s="61">
        <v>411405</v>
      </c>
      <c r="B2484" s="62" t="s">
        <v>2520</v>
      </c>
      <c r="C2484" s="61">
        <v>800096558</v>
      </c>
      <c r="D2484" s="83">
        <v>211320013</v>
      </c>
      <c r="E2484" s="62" t="s">
        <v>2736</v>
      </c>
      <c r="F2484" s="64">
        <v>14821500</v>
      </c>
    </row>
    <row r="2485" spans="1:6" x14ac:dyDescent="0.25">
      <c r="A2485" s="61">
        <v>411405</v>
      </c>
      <c r="B2485" s="62" t="s">
        <v>2520</v>
      </c>
      <c r="C2485" s="61">
        <v>899999475</v>
      </c>
      <c r="D2485" s="83">
        <v>211325513</v>
      </c>
      <c r="E2485" s="62" t="s">
        <v>2737</v>
      </c>
      <c r="F2485" s="64">
        <v>8960100</v>
      </c>
    </row>
    <row r="2486" spans="1:6" x14ac:dyDescent="0.25">
      <c r="A2486" s="61">
        <v>411405</v>
      </c>
      <c r="B2486" s="62" t="s">
        <v>2520</v>
      </c>
      <c r="C2486" s="61">
        <v>891680281</v>
      </c>
      <c r="D2486" s="83">
        <v>211327413</v>
      </c>
      <c r="E2486" s="62" t="s">
        <v>2738</v>
      </c>
      <c r="F2486" s="64">
        <v>547000</v>
      </c>
    </row>
    <row r="2487" spans="1:6" x14ac:dyDescent="0.25">
      <c r="A2487" s="61">
        <v>411405</v>
      </c>
      <c r="B2487" s="62" t="s">
        <v>2520</v>
      </c>
      <c r="C2487" s="61">
        <v>891180139</v>
      </c>
      <c r="D2487" s="83">
        <v>211341013</v>
      </c>
      <c r="E2487" s="62" t="s">
        <v>2739</v>
      </c>
      <c r="F2487" s="64">
        <v>4717200</v>
      </c>
    </row>
    <row r="2488" spans="1:6" x14ac:dyDescent="0.25">
      <c r="A2488" s="61">
        <v>411405</v>
      </c>
      <c r="B2488" s="62" t="s">
        <v>2520</v>
      </c>
      <c r="C2488" s="61">
        <v>892099243</v>
      </c>
      <c r="D2488" s="83">
        <v>211350313</v>
      </c>
      <c r="E2488" s="62" t="s">
        <v>2740</v>
      </c>
      <c r="F2488" s="64">
        <v>22446500</v>
      </c>
    </row>
    <row r="2489" spans="1:6" x14ac:dyDescent="0.25">
      <c r="A2489" s="61">
        <v>411405</v>
      </c>
      <c r="B2489" s="62" t="s">
        <v>2520</v>
      </c>
      <c r="C2489" s="61">
        <v>890501404</v>
      </c>
      <c r="D2489" s="83">
        <v>211354313</v>
      </c>
      <c r="E2489" s="62" t="s">
        <v>2741</v>
      </c>
      <c r="F2489" s="64">
        <v>3029800</v>
      </c>
    </row>
    <row r="2490" spans="1:6" x14ac:dyDescent="0.25">
      <c r="A2490" s="61">
        <v>411405</v>
      </c>
      <c r="B2490" s="62" t="s">
        <v>2520</v>
      </c>
      <c r="C2490" s="61">
        <v>890210928</v>
      </c>
      <c r="D2490" s="83">
        <v>211368013</v>
      </c>
      <c r="E2490" s="62" t="s">
        <v>2742</v>
      </c>
      <c r="F2490" s="64">
        <v>3104300</v>
      </c>
    </row>
    <row r="2491" spans="1:6" x14ac:dyDescent="0.25">
      <c r="A2491" s="61">
        <v>411405</v>
      </c>
      <c r="B2491" s="62" t="s">
        <v>2520</v>
      </c>
      <c r="C2491" s="61">
        <v>892200592</v>
      </c>
      <c r="D2491" s="83">
        <v>211370713</v>
      </c>
      <c r="E2491" s="62" t="s">
        <v>2743</v>
      </c>
      <c r="F2491" s="64">
        <v>8859200</v>
      </c>
    </row>
    <row r="2492" spans="1:6" x14ac:dyDescent="0.25">
      <c r="A2492" s="61">
        <v>411405</v>
      </c>
      <c r="B2492" s="62" t="s">
        <v>2520</v>
      </c>
      <c r="C2492" s="61">
        <v>891900353</v>
      </c>
      <c r="D2492" s="83">
        <v>211376113</v>
      </c>
      <c r="E2492" s="62" t="s">
        <v>2744</v>
      </c>
      <c r="F2492" s="64">
        <v>18031500</v>
      </c>
    </row>
    <row r="2493" spans="1:6" x14ac:dyDescent="0.25">
      <c r="A2493" s="61">
        <v>411405</v>
      </c>
      <c r="B2493" s="62" t="s">
        <v>2520</v>
      </c>
      <c r="C2493" s="61">
        <v>800099714</v>
      </c>
      <c r="D2493" s="83">
        <v>211415114</v>
      </c>
      <c r="E2493" s="62" t="s">
        <v>2745</v>
      </c>
      <c r="F2493" s="64">
        <v>1740800</v>
      </c>
    </row>
    <row r="2494" spans="1:6" x14ac:dyDescent="0.25">
      <c r="A2494" s="61">
        <v>411405</v>
      </c>
      <c r="B2494" s="62" t="s">
        <v>2520</v>
      </c>
      <c r="C2494" s="61">
        <v>800049508</v>
      </c>
      <c r="D2494" s="83">
        <v>211415514</v>
      </c>
      <c r="E2494" s="62" t="s">
        <v>2746</v>
      </c>
      <c r="F2494" s="64">
        <v>4370800</v>
      </c>
    </row>
    <row r="2495" spans="1:6" x14ac:dyDescent="0.25">
      <c r="A2495" s="61">
        <v>411405</v>
      </c>
      <c r="B2495" s="62" t="s">
        <v>2520</v>
      </c>
      <c r="C2495" s="61">
        <v>800099642</v>
      </c>
      <c r="D2495" s="83">
        <v>211415814</v>
      </c>
      <c r="E2495" s="62" t="s">
        <v>2747</v>
      </c>
      <c r="F2495" s="64">
        <v>6426000</v>
      </c>
    </row>
    <row r="2496" spans="1:6" x14ac:dyDescent="0.25">
      <c r="A2496" s="61">
        <v>411405</v>
      </c>
      <c r="B2496" s="62" t="s">
        <v>2520</v>
      </c>
      <c r="C2496" s="61">
        <v>890801138</v>
      </c>
      <c r="D2496" s="83">
        <v>211417614</v>
      </c>
      <c r="E2496" s="62" t="s">
        <v>2748</v>
      </c>
      <c r="F2496" s="64">
        <v>9175900</v>
      </c>
    </row>
    <row r="2497" spans="1:6" x14ac:dyDescent="0.25">
      <c r="A2497" s="61">
        <v>411405</v>
      </c>
      <c r="B2497" s="62" t="s">
        <v>2520</v>
      </c>
      <c r="C2497" s="61">
        <v>892300123</v>
      </c>
      <c r="D2497" s="83">
        <v>211420614</v>
      </c>
      <c r="E2497" s="62" t="s">
        <v>2749</v>
      </c>
      <c r="F2497" s="64">
        <v>6211400</v>
      </c>
    </row>
    <row r="2498" spans="1:6" x14ac:dyDescent="0.25">
      <c r="A2498" s="61">
        <v>411405</v>
      </c>
      <c r="B2498" s="62" t="s">
        <v>2520</v>
      </c>
      <c r="C2498" s="61">
        <v>899999705</v>
      </c>
      <c r="D2498" s="83">
        <v>211425214</v>
      </c>
      <c r="E2498" s="62" t="s">
        <v>2750</v>
      </c>
      <c r="F2498" s="64">
        <v>38549900</v>
      </c>
    </row>
    <row r="2499" spans="1:6" x14ac:dyDescent="0.25">
      <c r="A2499" s="61">
        <v>411405</v>
      </c>
      <c r="B2499" s="62" t="s">
        <v>2520</v>
      </c>
      <c r="C2499" s="61">
        <v>890981162</v>
      </c>
      <c r="D2499" s="83">
        <v>211505315</v>
      </c>
      <c r="E2499" s="62" t="s">
        <v>2751</v>
      </c>
      <c r="F2499" s="64">
        <v>6251100</v>
      </c>
    </row>
    <row r="2500" spans="1:6" x14ac:dyDescent="0.25">
      <c r="A2500" s="61">
        <v>411405</v>
      </c>
      <c r="B2500" s="62" t="s">
        <v>2520</v>
      </c>
      <c r="C2500" s="61">
        <v>890907317</v>
      </c>
      <c r="D2500" s="83">
        <v>211505615</v>
      </c>
      <c r="E2500" s="62" t="s">
        <v>2752</v>
      </c>
      <c r="F2500" s="64">
        <v>442392100</v>
      </c>
    </row>
    <row r="2501" spans="1:6" x14ac:dyDescent="0.25">
      <c r="A2501" s="61">
        <v>411405</v>
      </c>
      <c r="B2501" s="62" t="s">
        <v>2520</v>
      </c>
      <c r="C2501" s="61">
        <v>891855748</v>
      </c>
      <c r="D2501" s="83">
        <v>211515215</v>
      </c>
      <c r="E2501" s="62" t="s">
        <v>2753</v>
      </c>
      <c r="F2501" s="64">
        <v>2954700</v>
      </c>
    </row>
    <row r="2502" spans="1:6" x14ac:dyDescent="0.25">
      <c r="A2502" s="61">
        <v>411405</v>
      </c>
      <c r="B2502" s="62" t="s">
        <v>2520</v>
      </c>
      <c r="C2502" s="61">
        <v>800093439</v>
      </c>
      <c r="D2502" s="83">
        <v>211525815</v>
      </c>
      <c r="E2502" s="62" t="s">
        <v>2754</v>
      </c>
      <c r="F2502" s="64">
        <v>12957700</v>
      </c>
    </row>
    <row r="2503" spans="1:6" x14ac:dyDescent="0.25">
      <c r="A2503" s="61">
        <v>411405</v>
      </c>
      <c r="B2503" s="62" t="s">
        <v>2520</v>
      </c>
      <c r="C2503" s="61">
        <v>891680079</v>
      </c>
      <c r="D2503" s="83">
        <v>211527615</v>
      </c>
      <c r="E2503" s="62" t="s">
        <v>2755</v>
      </c>
      <c r="F2503" s="64">
        <v>14768400</v>
      </c>
    </row>
    <row r="2504" spans="1:6" x14ac:dyDescent="0.25">
      <c r="A2504" s="61">
        <v>411405</v>
      </c>
      <c r="B2504" s="62" t="s">
        <v>2520</v>
      </c>
      <c r="C2504" s="61">
        <v>891180040</v>
      </c>
      <c r="D2504" s="83">
        <v>211541615</v>
      </c>
      <c r="E2504" s="62" t="s">
        <v>2756</v>
      </c>
      <c r="F2504" s="64">
        <v>12010700</v>
      </c>
    </row>
    <row r="2505" spans="1:6" x14ac:dyDescent="0.25">
      <c r="A2505" s="61">
        <v>411405</v>
      </c>
      <c r="B2505" s="62" t="s">
        <v>2520</v>
      </c>
      <c r="C2505" s="61">
        <v>800035024</v>
      </c>
      <c r="D2505" s="83">
        <v>211552215</v>
      </c>
      <c r="E2505" s="62" t="s">
        <v>2757</v>
      </c>
      <c r="F2505" s="64">
        <v>4270100</v>
      </c>
    </row>
    <row r="2506" spans="1:6" x14ac:dyDescent="0.25">
      <c r="A2506" s="61">
        <v>411405</v>
      </c>
      <c r="B2506" s="62" t="s">
        <v>2520</v>
      </c>
      <c r="C2506" s="61">
        <v>890204646</v>
      </c>
      <c r="D2506" s="83">
        <v>211568615</v>
      </c>
      <c r="E2506" s="62" t="s">
        <v>2758</v>
      </c>
      <c r="F2506" s="64">
        <v>6475900</v>
      </c>
    </row>
    <row r="2507" spans="1:6" x14ac:dyDescent="0.25">
      <c r="A2507" s="61">
        <v>411405</v>
      </c>
      <c r="B2507" s="62" t="s">
        <v>2520</v>
      </c>
      <c r="C2507" s="61">
        <v>892280032</v>
      </c>
      <c r="D2507" s="83">
        <v>211570215</v>
      </c>
      <c r="E2507" s="62" t="s">
        <v>2759</v>
      </c>
      <c r="F2507" s="64">
        <v>19242000</v>
      </c>
    </row>
    <row r="2508" spans="1:6" x14ac:dyDescent="0.25">
      <c r="A2508" s="61">
        <v>411405</v>
      </c>
      <c r="B2508" s="62" t="s">
        <v>2520</v>
      </c>
      <c r="C2508" s="61">
        <v>800086017</v>
      </c>
      <c r="D2508" s="83">
        <v>211585015</v>
      </c>
      <c r="E2508" s="62" t="s">
        <v>2760</v>
      </c>
      <c r="F2508" s="64">
        <v>3300400</v>
      </c>
    </row>
    <row r="2509" spans="1:6" x14ac:dyDescent="0.25">
      <c r="A2509" s="61">
        <v>411405</v>
      </c>
      <c r="B2509" s="62" t="s">
        <v>2520</v>
      </c>
      <c r="C2509" s="61">
        <v>800103663</v>
      </c>
      <c r="D2509" s="83">
        <v>211585315</v>
      </c>
      <c r="E2509" s="62" t="s">
        <v>2761</v>
      </c>
      <c r="F2509" s="64">
        <v>2523900</v>
      </c>
    </row>
    <row r="2510" spans="1:6" x14ac:dyDescent="0.25">
      <c r="A2510" s="61">
        <v>411405</v>
      </c>
      <c r="B2510" s="62" t="s">
        <v>2520</v>
      </c>
      <c r="C2510" s="61">
        <v>800191431</v>
      </c>
      <c r="D2510" s="83">
        <v>211595015</v>
      </c>
      <c r="E2510" s="62" t="s">
        <v>2762</v>
      </c>
      <c r="F2510" s="64">
        <v>11396400</v>
      </c>
    </row>
    <row r="2511" spans="1:6" x14ac:dyDescent="0.25">
      <c r="A2511" s="61">
        <v>411405</v>
      </c>
      <c r="B2511" s="62" t="s">
        <v>2520</v>
      </c>
      <c r="C2511" s="61">
        <v>891801240</v>
      </c>
      <c r="D2511" s="83">
        <v>211615516</v>
      </c>
      <c r="E2511" s="62" t="s">
        <v>2763</v>
      </c>
      <c r="F2511" s="64">
        <v>26608300</v>
      </c>
    </row>
    <row r="2512" spans="1:6" x14ac:dyDescent="0.25">
      <c r="A2512" s="61">
        <v>411405</v>
      </c>
      <c r="B2512" s="62" t="s">
        <v>2520</v>
      </c>
      <c r="C2512" s="61">
        <v>800062255</v>
      </c>
      <c r="D2512" s="83">
        <v>211615816</v>
      </c>
      <c r="E2512" s="62" t="s">
        <v>2764</v>
      </c>
      <c r="F2512" s="64">
        <v>3055700</v>
      </c>
    </row>
    <row r="2513" spans="1:6" x14ac:dyDescent="0.25">
      <c r="A2513" s="61">
        <v>411405</v>
      </c>
      <c r="B2513" s="62" t="s">
        <v>2520</v>
      </c>
      <c r="C2513" s="61">
        <v>800095461</v>
      </c>
      <c r="D2513" s="83">
        <v>211617616</v>
      </c>
      <c r="E2513" s="62" t="s">
        <v>2765</v>
      </c>
      <c r="F2513" s="64">
        <v>4001500</v>
      </c>
    </row>
    <row r="2514" spans="1:6" x14ac:dyDescent="0.25">
      <c r="A2514" s="61">
        <v>411405</v>
      </c>
      <c r="B2514" s="62" t="s">
        <v>2520</v>
      </c>
      <c r="C2514" s="61">
        <v>891180070</v>
      </c>
      <c r="D2514" s="83">
        <v>211641016</v>
      </c>
      <c r="E2514" s="62" t="s">
        <v>2766</v>
      </c>
      <c r="F2514" s="64">
        <v>6793400</v>
      </c>
    </row>
    <row r="2515" spans="1:6" x14ac:dyDescent="0.25">
      <c r="A2515" s="61">
        <v>411405</v>
      </c>
      <c r="B2515" s="62" t="s">
        <v>2520</v>
      </c>
      <c r="C2515" s="61">
        <v>890702040</v>
      </c>
      <c r="D2515" s="83">
        <v>211673616</v>
      </c>
      <c r="E2515" s="62" t="s">
        <v>2767</v>
      </c>
      <c r="F2515" s="64">
        <v>7116800</v>
      </c>
    </row>
    <row r="2516" spans="1:6" x14ac:dyDescent="0.25">
      <c r="A2516" s="61">
        <v>411405</v>
      </c>
      <c r="B2516" s="62" t="s">
        <v>2520</v>
      </c>
      <c r="C2516" s="61">
        <v>891900357</v>
      </c>
      <c r="D2516" s="83">
        <v>211676616</v>
      </c>
      <c r="E2516" s="62" t="s">
        <v>2768</v>
      </c>
      <c r="F2516" s="64">
        <v>9048300</v>
      </c>
    </row>
    <row r="2517" spans="1:6" x14ac:dyDescent="0.25">
      <c r="A2517" s="61">
        <v>411405</v>
      </c>
      <c r="B2517" s="62" t="s">
        <v>2520</v>
      </c>
      <c r="C2517" s="61">
        <v>800012631</v>
      </c>
      <c r="D2517" s="83">
        <v>211715317</v>
      </c>
      <c r="E2517" s="62" t="s">
        <v>2769</v>
      </c>
      <c r="F2517" s="64">
        <v>2559300</v>
      </c>
    </row>
    <row r="2518" spans="1:6" x14ac:dyDescent="0.25">
      <c r="A2518" s="61">
        <v>411405</v>
      </c>
      <c r="B2518" s="62" t="s">
        <v>2520</v>
      </c>
      <c r="C2518" s="61">
        <v>800095980</v>
      </c>
      <c r="D2518" s="83">
        <v>211719517</v>
      </c>
      <c r="E2518" s="62" t="s">
        <v>2770</v>
      </c>
      <c r="F2518" s="64">
        <v>6452000</v>
      </c>
    </row>
    <row r="2519" spans="1:6" x14ac:dyDescent="0.25">
      <c r="A2519" s="61">
        <v>411405</v>
      </c>
      <c r="B2519" s="62" t="s">
        <v>2520</v>
      </c>
      <c r="C2519" s="61">
        <v>800096610</v>
      </c>
      <c r="D2519" s="83">
        <v>211720517</v>
      </c>
      <c r="E2519" s="62" t="s">
        <v>2771</v>
      </c>
      <c r="F2519" s="64">
        <v>6971500</v>
      </c>
    </row>
    <row r="2520" spans="1:6" x14ac:dyDescent="0.25">
      <c r="A2520" s="61">
        <v>411405</v>
      </c>
      <c r="B2520" s="62" t="s">
        <v>2520</v>
      </c>
      <c r="C2520" s="61">
        <v>800096758</v>
      </c>
      <c r="D2520" s="83">
        <v>211723417</v>
      </c>
      <c r="E2520" s="62" t="s">
        <v>2772</v>
      </c>
      <c r="F2520" s="64">
        <v>585380900</v>
      </c>
    </row>
    <row r="2521" spans="1:6" x14ac:dyDescent="0.25">
      <c r="A2521" s="61">
        <v>411405</v>
      </c>
      <c r="B2521" s="62" t="s">
        <v>2520</v>
      </c>
      <c r="C2521" s="61">
        <v>899999362</v>
      </c>
      <c r="D2521" s="83">
        <v>211725317</v>
      </c>
      <c r="E2521" s="62" t="s">
        <v>2773</v>
      </c>
      <c r="F2521" s="64">
        <v>10608400</v>
      </c>
    </row>
    <row r="2522" spans="1:6" x14ac:dyDescent="0.25">
      <c r="A2522" s="61">
        <v>411405</v>
      </c>
      <c r="B2522" s="62" t="s">
        <v>2520</v>
      </c>
      <c r="C2522" s="61">
        <v>899999428</v>
      </c>
      <c r="D2522" s="83">
        <v>211725817</v>
      </c>
      <c r="E2522" s="62" t="s">
        <v>2774</v>
      </c>
      <c r="F2522" s="64">
        <v>107709300</v>
      </c>
    </row>
    <row r="2523" spans="1:6" x14ac:dyDescent="0.25">
      <c r="A2523" s="61">
        <v>411405</v>
      </c>
      <c r="B2523" s="62" t="s">
        <v>2520</v>
      </c>
      <c r="C2523" s="61">
        <v>800015689</v>
      </c>
      <c r="D2523" s="83">
        <v>211752317</v>
      </c>
      <c r="E2523" s="62" t="s">
        <v>2775</v>
      </c>
      <c r="F2523" s="64">
        <v>6148400</v>
      </c>
    </row>
    <row r="2524" spans="1:6" x14ac:dyDescent="0.25">
      <c r="A2524" s="61">
        <v>411405</v>
      </c>
      <c r="B2524" s="62" t="s">
        <v>2520</v>
      </c>
      <c r="C2524" s="61">
        <v>890205058</v>
      </c>
      <c r="D2524" s="83">
        <v>211768217</v>
      </c>
      <c r="E2524" s="62" t="s">
        <v>2776</v>
      </c>
      <c r="F2524" s="64">
        <v>3506700</v>
      </c>
    </row>
    <row r="2525" spans="1:6" x14ac:dyDescent="0.25">
      <c r="A2525" s="61">
        <v>411405</v>
      </c>
      <c r="B2525" s="62" t="s">
        <v>2520</v>
      </c>
      <c r="C2525" s="61">
        <v>892280063</v>
      </c>
      <c r="D2525" s="83">
        <v>211770717</v>
      </c>
      <c r="E2525" s="62" t="s">
        <v>2777</v>
      </c>
      <c r="F2525" s="64">
        <v>7300859.3700000001</v>
      </c>
    </row>
    <row r="2526" spans="1:6" x14ac:dyDescent="0.25">
      <c r="A2526" s="61">
        <v>411405</v>
      </c>
      <c r="B2526" s="62" t="s">
        <v>2520</v>
      </c>
      <c r="C2526" s="61">
        <v>890702023</v>
      </c>
      <c r="D2526" s="83">
        <v>211773217</v>
      </c>
      <c r="E2526" s="62" t="s">
        <v>2778</v>
      </c>
      <c r="F2526" s="64">
        <v>10289200</v>
      </c>
    </row>
    <row r="2527" spans="1:6" x14ac:dyDescent="0.25">
      <c r="A2527" s="61">
        <v>411405</v>
      </c>
      <c r="B2527" s="62" t="s">
        <v>2520</v>
      </c>
      <c r="C2527" s="61">
        <v>890982055</v>
      </c>
      <c r="D2527" s="83">
        <v>211805318</v>
      </c>
      <c r="E2527" s="62" t="s">
        <v>2779</v>
      </c>
      <c r="F2527" s="64">
        <v>66332400</v>
      </c>
    </row>
    <row r="2528" spans="1:6" x14ac:dyDescent="0.25">
      <c r="A2528" s="61">
        <v>411405</v>
      </c>
      <c r="B2528" s="62" t="s">
        <v>2520</v>
      </c>
      <c r="C2528" s="61">
        <v>891857920</v>
      </c>
      <c r="D2528" s="83">
        <v>211815218</v>
      </c>
      <c r="E2528" s="62" t="s">
        <v>2780</v>
      </c>
      <c r="F2528" s="64">
        <v>5131900</v>
      </c>
    </row>
    <row r="2529" spans="1:6" x14ac:dyDescent="0.25">
      <c r="A2529" s="61">
        <v>411405</v>
      </c>
      <c r="B2529" s="62" t="s">
        <v>2520</v>
      </c>
      <c r="C2529" s="61">
        <v>800065593</v>
      </c>
      <c r="D2529" s="83">
        <v>211815518</v>
      </c>
      <c r="E2529" s="62" t="s">
        <v>2781</v>
      </c>
      <c r="F2529" s="64">
        <v>2554000</v>
      </c>
    </row>
    <row r="2530" spans="1:6" x14ac:dyDescent="0.25">
      <c r="A2530" s="61">
        <v>411405</v>
      </c>
      <c r="B2530" s="62" t="s">
        <v>2520</v>
      </c>
      <c r="C2530" s="61">
        <v>800084378</v>
      </c>
      <c r="D2530" s="83">
        <v>211819318</v>
      </c>
      <c r="E2530" s="62" t="s">
        <v>2782</v>
      </c>
      <c r="F2530" s="64">
        <v>8734664</v>
      </c>
    </row>
    <row r="2531" spans="1:6" x14ac:dyDescent="0.25">
      <c r="A2531" s="61">
        <v>411405</v>
      </c>
      <c r="B2531" s="62" t="s">
        <v>2520</v>
      </c>
      <c r="C2531" s="61">
        <v>800051168</v>
      </c>
      <c r="D2531" s="83">
        <v>211819418</v>
      </c>
      <c r="E2531" s="62" t="s">
        <v>2783</v>
      </c>
      <c r="F2531" s="64">
        <v>4855500</v>
      </c>
    </row>
    <row r="2532" spans="1:6" x14ac:dyDescent="0.25">
      <c r="A2532" s="61">
        <v>411405</v>
      </c>
      <c r="B2532" s="62" t="s">
        <v>2520</v>
      </c>
      <c r="C2532" s="61">
        <v>899999704</v>
      </c>
      <c r="D2532" s="83">
        <v>211825518</v>
      </c>
      <c r="E2532" s="62" t="s">
        <v>2784</v>
      </c>
      <c r="F2532" s="64">
        <v>3612800</v>
      </c>
    </row>
    <row r="2533" spans="1:6" x14ac:dyDescent="0.25">
      <c r="A2533" s="61">
        <v>411405</v>
      </c>
      <c r="B2533" s="62" t="s">
        <v>2520</v>
      </c>
      <c r="C2533" s="61">
        <v>800094752</v>
      </c>
      <c r="D2533" s="83">
        <v>211825718</v>
      </c>
      <c r="E2533" s="62" t="s">
        <v>2785</v>
      </c>
      <c r="F2533" s="64">
        <v>5501900</v>
      </c>
    </row>
    <row r="2534" spans="1:6" x14ac:dyDescent="0.25">
      <c r="A2534" s="61">
        <v>411405</v>
      </c>
      <c r="B2534" s="62" t="s">
        <v>2520</v>
      </c>
      <c r="C2534" s="61">
        <v>891180194</v>
      </c>
      <c r="D2534" s="83">
        <v>211841518</v>
      </c>
      <c r="E2534" s="62" t="s">
        <v>2786</v>
      </c>
      <c r="F2534" s="64">
        <v>3390100</v>
      </c>
    </row>
    <row r="2535" spans="1:6" x14ac:dyDescent="0.25">
      <c r="A2535" s="61">
        <v>411405</v>
      </c>
      <c r="B2535" s="62" t="s">
        <v>2520</v>
      </c>
      <c r="C2535" s="61">
        <v>891780047</v>
      </c>
      <c r="D2535" s="83">
        <v>211847318</v>
      </c>
      <c r="E2535" s="62" t="s">
        <v>2787</v>
      </c>
      <c r="F2535" s="64">
        <v>4550800</v>
      </c>
    </row>
    <row r="2536" spans="1:6" x14ac:dyDescent="0.25">
      <c r="A2536" s="61">
        <v>411405</v>
      </c>
      <c r="B2536" s="62" t="s">
        <v>2520</v>
      </c>
      <c r="C2536" s="61">
        <v>800098193</v>
      </c>
      <c r="D2536" s="83">
        <v>211850318</v>
      </c>
      <c r="E2536" s="62" t="s">
        <v>2788</v>
      </c>
      <c r="F2536" s="64">
        <v>13870100</v>
      </c>
    </row>
    <row r="2537" spans="1:6" x14ac:dyDescent="0.25">
      <c r="A2537" s="61">
        <v>411405</v>
      </c>
      <c r="B2537" s="62" t="s">
        <v>2520</v>
      </c>
      <c r="C2537" s="61">
        <v>800019112</v>
      </c>
      <c r="D2537" s="83">
        <v>211852418</v>
      </c>
      <c r="E2537" s="62" t="s">
        <v>2789</v>
      </c>
      <c r="F2537" s="64">
        <v>2953800</v>
      </c>
    </row>
    <row r="2538" spans="1:6" x14ac:dyDescent="0.25">
      <c r="A2538" s="61">
        <v>411405</v>
      </c>
      <c r="B2538" s="62" t="s">
        <v>2520</v>
      </c>
      <c r="C2538" s="61">
        <v>890502611</v>
      </c>
      <c r="D2538" s="83">
        <v>211854418</v>
      </c>
      <c r="E2538" s="62" t="s">
        <v>2790</v>
      </c>
      <c r="F2538" s="64">
        <v>3374200</v>
      </c>
    </row>
    <row r="2539" spans="1:6" x14ac:dyDescent="0.25">
      <c r="A2539" s="61">
        <v>411405</v>
      </c>
      <c r="B2539" s="62" t="s">
        <v>2520</v>
      </c>
      <c r="C2539" s="61">
        <v>800007652</v>
      </c>
      <c r="D2539" s="83">
        <v>211854518</v>
      </c>
      <c r="E2539" s="62" t="s">
        <v>2791</v>
      </c>
      <c r="F2539" s="64">
        <v>9715400</v>
      </c>
    </row>
    <row r="2540" spans="1:6" x14ac:dyDescent="0.25">
      <c r="A2540" s="61">
        <v>411405</v>
      </c>
      <c r="B2540" s="62" t="s">
        <v>2520</v>
      </c>
      <c r="C2540" s="61">
        <v>891480025</v>
      </c>
      <c r="D2540" s="83">
        <v>211866318</v>
      </c>
      <c r="E2540" s="62" t="s">
        <v>2792</v>
      </c>
      <c r="F2540" s="64">
        <v>4696100</v>
      </c>
    </row>
    <row r="2541" spans="1:6" x14ac:dyDescent="0.25">
      <c r="A2541" s="61">
        <v>411405</v>
      </c>
      <c r="B2541" s="62" t="s">
        <v>2520</v>
      </c>
      <c r="C2541" s="61">
        <v>890208360</v>
      </c>
      <c r="D2541" s="83">
        <v>211868318</v>
      </c>
      <c r="E2541" s="62" t="s">
        <v>2793</v>
      </c>
      <c r="F2541" s="64">
        <v>4691000</v>
      </c>
    </row>
    <row r="2542" spans="1:6" x14ac:dyDescent="0.25">
      <c r="A2542" s="61">
        <v>411405</v>
      </c>
      <c r="B2542" s="62" t="s">
        <v>2520</v>
      </c>
      <c r="C2542" s="61">
        <v>890204537</v>
      </c>
      <c r="D2542" s="83">
        <v>211868418</v>
      </c>
      <c r="E2542" s="62" t="s">
        <v>2794</v>
      </c>
      <c r="F2542" s="64">
        <v>3934900</v>
      </c>
    </row>
    <row r="2543" spans="1:6" x14ac:dyDescent="0.25">
      <c r="A2543" s="61">
        <v>411405</v>
      </c>
      <c r="B2543" s="62" t="s">
        <v>2520</v>
      </c>
      <c r="C2543" s="61">
        <v>892201287</v>
      </c>
      <c r="D2543" s="83">
        <v>211870418</v>
      </c>
      <c r="E2543" s="62" t="s">
        <v>2795</v>
      </c>
      <c r="F2543" s="64">
        <v>8026300</v>
      </c>
    </row>
    <row r="2544" spans="1:6" x14ac:dyDescent="0.25">
      <c r="A2544" s="61">
        <v>411405</v>
      </c>
      <c r="B2544" s="62" t="s">
        <v>2520</v>
      </c>
      <c r="C2544" s="61">
        <v>891380089</v>
      </c>
      <c r="D2544" s="83">
        <v>211876318</v>
      </c>
      <c r="E2544" s="62" t="s">
        <v>2796</v>
      </c>
      <c r="F2544" s="64">
        <v>18914800</v>
      </c>
    </row>
    <row r="2545" spans="1:6" x14ac:dyDescent="0.25">
      <c r="A2545" s="61">
        <v>411405</v>
      </c>
      <c r="B2545" s="62" t="s">
        <v>2520</v>
      </c>
      <c r="C2545" s="61">
        <v>890981367</v>
      </c>
      <c r="D2545" s="83">
        <v>211905819</v>
      </c>
      <c r="E2545" s="62" t="s">
        <v>2797</v>
      </c>
      <c r="F2545" s="64">
        <v>9743400</v>
      </c>
    </row>
    <row r="2546" spans="1:6" x14ac:dyDescent="0.25">
      <c r="A2546" s="61">
        <v>411405</v>
      </c>
      <c r="B2546" s="62" t="s">
        <v>2520</v>
      </c>
      <c r="C2546" s="61">
        <v>800096761</v>
      </c>
      <c r="D2546" s="83">
        <v>211923419</v>
      </c>
      <c r="E2546" s="62" t="s">
        <v>2798</v>
      </c>
      <c r="F2546" s="64">
        <v>8573900</v>
      </c>
    </row>
    <row r="2547" spans="1:6" x14ac:dyDescent="0.25">
      <c r="A2547" s="61">
        <v>411405</v>
      </c>
      <c r="B2547" s="62" t="s">
        <v>2520</v>
      </c>
      <c r="C2547" s="61">
        <v>899999450</v>
      </c>
      <c r="D2547" s="83">
        <v>211925019</v>
      </c>
      <c r="E2547" s="62" t="s">
        <v>2799</v>
      </c>
      <c r="F2547" s="64">
        <v>4163600</v>
      </c>
    </row>
    <row r="2548" spans="1:6" x14ac:dyDescent="0.25">
      <c r="A2548" s="61">
        <v>411405</v>
      </c>
      <c r="B2548" s="62" t="s">
        <v>2520</v>
      </c>
      <c r="C2548" s="61">
        <v>891180177</v>
      </c>
      <c r="D2548" s="83">
        <v>211941319</v>
      </c>
      <c r="E2548" s="62" t="s">
        <v>2800</v>
      </c>
      <c r="F2548" s="64">
        <v>4407000</v>
      </c>
    </row>
    <row r="2549" spans="1:6" x14ac:dyDescent="0.25">
      <c r="A2549" s="61">
        <v>411405</v>
      </c>
      <c r="B2549" s="62" t="s">
        <v>2520</v>
      </c>
      <c r="C2549" s="61">
        <v>800099054</v>
      </c>
      <c r="D2549" s="83">
        <v>211952019</v>
      </c>
      <c r="E2549" s="62" t="s">
        <v>2801</v>
      </c>
      <c r="F2549" s="64">
        <v>5720500</v>
      </c>
    </row>
    <row r="2550" spans="1:6" x14ac:dyDescent="0.25">
      <c r="A2550" s="61">
        <v>411405</v>
      </c>
      <c r="B2550" s="62" t="s">
        <v>2520</v>
      </c>
      <c r="C2550" s="61">
        <v>890702015</v>
      </c>
      <c r="D2550" s="83">
        <v>211973319</v>
      </c>
      <c r="E2550" s="62" t="s">
        <v>2802</v>
      </c>
      <c r="F2550" s="64">
        <v>15376600</v>
      </c>
    </row>
    <row r="2551" spans="1:6" x14ac:dyDescent="0.25">
      <c r="A2551" s="61">
        <v>411405</v>
      </c>
      <c r="B2551" s="62" t="s">
        <v>2520</v>
      </c>
      <c r="C2551" s="61">
        <v>800018650</v>
      </c>
      <c r="D2551" s="83">
        <v>211986219</v>
      </c>
      <c r="E2551" s="62" t="s">
        <v>2803</v>
      </c>
      <c r="F2551" s="64">
        <v>3026900</v>
      </c>
    </row>
    <row r="2552" spans="1:6" x14ac:dyDescent="0.25">
      <c r="A2552" s="61">
        <v>411405</v>
      </c>
      <c r="B2552" s="62" t="s">
        <v>2520</v>
      </c>
      <c r="C2552" s="61">
        <v>890981567</v>
      </c>
      <c r="D2552" s="83">
        <v>212005120</v>
      </c>
      <c r="E2552" s="62" t="s">
        <v>2804</v>
      </c>
      <c r="F2552" s="64">
        <v>9481600</v>
      </c>
    </row>
    <row r="2553" spans="1:6" x14ac:dyDescent="0.25">
      <c r="A2553" s="61">
        <v>411405</v>
      </c>
      <c r="B2553" s="62" t="s">
        <v>2520</v>
      </c>
      <c r="C2553" s="61">
        <v>800094449</v>
      </c>
      <c r="D2553" s="83">
        <v>212008520</v>
      </c>
      <c r="E2553" s="62" t="s">
        <v>2805</v>
      </c>
      <c r="F2553" s="64">
        <v>6757600</v>
      </c>
    </row>
    <row r="2554" spans="1:6" x14ac:dyDescent="0.25">
      <c r="A2554" s="61">
        <v>411405</v>
      </c>
      <c r="B2554" s="62" t="s">
        <v>2520</v>
      </c>
      <c r="C2554" s="61">
        <v>806001278</v>
      </c>
      <c r="D2554" s="83">
        <v>212013620</v>
      </c>
      <c r="E2554" s="62" t="s">
        <v>2806</v>
      </c>
      <c r="F2554" s="64">
        <v>5517100</v>
      </c>
    </row>
    <row r="2555" spans="1:6" x14ac:dyDescent="0.25">
      <c r="A2555" s="61">
        <v>411405</v>
      </c>
      <c r="B2555" s="62" t="s">
        <v>2520</v>
      </c>
      <c r="C2555" s="61">
        <v>800050791</v>
      </c>
      <c r="D2555" s="83">
        <v>212015720</v>
      </c>
      <c r="E2555" s="62" t="s">
        <v>2807</v>
      </c>
      <c r="F2555" s="64">
        <v>3536900</v>
      </c>
    </row>
    <row r="2556" spans="1:6" x14ac:dyDescent="0.25">
      <c r="A2556" s="61">
        <v>411405</v>
      </c>
      <c r="B2556" s="62" t="s">
        <v>2520</v>
      </c>
      <c r="C2556" s="61">
        <v>891856625</v>
      </c>
      <c r="D2556" s="83">
        <v>212015820</v>
      </c>
      <c r="E2556" s="62" t="s">
        <v>2808</v>
      </c>
      <c r="F2556" s="64">
        <v>2107800</v>
      </c>
    </row>
    <row r="2557" spans="1:6" x14ac:dyDescent="0.25">
      <c r="A2557" s="61">
        <v>411405</v>
      </c>
      <c r="B2557" s="62" t="s">
        <v>2520</v>
      </c>
      <c r="C2557" s="61">
        <v>890680107</v>
      </c>
      <c r="D2557" s="83">
        <v>212025120</v>
      </c>
      <c r="E2557" s="62" t="s">
        <v>2809</v>
      </c>
      <c r="F2557" s="64">
        <v>4412400</v>
      </c>
    </row>
    <row r="2558" spans="1:6" x14ac:dyDescent="0.25">
      <c r="A2558" s="61">
        <v>411405</v>
      </c>
      <c r="B2558" s="62" t="s">
        <v>2520</v>
      </c>
      <c r="C2558" s="61">
        <v>899999701</v>
      </c>
      <c r="D2558" s="83">
        <v>212025320</v>
      </c>
      <c r="E2558" s="62" t="s">
        <v>2810</v>
      </c>
      <c r="F2558" s="64">
        <v>13857700</v>
      </c>
    </row>
    <row r="2559" spans="1:6" x14ac:dyDescent="0.25">
      <c r="A2559" s="61">
        <v>411405</v>
      </c>
      <c r="B2559" s="62" t="s">
        <v>2520</v>
      </c>
      <c r="C2559" s="61">
        <v>891180024</v>
      </c>
      <c r="D2559" s="83">
        <v>212041020</v>
      </c>
      <c r="E2559" s="62" t="s">
        <v>2811</v>
      </c>
      <c r="F2559" s="64">
        <v>5226300</v>
      </c>
    </row>
    <row r="2560" spans="1:6" x14ac:dyDescent="0.25">
      <c r="A2560" s="61">
        <v>411405</v>
      </c>
      <c r="B2560" s="62" t="s">
        <v>2520</v>
      </c>
      <c r="C2560" s="61">
        <v>825000676</v>
      </c>
      <c r="D2560" s="83">
        <v>212044420</v>
      </c>
      <c r="E2560" s="62" t="s">
        <v>2812</v>
      </c>
      <c r="F2560" s="64">
        <v>4187900</v>
      </c>
    </row>
    <row r="2561" spans="1:6" x14ac:dyDescent="0.25">
      <c r="A2561" s="61">
        <v>411405</v>
      </c>
      <c r="B2561" s="62" t="s">
        <v>2520</v>
      </c>
      <c r="C2561" s="61">
        <v>819003762</v>
      </c>
      <c r="D2561" s="83">
        <v>212047720</v>
      </c>
      <c r="E2561" s="62" t="s">
        <v>2813</v>
      </c>
      <c r="F2561" s="64">
        <v>16888340</v>
      </c>
    </row>
    <row r="2562" spans="1:6" x14ac:dyDescent="0.25">
      <c r="A2562" s="61">
        <v>411405</v>
      </c>
      <c r="B2562" s="62" t="s">
        <v>2520</v>
      </c>
      <c r="C2562" s="61">
        <v>800099090</v>
      </c>
      <c r="D2562" s="83">
        <v>212052320</v>
      </c>
      <c r="E2562" s="62" t="s">
        <v>2814</v>
      </c>
      <c r="F2562" s="64">
        <v>3988300</v>
      </c>
    </row>
    <row r="2563" spans="1:6" x14ac:dyDescent="0.25">
      <c r="A2563" s="61">
        <v>411405</v>
      </c>
      <c r="B2563" s="62" t="s">
        <v>2520</v>
      </c>
      <c r="C2563" s="61">
        <v>800099085</v>
      </c>
      <c r="D2563" s="83">
        <v>212052520</v>
      </c>
      <c r="E2563" s="62" t="s">
        <v>2815</v>
      </c>
      <c r="F2563" s="64">
        <v>2287900</v>
      </c>
    </row>
    <row r="2564" spans="1:6" x14ac:dyDescent="0.25">
      <c r="A2564" s="61">
        <v>411405</v>
      </c>
      <c r="B2564" s="62" t="s">
        <v>2520</v>
      </c>
      <c r="C2564" s="61">
        <v>800099149</v>
      </c>
      <c r="D2564" s="83">
        <v>212052720</v>
      </c>
      <c r="E2564" s="62" t="s">
        <v>2816</v>
      </c>
      <c r="F2564" s="64">
        <v>2648300</v>
      </c>
    </row>
    <row r="2565" spans="1:6" x14ac:dyDescent="0.25">
      <c r="A2565" s="61">
        <v>411405</v>
      </c>
      <c r="B2565" s="62" t="s">
        <v>2520</v>
      </c>
      <c r="C2565" s="61">
        <v>890506116</v>
      </c>
      <c r="D2565" s="83">
        <v>212054520</v>
      </c>
      <c r="E2565" s="62" t="s">
        <v>2817</v>
      </c>
      <c r="F2565" s="64">
        <v>3718600</v>
      </c>
    </row>
    <row r="2566" spans="1:6" x14ac:dyDescent="0.25">
      <c r="A2566" s="61">
        <v>411405</v>
      </c>
      <c r="B2566" s="62" t="s">
        <v>2520</v>
      </c>
      <c r="C2566" s="61">
        <v>800099263</v>
      </c>
      <c r="D2566" s="83">
        <v>212054720</v>
      </c>
      <c r="E2566" s="62" t="s">
        <v>2818</v>
      </c>
      <c r="F2566" s="64">
        <v>8282300</v>
      </c>
    </row>
    <row r="2567" spans="1:6" x14ac:dyDescent="0.25">
      <c r="A2567" s="61">
        <v>411405</v>
      </c>
      <c r="B2567" s="62" t="s">
        <v>2520</v>
      </c>
      <c r="C2567" s="61">
        <v>890501362</v>
      </c>
      <c r="D2567" s="83">
        <v>212054820</v>
      </c>
      <c r="E2567" s="62" t="s">
        <v>2819</v>
      </c>
      <c r="F2567" s="64">
        <v>6286100</v>
      </c>
    </row>
    <row r="2568" spans="1:6" x14ac:dyDescent="0.25">
      <c r="A2568" s="61">
        <v>411405</v>
      </c>
      <c r="B2568" s="62" t="s">
        <v>2520</v>
      </c>
      <c r="C2568" s="61">
        <v>800099455</v>
      </c>
      <c r="D2568" s="83">
        <v>212068020</v>
      </c>
      <c r="E2568" s="62" t="s">
        <v>2820</v>
      </c>
      <c r="F2568" s="64">
        <v>2766138</v>
      </c>
    </row>
    <row r="2569" spans="1:6" x14ac:dyDescent="0.25">
      <c r="A2569" s="61">
        <v>411405</v>
      </c>
      <c r="B2569" s="62" t="s">
        <v>2520</v>
      </c>
      <c r="C2569" s="61">
        <v>800099694</v>
      </c>
      <c r="D2569" s="83">
        <v>212068320</v>
      </c>
      <c r="E2569" s="62" t="s">
        <v>2821</v>
      </c>
      <c r="F2569" s="64">
        <v>4059800</v>
      </c>
    </row>
    <row r="2570" spans="1:6" x14ac:dyDescent="0.25">
      <c r="A2570" s="61">
        <v>411405</v>
      </c>
      <c r="B2570" s="62" t="s">
        <v>2520</v>
      </c>
      <c r="C2570" s="61">
        <v>800099832</v>
      </c>
      <c r="D2570" s="83">
        <v>212068720</v>
      </c>
      <c r="E2570" s="62" t="s">
        <v>2822</v>
      </c>
      <c r="F2570" s="64">
        <v>2387300</v>
      </c>
    </row>
    <row r="2571" spans="1:6" x14ac:dyDescent="0.25">
      <c r="A2571" s="61">
        <v>411405</v>
      </c>
      <c r="B2571" s="62" t="s">
        <v>2520</v>
      </c>
      <c r="C2571" s="61">
        <v>890205581</v>
      </c>
      <c r="D2571" s="83">
        <v>212068820</v>
      </c>
      <c r="E2571" s="62" t="s">
        <v>2823</v>
      </c>
      <c r="F2571" s="64">
        <v>3514500</v>
      </c>
    </row>
    <row r="2572" spans="1:6" x14ac:dyDescent="0.25">
      <c r="A2572" s="61">
        <v>411405</v>
      </c>
      <c r="B2572" s="62" t="s">
        <v>2520</v>
      </c>
      <c r="C2572" s="61">
        <v>892200839</v>
      </c>
      <c r="D2572" s="83">
        <v>212070820</v>
      </c>
      <c r="E2572" s="62" t="s">
        <v>2824</v>
      </c>
      <c r="F2572" s="64">
        <v>24653100</v>
      </c>
    </row>
    <row r="2573" spans="1:6" x14ac:dyDescent="0.25">
      <c r="A2573" s="61">
        <v>411405</v>
      </c>
      <c r="B2573" s="62" t="s">
        <v>2520</v>
      </c>
      <c r="C2573" s="61">
        <v>809002637</v>
      </c>
      <c r="D2573" s="83">
        <v>212073520</v>
      </c>
      <c r="E2573" s="62" t="s">
        <v>2825</v>
      </c>
      <c r="F2573" s="64">
        <v>4924200</v>
      </c>
    </row>
    <row r="2574" spans="1:6" x14ac:dyDescent="0.25">
      <c r="A2574" s="61">
        <v>411405</v>
      </c>
      <c r="B2574" s="62" t="s">
        <v>2520</v>
      </c>
      <c r="C2574" s="61">
        <v>891901079</v>
      </c>
      <c r="D2574" s="83">
        <v>212076020</v>
      </c>
      <c r="E2574" s="62" t="s">
        <v>2826</v>
      </c>
      <c r="F2574" s="64">
        <v>7761100</v>
      </c>
    </row>
    <row r="2575" spans="1:6" x14ac:dyDescent="0.25">
      <c r="A2575" s="61">
        <v>411405</v>
      </c>
      <c r="B2575" s="62" t="s">
        <v>2520</v>
      </c>
      <c r="C2575" s="61">
        <v>891380007</v>
      </c>
      <c r="D2575" s="83">
        <v>212076520</v>
      </c>
      <c r="E2575" s="62" t="s">
        <v>2827</v>
      </c>
      <c r="F2575" s="64">
        <v>807832100</v>
      </c>
    </row>
    <row r="2576" spans="1:6" x14ac:dyDescent="0.25">
      <c r="A2576" s="61">
        <v>411405</v>
      </c>
      <c r="B2576" s="62" t="s">
        <v>2520</v>
      </c>
      <c r="C2576" s="61">
        <v>800014434</v>
      </c>
      <c r="D2576" s="83">
        <v>212081220</v>
      </c>
      <c r="E2576" s="62" t="s">
        <v>2828</v>
      </c>
      <c r="F2576" s="64">
        <v>3719000</v>
      </c>
    </row>
    <row r="2577" spans="1:6" x14ac:dyDescent="0.25">
      <c r="A2577" s="61">
        <v>411405</v>
      </c>
      <c r="B2577" s="62" t="s">
        <v>2520</v>
      </c>
      <c r="C2577" s="61">
        <v>800102896</v>
      </c>
      <c r="D2577" s="83">
        <v>212086320</v>
      </c>
      <c r="E2577" s="62" t="s">
        <v>2829</v>
      </c>
      <c r="F2577" s="64">
        <v>19941800</v>
      </c>
    </row>
    <row r="2578" spans="1:6" x14ac:dyDescent="0.25">
      <c r="A2578" s="61">
        <v>411405</v>
      </c>
      <c r="B2578" s="62" t="s">
        <v>2520</v>
      </c>
      <c r="C2578" s="61">
        <v>890983701</v>
      </c>
      <c r="D2578" s="83">
        <v>212105021</v>
      </c>
      <c r="E2578" s="62" t="s">
        <v>2830</v>
      </c>
      <c r="F2578" s="64">
        <v>4511900</v>
      </c>
    </row>
    <row r="2579" spans="1:6" x14ac:dyDescent="0.25">
      <c r="A2579" s="61">
        <v>411405</v>
      </c>
      <c r="B2579" s="62" t="s">
        <v>2520</v>
      </c>
      <c r="C2579" s="61">
        <v>890983830</v>
      </c>
      <c r="D2579" s="83">
        <v>212105321</v>
      </c>
      <c r="E2579" s="62" t="s">
        <v>2831</v>
      </c>
      <c r="F2579" s="64">
        <v>14277100</v>
      </c>
    </row>
    <row r="2580" spans="1:6" x14ac:dyDescent="0.25">
      <c r="A2580" s="61">
        <v>411405</v>
      </c>
      <c r="B2580" s="62" t="s">
        <v>2520</v>
      </c>
      <c r="C2580" s="61">
        <v>890103003</v>
      </c>
      <c r="D2580" s="83">
        <v>212108421</v>
      </c>
      <c r="E2580" s="62" t="s">
        <v>2832</v>
      </c>
      <c r="F2580" s="64">
        <v>8094700</v>
      </c>
    </row>
    <row r="2581" spans="1:6" x14ac:dyDescent="0.25">
      <c r="A2581" s="61">
        <v>411405</v>
      </c>
      <c r="B2581" s="62" t="s">
        <v>2520</v>
      </c>
      <c r="C2581" s="61">
        <v>891801770</v>
      </c>
      <c r="D2581" s="83">
        <v>212115621</v>
      </c>
      <c r="E2581" s="62" t="s">
        <v>2833</v>
      </c>
      <c r="F2581" s="64">
        <v>2787600</v>
      </c>
    </row>
    <row r="2582" spans="1:6" x14ac:dyDescent="0.25">
      <c r="A2582" s="61">
        <v>411405</v>
      </c>
      <c r="B2582" s="62" t="s">
        <v>2520</v>
      </c>
      <c r="C2582" s="61">
        <v>891500887</v>
      </c>
      <c r="D2582" s="83">
        <v>212119821</v>
      </c>
      <c r="E2582" s="62" t="s">
        <v>2834</v>
      </c>
      <c r="F2582" s="64">
        <v>6143600</v>
      </c>
    </row>
    <row r="2583" spans="1:6" x14ac:dyDescent="0.25">
      <c r="A2583" s="61">
        <v>411405</v>
      </c>
      <c r="B2583" s="62" t="s">
        <v>2520</v>
      </c>
      <c r="C2583" s="61">
        <v>800096605</v>
      </c>
      <c r="D2583" s="83">
        <v>212120621</v>
      </c>
      <c r="E2583" s="62" t="s">
        <v>2835</v>
      </c>
      <c r="F2583" s="64">
        <v>7266700</v>
      </c>
    </row>
    <row r="2584" spans="1:6" x14ac:dyDescent="0.25">
      <c r="A2584" s="61">
        <v>411405</v>
      </c>
      <c r="B2584" s="62" t="s">
        <v>2520</v>
      </c>
      <c r="C2584" s="61">
        <v>800099132</v>
      </c>
      <c r="D2584" s="83">
        <v>212152621</v>
      </c>
      <c r="E2584" s="62" t="s">
        <v>2836</v>
      </c>
      <c r="F2584" s="64">
        <v>3802900</v>
      </c>
    </row>
    <row r="2585" spans="1:6" x14ac:dyDescent="0.25">
      <c r="A2585" s="61">
        <v>411405</v>
      </c>
      <c r="B2585" s="62" t="s">
        <v>2520</v>
      </c>
      <c r="C2585" s="61">
        <v>890205575</v>
      </c>
      <c r="D2585" s="83">
        <v>212168121</v>
      </c>
      <c r="E2585" s="62" t="s">
        <v>2837</v>
      </c>
      <c r="F2585" s="64">
        <v>2452400</v>
      </c>
    </row>
    <row r="2586" spans="1:6" x14ac:dyDescent="0.25">
      <c r="A2586" s="61">
        <v>411405</v>
      </c>
      <c r="B2586" s="62" t="s">
        <v>2520</v>
      </c>
      <c r="C2586" s="61">
        <v>806000701</v>
      </c>
      <c r="D2586" s="83">
        <v>212213222</v>
      </c>
      <c r="E2586" s="62" t="s">
        <v>2838</v>
      </c>
      <c r="F2586" s="64">
        <v>7459100</v>
      </c>
    </row>
    <row r="2587" spans="1:6" x14ac:dyDescent="0.25">
      <c r="A2587" s="61">
        <v>411405</v>
      </c>
      <c r="B2587" s="62" t="s">
        <v>2520</v>
      </c>
      <c r="C2587" s="61">
        <v>891801281</v>
      </c>
      <c r="D2587" s="83">
        <v>212215022</v>
      </c>
      <c r="E2587" s="62" t="s">
        <v>2839</v>
      </c>
      <c r="F2587" s="64">
        <v>3383500</v>
      </c>
    </row>
    <row r="2588" spans="1:6" x14ac:dyDescent="0.25">
      <c r="A2588" s="61">
        <v>411405</v>
      </c>
      <c r="B2588" s="62" t="s">
        <v>2520</v>
      </c>
      <c r="C2588" s="61">
        <v>800013683</v>
      </c>
      <c r="D2588" s="83">
        <v>212215322</v>
      </c>
      <c r="E2588" s="62" t="s">
        <v>2840</v>
      </c>
      <c r="F2588" s="64">
        <v>9343800</v>
      </c>
    </row>
    <row r="2589" spans="1:6" x14ac:dyDescent="0.25">
      <c r="A2589" s="61">
        <v>411405</v>
      </c>
      <c r="B2589" s="62" t="s">
        <v>2520</v>
      </c>
      <c r="C2589" s="61">
        <v>800012628</v>
      </c>
      <c r="D2589" s="83">
        <v>212215522</v>
      </c>
      <c r="E2589" s="62" t="s">
        <v>2841</v>
      </c>
      <c r="F2589" s="64">
        <v>4236400</v>
      </c>
    </row>
    <row r="2590" spans="1:6" x14ac:dyDescent="0.25">
      <c r="A2590" s="61">
        <v>411405</v>
      </c>
      <c r="B2590" s="62" t="s">
        <v>2520</v>
      </c>
      <c r="C2590" s="61">
        <v>800012635</v>
      </c>
      <c r="D2590" s="83">
        <v>212215822</v>
      </c>
      <c r="E2590" s="62" t="s">
        <v>2842</v>
      </c>
      <c r="F2590" s="64">
        <v>2298800</v>
      </c>
    </row>
    <row r="2591" spans="1:6" x14ac:dyDescent="0.25">
      <c r="A2591" s="61">
        <v>411405</v>
      </c>
      <c r="B2591" s="62" t="s">
        <v>2520</v>
      </c>
      <c r="C2591" s="61">
        <v>891502664</v>
      </c>
      <c r="D2591" s="83">
        <v>212219022</v>
      </c>
      <c r="E2591" s="62" t="s">
        <v>2843</v>
      </c>
      <c r="F2591" s="64">
        <v>4691800</v>
      </c>
    </row>
    <row r="2592" spans="1:6" x14ac:dyDescent="0.25">
      <c r="A2592" s="61">
        <v>411405</v>
      </c>
      <c r="B2592" s="62" t="s">
        <v>2520</v>
      </c>
      <c r="C2592" s="61">
        <v>800095983</v>
      </c>
      <c r="D2592" s="83">
        <v>212219622</v>
      </c>
      <c r="E2592" s="62" t="s">
        <v>2844</v>
      </c>
      <c r="F2592" s="64">
        <v>4456600</v>
      </c>
    </row>
    <row r="2593" spans="1:6" x14ac:dyDescent="0.25">
      <c r="A2593" s="61">
        <v>411405</v>
      </c>
      <c r="B2593" s="62" t="s">
        <v>2520</v>
      </c>
      <c r="C2593" s="61">
        <v>899999442</v>
      </c>
      <c r="D2593" s="83">
        <v>212225322</v>
      </c>
      <c r="E2593" s="62" t="s">
        <v>2845</v>
      </c>
      <c r="F2593" s="64">
        <v>9416300</v>
      </c>
    </row>
    <row r="2594" spans="1:6" x14ac:dyDescent="0.25">
      <c r="A2594" s="61">
        <v>411405</v>
      </c>
      <c r="B2594" s="62" t="s">
        <v>2520</v>
      </c>
      <c r="C2594" s="61">
        <v>800099052</v>
      </c>
      <c r="D2594" s="83">
        <v>212252022</v>
      </c>
      <c r="E2594" s="62" t="s">
        <v>2846</v>
      </c>
      <c r="F2594" s="64">
        <v>3235700</v>
      </c>
    </row>
    <row r="2595" spans="1:6" x14ac:dyDescent="0.25">
      <c r="A2595" s="61">
        <v>411405</v>
      </c>
      <c r="B2595" s="62" t="s">
        <v>2520</v>
      </c>
      <c r="C2595" s="61">
        <v>890204979</v>
      </c>
      <c r="D2595" s="83">
        <v>212268322</v>
      </c>
      <c r="E2595" s="62" t="s">
        <v>2847</v>
      </c>
      <c r="F2595" s="64">
        <v>2559900</v>
      </c>
    </row>
    <row r="2596" spans="1:6" x14ac:dyDescent="0.25">
      <c r="A2596" s="61">
        <v>411405</v>
      </c>
      <c r="B2596" s="62" t="s">
        <v>2520</v>
      </c>
      <c r="C2596" s="61">
        <v>800099818</v>
      </c>
      <c r="D2596" s="83">
        <v>212268522</v>
      </c>
      <c r="E2596" s="62" t="s">
        <v>2848</v>
      </c>
      <c r="F2596" s="64">
        <v>2686700</v>
      </c>
    </row>
    <row r="2597" spans="1:6" x14ac:dyDescent="0.25">
      <c r="A2597" s="61">
        <v>411405</v>
      </c>
      <c r="B2597" s="62" t="s">
        <v>2520</v>
      </c>
      <c r="C2597" s="61">
        <v>890700911</v>
      </c>
      <c r="D2597" s="83">
        <v>212273622</v>
      </c>
      <c r="E2597" s="62" t="s">
        <v>2849</v>
      </c>
      <c r="F2597" s="64">
        <v>3425500</v>
      </c>
    </row>
    <row r="2598" spans="1:6" x14ac:dyDescent="0.25">
      <c r="A2598" s="61">
        <v>411405</v>
      </c>
      <c r="B2598" s="62" t="s">
        <v>2520</v>
      </c>
      <c r="C2598" s="61">
        <v>891900660</v>
      </c>
      <c r="D2598" s="83">
        <v>212276122</v>
      </c>
      <c r="E2598" s="62" t="s">
        <v>2850</v>
      </c>
      <c r="F2598" s="64">
        <v>13445500</v>
      </c>
    </row>
    <row r="2599" spans="1:6" x14ac:dyDescent="0.25">
      <c r="A2599" s="61">
        <v>411405</v>
      </c>
      <c r="B2599" s="62" t="s">
        <v>2520</v>
      </c>
      <c r="C2599" s="61">
        <v>891900289</v>
      </c>
      <c r="D2599" s="83">
        <v>212276622</v>
      </c>
      <c r="E2599" s="62" t="s">
        <v>2851</v>
      </c>
      <c r="F2599" s="64">
        <v>15808600</v>
      </c>
    </row>
    <row r="2600" spans="1:6" x14ac:dyDescent="0.25">
      <c r="A2600" s="61">
        <v>411405</v>
      </c>
      <c r="B2600" s="62" t="s">
        <v>2520</v>
      </c>
      <c r="C2600" s="61">
        <v>800099196</v>
      </c>
      <c r="D2600" s="83">
        <v>212315223</v>
      </c>
      <c r="E2600" s="62" t="s">
        <v>2852</v>
      </c>
      <c r="F2600" s="64">
        <v>8192300</v>
      </c>
    </row>
    <row r="2601" spans="1:6" x14ac:dyDescent="0.25">
      <c r="A2601" s="61">
        <v>411405</v>
      </c>
      <c r="B2601" s="62" t="s">
        <v>2520</v>
      </c>
      <c r="C2601" s="61">
        <v>800099441</v>
      </c>
      <c r="D2601" s="83">
        <v>212315723</v>
      </c>
      <c r="E2601" s="62" t="s">
        <v>2853</v>
      </c>
      <c r="F2601" s="64">
        <v>2207700</v>
      </c>
    </row>
    <row r="2602" spans="1:6" x14ac:dyDescent="0.25">
      <c r="A2602" s="61">
        <v>411405</v>
      </c>
      <c r="B2602" s="62" t="s">
        <v>2520</v>
      </c>
      <c r="C2602" s="61">
        <v>800081091</v>
      </c>
      <c r="D2602" s="83">
        <v>212325123</v>
      </c>
      <c r="E2602" s="62" t="s">
        <v>2854</v>
      </c>
      <c r="F2602" s="64">
        <v>9619200</v>
      </c>
    </row>
    <row r="2603" spans="1:6" x14ac:dyDescent="0.25">
      <c r="A2603" s="61">
        <v>411405</v>
      </c>
      <c r="B2603" s="62" t="s">
        <v>2520</v>
      </c>
      <c r="C2603" s="61">
        <v>800072715</v>
      </c>
      <c r="D2603" s="83">
        <v>212325823</v>
      </c>
      <c r="E2603" s="62" t="s">
        <v>2855</v>
      </c>
      <c r="F2603" s="64">
        <v>3848300</v>
      </c>
    </row>
    <row r="2604" spans="1:6" x14ac:dyDescent="0.25">
      <c r="A2604" s="61">
        <v>411405</v>
      </c>
      <c r="B2604" s="62" t="s">
        <v>2520</v>
      </c>
      <c r="C2604" s="61">
        <v>892000812</v>
      </c>
      <c r="D2604" s="83">
        <v>212350223</v>
      </c>
      <c r="E2604" s="62" t="s">
        <v>2856</v>
      </c>
      <c r="F2604" s="64">
        <v>4240900</v>
      </c>
    </row>
    <row r="2605" spans="1:6" x14ac:dyDescent="0.25">
      <c r="A2605" s="61">
        <v>411405</v>
      </c>
      <c r="B2605" s="62" t="s">
        <v>2520</v>
      </c>
      <c r="C2605" s="61">
        <v>800083672</v>
      </c>
      <c r="D2605" s="83">
        <v>212352323</v>
      </c>
      <c r="E2605" s="62" t="s">
        <v>2857</v>
      </c>
      <c r="F2605" s="64">
        <v>3322300</v>
      </c>
    </row>
    <row r="2606" spans="1:6" x14ac:dyDescent="0.25">
      <c r="A2606" s="61">
        <v>411405</v>
      </c>
      <c r="B2606" s="62" t="s">
        <v>2520</v>
      </c>
      <c r="C2606" s="61">
        <v>800013237</v>
      </c>
      <c r="D2606" s="83">
        <v>212354223</v>
      </c>
      <c r="E2606" s="62" t="s">
        <v>2858</v>
      </c>
      <c r="F2606" s="64">
        <v>5922300</v>
      </c>
    </row>
    <row r="2607" spans="1:6" x14ac:dyDescent="0.25">
      <c r="A2607" s="61">
        <v>411405</v>
      </c>
      <c r="B2607" s="62" t="s">
        <v>2520</v>
      </c>
      <c r="C2607" s="61">
        <v>892200312</v>
      </c>
      <c r="D2607" s="83">
        <v>212370523</v>
      </c>
      <c r="E2607" s="62" t="s">
        <v>2859</v>
      </c>
      <c r="F2607" s="64">
        <v>8245700</v>
      </c>
    </row>
    <row r="2608" spans="1:6" x14ac:dyDescent="0.25">
      <c r="A2608" s="61">
        <v>411405</v>
      </c>
      <c r="B2608" s="62" t="s">
        <v>2520</v>
      </c>
      <c r="C2608" s="61">
        <v>800100751</v>
      </c>
      <c r="D2608" s="83">
        <v>212370823</v>
      </c>
      <c r="E2608" s="62" t="s">
        <v>2860</v>
      </c>
      <c r="F2608" s="64">
        <v>7235900</v>
      </c>
    </row>
    <row r="2609" spans="1:6" x14ac:dyDescent="0.25">
      <c r="A2609" s="61">
        <v>411405</v>
      </c>
      <c r="B2609" s="62" t="s">
        <v>2520</v>
      </c>
      <c r="C2609" s="61">
        <v>891900985</v>
      </c>
      <c r="D2609" s="83">
        <v>212376823</v>
      </c>
      <c r="E2609" s="62" t="s">
        <v>2861</v>
      </c>
      <c r="F2609" s="64">
        <v>6532599</v>
      </c>
    </row>
    <row r="2610" spans="1:6" x14ac:dyDescent="0.25">
      <c r="A2610" s="61">
        <v>411405</v>
      </c>
      <c r="B2610" s="62" t="s">
        <v>2520</v>
      </c>
      <c r="C2610" s="61">
        <v>891802089</v>
      </c>
      <c r="D2610" s="83">
        <v>212415224</v>
      </c>
      <c r="E2610" s="62" t="s">
        <v>2862</v>
      </c>
      <c r="F2610" s="64">
        <v>5315200</v>
      </c>
    </row>
    <row r="2611" spans="1:6" x14ac:dyDescent="0.25">
      <c r="A2611" s="61">
        <v>411405</v>
      </c>
      <c r="B2611" s="62" t="s">
        <v>2520</v>
      </c>
      <c r="C2611" s="61">
        <v>890801141</v>
      </c>
      <c r="D2611" s="83">
        <v>212417524</v>
      </c>
      <c r="E2611" s="62" t="s">
        <v>2863</v>
      </c>
      <c r="F2611" s="64">
        <v>9299700</v>
      </c>
    </row>
    <row r="2612" spans="1:6" x14ac:dyDescent="0.25">
      <c r="A2612" s="61">
        <v>411405</v>
      </c>
      <c r="B2612" s="62" t="s">
        <v>2520</v>
      </c>
      <c r="C2612" s="61">
        <v>800031874</v>
      </c>
      <c r="D2612" s="83">
        <v>212419824</v>
      </c>
      <c r="E2612" s="62" t="s">
        <v>2864</v>
      </c>
      <c r="F2612" s="64">
        <v>5790100</v>
      </c>
    </row>
    <row r="2613" spans="1:6" x14ac:dyDescent="0.25">
      <c r="A2613" s="61">
        <v>411405</v>
      </c>
      <c r="B2613" s="62" t="s">
        <v>2520</v>
      </c>
      <c r="C2613" s="61">
        <v>899999406</v>
      </c>
      <c r="D2613" s="83">
        <v>212425224</v>
      </c>
      <c r="E2613" s="62" t="s">
        <v>2865</v>
      </c>
      <c r="F2613" s="64">
        <v>7214600</v>
      </c>
    </row>
    <row r="2614" spans="1:6" x14ac:dyDescent="0.25">
      <c r="A2614" s="61">
        <v>411405</v>
      </c>
      <c r="B2614" s="62" t="s">
        <v>2520</v>
      </c>
      <c r="C2614" s="61">
        <v>800011271</v>
      </c>
      <c r="D2614" s="83">
        <v>212425324</v>
      </c>
      <c r="E2614" s="62" t="s">
        <v>2866</v>
      </c>
      <c r="F2614" s="64">
        <v>3439700</v>
      </c>
    </row>
    <row r="2615" spans="1:6" x14ac:dyDescent="0.25">
      <c r="A2615" s="61">
        <v>411405</v>
      </c>
      <c r="B2615" s="62" t="s">
        <v>2520</v>
      </c>
      <c r="C2615" s="61">
        <v>890680173</v>
      </c>
      <c r="D2615" s="83">
        <v>212425524</v>
      </c>
      <c r="E2615" s="62" t="s">
        <v>2867</v>
      </c>
      <c r="F2615" s="64">
        <v>6665300</v>
      </c>
    </row>
    <row r="2616" spans="1:6" x14ac:dyDescent="0.25">
      <c r="A2616" s="61">
        <v>411405</v>
      </c>
      <c r="B2616" s="62" t="s">
        <v>2520</v>
      </c>
      <c r="C2616" s="61">
        <v>891180021</v>
      </c>
      <c r="D2616" s="83">
        <v>212441524</v>
      </c>
      <c r="E2616" s="62" t="s">
        <v>2868</v>
      </c>
      <c r="F2616" s="64">
        <v>7343100</v>
      </c>
    </row>
    <row r="2617" spans="1:6" x14ac:dyDescent="0.25">
      <c r="A2617" s="61">
        <v>411405</v>
      </c>
      <c r="B2617" s="62" t="s">
        <v>2520</v>
      </c>
      <c r="C2617" s="61">
        <v>892099232</v>
      </c>
      <c r="D2617" s="83">
        <v>212450124</v>
      </c>
      <c r="E2617" s="62" t="s">
        <v>2869</v>
      </c>
      <c r="F2617" s="64">
        <v>7478000</v>
      </c>
    </row>
    <row r="2618" spans="1:6" x14ac:dyDescent="0.25">
      <c r="A2618" s="61">
        <v>411405</v>
      </c>
      <c r="B2618" s="62" t="s">
        <v>2520</v>
      </c>
      <c r="C2618" s="61">
        <v>800099070</v>
      </c>
      <c r="D2618" s="83">
        <v>212452224</v>
      </c>
      <c r="E2618" s="62" t="s">
        <v>2870</v>
      </c>
      <c r="F2618" s="64">
        <v>3465800</v>
      </c>
    </row>
    <row r="2619" spans="1:6" x14ac:dyDescent="0.25">
      <c r="A2619" s="61">
        <v>411405</v>
      </c>
      <c r="B2619" s="62" t="s">
        <v>2520</v>
      </c>
      <c r="C2619" s="61">
        <v>890210945</v>
      </c>
      <c r="D2619" s="83">
        <v>212468324</v>
      </c>
      <c r="E2619" s="62" t="s">
        <v>2871</v>
      </c>
      <c r="F2619" s="64">
        <v>2823400</v>
      </c>
    </row>
    <row r="2620" spans="1:6" x14ac:dyDescent="0.25">
      <c r="A2620" s="61">
        <v>411405</v>
      </c>
      <c r="B2620" s="62" t="s">
        <v>2520</v>
      </c>
      <c r="C2620" s="61">
        <v>800003253</v>
      </c>
      <c r="D2620" s="83">
        <v>212468524</v>
      </c>
      <c r="E2620" s="62" t="s">
        <v>2872</v>
      </c>
      <c r="F2620" s="64">
        <v>2702400</v>
      </c>
    </row>
    <row r="2621" spans="1:6" x14ac:dyDescent="0.25">
      <c r="A2621" s="61">
        <v>411405</v>
      </c>
      <c r="B2621" s="62" t="s">
        <v>2520</v>
      </c>
      <c r="C2621" s="61">
        <v>892200058</v>
      </c>
      <c r="D2621" s="83">
        <v>212470124</v>
      </c>
      <c r="E2621" s="62" t="s">
        <v>2873</v>
      </c>
      <c r="F2621" s="64">
        <v>8401700</v>
      </c>
    </row>
    <row r="2622" spans="1:6" x14ac:dyDescent="0.25">
      <c r="A2622" s="61">
        <v>411405</v>
      </c>
      <c r="B2622" s="62" t="s">
        <v>2520</v>
      </c>
      <c r="C2622" s="61">
        <v>890702017</v>
      </c>
      <c r="D2622" s="83">
        <v>212473024</v>
      </c>
      <c r="E2622" s="62" t="s">
        <v>2874</v>
      </c>
      <c r="F2622" s="64">
        <v>3768500</v>
      </c>
    </row>
    <row r="2623" spans="1:6" x14ac:dyDescent="0.25">
      <c r="A2623" s="61">
        <v>411405</v>
      </c>
      <c r="B2623" s="62" t="s">
        <v>2520</v>
      </c>
      <c r="C2623" s="61">
        <v>890700859</v>
      </c>
      <c r="D2623" s="83">
        <v>212473124</v>
      </c>
      <c r="E2623" s="62" t="s">
        <v>2875</v>
      </c>
      <c r="F2623" s="64">
        <v>8513900</v>
      </c>
    </row>
    <row r="2624" spans="1:6" x14ac:dyDescent="0.25">
      <c r="A2624" s="61">
        <v>411405</v>
      </c>
      <c r="B2624" s="62" t="s">
        <v>2520</v>
      </c>
      <c r="C2624" s="61">
        <v>800100138</v>
      </c>
      <c r="D2624" s="83">
        <v>212473624</v>
      </c>
      <c r="E2624" s="62" t="s">
        <v>2876</v>
      </c>
      <c r="F2624" s="64">
        <v>5854500</v>
      </c>
    </row>
    <row r="2625" spans="1:6" x14ac:dyDescent="0.25">
      <c r="A2625" s="61">
        <v>411405</v>
      </c>
      <c r="B2625" s="62" t="s">
        <v>2520</v>
      </c>
      <c r="C2625" s="61">
        <v>800103308</v>
      </c>
      <c r="D2625" s="83">
        <v>212499524</v>
      </c>
      <c r="E2625" s="62" t="s">
        <v>2877</v>
      </c>
      <c r="F2625" s="64">
        <v>9376700</v>
      </c>
    </row>
    <row r="2626" spans="1:6" x14ac:dyDescent="0.25">
      <c r="A2626" s="61">
        <v>411405</v>
      </c>
      <c r="B2626" s="62" t="s">
        <v>2520</v>
      </c>
      <c r="C2626" s="61">
        <v>800103318</v>
      </c>
      <c r="D2626" s="83">
        <v>212499624</v>
      </c>
      <c r="E2626" s="62" t="s">
        <v>2878</v>
      </c>
      <c r="F2626" s="64">
        <v>4194600</v>
      </c>
    </row>
    <row r="2627" spans="1:6" x14ac:dyDescent="0.25">
      <c r="A2627" s="61">
        <v>411405</v>
      </c>
      <c r="B2627" s="62" t="s">
        <v>2520</v>
      </c>
      <c r="C2627" s="61">
        <v>890984224</v>
      </c>
      <c r="D2627" s="83">
        <v>212505125</v>
      </c>
      <c r="E2627" s="62" t="s">
        <v>2879</v>
      </c>
      <c r="F2627" s="64">
        <v>4622800</v>
      </c>
    </row>
    <row r="2628" spans="1:6" x14ac:dyDescent="0.25">
      <c r="A2628" s="61">
        <v>411405</v>
      </c>
      <c r="B2628" s="62" t="s">
        <v>2520</v>
      </c>
      <c r="C2628" s="61">
        <v>890980958</v>
      </c>
      <c r="D2628" s="83">
        <v>212505425</v>
      </c>
      <c r="E2628" s="62" t="s">
        <v>2880</v>
      </c>
      <c r="F2628" s="64">
        <v>5081700</v>
      </c>
    </row>
    <row r="2629" spans="1:6" x14ac:dyDescent="0.25">
      <c r="A2629" s="61">
        <v>411405</v>
      </c>
      <c r="B2629" s="62" t="s">
        <v>2520</v>
      </c>
      <c r="C2629" s="61">
        <v>891800896</v>
      </c>
      <c r="D2629" s="83">
        <v>212515325</v>
      </c>
      <c r="E2629" s="62" t="s">
        <v>2881</v>
      </c>
      <c r="F2629" s="64">
        <v>4591600</v>
      </c>
    </row>
    <row r="2630" spans="1:6" x14ac:dyDescent="0.25">
      <c r="A2630" s="61">
        <v>411405</v>
      </c>
      <c r="B2630" s="62" t="s">
        <v>2520</v>
      </c>
      <c r="C2630" s="61">
        <v>891801129</v>
      </c>
      <c r="D2630" s="83">
        <v>212515425</v>
      </c>
      <c r="E2630" s="62" t="s">
        <v>2882</v>
      </c>
      <c r="F2630" s="64">
        <v>4583300</v>
      </c>
    </row>
    <row r="2631" spans="1:6" x14ac:dyDescent="0.25">
      <c r="A2631" s="61">
        <v>411405</v>
      </c>
      <c r="B2631" s="62" t="s">
        <v>2520</v>
      </c>
      <c r="C2631" s="61">
        <v>891600062</v>
      </c>
      <c r="D2631" s="83">
        <v>212527025</v>
      </c>
      <c r="E2631" s="62" t="s">
        <v>2883</v>
      </c>
      <c r="F2631" s="64">
        <v>9465300</v>
      </c>
    </row>
    <row r="2632" spans="1:6" x14ac:dyDescent="0.25">
      <c r="A2632" s="61">
        <v>411405</v>
      </c>
      <c r="B2632" s="62" t="s">
        <v>2520</v>
      </c>
      <c r="C2632" s="61">
        <v>818000941</v>
      </c>
      <c r="D2632" s="83">
        <v>212527425</v>
      </c>
      <c r="E2632" s="62" t="s">
        <v>2884</v>
      </c>
      <c r="F2632" s="64">
        <v>5961600</v>
      </c>
    </row>
    <row r="2633" spans="1:6" x14ac:dyDescent="0.25">
      <c r="A2633" s="61">
        <v>411405</v>
      </c>
      <c r="B2633" s="62" t="s">
        <v>2520</v>
      </c>
      <c r="C2633" s="61">
        <v>800136458</v>
      </c>
      <c r="D2633" s="83">
        <v>212550325</v>
      </c>
      <c r="E2633" s="62" t="s">
        <v>2885</v>
      </c>
      <c r="F2633" s="64">
        <v>6510700</v>
      </c>
    </row>
    <row r="2634" spans="1:6" x14ac:dyDescent="0.25">
      <c r="A2634" s="61">
        <v>411405</v>
      </c>
      <c r="B2634" s="62" t="s">
        <v>2520</v>
      </c>
      <c r="C2634" s="61">
        <v>800099234</v>
      </c>
      <c r="D2634" s="83">
        <v>212554125</v>
      </c>
      <c r="E2634" s="62" t="s">
        <v>2886</v>
      </c>
      <c r="F2634" s="64">
        <v>2733900</v>
      </c>
    </row>
    <row r="2635" spans="1:6" x14ac:dyDescent="0.25">
      <c r="A2635" s="61">
        <v>411405</v>
      </c>
      <c r="B2635" s="62" t="s">
        <v>2520</v>
      </c>
      <c r="C2635" s="61">
        <v>890210947</v>
      </c>
      <c r="D2635" s="83">
        <v>212568425</v>
      </c>
      <c r="E2635" s="62" t="s">
        <v>2887</v>
      </c>
      <c r="F2635" s="64">
        <v>3553000</v>
      </c>
    </row>
    <row r="2636" spans="1:6" x14ac:dyDescent="0.25">
      <c r="A2636" s="61">
        <v>411405</v>
      </c>
      <c r="B2636" s="62" t="s">
        <v>2520</v>
      </c>
      <c r="C2636" s="61">
        <v>800012638</v>
      </c>
      <c r="D2636" s="83">
        <v>212585125</v>
      </c>
      <c r="E2636" s="62" t="s">
        <v>2888</v>
      </c>
      <c r="F2636" s="64">
        <v>5966100</v>
      </c>
    </row>
    <row r="2637" spans="1:6" x14ac:dyDescent="0.25">
      <c r="A2637" s="61">
        <v>411405</v>
      </c>
      <c r="B2637" s="62" t="s">
        <v>2520</v>
      </c>
      <c r="C2637" s="61">
        <v>800099425</v>
      </c>
      <c r="D2637" s="83">
        <v>212585225</v>
      </c>
      <c r="E2637" s="62" t="s">
        <v>2889</v>
      </c>
      <c r="F2637" s="64">
        <v>6399200</v>
      </c>
    </row>
    <row r="2638" spans="1:6" x14ac:dyDescent="0.25">
      <c r="A2638" s="61">
        <v>411405</v>
      </c>
      <c r="B2638" s="62" t="s">
        <v>2520</v>
      </c>
      <c r="C2638" s="61">
        <v>800103720</v>
      </c>
      <c r="D2638" s="83">
        <v>212585325</v>
      </c>
      <c r="E2638" s="62" t="s">
        <v>2890</v>
      </c>
      <c r="F2638" s="64">
        <v>8280000</v>
      </c>
    </row>
    <row r="2639" spans="1:6" x14ac:dyDescent="0.25">
      <c r="A2639" s="61">
        <v>411405</v>
      </c>
      <c r="B2639" s="62" t="s">
        <v>2520</v>
      </c>
      <c r="C2639" s="61">
        <v>800191427</v>
      </c>
      <c r="D2639" s="83">
        <v>212595025</v>
      </c>
      <c r="E2639" s="62" t="s">
        <v>2891</v>
      </c>
      <c r="F2639" s="64">
        <v>11177400</v>
      </c>
    </row>
    <row r="2640" spans="1:6" x14ac:dyDescent="0.25">
      <c r="A2640" s="61">
        <v>411405</v>
      </c>
      <c r="B2640" s="62" t="s">
        <v>2520</v>
      </c>
      <c r="C2640" s="61">
        <v>891855769</v>
      </c>
      <c r="D2640" s="83">
        <v>212615226</v>
      </c>
      <c r="E2640" s="62" t="s">
        <v>2892</v>
      </c>
      <c r="F2640" s="64">
        <v>1891000</v>
      </c>
    </row>
    <row r="2641" spans="1:6" x14ac:dyDescent="0.25">
      <c r="A2641" s="61">
        <v>411405</v>
      </c>
      <c r="B2641" s="62" t="s">
        <v>2520</v>
      </c>
      <c r="C2641" s="61">
        <v>899999465</v>
      </c>
      <c r="D2641" s="83">
        <v>212625126</v>
      </c>
      <c r="E2641" s="62" t="s">
        <v>2893</v>
      </c>
      <c r="F2641" s="64">
        <v>107741000</v>
      </c>
    </row>
    <row r="2642" spans="1:6" x14ac:dyDescent="0.25">
      <c r="A2642" s="61">
        <v>411405</v>
      </c>
      <c r="B2642" s="62" t="s">
        <v>2520</v>
      </c>
      <c r="C2642" s="61">
        <v>899999395</v>
      </c>
      <c r="D2642" s="83">
        <v>212625326</v>
      </c>
      <c r="E2642" s="62" t="s">
        <v>2894</v>
      </c>
      <c r="F2642" s="64">
        <v>9198000</v>
      </c>
    </row>
    <row r="2643" spans="1:6" x14ac:dyDescent="0.25">
      <c r="A2643" s="61">
        <v>411405</v>
      </c>
      <c r="B2643" s="62" t="s">
        <v>2520</v>
      </c>
      <c r="C2643" s="61">
        <v>899999401</v>
      </c>
      <c r="D2643" s="83">
        <v>212625426</v>
      </c>
      <c r="E2643" s="62" t="s">
        <v>2895</v>
      </c>
      <c r="F2643" s="64">
        <v>5402400</v>
      </c>
    </row>
    <row r="2644" spans="1:6" x14ac:dyDescent="0.25">
      <c r="A2644" s="61">
        <v>411405</v>
      </c>
      <c r="B2644" s="62" t="s">
        <v>2520</v>
      </c>
      <c r="C2644" s="61">
        <v>891180118</v>
      </c>
      <c r="D2644" s="83">
        <v>212641026</v>
      </c>
      <c r="E2644" s="62" t="s">
        <v>2896</v>
      </c>
      <c r="F2644" s="64">
        <v>3207700</v>
      </c>
    </row>
    <row r="2645" spans="1:6" x14ac:dyDescent="0.25">
      <c r="A2645" s="61">
        <v>411405</v>
      </c>
      <c r="B2645" s="62" t="s">
        <v>2520</v>
      </c>
      <c r="C2645" s="61">
        <v>892099184</v>
      </c>
      <c r="D2645" s="83">
        <v>212650226</v>
      </c>
      <c r="E2645" s="62" t="s">
        <v>2897</v>
      </c>
      <c r="F2645" s="64">
        <v>11576100</v>
      </c>
    </row>
    <row r="2646" spans="1:6" x14ac:dyDescent="0.25">
      <c r="A2646" s="61">
        <v>411405</v>
      </c>
      <c r="B2646" s="62" t="s">
        <v>2520</v>
      </c>
      <c r="C2646" s="61">
        <v>890700961</v>
      </c>
      <c r="D2646" s="83">
        <v>212673026</v>
      </c>
      <c r="E2646" s="62" t="s">
        <v>2898</v>
      </c>
      <c r="F2646" s="64">
        <v>5154600</v>
      </c>
    </row>
    <row r="2647" spans="1:6" x14ac:dyDescent="0.25">
      <c r="A2647" s="61">
        <v>411405</v>
      </c>
      <c r="B2647" s="62" t="s">
        <v>2520</v>
      </c>
      <c r="C2647" s="61">
        <v>800100052</v>
      </c>
      <c r="D2647" s="83">
        <v>212673226</v>
      </c>
      <c r="E2647" s="62" t="s">
        <v>2899</v>
      </c>
      <c r="F2647" s="64">
        <v>5673800</v>
      </c>
    </row>
    <row r="2648" spans="1:6" x14ac:dyDescent="0.25">
      <c r="A2648" s="61">
        <v>411405</v>
      </c>
      <c r="B2648" s="62" t="s">
        <v>2520</v>
      </c>
      <c r="C2648" s="61">
        <v>890309611</v>
      </c>
      <c r="D2648" s="83">
        <v>212676126</v>
      </c>
      <c r="E2648" s="62" t="s">
        <v>2900</v>
      </c>
      <c r="F2648" s="64">
        <v>10580000</v>
      </c>
    </row>
    <row r="2649" spans="1:6" x14ac:dyDescent="0.25">
      <c r="A2649" s="61">
        <v>411405</v>
      </c>
      <c r="B2649" s="62" t="s">
        <v>2520</v>
      </c>
      <c r="C2649" s="61">
        <v>800099066</v>
      </c>
      <c r="D2649" s="83">
        <v>212752227</v>
      </c>
      <c r="E2649" s="62" t="s">
        <v>2901</v>
      </c>
      <c r="F2649" s="64">
        <v>3869000</v>
      </c>
    </row>
    <row r="2650" spans="1:6" x14ac:dyDescent="0.25">
      <c r="A2650" s="61">
        <v>411405</v>
      </c>
      <c r="B2650" s="62" t="s">
        <v>2520</v>
      </c>
      <c r="C2650" s="61">
        <v>800099106</v>
      </c>
      <c r="D2650" s="83">
        <v>212752427</v>
      </c>
      <c r="E2650" s="62" t="s">
        <v>2902</v>
      </c>
      <c r="F2650" s="64">
        <v>5665400</v>
      </c>
    </row>
    <row r="2651" spans="1:6" x14ac:dyDescent="0.25">
      <c r="A2651" s="61">
        <v>411405</v>
      </c>
      <c r="B2651" s="62" t="s">
        <v>2520</v>
      </c>
      <c r="C2651" s="61">
        <v>890207790</v>
      </c>
      <c r="D2651" s="83">
        <v>212768327</v>
      </c>
      <c r="E2651" s="62" t="s">
        <v>2903</v>
      </c>
      <c r="F2651" s="64">
        <v>3331000</v>
      </c>
    </row>
    <row r="2652" spans="1:6" x14ac:dyDescent="0.25">
      <c r="A2652" s="61">
        <v>411405</v>
      </c>
      <c r="B2652" s="62" t="s">
        <v>2520</v>
      </c>
      <c r="C2652" s="61">
        <v>890983736</v>
      </c>
      <c r="D2652" s="83">
        <v>212805628</v>
      </c>
      <c r="E2652" s="62" t="s">
        <v>2904</v>
      </c>
      <c r="F2652" s="64">
        <v>5415500</v>
      </c>
    </row>
    <row r="2653" spans="1:6" x14ac:dyDescent="0.25">
      <c r="A2653" s="61">
        <v>411405</v>
      </c>
      <c r="B2653" s="62" t="s">
        <v>2520</v>
      </c>
      <c r="C2653" s="61">
        <v>800096580</v>
      </c>
      <c r="D2653" s="83">
        <v>212820228</v>
      </c>
      <c r="E2653" s="62" t="s">
        <v>2905</v>
      </c>
      <c r="F2653" s="64">
        <v>5958000</v>
      </c>
    </row>
    <row r="2654" spans="1:6" x14ac:dyDescent="0.25">
      <c r="A2654" s="61">
        <v>411405</v>
      </c>
      <c r="B2654" s="62" t="s">
        <v>2520</v>
      </c>
      <c r="C2654" s="61">
        <v>800094685</v>
      </c>
      <c r="D2654" s="83">
        <v>212825328</v>
      </c>
      <c r="E2654" s="62" t="s">
        <v>2906</v>
      </c>
      <c r="F2654" s="64">
        <v>3637000</v>
      </c>
    </row>
    <row r="2655" spans="1:6" x14ac:dyDescent="0.25">
      <c r="A2655" s="61">
        <v>411405</v>
      </c>
      <c r="B2655" s="62" t="s">
        <v>2520</v>
      </c>
      <c r="C2655" s="61">
        <v>890501776</v>
      </c>
      <c r="D2655" s="83">
        <v>212854128</v>
      </c>
      <c r="E2655" s="62" t="s">
        <v>2907</v>
      </c>
      <c r="F2655" s="64">
        <v>4744800</v>
      </c>
    </row>
    <row r="2656" spans="1:6" x14ac:dyDescent="0.25">
      <c r="A2656" s="61">
        <v>411405</v>
      </c>
      <c r="B2656" s="62" t="s">
        <v>2520</v>
      </c>
      <c r="C2656" s="61">
        <v>891900764</v>
      </c>
      <c r="D2656" s="83">
        <v>212876828</v>
      </c>
      <c r="E2656" s="62" t="s">
        <v>2908</v>
      </c>
      <c r="F2656" s="64">
        <v>7656900</v>
      </c>
    </row>
    <row r="2657" spans="1:6" x14ac:dyDescent="0.25">
      <c r="A2657" s="61">
        <v>411405</v>
      </c>
      <c r="B2657" s="62" t="s">
        <v>2520</v>
      </c>
      <c r="C2657" s="61">
        <v>890980447</v>
      </c>
      <c r="D2657" s="83">
        <v>212905129</v>
      </c>
      <c r="E2657" s="62" t="s">
        <v>2909</v>
      </c>
      <c r="F2657" s="64">
        <v>43063000</v>
      </c>
    </row>
    <row r="2658" spans="1:6" x14ac:dyDescent="0.25">
      <c r="A2658" s="61">
        <v>411405</v>
      </c>
      <c r="B2658" s="62" t="s">
        <v>2520</v>
      </c>
      <c r="C2658" s="61">
        <v>891190431</v>
      </c>
      <c r="D2658" s="83">
        <v>212918029</v>
      </c>
      <c r="E2658" s="62" t="s">
        <v>2910</v>
      </c>
      <c r="F2658" s="64">
        <v>3183700</v>
      </c>
    </row>
    <row r="2659" spans="1:6" x14ac:dyDescent="0.25">
      <c r="A2659" s="61">
        <v>411405</v>
      </c>
      <c r="B2659" s="62" t="s">
        <v>2520</v>
      </c>
      <c r="C2659" s="61">
        <v>800099489</v>
      </c>
      <c r="D2659" s="83">
        <v>212968229</v>
      </c>
      <c r="E2659" s="62" t="s">
        <v>2911</v>
      </c>
      <c r="F2659" s="64">
        <v>3286600</v>
      </c>
    </row>
    <row r="2660" spans="1:6" x14ac:dyDescent="0.25">
      <c r="A2660" s="61">
        <v>411405</v>
      </c>
      <c r="B2660" s="62" t="s">
        <v>2520</v>
      </c>
      <c r="C2660" s="61">
        <v>892280057</v>
      </c>
      <c r="D2660" s="83">
        <v>212970429</v>
      </c>
      <c r="E2660" s="62" t="s">
        <v>2912</v>
      </c>
      <c r="F2660" s="64">
        <v>8620100</v>
      </c>
    </row>
    <row r="2661" spans="1:6" x14ac:dyDescent="0.25">
      <c r="A2661" s="61">
        <v>411405</v>
      </c>
      <c r="B2661" s="62" t="s">
        <v>2520</v>
      </c>
      <c r="C2661" s="61">
        <v>890981732</v>
      </c>
      <c r="D2661" s="83">
        <v>213005030</v>
      </c>
      <c r="E2661" s="62" t="s">
        <v>2913</v>
      </c>
      <c r="F2661" s="64">
        <v>17706800</v>
      </c>
    </row>
    <row r="2662" spans="1:6" x14ac:dyDescent="0.25">
      <c r="A2662" s="61">
        <v>411405</v>
      </c>
      <c r="B2662" s="62" t="s">
        <v>2520</v>
      </c>
      <c r="C2662" s="61">
        <v>800254879</v>
      </c>
      <c r="D2662" s="83">
        <v>213013030</v>
      </c>
      <c r="E2662" s="62" t="s">
        <v>2914</v>
      </c>
      <c r="F2662" s="64">
        <v>6235500</v>
      </c>
    </row>
    <row r="2663" spans="1:6" x14ac:dyDescent="0.25">
      <c r="A2663" s="61">
        <v>411405</v>
      </c>
      <c r="B2663" s="62" t="s">
        <v>2520</v>
      </c>
      <c r="C2663" s="61">
        <v>800028432</v>
      </c>
      <c r="D2663" s="83">
        <v>213013430</v>
      </c>
      <c r="E2663" s="62" t="s">
        <v>2915</v>
      </c>
      <c r="F2663" s="64">
        <v>553885400</v>
      </c>
    </row>
    <row r="2664" spans="1:6" x14ac:dyDescent="0.25">
      <c r="A2664" s="61">
        <v>411405</v>
      </c>
      <c r="B2664" s="62" t="s">
        <v>2520</v>
      </c>
      <c r="C2664" s="61">
        <v>891500864</v>
      </c>
      <c r="D2664" s="83">
        <v>213019130</v>
      </c>
      <c r="E2664" s="62" t="s">
        <v>2916</v>
      </c>
      <c r="F2664" s="64">
        <v>8106400</v>
      </c>
    </row>
    <row r="2665" spans="1:6" x14ac:dyDescent="0.25">
      <c r="A2665" s="61">
        <v>411405</v>
      </c>
      <c r="B2665" s="62" t="s">
        <v>2520</v>
      </c>
      <c r="C2665" s="61">
        <v>899999325</v>
      </c>
      <c r="D2665" s="83">
        <v>213025430</v>
      </c>
      <c r="E2665" s="62" t="s">
        <v>2917</v>
      </c>
      <c r="F2665" s="64">
        <v>105052400</v>
      </c>
    </row>
    <row r="2666" spans="1:6" x14ac:dyDescent="0.25">
      <c r="A2666" s="61">
        <v>411405</v>
      </c>
      <c r="B2666" s="62" t="s">
        <v>2520</v>
      </c>
      <c r="C2666" s="61">
        <v>800074120</v>
      </c>
      <c r="D2666" s="83">
        <v>213025530</v>
      </c>
      <c r="E2666" s="62" t="s">
        <v>2918</v>
      </c>
      <c r="F2666" s="64">
        <v>9262400</v>
      </c>
    </row>
    <row r="2667" spans="1:6" x14ac:dyDescent="0.25">
      <c r="A2667" s="61">
        <v>411405</v>
      </c>
      <c r="B2667" s="62" t="s">
        <v>2520</v>
      </c>
      <c r="C2667" s="61">
        <v>818000907</v>
      </c>
      <c r="D2667" s="83">
        <v>213027430</v>
      </c>
      <c r="E2667" s="62" t="s">
        <v>2919</v>
      </c>
      <c r="F2667" s="64">
        <v>11235200</v>
      </c>
    </row>
    <row r="2668" spans="1:6" x14ac:dyDescent="0.25">
      <c r="A2668" s="61">
        <v>411405</v>
      </c>
      <c r="B2668" s="62" t="s">
        <v>2520</v>
      </c>
      <c r="C2668" s="61">
        <v>891102764</v>
      </c>
      <c r="D2668" s="83">
        <v>213041530</v>
      </c>
      <c r="E2668" s="62" t="s">
        <v>2920</v>
      </c>
      <c r="F2668" s="64">
        <v>2522500</v>
      </c>
    </row>
    <row r="2669" spans="1:6" x14ac:dyDescent="0.25">
      <c r="A2669" s="61">
        <v>411405</v>
      </c>
      <c r="B2669" s="62" t="s">
        <v>2520</v>
      </c>
      <c r="C2669" s="61">
        <v>892120020</v>
      </c>
      <c r="D2669" s="83">
        <v>213044430</v>
      </c>
      <c r="E2669" s="62" t="s">
        <v>2921</v>
      </c>
      <c r="F2669" s="64">
        <v>747217900</v>
      </c>
    </row>
    <row r="2670" spans="1:6" x14ac:dyDescent="0.25">
      <c r="A2670" s="61">
        <v>411405</v>
      </c>
      <c r="B2670" s="62" t="s">
        <v>2520</v>
      </c>
      <c r="C2670" s="61">
        <v>819003219</v>
      </c>
      <c r="D2670" s="83">
        <v>213047030</v>
      </c>
      <c r="E2670" s="62" t="s">
        <v>2922</v>
      </c>
      <c r="F2670" s="64">
        <v>3863500</v>
      </c>
    </row>
    <row r="2671" spans="1:6" x14ac:dyDescent="0.25">
      <c r="A2671" s="61">
        <v>411405</v>
      </c>
      <c r="B2671" s="62" t="s">
        <v>2520</v>
      </c>
      <c r="C2671" s="61">
        <v>892099317</v>
      </c>
      <c r="D2671" s="83">
        <v>213050330</v>
      </c>
      <c r="E2671" s="62" t="s">
        <v>2923</v>
      </c>
      <c r="F2671" s="64">
        <v>7215600</v>
      </c>
    </row>
    <row r="2672" spans="1:6" x14ac:dyDescent="0.25">
      <c r="A2672" s="61">
        <v>411405</v>
      </c>
      <c r="B2672" s="62" t="s">
        <v>2520</v>
      </c>
      <c r="C2672" s="61">
        <v>890000441</v>
      </c>
      <c r="D2672" s="83">
        <v>213063130</v>
      </c>
      <c r="E2672" s="62" t="s">
        <v>2924</v>
      </c>
      <c r="F2672" s="64">
        <v>17521800</v>
      </c>
    </row>
    <row r="2673" spans="1:6" x14ac:dyDescent="0.25">
      <c r="A2673" s="61">
        <v>411405</v>
      </c>
      <c r="B2673" s="62" t="s">
        <v>2520</v>
      </c>
      <c r="C2673" s="61">
        <v>892200740</v>
      </c>
      <c r="D2673" s="83">
        <v>213070230</v>
      </c>
      <c r="E2673" s="62" t="s">
        <v>2925</v>
      </c>
      <c r="F2673" s="64">
        <v>5981300</v>
      </c>
    </row>
    <row r="2674" spans="1:6" x14ac:dyDescent="0.25">
      <c r="A2674" s="61">
        <v>411405</v>
      </c>
      <c r="B2674" s="62" t="s">
        <v>2520</v>
      </c>
      <c r="C2674" s="61">
        <v>800100048</v>
      </c>
      <c r="D2674" s="83">
        <v>213073030</v>
      </c>
      <c r="E2674" s="62" t="s">
        <v>2926</v>
      </c>
      <c r="F2674" s="64">
        <v>5397200</v>
      </c>
    </row>
    <row r="2675" spans="1:6" x14ac:dyDescent="0.25">
      <c r="A2675" s="61">
        <v>411405</v>
      </c>
      <c r="B2675" s="62" t="s">
        <v>2520</v>
      </c>
      <c r="C2675" s="61">
        <v>891380038</v>
      </c>
      <c r="D2675" s="83">
        <v>213076130</v>
      </c>
      <c r="E2675" s="62" t="s">
        <v>2927</v>
      </c>
      <c r="F2675" s="64">
        <v>68320000</v>
      </c>
    </row>
    <row r="2676" spans="1:6" x14ac:dyDescent="0.25">
      <c r="A2676" s="61">
        <v>411405</v>
      </c>
      <c r="B2676" s="62" t="s">
        <v>2520</v>
      </c>
      <c r="C2676" s="61">
        <v>892099392</v>
      </c>
      <c r="D2676" s="83">
        <v>213085230</v>
      </c>
      <c r="E2676" s="62" t="s">
        <v>2928</v>
      </c>
      <c r="F2676" s="64">
        <v>16529300</v>
      </c>
    </row>
    <row r="2677" spans="1:6" x14ac:dyDescent="0.25">
      <c r="A2677" s="61">
        <v>411405</v>
      </c>
      <c r="B2677" s="62" t="s">
        <v>2520</v>
      </c>
      <c r="C2677" s="61">
        <v>891857861</v>
      </c>
      <c r="D2677" s="83">
        <v>213085430</v>
      </c>
      <c r="E2677" s="62" t="s">
        <v>2929</v>
      </c>
      <c r="F2677" s="64">
        <v>9420900</v>
      </c>
    </row>
    <row r="2678" spans="1:6" x14ac:dyDescent="0.25">
      <c r="A2678" s="61">
        <v>411405</v>
      </c>
      <c r="B2678" s="62" t="s">
        <v>2520</v>
      </c>
      <c r="C2678" s="61">
        <v>890981518</v>
      </c>
      <c r="D2678" s="83">
        <v>213105031</v>
      </c>
      <c r="E2678" s="62" t="s">
        <v>2930</v>
      </c>
      <c r="F2678" s="64">
        <v>15959600</v>
      </c>
    </row>
    <row r="2679" spans="1:6" x14ac:dyDescent="0.25">
      <c r="A2679" s="61">
        <v>411405</v>
      </c>
      <c r="B2679" s="62" t="s">
        <v>2520</v>
      </c>
      <c r="C2679" s="61">
        <v>890980331</v>
      </c>
      <c r="D2679" s="83">
        <v>213105631</v>
      </c>
      <c r="E2679" s="62" t="s">
        <v>2931</v>
      </c>
      <c r="F2679" s="64">
        <v>313171900</v>
      </c>
    </row>
    <row r="2680" spans="1:6" x14ac:dyDescent="0.25">
      <c r="A2680" s="61">
        <v>411405</v>
      </c>
      <c r="B2680" s="62" t="s">
        <v>2520</v>
      </c>
      <c r="C2680" s="61">
        <v>891801796</v>
      </c>
      <c r="D2680" s="83">
        <v>213115131</v>
      </c>
      <c r="E2680" s="62" t="s">
        <v>2932</v>
      </c>
      <c r="F2680" s="64">
        <v>2999800</v>
      </c>
    </row>
    <row r="2681" spans="1:6" x14ac:dyDescent="0.25">
      <c r="A2681" s="61">
        <v>411405</v>
      </c>
      <c r="B2681" s="62" t="s">
        <v>2520</v>
      </c>
      <c r="C2681" s="61">
        <v>891801368</v>
      </c>
      <c r="D2681" s="83">
        <v>213115531</v>
      </c>
      <c r="E2681" s="62" t="s">
        <v>2933</v>
      </c>
      <c r="F2681" s="64">
        <v>4800900</v>
      </c>
    </row>
    <row r="2682" spans="1:6" x14ac:dyDescent="0.25">
      <c r="A2682" s="61">
        <v>411405</v>
      </c>
      <c r="B2682" s="62" t="s">
        <v>2520</v>
      </c>
      <c r="C2682" s="61">
        <v>800053552</v>
      </c>
      <c r="D2682" s="83">
        <v>213208832</v>
      </c>
      <c r="E2682" s="62" t="s">
        <v>2934</v>
      </c>
      <c r="F2682" s="64">
        <v>8718100</v>
      </c>
    </row>
    <row r="2683" spans="1:6" x14ac:dyDescent="0.25">
      <c r="A2683" s="61">
        <v>411405</v>
      </c>
      <c r="B2683" s="62" t="s">
        <v>2520</v>
      </c>
      <c r="C2683" s="61">
        <v>800099723</v>
      </c>
      <c r="D2683" s="83">
        <v>213215232</v>
      </c>
      <c r="E2683" s="62" t="s">
        <v>2935</v>
      </c>
      <c r="F2683" s="64">
        <v>4878700</v>
      </c>
    </row>
    <row r="2684" spans="1:6" x14ac:dyDescent="0.25">
      <c r="A2684" s="61">
        <v>411405</v>
      </c>
      <c r="B2684" s="62" t="s">
        <v>2520</v>
      </c>
      <c r="C2684" s="61">
        <v>800099202</v>
      </c>
      <c r="D2684" s="83">
        <v>213215332</v>
      </c>
      <c r="E2684" s="62" t="s">
        <v>2936</v>
      </c>
      <c r="F2684" s="64">
        <v>2924300</v>
      </c>
    </row>
    <row r="2685" spans="1:6" x14ac:dyDescent="0.25">
      <c r="A2685" s="61">
        <v>411405</v>
      </c>
      <c r="B2685" s="62" t="s">
        <v>2520</v>
      </c>
      <c r="C2685" s="61">
        <v>800028517</v>
      </c>
      <c r="D2685" s="83">
        <v>213215632</v>
      </c>
      <c r="E2685" s="62" t="s">
        <v>2937</v>
      </c>
      <c r="F2685" s="64">
        <v>5977900</v>
      </c>
    </row>
    <row r="2686" spans="1:6" x14ac:dyDescent="0.25">
      <c r="A2686" s="61">
        <v>411405</v>
      </c>
      <c r="B2686" s="62" t="s">
        <v>2520</v>
      </c>
      <c r="C2686" s="61">
        <v>800099639</v>
      </c>
      <c r="D2686" s="83">
        <v>213215832</v>
      </c>
      <c r="E2686" s="62" t="s">
        <v>2938</v>
      </c>
      <c r="F2686" s="64">
        <v>2715800</v>
      </c>
    </row>
    <row r="2687" spans="1:6" x14ac:dyDescent="0.25">
      <c r="A2687" s="61">
        <v>411405</v>
      </c>
      <c r="B2687" s="62" t="s">
        <v>2520</v>
      </c>
      <c r="C2687" s="61">
        <v>891502194</v>
      </c>
      <c r="D2687" s="83">
        <v>213219532</v>
      </c>
      <c r="E2687" s="62" t="s">
        <v>2939</v>
      </c>
      <c r="F2687" s="64">
        <v>9420800</v>
      </c>
    </row>
    <row r="2688" spans="1:6" x14ac:dyDescent="0.25">
      <c r="A2688" s="61">
        <v>411405</v>
      </c>
      <c r="B2688" s="62" t="s">
        <v>2520</v>
      </c>
      <c r="C2688" s="61">
        <v>892301541</v>
      </c>
      <c r="D2688" s="83">
        <v>213220032</v>
      </c>
      <c r="E2688" s="62" t="s">
        <v>2940</v>
      </c>
      <c r="F2688" s="64">
        <v>8094800</v>
      </c>
    </row>
    <row r="2689" spans="1:6" x14ac:dyDescent="0.25">
      <c r="A2689" s="61">
        <v>411405</v>
      </c>
      <c r="B2689" s="62" t="s">
        <v>2520</v>
      </c>
      <c r="C2689" s="61">
        <v>891118119</v>
      </c>
      <c r="D2689" s="83">
        <v>213241132</v>
      </c>
      <c r="E2689" s="62" t="s">
        <v>2941</v>
      </c>
      <c r="F2689" s="64">
        <v>12560300</v>
      </c>
    </row>
    <row r="2690" spans="1:6" x14ac:dyDescent="0.25">
      <c r="A2690" s="61">
        <v>411405</v>
      </c>
      <c r="B2690" s="62" t="s">
        <v>2520</v>
      </c>
      <c r="C2690" s="61">
        <v>890210967</v>
      </c>
      <c r="D2690" s="83">
        <v>213268132</v>
      </c>
      <c r="E2690" s="62" t="s">
        <v>2942</v>
      </c>
      <c r="F2690" s="64">
        <v>2120400</v>
      </c>
    </row>
    <row r="2691" spans="1:6" x14ac:dyDescent="0.25">
      <c r="A2691" s="61">
        <v>411405</v>
      </c>
      <c r="B2691" s="62" t="s">
        <v>2520</v>
      </c>
      <c r="C2691" s="61">
        <v>890205229</v>
      </c>
      <c r="D2691" s="83">
        <v>213268432</v>
      </c>
      <c r="E2691" s="62" t="s">
        <v>2943</v>
      </c>
      <c r="F2691" s="64">
        <v>7888400</v>
      </c>
    </row>
    <row r="2692" spans="1:6" x14ac:dyDescent="0.25">
      <c r="A2692" s="61">
        <v>411405</v>
      </c>
      <c r="B2692" s="62" t="s">
        <v>2520</v>
      </c>
      <c r="C2692" s="61">
        <v>890114335</v>
      </c>
      <c r="D2692" s="83">
        <v>213308433</v>
      </c>
      <c r="E2692" s="62" t="s">
        <v>2944</v>
      </c>
      <c r="F2692" s="64">
        <v>319749700</v>
      </c>
    </row>
    <row r="2693" spans="1:6" x14ac:dyDescent="0.25">
      <c r="A2693" s="61">
        <v>411405</v>
      </c>
      <c r="B2693" s="62" t="s">
        <v>2520</v>
      </c>
      <c r="C2693" s="61">
        <v>800095514</v>
      </c>
      <c r="D2693" s="83">
        <v>213313433</v>
      </c>
      <c r="E2693" s="62" t="s">
        <v>2945</v>
      </c>
      <c r="F2693" s="64">
        <v>10385800</v>
      </c>
    </row>
    <row r="2694" spans="1:6" x14ac:dyDescent="0.25">
      <c r="A2694" s="61">
        <v>411405</v>
      </c>
      <c r="B2694" s="62" t="s">
        <v>2520</v>
      </c>
      <c r="C2694" s="61">
        <v>800065411</v>
      </c>
      <c r="D2694" s="83">
        <v>213315533</v>
      </c>
      <c r="E2694" s="62" t="s">
        <v>2946</v>
      </c>
      <c r="F2694" s="64">
        <v>4013600</v>
      </c>
    </row>
    <row r="2695" spans="1:6" x14ac:dyDescent="0.25">
      <c r="A2695" s="61">
        <v>411405</v>
      </c>
      <c r="B2695" s="62" t="s">
        <v>2520</v>
      </c>
      <c r="C2695" s="61">
        <v>890802505</v>
      </c>
      <c r="D2695" s="83">
        <v>213317433</v>
      </c>
      <c r="E2695" s="62" t="s">
        <v>2947</v>
      </c>
      <c r="F2695" s="64">
        <v>12984034.41</v>
      </c>
    </row>
    <row r="2696" spans="1:6" x14ac:dyDescent="0.25">
      <c r="A2696" s="61">
        <v>411405</v>
      </c>
      <c r="B2696" s="62" t="s">
        <v>2520</v>
      </c>
      <c r="C2696" s="61">
        <v>817000992</v>
      </c>
      <c r="D2696" s="83">
        <v>213319533</v>
      </c>
      <c r="E2696" s="62" t="s">
        <v>2948</v>
      </c>
      <c r="F2696" s="64">
        <v>3745100</v>
      </c>
    </row>
    <row r="2697" spans="1:6" x14ac:dyDescent="0.25">
      <c r="A2697" s="61">
        <v>411405</v>
      </c>
      <c r="B2697" s="62" t="s">
        <v>2520</v>
      </c>
      <c r="C2697" s="61">
        <v>800099072</v>
      </c>
      <c r="D2697" s="83">
        <v>213352233</v>
      </c>
      <c r="E2697" s="62" t="s">
        <v>2949</v>
      </c>
      <c r="F2697" s="64">
        <v>3973700</v>
      </c>
    </row>
    <row r="2698" spans="1:6" x14ac:dyDescent="0.25">
      <c r="A2698" s="61">
        <v>411405</v>
      </c>
      <c r="B2698" s="62" t="s">
        <v>2520</v>
      </c>
      <c r="C2698" s="61">
        <v>800099819</v>
      </c>
      <c r="D2698" s="83">
        <v>213368533</v>
      </c>
      <c r="E2698" s="62" t="s">
        <v>2950</v>
      </c>
      <c r="F2698" s="64">
        <v>2843500</v>
      </c>
    </row>
    <row r="2699" spans="1:6" x14ac:dyDescent="0.25">
      <c r="A2699" s="61">
        <v>411405</v>
      </c>
      <c r="B2699" s="62" t="s">
        <v>2520</v>
      </c>
      <c r="C2699" s="61">
        <v>823002595</v>
      </c>
      <c r="D2699" s="83">
        <v>213370233</v>
      </c>
      <c r="E2699" s="62" t="s">
        <v>2951</v>
      </c>
      <c r="F2699" s="64">
        <v>5872500</v>
      </c>
    </row>
    <row r="2700" spans="1:6" x14ac:dyDescent="0.25">
      <c r="A2700" s="61">
        <v>411405</v>
      </c>
      <c r="B2700" s="62" t="s">
        <v>2520</v>
      </c>
      <c r="C2700" s="61">
        <v>800100514</v>
      </c>
      <c r="D2700" s="83">
        <v>213376233</v>
      </c>
      <c r="E2700" s="62" t="s">
        <v>2952</v>
      </c>
      <c r="F2700" s="64">
        <v>17019800</v>
      </c>
    </row>
    <row r="2701" spans="1:6" x14ac:dyDescent="0.25">
      <c r="A2701" s="61">
        <v>411405</v>
      </c>
      <c r="B2701" s="62" t="s">
        <v>2520</v>
      </c>
      <c r="C2701" s="61">
        <v>890980342</v>
      </c>
      <c r="D2701" s="83">
        <v>213405034</v>
      </c>
      <c r="E2701" s="62" t="s">
        <v>2953</v>
      </c>
      <c r="F2701" s="64">
        <v>19579100</v>
      </c>
    </row>
    <row r="2702" spans="1:6" x14ac:dyDescent="0.25">
      <c r="A2702" s="61">
        <v>411405</v>
      </c>
      <c r="B2702" s="62" t="s">
        <v>2520</v>
      </c>
      <c r="C2702" s="61">
        <v>890982147</v>
      </c>
      <c r="D2702" s="83">
        <v>213405134</v>
      </c>
      <c r="E2702" s="62" t="s">
        <v>2954</v>
      </c>
      <c r="F2702" s="64">
        <v>6022800</v>
      </c>
    </row>
    <row r="2703" spans="1:6" x14ac:dyDescent="0.25">
      <c r="A2703" s="61">
        <v>411405</v>
      </c>
      <c r="B2703" s="62" t="s">
        <v>2520</v>
      </c>
      <c r="C2703" s="61">
        <v>890980094</v>
      </c>
      <c r="D2703" s="83">
        <v>213405234</v>
      </c>
      <c r="E2703" s="62" t="s">
        <v>2955</v>
      </c>
      <c r="F2703" s="64">
        <v>6510600</v>
      </c>
    </row>
    <row r="2704" spans="1:6" x14ac:dyDescent="0.25">
      <c r="A2704" s="61">
        <v>411405</v>
      </c>
      <c r="B2704" s="62" t="s">
        <v>2520</v>
      </c>
      <c r="C2704" s="61">
        <v>890115982</v>
      </c>
      <c r="D2704" s="83">
        <v>213408634</v>
      </c>
      <c r="E2704" s="62" t="s">
        <v>2956</v>
      </c>
      <c r="F2704" s="64">
        <v>8947700</v>
      </c>
    </row>
    <row r="2705" spans="1:6" x14ac:dyDescent="0.25">
      <c r="A2705" s="61">
        <v>411405</v>
      </c>
      <c r="B2705" s="62" t="s">
        <v>2520</v>
      </c>
      <c r="C2705" s="61">
        <v>891900272</v>
      </c>
      <c r="D2705" s="83">
        <v>213476834</v>
      </c>
      <c r="E2705" s="62" t="s">
        <v>2957</v>
      </c>
      <c r="F2705" s="64">
        <v>502247800</v>
      </c>
    </row>
    <row r="2706" spans="1:6" x14ac:dyDescent="0.25">
      <c r="A2706" s="61">
        <v>411405</v>
      </c>
      <c r="B2706" s="62" t="s">
        <v>2520</v>
      </c>
      <c r="C2706" s="61">
        <v>800028393</v>
      </c>
      <c r="D2706" s="83">
        <v>213515135</v>
      </c>
      <c r="E2706" s="62" t="s">
        <v>2958</v>
      </c>
      <c r="F2706" s="64">
        <v>3757800</v>
      </c>
    </row>
    <row r="2707" spans="1:6" x14ac:dyDescent="0.25">
      <c r="A2707" s="61">
        <v>411405</v>
      </c>
      <c r="B2707" s="62" t="s">
        <v>2520</v>
      </c>
      <c r="C2707" s="61">
        <v>891801787</v>
      </c>
      <c r="D2707" s="83">
        <v>213515835</v>
      </c>
      <c r="E2707" s="62" t="s">
        <v>2959</v>
      </c>
      <c r="F2707" s="64">
        <v>3038100</v>
      </c>
    </row>
    <row r="2708" spans="1:6" x14ac:dyDescent="0.25">
      <c r="A2708" s="61">
        <v>411405</v>
      </c>
      <c r="B2708" s="62" t="s">
        <v>2520</v>
      </c>
      <c r="C2708" s="61">
        <v>890680097</v>
      </c>
      <c r="D2708" s="83">
        <v>213525035</v>
      </c>
      <c r="E2708" s="62" t="s">
        <v>2960</v>
      </c>
      <c r="F2708" s="64">
        <v>37375400</v>
      </c>
    </row>
    <row r="2709" spans="1:6" x14ac:dyDescent="0.25">
      <c r="A2709" s="61">
        <v>411405</v>
      </c>
      <c r="B2709" s="62" t="s">
        <v>2520</v>
      </c>
      <c r="C2709" s="61">
        <v>800094701</v>
      </c>
      <c r="D2709" s="83">
        <v>213525335</v>
      </c>
      <c r="E2709" s="62" t="s">
        <v>2961</v>
      </c>
      <c r="F2709" s="64">
        <v>6627700</v>
      </c>
    </row>
    <row r="2710" spans="1:6" x14ac:dyDescent="0.25">
      <c r="A2710" s="61">
        <v>411405</v>
      </c>
      <c r="B2710" s="62" t="s">
        <v>2520</v>
      </c>
      <c r="C2710" s="61">
        <v>890680154</v>
      </c>
      <c r="D2710" s="83">
        <v>213525535</v>
      </c>
      <c r="E2710" s="62" t="s">
        <v>2962</v>
      </c>
      <c r="F2710" s="64">
        <v>7180500</v>
      </c>
    </row>
    <row r="2711" spans="1:6" x14ac:dyDescent="0.25">
      <c r="A2711" s="61">
        <v>411405</v>
      </c>
      <c r="B2711" s="62" t="s">
        <v>2520</v>
      </c>
      <c r="C2711" s="61">
        <v>800239414</v>
      </c>
      <c r="D2711" s="83">
        <v>213527135</v>
      </c>
      <c r="E2711" s="62" t="s">
        <v>2963</v>
      </c>
      <c r="F2711" s="64">
        <v>4941100</v>
      </c>
    </row>
    <row r="2712" spans="1:6" x14ac:dyDescent="0.25">
      <c r="A2712" s="61">
        <v>411405</v>
      </c>
      <c r="B2712" s="62" t="s">
        <v>2520</v>
      </c>
      <c r="C2712" s="61">
        <v>839000360</v>
      </c>
      <c r="D2712" s="83">
        <v>213544035</v>
      </c>
      <c r="E2712" s="62" t="s">
        <v>2964</v>
      </c>
      <c r="F2712" s="64">
        <v>35471900</v>
      </c>
    </row>
    <row r="2713" spans="1:6" x14ac:dyDescent="0.25">
      <c r="A2713" s="61">
        <v>411405</v>
      </c>
      <c r="B2713" s="62" t="s">
        <v>2520</v>
      </c>
      <c r="C2713" s="61">
        <v>800099108</v>
      </c>
      <c r="D2713" s="83">
        <v>213552435</v>
      </c>
      <c r="E2713" s="62" t="s">
        <v>2965</v>
      </c>
      <c r="F2713" s="64">
        <v>4034800</v>
      </c>
    </row>
    <row r="2714" spans="1:6" x14ac:dyDescent="0.25">
      <c r="A2714" s="61">
        <v>411405</v>
      </c>
      <c r="B2714" s="62" t="s">
        <v>2520</v>
      </c>
      <c r="C2714" s="61">
        <v>891200916</v>
      </c>
      <c r="D2714" s="83">
        <v>213552835</v>
      </c>
      <c r="E2714" s="62" t="s">
        <v>2966</v>
      </c>
      <c r="F2714" s="64">
        <v>754263100</v>
      </c>
    </row>
    <row r="2715" spans="1:6" x14ac:dyDescent="0.25">
      <c r="A2715" s="61">
        <v>411405</v>
      </c>
      <c r="B2715" s="62" t="s">
        <v>2520</v>
      </c>
      <c r="C2715" s="61">
        <v>890270859</v>
      </c>
      <c r="D2715" s="83">
        <v>213568235</v>
      </c>
      <c r="E2715" s="62" t="s">
        <v>2967</v>
      </c>
      <c r="F2715" s="64">
        <v>6646000</v>
      </c>
    </row>
    <row r="2716" spans="1:6" x14ac:dyDescent="0.25">
      <c r="A2716" s="61">
        <v>411405</v>
      </c>
      <c r="B2716" s="62" t="s">
        <v>2520</v>
      </c>
      <c r="C2716" s="61">
        <v>800049826</v>
      </c>
      <c r="D2716" s="83">
        <v>213570235</v>
      </c>
      <c r="E2716" s="62" t="s">
        <v>2968</v>
      </c>
      <c r="F2716" s="64">
        <v>8754700</v>
      </c>
    </row>
    <row r="2717" spans="1:6" x14ac:dyDescent="0.25">
      <c r="A2717" s="61">
        <v>411405</v>
      </c>
      <c r="B2717" s="62" t="s">
        <v>2520</v>
      </c>
      <c r="C2717" s="61">
        <v>890981493</v>
      </c>
      <c r="D2717" s="83">
        <v>213605036</v>
      </c>
      <c r="E2717" s="62" t="s">
        <v>2969</v>
      </c>
      <c r="F2717" s="64">
        <v>6255800</v>
      </c>
    </row>
    <row r="2718" spans="1:6" x14ac:dyDescent="0.25">
      <c r="A2718" s="61">
        <v>411405</v>
      </c>
      <c r="B2718" s="62" t="s">
        <v>2520</v>
      </c>
      <c r="C2718" s="61">
        <v>890981391</v>
      </c>
      <c r="D2718" s="83">
        <v>213605736</v>
      </c>
      <c r="E2718" s="62" t="s">
        <v>2970</v>
      </c>
      <c r="F2718" s="64">
        <v>25421600</v>
      </c>
    </row>
    <row r="2719" spans="1:6" x14ac:dyDescent="0.25">
      <c r="A2719" s="61">
        <v>411405</v>
      </c>
      <c r="B2719" s="62" t="s">
        <v>2520</v>
      </c>
      <c r="C2719" s="61">
        <v>800019218</v>
      </c>
      <c r="D2719" s="83">
        <v>213608436</v>
      </c>
      <c r="E2719" s="62" t="s">
        <v>2971</v>
      </c>
      <c r="F2719" s="64">
        <v>5717400</v>
      </c>
    </row>
    <row r="2720" spans="1:6" x14ac:dyDescent="0.25">
      <c r="A2720" s="61">
        <v>411405</v>
      </c>
      <c r="B2720" s="62" t="s">
        <v>2520</v>
      </c>
      <c r="C2720" s="61">
        <v>890481149</v>
      </c>
      <c r="D2720" s="83">
        <v>213613836</v>
      </c>
      <c r="E2720" s="62" t="s">
        <v>2972</v>
      </c>
      <c r="F2720" s="64">
        <v>33751200</v>
      </c>
    </row>
    <row r="2721" spans="1:6" x14ac:dyDescent="0.25">
      <c r="A2721" s="61">
        <v>411405</v>
      </c>
      <c r="B2721" s="62" t="s">
        <v>2520</v>
      </c>
      <c r="C2721" s="61">
        <v>800131177</v>
      </c>
      <c r="D2721" s="83">
        <v>213615236</v>
      </c>
      <c r="E2721" s="62" t="s">
        <v>2973</v>
      </c>
      <c r="F2721" s="64">
        <v>4107300</v>
      </c>
    </row>
    <row r="2722" spans="1:6" x14ac:dyDescent="0.25">
      <c r="A2722" s="61">
        <v>411405</v>
      </c>
      <c r="B2722" s="62" t="s">
        <v>2520</v>
      </c>
      <c r="C2722" s="61">
        <v>800094711</v>
      </c>
      <c r="D2722" s="83">
        <v>213625436</v>
      </c>
      <c r="E2722" s="62" t="s">
        <v>2974</v>
      </c>
      <c r="F2722" s="64">
        <v>5635500</v>
      </c>
    </row>
    <row r="2723" spans="1:6" x14ac:dyDescent="0.25">
      <c r="A2723" s="61">
        <v>411405</v>
      </c>
      <c r="B2723" s="62" t="s">
        <v>2520</v>
      </c>
      <c r="C2723" s="61">
        <v>899999415</v>
      </c>
      <c r="D2723" s="83">
        <v>213625736</v>
      </c>
      <c r="E2723" s="62" t="s">
        <v>2975</v>
      </c>
      <c r="F2723" s="64">
        <v>16397800</v>
      </c>
    </row>
    <row r="2724" spans="1:6" x14ac:dyDescent="0.25">
      <c r="A2724" s="61">
        <v>411405</v>
      </c>
      <c r="B2724" s="62" t="s">
        <v>2520</v>
      </c>
      <c r="C2724" s="61">
        <v>800099055</v>
      </c>
      <c r="D2724" s="83">
        <v>213652036</v>
      </c>
      <c r="E2724" s="62" t="s">
        <v>2976</v>
      </c>
      <c r="F2724" s="64">
        <v>4159900</v>
      </c>
    </row>
    <row r="2725" spans="1:6" x14ac:dyDescent="0.25">
      <c r="A2725" s="61">
        <v>411405</v>
      </c>
      <c r="B2725" s="62" t="s">
        <v>2520</v>
      </c>
      <c r="C2725" s="61">
        <v>890702026</v>
      </c>
      <c r="D2725" s="83">
        <v>213673236</v>
      </c>
      <c r="E2725" s="62" t="s">
        <v>2977</v>
      </c>
      <c r="F2725" s="64">
        <v>5297500</v>
      </c>
    </row>
    <row r="2726" spans="1:6" x14ac:dyDescent="0.25">
      <c r="A2726" s="61">
        <v>411405</v>
      </c>
      <c r="B2726" s="62" t="s">
        <v>2520</v>
      </c>
      <c r="C2726" s="61">
        <v>891900443</v>
      </c>
      <c r="D2726" s="83">
        <v>213676036</v>
      </c>
      <c r="E2726" s="62" t="s">
        <v>2978</v>
      </c>
      <c r="F2726" s="64">
        <v>12935100</v>
      </c>
    </row>
    <row r="2727" spans="1:6" x14ac:dyDescent="0.25">
      <c r="A2727" s="61">
        <v>411405</v>
      </c>
      <c r="B2727" s="62" t="s">
        <v>2520</v>
      </c>
      <c r="C2727" s="61">
        <v>800100527</v>
      </c>
      <c r="D2727" s="83">
        <v>213676736</v>
      </c>
      <c r="E2727" s="62" t="s">
        <v>2979</v>
      </c>
      <c r="F2727" s="64">
        <v>7614000</v>
      </c>
    </row>
    <row r="2728" spans="1:6" x14ac:dyDescent="0.25">
      <c r="A2728" s="61">
        <v>411405</v>
      </c>
      <c r="B2728" s="62" t="s">
        <v>2520</v>
      </c>
      <c r="C2728" s="61">
        <v>800102799</v>
      </c>
      <c r="D2728" s="83">
        <v>213681736</v>
      </c>
      <c r="E2728" s="62" t="s">
        <v>2980</v>
      </c>
      <c r="F2728" s="64">
        <v>17911300</v>
      </c>
    </row>
    <row r="2729" spans="1:6" x14ac:dyDescent="0.25">
      <c r="A2729" s="61">
        <v>411405</v>
      </c>
      <c r="B2729" s="62" t="s">
        <v>2520</v>
      </c>
      <c r="C2729" s="61">
        <v>800103657</v>
      </c>
      <c r="D2729" s="83">
        <v>213685136</v>
      </c>
      <c r="E2729" s="62" t="s">
        <v>2981</v>
      </c>
      <c r="F2729" s="64">
        <v>3656100</v>
      </c>
    </row>
    <row r="2730" spans="1:6" x14ac:dyDescent="0.25">
      <c r="A2730" s="61">
        <v>411405</v>
      </c>
      <c r="B2730" s="62" t="s">
        <v>2520</v>
      </c>
      <c r="C2730" s="61">
        <v>890984043</v>
      </c>
      <c r="D2730" s="83">
        <v>213705237</v>
      </c>
      <c r="E2730" s="62" t="s">
        <v>2982</v>
      </c>
      <c r="F2730" s="64">
        <v>15239500</v>
      </c>
    </row>
    <row r="2731" spans="1:6" x14ac:dyDescent="0.25">
      <c r="A2731" s="61">
        <v>411405</v>
      </c>
      <c r="B2731" s="62" t="s">
        <v>2520</v>
      </c>
      <c r="C2731" s="61">
        <v>890981138</v>
      </c>
      <c r="D2731" s="83">
        <v>213705837</v>
      </c>
      <c r="E2731" s="62" t="s">
        <v>2983</v>
      </c>
      <c r="F2731" s="64">
        <v>731174300</v>
      </c>
    </row>
    <row r="2732" spans="1:6" x14ac:dyDescent="0.25">
      <c r="A2732" s="61">
        <v>411405</v>
      </c>
      <c r="B2732" s="62" t="s">
        <v>2520</v>
      </c>
      <c r="C2732" s="61">
        <v>800094462</v>
      </c>
      <c r="D2732" s="83">
        <v>213708137</v>
      </c>
      <c r="E2732" s="62" t="s">
        <v>2984</v>
      </c>
      <c r="F2732" s="64">
        <v>7339000</v>
      </c>
    </row>
    <row r="2733" spans="1:6" x14ac:dyDescent="0.25">
      <c r="A2733" s="61">
        <v>411405</v>
      </c>
      <c r="B2733" s="62" t="s">
        <v>2520</v>
      </c>
      <c r="C2733" s="61">
        <v>891855015</v>
      </c>
      <c r="D2733" s="83">
        <v>213715537</v>
      </c>
      <c r="E2733" s="62" t="s">
        <v>2985</v>
      </c>
      <c r="F2733" s="64">
        <v>4364900</v>
      </c>
    </row>
    <row r="2734" spans="1:6" x14ac:dyDescent="0.25">
      <c r="A2734" s="61">
        <v>411405</v>
      </c>
      <c r="B2734" s="62" t="s">
        <v>2520</v>
      </c>
      <c r="C2734" s="61">
        <v>800027292</v>
      </c>
      <c r="D2734" s="83">
        <v>213715837</v>
      </c>
      <c r="E2734" s="62" t="s">
        <v>2986</v>
      </c>
      <c r="F2734" s="64">
        <v>10018400</v>
      </c>
    </row>
    <row r="2735" spans="1:6" x14ac:dyDescent="0.25">
      <c r="A2735" s="61">
        <v>411405</v>
      </c>
      <c r="B2735" s="62" t="s">
        <v>2520</v>
      </c>
      <c r="C2735" s="61">
        <v>891501723</v>
      </c>
      <c r="D2735" s="83">
        <v>213719137</v>
      </c>
      <c r="E2735" s="62" t="s">
        <v>2987</v>
      </c>
      <c r="F2735" s="64">
        <v>6540300</v>
      </c>
    </row>
    <row r="2736" spans="1:6" x14ac:dyDescent="0.25">
      <c r="A2736" s="61">
        <v>411405</v>
      </c>
      <c r="B2736" s="62" t="s">
        <v>2520</v>
      </c>
      <c r="C2736" s="61">
        <v>890982141</v>
      </c>
      <c r="D2736" s="83">
        <v>213805038</v>
      </c>
      <c r="E2736" s="62" t="s">
        <v>2988</v>
      </c>
      <c r="F2736" s="64">
        <v>8163900</v>
      </c>
    </row>
    <row r="2737" spans="1:6" x14ac:dyDescent="0.25">
      <c r="A2737" s="61">
        <v>411405</v>
      </c>
      <c r="B2737" s="62" t="s">
        <v>2520</v>
      </c>
      <c r="C2737" s="61">
        <v>890982238</v>
      </c>
      <c r="D2737" s="83">
        <v>213805138</v>
      </c>
      <c r="E2737" s="62" t="s">
        <v>2989</v>
      </c>
      <c r="F2737" s="64">
        <v>5356500</v>
      </c>
    </row>
    <row r="2738" spans="1:6" x14ac:dyDescent="0.25">
      <c r="A2738" s="61">
        <v>411405</v>
      </c>
      <c r="B2738" s="62" t="s">
        <v>2520</v>
      </c>
      <c r="C2738" s="61">
        <v>800094844</v>
      </c>
      <c r="D2738" s="83">
        <v>213808638</v>
      </c>
      <c r="E2738" s="62" t="s">
        <v>2990</v>
      </c>
      <c r="F2738" s="64">
        <v>18411600</v>
      </c>
    </row>
    <row r="2739" spans="1:6" x14ac:dyDescent="0.25">
      <c r="A2739" s="61">
        <v>411405</v>
      </c>
      <c r="B2739" s="62" t="s">
        <v>2520</v>
      </c>
      <c r="C2739" s="61">
        <v>890481324</v>
      </c>
      <c r="D2739" s="83">
        <v>213813838</v>
      </c>
      <c r="E2739" s="62" t="s">
        <v>2991</v>
      </c>
      <c r="F2739" s="64">
        <v>7340800</v>
      </c>
    </row>
    <row r="2740" spans="1:6" x14ac:dyDescent="0.25">
      <c r="A2740" s="61">
        <v>411405</v>
      </c>
      <c r="B2740" s="62" t="s">
        <v>2520</v>
      </c>
      <c r="C2740" s="61">
        <v>891855138</v>
      </c>
      <c r="D2740" s="83">
        <v>213815238</v>
      </c>
      <c r="E2740" s="62" t="s">
        <v>2992</v>
      </c>
      <c r="F2740" s="64">
        <v>477475800</v>
      </c>
    </row>
    <row r="2741" spans="1:6" x14ac:dyDescent="0.25">
      <c r="A2741" s="61">
        <v>411405</v>
      </c>
      <c r="B2741" s="62" t="s">
        <v>2520</v>
      </c>
      <c r="C2741" s="61">
        <v>800019846</v>
      </c>
      <c r="D2741" s="83">
        <v>213815638</v>
      </c>
      <c r="E2741" s="62" t="s">
        <v>2993</v>
      </c>
      <c r="F2741" s="64">
        <v>2976800</v>
      </c>
    </row>
    <row r="2742" spans="1:6" x14ac:dyDescent="0.25">
      <c r="A2742" s="61">
        <v>411405</v>
      </c>
      <c r="B2742" s="62" t="s">
        <v>2520</v>
      </c>
      <c r="C2742" s="61">
        <v>800096587</v>
      </c>
      <c r="D2742" s="83">
        <v>213820238</v>
      </c>
      <c r="E2742" s="62" t="s">
        <v>2994</v>
      </c>
      <c r="F2742" s="64">
        <v>8514500</v>
      </c>
    </row>
    <row r="2743" spans="1:6" x14ac:dyDescent="0.25">
      <c r="A2743" s="61">
        <v>411405</v>
      </c>
      <c r="B2743" s="62" t="s">
        <v>2520</v>
      </c>
      <c r="C2743" s="61">
        <v>899999470</v>
      </c>
      <c r="D2743" s="83">
        <v>213825438</v>
      </c>
      <c r="E2743" s="62" t="s">
        <v>2995</v>
      </c>
      <c r="F2743" s="64">
        <v>6949600</v>
      </c>
    </row>
    <row r="2744" spans="1:6" x14ac:dyDescent="0.25">
      <c r="A2744" s="61">
        <v>411405</v>
      </c>
      <c r="B2744" s="62" t="s">
        <v>2520</v>
      </c>
      <c r="C2744" s="61">
        <v>800099152</v>
      </c>
      <c r="D2744" s="83">
        <v>213852838</v>
      </c>
      <c r="E2744" s="62" t="s">
        <v>2996</v>
      </c>
      <c r="F2744" s="64">
        <v>7565100</v>
      </c>
    </row>
    <row r="2745" spans="1:6" x14ac:dyDescent="0.25">
      <c r="A2745" s="61">
        <v>411405</v>
      </c>
      <c r="B2745" s="62" t="s">
        <v>2520</v>
      </c>
      <c r="C2745" s="61">
        <v>800099635</v>
      </c>
      <c r="D2745" s="83">
        <v>213915839</v>
      </c>
      <c r="E2745" s="62" t="s">
        <v>2997</v>
      </c>
      <c r="F2745" s="64">
        <v>2478400</v>
      </c>
    </row>
    <row r="2746" spans="1:6" x14ac:dyDescent="0.25">
      <c r="A2746" s="61">
        <v>411405</v>
      </c>
      <c r="B2746" s="62" t="s">
        <v>2520</v>
      </c>
      <c r="C2746" s="61">
        <v>800094704</v>
      </c>
      <c r="D2746" s="83">
        <v>213925339</v>
      </c>
      <c r="E2746" s="62" t="s">
        <v>2998</v>
      </c>
      <c r="F2746" s="64">
        <v>4322000</v>
      </c>
    </row>
    <row r="2747" spans="1:6" x14ac:dyDescent="0.25">
      <c r="A2747" s="61">
        <v>411405</v>
      </c>
      <c r="B2747" s="62" t="s">
        <v>2520</v>
      </c>
      <c r="C2747" s="61">
        <v>899999385</v>
      </c>
      <c r="D2747" s="83">
        <v>213925839</v>
      </c>
      <c r="E2747" s="62" t="s">
        <v>2999</v>
      </c>
      <c r="F2747" s="64">
        <v>9864000</v>
      </c>
    </row>
    <row r="2748" spans="1:6" x14ac:dyDescent="0.25">
      <c r="A2748" s="61">
        <v>411405</v>
      </c>
      <c r="B2748" s="62" t="s">
        <v>2520</v>
      </c>
      <c r="C2748" s="61">
        <v>800099237</v>
      </c>
      <c r="D2748" s="83">
        <v>213954239</v>
      </c>
      <c r="E2748" s="62" t="s">
        <v>3000</v>
      </c>
      <c r="F2748" s="64">
        <v>3916400</v>
      </c>
    </row>
    <row r="2749" spans="1:6" x14ac:dyDescent="0.25">
      <c r="A2749" s="61">
        <v>411405</v>
      </c>
      <c r="B2749" s="62" t="s">
        <v>2520</v>
      </c>
      <c r="C2749" s="61">
        <v>800008456</v>
      </c>
      <c r="D2749" s="83">
        <v>213985139</v>
      </c>
      <c r="E2749" s="62" t="s">
        <v>3001</v>
      </c>
      <c r="F2749" s="64">
        <v>15962900</v>
      </c>
    </row>
    <row r="2750" spans="1:6" x14ac:dyDescent="0.25">
      <c r="A2750" s="61">
        <v>411405</v>
      </c>
      <c r="B2750" s="62" t="s">
        <v>2520</v>
      </c>
      <c r="C2750" s="61">
        <v>890982489</v>
      </c>
      <c r="D2750" s="83">
        <v>214005040</v>
      </c>
      <c r="E2750" s="62" t="s">
        <v>3002</v>
      </c>
      <c r="F2750" s="64">
        <v>11922500</v>
      </c>
    </row>
    <row r="2751" spans="1:6" x14ac:dyDescent="0.25">
      <c r="A2751" s="61">
        <v>411405</v>
      </c>
      <c r="B2751" s="62" t="s">
        <v>2520</v>
      </c>
      <c r="C2751" s="61">
        <v>890983664</v>
      </c>
      <c r="D2751" s="83">
        <v>214005240</v>
      </c>
      <c r="E2751" s="62" t="s">
        <v>3003</v>
      </c>
      <c r="F2751" s="64">
        <v>4955500</v>
      </c>
    </row>
    <row r="2752" spans="1:6" x14ac:dyDescent="0.25">
      <c r="A2752" s="61">
        <v>411405</v>
      </c>
      <c r="B2752" s="62" t="s">
        <v>2520</v>
      </c>
      <c r="C2752" s="61">
        <v>890983716</v>
      </c>
      <c r="D2752" s="83">
        <v>214005440</v>
      </c>
      <c r="E2752" s="62" t="s">
        <v>3004</v>
      </c>
      <c r="F2752" s="64">
        <v>64842000</v>
      </c>
    </row>
    <row r="2753" spans="1:6" x14ac:dyDescent="0.25">
      <c r="A2753" s="61">
        <v>411405</v>
      </c>
      <c r="B2753" s="62" t="s">
        <v>2520</v>
      </c>
      <c r="C2753" s="61">
        <v>890481362</v>
      </c>
      <c r="D2753" s="83">
        <v>214013140</v>
      </c>
      <c r="E2753" s="62" t="s">
        <v>3005</v>
      </c>
      <c r="F2753" s="64">
        <v>9578100</v>
      </c>
    </row>
    <row r="2754" spans="1:6" x14ac:dyDescent="0.25">
      <c r="A2754" s="61">
        <v>411405</v>
      </c>
      <c r="B2754" s="62" t="s">
        <v>2520</v>
      </c>
      <c r="C2754" s="61">
        <v>800095511</v>
      </c>
      <c r="D2754" s="83">
        <v>214013440</v>
      </c>
      <c r="E2754" s="62" t="s">
        <v>3006</v>
      </c>
      <c r="F2754" s="64">
        <v>6916100</v>
      </c>
    </row>
    <row r="2755" spans="1:6" x14ac:dyDescent="0.25">
      <c r="A2755" s="61">
        <v>411405</v>
      </c>
      <c r="B2755" s="62" t="s">
        <v>2520</v>
      </c>
      <c r="C2755" s="61">
        <v>891801911</v>
      </c>
      <c r="D2755" s="83">
        <v>214015740</v>
      </c>
      <c r="E2755" s="62" t="s">
        <v>3007</v>
      </c>
      <c r="F2755" s="64">
        <v>4225300</v>
      </c>
    </row>
    <row r="2756" spans="1:6" x14ac:dyDescent="0.25">
      <c r="A2756" s="61">
        <v>411405</v>
      </c>
      <c r="B2756" s="62" t="s">
        <v>2520</v>
      </c>
      <c r="C2756" s="61">
        <v>899999426</v>
      </c>
      <c r="D2756" s="83">
        <v>214025040</v>
      </c>
      <c r="E2756" s="62" t="s">
        <v>3008</v>
      </c>
      <c r="F2756" s="64">
        <v>9998900</v>
      </c>
    </row>
    <row r="2757" spans="1:6" x14ac:dyDescent="0.25">
      <c r="A2757" s="61">
        <v>411405</v>
      </c>
      <c r="B2757" s="62" t="s">
        <v>2520</v>
      </c>
      <c r="C2757" s="61">
        <v>899999372</v>
      </c>
      <c r="D2757" s="83">
        <v>214025740</v>
      </c>
      <c r="E2757" s="62" t="s">
        <v>3009</v>
      </c>
      <c r="F2757" s="64">
        <v>27202500</v>
      </c>
    </row>
    <row r="2758" spans="1:6" x14ac:dyDescent="0.25">
      <c r="A2758" s="61">
        <v>411405</v>
      </c>
      <c r="B2758" s="62" t="s">
        <v>2520</v>
      </c>
      <c r="C2758" s="61">
        <v>800199959</v>
      </c>
      <c r="D2758" s="83">
        <v>214052240</v>
      </c>
      <c r="E2758" s="62" t="s">
        <v>3010</v>
      </c>
      <c r="F2758" s="64">
        <v>9177100</v>
      </c>
    </row>
    <row r="2759" spans="1:6" x14ac:dyDescent="0.25">
      <c r="A2759" s="61">
        <v>411405</v>
      </c>
      <c r="B2759" s="62" t="s">
        <v>2520</v>
      </c>
      <c r="C2759" s="61">
        <v>800020324</v>
      </c>
      <c r="D2759" s="83">
        <v>214052540</v>
      </c>
      <c r="E2759" s="62" t="s">
        <v>3011</v>
      </c>
      <c r="F2759" s="64">
        <v>5652400</v>
      </c>
    </row>
    <row r="2760" spans="1:6" x14ac:dyDescent="0.25">
      <c r="A2760" s="61">
        <v>411405</v>
      </c>
      <c r="B2760" s="62" t="s">
        <v>2520</v>
      </c>
      <c r="C2760" s="61">
        <v>800099317</v>
      </c>
      <c r="D2760" s="83">
        <v>214066440</v>
      </c>
      <c r="E2760" s="62" t="s">
        <v>3012</v>
      </c>
      <c r="F2760" s="64">
        <v>8616000</v>
      </c>
    </row>
    <row r="2761" spans="1:6" x14ac:dyDescent="0.25">
      <c r="A2761" s="61">
        <v>411405</v>
      </c>
      <c r="B2761" s="62" t="s">
        <v>2520</v>
      </c>
      <c r="C2761" s="61">
        <v>892099475</v>
      </c>
      <c r="D2761" s="83">
        <v>214085440</v>
      </c>
      <c r="E2761" s="62" t="s">
        <v>3013</v>
      </c>
      <c r="F2761" s="64">
        <v>29046800</v>
      </c>
    </row>
    <row r="2762" spans="1:6" x14ac:dyDescent="0.25">
      <c r="A2762" s="61">
        <v>411405</v>
      </c>
      <c r="B2762" s="62" t="s">
        <v>2520</v>
      </c>
      <c r="C2762" s="61">
        <v>800103161</v>
      </c>
      <c r="D2762" s="83">
        <v>214091540</v>
      </c>
      <c r="E2762" s="62" t="s">
        <v>3014</v>
      </c>
      <c r="F2762" s="64">
        <v>8229300</v>
      </c>
    </row>
    <row r="2763" spans="1:6" x14ac:dyDescent="0.25">
      <c r="A2763" s="61">
        <v>411405</v>
      </c>
      <c r="B2763" s="62" t="s">
        <v>2520</v>
      </c>
      <c r="C2763" s="61">
        <v>890980917</v>
      </c>
      <c r="D2763" s="83">
        <v>214105541</v>
      </c>
      <c r="E2763" s="62" t="s">
        <v>3015</v>
      </c>
      <c r="F2763" s="64">
        <v>9943100</v>
      </c>
    </row>
    <row r="2764" spans="1:6" x14ac:dyDescent="0.25">
      <c r="A2764" s="61">
        <v>411405</v>
      </c>
      <c r="B2764" s="62" t="s">
        <v>2520</v>
      </c>
      <c r="C2764" s="61">
        <v>800094466</v>
      </c>
      <c r="D2764" s="83">
        <v>214108141</v>
      </c>
      <c r="E2764" s="62" t="s">
        <v>3016</v>
      </c>
      <c r="F2764" s="64">
        <v>9846700</v>
      </c>
    </row>
    <row r="2765" spans="1:6" x14ac:dyDescent="0.25">
      <c r="A2765" s="61">
        <v>411405</v>
      </c>
      <c r="B2765" s="62" t="s">
        <v>2520</v>
      </c>
      <c r="C2765" s="61">
        <v>890801137</v>
      </c>
      <c r="D2765" s="83">
        <v>214117541</v>
      </c>
      <c r="E2765" s="62" t="s">
        <v>3017</v>
      </c>
      <c r="F2765" s="64">
        <v>5499900</v>
      </c>
    </row>
    <row r="2766" spans="1:6" x14ac:dyDescent="0.25">
      <c r="A2766" s="61">
        <v>411405</v>
      </c>
      <c r="B2766" s="62" t="s">
        <v>2520</v>
      </c>
      <c r="C2766" s="61">
        <v>800095568</v>
      </c>
      <c r="D2766" s="83">
        <v>214125841</v>
      </c>
      <c r="E2766" s="62" t="s">
        <v>3018</v>
      </c>
      <c r="F2766" s="64">
        <v>5968500</v>
      </c>
    </row>
    <row r="2767" spans="1:6" x14ac:dyDescent="0.25">
      <c r="A2767" s="61">
        <v>411405</v>
      </c>
      <c r="B2767" s="62" t="s">
        <v>2520</v>
      </c>
      <c r="C2767" s="61">
        <v>891780048</v>
      </c>
      <c r="D2767" s="83">
        <v>214147541</v>
      </c>
      <c r="E2767" s="62" t="s">
        <v>3019</v>
      </c>
      <c r="F2767" s="64">
        <v>4695100</v>
      </c>
    </row>
    <row r="2768" spans="1:6" x14ac:dyDescent="0.25">
      <c r="A2768" s="61">
        <v>411405</v>
      </c>
      <c r="B2768" s="62" t="s">
        <v>2520</v>
      </c>
      <c r="C2768" s="61">
        <v>800100532</v>
      </c>
      <c r="D2768" s="83">
        <v>214176041</v>
      </c>
      <c r="E2768" s="62" t="s">
        <v>3020</v>
      </c>
      <c r="F2768" s="64">
        <v>8711300</v>
      </c>
    </row>
    <row r="2769" spans="1:6" x14ac:dyDescent="0.25">
      <c r="A2769" s="61">
        <v>411405</v>
      </c>
      <c r="B2769" s="62" t="s">
        <v>2520</v>
      </c>
      <c r="C2769" s="61">
        <v>890907569</v>
      </c>
      <c r="D2769" s="83">
        <v>214205042</v>
      </c>
      <c r="E2769" s="62" t="s">
        <v>3021</v>
      </c>
      <c r="F2769" s="64">
        <v>30859800</v>
      </c>
    </row>
    <row r="2770" spans="1:6" x14ac:dyDescent="0.25">
      <c r="A2770" s="61">
        <v>411405</v>
      </c>
      <c r="B2770" s="62" t="s">
        <v>2520</v>
      </c>
      <c r="C2770" s="61">
        <v>890981107</v>
      </c>
      <c r="D2770" s="83">
        <v>214205142</v>
      </c>
      <c r="E2770" s="62" t="s">
        <v>3022</v>
      </c>
      <c r="F2770" s="64">
        <v>3901400</v>
      </c>
    </row>
    <row r="2771" spans="1:6" x14ac:dyDescent="0.25">
      <c r="A2771" s="61">
        <v>411405</v>
      </c>
      <c r="B2771" s="62" t="s">
        <v>2520</v>
      </c>
      <c r="C2771" s="61">
        <v>890980577</v>
      </c>
      <c r="D2771" s="83">
        <v>214205642</v>
      </c>
      <c r="E2771" s="62" t="s">
        <v>3023</v>
      </c>
      <c r="F2771" s="64">
        <v>8909200</v>
      </c>
    </row>
    <row r="2772" spans="1:6" x14ac:dyDescent="0.25">
      <c r="A2772" s="61">
        <v>411405</v>
      </c>
      <c r="B2772" s="62" t="s">
        <v>2520</v>
      </c>
      <c r="C2772" s="61">
        <v>890984575</v>
      </c>
      <c r="D2772" s="83">
        <v>214205842</v>
      </c>
      <c r="E2772" s="62" t="s">
        <v>3024</v>
      </c>
      <c r="F2772" s="64">
        <v>4476600</v>
      </c>
    </row>
    <row r="2773" spans="1:6" x14ac:dyDescent="0.25">
      <c r="A2773" s="61">
        <v>411405</v>
      </c>
      <c r="B2773" s="62" t="s">
        <v>2520</v>
      </c>
      <c r="C2773" s="61">
        <v>806001937</v>
      </c>
      <c r="D2773" s="83">
        <v>214213042</v>
      </c>
      <c r="E2773" s="62" t="s">
        <v>3025</v>
      </c>
      <c r="F2773" s="64">
        <v>4413100</v>
      </c>
    </row>
    <row r="2774" spans="1:6" x14ac:dyDescent="0.25">
      <c r="A2774" s="61">
        <v>411405</v>
      </c>
      <c r="B2774" s="62" t="s">
        <v>2520</v>
      </c>
      <c r="C2774" s="61">
        <v>800095466</v>
      </c>
      <c r="D2774" s="83">
        <v>214213442</v>
      </c>
      <c r="E2774" s="62" t="s">
        <v>3026</v>
      </c>
      <c r="F2774" s="64">
        <v>13643300</v>
      </c>
    </row>
    <row r="2775" spans="1:6" x14ac:dyDescent="0.25">
      <c r="A2775" s="61">
        <v>411405</v>
      </c>
      <c r="B2775" s="62" t="s">
        <v>2520</v>
      </c>
      <c r="C2775" s="61">
        <v>800024789</v>
      </c>
      <c r="D2775" s="83">
        <v>214215442</v>
      </c>
      <c r="E2775" s="62" t="s">
        <v>3027</v>
      </c>
      <c r="F2775" s="64">
        <v>5422900</v>
      </c>
    </row>
    <row r="2776" spans="1:6" x14ac:dyDescent="0.25">
      <c r="A2776" s="61">
        <v>411405</v>
      </c>
      <c r="B2776" s="62" t="s">
        <v>2520</v>
      </c>
      <c r="C2776" s="61">
        <v>891856464</v>
      </c>
      <c r="D2776" s="83">
        <v>214215542</v>
      </c>
      <c r="E2776" s="62" t="s">
        <v>3028</v>
      </c>
      <c r="F2776" s="64">
        <v>3834000</v>
      </c>
    </row>
    <row r="2777" spans="1:6" x14ac:dyDescent="0.25">
      <c r="A2777" s="61">
        <v>411405</v>
      </c>
      <c r="B2777" s="62" t="s">
        <v>2520</v>
      </c>
      <c r="C2777" s="61">
        <v>800099631</v>
      </c>
      <c r="D2777" s="83">
        <v>214215842</v>
      </c>
      <c r="E2777" s="62" t="s">
        <v>3029</v>
      </c>
      <c r="F2777" s="64">
        <v>4691900</v>
      </c>
    </row>
    <row r="2778" spans="1:6" x14ac:dyDescent="0.25">
      <c r="A2778" s="61">
        <v>411405</v>
      </c>
      <c r="B2778" s="62" t="s">
        <v>2520</v>
      </c>
      <c r="C2778" s="61">
        <v>890801139</v>
      </c>
      <c r="D2778" s="83">
        <v>214217042</v>
      </c>
      <c r="E2778" s="62" t="s">
        <v>3030</v>
      </c>
      <c r="F2778" s="64">
        <v>15021600</v>
      </c>
    </row>
    <row r="2779" spans="1:6" x14ac:dyDescent="0.25">
      <c r="A2779" s="61">
        <v>411405</v>
      </c>
      <c r="B2779" s="62" t="s">
        <v>2520</v>
      </c>
      <c r="C2779" s="61">
        <v>890801145</v>
      </c>
      <c r="D2779" s="83">
        <v>214217442</v>
      </c>
      <c r="E2779" s="62" t="s">
        <v>3031</v>
      </c>
      <c r="F2779" s="64">
        <v>4732700</v>
      </c>
    </row>
    <row r="2780" spans="1:6" x14ac:dyDescent="0.25">
      <c r="A2780" s="61">
        <v>411405</v>
      </c>
      <c r="B2780" s="62" t="s">
        <v>2520</v>
      </c>
      <c r="C2780" s="61">
        <v>891501292</v>
      </c>
      <c r="D2780" s="83">
        <v>214219142</v>
      </c>
      <c r="E2780" s="62" t="s">
        <v>3032</v>
      </c>
      <c r="F2780" s="64">
        <v>29700500</v>
      </c>
    </row>
    <row r="2781" spans="1:6" x14ac:dyDescent="0.25">
      <c r="A2781" s="61">
        <v>411405</v>
      </c>
      <c r="B2781" s="62" t="s">
        <v>2520</v>
      </c>
      <c r="C2781" s="61">
        <v>800100747</v>
      </c>
      <c r="D2781" s="83">
        <v>214270742</v>
      </c>
      <c r="E2781" s="62" t="s">
        <v>3033</v>
      </c>
      <c r="F2781" s="64">
        <v>14745000</v>
      </c>
    </row>
    <row r="2782" spans="1:6" x14ac:dyDescent="0.25">
      <c r="A2782" s="61">
        <v>411405</v>
      </c>
      <c r="B2782" s="62" t="s">
        <v>2520</v>
      </c>
      <c r="C2782" s="61">
        <v>890982301</v>
      </c>
      <c r="D2782" s="83">
        <v>214305543</v>
      </c>
      <c r="E2782" s="62" t="s">
        <v>3034</v>
      </c>
      <c r="F2782" s="64">
        <v>5215200</v>
      </c>
    </row>
    <row r="2783" spans="1:6" x14ac:dyDescent="0.25">
      <c r="A2783" s="61">
        <v>411405</v>
      </c>
      <c r="B2783" s="62" t="s">
        <v>2520</v>
      </c>
      <c r="C2783" s="61">
        <v>800095986</v>
      </c>
      <c r="D2783" s="83">
        <v>214319743</v>
      </c>
      <c r="E2783" s="62" t="s">
        <v>3035</v>
      </c>
      <c r="F2783" s="64">
        <v>9217400</v>
      </c>
    </row>
    <row r="2784" spans="1:6" x14ac:dyDescent="0.25">
      <c r="A2784" s="61">
        <v>411405</v>
      </c>
      <c r="B2784" s="62" t="s">
        <v>2520</v>
      </c>
      <c r="C2784" s="61">
        <v>892301761</v>
      </c>
      <c r="D2784" s="83">
        <v>214320443</v>
      </c>
      <c r="E2784" s="62" t="s">
        <v>3036</v>
      </c>
      <c r="F2784" s="64">
        <v>6098600</v>
      </c>
    </row>
    <row r="2785" spans="1:6" x14ac:dyDescent="0.25">
      <c r="A2785" s="61">
        <v>411405</v>
      </c>
      <c r="B2785" s="62" t="s">
        <v>2520</v>
      </c>
      <c r="C2785" s="61">
        <v>890680437</v>
      </c>
      <c r="D2785" s="83">
        <v>214325743</v>
      </c>
      <c r="E2785" s="62" t="s">
        <v>3037</v>
      </c>
      <c r="F2785" s="64">
        <v>14349000</v>
      </c>
    </row>
    <row r="2786" spans="1:6" x14ac:dyDescent="0.25">
      <c r="A2786" s="61">
        <v>411405</v>
      </c>
      <c r="B2786" s="62" t="s">
        <v>2520</v>
      </c>
      <c r="C2786" s="61">
        <v>899999281</v>
      </c>
      <c r="D2786" s="83">
        <v>214325843</v>
      </c>
      <c r="E2786" s="62" t="s">
        <v>3038</v>
      </c>
      <c r="F2786" s="64">
        <v>24066000</v>
      </c>
    </row>
    <row r="2787" spans="1:6" x14ac:dyDescent="0.25">
      <c r="A2787" s="61">
        <v>411405</v>
      </c>
      <c r="B2787" s="62" t="s">
        <v>2520</v>
      </c>
      <c r="C2787" s="61">
        <v>890506128</v>
      </c>
      <c r="D2787" s="83">
        <v>214354743</v>
      </c>
      <c r="E2787" s="62" t="s">
        <v>3039</v>
      </c>
      <c r="F2787" s="64">
        <v>2409100</v>
      </c>
    </row>
    <row r="2788" spans="1:6" x14ac:dyDescent="0.25">
      <c r="A2788" s="61">
        <v>411405</v>
      </c>
      <c r="B2788" s="62" t="s">
        <v>2520</v>
      </c>
      <c r="C2788" s="61">
        <v>890702018</v>
      </c>
      <c r="D2788" s="83">
        <v>214373043</v>
      </c>
      <c r="E2788" s="62" t="s">
        <v>3040</v>
      </c>
      <c r="F2788" s="64">
        <v>5931400</v>
      </c>
    </row>
    <row r="2789" spans="1:6" x14ac:dyDescent="0.25">
      <c r="A2789" s="61">
        <v>411405</v>
      </c>
      <c r="B2789" s="62" t="s">
        <v>2520</v>
      </c>
      <c r="C2789" s="61">
        <v>890701342</v>
      </c>
      <c r="D2789" s="83">
        <v>214373443</v>
      </c>
      <c r="E2789" s="62" t="s">
        <v>3041</v>
      </c>
      <c r="F2789" s="64">
        <v>17122500</v>
      </c>
    </row>
    <row r="2790" spans="1:6" x14ac:dyDescent="0.25">
      <c r="A2790" s="61">
        <v>411405</v>
      </c>
      <c r="B2790" s="62" t="s">
        <v>2520</v>
      </c>
      <c r="C2790" s="61">
        <v>800100518</v>
      </c>
      <c r="D2790" s="83">
        <v>214376243</v>
      </c>
      <c r="E2790" s="62" t="s">
        <v>3042</v>
      </c>
      <c r="F2790" s="64">
        <v>4773700</v>
      </c>
    </row>
    <row r="2791" spans="1:6" x14ac:dyDescent="0.25">
      <c r="A2791" s="61">
        <v>411405</v>
      </c>
      <c r="B2791" s="62" t="s">
        <v>2520</v>
      </c>
      <c r="C2791" s="61">
        <v>890983824</v>
      </c>
      <c r="D2791" s="83">
        <v>214405044</v>
      </c>
      <c r="E2791" s="62" t="s">
        <v>3043</v>
      </c>
      <c r="F2791" s="64">
        <v>6034700</v>
      </c>
    </row>
    <row r="2792" spans="1:6" x14ac:dyDescent="0.25">
      <c r="A2792" s="61">
        <v>411405</v>
      </c>
      <c r="B2792" s="62" t="s">
        <v>2520</v>
      </c>
      <c r="C2792" s="61">
        <v>890480022</v>
      </c>
      <c r="D2792" s="83">
        <v>214413244</v>
      </c>
      <c r="E2792" s="62" t="s">
        <v>3044</v>
      </c>
      <c r="F2792" s="64">
        <v>9811300</v>
      </c>
    </row>
    <row r="2793" spans="1:6" x14ac:dyDescent="0.25">
      <c r="A2793" s="61">
        <v>411405</v>
      </c>
      <c r="B2793" s="62" t="s">
        <v>2520</v>
      </c>
      <c r="C2793" s="61">
        <v>890480006</v>
      </c>
      <c r="D2793" s="83">
        <v>214413744</v>
      </c>
      <c r="E2793" s="62" t="s">
        <v>3045</v>
      </c>
      <c r="F2793" s="64">
        <v>6505700</v>
      </c>
    </row>
    <row r="2794" spans="1:6" x14ac:dyDescent="0.25">
      <c r="A2794" s="61">
        <v>411405</v>
      </c>
      <c r="B2794" s="62" t="s">
        <v>2520</v>
      </c>
      <c r="C2794" s="61">
        <v>891857844</v>
      </c>
      <c r="D2794" s="83">
        <v>214415244</v>
      </c>
      <c r="E2794" s="62" t="s">
        <v>3046</v>
      </c>
      <c r="F2794" s="64">
        <v>4153300</v>
      </c>
    </row>
    <row r="2795" spans="1:6" x14ac:dyDescent="0.25">
      <c r="A2795" s="61">
        <v>411405</v>
      </c>
      <c r="B2795" s="62" t="s">
        <v>2520</v>
      </c>
      <c r="C2795" s="61">
        <v>890801147</v>
      </c>
      <c r="D2795" s="83">
        <v>214417444</v>
      </c>
      <c r="E2795" s="62" t="s">
        <v>3047</v>
      </c>
      <c r="F2795" s="64">
        <v>6517400</v>
      </c>
    </row>
    <row r="2796" spans="1:6" x14ac:dyDescent="0.25">
      <c r="A2796" s="61">
        <v>411405</v>
      </c>
      <c r="B2796" s="62" t="s">
        <v>2520</v>
      </c>
      <c r="C2796" s="61">
        <v>891180132</v>
      </c>
      <c r="D2796" s="83">
        <v>214441244</v>
      </c>
      <c r="E2796" s="62" t="s">
        <v>3048</v>
      </c>
      <c r="F2796" s="64">
        <v>2776800</v>
      </c>
    </row>
    <row r="2797" spans="1:6" x14ac:dyDescent="0.25">
      <c r="A2797" s="61">
        <v>411405</v>
      </c>
      <c r="B2797" s="62" t="s">
        <v>2520</v>
      </c>
      <c r="C2797" s="61">
        <v>800099241</v>
      </c>
      <c r="D2797" s="83">
        <v>214454344</v>
      </c>
      <c r="E2797" s="62" t="s">
        <v>3049</v>
      </c>
      <c r="F2797" s="64">
        <v>4501900</v>
      </c>
    </row>
    <row r="2798" spans="1:6" x14ac:dyDescent="0.25">
      <c r="A2798" s="61">
        <v>411405</v>
      </c>
      <c r="B2798" s="62" t="s">
        <v>2520</v>
      </c>
      <c r="C2798" s="61">
        <v>890210438</v>
      </c>
      <c r="D2798" s="83">
        <v>214468344</v>
      </c>
      <c r="E2798" s="62" t="s">
        <v>3050</v>
      </c>
      <c r="F2798" s="64">
        <v>2917400</v>
      </c>
    </row>
    <row r="2799" spans="1:6" x14ac:dyDescent="0.25">
      <c r="A2799" s="61">
        <v>411405</v>
      </c>
      <c r="B2799" s="62" t="s">
        <v>2520</v>
      </c>
      <c r="C2799" s="61">
        <v>890206696</v>
      </c>
      <c r="D2799" s="83">
        <v>214468444</v>
      </c>
      <c r="E2799" s="62" t="s">
        <v>3051</v>
      </c>
      <c r="F2799" s="64">
        <v>3694900</v>
      </c>
    </row>
    <row r="2800" spans="1:6" x14ac:dyDescent="0.25">
      <c r="A2800" s="61">
        <v>411405</v>
      </c>
      <c r="B2800" s="62" t="s">
        <v>2520</v>
      </c>
      <c r="C2800" s="61">
        <v>890980095</v>
      </c>
      <c r="D2800" s="83">
        <v>214505045</v>
      </c>
      <c r="E2800" s="62" t="s">
        <v>3052</v>
      </c>
      <c r="F2800" s="64">
        <v>435193000</v>
      </c>
    </row>
    <row r="2801" spans="1:6" x14ac:dyDescent="0.25">
      <c r="A2801" s="61">
        <v>411405</v>
      </c>
      <c r="B2801" s="62" t="s">
        <v>2520</v>
      </c>
      <c r="C2801" s="61">
        <v>890984132</v>
      </c>
      <c r="D2801" s="83">
        <v>214505145</v>
      </c>
      <c r="E2801" s="62" t="s">
        <v>3053</v>
      </c>
      <c r="F2801" s="64">
        <v>4445200</v>
      </c>
    </row>
    <row r="2802" spans="1:6" x14ac:dyDescent="0.25">
      <c r="A2802" s="61">
        <v>411405</v>
      </c>
      <c r="B2802" s="62" t="s">
        <v>2520</v>
      </c>
      <c r="C2802" s="61">
        <v>817002675</v>
      </c>
      <c r="D2802" s="83">
        <v>214519845</v>
      </c>
      <c r="E2802" s="62" t="s">
        <v>3054</v>
      </c>
      <c r="F2802" s="64">
        <v>22809400</v>
      </c>
    </row>
    <row r="2803" spans="1:6" x14ac:dyDescent="0.25">
      <c r="A2803" s="61">
        <v>411405</v>
      </c>
      <c r="B2803" s="62" t="s">
        <v>2520</v>
      </c>
      <c r="C2803" s="61">
        <v>800096576</v>
      </c>
      <c r="D2803" s="83">
        <v>214520045</v>
      </c>
      <c r="E2803" s="62" t="s">
        <v>3055</v>
      </c>
      <c r="F2803" s="64">
        <v>8333600</v>
      </c>
    </row>
    <row r="2804" spans="1:6" x14ac:dyDescent="0.25">
      <c r="A2804" s="61">
        <v>411405</v>
      </c>
      <c r="B2804" s="62" t="s">
        <v>2520</v>
      </c>
      <c r="C2804" s="61">
        <v>890680162</v>
      </c>
      <c r="D2804" s="83">
        <v>214525245</v>
      </c>
      <c r="E2804" s="62" t="s">
        <v>3056</v>
      </c>
      <c r="F2804" s="64">
        <v>12946000</v>
      </c>
    </row>
    <row r="2805" spans="1:6" x14ac:dyDescent="0.25">
      <c r="A2805" s="61">
        <v>411405</v>
      </c>
      <c r="B2805" s="62" t="s">
        <v>2520</v>
      </c>
      <c r="C2805" s="61">
        <v>860527046</v>
      </c>
      <c r="D2805" s="83">
        <v>214525645</v>
      </c>
      <c r="E2805" s="62" t="s">
        <v>3057</v>
      </c>
      <c r="F2805" s="64">
        <v>8408100</v>
      </c>
    </row>
    <row r="2806" spans="1:6" x14ac:dyDescent="0.25">
      <c r="A2806" s="61">
        <v>411405</v>
      </c>
      <c r="B2806" s="62" t="s">
        <v>2520</v>
      </c>
      <c r="C2806" s="61">
        <v>899999384</v>
      </c>
      <c r="D2806" s="83">
        <v>214525745</v>
      </c>
      <c r="E2806" s="62" t="s">
        <v>3058</v>
      </c>
      <c r="F2806" s="64">
        <v>7815200</v>
      </c>
    </row>
    <row r="2807" spans="1:6" x14ac:dyDescent="0.25">
      <c r="A2807" s="61">
        <v>411405</v>
      </c>
      <c r="B2807" s="62" t="s">
        <v>2520</v>
      </c>
      <c r="C2807" s="61">
        <v>899999388</v>
      </c>
      <c r="D2807" s="83">
        <v>214525845</v>
      </c>
      <c r="E2807" s="62" t="s">
        <v>3059</v>
      </c>
      <c r="F2807" s="64">
        <v>5685000</v>
      </c>
    </row>
    <row r="2808" spans="1:6" x14ac:dyDescent="0.25">
      <c r="A2808" s="61">
        <v>411405</v>
      </c>
      <c r="B2808" s="62" t="s">
        <v>2520</v>
      </c>
      <c r="C2808" s="61">
        <v>891680061</v>
      </c>
      <c r="D2808" s="83">
        <v>214527245</v>
      </c>
      <c r="E2808" s="62" t="s">
        <v>3060</v>
      </c>
      <c r="F2808" s="64">
        <v>6950100</v>
      </c>
    </row>
    <row r="2809" spans="1:6" x14ac:dyDescent="0.25">
      <c r="A2809" s="61">
        <v>411405</v>
      </c>
      <c r="B2809" s="62" t="s">
        <v>2520</v>
      </c>
      <c r="C2809" s="61">
        <v>800095613</v>
      </c>
      <c r="D2809" s="83">
        <v>214527745</v>
      </c>
      <c r="E2809" s="62" t="s">
        <v>3061</v>
      </c>
      <c r="F2809" s="64">
        <v>8516200</v>
      </c>
    </row>
    <row r="2810" spans="1:6" x14ac:dyDescent="0.25">
      <c r="A2810" s="61">
        <v>411405</v>
      </c>
      <c r="B2810" s="62" t="s">
        <v>2520</v>
      </c>
      <c r="C2810" s="61">
        <v>891780044</v>
      </c>
      <c r="D2810" s="83">
        <v>214547245</v>
      </c>
      <c r="E2810" s="62" t="s">
        <v>3062</v>
      </c>
      <c r="F2810" s="64">
        <v>7936600</v>
      </c>
    </row>
    <row r="2811" spans="1:6" x14ac:dyDescent="0.25">
      <c r="A2811" s="61">
        <v>411405</v>
      </c>
      <c r="B2811" s="62" t="s">
        <v>2520</v>
      </c>
      <c r="C2811" s="61">
        <v>819000985</v>
      </c>
      <c r="D2811" s="83">
        <v>214547545</v>
      </c>
      <c r="E2811" s="62" t="s">
        <v>3063</v>
      </c>
      <c r="F2811" s="64">
        <v>4744100</v>
      </c>
    </row>
    <row r="2812" spans="1:6" x14ac:dyDescent="0.25">
      <c r="A2812" s="61">
        <v>411405</v>
      </c>
      <c r="B2812" s="62" t="s">
        <v>2520</v>
      </c>
      <c r="C2812" s="61">
        <v>891780103</v>
      </c>
      <c r="D2812" s="83">
        <v>214547745</v>
      </c>
      <c r="E2812" s="62" t="s">
        <v>3064</v>
      </c>
      <c r="F2812" s="64">
        <v>20100</v>
      </c>
    </row>
    <row r="2813" spans="1:6" x14ac:dyDescent="0.25">
      <c r="A2813" s="61">
        <v>411405</v>
      </c>
      <c r="B2813" s="62" t="s">
        <v>2520</v>
      </c>
      <c r="C2813" s="61">
        <v>892099001</v>
      </c>
      <c r="D2813" s="83">
        <v>214550245</v>
      </c>
      <c r="E2813" s="62" t="s">
        <v>3065</v>
      </c>
      <c r="F2813" s="64">
        <v>1487000</v>
      </c>
    </row>
    <row r="2814" spans="1:6" x14ac:dyDescent="0.25">
      <c r="A2814" s="61">
        <v>411405</v>
      </c>
      <c r="B2814" s="62" t="s">
        <v>2520</v>
      </c>
      <c r="C2814" s="61">
        <v>800099238</v>
      </c>
      <c r="D2814" s="83">
        <v>214554245</v>
      </c>
      <c r="E2814" s="62" t="s">
        <v>3066</v>
      </c>
      <c r="F2814" s="64">
        <v>7154900</v>
      </c>
    </row>
    <row r="2815" spans="1:6" x14ac:dyDescent="0.25">
      <c r="A2815" s="61">
        <v>411405</v>
      </c>
      <c r="B2815" s="62" t="s">
        <v>2520</v>
      </c>
      <c r="C2815" s="61">
        <v>891480022</v>
      </c>
      <c r="D2815" s="83">
        <v>214566045</v>
      </c>
      <c r="E2815" s="62" t="s">
        <v>3067</v>
      </c>
      <c r="F2815" s="64">
        <v>4478900</v>
      </c>
    </row>
    <row r="2816" spans="1:6" x14ac:dyDescent="0.25">
      <c r="A2816" s="61">
        <v>411405</v>
      </c>
      <c r="B2816" s="62" t="s">
        <v>2520</v>
      </c>
      <c r="C2816" s="61">
        <v>890205439</v>
      </c>
      <c r="D2816" s="83">
        <v>214568245</v>
      </c>
      <c r="E2816" s="62" t="s">
        <v>3068</v>
      </c>
      <c r="F2816" s="64">
        <v>3486800</v>
      </c>
    </row>
    <row r="2817" spans="1:6" x14ac:dyDescent="0.25">
      <c r="A2817" s="61">
        <v>411405</v>
      </c>
      <c r="B2817" s="62" t="s">
        <v>2520</v>
      </c>
      <c r="C2817" s="61">
        <v>890208807</v>
      </c>
      <c r="D2817" s="83">
        <v>214568745</v>
      </c>
      <c r="E2817" s="62" t="s">
        <v>3069</v>
      </c>
      <c r="F2817" s="64">
        <v>6726400</v>
      </c>
    </row>
    <row r="2818" spans="1:6" x14ac:dyDescent="0.25">
      <c r="A2818" s="61">
        <v>411405</v>
      </c>
      <c r="B2818" s="62" t="s">
        <v>2520</v>
      </c>
      <c r="C2818" s="61">
        <v>800100529</v>
      </c>
      <c r="D2818" s="83">
        <v>214576845</v>
      </c>
      <c r="E2818" s="62" t="s">
        <v>3070</v>
      </c>
      <c r="F2818" s="64">
        <v>4831500</v>
      </c>
    </row>
    <row r="2819" spans="1:6" x14ac:dyDescent="0.25">
      <c r="A2819" s="61">
        <v>411405</v>
      </c>
      <c r="B2819" s="62" t="s">
        <v>2520</v>
      </c>
      <c r="C2819" s="61">
        <v>800016757</v>
      </c>
      <c r="D2819" s="83">
        <v>214615646</v>
      </c>
      <c r="E2819" s="62" t="s">
        <v>3071</v>
      </c>
      <c r="F2819" s="64">
        <v>6324800</v>
      </c>
    </row>
    <row r="2820" spans="1:6" x14ac:dyDescent="0.25">
      <c r="A2820" s="61">
        <v>411405</v>
      </c>
      <c r="B2820" s="62" t="s">
        <v>2520</v>
      </c>
      <c r="C2820" s="61">
        <v>890801146</v>
      </c>
      <c r="D2820" s="83">
        <v>214617446</v>
      </c>
      <c r="E2820" s="62" t="s">
        <v>3072</v>
      </c>
      <c r="F2820" s="64">
        <v>3819700</v>
      </c>
    </row>
    <row r="2821" spans="1:6" x14ac:dyDescent="0.25">
      <c r="A2821" s="61">
        <v>411405</v>
      </c>
      <c r="B2821" s="62" t="s">
        <v>2520</v>
      </c>
      <c r="C2821" s="61">
        <v>800100515</v>
      </c>
      <c r="D2821" s="83">
        <v>214676246</v>
      </c>
      <c r="E2821" s="62" t="s">
        <v>3073</v>
      </c>
      <c r="F2821" s="64">
        <v>3058100</v>
      </c>
    </row>
    <row r="2822" spans="1:6" x14ac:dyDescent="0.25">
      <c r="A2822" s="61">
        <v>411405</v>
      </c>
      <c r="B2822" s="62" t="s">
        <v>2520</v>
      </c>
      <c r="C2822" s="61">
        <v>890985316</v>
      </c>
      <c r="D2822" s="83">
        <v>214705147</v>
      </c>
      <c r="E2822" s="62" t="s">
        <v>3074</v>
      </c>
      <c r="F2822" s="64">
        <v>29357900</v>
      </c>
    </row>
    <row r="2823" spans="1:6" x14ac:dyDescent="0.25">
      <c r="A2823" s="61">
        <v>411405</v>
      </c>
      <c r="B2823" s="62" t="s">
        <v>2520</v>
      </c>
      <c r="C2823" s="61">
        <v>890982494</v>
      </c>
      <c r="D2823" s="83">
        <v>214705347</v>
      </c>
      <c r="E2823" s="62" t="s">
        <v>3075</v>
      </c>
      <c r="F2823" s="64">
        <v>4202500</v>
      </c>
    </row>
    <row r="2824" spans="1:6" x14ac:dyDescent="0.25">
      <c r="A2824" s="61">
        <v>411405</v>
      </c>
      <c r="B2824" s="62" t="s">
        <v>2520</v>
      </c>
      <c r="C2824" s="61">
        <v>890981868</v>
      </c>
      <c r="D2824" s="83">
        <v>214705647</v>
      </c>
      <c r="E2824" s="62" t="s">
        <v>3076</v>
      </c>
      <c r="F2824" s="64">
        <v>5872200</v>
      </c>
    </row>
    <row r="2825" spans="1:6" x14ac:dyDescent="0.25">
      <c r="A2825" s="61">
        <v>411405</v>
      </c>
      <c r="B2825" s="62" t="s">
        <v>2520</v>
      </c>
      <c r="C2825" s="61">
        <v>890907515</v>
      </c>
      <c r="D2825" s="83">
        <v>214705847</v>
      </c>
      <c r="E2825" s="62" t="s">
        <v>3077</v>
      </c>
      <c r="F2825" s="64">
        <v>11925600</v>
      </c>
    </row>
    <row r="2826" spans="1:6" x14ac:dyDescent="0.25">
      <c r="A2826" s="61">
        <v>411405</v>
      </c>
      <c r="B2826" s="62" t="s">
        <v>2520</v>
      </c>
      <c r="C2826" s="61">
        <v>890481310</v>
      </c>
      <c r="D2826" s="83">
        <v>214713647</v>
      </c>
      <c r="E2826" s="62" t="s">
        <v>3078</v>
      </c>
      <c r="F2826" s="64">
        <v>7485700</v>
      </c>
    </row>
    <row r="2827" spans="1:6" x14ac:dyDescent="0.25">
      <c r="A2827" s="61">
        <v>411405</v>
      </c>
      <c r="B2827" s="62" t="s">
        <v>2520</v>
      </c>
      <c r="C2827" s="61">
        <v>800077545</v>
      </c>
      <c r="D2827" s="83">
        <v>214715047</v>
      </c>
      <c r="E2827" s="62" t="s">
        <v>3079</v>
      </c>
      <c r="F2827" s="64">
        <v>3762700</v>
      </c>
    </row>
    <row r="2828" spans="1:6" x14ac:dyDescent="0.25">
      <c r="A2828" s="61">
        <v>411405</v>
      </c>
      <c r="B2828" s="62" t="s">
        <v>2520</v>
      </c>
      <c r="C2828" s="61">
        <v>800095760</v>
      </c>
      <c r="D2828" s="83">
        <v>214718247</v>
      </c>
      <c r="E2828" s="62" t="s">
        <v>3080</v>
      </c>
      <c r="F2828" s="64">
        <v>5043300</v>
      </c>
    </row>
    <row r="2829" spans="1:6" x14ac:dyDescent="0.25">
      <c r="A2829" s="61">
        <v>411405</v>
      </c>
      <c r="B2829" s="62" t="s">
        <v>2520</v>
      </c>
      <c r="C2829" s="61">
        <v>892115155</v>
      </c>
      <c r="D2829" s="83">
        <v>214744847</v>
      </c>
      <c r="E2829" s="62" t="s">
        <v>3081</v>
      </c>
      <c r="F2829" s="64">
        <v>422555700</v>
      </c>
    </row>
    <row r="2830" spans="1:6" x14ac:dyDescent="0.25">
      <c r="A2830" s="61">
        <v>411405</v>
      </c>
      <c r="B2830" s="62" t="s">
        <v>2520</v>
      </c>
      <c r="C2830" s="61">
        <v>800005292</v>
      </c>
      <c r="D2830" s="83">
        <v>214754347</v>
      </c>
      <c r="E2830" s="62" t="s">
        <v>3082</v>
      </c>
      <c r="F2830" s="64">
        <v>3283200</v>
      </c>
    </row>
    <row r="2831" spans="1:6" x14ac:dyDescent="0.25">
      <c r="A2831" s="61">
        <v>411405</v>
      </c>
      <c r="B2831" s="62" t="s">
        <v>2520</v>
      </c>
      <c r="C2831" s="61">
        <v>890205119</v>
      </c>
      <c r="D2831" s="83">
        <v>214768147</v>
      </c>
      <c r="E2831" s="62" t="s">
        <v>3083</v>
      </c>
      <c r="F2831" s="64">
        <v>3958600</v>
      </c>
    </row>
    <row r="2832" spans="1:6" x14ac:dyDescent="0.25">
      <c r="A2832" s="61">
        <v>411405</v>
      </c>
      <c r="B2832" s="62" t="s">
        <v>2520</v>
      </c>
      <c r="C2832" s="61">
        <v>890205383</v>
      </c>
      <c r="D2832" s="83">
        <v>214768547</v>
      </c>
      <c r="E2832" s="62" t="s">
        <v>3084</v>
      </c>
      <c r="F2832" s="64">
        <v>596685600</v>
      </c>
    </row>
    <row r="2833" spans="1:6" x14ac:dyDescent="0.25">
      <c r="A2833" s="61">
        <v>411405</v>
      </c>
      <c r="B2833" s="62" t="s">
        <v>2520</v>
      </c>
      <c r="C2833" s="61">
        <v>800100057</v>
      </c>
      <c r="D2833" s="83">
        <v>214773347</v>
      </c>
      <c r="E2833" s="62" t="s">
        <v>3085</v>
      </c>
      <c r="F2833" s="64">
        <v>3797300</v>
      </c>
    </row>
    <row r="2834" spans="1:6" x14ac:dyDescent="0.25">
      <c r="A2834" s="61">
        <v>411405</v>
      </c>
      <c r="B2834" s="62" t="s">
        <v>2520</v>
      </c>
      <c r="C2834" s="61">
        <v>800100136</v>
      </c>
      <c r="D2834" s="83">
        <v>214773547</v>
      </c>
      <c r="E2834" s="62" t="s">
        <v>3086</v>
      </c>
      <c r="F2834" s="64">
        <v>6476600</v>
      </c>
    </row>
    <row r="2835" spans="1:6" x14ac:dyDescent="0.25">
      <c r="A2835" s="61">
        <v>411405</v>
      </c>
      <c r="B2835" s="62" t="s">
        <v>2520</v>
      </c>
      <c r="C2835" s="61">
        <v>891900493</v>
      </c>
      <c r="D2835" s="83">
        <v>214776147</v>
      </c>
      <c r="E2835" s="62" t="s">
        <v>3087</v>
      </c>
      <c r="F2835" s="64">
        <v>423507300</v>
      </c>
    </row>
    <row r="2836" spans="1:6" x14ac:dyDescent="0.25">
      <c r="A2836" s="61">
        <v>411405</v>
      </c>
      <c r="B2836" s="62" t="s">
        <v>2520</v>
      </c>
      <c r="C2836" s="61">
        <v>890982616</v>
      </c>
      <c r="D2836" s="83">
        <v>214805148</v>
      </c>
      <c r="E2836" s="62" t="s">
        <v>3088</v>
      </c>
      <c r="F2836" s="64">
        <v>79138800</v>
      </c>
    </row>
    <row r="2837" spans="1:6" x14ac:dyDescent="0.25">
      <c r="A2837" s="61">
        <v>411405</v>
      </c>
      <c r="B2837" s="62" t="s">
        <v>2520</v>
      </c>
      <c r="C2837" s="61">
        <v>890481295</v>
      </c>
      <c r="D2837" s="83">
        <v>214813248</v>
      </c>
      <c r="E2837" s="62" t="s">
        <v>3089</v>
      </c>
      <c r="F2837" s="64">
        <v>6420600</v>
      </c>
    </row>
    <row r="2838" spans="1:6" x14ac:dyDescent="0.25">
      <c r="A2838" s="61">
        <v>411405</v>
      </c>
      <c r="B2838" s="62" t="s">
        <v>2520</v>
      </c>
      <c r="C2838" s="61">
        <v>800031073</v>
      </c>
      <c r="D2838" s="83">
        <v>214815248</v>
      </c>
      <c r="E2838" s="62" t="s">
        <v>3090</v>
      </c>
      <c r="F2838" s="64">
        <v>2956200</v>
      </c>
    </row>
    <row r="2839" spans="1:6" x14ac:dyDescent="0.25">
      <c r="A2839" s="61">
        <v>411405</v>
      </c>
      <c r="B2839" s="62" t="s">
        <v>2520</v>
      </c>
      <c r="C2839" s="61">
        <v>891500856</v>
      </c>
      <c r="D2839" s="83">
        <v>214819548</v>
      </c>
      <c r="E2839" s="62" t="s">
        <v>3091</v>
      </c>
      <c r="F2839" s="64">
        <v>10052800</v>
      </c>
    </row>
    <row r="2840" spans="1:6" x14ac:dyDescent="0.25">
      <c r="A2840" s="61">
        <v>411405</v>
      </c>
      <c r="B2840" s="62" t="s">
        <v>2520</v>
      </c>
      <c r="C2840" s="61">
        <v>899999710</v>
      </c>
      <c r="D2840" s="83">
        <v>214825148</v>
      </c>
      <c r="E2840" s="62" t="s">
        <v>3092</v>
      </c>
      <c r="F2840" s="64">
        <v>9801100</v>
      </c>
    </row>
    <row r="2841" spans="1:6" x14ac:dyDescent="0.25">
      <c r="A2841" s="61">
        <v>411405</v>
      </c>
      <c r="B2841" s="62" t="s">
        <v>2520</v>
      </c>
      <c r="C2841" s="61">
        <v>891180199</v>
      </c>
      <c r="D2841" s="83">
        <v>214841548</v>
      </c>
      <c r="E2841" s="62" t="s">
        <v>3093</v>
      </c>
      <c r="F2841" s="64">
        <v>3898000</v>
      </c>
    </row>
    <row r="2842" spans="1:6" x14ac:dyDescent="0.25">
      <c r="A2842" s="61">
        <v>411405</v>
      </c>
      <c r="B2842" s="62" t="s">
        <v>2520</v>
      </c>
      <c r="C2842" s="61">
        <v>890001181</v>
      </c>
      <c r="D2842" s="83">
        <v>214863548</v>
      </c>
      <c r="E2842" s="62" t="s">
        <v>3094</v>
      </c>
      <c r="F2842" s="64">
        <v>2925400</v>
      </c>
    </row>
    <row r="2843" spans="1:6" x14ac:dyDescent="0.25">
      <c r="A2843" s="61">
        <v>411405</v>
      </c>
      <c r="B2843" s="62" t="s">
        <v>2520</v>
      </c>
      <c r="C2843" s="61">
        <v>800100050</v>
      </c>
      <c r="D2843" s="83">
        <v>214873148</v>
      </c>
      <c r="E2843" s="62" t="s">
        <v>3095</v>
      </c>
      <c r="F2843" s="64">
        <v>10195900</v>
      </c>
    </row>
    <row r="2844" spans="1:6" x14ac:dyDescent="0.25">
      <c r="A2844" s="61">
        <v>411405</v>
      </c>
      <c r="B2844" s="62" t="s">
        <v>2520</v>
      </c>
      <c r="C2844" s="61">
        <v>800100533</v>
      </c>
      <c r="D2844" s="83">
        <v>214876248</v>
      </c>
      <c r="E2844" s="62" t="s">
        <v>3096</v>
      </c>
      <c r="F2844" s="64">
        <v>38771200</v>
      </c>
    </row>
    <row r="2845" spans="1:6" x14ac:dyDescent="0.25">
      <c r="A2845" s="61">
        <v>411405</v>
      </c>
      <c r="B2845" s="62" t="s">
        <v>2520</v>
      </c>
      <c r="C2845" s="61">
        <v>890983740</v>
      </c>
      <c r="D2845" s="83">
        <v>214905649</v>
      </c>
      <c r="E2845" s="62" t="s">
        <v>3097</v>
      </c>
      <c r="F2845" s="64">
        <v>18656900</v>
      </c>
    </row>
    <row r="2846" spans="1:6" x14ac:dyDescent="0.25">
      <c r="A2846" s="61">
        <v>411405</v>
      </c>
      <c r="B2846" s="62" t="s">
        <v>2520</v>
      </c>
      <c r="C2846" s="61">
        <v>800094457</v>
      </c>
      <c r="D2846" s="83">
        <v>214908549</v>
      </c>
      <c r="E2846" s="62" t="s">
        <v>3098</v>
      </c>
      <c r="F2846" s="64">
        <v>5871500</v>
      </c>
    </row>
    <row r="2847" spans="1:6" x14ac:dyDescent="0.25">
      <c r="A2847" s="61">
        <v>411405</v>
      </c>
      <c r="B2847" s="62" t="s">
        <v>2520</v>
      </c>
      <c r="C2847" s="61">
        <v>800094378</v>
      </c>
      <c r="D2847" s="83">
        <v>214908849</v>
      </c>
      <c r="E2847" s="62" t="s">
        <v>3099</v>
      </c>
      <c r="F2847" s="64">
        <v>3516100</v>
      </c>
    </row>
    <row r="2848" spans="1:6" x14ac:dyDescent="0.25">
      <c r="A2848" s="61">
        <v>411405</v>
      </c>
      <c r="B2848" s="62" t="s">
        <v>2520</v>
      </c>
      <c r="C2848" s="61">
        <v>800042974</v>
      </c>
      <c r="D2848" s="83">
        <v>214913549</v>
      </c>
      <c r="E2848" s="62" t="s">
        <v>3100</v>
      </c>
      <c r="F2848" s="64">
        <v>5737000</v>
      </c>
    </row>
    <row r="2849" spans="1:6" x14ac:dyDescent="0.25">
      <c r="A2849" s="61">
        <v>411405</v>
      </c>
      <c r="B2849" s="62" t="s">
        <v>2520</v>
      </c>
      <c r="C2849" s="61">
        <v>800093437</v>
      </c>
      <c r="D2849" s="83">
        <v>214925649</v>
      </c>
      <c r="E2849" s="62" t="s">
        <v>3101</v>
      </c>
      <c r="F2849" s="64">
        <v>6412500</v>
      </c>
    </row>
    <row r="2850" spans="1:6" x14ac:dyDescent="0.25">
      <c r="A2850" s="61">
        <v>411405</v>
      </c>
      <c r="B2850" s="62" t="s">
        <v>2520</v>
      </c>
      <c r="C2850" s="61">
        <v>891180019</v>
      </c>
      <c r="D2850" s="83">
        <v>214941349</v>
      </c>
      <c r="E2850" s="62" t="s">
        <v>3102</v>
      </c>
      <c r="F2850" s="64">
        <v>3570800</v>
      </c>
    </row>
    <row r="2851" spans="1:6" x14ac:dyDescent="0.25">
      <c r="A2851" s="61">
        <v>411405</v>
      </c>
      <c r="B2851" s="62" t="s">
        <v>2520</v>
      </c>
      <c r="C2851" s="61">
        <v>890204265</v>
      </c>
      <c r="D2851" s="83">
        <v>214968549</v>
      </c>
      <c r="E2851" s="62" t="s">
        <v>3103</v>
      </c>
      <c r="F2851" s="64">
        <v>4284000</v>
      </c>
    </row>
    <row r="2852" spans="1:6" x14ac:dyDescent="0.25">
      <c r="A2852" s="61">
        <v>411405</v>
      </c>
      <c r="B2852" s="62" t="s">
        <v>2520</v>
      </c>
      <c r="C2852" s="61">
        <v>800100058</v>
      </c>
      <c r="D2852" s="83">
        <v>214973349</v>
      </c>
      <c r="E2852" s="62" t="s">
        <v>3104</v>
      </c>
      <c r="F2852" s="64">
        <v>17094400</v>
      </c>
    </row>
    <row r="2853" spans="1:6" x14ac:dyDescent="0.25">
      <c r="A2853" s="61">
        <v>411405</v>
      </c>
      <c r="B2853" s="62" t="s">
        <v>2520</v>
      </c>
      <c r="C2853" s="61">
        <v>890701933</v>
      </c>
      <c r="D2853" s="83">
        <v>214973449</v>
      </c>
      <c r="E2853" s="62" t="s">
        <v>3105</v>
      </c>
      <c r="F2853" s="64">
        <v>37268800</v>
      </c>
    </row>
    <row r="2854" spans="1:6" x14ac:dyDescent="0.25">
      <c r="A2854" s="61">
        <v>411405</v>
      </c>
      <c r="B2854" s="62" t="s">
        <v>2520</v>
      </c>
      <c r="C2854" s="61">
        <v>891201645</v>
      </c>
      <c r="D2854" s="83">
        <v>214986749</v>
      </c>
      <c r="E2854" s="62" t="s">
        <v>3106</v>
      </c>
      <c r="F2854" s="64">
        <v>2901200</v>
      </c>
    </row>
    <row r="2855" spans="1:6" x14ac:dyDescent="0.25">
      <c r="A2855" s="61">
        <v>411405</v>
      </c>
      <c r="B2855" s="62" t="s">
        <v>2520</v>
      </c>
      <c r="C2855" s="61">
        <v>890984068</v>
      </c>
      <c r="D2855" s="83">
        <v>215005150</v>
      </c>
      <c r="E2855" s="62" t="s">
        <v>3107</v>
      </c>
      <c r="F2855" s="64">
        <v>8702800</v>
      </c>
    </row>
    <row r="2856" spans="1:6" x14ac:dyDescent="0.25">
      <c r="A2856" s="61">
        <v>411405</v>
      </c>
      <c r="B2856" s="62" t="s">
        <v>2520</v>
      </c>
      <c r="C2856" s="61">
        <v>890984221</v>
      </c>
      <c r="D2856" s="83">
        <v>215005250</v>
      </c>
      <c r="E2856" s="62" t="s">
        <v>3108</v>
      </c>
      <c r="F2856" s="64">
        <v>16474800</v>
      </c>
    </row>
    <row r="2857" spans="1:6" x14ac:dyDescent="0.25">
      <c r="A2857" s="61">
        <v>411405</v>
      </c>
      <c r="B2857" s="62" t="s">
        <v>2520</v>
      </c>
      <c r="C2857" s="61">
        <v>800037166</v>
      </c>
      <c r="D2857" s="83">
        <v>215013650</v>
      </c>
      <c r="E2857" s="62" t="s">
        <v>3109</v>
      </c>
      <c r="F2857" s="64">
        <v>5867800</v>
      </c>
    </row>
    <row r="2858" spans="1:6" x14ac:dyDescent="0.25">
      <c r="A2858" s="61">
        <v>411405</v>
      </c>
      <c r="B2858" s="62" t="s">
        <v>2520</v>
      </c>
      <c r="C2858" s="61">
        <v>800066389</v>
      </c>
      <c r="D2858" s="83">
        <v>215015550</v>
      </c>
      <c r="E2858" s="62" t="s">
        <v>3110</v>
      </c>
      <c r="F2858" s="64">
        <v>2922100</v>
      </c>
    </row>
    <row r="2859" spans="1:6" x14ac:dyDescent="0.25">
      <c r="A2859" s="61">
        <v>411405</v>
      </c>
      <c r="B2859" s="62" t="s">
        <v>2520</v>
      </c>
      <c r="C2859" s="61">
        <v>890801142</v>
      </c>
      <c r="D2859" s="83">
        <v>215017050</v>
      </c>
      <c r="E2859" s="62" t="s">
        <v>3111</v>
      </c>
      <c r="F2859" s="64">
        <v>5653000</v>
      </c>
    </row>
    <row r="2860" spans="1:6" x14ac:dyDescent="0.25">
      <c r="A2860" s="61">
        <v>411405</v>
      </c>
      <c r="B2860" s="62" t="s">
        <v>2520</v>
      </c>
      <c r="C2860" s="61">
        <v>800095754</v>
      </c>
      <c r="D2860" s="83">
        <v>215018150</v>
      </c>
      <c r="E2860" s="62" t="s">
        <v>3112</v>
      </c>
      <c r="F2860" s="64">
        <v>8645200</v>
      </c>
    </row>
    <row r="2861" spans="1:6" x14ac:dyDescent="0.25">
      <c r="A2861" s="61">
        <v>411405</v>
      </c>
      <c r="B2861" s="62" t="s">
        <v>2520</v>
      </c>
      <c r="C2861" s="61">
        <v>891500725</v>
      </c>
      <c r="D2861" s="83">
        <v>215019050</v>
      </c>
      <c r="E2861" s="62" t="s">
        <v>3113</v>
      </c>
      <c r="F2861" s="64">
        <v>7204700</v>
      </c>
    </row>
    <row r="2862" spans="1:6" x14ac:dyDescent="0.25">
      <c r="A2862" s="61">
        <v>411405</v>
      </c>
      <c r="B2862" s="62" t="s">
        <v>2520</v>
      </c>
      <c r="C2862" s="61">
        <v>891502397</v>
      </c>
      <c r="D2862" s="83">
        <v>215019450</v>
      </c>
      <c r="E2862" s="62" t="s">
        <v>3114</v>
      </c>
      <c r="F2862" s="64">
        <v>5414100</v>
      </c>
    </row>
    <row r="2863" spans="1:6" x14ac:dyDescent="0.25">
      <c r="A2863" s="61">
        <v>411405</v>
      </c>
      <c r="B2863" s="62" t="s">
        <v>2520</v>
      </c>
      <c r="C2863" s="61">
        <v>800096592</v>
      </c>
      <c r="D2863" s="83">
        <v>215020250</v>
      </c>
      <c r="E2863" s="62" t="s">
        <v>3115</v>
      </c>
      <c r="F2863" s="64">
        <v>15282200</v>
      </c>
    </row>
    <row r="2864" spans="1:6" x14ac:dyDescent="0.25">
      <c r="A2864" s="61">
        <v>411405</v>
      </c>
      <c r="B2864" s="62" t="s">
        <v>2520</v>
      </c>
      <c r="C2864" s="61">
        <v>800096613</v>
      </c>
      <c r="D2864" s="83">
        <v>215020550</v>
      </c>
      <c r="E2864" s="62" t="s">
        <v>3116</v>
      </c>
      <c r="F2864" s="64">
        <v>7066800</v>
      </c>
    </row>
    <row r="2865" spans="1:6" x14ac:dyDescent="0.25">
      <c r="A2865" s="61">
        <v>411405</v>
      </c>
      <c r="B2865" s="62" t="s">
        <v>2520</v>
      </c>
      <c r="C2865" s="61">
        <v>800096623</v>
      </c>
      <c r="D2865" s="83">
        <v>215020750</v>
      </c>
      <c r="E2865" s="62" t="s">
        <v>3117</v>
      </c>
      <c r="F2865" s="64">
        <v>7263900</v>
      </c>
    </row>
    <row r="2866" spans="1:6" x14ac:dyDescent="0.25">
      <c r="A2866" s="61">
        <v>411405</v>
      </c>
      <c r="B2866" s="62" t="s">
        <v>2520</v>
      </c>
      <c r="C2866" s="61">
        <v>812001681</v>
      </c>
      <c r="D2866" s="83">
        <v>215023350</v>
      </c>
      <c r="E2866" s="62" t="s">
        <v>3118</v>
      </c>
      <c r="F2866" s="64">
        <v>9388200</v>
      </c>
    </row>
    <row r="2867" spans="1:6" x14ac:dyDescent="0.25">
      <c r="A2867" s="61">
        <v>411405</v>
      </c>
      <c r="B2867" s="62" t="s">
        <v>2520</v>
      </c>
      <c r="C2867" s="61">
        <v>818000395</v>
      </c>
      <c r="D2867" s="83">
        <v>215027050</v>
      </c>
      <c r="E2867" s="62" t="s">
        <v>3119</v>
      </c>
      <c r="F2867" s="64">
        <v>8578300</v>
      </c>
    </row>
    <row r="2868" spans="1:6" x14ac:dyDescent="0.25">
      <c r="A2868" s="61">
        <v>411405</v>
      </c>
      <c r="B2868" s="62" t="s">
        <v>2520</v>
      </c>
      <c r="C2868" s="61">
        <v>818001341</v>
      </c>
      <c r="D2868" s="83">
        <v>215027150</v>
      </c>
      <c r="E2868" s="62" t="s">
        <v>3120</v>
      </c>
      <c r="F2868" s="64">
        <v>10101900</v>
      </c>
    </row>
    <row r="2869" spans="1:6" x14ac:dyDescent="0.25">
      <c r="A2869" s="61">
        <v>411405</v>
      </c>
      <c r="B2869" s="62" t="s">
        <v>2520</v>
      </c>
      <c r="C2869" s="61">
        <v>818000002</v>
      </c>
      <c r="D2869" s="83">
        <v>215027250</v>
      </c>
      <c r="E2869" s="62" t="s">
        <v>3121</v>
      </c>
      <c r="F2869" s="64">
        <v>9432700</v>
      </c>
    </row>
    <row r="2870" spans="1:6" x14ac:dyDescent="0.25">
      <c r="A2870" s="61">
        <v>411405</v>
      </c>
      <c r="B2870" s="62" t="s">
        <v>2520</v>
      </c>
      <c r="C2870" s="61">
        <v>818001206</v>
      </c>
      <c r="D2870" s="83">
        <v>215027450</v>
      </c>
      <c r="E2870" s="62" t="s">
        <v>3122</v>
      </c>
      <c r="F2870" s="64">
        <v>6139300</v>
      </c>
    </row>
    <row r="2871" spans="1:6" x14ac:dyDescent="0.25">
      <c r="A2871" s="61">
        <v>411405</v>
      </c>
      <c r="B2871" s="62" t="s">
        <v>2520</v>
      </c>
      <c r="C2871" s="61">
        <v>892115179</v>
      </c>
      <c r="D2871" s="83">
        <v>215044650</v>
      </c>
      <c r="E2871" s="62" t="s">
        <v>3123</v>
      </c>
      <c r="F2871" s="64">
        <v>13504700</v>
      </c>
    </row>
    <row r="2872" spans="1:6" x14ac:dyDescent="0.25">
      <c r="A2872" s="61">
        <v>411405</v>
      </c>
      <c r="B2872" s="62" t="s">
        <v>2520</v>
      </c>
      <c r="C2872" s="61">
        <v>800098190</v>
      </c>
      <c r="D2872" s="83">
        <v>215050150</v>
      </c>
      <c r="E2872" s="62" t="s">
        <v>3124</v>
      </c>
      <c r="F2872" s="64">
        <v>30376200</v>
      </c>
    </row>
    <row r="2873" spans="1:6" x14ac:dyDescent="0.25">
      <c r="A2873" s="61">
        <v>411405</v>
      </c>
      <c r="B2873" s="62" t="s">
        <v>2520</v>
      </c>
      <c r="C2873" s="61">
        <v>892099234</v>
      </c>
      <c r="D2873" s="83">
        <v>215050350</v>
      </c>
      <c r="E2873" s="62" t="s">
        <v>3125</v>
      </c>
      <c r="F2873" s="64">
        <v>8692408</v>
      </c>
    </row>
    <row r="2874" spans="1:6" x14ac:dyDescent="0.25">
      <c r="A2874" s="61">
        <v>411405</v>
      </c>
      <c r="B2874" s="62" t="s">
        <v>2520</v>
      </c>
      <c r="C2874" s="61">
        <v>800172206</v>
      </c>
      <c r="D2874" s="83">
        <v>215050450</v>
      </c>
      <c r="E2874" s="62" t="s">
        <v>3126</v>
      </c>
      <c r="F2874" s="64">
        <v>4918100</v>
      </c>
    </row>
    <row r="2875" spans="1:6" x14ac:dyDescent="0.25">
      <c r="A2875" s="61">
        <v>411405</v>
      </c>
      <c r="B2875" s="62" t="s">
        <v>2520</v>
      </c>
      <c r="C2875" s="61">
        <v>800099076</v>
      </c>
      <c r="D2875" s="83">
        <v>215052250</v>
      </c>
      <c r="E2875" s="62" t="s">
        <v>3127</v>
      </c>
      <c r="F2875" s="64">
        <v>4961100</v>
      </c>
    </row>
    <row r="2876" spans="1:6" x14ac:dyDescent="0.25">
      <c r="A2876" s="61">
        <v>411405</v>
      </c>
      <c r="B2876" s="62" t="s">
        <v>2520</v>
      </c>
      <c r="C2876" s="61">
        <v>800138959</v>
      </c>
      <c r="D2876" s="83">
        <v>215054250</v>
      </c>
      <c r="E2876" s="62" t="s">
        <v>3128</v>
      </c>
      <c r="F2876" s="64">
        <v>4719500</v>
      </c>
    </row>
    <row r="2877" spans="1:6" x14ac:dyDescent="0.25">
      <c r="A2877" s="61">
        <v>411405</v>
      </c>
      <c r="B2877" s="62" t="s">
        <v>2520</v>
      </c>
      <c r="C2877" s="61">
        <v>800213967</v>
      </c>
      <c r="D2877" s="83">
        <v>215068250</v>
      </c>
      <c r="E2877" s="62" t="s">
        <v>3129</v>
      </c>
      <c r="F2877" s="64">
        <v>2896500</v>
      </c>
    </row>
    <row r="2878" spans="1:6" x14ac:dyDescent="0.25">
      <c r="A2878" s="61">
        <v>411405</v>
      </c>
      <c r="B2878" s="62" t="s">
        <v>2520</v>
      </c>
      <c r="C2878" s="61">
        <v>891901223</v>
      </c>
      <c r="D2878" s="83">
        <v>215076250</v>
      </c>
      <c r="E2878" s="62" t="s">
        <v>3130</v>
      </c>
      <c r="F2878" s="64">
        <v>7557600</v>
      </c>
    </row>
    <row r="2879" spans="1:6" x14ac:dyDescent="0.25">
      <c r="A2879" s="61">
        <v>411405</v>
      </c>
      <c r="B2879" s="62" t="s">
        <v>2520</v>
      </c>
      <c r="C2879" s="61">
        <v>800103659</v>
      </c>
      <c r="D2879" s="83">
        <v>215085250</v>
      </c>
      <c r="E2879" s="62" t="s">
        <v>3131</v>
      </c>
      <c r="F2879" s="64">
        <v>15261000</v>
      </c>
    </row>
    <row r="2880" spans="1:6" x14ac:dyDescent="0.25">
      <c r="A2880" s="61">
        <v>411405</v>
      </c>
      <c r="B2880" s="62" t="s">
        <v>2520</v>
      </c>
      <c r="C2880" s="61">
        <v>890985623</v>
      </c>
      <c r="D2880" s="83">
        <v>215105051</v>
      </c>
      <c r="E2880" s="62" t="s">
        <v>3132</v>
      </c>
      <c r="F2880" s="64">
        <v>7355200</v>
      </c>
    </row>
    <row r="2881" spans="1:6" x14ac:dyDescent="0.25">
      <c r="A2881" s="61">
        <v>411405</v>
      </c>
      <c r="B2881" s="62" t="s">
        <v>2520</v>
      </c>
      <c r="C2881" s="61">
        <v>800063791</v>
      </c>
      <c r="D2881" s="83">
        <v>215115051</v>
      </c>
      <c r="E2881" s="62" t="s">
        <v>3133</v>
      </c>
      <c r="F2881" s="64">
        <v>5231800</v>
      </c>
    </row>
    <row r="2882" spans="1:6" x14ac:dyDescent="0.25">
      <c r="A2882" s="61">
        <v>411405</v>
      </c>
      <c r="B2882" s="62" t="s">
        <v>2520</v>
      </c>
      <c r="C2882" s="61">
        <v>899999462</v>
      </c>
      <c r="D2882" s="83">
        <v>215125151</v>
      </c>
      <c r="E2882" s="62" t="s">
        <v>3134</v>
      </c>
      <c r="F2882" s="64">
        <v>11843300</v>
      </c>
    </row>
    <row r="2883" spans="1:6" x14ac:dyDescent="0.25">
      <c r="A2883" s="61">
        <v>411405</v>
      </c>
      <c r="B2883" s="62" t="s">
        <v>2520</v>
      </c>
      <c r="C2883" s="61">
        <v>899999407</v>
      </c>
      <c r="D2883" s="83">
        <v>215125851</v>
      </c>
      <c r="E2883" s="62" t="s">
        <v>3135</v>
      </c>
      <c r="F2883" s="64">
        <v>3189500</v>
      </c>
    </row>
    <row r="2884" spans="1:6" x14ac:dyDescent="0.25">
      <c r="A2884" s="61">
        <v>411405</v>
      </c>
      <c r="B2884" s="62" t="s">
        <v>2520</v>
      </c>
      <c r="C2884" s="61">
        <v>891180077</v>
      </c>
      <c r="D2884" s="83">
        <v>215141551</v>
      </c>
      <c r="E2884" s="62" t="s">
        <v>3136</v>
      </c>
      <c r="F2884" s="64">
        <v>577364831</v>
      </c>
    </row>
    <row r="2885" spans="1:6" x14ac:dyDescent="0.25">
      <c r="A2885" s="61">
        <v>411405</v>
      </c>
      <c r="B2885" s="62" t="s">
        <v>2520</v>
      </c>
      <c r="C2885" s="61">
        <v>891780050</v>
      </c>
      <c r="D2885" s="83">
        <v>215147551</v>
      </c>
      <c r="E2885" s="62" t="s">
        <v>3137</v>
      </c>
      <c r="F2885" s="64">
        <v>12093044</v>
      </c>
    </row>
    <row r="2886" spans="1:6" x14ac:dyDescent="0.25">
      <c r="A2886" s="61">
        <v>411405</v>
      </c>
      <c r="B2886" s="62" t="s">
        <v>2520</v>
      </c>
      <c r="C2886" s="61">
        <v>892099278</v>
      </c>
      <c r="D2886" s="83">
        <v>215150251</v>
      </c>
      <c r="E2886" s="62" t="s">
        <v>3138</v>
      </c>
      <c r="F2886" s="64">
        <v>6408600</v>
      </c>
    </row>
    <row r="2887" spans="1:6" x14ac:dyDescent="0.25">
      <c r="A2887" s="61">
        <v>411405</v>
      </c>
      <c r="B2887" s="62" t="s">
        <v>2520</v>
      </c>
      <c r="C2887" s="61">
        <v>800099058</v>
      </c>
      <c r="D2887" s="83">
        <v>215152051</v>
      </c>
      <c r="E2887" s="62" t="s">
        <v>3139</v>
      </c>
      <c r="F2887" s="64">
        <v>5584400</v>
      </c>
    </row>
    <row r="2888" spans="1:6" x14ac:dyDescent="0.25">
      <c r="A2888" s="61">
        <v>411405</v>
      </c>
      <c r="B2888" s="62" t="s">
        <v>2520</v>
      </c>
      <c r="C2888" s="61">
        <v>890501436</v>
      </c>
      <c r="D2888" s="83">
        <v>215154051</v>
      </c>
      <c r="E2888" s="62" t="s">
        <v>3140</v>
      </c>
      <c r="F2888" s="64">
        <v>5852300</v>
      </c>
    </row>
    <row r="2889" spans="1:6" x14ac:dyDescent="0.25">
      <c r="A2889" s="61">
        <v>411405</v>
      </c>
      <c r="B2889" s="62" t="s">
        <v>2520</v>
      </c>
      <c r="C2889" s="61">
        <v>890205334</v>
      </c>
      <c r="D2889" s="83">
        <v>215168051</v>
      </c>
      <c r="E2889" s="62" t="s">
        <v>3141</v>
      </c>
      <c r="F2889" s="64">
        <v>3235100</v>
      </c>
    </row>
    <row r="2890" spans="1:6" x14ac:dyDescent="0.25">
      <c r="A2890" s="61">
        <v>411405</v>
      </c>
      <c r="B2890" s="62" t="s">
        <v>2520</v>
      </c>
      <c r="C2890" s="61">
        <v>800022791</v>
      </c>
      <c r="D2890" s="83">
        <v>215205652</v>
      </c>
      <c r="E2890" s="62" t="s">
        <v>3142</v>
      </c>
      <c r="F2890" s="64">
        <v>3807900</v>
      </c>
    </row>
    <row r="2891" spans="1:6" x14ac:dyDescent="0.25">
      <c r="A2891" s="61">
        <v>411405</v>
      </c>
      <c r="B2891" s="62" t="s">
        <v>2520</v>
      </c>
      <c r="C2891" s="61">
        <v>890480254</v>
      </c>
      <c r="D2891" s="83">
        <v>215213052</v>
      </c>
      <c r="E2891" s="62" t="s">
        <v>3143</v>
      </c>
      <c r="F2891" s="64">
        <v>19342900</v>
      </c>
    </row>
    <row r="2892" spans="1:6" x14ac:dyDescent="0.25">
      <c r="A2892" s="61">
        <v>411405</v>
      </c>
      <c r="B2892" s="62" t="s">
        <v>2520</v>
      </c>
      <c r="C2892" s="61">
        <v>800099092</v>
      </c>
      <c r="D2892" s="83">
        <v>215252352</v>
      </c>
      <c r="E2892" s="62" t="s">
        <v>3144</v>
      </c>
      <c r="F2892" s="64">
        <v>500500</v>
      </c>
    </row>
    <row r="2893" spans="1:6" x14ac:dyDescent="0.25">
      <c r="A2893" s="61">
        <v>411405</v>
      </c>
      <c r="B2893" s="62" t="s">
        <v>2520</v>
      </c>
      <c r="C2893" s="61">
        <v>890210933</v>
      </c>
      <c r="D2893" s="83">
        <v>215268152</v>
      </c>
      <c r="E2893" s="62" t="s">
        <v>3145</v>
      </c>
      <c r="F2893" s="64">
        <v>3662700</v>
      </c>
    </row>
    <row r="2894" spans="1:6" x14ac:dyDescent="0.25">
      <c r="A2894" s="61">
        <v>411405</v>
      </c>
      <c r="B2894" s="62" t="s">
        <v>2520</v>
      </c>
      <c r="C2894" s="61">
        <v>890702021</v>
      </c>
      <c r="D2894" s="83">
        <v>215273152</v>
      </c>
      <c r="E2894" s="62" t="s">
        <v>3146</v>
      </c>
      <c r="F2894" s="64">
        <v>3805600</v>
      </c>
    </row>
    <row r="2895" spans="1:6" x14ac:dyDescent="0.25">
      <c r="A2895" s="61">
        <v>411405</v>
      </c>
      <c r="B2895" s="62" t="s">
        <v>2520</v>
      </c>
      <c r="C2895" s="61">
        <v>800100059</v>
      </c>
      <c r="D2895" s="83">
        <v>215273352</v>
      </c>
      <c r="E2895" s="62" t="s">
        <v>3147</v>
      </c>
      <c r="F2895" s="64">
        <v>7030200</v>
      </c>
    </row>
    <row r="2896" spans="1:6" x14ac:dyDescent="0.25">
      <c r="A2896" s="61">
        <v>411405</v>
      </c>
      <c r="B2896" s="62" t="s">
        <v>2520</v>
      </c>
      <c r="C2896" s="61">
        <v>890984986</v>
      </c>
      <c r="D2896" s="83">
        <v>215305353</v>
      </c>
      <c r="E2896" s="62" t="s">
        <v>3148</v>
      </c>
      <c r="F2896" s="64">
        <v>5684500</v>
      </c>
    </row>
    <row r="2897" spans="1:6" x14ac:dyDescent="0.25">
      <c r="A2897" s="61">
        <v>411405</v>
      </c>
      <c r="B2897" s="62" t="s">
        <v>2520</v>
      </c>
      <c r="C2897" s="61">
        <v>891855016</v>
      </c>
      <c r="D2897" s="83">
        <v>215315753</v>
      </c>
      <c r="E2897" s="62" t="s">
        <v>3149</v>
      </c>
      <c r="F2897" s="64">
        <v>5169100</v>
      </c>
    </row>
    <row r="2898" spans="1:6" x14ac:dyDescent="0.25">
      <c r="A2898" s="61">
        <v>411405</v>
      </c>
      <c r="B2898" s="62" t="s">
        <v>2520</v>
      </c>
      <c r="C2898" s="61">
        <v>890801131</v>
      </c>
      <c r="D2898" s="83">
        <v>215317653</v>
      </c>
      <c r="E2898" s="62" t="s">
        <v>3150</v>
      </c>
      <c r="F2898" s="64">
        <v>4591000</v>
      </c>
    </row>
    <row r="2899" spans="1:6" x14ac:dyDescent="0.25">
      <c r="A2899" s="61">
        <v>411405</v>
      </c>
      <c r="B2899" s="62" t="s">
        <v>2520</v>
      </c>
      <c r="C2899" s="61">
        <v>800095785</v>
      </c>
      <c r="D2899" s="83">
        <v>215318753</v>
      </c>
      <c r="E2899" s="62" t="s">
        <v>3151</v>
      </c>
      <c r="F2899" s="64">
        <v>13461300</v>
      </c>
    </row>
    <row r="2900" spans="1:6" x14ac:dyDescent="0.25">
      <c r="A2900" s="61">
        <v>411405</v>
      </c>
      <c r="B2900" s="62" t="s">
        <v>2520</v>
      </c>
      <c r="C2900" s="61">
        <v>800093386</v>
      </c>
      <c r="D2900" s="83">
        <v>215325053</v>
      </c>
      <c r="E2900" s="62" t="s">
        <v>3152</v>
      </c>
      <c r="F2900" s="64">
        <v>10999000</v>
      </c>
    </row>
    <row r="2901" spans="1:6" x14ac:dyDescent="0.25">
      <c r="A2901" s="61">
        <v>411405</v>
      </c>
      <c r="B2901" s="62" t="s">
        <v>2520</v>
      </c>
      <c r="C2901" s="61">
        <v>800094751</v>
      </c>
      <c r="D2901" s="83">
        <v>215325653</v>
      </c>
      <c r="E2901" s="62" t="s">
        <v>3153</v>
      </c>
      <c r="F2901" s="64">
        <v>3387400</v>
      </c>
    </row>
    <row r="2902" spans="1:6" x14ac:dyDescent="0.25">
      <c r="A2902" s="61">
        <v>411405</v>
      </c>
      <c r="B2902" s="62" t="s">
        <v>2520</v>
      </c>
      <c r="C2902" s="61">
        <v>891780041</v>
      </c>
      <c r="D2902" s="83">
        <v>215347053</v>
      </c>
      <c r="E2902" s="62" t="s">
        <v>3154</v>
      </c>
      <c r="F2902" s="64">
        <v>6788700</v>
      </c>
    </row>
    <row r="2903" spans="1:6" x14ac:dyDescent="0.25">
      <c r="A2903" s="61">
        <v>411405</v>
      </c>
      <c r="B2903" s="62" t="s">
        <v>2520</v>
      </c>
      <c r="C2903" s="61">
        <v>800250853</v>
      </c>
      <c r="D2903" s="83">
        <v>215354553</v>
      </c>
      <c r="E2903" s="62" t="s">
        <v>3155</v>
      </c>
      <c r="F2903" s="64">
        <v>4855600</v>
      </c>
    </row>
    <row r="2904" spans="1:6" x14ac:dyDescent="0.25">
      <c r="A2904" s="61">
        <v>411405</v>
      </c>
      <c r="B2904" s="62" t="s">
        <v>2520</v>
      </c>
      <c r="C2904" s="61">
        <v>890906445</v>
      </c>
      <c r="D2904" s="83">
        <v>215405154</v>
      </c>
      <c r="E2904" s="62" t="s">
        <v>3156</v>
      </c>
      <c r="F2904" s="64">
        <v>61732600</v>
      </c>
    </row>
    <row r="2905" spans="1:6" x14ac:dyDescent="0.25">
      <c r="A2905" s="61">
        <v>411405</v>
      </c>
      <c r="B2905" s="62" t="s">
        <v>2520</v>
      </c>
      <c r="C2905" s="61">
        <v>890981106</v>
      </c>
      <c r="D2905" s="83">
        <v>215405854</v>
      </c>
      <c r="E2905" s="62" t="s">
        <v>3157</v>
      </c>
      <c r="F2905" s="64">
        <v>7111300</v>
      </c>
    </row>
    <row r="2906" spans="1:6" x14ac:dyDescent="0.25">
      <c r="A2906" s="61">
        <v>411405</v>
      </c>
      <c r="B2906" s="62" t="s">
        <v>2520</v>
      </c>
      <c r="C2906" s="61">
        <v>800026685</v>
      </c>
      <c r="D2906" s="83">
        <v>215413654</v>
      </c>
      <c r="E2906" s="62" t="s">
        <v>3158</v>
      </c>
      <c r="F2906" s="64">
        <v>9372100</v>
      </c>
    </row>
    <row r="2907" spans="1:6" x14ac:dyDescent="0.25">
      <c r="A2907" s="61">
        <v>411405</v>
      </c>
      <c r="B2907" s="62" t="s">
        <v>2520</v>
      </c>
      <c r="C2907" s="61">
        <v>899999367</v>
      </c>
      <c r="D2907" s="83">
        <v>215425154</v>
      </c>
      <c r="E2907" s="62" t="s">
        <v>3159</v>
      </c>
      <c r="F2907" s="64">
        <v>6197300</v>
      </c>
    </row>
    <row r="2908" spans="1:6" x14ac:dyDescent="0.25">
      <c r="A2908" s="61">
        <v>411405</v>
      </c>
      <c r="B2908" s="62" t="s">
        <v>2520</v>
      </c>
      <c r="C2908" s="61">
        <v>800094755</v>
      </c>
      <c r="D2908" s="83">
        <v>215425754</v>
      </c>
      <c r="E2908" s="62" t="s">
        <v>3160</v>
      </c>
      <c r="F2908" s="64">
        <v>940179400</v>
      </c>
    </row>
    <row r="2909" spans="1:6" x14ac:dyDescent="0.25">
      <c r="A2909" s="61">
        <v>411405</v>
      </c>
      <c r="B2909" s="62" t="s">
        <v>2520</v>
      </c>
      <c r="C2909" s="61">
        <v>814002243</v>
      </c>
      <c r="D2909" s="83">
        <v>215452254</v>
      </c>
      <c r="E2909" s="62" t="s">
        <v>3161</v>
      </c>
      <c r="F2909" s="64">
        <v>2441500</v>
      </c>
    </row>
    <row r="2910" spans="1:6" x14ac:dyDescent="0.25">
      <c r="A2910" s="61">
        <v>411405</v>
      </c>
      <c r="B2910" s="62" t="s">
        <v>2520</v>
      </c>
      <c r="C2910" s="61">
        <v>800019005</v>
      </c>
      <c r="D2910" s="83">
        <v>215452354</v>
      </c>
      <c r="E2910" s="62" t="s">
        <v>3162</v>
      </c>
      <c r="F2910" s="64">
        <v>2721500</v>
      </c>
    </row>
    <row r="2911" spans="1:6" x14ac:dyDescent="0.25">
      <c r="A2911" s="61">
        <v>411405</v>
      </c>
      <c r="B2911" s="62" t="s">
        <v>2520</v>
      </c>
      <c r="C2911" s="61">
        <v>800100143</v>
      </c>
      <c r="D2911" s="83">
        <v>215473854</v>
      </c>
      <c r="E2911" s="62" t="s">
        <v>3163</v>
      </c>
      <c r="F2911" s="64">
        <v>3836700</v>
      </c>
    </row>
    <row r="2912" spans="1:6" x14ac:dyDescent="0.25">
      <c r="A2912" s="61">
        <v>411405</v>
      </c>
      <c r="B2912" s="62" t="s">
        <v>2520</v>
      </c>
      <c r="C2912" s="61">
        <v>891901019</v>
      </c>
      <c r="D2912" s="83">
        <v>215476054</v>
      </c>
      <c r="E2912" s="62" t="s">
        <v>3164</v>
      </c>
      <c r="F2912" s="64">
        <v>3872500</v>
      </c>
    </row>
    <row r="2913" spans="1:6" x14ac:dyDescent="0.25">
      <c r="A2913" s="61">
        <v>411405</v>
      </c>
      <c r="B2913" s="62" t="s">
        <v>2520</v>
      </c>
      <c r="C2913" s="61">
        <v>890981786</v>
      </c>
      <c r="D2913" s="83">
        <v>215505055</v>
      </c>
      <c r="E2913" s="62" t="s">
        <v>3165</v>
      </c>
      <c r="F2913" s="64">
        <v>3715600</v>
      </c>
    </row>
    <row r="2914" spans="1:6" x14ac:dyDescent="0.25">
      <c r="A2914" s="61">
        <v>411405</v>
      </c>
      <c r="B2914" s="62" t="s">
        <v>2520</v>
      </c>
      <c r="C2914" s="61">
        <v>806003884</v>
      </c>
      <c r="D2914" s="83">
        <v>215513655</v>
      </c>
      <c r="E2914" s="62" t="s">
        <v>3166</v>
      </c>
      <c r="F2914" s="64">
        <v>6061600</v>
      </c>
    </row>
    <row r="2915" spans="1:6" x14ac:dyDescent="0.25">
      <c r="A2915" s="61">
        <v>411405</v>
      </c>
      <c r="B2915" s="62" t="s">
        <v>2520</v>
      </c>
      <c r="C2915" s="61">
        <v>800029660</v>
      </c>
      <c r="D2915" s="83">
        <v>215515455</v>
      </c>
      <c r="E2915" s="62" t="s">
        <v>3167</v>
      </c>
      <c r="F2915" s="64">
        <v>7722600</v>
      </c>
    </row>
    <row r="2916" spans="1:6" x14ac:dyDescent="0.25">
      <c r="A2916" s="61">
        <v>411405</v>
      </c>
      <c r="B2916" s="62" t="s">
        <v>2520</v>
      </c>
      <c r="C2916" s="61">
        <v>800026911</v>
      </c>
      <c r="D2916" s="83">
        <v>215515755</v>
      </c>
      <c r="E2916" s="62" t="s">
        <v>3168</v>
      </c>
      <c r="F2916" s="64">
        <v>3986100</v>
      </c>
    </row>
    <row r="2917" spans="1:6" x14ac:dyDescent="0.25">
      <c r="A2917" s="61">
        <v>411405</v>
      </c>
      <c r="B2917" s="62" t="s">
        <v>2520</v>
      </c>
      <c r="C2917" s="61">
        <v>800004741</v>
      </c>
      <c r="D2917" s="83">
        <v>215519355</v>
      </c>
      <c r="E2917" s="62" t="s">
        <v>3169</v>
      </c>
      <c r="F2917" s="64">
        <v>4580700</v>
      </c>
    </row>
    <row r="2918" spans="1:6" x14ac:dyDescent="0.25">
      <c r="A2918" s="61">
        <v>411405</v>
      </c>
      <c r="B2918" s="62" t="s">
        <v>2520</v>
      </c>
      <c r="C2918" s="61">
        <v>891500841</v>
      </c>
      <c r="D2918" s="83">
        <v>215519455</v>
      </c>
      <c r="E2918" s="62" t="s">
        <v>3170</v>
      </c>
      <c r="F2918" s="64">
        <v>27615500</v>
      </c>
    </row>
    <row r="2919" spans="1:6" x14ac:dyDescent="0.25">
      <c r="A2919" s="61">
        <v>411405</v>
      </c>
      <c r="B2919" s="62" t="s">
        <v>2520</v>
      </c>
      <c r="C2919" s="61">
        <v>800096765</v>
      </c>
      <c r="D2919" s="83">
        <v>215523555</v>
      </c>
      <c r="E2919" s="62" t="s">
        <v>3171</v>
      </c>
      <c r="F2919" s="64">
        <v>16064000</v>
      </c>
    </row>
    <row r="2920" spans="1:6" x14ac:dyDescent="0.25">
      <c r="A2920" s="61">
        <v>411405</v>
      </c>
      <c r="B2920" s="62" t="s">
        <v>2520</v>
      </c>
      <c r="C2920" s="61">
        <v>800096808</v>
      </c>
      <c r="D2920" s="83">
        <v>215523855</v>
      </c>
      <c r="E2920" s="62" t="s">
        <v>3172</v>
      </c>
      <c r="F2920" s="64">
        <v>9492700</v>
      </c>
    </row>
    <row r="2921" spans="1:6" x14ac:dyDescent="0.25">
      <c r="A2921" s="61">
        <v>411405</v>
      </c>
      <c r="B2921" s="62" t="s">
        <v>2520</v>
      </c>
      <c r="C2921" s="61">
        <v>800059405</v>
      </c>
      <c r="D2921" s="83">
        <v>215544855</v>
      </c>
      <c r="E2921" s="62" t="s">
        <v>3173</v>
      </c>
      <c r="F2921" s="64">
        <v>5168800</v>
      </c>
    </row>
    <row r="2922" spans="1:6" x14ac:dyDescent="0.25">
      <c r="A2922" s="61">
        <v>411405</v>
      </c>
      <c r="B2922" s="62" t="s">
        <v>2520</v>
      </c>
      <c r="C2922" s="61">
        <v>891780051</v>
      </c>
      <c r="D2922" s="83">
        <v>215547555</v>
      </c>
      <c r="E2922" s="62" t="s">
        <v>3174</v>
      </c>
      <c r="F2922" s="64">
        <v>10350000</v>
      </c>
    </row>
    <row r="2923" spans="1:6" x14ac:dyDescent="0.25">
      <c r="A2923" s="61">
        <v>411405</v>
      </c>
      <c r="B2923" s="62" t="s">
        <v>2520</v>
      </c>
      <c r="C2923" s="61">
        <v>890208199</v>
      </c>
      <c r="D2923" s="83">
        <v>215568255</v>
      </c>
      <c r="E2923" s="62" t="s">
        <v>3175</v>
      </c>
      <c r="F2923" s="64">
        <v>4574100</v>
      </c>
    </row>
    <row r="2924" spans="1:6" x14ac:dyDescent="0.25">
      <c r="A2924" s="61">
        <v>411405</v>
      </c>
      <c r="B2924" s="62" t="s">
        <v>2520</v>
      </c>
      <c r="C2924" s="61">
        <v>890204643</v>
      </c>
      <c r="D2924" s="83">
        <v>215568655</v>
      </c>
      <c r="E2924" s="62" t="s">
        <v>3176</v>
      </c>
      <c r="F2924" s="64">
        <v>11900600</v>
      </c>
    </row>
    <row r="2925" spans="1:6" x14ac:dyDescent="0.25">
      <c r="A2925" s="61">
        <v>411405</v>
      </c>
      <c r="B2925" s="62" t="s">
        <v>2520</v>
      </c>
      <c r="C2925" s="61">
        <v>890203688</v>
      </c>
      <c r="D2925" s="83">
        <v>215568755</v>
      </c>
      <c r="E2925" s="62" t="s">
        <v>3177</v>
      </c>
      <c r="F2925" s="64">
        <v>20894600</v>
      </c>
    </row>
    <row r="2926" spans="1:6" x14ac:dyDescent="0.25">
      <c r="A2926" s="61">
        <v>411405</v>
      </c>
      <c r="B2926" s="62" t="s">
        <v>2520</v>
      </c>
      <c r="C2926" s="61">
        <v>890205460</v>
      </c>
      <c r="D2926" s="83">
        <v>215568855</v>
      </c>
      <c r="E2926" s="62" t="s">
        <v>3178</v>
      </c>
      <c r="F2926" s="64">
        <v>2499500</v>
      </c>
    </row>
    <row r="2927" spans="1:6" x14ac:dyDescent="0.25">
      <c r="A2927" s="61">
        <v>411405</v>
      </c>
      <c r="B2927" s="62" t="s">
        <v>2520</v>
      </c>
      <c r="C2927" s="61">
        <v>890700982</v>
      </c>
      <c r="D2927" s="83">
        <v>215573055</v>
      </c>
      <c r="E2927" s="62" t="s">
        <v>3179</v>
      </c>
      <c r="F2927" s="64">
        <v>4590314</v>
      </c>
    </row>
    <row r="2928" spans="1:6" x14ac:dyDescent="0.25">
      <c r="A2928" s="61">
        <v>411405</v>
      </c>
      <c r="B2928" s="62" t="s">
        <v>2520</v>
      </c>
      <c r="C2928" s="61">
        <v>800100137</v>
      </c>
      <c r="D2928" s="83">
        <v>215573555</v>
      </c>
      <c r="E2928" s="62" t="s">
        <v>3180</v>
      </c>
      <c r="F2928" s="64">
        <v>6239600</v>
      </c>
    </row>
    <row r="2929" spans="1:6" x14ac:dyDescent="0.25">
      <c r="A2929" s="61">
        <v>411405</v>
      </c>
      <c r="B2929" s="62" t="s">
        <v>2520</v>
      </c>
      <c r="C2929" s="61">
        <v>800102903</v>
      </c>
      <c r="D2929" s="83">
        <v>215586755</v>
      </c>
      <c r="E2929" s="62" t="s">
        <v>3181</v>
      </c>
      <c r="F2929" s="64">
        <v>2118500</v>
      </c>
    </row>
    <row r="2930" spans="1:6" x14ac:dyDescent="0.25">
      <c r="A2930" s="61">
        <v>411405</v>
      </c>
      <c r="B2930" s="62" t="s">
        <v>2520</v>
      </c>
      <c r="C2930" s="61">
        <v>890920814</v>
      </c>
      <c r="D2930" s="83">
        <v>215605656</v>
      </c>
      <c r="E2930" s="62" t="s">
        <v>3182</v>
      </c>
      <c r="F2930" s="64">
        <v>13570100</v>
      </c>
    </row>
    <row r="2931" spans="1:6" x14ac:dyDescent="0.25">
      <c r="A2931" s="61">
        <v>411405</v>
      </c>
      <c r="B2931" s="62" t="s">
        <v>2520</v>
      </c>
      <c r="C2931" s="61">
        <v>890980357</v>
      </c>
      <c r="D2931" s="83">
        <v>215605756</v>
      </c>
      <c r="E2931" s="62" t="s">
        <v>3183</v>
      </c>
      <c r="F2931" s="64">
        <v>22006000</v>
      </c>
    </row>
    <row r="2932" spans="1:6" x14ac:dyDescent="0.25">
      <c r="A2932" s="61">
        <v>411405</v>
      </c>
      <c r="B2932" s="62" t="s">
        <v>2520</v>
      </c>
      <c r="C2932" s="61">
        <v>890984186</v>
      </c>
      <c r="D2932" s="83">
        <v>215605856</v>
      </c>
      <c r="E2932" s="62" t="s">
        <v>3184</v>
      </c>
      <c r="F2932" s="64">
        <v>7399900</v>
      </c>
    </row>
    <row r="2933" spans="1:6" x14ac:dyDescent="0.25">
      <c r="A2933" s="61">
        <v>411405</v>
      </c>
      <c r="B2933" s="62" t="s">
        <v>2520</v>
      </c>
      <c r="C2933" s="61">
        <v>800095763</v>
      </c>
      <c r="D2933" s="83">
        <v>215618256</v>
      </c>
      <c r="E2933" s="62" t="s">
        <v>3185</v>
      </c>
      <c r="F2933" s="64">
        <v>6109900</v>
      </c>
    </row>
    <row r="2934" spans="1:6" x14ac:dyDescent="0.25">
      <c r="A2934" s="61">
        <v>411405</v>
      </c>
      <c r="B2934" s="62" t="s">
        <v>2520</v>
      </c>
      <c r="C2934" s="61">
        <v>800095786</v>
      </c>
      <c r="D2934" s="83">
        <v>215618756</v>
      </c>
      <c r="E2934" s="62" t="s">
        <v>3186</v>
      </c>
      <c r="F2934" s="64">
        <v>8749600</v>
      </c>
    </row>
    <row r="2935" spans="1:6" x14ac:dyDescent="0.25">
      <c r="A2935" s="61">
        <v>411405</v>
      </c>
      <c r="B2935" s="62" t="s">
        <v>2520</v>
      </c>
      <c r="C2935" s="61">
        <v>891500978</v>
      </c>
      <c r="D2935" s="83">
        <v>215619256</v>
      </c>
      <c r="E2935" s="62" t="s">
        <v>3187</v>
      </c>
      <c r="F2935" s="64">
        <v>7758300</v>
      </c>
    </row>
    <row r="2936" spans="1:6" x14ac:dyDescent="0.25">
      <c r="A2936" s="61">
        <v>411405</v>
      </c>
      <c r="B2936" s="62" t="s">
        <v>2520</v>
      </c>
      <c r="C2936" s="61">
        <v>800099079</v>
      </c>
      <c r="D2936" s="83">
        <v>215652256</v>
      </c>
      <c r="E2936" s="62" t="s">
        <v>3188</v>
      </c>
      <c r="F2936" s="64">
        <v>3168500</v>
      </c>
    </row>
    <row r="2937" spans="1:6" x14ac:dyDescent="0.25">
      <c r="A2937" s="61">
        <v>411405</v>
      </c>
      <c r="B2937" s="62" t="s">
        <v>2520</v>
      </c>
      <c r="C2937" s="61">
        <v>800099095</v>
      </c>
      <c r="D2937" s="83">
        <v>215652356</v>
      </c>
      <c r="E2937" s="62" t="s">
        <v>3189</v>
      </c>
      <c r="F2937" s="64">
        <v>453390000</v>
      </c>
    </row>
    <row r="2938" spans="1:6" x14ac:dyDescent="0.25">
      <c r="A2938" s="61">
        <v>411405</v>
      </c>
      <c r="B2938" s="62" t="s">
        <v>2520</v>
      </c>
      <c r="C2938" s="61">
        <v>800031075</v>
      </c>
      <c r="D2938" s="83">
        <v>215666456</v>
      </c>
      <c r="E2938" s="62" t="s">
        <v>3190</v>
      </c>
      <c r="F2938" s="64">
        <v>5656100</v>
      </c>
    </row>
    <row r="2939" spans="1:6" x14ac:dyDescent="0.25">
      <c r="A2939" s="61">
        <v>411405</v>
      </c>
      <c r="B2939" s="62" t="s">
        <v>2520</v>
      </c>
      <c r="C2939" s="61">
        <v>800037175</v>
      </c>
      <c r="D2939" s="83">
        <v>215713657</v>
      </c>
      <c r="E2939" s="62" t="s">
        <v>3191</v>
      </c>
      <c r="F2939" s="64">
        <v>8473000</v>
      </c>
    </row>
    <row r="2940" spans="1:6" x14ac:dyDescent="0.25">
      <c r="A2940" s="61">
        <v>411405</v>
      </c>
      <c r="B2940" s="62" t="s">
        <v>2520</v>
      </c>
      <c r="C2940" s="61">
        <v>800099210</v>
      </c>
      <c r="D2940" s="83">
        <v>215715757</v>
      </c>
      <c r="E2940" s="62" t="s">
        <v>3192</v>
      </c>
      <c r="F2940" s="64">
        <v>5552100</v>
      </c>
    </row>
    <row r="2941" spans="1:6" x14ac:dyDescent="0.25">
      <c r="A2941" s="61">
        <v>411405</v>
      </c>
      <c r="B2941" s="62" t="s">
        <v>2520</v>
      </c>
      <c r="C2941" s="61">
        <v>891180131</v>
      </c>
      <c r="D2941" s="83">
        <v>215741357</v>
      </c>
      <c r="E2941" s="62" t="s">
        <v>3193</v>
      </c>
      <c r="F2941" s="64">
        <v>3660500</v>
      </c>
    </row>
    <row r="2942" spans="1:6" x14ac:dyDescent="0.25">
      <c r="A2942" s="61">
        <v>411405</v>
      </c>
      <c r="B2942" s="62" t="s">
        <v>2520</v>
      </c>
      <c r="C2942" s="61">
        <v>800252922</v>
      </c>
      <c r="D2942" s="83">
        <v>215786757</v>
      </c>
      <c r="E2942" s="62" t="s">
        <v>3194</v>
      </c>
      <c r="F2942" s="64">
        <v>4716000</v>
      </c>
    </row>
    <row r="2943" spans="1:6" x14ac:dyDescent="0.25">
      <c r="A2943" s="61">
        <v>411405</v>
      </c>
      <c r="B2943" s="62" t="s">
        <v>2520</v>
      </c>
      <c r="C2943" s="61">
        <v>800022618</v>
      </c>
      <c r="D2943" s="83">
        <v>215805658</v>
      </c>
      <c r="E2943" s="62" t="s">
        <v>3195</v>
      </c>
      <c r="F2943" s="64">
        <v>3612800</v>
      </c>
    </row>
    <row r="2944" spans="1:6" x14ac:dyDescent="0.25">
      <c r="A2944" s="61">
        <v>411405</v>
      </c>
      <c r="B2944" s="62" t="s">
        <v>2520</v>
      </c>
      <c r="C2944" s="61">
        <v>890985285</v>
      </c>
      <c r="D2944" s="83">
        <v>215805858</v>
      </c>
      <c r="E2944" s="62" t="s">
        <v>3196</v>
      </c>
      <c r="F2944" s="64">
        <v>9631700</v>
      </c>
    </row>
    <row r="2945" spans="1:6" x14ac:dyDescent="0.25">
      <c r="A2945" s="61">
        <v>411405</v>
      </c>
      <c r="B2945" s="62" t="s">
        <v>2520</v>
      </c>
      <c r="C2945" s="61">
        <v>800076751</v>
      </c>
      <c r="D2945" s="83">
        <v>215808558</v>
      </c>
      <c r="E2945" s="62" t="s">
        <v>3197</v>
      </c>
      <c r="F2945" s="64">
        <v>4510200</v>
      </c>
    </row>
    <row r="2946" spans="1:6" x14ac:dyDescent="0.25">
      <c r="A2946" s="61">
        <v>411405</v>
      </c>
      <c r="B2946" s="62" t="s">
        <v>2520</v>
      </c>
      <c r="C2946" s="61">
        <v>890106291</v>
      </c>
      <c r="D2946" s="83">
        <v>215808758</v>
      </c>
      <c r="E2946" s="62" t="s">
        <v>3198</v>
      </c>
      <c r="F2946" s="64">
        <v>949369600</v>
      </c>
    </row>
    <row r="2947" spans="1:6" x14ac:dyDescent="0.25">
      <c r="A2947" s="61">
        <v>411405</v>
      </c>
      <c r="B2947" s="62" t="s">
        <v>2520</v>
      </c>
      <c r="C2947" s="61">
        <v>800254722</v>
      </c>
      <c r="D2947" s="83">
        <v>215813458</v>
      </c>
      <c r="E2947" s="62" t="s">
        <v>3199</v>
      </c>
      <c r="F2947" s="64">
        <v>9621600</v>
      </c>
    </row>
    <row r="2948" spans="1:6" x14ac:dyDescent="0.25">
      <c r="A2948" s="61">
        <v>411405</v>
      </c>
      <c r="B2948" s="62" t="s">
        <v>2520</v>
      </c>
      <c r="C2948" s="61">
        <v>899999460</v>
      </c>
      <c r="D2948" s="83">
        <v>215825258</v>
      </c>
      <c r="E2948" s="62" t="s">
        <v>3200</v>
      </c>
      <c r="F2948" s="64">
        <v>4091200</v>
      </c>
    </row>
    <row r="2949" spans="1:6" x14ac:dyDescent="0.25">
      <c r="A2949" s="61">
        <v>411405</v>
      </c>
      <c r="B2949" s="62" t="s">
        <v>2520</v>
      </c>
      <c r="C2949" s="61">
        <v>899999173</v>
      </c>
      <c r="D2949" s="83">
        <v>215825658</v>
      </c>
      <c r="E2949" s="62" t="s">
        <v>3201</v>
      </c>
      <c r="F2949" s="64">
        <v>9483000</v>
      </c>
    </row>
    <row r="2950" spans="1:6" x14ac:dyDescent="0.25">
      <c r="A2950" s="61">
        <v>411405</v>
      </c>
      <c r="B2950" s="62" t="s">
        <v>2520</v>
      </c>
      <c r="C2950" s="61">
        <v>899999468</v>
      </c>
      <c r="D2950" s="83">
        <v>215825758</v>
      </c>
      <c r="E2950" s="62" t="s">
        <v>3202</v>
      </c>
      <c r="F2950" s="64">
        <v>47464200</v>
      </c>
    </row>
    <row r="2951" spans="1:6" x14ac:dyDescent="0.25">
      <c r="A2951" s="61">
        <v>411405</v>
      </c>
      <c r="B2951" s="62" t="s">
        <v>2520</v>
      </c>
      <c r="C2951" s="61">
        <v>891702186</v>
      </c>
      <c r="D2951" s="83">
        <v>215847058</v>
      </c>
      <c r="E2951" s="62" t="s">
        <v>3203</v>
      </c>
      <c r="F2951" s="64">
        <v>10064200</v>
      </c>
    </row>
    <row r="2952" spans="1:6" x14ac:dyDescent="0.25">
      <c r="A2952" s="61">
        <v>411405</v>
      </c>
      <c r="B2952" s="62" t="s">
        <v>2520</v>
      </c>
      <c r="C2952" s="61">
        <v>891780049</v>
      </c>
      <c r="D2952" s="83">
        <v>215847258</v>
      </c>
      <c r="E2952" s="62" t="s">
        <v>3204</v>
      </c>
      <c r="F2952" s="64">
        <v>6401600</v>
      </c>
    </row>
    <row r="2953" spans="1:6" x14ac:dyDescent="0.25">
      <c r="A2953" s="61">
        <v>411405</v>
      </c>
      <c r="B2953" s="62" t="s">
        <v>2520</v>
      </c>
      <c r="C2953" s="61">
        <v>800099080</v>
      </c>
      <c r="D2953" s="83">
        <v>215852258</v>
      </c>
      <c r="E2953" s="62" t="s">
        <v>3205</v>
      </c>
      <c r="F2953" s="64">
        <v>5683400</v>
      </c>
    </row>
    <row r="2954" spans="1:6" x14ac:dyDescent="0.25">
      <c r="A2954" s="61">
        <v>411405</v>
      </c>
      <c r="B2954" s="62" t="s">
        <v>2520</v>
      </c>
      <c r="C2954" s="61">
        <v>890983763</v>
      </c>
      <c r="D2954" s="83">
        <v>215905059</v>
      </c>
      <c r="E2954" s="62" t="s">
        <v>3206</v>
      </c>
      <c r="F2954" s="64">
        <v>2967400</v>
      </c>
    </row>
    <row r="2955" spans="1:6" x14ac:dyDescent="0.25">
      <c r="A2955" s="61">
        <v>411405</v>
      </c>
      <c r="B2955" s="62" t="s">
        <v>2520</v>
      </c>
      <c r="C2955" s="61">
        <v>800013676</v>
      </c>
      <c r="D2955" s="83">
        <v>215905659</v>
      </c>
      <c r="E2955" s="62" t="s">
        <v>3207</v>
      </c>
      <c r="F2955" s="64">
        <v>7904900</v>
      </c>
    </row>
    <row r="2956" spans="1:6" x14ac:dyDescent="0.25">
      <c r="A2956" s="61">
        <v>411405</v>
      </c>
      <c r="B2956" s="62" t="s">
        <v>2520</v>
      </c>
      <c r="C2956" s="61">
        <v>891855130</v>
      </c>
      <c r="D2956" s="83">
        <v>215915759</v>
      </c>
      <c r="E2956" s="62" t="s">
        <v>3208</v>
      </c>
      <c r="F2956" s="64">
        <v>402881400</v>
      </c>
    </row>
    <row r="2957" spans="1:6" x14ac:dyDescent="0.25">
      <c r="A2957" s="61">
        <v>411405</v>
      </c>
      <c r="B2957" s="62" t="s">
        <v>2520</v>
      </c>
      <c r="C2957" s="61">
        <v>800097098</v>
      </c>
      <c r="D2957" s="83">
        <v>215941359</v>
      </c>
      <c r="E2957" s="62" t="s">
        <v>3209</v>
      </c>
      <c r="F2957" s="64">
        <v>3519300</v>
      </c>
    </row>
    <row r="2958" spans="1:6" x14ac:dyDescent="0.25">
      <c r="A2958" s="61">
        <v>411405</v>
      </c>
      <c r="B2958" s="62" t="s">
        <v>2520</v>
      </c>
      <c r="C2958" s="61">
        <v>890980093</v>
      </c>
      <c r="D2958" s="83">
        <v>216005360</v>
      </c>
      <c r="E2958" s="62" t="s">
        <v>3210</v>
      </c>
      <c r="F2958" s="64">
        <v>714311500</v>
      </c>
    </row>
    <row r="2959" spans="1:6" x14ac:dyDescent="0.25">
      <c r="A2959" s="61">
        <v>411405</v>
      </c>
      <c r="B2959" s="62" t="s">
        <v>2520</v>
      </c>
      <c r="C2959" s="61">
        <v>890984376</v>
      </c>
      <c r="D2959" s="83">
        <v>216005660</v>
      </c>
      <c r="E2959" s="62" t="s">
        <v>3211</v>
      </c>
      <c r="F2959" s="64">
        <v>7430500</v>
      </c>
    </row>
    <row r="2960" spans="1:6" x14ac:dyDescent="0.25">
      <c r="A2960" s="61">
        <v>411405</v>
      </c>
      <c r="B2960" s="62" t="s">
        <v>2520</v>
      </c>
      <c r="C2960" s="61">
        <v>890116278</v>
      </c>
      <c r="D2960" s="83">
        <v>216008560</v>
      </c>
      <c r="E2960" s="62" t="s">
        <v>3212</v>
      </c>
      <c r="F2960" s="64">
        <v>10543200</v>
      </c>
    </row>
    <row r="2961" spans="1:6" x14ac:dyDescent="0.25">
      <c r="A2961" s="61">
        <v>411405</v>
      </c>
      <c r="B2961" s="62" t="s">
        <v>2520</v>
      </c>
      <c r="C2961" s="61">
        <v>800253526</v>
      </c>
      <c r="D2961" s="83">
        <v>216013160</v>
      </c>
      <c r="E2961" s="62" t="s">
        <v>3213</v>
      </c>
      <c r="F2961" s="64">
        <v>8957300</v>
      </c>
    </row>
    <row r="2962" spans="1:6" x14ac:dyDescent="0.25">
      <c r="A2962" s="61">
        <v>411405</v>
      </c>
      <c r="B2962" s="62" t="s">
        <v>2520</v>
      </c>
      <c r="C2962" s="61">
        <v>800035677</v>
      </c>
      <c r="D2962" s="83">
        <v>216013760</v>
      </c>
      <c r="E2962" s="62" t="s">
        <v>3214</v>
      </c>
      <c r="F2962" s="64">
        <v>7753500</v>
      </c>
    </row>
    <row r="2963" spans="1:6" x14ac:dyDescent="0.25">
      <c r="A2963" s="61">
        <v>411405</v>
      </c>
      <c r="B2963" s="62" t="s">
        <v>2520</v>
      </c>
      <c r="C2963" s="61">
        <v>891801282</v>
      </c>
      <c r="D2963" s="83">
        <v>216015660</v>
      </c>
      <c r="E2963" s="62" t="s">
        <v>3215</v>
      </c>
      <c r="F2963" s="64">
        <v>3575000</v>
      </c>
    </row>
    <row r="2964" spans="1:6" x14ac:dyDescent="0.25">
      <c r="A2964" s="61">
        <v>411405</v>
      </c>
      <c r="B2964" s="62" t="s">
        <v>2520</v>
      </c>
      <c r="C2964" s="61">
        <v>800067452</v>
      </c>
      <c r="D2964" s="83">
        <v>216018460</v>
      </c>
      <c r="E2964" s="62" t="s">
        <v>3216</v>
      </c>
      <c r="F2964" s="64">
        <v>4607800</v>
      </c>
    </row>
    <row r="2965" spans="1:6" x14ac:dyDescent="0.25">
      <c r="A2965" s="61">
        <v>411405</v>
      </c>
      <c r="B2965" s="62" t="s">
        <v>2520</v>
      </c>
      <c r="C2965" s="61">
        <v>800050407</v>
      </c>
      <c r="D2965" s="83">
        <v>216018860</v>
      </c>
      <c r="E2965" s="62" t="s">
        <v>3217</v>
      </c>
      <c r="F2965" s="64">
        <v>5388500</v>
      </c>
    </row>
    <row r="2966" spans="1:6" x14ac:dyDescent="0.25">
      <c r="A2966" s="61">
        <v>411405</v>
      </c>
      <c r="B2966" s="62" t="s">
        <v>2520</v>
      </c>
      <c r="C2966" s="61">
        <v>891501277</v>
      </c>
      <c r="D2966" s="83">
        <v>216019760</v>
      </c>
      <c r="E2966" s="62" t="s">
        <v>3218</v>
      </c>
      <c r="F2966" s="64">
        <v>4336400</v>
      </c>
    </row>
    <row r="2967" spans="1:6" x14ac:dyDescent="0.25">
      <c r="A2967" s="61">
        <v>411405</v>
      </c>
      <c r="B2967" s="62" t="s">
        <v>2520</v>
      </c>
      <c r="C2967" s="61">
        <v>892301130</v>
      </c>
      <c r="D2967" s="83">
        <v>216020060</v>
      </c>
      <c r="E2967" s="62" t="s">
        <v>3219</v>
      </c>
      <c r="F2967" s="64">
        <v>12896000</v>
      </c>
    </row>
    <row r="2968" spans="1:6" x14ac:dyDescent="0.25">
      <c r="A2968" s="61">
        <v>411405</v>
      </c>
      <c r="B2968" s="62" t="s">
        <v>2520</v>
      </c>
      <c r="C2968" s="61">
        <v>800096777</v>
      </c>
      <c r="D2968" s="83">
        <v>216023660</v>
      </c>
      <c r="E2968" s="62" t="s">
        <v>3220</v>
      </c>
      <c r="F2968" s="64">
        <v>420041500</v>
      </c>
    </row>
    <row r="2969" spans="1:6" x14ac:dyDescent="0.25">
      <c r="A2969" s="61">
        <v>411405</v>
      </c>
      <c r="B2969" s="62" t="s">
        <v>2520</v>
      </c>
      <c r="C2969" s="61">
        <v>832002318</v>
      </c>
      <c r="D2969" s="83">
        <v>216025260</v>
      </c>
      <c r="E2969" s="62" t="s">
        <v>3221</v>
      </c>
      <c r="F2969" s="64">
        <v>11052900</v>
      </c>
    </row>
    <row r="2970" spans="1:6" x14ac:dyDescent="0.25">
      <c r="A2970" s="61">
        <v>411405</v>
      </c>
      <c r="B2970" s="62" t="s">
        <v>2520</v>
      </c>
      <c r="C2970" s="61">
        <v>818001202</v>
      </c>
      <c r="D2970" s="83">
        <v>216027160</v>
      </c>
      <c r="E2970" s="62" t="s">
        <v>3222</v>
      </c>
      <c r="F2970" s="64">
        <v>5714400</v>
      </c>
    </row>
    <row r="2971" spans="1:6" x14ac:dyDescent="0.25">
      <c r="A2971" s="61">
        <v>411405</v>
      </c>
      <c r="B2971" s="62" t="s">
        <v>2520</v>
      </c>
      <c r="C2971" s="61">
        <v>891680080</v>
      </c>
      <c r="D2971" s="83">
        <v>216027660</v>
      </c>
      <c r="E2971" s="62" t="s">
        <v>3223</v>
      </c>
      <c r="F2971" s="64">
        <v>4465300</v>
      </c>
    </row>
    <row r="2972" spans="1:6" x14ac:dyDescent="0.25">
      <c r="A2972" s="61">
        <v>411405</v>
      </c>
      <c r="B2972" s="62" t="s">
        <v>2520</v>
      </c>
      <c r="C2972" s="61">
        <v>891180180</v>
      </c>
      <c r="D2972" s="83">
        <v>216041660</v>
      </c>
      <c r="E2972" s="62" t="s">
        <v>3224</v>
      </c>
      <c r="F2972" s="64">
        <v>5070000</v>
      </c>
    </row>
    <row r="2973" spans="1:6" x14ac:dyDescent="0.25">
      <c r="A2973" s="61">
        <v>411405</v>
      </c>
      <c r="B2973" s="62" t="s">
        <v>2520</v>
      </c>
      <c r="C2973" s="61">
        <v>892115024</v>
      </c>
      <c r="D2973" s="83">
        <v>216044560</v>
      </c>
      <c r="E2973" s="62" t="s">
        <v>3225</v>
      </c>
      <c r="F2973" s="64">
        <v>15484300</v>
      </c>
    </row>
    <row r="2974" spans="1:6" x14ac:dyDescent="0.25">
      <c r="A2974" s="61">
        <v>411405</v>
      </c>
      <c r="B2974" s="62" t="s">
        <v>2520</v>
      </c>
      <c r="C2974" s="61">
        <v>819003849</v>
      </c>
      <c r="D2974" s="83">
        <v>216047460</v>
      </c>
      <c r="E2974" s="62" t="s">
        <v>3226</v>
      </c>
      <c r="F2974" s="64">
        <v>7225800</v>
      </c>
    </row>
    <row r="2975" spans="1:6" x14ac:dyDescent="0.25">
      <c r="A2975" s="61">
        <v>411405</v>
      </c>
      <c r="B2975" s="62" t="s">
        <v>2520</v>
      </c>
      <c r="C2975" s="61">
        <v>819003224</v>
      </c>
      <c r="D2975" s="83">
        <v>216047660</v>
      </c>
      <c r="E2975" s="62" t="s">
        <v>3227</v>
      </c>
      <c r="F2975" s="64">
        <v>8789200</v>
      </c>
    </row>
    <row r="2976" spans="1:6" x14ac:dyDescent="0.25">
      <c r="A2976" s="61">
        <v>411405</v>
      </c>
      <c r="B2976" s="62" t="s">
        <v>2520</v>
      </c>
      <c r="C2976" s="61">
        <v>819003760</v>
      </c>
      <c r="D2976" s="83">
        <v>216047960</v>
      </c>
      <c r="E2976" s="62" t="s">
        <v>3228</v>
      </c>
      <c r="F2976" s="64">
        <v>2702900</v>
      </c>
    </row>
    <row r="2977" spans="1:6" x14ac:dyDescent="0.25">
      <c r="A2977" s="61">
        <v>411405</v>
      </c>
      <c r="B2977" s="62" t="s">
        <v>2520</v>
      </c>
      <c r="C2977" s="61">
        <v>800099084</v>
      </c>
      <c r="D2977" s="83">
        <v>216052260</v>
      </c>
      <c r="E2977" s="62" t="s">
        <v>3229</v>
      </c>
      <c r="F2977" s="64">
        <v>6032300</v>
      </c>
    </row>
    <row r="2978" spans="1:6" x14ac:dyDescent="0.25">
      <c r="A2978" s="61">
        <v>411405</v>
      </c>
      <c r="B2978" s="62" t="s">
        <v>2520</v>
      </c>
      <c r="C2978" s="61">
        <v>800037232</v>
      </c>
      <c r="D2978" s="83">
        <v>216052560</v>
      </c>
      <c r="E2978" s="62" t="s">
        <v>3230</v>
      </c>
      <c r="F2978" s="64">
        <v>3690100</v>
      </c>
    </row>
    <row r="2979" spans="1:6" x14ac:dyDescent="0.25">
      <c r="A2979" s="61">
        <v>411405</v>
      </c>
      <c r="B2979" s="62" t="s">
        <v>2520</v>
      </c>
      <c r="C2979" s="61">
        <v>890501549</v>
      </c>
      <c r="D2979" s="83">
        <v>216054660</v>
      </c>
      <c r="E2979" s="62" t="s">
        <v>3231</v>
      </c>
      <c r="F2979" s="64">
        <v>6107500</v>
      </c>
    </row>
    <row r="2980" spans="1:6" x14ac:dyDescent="0.25">
      <c r="A2980" s="61">
        <v>411405</v>
      </c>
      <c r="B2980" s="62" t="s">
        <v>2520</v>
      </c>
      <c r="C2980" s="61">
        <v>890204699</v>
      </c>
      <c r="D2980" s="83">
        <v>216068160</v>
      </c>
      <c r="E2980" s="62" t="s">
        <v>3232</v>
      </c>
      <c r="F2980" s="64">
        <v>2533600</v>
      </c>
    </row>
    <row r="2981" spans="1:6" x14ac:dyDescent="0.25">
      <c r="A2981" s="61">
        <v>411405</v>
      </c>
      <c r="B2981" s="62" t="s">
        <v>2520</v>
      </c>
      <c r="C2981" s="61">
        <v>800102906</v>
      </c>
      <c r="D2981" s="83">
        <v>216086760</v>
      </c>
      <c r="E2981" s="62" t="s">
        <v>3233</v>
      </c>
      <c r="F2981" s="64">
        <v>3196700</v>
      </c>
    </row>
    <row r="2982" spans="1:6" x14ac:dyDescent="0.25">
      <c r="A2982" s="61">
        <v>411405</v>
      </c>
      <c r="B2982" s="62" t="s">
        <v>2520</v>
      </c>
      <c r="C2982" s="61">
        <v>890982278</v>
      </c>
      <c r="D2982" s="83">
        <v>216105361</v>
      </c>
      <c r="E2982" s="62" t="s">
        <v>3234</v>
      </c>
      <c r="F2982" s="64">
        <v>10355800</v>
      </c>
    </row>
    <row r="2983" spans="1:6" x14ac:dyDescent="0.25">
      <c r="A2983" s="61">
        <v>411405</v>
      </c>
      <c r="B2983" s="62" t="s">
        <v>2520</v>
      </c>
      <c r="C2983" s="61">
        <v>890981080</v>
      </c>
      <c r="D2983" s="83">
        <v>216105761</v>
      </c>
      <c r="E2983" s="62" t="s">
        <v>3235</v>
      </c>
      <c r="F2983" s="64">
        <v>11749400</v>
      </c>
    </row>
    <row r="2984" spans="1:6" x14ac:dyDescent="0.25">
      <c r="A2984" s="61">
        <v>411405</v>
      </c>
      <c r="B2984" s="62" t="s">
        <v>2520</v>
      </c>
      <c r="C2984" s="61">
        <v>890980764</v>
      </c>
      <c r="D2984" s="83">
        <v>216105861</v>
      </c>
      <c r="E2984" s="62" t="s">
        <v>3236</v>
      </c>
      <c r="F2984" s="64">
        <v>13374500</v>
      </c>
    </row>
    <row r="2985" spans="1:6" x14ac:dyDescent="0.25">
      <c r="A2985" s="61">
        <v>411405</v>
      </c>
      <c r="B2985" s="62" t="s">
        <v>2520</v>
      </c>
      <c r="C2985" s="61">
        <v>800029826</v>
      </c>
      <c r="D2985" s="83">
        <v>216115761</v>
      </c>
      <c r="E2985" s="62" t="s">
        <v>3237</v>
      </c>
      <c r="F2985" s="64">
        <v>3789400</v>
      </c>
    </row>
    <row r="2986" spans="1:6" x14ac:dyDescent="0.25">
      <c r="A2986" s="61">
        <v>411405</v>
      </c>
      <c r="B2986" s="62" t="s">
        <v>2520</v>
      </c>
      <c r="C2986" s="61">
        <v>891800986</v>
      </c>
      <c r="D2986" s="83">
        <v>216115861</v>
      </c>
      <c r="E2986" s="62" t="s">
        <v>3238</v>
      </c>
      <c r="F2986" s="64">
        <v>9199400</v>
      </c>
    </row>
    <row r="2987" spans="1:6" x14ac:dyDescent="0.25">
      <c r="A2987" s="61">
        <v>411405</v>
      </c>
      <c r="B2987" s="62" t="s">
        <v>2520</v>
      </c>
      <c r="C2987" s="61">
        <v>891680067</v>
      </c>
      <c r="D2987" s="83">
        <v>216127361</v>
      </c>
      <c r="E2987" s="62" t="s">
        <v>3239</v>
      </c>
      <c r="F2987" s="64">
        <v>9047200</v>
      </c>
    </row>
    <row r="2988" spans="1:6" x14ac:dyDescent="0.25">
      <c r="A2988" s="61">
        <v>411405</v>
      </c>
      <c r="B2988" s="62" t="s">
        <v>2520</v>
      </c>
      <c r="C2988" s="61">
        <v>891780042</v>
      </c>
      <c r="D2988" s="83">
        <v>216147161</v>
      </c>
      <c r="E2988" s="62" t="s">
        <v>3240</v>
      </c>
      <c r="F2988" s="64">
        <v>3999800</v>
      </c>
    </row>
    <row r="2989" spans="1:6" x14ac:dyDescent="0.25">
      <c r="A2989" s="61">
        <v>411405</v>
      </c>
      <c r="B2989" s="62" t="s">
        <v>2520</v>
      </c>
      <c r="C2989" s="61">
        <v>800039803</v>
      </c>
      <c r="D2989" s="83">
        <v>216154261</v>
      </c>
      <c r="E2989" s="62" t="s">
        <v>3241</v>
      </c>
      <c r="F2989" s="64">
        <v>7367900</v>
      </c>
    </row>
    <row r="2990" spans="1:6" x14ac:dyDescent="0.25">
      <c r="A2990" s="61">
        <v>411405</v>
      </c>
      <c r="B2990" s="62" t="s">
        <v>2520</v>
      </c>
      <c r="C2990" s="61">
        <v>890205677</v>
      </c>
      <c r="D2990" s="83">
        <v>216168861</v>
      </c>
      <c r="E2990" s="62" t="s">
        <v>3242</v>
      </c>
      <c r="F2990" s="64">
        <v>8666600</v>
      </c>
    </row>
    <row r="2991" spans="1:6" x14ac:dyDescent="0.25">
      <c r="A2991" s="61">
        <v>411405</v>
      </c>
      <c r="B2991" s="62" t="s">
        <v>2520</v>
      </c>
      <c r="C2991" s="61">
        <v>800010350</v>
      </c>
      <c r="D2991" s="83">
        <v>216173461</v>
      </c>
      <c r="E2991" s="62" t="s">
        <v>3243</v>
      </c>
      <c r="F2991" s="64">
        <v>4082100</v>
      </c>
    </row>
    <row r="2992" spans="1:6" x14ac:dyDescent="0.25">
      <c r="A2992" s="61">
        <v>411405</v>
      </c>
      <c r="B2992" s="62" t="s">
        <v>2520</v>
      </c>
      <c r="C2992" s="61">
        <v>800100144</v>
      </c>
      <c r="D2992" s="83">
        <v>216173861</v>
      </c>
      <c r="E2992" s="62" t="s">
        <v>3244</v>
      </c>
      <c r="F2992" s="64">
        <v>8558000</v>
      </c>
    </row>
    <row r="2993" spans="1:6" x14ac:dyDescent="0.25">
      <c r="A2993" s="61">
        <v>411405</v>
      </c>
      <c r="B2993" s="62" t="s">
        <v>2520</v>
      </c>
      <c r="C2993" s="61">
        <v>832000605</v>
      </c>
      <c r="D2993" s="83">
        <v>216197161</v>
      </c>
      <c r="E2993" s="62" t="s">
        <v>3245</v>
      </c>
      <c r="F2993" s="64">
        <v>5226300</v>
      </c>
    </row>
    <row r="2994" spans="1:6" x14ac:dyDescent="0.25">
      <c r="A2994" s="61">
        <v>411405</v>
      </c>
      <c r="B2994" s="62" t="s">
        <v>2520</v>
      </c>
      <c r="C2994" s="61">
        <v>806004900</v>
      </c>
      <c r="D2994" s="83">
        <v>216213062</v>
      </c>
      <c r="E2994" s="62" t="s">
        <v>3246</v>
      </c>
      <c r="F2994" s="64">
        <v>4368200</v>
      </c>
    </row>
    <row r="2995" spans="1:6" x14ac:dyDescent="0.25">
      <c r="A2995" s="61">
        <v>411405</v>
      </c>
      <c r="B2995" s="62" t="s">
        <v>2520</v>
      </c>
      <c r="C2995" s="61">
        <v>891857805</v>
      </c>
      <c r="D2995" s="83">
        <v>216215162</v>
      </c>
      <c r="E2995" s="62" t="s">
        <v>3247</v>
      </c>
      <c r="F2995" s="64">
        <v>2170600</v>
      </c>
    </row>
    <row r="2996" spans="1:6" x14ac:dyDescent="0.25">
      <c r="A2996" s="61">
        <v>411405</v>
      </c>
      <c r="B2996" s="62" t="s">
        <v>2520</v>
      </c>
      <c r="C2996" s="61">
        <v>891856077</v>
      </c>
      <c r="D2996" s="83">
        <v>216215362</v>
      </c>
      <c r="E2996" s="62" t="s">
        <v>3248</v>
      </c>
      <c r="F2996" s="64">
        <v>3179500</v>
      </c>
    </row>
    <row r="2997" spans="1:6" x14ac:dyDescent="0.25">
      <c r="A2997" s="61">
        <v>411405</v>
      </c>
      <c r="B2997" s="62" t="s">
        <v>2520</v>
      </c>
      <c r="C2997" s="61">
        <v>800019277</v>
      </c>
      <c r="D2997" s="83">
        <v>216215762</v>
      </c>
      <c r="E2997" s="62" t="s">
        <v>3249</v>
      </c>
      <c r="F2997" s="64">
        <v>2327600</v>
      </c>
    </row>
    <row r="2998" spans="1:6" x14ac:dyDescent="0.25">
      <c r="A2998" s="61">
        <v>411405</v>
      </c>
      <c r="B2998" s="62" t="s">
        <v>2520</v>
      </c>
      <c r="C2998" s="61">
        <v>890801149</v>
      </c>
      <c r="D2998" s="83">
        <v>216217662</v>
      </c>
      <c r="E2998" s="62" t="s">
        <v>3250</v>
      </c>
      <c r="F2998" s="64">
        <v>5126200</v>
      </c>
    </row>
    <row r="2999" spans="1:6" x14ac:dyDescent="0.25">
      <c r="A2999" s="61">
        <v>411405</v>
      </c>
      <c r="B2999" s="62" t="s">
        <v>2520</v>
      </c>
      <c r="C2999" s="61">
        <v>800096744</v>
      </c>
      <c r="D2999" s="83">
        <v>216223162</v>
      </c>
      <c r="E2999" s="62" t="s">
        <v>3251</v>
      </c>
      <c r="F2999" s="64">
        <v>18280400</v>
      </c>
    </row>
    <row r="3000" spans="1:6" x14ac:dyDescent="0.25">
      <c r="A3000" s="61">
        <v>411405</v>
      </c>
      <c r="B3000" s="62" t="s">
        <v>2520</v>
      </c>
      <c r="C3000" s="61">
        <v>899999422</v>
      </c>
      <c r="D3000" s="83">
        <v>216225662</v>
      </c>
      <c r="E3000" s="62" t="s">
        <v>3252</v>
      </c>
      <c r="F3000" s="64">
        <v>6332800</v>
      </c>
    </row>
    <row r="3001" spans="1:6" x14ac:dyDescent="0.25">
      <c r="A3001" s="61">
        <v>411405</v>
      </c>
      <c r="B3001" s="62" t="s">
        <v>2520</v>
      </c>
      <c r="C3001" s="61">
        <v>899999448</v>
      </c>
      <c r="D3001" s="83">
        <v>216225862</v>
      </c>
      <c r="E3001" s="62" t="s">
        <v>3253</v>
      </c>
      <c r="F3001" s="64">
        <v>3001600</v>
      </c>
    </row>
    <row r="3002" spans="1:6" x14ac:dyDescent="0.25">
      <c r="A3002" s="61">
        <v>411405</v>
      </c>
      <c r="B3002" s="62" t="s">
        <v>2520</v>
      </c>
      <c r="C3002" s="61">
        <v>890209889</v>
      </c>
      <c r="D3002" s="83">
        <v>216268162</v>
      </c>
      <c r="E3002" s="62" t="s">
        <v>3254</v>
      </c>
      <c r="F3002" s="64">
        <v>3079000</v>
      </c>
    </row>
    <row r="3003" spans="1:6" x14ac:dyDescent="0.25">
      <c r="A3003" s="61">
        <v>411405</v>
      </c>
      <c r="B3003" s="62" t="s">
        <v>2520</v>
      </c>
      <c r="C3003" s="61">
        <v>891857824</v>
      </c>
      <c r="D3003" s="83">
        <v>216285162</v>
      </c>
      <c r="E3003" s="62" t="s">
        <v>3255</v>
      </c>
      <c r="F3003" s="64">
        <v>15341900</v>
      </c>
    </row>
    <row r="3004" spans="1:6" x14ac:dyDescent="0.25">
      <c r="A3004" s="61">
        <v>411405</v>
      </c>
      <c r="B3004" s="62" t="s">
        <v>2520</v>
      </c>
      <c r="C3004" s="61">
        <v>891801061</v>
      </c>
      <c r="D3004" s="83">
        <v>216315763</v>
      </c>
      <c r="E3004" s="62" t="s">
        <v>3256</v>
      </c>
      <c r="F3004" s="64">
        <v>7553600</v>
      </c>
    </row>
    <row r="3005" spans="1:6" x14ac:dyDescent="0.25">
      <c r="A3005" s="61">
        <v>411405</v>
      </c>
      <c r="B3005" s="62" t="s">
        <v>2520</v>
      </c>
      <c r="C3005" s="61">
        <v>890702038</v>
      </c>
      <c r="D3005" s="83">
        <v>216373563</v>
      </c>
      <c r="E3005" s="62" t="s">
        <v>3257</v>
      </c>
      <c r="F3005" s="64">
        <v>2399600</v>
      </c>
    </row>
    <row r="3006" spans="1:6" x14ac:dyDescent="0.25">
      <c r="A3006" s="61">
        <v>411405</v>
      </c>
      <c r="B3006" s="62" t="s">
        <v>2520</v>
      </c>
      <c r="C3006" s="61">
        <v>891380115</v>
      </c>
      <c r="D3006" s="83">
        <v>216376563</v>
      </c>
      <c r="E3006" s="62" t="s">
        <v>3258</v>
      </c>
      <c r="F3006" s="64">
        <v>24933500</v>
      </c>
    </row>
    <row r="3007" spans="1:6" x14ac:dyDescent="0.25">
      <c r="A3007" s="61">
        <v>411405</v>
      </c>
      <c r="B3007" s="62" t="s">
        <v>2520</v>
      </c>
      <c r="C3007" s="61">
        <v>891901155</v>
      </c>
      <c r="D3007" s="83">
        <v>216376863</v>
      </c>
      <c r="E3007" s="62" t="s">
        <v>3259</v>
      </c>
      <c r="F3007" s="64">
        <v>4065300</v>
      </c>
    </row>
    <row r="3008" spans="1:6" x14ac:dyDescent="0.25">
      <c r="A3008" s="61">
        <v>411405</v>
      </c>
      <c r="B3008" s="62" t="s">
        <v>2520</v>
      </c>
      <c r="C3008" s="61">
        <v>800099429</v>
      </c>
      <c r="D3008" s="83">
        <v>216385263</v>
      </c>
      <c r="E3008" s="62" t="s">
        <v>3260</v>
      </c>
      <c r="F3008" s="64">
        <v>8837400</v>
      </c>
    </row>
    <row r="3009" spans="1:6" x14ac:dyDescent="0.25">
      <c r="A3009" s="61">
        <v>411405</v>
      </c>
      <c r="B3009" s="62" t="s">
        <v>2520</v>
      </c>
      <c r="C3009" s="61">
        <v>890982068</v>
      </c>
      <c r="D3009" s="83">
        <v>216405264</v>
      </c>
      <c r="E3009" s="62" t="s">
        <v>3261</v>
      </c>
      <c r="F3009" s="64">
        <v>14214500</v>
      </c>
    </row>
    <row r="3010" spans="1:6" x14ac:dyDescent="0.25">
      <c r="A3010" s="61">
        <v>411405</v>
      </c>
      <c r="B3010" s="62" t="s">
        <v>2520</v>
      </c>
      <c r="C3010" s="61">
        <v>890982294</v>
      </c>
      <c r="D3010" s="83">
        <v>216405364</v>
      </c>
      <c r="E3010" s="62" t="s">
        <v>3262</v>
      </c>
      <c r="F3010" s="64">
        <v>8305800</v>
      </c>
    </row>
    <row r="3011" spans="1:6" x14ac:dyDescent="0.25">
      <c r="A3011" s="61">
        <v>411405</v>
      </c>
      <c r="B3011" s="62" t="s">
        <v>2520</v>
      </c>
      <c r="C3011" s="61">
        <v>890983922</v>
      </c>
      <c r="D3011" s="83">
        <v>216405664</v>
      </c>
      <c r="E3011" s="62" t="s">
        <v>3263</v>
      </c>
      <c r="F3011" s="64">
        <v>23108100</v>
      </c>
    </row>
    <row r="3012" spans="1:6" x14ac:dyDescent="0.25">
      <c r="A3012" s="61">
        <v>411405</v>
      </c>
      <c r="B3012" s="62" t="s">
        <v>2520</v>
      </c>
      <c r="C3012" s="61">
        <v>891855735</v>
      </c>
      <c r="D3012" s="83">
        <v>216415464</v>
      </c>
      <c r="E3012" s="62" t="s">
        <v>3264</v>
      </c>
      <c r="F3012" s="64">
        <v>2219400</v>
      </c>
    </row>
    <row r="3013" spans="1:6" x14ac:dyDescent="0.25">
      <c r="A3013" s="61">
        <v>411405</v>
      </c>
      <c r="B3013" s="62" t="s">
        <v>2520</v>
      </c>
      <c r="C3013" s="61">
        <v>800083233</v>
      </c>
      <c r="D3013" s="83">
        <v>216415664</v>
      </c>
      <c r="E3013" s="62" t="s">
        <v>3265</v>
      </c>
      <c r="F3013" s="64">
        <v>5618500</v>
      </c>
    </row>
    <row r="3014" spans="1:6" x14ac:dyDescent="0.25">
      <c r="A3014" s="61">
        <v>411405</v>
      </c>
      <c r="B3014" s="62" t="s">
        <v>2520</v>
      </c>
      <c r="C3014" s="61">
        <v>800015909</v>
      </c>
      <c r="D3014" s="83">
        <v>216415764</v>
      </c>
      <c r="E3014" s="62" t="s">
        <v>3266</v>
      </c>
      <c r="F3014" s="64">
        <v>2693900</v>
      </c>
    </row>
    <row r="3015" spans="1:6" x14ac:dyDescent="0.25">
      <c r="A3015" s="61">
        <v>411405</v>
      </c>
      <c r="B3015" s="62" t="s">
        <v>2520</v>
      </c>
      <c r="C3015" s="61">
        <v>891501047</v>
      </c>
      <c r="D3015" s="83">
        <v>216419364</v>
      </c>
      <c r="E3015" s="62" t="s">
        <v>3267</v>
      </c>
      <c r="F3015" s="64">
        <v>5680900</v>
      </c>
    </row>
    <row r="3016" spans="1:6" x14ac:dyDescent="0.25">
      <c r="A3016" s="61">
        <v>411405</v>
      </c>
      <c r="B3016" s="62" t="s">
        <v>2520</v>
      </c>
      <c r="C3016" s="61">
        <v>800096762</v>
      </c>
      <c r="D3016" s="83">
        <v>216423464</v>
      </c>
      <c r="E3016" s="62" t="s">
        <v>3268</v>
      </c>
      <c r="F3016" s="64">
        <v>7185600</v>
      </c>
    </row>
    <row r="3017" spans="1:6" x14ac:dyDescent="0.25">
      <c r="A3017" s="61">
        <v>411405</v>
      </c>
      <c r="B3017" s="62" t="s">
        <v>2520</v>
      </c>
      <c r="C3017" s="61">
        <v>890205114</v>
      </c>
      <c r="D3017" s="83">
        <v>216468264</v>
      </c>
      <c r="E3017" s="62" t="s">
        <v>3269</v>
      </c>
      <c r="F3017" s="64">
        <v>2793000</v>
      </c>
    </row>
    <row r="3018" spans="1:6" x14ac:dyDescent="0.25">
      <c r="A3018" s="61">
        <v>411405</v>
      </c>
      <c r="B3018" s="62" t="s">
        <v>2520</v>
      </c>
      <c r="C3018" s="61">
        <v>890205632</v>
      </c>
      <c r="D3018" s="83">
        <v>216468464</v>
      </c>
      <c r="E3018" s="62" t="s">
        <v>3270</v>
      </c>
      <c r="F3018" s="64">
        <v>3473800</v>
      </c>
    </row>
    <row r="3019" spans="1:6" x14ac:dyDescent="0.25">
      <c r="A3019" s="61">
        <v>411405</v>
      </c>
      <c r="B3019" s="62" t="s">
        <v>2520</v>
      </c>
      <c r="C3019" s="61">
        <v>890399046</v>
      </c>
      <c r="D3019" s="83">
        <v>216476364</v>
      </c>
      <c r="E3019" s="62" t="s">
        <v>3271</v>
      </c>
      <c r="F3019" s="64">
        <v>581397000</v>
      </c>
    </row>
    <row r="3020" spans="1:6" x14ac:dyDescent="0.25">
      <c r="A3020" s="61">
        <v>411405</v>
      </c>
      <c r="B3020" s="62" t="s">
        <v>2520</v>
      </c>
      <c r="C3020" s="61">
        <v>800103021</v>
      </c>
      <c r="D3020" s="83">
        <v>216488564</v>
      </c>
      <c r="E3020" s="62" t="s">
        <v>3272</v>
      </c>
      <c r="F3020" s="64">
        <v>24978200</v>
      </c>
    </row>
    <row r="3021" spans="1:6" x14ac:dyDescent="0.25">
      <c r="A3021" s="61">
        <v>411405</v>
      </c>
      <c r="B3021" s="62" t="s">
        <v>2520</v>
      </c>
      <c r="C3021" s="61">
        <v>890983814</v>
      </c>
      <c r="D3021" s="83">
        <v>216505665</v>
      </c>
      <c r="E3021" s="62" t="s">
        <v>3273</v>
      </c>
      <c r="F3021" s="64">
        <v>10575100</v>
      </c>
    </row>
    <row r="3022" spans="1:6" x14ac:dyDescent="0.25">
      <c r="A3022" s="61">
        <v>411405</v>
      </c>
      <c r="B3022" s="62" t="s">
        <v>2520</v>
      </c>
      <c r="C3022" s="61">
        <v>810001998</v>
      </c>
      <c r="D3022" s="83">
        <v>216517665</v>
      </c>
      <c r="E3022" s="62" t="s">
        <v>3274</v>
      </c>
      <c r="F3022" s="64">
        <v>2691100</v>
      </c>
    </row>
    <row r="3023" spans="1:6" x14ac:dyDescent="0.25">
      <c r="A3023" s="61">
        <v>411405</v>
      </c>
      <c r="B3023" s="62" t="s">
        <v>2520</v>
      </c>
      <c r="C3023" s="61">
        <v>800222498</v>
      </c>
      <c r="D3023" s="83">
        <v>216552565</v>
      </c>
      <c r="E3023" s="62" t="s">
        <v>3275</v>
      </c>
      <c r="F3023" s="64">
        <v>3718859</v>
      </c>
    </row>
    <row r="3024" spans="1:6" x14ac:dyDescent="0.25">
      <c r="A3024" s="61">
        <v>411405</v>
      </c>
      <c r="B3024" s="62" t="s">
        <v>2520</v>
      </c>
      <c r="C3024" s="61">
        <v>800061313</v>
      </c>
      <c r="D3024" s="83">
        <v>216570265</v>
      </c>
      <c r="E3024" s="62" t="s">
        <v>3276</v>
      </c>
      <c r="F3024" s="64">
        <v>7725900</v>
      </c>
    </row>
    <row r="3025" spans="1:6" x14ac:dyDescent="0.25">
      <c r="A3025" s="61">
        <v>411405</v>
      </c>
      <c r="B3025" s="62" t="s">
        <v>2520</v>
      </c>
      <c r="C3025" s="61">
        <v>892099494</v>
      </c>
      <c r="D3025" s="83">
        <v>216581065</v>
      </c>
      <c r="E3025" s="62" t="s">
        <v>3277</v>
      </c>
      <c r="F3025" s="64">
        <v>14479100</v>
      </c>
    </row>
    <row r="3026" spans="1:6" x14ac:dyDescent="0.25">
      <c r="A3026" s="61">
        <v>411405</v>
      </c>
      <c r="B3026" s="62" t="s">
        <v>2520</v>
      </c>
      <c r="C3026" s="61">
        <v>800102912</v>
      </c>
      <c r="D3026" s="83">
        <v>216586865</v>
      </c>
      <c r="E3026" s="62" t="s">
        <v>3278</v>
      </c>
      <c r="F3026" s="64">
        <v>10332100</v>
      </c>
    </row>
    <row r="3027" spans="1:6" x14ac:dyDescent="0.25">
      <c r="A3027" s="61">
        <v>411405</v>
      </c>
      <c r="B3027" s="62" t="s">
        <v>2520</v>
      </c>
      <c r="C3027" s="61">
        <v>890907106</v>
      </c>
      <c r="D3027" s="83">
        <v>216605266</v>
      </c>
      <c r="E3027" s="62" t="s">
        <v>3279</v>
      </c>
      <c r="F3027" s="64">
        <v>623923500</v>
      </c>
    </row>
    <row r="3028" spans="1:6" x14ac:dyDescent="0.25">
      <c r="A3028" s="61">
        <v>411405</v>
      </c>
      <c r="B3028" s="62" t="s">
        <v>2520</v>
      </c>
      <c r="C3028" s="61">
        <v>891856555</v>
      </c>
      <c r="D3028" s="83">
        <v>216615466</v>
      </c>
      <c r="E3028" s="62" t="s">
        <v>3280</v>
      </c>
      <c r="F3028" s="64">
        <v>2657800</v>
      </c>
    </row>
    <row r="3029" spans="1:6" x14ac:dyDescent="0.25">
      <c r="A3029" s="61">
        <v>411405</v>
      </c>
      <c r="B3029" s="62" t="s">
        <v>2520</v>
      </c>
      <c r="C3029" s="61">
        <v>800096763</v>
      </c>
      <c r="D3029" s="83">
        <v>216623466</v>
      </c>
      <c r="E3029" s="62" t="s">
        <v>3281</v>
      </c>
      <c r="F3029" s="64">
        <v>25595300</v>
      </c>
    </row>
    <row r="3030" spans="1:6" x14ac:dyDescent="0.25">
      <c r="A3030" s="61">
        <v>411405</v>
      </c>
      <c r="B3030" s="62" t="s">
        <v>2520</v>
      </c>
      <c r="C3030" s="61">
        <v>890209666</v>
      </c>
      <c r="D3030" s="83">
        <v>216668266</v>
      </c>
      <c r="E3030" s="62" t="s">
        <v>3282</v>
      </c>
      <c r="F3030" s="64">
        <v>2930100</v>
      </c>
    </row>
    <row r="3031" spans="1:6" x14ac:dyDescent="0.25">
      <c r="A3031" s="61">
        <v>411405</v>
      </c>
      <c r="B3031" s="62" t="s">
        <v>2520</v>
      </c>
      <c r="C3031" s="61">
        <v>832000219</v>
      </c>
      <c r="D3031" s="83">
        <v>216697666</v>
      </c>
      <c r="E3031" s="62" t="s">
        <v>3283</v>
      </c>
      <c r="F3031" s="64">
        <v>7199000</v>
      </c>
    </row>
    <row r="3032" spans="1:6" x14ac:dyDescent="0.25">
      <c r="A3032" s="61">
        <v>411405</v>
      </c>
      <c r="B3032" s="62" t="s">
        <v>2520</v>
      </c>
      <c r="C3032" s="61">
        <v>890981115</v>
      </c>
      <c r="D3032" s="83">
        <v>216705467</v>
      </c>
      <c r="E3032" s="62" t="s">
        <v>3284</v>
      </c>
      <c r="F3032" s="64">
        <v>4391500</v>
      </c>
    </row>
    <row r="3033" spans="1:6" x14ac:dyDescent="0.25">
      <c r="A3033" s="61">
        <v>411405</v>
      </c>
      <c r="B3033" s="62" t="s">
        <v>2520</v>
      </c>
      <c r="C3033" s="61">
        <v>890982123</v>
      </c>
      <c r="D3033" s="83">
        <v>216705667</v>
      </c>
      <c r="E3033" s="62" t="s">
        <v>3285</v>
      </c>
      <c r="F3033" s="64">
        <v>7288500</v>
      </c>
    </row>
    <row r="3034" spans="1:6" x14ac:dyDescent="0.25">
      <c r="A3034" s="61">
        <v>411405</v>
      </c>
      <c r="B3034" s="62" t="s">
        <v>2520</v>
      </c>
      <c r="C3034" s="61">
        <v>800043486</v>
      </c>
      <c r="D3034" s="83">
        <v>216713667</v>
      </c>
      <c r="E3034" s="62" t="s">
        <v>3286</v>
      </c>
      <c r="F3034" s="64">
        <v>3754771</v>
      </c>
    </row>
    <row r="3035" spans="1:6" x14ac:dyDescent="0.25">
      <c r="A3035" s="61">
        <v>411405</v>
      </c>
      <c r="B3035" s="62" t="s">
        <v>2520</v>
      </c>
      <c r="C3035" s="61">
        <v>891801376</v>
      </c>
      <c r="D3035" s="83">
        <v>216715367</v>
      </c>
      <c r="E3035" s="62" t="s">
        <v>3287</v>
      </c>
      <c r="F3035" s="64">
        <v>7398900</v>
      </c>
    </row>
    <row r="3036" spans="1:6" x14ac:dyDescent="0.25">
      <c r="A3036" s="61">
        <v>411405</v>
      </c>
      <c r="B3036" s="62" t="s">
        <v>2520</v>
      </c>
      <c r="C3036" s="61">
        <v>891802151</v>
      </c>
      <c r="D3036" s="83">
        <v>216715667</v>
      </c>
      <c r="E3036" s="62" t="s">
        <v>3288</v>
      </c>
      <c r="F3036" s="64">
        <v>5335100</v>
      </c>
    </row>
    <row r="3037" spans="1:6" x14ac:dyDescent="0.25">
      <c r="A3037" s="61">
        <v>411405</v>
      </c>
      <c r="B3037" s="62" t="s">
        <v>2520</v>
      </c>
      <c r="C3037" s="61">
        <v>890801151</v>
      </c>
      <c r="D3037" s="83">
        <v>216717867</v>
      </c>
      <c r="E3037" s="62" t="s">
        <v>3289</v>
      </c>
      <c r="F3037" s="64">
        <v>6997100</v>
      </c>
    </row>
    <row r="3038" spans="1:6" x14ac:dyDescent="0.25">
      <c r="A3038" s="61">
        <v>411405</v>
      </c>
      <c r="B3038" s="62" t="s">
        <v>2520</v>
      </c>
      <c r="C3038" s="61">
        <v>899999709</v>
      </c>
      <c r="D3038" s="83">
        <v>216725867</v>
      </c>
      <c r="E3038" s="62" t="s">
        <v>3290</v>
      </c>
      <c r="F3038" s="64">
        <v>4128000</v>
      </c>
    </row>
    <row r="3039" spans="1:6" x14ac:dyDescent="0.25">
      <c r="A3039" s="61">
        <v>411405</v>
      </c>
      <c r="B3039" s="62" t="s">
        <v>2520</v>
      </c>
      <c r="C3039" s="61">
        <v>890205063</v>
      </c>
      <c r="D3039" s="83">
        <v>216768167</v>
      </c>
      <c r="E3039" s="62" t="s">
        <v>3291</v>
      </c>
      <c r="F3039" s="64">
        <v>7374100</v>
      </c>
    </row>
    <row r="3040" spans="1:6" x14ac:dyDescent="0.25">
      <c r="A3040" s="61">
        <v>411405</v>
      </c>
      <c r="B3040" s="62" t="s">
        <v>2520</v>
      </c>
      <c r="C3040" s="61">
        <v>890210951</v>
      </c>
      <c r="D3040" s="83">
        <v>216768867</v>
      </c>
      <c r="E3040" s="62" t="s">
        <v>3292</v>
      </c>
      <c r="F3040" s="64">
        <v>2243000</v>
      </c>
    </row>
    <row r="3041" spans="1:6" x14ac:dyDescent="0.25">
      <c r="A3041" s="61">
        <v>411405</v>
      </c>
      <c r="B3041" s="62" t="s">
        <v>2520</v>
      </c>
      <c r="C3041" s="61">
        <v>800100049</v>
      </c>
      <c r="D3041" s="83">
        <v>216773067</v>
      </c>
      <c r="E3041" s="62" t="s">
        <v>3293</v>
      </c>
      <c r="F3041" s="64">
        <v>6365200</v>
      </c>
    </row>
    <row r="3042" spans="1:6" x14ac:dyDescent="0.25">
      <c r="A3042" s="61">
        <v>411405</v>
      </c>
      <c r="B3042" s="62" t="s">
        <v>2520</v>
      </c>
      <c r="C3042" s="61">
        <v>890981069</v>
      </c>
      <c r="D3042" s="83">
        <v>216805368</v>
      </c>
      <c r="E3042" s="62" t="s">
        <v>3294</v>
      </c>
      <c r="F3042" s="64">
        <v>8084500</v>
      </c>
    </row>
    <row r="3043" spans="1:6" x14ac:dyDescent="0.25">
      <c r="A3043" s="61">
        <v>411405</v>
      </c>
      <c r="B3043" s="62" t="s">
        <v>2520</v>
      </c>
      <c r="C3043" s="61">
        <v>806001439</v>
      </c>
      <c r="D3043" s="83">
        <v>216813268</v>
      </c>
      <c r="E3043" s="62" t="s">
        <v>3295</v>
      </c>
      <c r="F3043" s="64">
        <v>4223700</v>
      </c>
    </row>
    <row r="3044" spans="1:6" x14ac:dyDescent="0.25">
      <c r="A3044" s="61">
        <v>411405</v>
      </c>
      <c r="B3044" s="62" t="s">
        <v>2520</v>
      </c>
      <c r="C3044" s="61">
        <v>890480643</v>
      </c>
      <c r="D3044" s="83">
        <v>216813468</v>
      </c>
      <c r="E3044" s="62" t="s">
        <v>3296</v>
      </c>
      <c r="F3044" s="64">
        <v>10961500</v>
      </c>
    </row>
    <row r="3045" spans="1:6" x14ac:dyDescent="0.25">
      <c r="A3045" s="61">
        <v>411405</v>
      </c>
      <c r="B3045" s="62" t="s">
        <v>2520</v>
      </c>
      <c r="C3045" s="61">
        <v>891856593</v>
      </c>
      <c r="D3045" s="83">
        <v>216815368</v>
      </c>
      <c r="E3045" s="62" t="s">
        <v>3297</v>
      </c>
      <c r="F3045" s="64">
        <v>4558400</v>
      </c>
    </row>
    <row r="3046" spans="1:6" x14ac:dyDescent="0.25">
      <c r="A3046" s="61">
        <v>411405</v>
      </c>
      <c r="B3046" s="62" t="s">
        <v>2520</v>
      </c>
      <c r="C3046" s="61">
        <v>800096737</v>
      </c>
      <c r="D3046" s="83">
        <v>216823068</v>
      </c>
      <c r="E3046" s="62" t="s">
        <v>3298</v>
      </c>
      <c r="F3046" s="64">
        <v>12133500</v>
      </c>
    </row>
    <row r="3047" spans="1:6" x14ac:dyDescent="0.25">
      <c r="A3047" s="61">
        <v>411405</v>
      </c>
      <c r="B3047" s="62" t="s">
        <v>2520</v>
      </c>
      <c r="C3047" s="61">
        <v>800096750</v>
      </c>
      <c r="D3047" s="83">
        <v>216823168</v>
      </c>
      <c r="E3047" s="62" t="s">
        <v>3299</v>
      </c>
      <c r="F3047" s="64">
        <v>4049700</v>
      </c>
    </row>
    <row r="3048" spans="1:6" x14ac:dyDescent="0.25">
      <c r="A3048" s="61">
        <v>411405</v>
      </c>
      <c r="B3048" s="62" t="s">
        <v>2520</v>
      </c>
      <c r="C3048" s="61">
        <v>899999400</v>
      </c>
      <c r="D3048" s="83">
        <v>216825168</v>
      </c>
      <c r="E3048" s="62" t="s">
        <v>3300</v>
      </c>
      <c r="F3048" s="64">
        <v>3030200</v>
      </c>
    </row>
    <row r="3049" spans="1:6" x14ac:dyDescent="0.25">
      <c r="A3049" s="61">
        <v>411405</v>
      </c>
      <c r="B3049" s="62" t="s">
        <v>2520</v>
      </c>
      <c r="C3049" s="61">
        <v>800004018</v>
      </c>
      <c r="D3049" s="83">
        <v>216825368</v>
      </c>
      <c r="E3049" s="62" t="s">
        <v>3301</v>
      </c>
      <c r="F3049" s="64">
        <v>2991700</v>
      </c>
    </row>
    <row r="3050" spans="1:6" x14ac:dyDescent="0.25">
      <c r="A3050" s="61">
        <v>411405</v>
      </c>
      <c r="B3050" s="62" t="s">
        <v>2520</v>
      </c>
      <c r="C3050" s="61">
        <v>891180056</v>
      </c>
      <c r="D3050" s="83">
        <v>216841668</v>
      </c>
      <c r="E3050" s="62" t="s">
        <v>3302</v>
      </c>
      <c r="F3050" s="64">
        <v>8150700</v>
      </c>
    </row>
    <row r="3051" spans="1:6" x14ac:dyDescent="0.25">
      <c r="A3051" s="61">
        <v>411405</v>
      </c>
      <c r="B3051" s="62" t="s">
        <v>2520</v>
      </c>
      <c r="C3051" s="61">
        <v>819000925</v>
      </c>
      <c r="D3051" s="83">
        <v>216847268</v>
      </c>
      <c r="E3051" s="62" t="s">
        <v>3303</v>
      </c>
      <c r="F3051" s="64">
        <v>7982700</v>
      </c>
    </row>
    <row r="3052" spans="1:6" x14ac:dyDescent="0.25">
      <c r="A3052" s="61">
        <v>411405</v>
      </c>
      <c r="B3052" s="62" t="s">
        <v>2520</v>
      </c>
      <c r="C3052" s="61">
        <v>800079035</v>
      </c>
      <c r="D3052" s="83">
        <v>216850568</v>
      </c>
      <c r="E3052" s="62" t="s">
        <v>3304</v>
      </c>
      <c r="F3052" s="64">
        <v>57016200</v>
      </c>
    </row>
    <row r="3053" spans="1:6" x14ac:dyDescent="0.25">
      <c r="A3053" s="61">
        <v>411405</v>
      </c>
      <c r="B3053" s="62" t="s">
        <v>2520</v>
      </c>
      <c r="C3053" s="61">
        <v>890210946</v>
      </c>
      <c r="D3053" s="83">
        <v>216868368</v>
      </c>
      <c r="E3053" s="62" t="s">
        <v>3305</v>
      </c>
      <c r="F3053" s="64">
        <v>2586000</v>
      </c>
    </row>
    <row r="3054" spans="1:6" x14ac:dyDescent="0.25">
      <c r="A3054" s="61">
        <v>411405</v>
      </c>
      <c r="B3054" s="62" t="s">
        <v>2520</v>
      </c>
      <c r="C3054" s="61">
        <v>890205326</v>
      </c>
      <c r="D3054" s="83">
        <v>216868468</v>
      </c>
      <c r="E3054" s="62" t="s">
        <v>3306</v>
      </c>
      <c r="F3054" s="64">
        <v>3173700</v>
      </c>
    </row>
    <row r="3055" spans="1:6" x14ac:dyDescent="0.25">
      <c r="A3055" s="61">
        <v>411405</v>
      </c>
      <c r="B3055" s="62" t="s">
        <v>2520</v>
      </c>
      <c r="C3055" s="61">
        <v>800100053</v>
      </c>
      <c r="D3055" s="83">
        <v>216873168</v>
      </c>
      <c r="E3055" s="62" t="s">
        <v>3307</v>
      </c>
      <c r="F3055" s="64">
        <v>13743500</v>
      </c>
    </row>
    <row r="3056" spans="1:6" x14ac:dyDescent="0.25">
      <c r="A3056" s="61">
        <v>411405</v>
      </c>
      <c r="B3056" s="62" t="s">
        <v>2520</v>
      </c>
      <c r="C3056" s="61">
        <v>890702027</v>
      </c>
      <c r="D3056" s="83">
        <v>216873268</v>
      </c>
      <c r="E3056" s="62" t="s">
        <v>3308</v>
      </c>
      <c r="F3056" s="64">
        <v>29144700</v>
      </c>
    </row>
    <row r="3057" spans="1:6" x14ac:dyDescent="0.25">
      <c r="A3057" s="61">
        <v>411405</v>
      </c>
      <c r="B3057" s="62" t="s">
        <v>2520</v>
      </c>
      <c r="C3057" s="61">
        <v>891200461</v>
      </c>
      <c r="D3057" s="83">
        <v>216886568</v>
      </c>
      <c r="E3057" s="62" t="s">
        <v>3309</v>
      </c>
      <c r="F3057" s="64">
        <v>16142900</v>
      </c>
    </row>
    <row r="3058" spans="1:6" x14ac:dyDescent="0.25">
      <c r="A3058" s="61">
        <v>411405</v>
      </c>
      <c r="B3058" s="62" t="s">
        <v>2520</v>
      </c>
      <c r="C3058" s="61">
        <v>800099662</v>
      </c>
      <c r="D3058" s="83">
        <v>216915469</v>
      </c>
      <c r="E3058" s="62" t="s">
        <v>3310</v>
      </c>
      <c r="F3058" s="64">
        <v>10998600</v>
      </c>
    </row>
    <row r="3059" spans="1:6" x14ac:dyDescent="0.25">
      <c r="A3059" s="61">
        <v>411405</v>
      </c>
      <c r="B3059" s="62" t="s">
        <v>2520</v>
      </c>
      <c r="C3059" s="61">
        <v>899999328</v>
      </c>
      <c r="D3059" s="83">
        <v>216925269</v>
      </c>
      <c r="E3059" s="62" t="s">
        <v>3311</v>
      </c>
      <c r="F3059" s="64">
        <v>395323500</v>
      </c>
    </row>
    <row r="3060" spans="1:6" x14ac:dyDescent="0.25">
      <c r="A3060" s="61">
        <v>411405</v>
      </c>
      <c r="B3060" s="62" t="s">
        <v>2520</v>
      </c>
      <c r="C3060" s="61">
        <v>899999314</v>
      </c>
      <c r="D3060" s="83">
        <v>216925769</v>
      </c>
      <c r="E3060" s="62" t="s">
        <v>3312</v>
      </c>
      <c r="F3060" s="64">
        <v>11040500</v>
      </c>
    </row>
    <row r="3061" spans="1:6" x14ac:dyDescent="0.25">
      <c r="A3061" s="61">
        <v>411405</v>
      </c>
      <c r="B3061" s="62" t="s">
        <v>2520</v>
      </c>
      <c r="C3061" s="61">
        <v>890206724</v>
      </c>
      <c r="D3061" s="83">
        <v>216968169</v>
      </c>
      <c r="E3061" s="62" t="s">
        <v>3313</v>
      </c>
      <c r="F3061" s="64">
        <v>3214900</v>
      </c>
    </row>
    <row r="3062" spans="1:6" x14ac:dyDescent="0.25">
      <c r="A3062" s="61">
        <v>411405</v>
      </c>
      <c r="B3062" s="62" t="s">
        <v>2520</v>
      </c>
      <c r="C3062" s="61">
        <v>890207022</v>
      </c>
      <c r="D3062" s="83">
        <v>216968669</v>
      </c>
      <c r="E3062" s="62" t="s">
        <v>3314</v>
      </c>
      <c r="F3062" s="64">
        <v>5107000</v>
      </c>
    </row>
    <row r="3063" spans="1:6" x14ac:dyDescent="0.25">
      <c r="A3063" s="61">
        <v>411405</v>
      </c>
      <c r="B3063" s="62" t="s">
        <v>2520</v>
      </c>
      <c r="C3063" s="61">
        <v>800243022</v>
      </c>
      <c r="D3063" s="83">
        <v>216976869</v>
      </c>
      <c r="E3063" s="62" t="s">
        <v>3315</v>
      </c>
      <c r="F3063" s="64">
        <v>6884400</v>
      </c>
    </row>
    <row r="3064" spans="1:6" x14ac:dyDescent="0.25">
      <c r="A3064" s="61">
        <v>411405</v>
      </c>
      <c r="B3064" s="62" t="s">
        <v>2520</v>
      </c>
      <c r="C3064" s="61">
        <v>800229887</v>
      </c>
      <c r="D3064" s="83">
        <v>216986569</v>
      </c>
      <c r="E3064" s="62" t="s">
        <v>3316</v>
      </c>
      <c r="F3064" s="64">
        <v>6576916</v>
      </c>
    </row>
    <row r="3065" spans="1:6" x14ac:dyDescent="0.25">
      <c r="A3065" s="61">
        <v>411405</v>
      </c>
      <c r="B3065" s="62" t="s">
        <v>2520</v>
      </c>
      <c r="C3065" s="61">
        <v>890980850</v>
      </c>
      <c r="D3065" s="83">
        <v>217005670</v>
      </c>
      <c r="E3065" s="62" t="s">
        <v>3317</v>
      </c>
      <c r="F3065" s="64">
        <v>9473000</v>
      </c>
    </row>
    <row r="3066" spans="1:6" x14ac:dyDescent="0.25">
      <c r="A3066" s="61">
        <v>411405</v>
      </c>
      <c r="B3066" s="62" t="s">
        <v>2520</v>
      </c>
      <c r="C3066" s="61">
        <v>890116159</v>
      </c>
      <c r="D3066" s="83">
        <v>217008770</v>
      </c>
      <c r="E3066" s="62" t="s">
        <v>3318</v>
      </c>
      <c r="F3066" s="64">
        <v>4513600</v>
      </c>
    </row>
    <row r="3067" spans="1:6" x14ac:dyDescent="0.25">
      <c r="A3067" s="61">
        <v>411405</v>
      </c>
      <c r="B3067" s="62" t="s">
        <v>2520</v>
      </c>
      <c r="C3067" s="61">
        <v>890480203</v>
      </c>
      <c r="D3067" s="83">
        <v>217013670</v>
      </c>
      <c r="E3067" s="62" t="s">
        <v>3319</v>
      </c>
      <c r="F3067" s="64">
        <v>9957200</v>
      </c>
    </row>
    <row r="3068" spans="1:6" x14ac:dyDescent="0.25">
      <c r="A3068" s="61">
        <v>411405</v>
      </c>
      <c r="B3068" s="62" t="s">
        <v>2520</v>
      </c>
      <c r="C3068" s="61">
        <v>824001624</v>
      </c>
      <c r="D3068" s="83">
        <v>217020570</v>
      </c>
      <c r="E3068" s="62" t="s">
        <v>3320</v>
      </c>
      <c r="F3068" s="64">
        <v>10585700</v>
      </c>
    </row>
    <row r="3069" spans="1:6" x14ac:dyDescent="0.25">
      <c r="A3069" s="61">
        <v>411405</v>
      </c>
      <c r="B3069" s="62" t="s">
        <v>2520</v>
      </c>
      <c r="C3069" s="61">
        <v>892301093</v>
      </c>
      <c r="D3069" s="83">
        <v>217020770</v>
      </c>
      <c r="E3069" s="62" t="s">
        <v>3321</v>
      </c>
      <c r="F3069" s="64">
        <v>17950500</v>
      </c>
    </row>
    <row r="3070" spans="1:6" x14ac:dyDescent="0.25">
      <c r="A3070" s="61">
        <v>411405</v>
      </c>
      <c r="B3070" s="62" t="s">
        <v>2520</v>
      </c>
      <c r="C3070" s="61">
        <v>800096766</v>
      </c>
      <c r="D3070" s="83">
        <v>217023570</v>
      </c>
      <c r="E3070" s="62" t="s">
        <v>3322</v>
      </c>
      <c r="F3070" s="64">
        <v>12713600</v>
      </c>
    </row>
    <row r="3071" spans="1:6" x14ac:dyDescent="0.25">
      <c r="A3071" s="61">
        <v>411405</v>
      </c>
      <c r="B3071" s="62" t="s">
        <v>2520</v>
      </c>
      <c r="C3071" s="61">
        <v>800075231</v>
      </c>
      <c r="D3071" s="83">
        <v>217023670</v>
      </c>
      <c r="E3071" s="62" t="s">
        <v>3323</v>
      </c>
      <c r="F3071" s="64">
        <v>10127600</v>
      </c>
    </row>
    <row r="3072" spans="1:6" x14ac:dyDescent="0.25">
      <c r="A3072" s="61">
        <v>411405</v>
      </c>
      <c r="B3072" s="62" t="s">
        <v>2520</v>
      </c>
      <c r="C3072" s="61">
        <v>891180191</v>
      </c>
      <c r="D3072" s="83">
        <v>217041770</v>
      </c>
      <c r="E3072" s="62" t="s">
        <v>3324</v>
      </c>
      <c r="F3072" s="64">
        <v>6933300</v>
      </c>
    </row>
    <row r="3073" spans="1:6" x14ac:dyDescent="0.25">
      <c r="A3073" s="61">
        <v>411405</v>
      </c>
      <c r="B3073" s="62" t="s">
        <v>2520</v>
      </c>
      <c r="C3073" s="61">
        <v>800071934</v>
      </c>
      <c r="D3073" s="83">
        <v>217047170</v>
      </c>
      <c r="E3073" s="62" t="s">
        <v>3325</v>
      </c>
      <c r="F3073" s="64">
        <v>7057300</v>
      </c>
    </row>
    <row r="3074" spans="1:6" x14ac:dyDescent="0.25">
      <c r="A3074" s="61">
        <v>411405</v>
      </c>
      <c r="B3074" s="62" t="s">
        <v>2520</v>
      </c>
      <c r="C3074" s="61">
        <v>891703045</v>
      </c>
      <c r="D3074" s="83">
        <v>217047570</v>
      </c>
      <c r="E3074" s="62" t="s">
        <v>3326</v>
      </c>
      <c r="F3074" s="64">
        <v>6943700</v>
      </c>
    </row>
    <row r="3075" spans="1:6" x14ac:dyDescent="0.25">
      <c r="A3075" s="61">
        <v>411405</v>
      </c>
      <c r="B3075" s="62" t="s">
        <v>2520</v>
      </c>
      <c r="C3075" s="61">
        <v>800255443</v>
      </c>
      <c r="D3075" s="83">
        <v>217050270</v>
      </c>
      <c r="E3075" s="62" t="s">
        <v>3327</v>
      </c>
      <c r="F3075" s="64">
        <v>3782000</v>
      </c>
    </row>
    <row r="3076" spans="1:6" x14ac:dyDescent="0.25">
      <c r="A3076" s="61">
        <v>411405</v>
      </c>
      <c r="B3076" s="62" t="s">
        <v>2520</v>
      </c>
      <c r="C3076" s="61">
        <v>800128428</v>
      </c>
      <c r="D3076" s="83">
        <v>217050370</v>
      </c>
      <c r="E3076" s="62" t="s">
        <v>3328</v>
      </c>
      <c r="F3076" s="64">
        <v>6180000</v>
      </c>
    </row>
    <row r="3077" spans="1:6" x14ac:dyDescent="0.25">
      <c r="A3077" s="61">
        <v>411405</v>
      </c>
      <c r="B3077" s="62" t="s">
        <v>2520</v>
      </c>
      <c r="C3077" s="61">
        <v>800099260</v>
      </c>
      <c r="D3077" s="83">
        <v>217054670</v>
      </c>
      <c r="E3077" s="62" t="s">
        <v>3329</v>
      </c>
      <c r="F3077" s="64">
        <v>4466400</v>
      </c>
    </row>
    <row r="3078" spans="1:6" x14ac:dyDescent="0.25">
      <c r="A3078" s="61">
        <v>411405</v>
      </c>
      <c r="B3078" s="62" t="s">
        <v>2520</v>
      </c>
      <c r="C3078" s="61">
        <v>890000858</v>
      </c>
      <c r="D3078" s="83">
        <v>217063470</v>
      </c>
      <c r="E3078" s="62" t="s">
        <v>3330</v>
      </c>
      <c r="F3078" s="64">
        <v>8730600</v>
      </c>
    </row>
    <row r="3079" spans="1:6" x14ac:dyDescent="0.25">
      <c r="A3079" s="61">
        <v>411405</v>
      </c>
      <c r="B3079" s="62" t="s">
        <v>2520</v>
      </c>
      <c r="C3079" s="61">
        <v>800099310</v>
      </c>
      <c r="D3079" s="83">
        <v>217066170</v>
      </c>
      <c r="E3079" s="62" t="s">
        <v>3331</v>
      </c>
      <c r="F3079" s="64">
        <v>532629000</v>
      </c>
    </row>
    <row r="3080" spans="1:6" x14ac:dyDescent="0.25">
      <c r="A3080" s="61">
        <v>411405</v>
      </c>
      <c r="B3080" s="62" t="s">
        <v>2520</v>
      </c>
      <c r="C3080" s="61">
        <v>800124166</v>
      </c>
      <c r="D3080" s="83">
        <v>217068370</v>
      </c>
      <c r="E3080" s="62" t="s">
        <v>3332</v>
      </c>
      <c r="F3080" s="64">
        <v>1838100</v>
      </c>
    </row>
    <row r="3081" spans="1:6" x14ac:dyDescent="0.25">
      <c r="A3081" s="61">
        <v>411405</v>
      </c>
      <c r="B3081" s="62" t="s">
        <v>2520</v>
      </c>
      <c r="C3081" s="61">
        <v>890204985</v>
      </c>
      <c r="D3081" s="83">
        <v>217068770</v>
      </c>
      <c r="E3081" s="62" t="s">
        <v>3333</v>
      </c>
      <c r="F3081" s="64">
        <v>4729000</v>
      </c>
    </row>
    <row r="3082" spans="1:6" x14ac:dyDescent="0.25">
      <c r="A3082" s="61">
        <v>411405</v>
      </c>
      <c r="B3082" s="62" t="s">
        <v>2520</v>
      </c>
      <c r="C3082" s="61">
        <v>892280055</v>
      </c>
      <c r="D3082" s="83">
        <v>217070670</v>
      </c>
      <c r="E3082" s="62" t="s">
        <v>3334</v>
      </c>
      <c r="F3082" s="64">
        <v>10964700</v>
      </c>
    </row>
    <row r="3083" spans="1:6" x14ac:dyDescent="0.25">
      <c r="A3083" s="61">
        <v>411405</v>
      </c>
      <c r="B3083" s="62" t="s">
        <v>2520</v>
      </c>
      <c r="C3083" s="61">
        <v>800100054</v>
      </c>
      <c r="D3083" s="83">
        <v>217073270</v>
      </c>
      <c r="E3083" s="62" t="s">
        <v>3335</v>
      </c>
      <c r="F3083" s="64">
        <v>4129700</v>
      </c>
    </row>
    <row r="3084" spans="1:6" x14ac:dyDescent="0.25">
      <c r="A3084" s="61">
        <v>411405</v>
      </c>
      <c r="B3084" s="62" t="s">
        <v>2520</v>
      </c>
      <c r="C3084" s="61">
        <v>890700978</v>
      </c>
      <c r="D3084" s="83">
        <v>217073770</v>
      </c>
      <c r="E3084" s="62" t="s">
        <v>3336</v>
      </c>
      <c r="F3084" s="64">
        <v>5386700</v>
      </c>
    </row>
    <row r="3085" spans="1:6" x14ac:dyDescent="0.25">
      <c r="A3085" s="61">
        <v>411405</v>
      </c>
      <c r="B3085" s="62" t="s">
        <v>2520</v>
      </c>
      <c r="C3085" s="61">
        <v>800100145</v>
      </c>
      <c r="D3085" s="83">
        <v>217073870</v>
      </c>
      <c r="E3085" s="62" t="s">
        <v>3337</v>
      </c>
      <c r="F3085" s="64">
        <v>3543800</v>
      </c>
    </row>
    <row r="3086" spans="1:6" x14ac:dyDescent="0.25">
      <c r="A3086" s="61">
        <v>411405</v>
      </c>
      <c r="B3086" s="62" t="s">
        <v>2520</v>
      </c>
      <c r="C3086" s="61">
        <v>800100526</v>
      </c>
      <c r="D3086" s="83">
        <v>217076670</v>
      </c>
      <c r="E3086" s="62" t="s">
        <v>3338</v>
      </c>
      <c r="F3086" s="64">
        <v>7115800</v>
      </c>
    </row>
    <row r="3087" spans="1:6" x14ac:dyDescent="0.25">
      <c r="A3087" s="61">
        <v>411405</v>
      </c>
      <c r="B3087" s="62" t="s">
        <v>2520</v>
      </c>
      <c r="C3087" s="61">
        <v>899999447</v>
      </c>
      <c r="D3087" s="83">
        <v>217125871</v>
      </c>
      <c r="E3087" s="62" t="s">
        <v>3339</v>
      </c>
      <c r="F3087" s="64">
        <v>2146000</v>
      </c>
    </row>
    <row r="3088" spans="1:6" x14ac:dyDescent="0.25">
      <c r="A3088" s="61">
        <v>411405</v>
      </c>
      <c r="B3088" s="62" t="s">
        <v>2520</v>
      </c>
      <c r="C3088" s="61">
        <v>890501981</v>
      </c>
      <c r="D3088" s="83">
        <v>217154871</v>
      </c>
      <c r="E3088" s="62" t="s">
        <v>3340</v>
      </c>
      <c r="F3088" s="64">
        <v>4832436</v>
      </c>
    </row>
    <row r="3089" spans="1:6" x14ac:dyDescent="0.25">
      <c r="A3089" s="61">
        <v>411405</v>
      </c>
      <c r="B3089" s="62" t="s">
        <v>2520</v>
      </c>
      <c r="C3089" s="61">
        <v>890209640</v>
      </c>
      <c r="D3089" s="83">
        <v>217168271</v>
      </c>
      <c r="E3089" s="62" t="s">
        <v>3341</v>
      </c>
      <c r="F3089" s="64">
        <v>3062100</v>
      </c>
    </row>
    <row r="3090" spans="1:6" x14ac:dyDescent="0.25">
      <c r="A3090" s="61">
        <v>411405</v>
      </c>
      <c r="B3090" s="62" t="s">
        <v>2520</v>
      </c>
      <c r="C3090" s="61">
        <v>892280061</v>
      </c>
      <c r="D3090" s="83">
        <v>217170771</v>
      </c>
      <c r="E3090" s="62" t="s">
        <v>3342</v>
      </c>
      <c r="F3090" s="64">
        <v>6501600</v>
      </c>
    </row>
    <row r="3091" spans="1:6" x14ac:dyDescent="0.25">
      <c r="A3091" s="61">
        <v>411405</v>
      </c>
      <c r="B3091" s="62" t="s">
        <v>2520</v>
      </c>
      <c r="C3091" s="61">
        <v>800100140</v>
      </c>
      <c r="D3091" s="83">
        <v>217173671</v>
      </c>
      <c r="E3091" s="62" t="s">
        <v>3343</v>
      </c>
      <c r="F3091" s="64">
        <v>8778100</v>
      </c>
    </row>
    <row r="3092" spans="1:6" x14ac:dyDescent="0.25">
      <c r="A3092" s="61">
        <v>411405</v>
      </c>
      <c r="B3092" s="62" t="s">
        <v>2520</v>
      </c>
      <c r="C3092" s="61">
        <v>800222489</v>
      </c>
      <c r="D3092" s="83">
        <v>217186571</v>
      </c>
      <c r="E3092" s="62" t="s">
        <v>3344</v>
      </c>
      <c r="F3092" s="64">
        <v>5930000</v>
      </c>
    </row>
    <row r="3093" spans="1:6" x14ac:dyDescent="0.25">
      <c r="A3093" s="61">
        <v>411405</v>
      </c>
      <c r="B3093" s="62" t="s">
        <v>2520</v>
      </c>
      <c r="C3093" s="61">
        <v>890980998</v>
      </c>
      <c r="D3093" s="83">
        <v>217205172</v>
      </c>
      <c r="E3093" s="62" t="s">
        <v>3345</v>
      </c>
      <c r="F3093" s="64">
        <v>25641500</v>
      </c>
    </row>
    <row r="3094" spans="1:6" x14ac:dyDescent="0.25">
      <c r="A3094" s="61">
        <v>411405</v>
      </c>
      <c r="B3094" s="62" t="s">
        <v>2520</v>
      </c>
      <c r="C3094" s="61">
        <v>800069901</v>
      </c>
      <c r="D3094" s="83">
        <v>217208372</v>
      </c>
      <c r="E3094" s="62" t="s">
        <v>3346</v>
      </c>
      <c r="F3094" s="64">
        <v>11197900</v>
      </c>
    </row>
    <row r="3095" spans="1:6" x14ac:dyDescent="0.25">
      <c r="A3095" s="61">
        <v>411405</v>
      </c>
      <c r="B3095" s="62" t="s">
        <v>2520</v>
      </c>
      <c r="C3095" s="61">
        <v>891801357</v>
      </c>
      <c r="D3095" s="83">
        <v>217215172</v>
      </c>
      <c r="E3095" s="62" t="s">
        <v>3347</v>
      </c>
      <c r="F3095" s="64">
        <v>2885500</v>
      </c>
    </row>
    <row r="3096" spans="1:6" x14ac:dyDescent="0.25">
      <c r="A3096" s="61">
        <v>411405</v>
      </c>
      <c r="B3096" s="62" t="s">
        <v>2520</v>
      </c>
      <c r="C3096" s="61">
        <v>891856288</v>
      </c>
      <c r="D3096" s="83">
        <v>217215272</v>
      </c>
      <c r="E3096" s="62" t="s">
        <v>3348</v>
      </c>
      <c r="F3096" s="64">
        <v>4120300</v>
      </c>
    </row>
    <row r="3097" spans="1:6" x14ac:dyDescent="0.25">
      <c r="A3097" s="61">
        <v>411405</v>
      </c>
      <c r="B3097" s="62" t="s">
        <v>2520</v>
      </c>
      <c r="C3097" s="61">
        <v>891800466</v>
      </c>
      <c r="D3097" s="83">
        <v>217215572</v>
      </c>
      <c r="E3097" s="62" t="s">
        <v>3349</v>
      </c>
      <c r="F3097" s="64">
        <v>51204500</v>
      </c>
    </row>
    <row r="3098" spans="1:6" x14ac:dyDescent="0.25">
      <c r="A3098" s="61">
        <v>411405</v>
      </c>
      <c r="B3098" s="62" t="s">
        <v>2520</v>
      </c>
      <c r="C3098" s="61">
        <v>890801144</v>
      </c>
      <c r="D3098" s="83">
        <v>217217272</v>
      </c>
      <c r="E3098" s="62" t="s">
        <v>3350</v>
      </c>
      <c r="F3098" s="64">
        <v>4997300</v>
      </c>
    </row>
    <row r="3099" spans="1:6" x14ac:dyDescent="0.25">
      <c r="A3099" s="61">
        <v>411405</v>
      </c>
      <c r="B3099" s="62" t="s">
        <v>2520</v>
      </c>
      <c r="C3099" s="61">
        <v>800096781</v>
      </c>
      <c r="D3099" s="83">
        <v>217223672</v>
      </c>
      <c r="E3099" s="62" t="s">
        <v>3351</v>
      </c>
      <c r="F3099" s="64">
        <v>15905800</v>
      </c>
    </row>
    <row r="3100" spans="1:6" x14ac:dyDescent="0.25">
      <c r="A3100" s="61">
        <v>411405</v>
      </c>
      <c r="B3100" s="62" t="s">
        <v>2520</v>
      </c>
      <c r="C3100" s="61">
        <v>800094705</v>
      </c>
      <c r="D3100" s="83">
        <v>217225372</v>
      </c>
      <c r="E3100" s="62" t="s">
        <v>3352</v>
      </c>
      <c r="F3100" s="64">
        <v>5244100</v>
      </c>
    </row>
    <row r="3101" spans="1:6" x14ac:dyDescent="0.25">
      <c r="A3101" s="61">
        <v>411405</v>
      </c>
      <c r="B3101" s="62" t="s">
        <v>2520</v>
      </c>
      <c r="C3101" s="61">
        <v>899999413</v>
      </c>
      <c r="D3101" s="83">
        <v>217225572</v>
      </c>
      <c r="E3101" s="62" t="s">
        <v>3353</v>
      </c>
      <c r="F3101" s="64">
        <v>16937400</v>
      </c>
    </row>
    <row r="3102" spans="1:6" x14ac:dyDescent="0.25">
      <c r="A3102" s="61">
        <v>411405</v>
      </c>
      <c r="B3102" s="62" t="s">
        <v>2520</v>
      </c>
      <c r="C3102" s="61">
        <v>899999430</v>
      </c>
      <c r="D3102" s="83">
        <v>217225772</v>
      </c>
      <c r="E3102" s="62" t="s">
        <v>3354</v>
      </c>
      <c r="F3102" s="64">
        <v>10395800</v>
      </c>
    </row>
    <row r="3103" spans="1:6" x14ac:dyDescent="0.25">
      <c r="A3103" s="61">
        <v>411405</v>
      </c>
      <c r="B3103" s="62" t="s">
        <v>2520</v>
      </c>
      <c r="C3103" s="61">
        <v>891680402</v>
      </c>
      <c r="D3103" s="83">
        <v>217227372</v>
      </c>
      <c r="E3103" s="62" t="s">
        <v>3355</v>
      </c>
      <c r="F3103" s="64">
        <v>7983400</v>
      </c>
    </row>
    <row r="3104" spans="1:6" x14ac:dyDescent="0.25">
      <c r="A3104" s="61">
        <v>411405</v>
      </c>
      <c r="B3104" s="62" t="s">
        <v>2520</v>
      </c>
      <c r="C3104" s="61">
        <v>891180187</v>
      </c>
      <c r="D3104" s="83">
        <v>217241872</v>
      </c>
      <c r="E3104" s="62" t="s">
        <v>3356</v>
      </c>
      <c r="F3104" s="64">
        <v>3211600</v>
      </c>
    </row>
    <row r="3105" spans="1:6" x14ac:dyDescent="0.25">
      <c r="A3105" s="61">
        <v>411405</v>
      </c>
      <c r="B3105" s="62" t="s">
        <v>2520</v>
      </c>
      <c r="C3105" s="61">
        <v>890503106</v>
      </c>
      <c r="D3105" s="83">
        <v>217254172</v>
      </c>
      <c r="E3105" s="62" t="s">
        <v>3357</v>
      </c>
      <c r="F3105" s="64">
        <v>6514700</v>
      </c>
    </row>
    <row r="3106" spans="1:6" x14ac:dyDescent="0.25">
      <c r="A3106" s="61">
        <v>411405</v>
      </c>
      <c r="B3106" s="62" t="s">
        <v>2520</v>
      </c>
      <c r="C3106" s="61">
        <v>890001339</v>
      </c>
      <c r="D3106" s="83">
        <v>217263272</v>
      </c>
      <c r="E3106" s="62" t="s">
        <v>3358</v>
      </c>
      <c r="F3106" s="64">
        <v>8362800</v>
      </c>
    </row>
    <row r="3107" spans="1:6" x14ac:dyDescent="0.25">
      <c r="A3107" s="61">
        <v>411405</v>
      </c>
      <c r="B3107" s="62" t="s">
        <v>2520</v>
      </c>
      <c r="C3107" s="61">
        <v>891480031</v>
      </c>
      <c r="D3107" s="83">
        <v>217266572</v>
      </c>
      <c r="E3107" s="62" t="s">
        <v>3359</v>
      </c>
      <c r="F3107" s="64">
        <v>4038000</v>
      </c>
    </row>
    <row r="3108" spans="1:6" x14ac:dyDescent="0.25">
      <c r="A3108" s="61">
        <v>411405</v>
      </c>
      <c r="B3108" s="62" t="s">
        <v>2520</v>
      </c>
      <c r="C3108" s="61">
        <v>890209299</v>
      </c>
      <c r="D3108" s="83">
        <v>217268572</v>
      </c>
      <c r="E3108" s="62" t="s">
        <v>3360</v>
      </c>
      <c r="F3108" s="64">
        <v>8283000</v>
      </c>
    </row>
    <row r="3109" spans="1:6" x14ac:dyDescent="0.25">
      <c r="A3109" s="61">
        <v>411405</v>
      </c>
      <c r="B3109" s="62" t="s">
        <v>2520</v>
      </c>
      <c r="C3109" s="61">
        <v>890206250</v>
      </c>
      <c r="D3109" s="83">
        <v>217268872</v>
      </c>
      <c r="E3109" s="62" t="s">
        <v>3361</v>
      </c>
      <c r="F3109" s="64">
        <v>3337600</v>
      </c>
    </row>
    <row r="3110" spans="1:6" x14ac:dyDescent="0.25">
      <c r="A3110" s="61">
        <v>411405</v>
      </c>
      <c r="B3110" s="62" t="s">
        <v>2520</v>
      </c>
      <c r="C3110" s="61">
        <v>800020665</v>
      </c>
      <c r="D3110" s="83">
        <v>217305873</v>
      </c>
      <c r="E3110" s="62" t="s">
        <v>3362</v>
      </c>
      <c r="F3110" s="64">
        <v>7545200</v>
      </c>
    </row>
    <row r="3111" spans="1:6" x14ac:dyDescent="0.25">
      <c r="A3111" s="61">
        <v>411405</v>
      </c>
      <c r="B3111" s="62" t="s">
        <v>2520</v>
      </c>
      <c r="C3111" s="61">
        <v>800094386</v>
      </c>
      <c r="D3111" s="83">
        <v>217308573</v>
      </c>
      <c r="E3111" s="62" t="s">
        <v>3363</v>
      </c>
      <c r="F3111" s="64">
        <v>46641000</v>
      </c>
    </row>
    <row r="3112" spans="1:6" x14ac:dyDescent="0.25">
      <c r="A3112" s="61">
        <v>411405</v>
      </c>
      <c r="B3112" s="62" t="s">
        <v>2520</v>
      </c>
      <c r="C3112" s="61">
        <v>890480431</v>
      </c>
      <c r="D3112" s="83">
        <v>217313473</v>
      </c>
      <c r="E3112" s="62" t="s">
        <v>3364</v>
      </c>
      <c r="F3112" s="64">
        <v>6221800</v>
      </c>
    </row>
    <row r="3113" spans="1:6" x14ac:dyDescent="0.25">
      <c r="A3113" s="61">
        <v>411405</v>
      </c>
      <c r="B3113" s="62" t="s">
        <v>2520</v>
      </c>
      <c r="C3113" s="61">
        <v>890480069</v>
      </c>
      <c r="D3113" s="83">
        <v>217313673</v>
      </c>
      <c r="E3113" s="62" t="s">
        <v>3365</v>
      </c>
      <c r="F3113" s="64">
        <v>8013100</v>
      </c>
    </row>
    <row r="3114" spans="1:6" x14ac:dyDescent="0.25">
      <c r="A3114" s="61">
        <v>411405</v>
      </c>
      <c r="B3114" s="62" t="s">
        <v>2520</v>
      </c>
      <c r="C3114" s="61">
        <v>890481192</v>
      </c>
      <c r="D3114" s="83">
        <v>217313873</v>
      </c>
      <c r="E3114" s="62" t="s">
        <v>3366</v>
      </c>
      <c r="F3114" s="64">
        <v>13209500</v>
      </c>
    </row>
    <row r="3115" spans="1:6" x14ac:dyDescent="0.25">
      <c r="A3115" s="61">
        <v>411405</v>
      </c>
      <c r="B3115" s="62" t="s">
        <v>2520</v>
      </c>
      <c r="C3115" s="61">
        <v>891857821</v>
      </c>
      <c r="D3115" s="83">
        <v>217315673</v>
      </c>
      <c r="E3115" s="62" t="s">
        <v>3367</v>
      </c>
      <c r="F3115" s="64">
        <v>3872400</v>
      </c>
    </row>
    <row r="3116" spans="1:6" x14ac:dyDescent="0.25">
      <c r="A3116" s="61">
        <v>411405</v>
      </c>
      <c r="B3116" s="62" t="s">
        <v>2520</v>
      </c>
      <c r="C3116" s="61">
        <v>890801152</v>
      </c>
      <c r="D3116" s="83">
        <v>217317873</v>
      </c>
      <c r="E3116" s="62" t="s">
        <v>3368</v>
      </c>
      <c r="F3116" s="64">
        <v>17333300</v>
      </c>
    </row>
    <row r="3117" spans="1:6" x14ac:dyDescent="0.25">
      <c r="A3117" s="61">
        <v>411405</v>
      </c>
      <c r="B3117" s="62" t="s">
        <v>2520</v>
      </c>
      <c r="C3117" s="61">
        <v>891500982</v>
      </c>
      <c r="D3117" s="83">
        <v>217319473</v>
      </c>
      <c r="E3117" s="62" t="s">
        <v>3369</v>
      </c>
      <c r="F3117" s="64">
        <v>10535900</v>
      </c>
    </row>
    <row r="3118" spans="1:6" x14ac:dyDescent="0.25">
      <c r="A3118" s="61">
        <v>411405</v>
      </c>
      <c r="B3118" s="62" t="s">
        <v>2520</v>
      </c>
      <c r="C3118" s="61">
        <v>891500580</v>
      </c>
      <c r="D3118" s="83">
        <v>217319573</v>
      </c>
      <c r="E3118" s="62" t="s">
        <v>3370</v>
      </c>
      <c r="F3118" s="64">
        <v>22340200</v>
      </c>
    </row>
    <row r="3119" spans="1:6" x14ac:dyDescent="0.25">
      <c r="A3119" s="61">
        <v>411405</v>
      </c>
      <c r="B3119" s="62" t="s">
        <v>2520</v>
      </c>
      <c r="C3119" s="61">
        <v>899999342</v>
      </c>
      <c r="D3119" s="83">
        <v>217325473</v>
      </c>
      <c r="E3119" s="62" t="s">
        <v>3371</v>
      </c>
      <c r="F3119" s="64">
        <v>327624300</v>
      </c>
    </row>
    <row r="3120" spans="1:6" x14ac:dyDescent="0.25">
      <c r="A3120" s="61">
        <v>411405</v>
      </c>
      <c r="B3120" s="62" t="s">
        <v>2520</v>
      </c>
      <c r="C3120" s="61">
        <v>899999445</v>
      </c>
      <c r="D3120" s="83">
        <v>217325873</v>
      </c>
      <c r="E3120" s="62" t="s">
        <v>3372</v>
      </c>
      <c r="F3120" s="64">
        <v>10355100</v>
      </c>
    </row>
    <row r="3121" spans="1:6" x14ac:dyDescent="0.25">
      <c r="A3121" s="61">
        <v>411405</v>
      </c>
      <c r="B3121" s="62" t="s">
        <v>2520</v>
      </c>
      <c r="C3121" s="61">
        <v>891680055</v>
      </c>
      <c r="D3121" s="83">
        <v>217327073</v>
      </c>
      <c r="E3121" s="62" t="s">
        <v>3373</v>
      </c>
      <c r="F3121" s="64">
        <v>8716300</v>
      </c>
    </row>
    <row r="3122" spans="1:6" x14ac:dyDescent="0.25">
      <c r="A3122" s="61">
        <v>411405</v>
      </c>
      <c r="B3122" s="62" t="s">
        <v>2520</v>
      </c>
      <c r="C3122" s="61">
        <v>892099325</v>
      </c>
      <c r="D3122" s="83">
        <v>217350573</v>
      </c>
      <c r="E3122" s="62" t="s">
        <v>3374</v>
      </c>
      <c r="F3122" s="64">
        <v>27131700</v>
      </c>
    </row>
    <row r="3123" spans="1:6" x14ac:dyDescent="0.25">
      <c r="A3123" s="61">
        <v>411405</v>
      </c>
      <c r="B3123" s="62" t="s">
        <v>2520</v>
      </c>
      <c r="C3123" s="61">
        <v>800099111</v>
      </c>
      <c r="D3123" s="83">
        <v>217352473</v>
      </c>
      <c r="E3123" s="62" t="s">
        <v>3375</v>
      </c>
      <c r="F3123" s="64">
        <v>5152300</v>
      </c>
    </row>
    <row r="3124" spans="1:6" x14ac:dyDescent="0.25">
      <c r="A3124" s="61">
        <v>411405</v>
      </c>
      <c r="B3124" s="62" t="s">
        <v>2520</v>
      </c>
      <c r="C3124" s="61">
        <v>800099118</v>
      </c>
      <c r="D3124" s="83">
        <v>217352573</v>
      </c>
      <c r="E3124" s="62" t="s">
        <v>3376</v>
      </c>
      <c r="F3124" s="64">
        <v>5126800</v>
      </c>
    </row>
    <row r="3125" spans="1:6" x14ac:dyDescent="0.25">
      <c r="A3125" s="61">
        <v>411405</v>
      </c>
      <c r="B3125" s="62" t="s">
        <v>2520</v>
      </c>
      <c r="C3125" s="61">
        <v>890501876</v>
      </c>
      <c r="D3125" s="83">
        <v>217354673</v>
      </c>
      <c r="E3125" s="62" t="s">
        <v>3377</v>
      </c>
      <c r="F3125" s="64">
        <v>6354600</v>
      </c>
    </row>
    <row r="3126" spans="1:6" x14ac:dyDescent="0.25">
      <c r="A3126" s="61">
        <v>411405</v>
      </c>
      <c r="B3126" s="62" t="s">
        <v>2520</v>
      </c>
      <c r="C3126" s="61">
        <v>800060525</v>
      </c>
      <c r="D3126" s="83">
        <v>217368573</v>
      </c>
      <c r="E3126" s="62" t="s">
        <v>3378</v>
      </c>
      <c r="F3126" s="64">
        <v>5038300</v>
      </c>
    </row>
    <row r="3127" spans="1:6" x14ac:dyDescent="0.25">
      <c r="A3127" s="61">
        <v>411405</v>
      </c>
      <c r="B3127" s="62" t="s">
        <v>2520</v>
      </c>
      <c r="C3127" s="61">
        <v>890210227</v>
      </c>
      <c r="D3127" s="83">
        <v>217368673</v>
      </c>
      <c r="E3127" s="62" t="s">
        <v>3379</v>
      </c>
      <c r="F3127" s="64">
        <v>2450500</v>
      </c>
    </row>
    <row r="3128" spans="1:6" x14ac:dyDescent="0.25">
      <c r="A3128" s="61">
        <v>411405</v>
      </c>
      <c r="B3128" s="62" t="s">
        <v>2520</v>
      </c>
      <c r="C3128" s="61">
        <v>890210883</v>
      </c>
      <c r="D3128" s="83">
        <v>217368773</v>
      </c>
      <c r="E3128" s="62" t="s">
        <v>3380</v>
      </c>
      <c r="F3128" s="64">
        <v>2841900</v>
      </c>
    </row>
    <row r="3129" spans="1:6" x14ac:dyDescent="0.25">
      <c r="A3129" s="61">
        <v>411405</v>
      </c>
      <c r="B3129" s="62" t="s">
        <v>2520</v>
      </c>
      <c r="C3129" s="61">
        <v>892201296</v>
      </c>
      <c r="D3129" s="83">
        <v>217370473</v>
      </c>
      <c r="E3129" s="62" t="s">
        <v>3381</v>
      </c>
      <c r="F3129" s="64">
        <v>8323100</v>
      </c>
    </row>
    <row r="3130" spans="1:6" x14ac:dyDescent="0.25">
      <c r="A3130" s="61">
        <v>411405</v>
      </c>
      <c r="B3130" s="62" t="s">
        <v>2520</v>
      </c>
      <c r="C3130" s="61">
        <v>800100147</v>
      </c>
      <c r="D3130" s="83">
        <v>217373873</v>
      </c>
      <c r="E3130" s="62" t="s">
        <v>3382</v>
      </c>
      <c r="F3130" s="64">
        <v>3192100</v>
      </c>
    </row>
    <row r="3131" spans="1:6" x14ac:dyDescent="0.25">
      <c r="A3131" s="61">
        <v>411405</v>
      </c>
      <c r="B3131" s="62" t="s">
        <v>2520</v>
      </c>
      <c r="C3131" s="61">
        <v>891200513</v>
      </c>
      <c r="D3131" s="83">
        <v>217386573</v>
      </c>
      <c r="E3131" s="62" t="s">
        <v>3383</v>
      </c>
      <c r="F3131" s="64">
        <v>7497100</v>
      </c>
    </row>
    <row r="3132" spans="1:6" x14ac:dyDescent="0.25">
      <c r="A3132" s="61">
        <v>411405</v>
      </c>
      <c r="B3132" s="62" t="s">
        <v>2520</v>
      </c>
      <c r="C3132" s="61">
        <v>842000017</v>
      </c>
      <c r="D3132" s="83">
        <v>217399773</v>
      </c>
      <c r="E3132" s="62" t="s">
        <v>3384</v>
      </c>
      <c r="F3132" s="64">
        <v>11324500</v>
      </c>
    </row>
    <row r="3133" spans="1:6" x14ac:dyDescent="0.25">
      <c r="A3133" s="61">
        <v>411405</v>
      </c>
      <c r="B3133" s="62" t="s">
        <v>2520</v>
      </c>
      <c r="C3133" s="61">
        <v>890982506</v>
      </c>
      <c r="D3133" s="83">
        <v>217405674</v>
      </c>
      <c r="E3133" s="62" t="s">
        <v>3385</v>
      </c>
      <c r="F3133" s="64">
        <v>15054100</v>
      </c>
    </row>
    <row r="3134" spans="1:6" x14ac:dyDescent="0.25">
      <c r="A3134" s="61">
        <v>411405</v>
      </c>
      <c r="B3134" s="62" t="s">
        <v>2520</v>
      </c>
      <c r="C3134" s="61">
        <v>800015991</v>
      </c>
      <c r="D3134" s="83">
        <v>217413074</v>
      </c>
      <c r="E3134" s="62" t="s">
        <v>3386</v>
      </c>
      <c r="F3134" s="64">
        <v>7643500</v>
      </c>
    </row>
    <row r="3135" spans="1:6" x14ac:dyDescent="0.25">
      <c r="A3135" s="61">
        <v>411405</v>
      </c>
      <c r="B3135" s="62" t="s">
        <v>2520</v>
      </c>
      <c r="C3135" s="61">
        <v>891856472</v>
      </c>
      <c r="D3135" s="83">
        <v>217415774</v>
      </c>
      <c r="E3135" s="62" t="s">
        <v>3387</v>
      </c>
      <c r="F3135" s="64">
        <v>3812700</v>
      </c>
    </row>
    <row r="3136" spans="1:6" x14ac:dyDescent="0.25">
      <c r="A3136" s="61">
        <v>411405</v>
      </c>
      <c r="B3136" s="62" t="s">
        <v>2520</v>
      </c>
      <c r="C3136" s="61">
        <v>890801133</v>
      </c>
      <c r="D3136" s="83">
        <v>217417174</v>
      </c>
      <c r="E3136" s="62" t="s">
        <v>3388</v>
      </c>
      <c r="F3136" s="64">
        <v>13070700</v>
      </c>
    </row>
    <row r="3137" spans="1:6" x14ac:dyDescent="0.25">
      <c r="A3137" s="61">
        <v>411405</v>
      </c>
      <c r="B3137" s="62" t="s">
        <v>2520</v>
      </c>
      <c r="C3137" s="61">
        <v>800096770</v>
      </c>
      <c r="D3137" s="83">
        <v>217423574</v>
      </c>
      <c r="E3137" s="62" t="s">
        <v>3389</v>
      </c>
      <c r="F3137" s="64">
        <v>4806000</v>
      </c>
    </row>
    <row r="3138" spans="1:6" x14ac:dyDescent="0.25">
      <c r="A3138" s="61">
        <v>411405</v>
      </c>
      <c r="B3138" s="62" t="s">
        <v>2520</v>
      </c>
      <c r="C3138" s="61">
        <v>892115198</v>
      </c>
      <c r="D3138" s="83">
        <v>217444874</v>
      </c>
      <c r="E3138" s="62" t="s">
        <v>3390</v>
      </c>
      <c r="F3138" s="64">
        <v>4122700</v>
      </c>
    </row>
    <row r="3139" spans="1:6" x14ac:dyDescent="0.25">
      <c r="A3139" s="61">
        <v>411405</v>
      </c>
      <c r="B3139" s="62" t="s">
        <v>2520</v>
      </c>
      <c r="C3139" s="61">
        <v>890501422</v>
      </c>
      <c r="D3139" s="83">
        <v>217454174</v>
      </c>
      <c r="E3139" s="62" t="s">
        <v>3391</v>
      </c>
      <c r="F3139" s="64">
        <v>5197600</v>
      </c>
    </row>
    <row r="3140" spans="1:6" x14ac:dyDescent="0.25">
      <c r="A3140" s="61">
        <v>411405</v>
      </c>
      <c r="B3140" s="62" t="s">
        <v>2520</v>
      </c>
      <c r="C3140" s="61">
        <v>890503373</v>
      </c>
      <c r="D3140" s="83">
        <v>217454874</v>
      </c>
      <c r="E3140" s="62" t="s">
        <v>3392</v>
      </c>
      <c r="F3140" s="64">
        <v>30117800</v>
      </c>
    </row>
    <row r="3141" spans="1:6" x14ac:dyDescent="0.25">
      <c r="A3141" s="61">
        <v>411405</v>
      </c>
      <c r="B3141" s="62" t="s">
        <v>2520</v>
      </c>
      <c r="C3141" s="61">
        <v>890984882</v>
      </c>
      <c r="D3141" s="83">
        <v>217505475</v>
      </c>
      <c r="E3141" s="62" t="s">
        <v>3393</v>
      </c>
      <c r="F3141" s="64">
        <v>6217600</v>
      </c>
    </row>
    <row r="3142" spans="1:6" x14ac:dyDescent="0.25">
      <c r="A3142" s="61">
        <v>411405</v>
      </c>
      <c r="B3142" s="62" t="s">
        <v>2520</v>
      </c>
      <c r="C3142" s="61">
        <v>800019254</v>
      </c>
      <c r="D3142" s="83">
        <v>217508675</v>
      </c>
      <c r="E3142" s="62" t="s">
        <v>3394</v>
      </c>
      <c r="F3142" s="64">
        <v>5292900</v>
      </c>
    </row>
    <row r="3143" spans="1:6" x14ac:dyDescent="0.25">
      <c r="A3143" s="61">
        <v>411405</v>
      </c>
      <c r="B3143" s="62" t="s">
        <v>2520</v>
      </c>
      <c r="C3143" s="61">
        <v>891500869</v>
      </c>
      <c r="D3143" s="83">
        <v>217519075</v>
      </c>
      <c r="E3143" s="62" t="s">
        <v>3395</v>
      </c>
      <c r="F3143" s="64">
        <v>6053200</v>
      </c>
    </row>
    <row r="3144" spans="1:6" x14ac:dyDescent="0.25">
      <c r="A3144" s="61">
        <v>411405</v>
      </c>
      <c r="B3144" s="62" t="s">
        <v>2520</v>
      </c>
      <c r="C3144" s="61">
        <v>892300815</v>
      </c>
      <c r="D3144" s="83">
        <v>217520175</v>
      </c>
      <c r="E3144" s="62" t="s">
        <v>3396</v>
      </c>
      <c r="F3144" s="64">
        <v>4308600</v>
      </c>
    </row>
    <row r="3145" spans="1:6" x14ac:dyDescent="0.25">
      <c r="A3145" s="61">
        <v>411405</v>
      </c>
      <c r="B3145" s="62" t="s">
        <v>2520</v>
      </c>
      <c r="C3145" s="61">
        <v>800096804</v>
      </c>
      <c r="D3145" s="83">
        <v>217523675</v>
      </c>
      <c r="E3145" s="62" t="s">
        <v>3397</v>
      </c>
      <c r="F3145" s="64">
        <v>6233900</v>
      </c>
    </row>
    <row r="3146" spans="1:6" x14ac:dyDescent="0.25">
      <c r="A3146" s="61">
        <v>411405</v>
      </c>
      <c r="B3146" s="62" t="s">
        <v>2520</v>
      </c>
      <c r="C3146" s="61">
        <v>899999172</v>
      </c>
      <c r="D3146" s="83">
        <v>217525175</v>
      </c>
      <c r="E3146" s="62" t="s">
        <v>3398</v>
      </c>
      <c r="F3146" s="64">
        <v>497007900</v>
      </c>
    </row>
    <row r="3147" spans="1:6" x14ac:dyDescent="0.25">
      <c r="A3147" s="61">
        <v>411405</v>
      </c>
      <c r="B3147" s="62" t="s">
        <v>2520</v>
      </c>
      <c r="C3147" s="61">
        <v>899999312</v>
      </c>
      <c r="D3147" s="83">
        <v>217525875</v>
      </c>
      <c r="E3147" s="62" t="s">
        <v>3399</v>
      </c>
      <c r="F3147" s="64">
        <v>11120600</v>
      </c>
    </row>
    <row r="3148" spans="1:6" x14ac:dyDescent="0.25">
      <c r="A3148" s="61">
        <v>411405</v>
      </c>
      <c r="B3148" s="62" t="s">
        <v>2520</v>
      </c>
      <c r="C3148" s="61">
        <v>891680395</v>
      </c>
      <c r="D3148" s="83">
        <v>217527075</v>
      </c>
      <c r="E3148" s="62" t="s">
        <v>3400</v>
      </c>
      <c r="F3148" s="64">
        <v>4511300</v>
      </c>
    </row>
    <row r="3149" spans="1:6" x14ac:dyDescent="0.25">
      <c r="A3149" s="61">
        <v>411405</v>
      </c>
      <c r="B3149" s="62" t="s">
        <v>2520</v>
      </c>
      <c r="C3149" s="61">
        <v>891780053</v>
      </c>
      <c r="D3149" s="83">
        <v>217547675</v>
      </c>
      <c r="E3149" s="62" t="s">
        <v>3401</v>
      </c>
      <c r="F3149" s="64">
        <v>3857200</v>
      </c>
    </row>
    <row r="3150" spans="1:6" x14ac:dyDescent="0.25">
      <c r="A3150" s="61">
        <v>411405</v>
      </c>
      <c r="B3150" s="62" t="s">
        <v>2520</v>
      </c>
      <c r="C3150" s="61">
        <v>890801143</v>
      </c>
      <c r="D3150" s="83">
        <v>217566075</v>
      </c>
      <c r="E3150" s="62" t="s">
        <v>3402</v>
      </c>
      <c r="F3150" s="64">
        <v>8990000</v>
      </c>
    </row>
    <row r="3151" spans="1:6" x14ac:dyDescent="0.25">
      <c r="A3151" s="61">
        <v>411405</v>
      </c>
      <c r="B3151" s="62" t="s">
        <v>2520</v>
      </c>
      <c r="C3151" s="61">
        <v>890201190</v>
      </c>
      <c r="D3151" s="83">
        <v>217568575</v>
      </c>
      <c r="E3151" s="62" t="s">
        <v>3403</v>
      </c>
      <c r="F3151" s="64">
        <v>11926200</v>
      </c>
    </row>
    <row r="3152" spans="1:6" x14ac:dyDescent="0.25">
      <c r="A3152" s="61">
        <v>411405</v>
      </c>
      <c r="B3152" s="62" t="s">
        <v>2520</v>
      </c>
      <c r="C3152" s="61">
        <v>800100055</v>
      </c>
      <c r="D3152" s="83">
        <v>217573275</v>
      </c>
      <c r="E3152" s="62" t="s">
        <v>3404</v>
      </c>
      <c r="F3152" s="64">
        <v>14826000</v>
      </c>
    </row>
    <row r="3153" spans="1:6" x14ac:dyDescent="0.25">
      <c r="A3153" s="61">
        <v>411405</v>
      </c>
      <c r="B3153" s="62" t="s">
        <v>2520</v>
      </c>
      <c r="C3153" s="61">
        <v>800100141</v>
      </c>
      <c r="D3153" s="83">
        <v>217573675</v>
      </c>
      <c r="E3153" s="62" t="s">
        <v>3405</v>
      </c>
      <c r="F3153" s="64">
        <v>4165500</v>
      </c>
    </row>
    <row r="3154" spans="1:6" x14ac:dyDescent="0.25">
      <c r="A3154" s="61">
        <v>411405</v>
      </c>
      <c r="B3154" s="62" t="s">
        <v>2520</v>
      </c>
      <c r="C3154" s="61">
        <v>800100519</v>
      </c>
      <c r="D3154" s="83">
        <v>217576275</v>
      </c>
      <c r="E3154" s="62" t="s">
        <v>3406</v>
      </c>
      <c r="F3154" s="64">
        <v>12669200</v>
      </c>
    </row>
    <row r="3155" spans="1:6" x14ac:dyDescent="0.25">
      <c r="A3155" s="61">
        <v>411405</v>
      </c>
      <c r="B3155" s="62" t="s">
        <v>2520</v>
      </c>
      <c r="C3155" s="61">
        <v>890981207</v>
      </c>
      <c r="D3155" s="83">
        <v>217605376</v>
      </c>
      <c r="E3155" s="62" t="s">
        <v>3407</v>
      </c>
      <c r="F3155" s="64">
        <v>75129600</v>
      </c>
    </row>
    <row r="3156" spans="1:6" x14ac:dyDescent="0.25">
      <c r="A3156" s="61">
        <v>411405</v>
      </c>
      <c r="B3156" s="62" t="s">
        <v>2520</v>
      </c>
      <c r="C3156" s="61">
        <v>890981105</v>
      </c>
      <c r="D3156" s="83">
        <v>217605576</v>
      </c>
      <c r="E3156" s="62" t="s">
        <v>3408</v>
      </c>
      <c r="F3156" s="64">
        <v>5320300</v>
      </c>
    </row>
    <row r="3157" spans="1:6" x14ac:dyDescent="0.25">
      <c r="A3157" s="61">
        <v>411405</v>
      </c>
      <c r="B3157" s="62" t="s">
        <v>2520</v>
      </c>
      <c r="C3157" s="61">
        <v>891800475</v>
      </c>
      <c r="D3157" s="83">
        <v>217615176</v>
      </c>
      <c r="E3157" s="62" t="s">
        <v>3409</v>
      </c>
      <c r="F3157" s="64">
        <v>37989800</v>
      </c>
    </row>
    <row r="3158" spans="1:6" x14ac:dyDescent="0.25">
      <c r="A3158" s="61">
        <v>411405</v>
      </c>
      <c r="B3158" s="62" t="s">
        <v>2520</v>
      </c>
      <c r="C3158" s="61">
        <v>800026368</v>
      </c>
      <c r="D3158" s="83">
        <v>217615276</v>
      </c>
      <c r="E3158" s="62" t="s">
        <v>3410</v>
      </c>
      <c r="F3158" s="64">
        <v>2636900</v>
      </c>
    </row>
    <row r="3159" spans="1:6" x14ac:dyDescent="0.25">
      <c r="A3159" s="61">
        <v>411405</v>
      </c>
      <c r="B3159" s="62" t="s">
        <v>2520</v>
      </c>
      <c r="C3159" s="61">
        <v>891801994</v>
      </c>
      <c r="D3159" s="83">
        <v>217615476</v>
      </c>
      <c r="E3159" s="62" t="s">
        <v>3411</v>
      </c>
      <c r="F3159" s="64">
        <v>6127500</v>
      </c>
    </row>
    <row r="3160" spans="1:6" x14ac:dyDescent="0.25">
      <c r="A3160" s="61">
        <v>411405</v>
      </c>
      <c r="B3160" s="62" t="s">
        <v>2520</v>
      </c>
      <c r="C3160" s="61">
        <v>891801286</v>
      </c>
      <c r="D3160" s="83">
        <v>217615676</v>
      </c>
      <c r="E3160" s="62" t="s">
        <v>3412</v>
      </c>
      <c r="F3160" s="64">
        <v>4999500</v>
      </c>
    </row>
    <row r="3161" spans="1:6" x14ac:dyDescent="0.25">
      <c r="A3161" s="61">
        <v>411405</v>
      </c>
      <c r="B3161" s="62" t="s">
        <v>2520</v>
      </c>
      <c r="C3161" s="61">
        <v>800030988</v>
      </c>
      <c r="D3161" s="83">
        <v>217615776</v>
      </c>
      <c r="E3161" s="62" t="s">
        <v>3413</v>
      </c>
      <c r="F3161" s="64">
        <v>3288900</v>
      </c>
    </row>
    <row r="3162" spans="1:6" x14ac:dyDescent="0.25">
      <c r="A3162" s="61">
        <v>411405</v>
      </c>
      <c r="B3162" s="62" t="s">
        <v>2520</v>
      </c>
      <c r="C3162" s="61">
        <v>891180076</v>
      </c>
      <c r="D3162" s="83">
        <v>217641676</v>
      </c>
      <c r="E3162" s="62" t="s">
        <v>3414</v>
      </c>
      <c r="F3162" s="64">
        <v>3290417</v>
      </c>
    </row>
    <row r="3163" spans="1:6" x14ac:dyDescent="0.25">
      <c r="A3163" s="61">
        <v>411405</v>
      </c>
      <c r="B3163" s="62" t="s">
        <v>2520</v>
      </c>
      <c r="C3163" s="61">
        <v>890206290</v>
      </c>
      <c r="D3163" s="83">
        <v>217668176</v>
      </c>
      <c r="E3163" s="62" t="s">
        <v>3415</v>
      </c>
      <c r="F3163" s="64">
        <v>3097300</v>
      </c>
    </row>
    <row r="3164" spans="1:6" x14ac:dyDescent="0.25">
      <c r="A3164" s="61">
        <v>411405</v>
      </c>
      <c r="B3164" s="62" t="s">
        <v>2520</v>
      </c>
      <c r="C3164" s="61">
        <v>890205176</v>
      </c>
      <c r="D3164" s="83">
        <v>217668276</v>
      </c>
      <c r="E3164" s="62" t="s">
        <v>3416</v>
      </c>
      <c r="F3164" s="64">
        <v>643554600</v>
      </c>
    </row>
    <row r="3165" spans="1:6" x14ac:dyDescent="0.25">
      <c r="A3165" s="61">
        <v>411405</v>
      </c>
      <c r="B3165" s="62" t="s">
        <v>2520</v>
      </c>
      <c r="C3165" s="61">
        <v>800099206</v>
      </c>
      <c r="D3165" s="83">
        <v>217715377</v>
      </c>
      <c r="E3165" s="62" t="s">
        <v>3417</v>
      </c>
      <c r="F3165" s="64">
        <v>2941600</v>
      </c>
    </row>
    <row r="3166" spans="1:6" x14ac:dyDescent="0.25">
      <c r="A3166" s="61">
        <v>411405</v>
      </c>
      <c r="B3166" s="62" t="s">
        <v>2520</v>
      </c>
      <c r="C3166" s="61">
        <v>890801150</v>
      </c>
      <c r="D3166" s="83">
        <v>217717777</v>
      </c>
      <c r="E3166" s="62" t="s">
        <v>3418</v>
      </c>
      <c r="F3166" s="64">
        <v>7949300</v>
      </c>
    </row>
    <row r="3167" spans="1:6" x14ac:dyDescent="0.25">
      <c r="A3167" s="61">
        <v>411405</v>
      </c>
      <c r="B3167" s="62" t="s">
        <v>2520</v>
      </c>
      <c r="C3167" s="61">
        <v>800090833</v>
      </c>
      <c r="D3167" s="83">
        <v>217717877</v>
      </c>
      <c r="E3167" s="62" t="s">
        <v>3419</v>
      </c>
      <c r="F3167" s="64">
        <v>9989000</v>
      </c>
    </row>
    <row r="3168" spans="1:6" x14ac:dyDescent="0.25">
      <c r="A3168" s="61">
        <v>411405</v>
      </c>
      <c r="B3168" s="62" t="s">
        <v>2520</v>
      </c>
      <c r="C3168" s="61">
        <v>899999712</v>
      </c>
      <c r="D3168" s="83">
        <v>217725377</v>
      </c>
      <c r="E3168" s="62" t="s">
        <v>3420</v>
      </c>
      <c r="F3168" s="64">
        <v>37411900</v>
      </c>
    </row>
    <row r="3169" spans="1:6" x14ac:dyDescent="0.25">
      <c r="A3169" s="61">
        <v>411405</v>
      </c>
      <c r="B3169" s="62" t="s">
        <v>2520</v>
      </c>
      <c r="C3169" s="61">
        <v>899999398</v>
      </c>
      <c r="D3169" s="83">
        <v>217725777</v>
      </c>
      <c r="E3169" s="62" t="s">
        <v>3421</v>
      </c>
      <c r="F3169" s="64">
        <v>5146700</v>
      </c>
    </row>
    <row r="3170" spans="1:6" x14ac:dyDescent="0.25">
      <c r="A3170" s="61">
        <v>411405</v>
      </c>
      <c r="B3170" s="62" t="s">
        <v>2520</v>
      </c>
      <c r="C3170" s="61">
        <v>800095589</v>
      </c>
      <c r="D3170" s="83">
        <v>217727077</v>
      </c>
      <c r="E3170" s="62" t="s">
        <v>3422</v>
      </c>
      <c r="F3170" s="64">
        <v>7394000</v>
      </c>
    </row>
    <row r="3171" spans="1:6" x14ac:dyDescent="0.25">
      <c r="A3171" s="61">
        <v>411405</v>
      </c>
      <c r="B3171" s="62" t="s">
        <v>2520</v>
      </c>
      <c r="C3171" s="61">
        <v>892099309</v>
      </c>
      <c r="D3171" s="83">
        <v>217750577</v>
      </c>
      <c r="E3171" s="62" t="s">
        <v>3423</v>
      </c>
      <c r="F3171" s="64">
        <v>8218400</v>
      </c>
    </row>
    <row r="3172" spans="1:6" x14ac:dyDescent="0.25">
      <c r="A3172" s="61">
        <v>411405</v>
      </c>
      <c r="B3172" s="62" t="s">
        <v>2520</v>
      </c>
      <c r="C3172" s="61">
        <v>890503680</v>
      </c>
      <c r="D3172" s="83">
        <v>217754377</v>
      </c>
      <c r="E3172" s="62" t="s">
        <v>3424</v>
      </c>
      <c r="F3172" s="64">
        <v>3496300</v>
      </c>
    </row>
    <row r="3173" spans="1:6" x14ac:dyDescent="0.25">
      <c r="A3173" s="61">
        <v>411405</v>
      </c>
      <c r="B3173" s="62" t="s">
        <v>2520</v>
      </c>
      <c r="C3173" s="61">
        <v>890206033</v>
      </c>
      <c r="D3173" s="83">
        <v>217768077</v>
      </c>
      <c r="E3173" s="62" t="s">
        <v>3425</v>
      </c>
      <c r="F3173" s="64">
        <v>9456900</v>
      </c>
    </row>
    <row r="3174" spans="1:6" x14ac:dyDescent="0.25">
      <c r="A3174" s="61">
        <v>411405</v>
      </c>
      <c r="B3174" s="62" t="s">
        <v>2520</v>
      </c>
      <c r="C3174" s="61">
        <v>890210617</v>
      </c>
      <c r="D3174" s="83">
        <v>217768377</v>
      </c>
      <c r="E3174" s="62" t="s">
        <v>3426</v>
      </c>
      <c r="F3174" s="64">
        <v>4646558</v>
      </c>
    </row>
    <row r="3175" spans="1:6" x14ac:dyDescent="0.25">
      <c r="A3175" s="61">
        <v>411405</v>
      </c>
      <c r="B3175" s="62" t="s">
        <v>2520</v>
      </c>
      <c r="C3175" s="61">
        <v>800100521</v>
      </c>
      <c r="D3175" s="83">
        <v>217776377</v>
      </c>
      <c r="E3175" s="62" t="s">
        <v>3427</v>
      </c>
      <c r="F3175" s="64">
        <v>7470800</v>
      </c>
    </row>
    <row r="3176" spans="1:6" x14ac:dyDescent="0.25">
      <c r="A3176" s="61">
        <v>411405</v>
      </c>
      <c r="B3176" s="62" t="s">
        <v>2520</v>
      </c>
      <c r="C3176" s="61">
        <v>890112371</v>
      </c>
      <c r="D3176" s="83">
        <v>217808078</v>
      </c>
      <c r="E3176" s="62" t="s">
        <v>3428</v>
      </c>
      <c r="F3176" s="64">
        <v>16629500</v>
      </c>
    </row>
    <row r="3177" spans="1:6" x14ac:dyDescent="0.25">
      <c r="A3177" s="61">
        <v>411405</v>
      </c>
      <c r="B3177" s="62" t="s">
        <v>2520</v>
      </c>
      <c r="C3177" s="61">
        <v>800028576</v>
      </c>
      <c r="D3177" s="83">
        <v>217815778</v>
      </c>
      <c r="E3177" s="62" t="s">
        <v>3429</v>
      </c>
      <c r="F3177" s="64">
        <v>3533700</v>
      </c>
    </row>
    <row r="3178" spans="1:6" x14ac:dyDescent="0.25">
      <c r="A3178" s="61">
        <v>411405</v>
      </c>
      <c r="B3178" s="62" t="s">
        <v>2520</v>
      </c>
      <c r="C3178" s="61">
        <v>800096585</v>
      </c>
      <c r="D3178" s="83">
        <v>217820178</v>
      </c>
      <c r="E3178" s="62" t="s">
        <v>3430</v>
      </c>
      <c r="F3178" s="64">
        <v>16766500</v>
      </c>
    </row>
    <row r="3179" spans="1:6" x14ac:dyDescent="0.25">
      <c r="A3179" s="61">
        <v>411405</v>
      </c>
      <c r="B3179" s="62" t="s">
        <v>2520</v>
      </c>
      <c r="C3179" s="61">
        <v>800075537</v>
      </c>
      <c r="D3179" s="83">
        <v>217823678</v>
      </c>
      <c r="E3179" s="62" t="s">
        <v>3431</v>
      </c>
      <c r="F3179" s="64">
        <v>5265100</v>
      </c>
    </row>
    <row r="3180" spans="1:6" x14ac:dyDescent="0.25">
      <c r="A3180" s="61">
        <v>411405</v>
      </c>
      <c r="B3180" s="62" t="s">
        <v>2520</v>
      </c>
      <c r="C3180" s="61">
        <v>899999467</v>
      </c>
      <c r="D3180" s="83">
        <v>217825178</v>
      </c>
      <c r="E3180" s="62" t="s">
        <v>3432</v>
      </c>
      <c r="F3180" s="64">
        <v>8980000</v>
      </c>
    </row>
    <row r="3181" spans="1:6" x14ac:dyDescent="0.25">
      <c r="A3181" s="61">
        <v>411405</v>
      </c>
      <c r="B3181" s="62" t="s">
        <v>2520</v>
      </c>
      <c r="C3181" s="61">
        <v>890680142</v>
      </c>
      <c r="D3181" s="83">
        <v>217825878</v>
      </c>
      <c r="E3181" s="62" t="s">
        <v>3433</v>
      </c>
      <c r="F3181" s="64">
        <v>14418900</v>
      </c>
    </row>
    <row r="3182" spans="1:6" x14ac:dyDescent="0.25">
      <c r="A3182" s="61">
        <v>411405</v>
      </c>
      <c r="B3182" s="62" t="s">
        <v>2520</v>
      </c>
      <c r="C3182" s="61">
        <v>891180183</v>
      </c>
      <c r="D3182" s="83">
        <v>217841078</v>
      </c>
      <c r="E3182" s="62" t="s">
        <v>3434</v>
      </c>
      <c r="F3182" s="64">
        <v>2851800</v>
      </c>
    </row>
    <row r="3183" spans="1:6" x14ac:dyDescent="0.25">
      <c r="A3183" s="61">
        <v>411405</v>
      </c>
      <c r="B3183" s="62" t="s">
        <v>2520</v>
      </c>
      <c r="C3183" s="61">
        <v>891180205</v>
      </c>
      <c r="D3183" s="83">
        <v>217841378</v>
      </c>
      <c r="E3183" s="62" t="s">
        <v>3435</v>
      </c>
      <c r="F3183" s="64">
        <v>3199400</v>
      </c>
    </row>
    <row r="3184" spans="1:6" x14ac:dyDescent="0.25">
      <c r="A3184" s="61">
        <v>411405</v>
      </c>
      <c r="B3184" s="62" t="s">
        <v>2520</v>
      </c>
      <c r="C3184" s="61">
        <v>800099223</v>
      </c>
      <c r="D3184" s="83">
        <v>217844078</v>
      </c>
      <c r="E3184" s="62" t="s">
        <v>3436</v>
      </c>
      <c r="F3184" s="64">
        <v>8679900</v>
      </c>
    </row>
    <row r="3185" spans="1:6" x14ac:dyDescent="0.25">
      <c r="A3185" s="61">
        <v>411405</v>
      </c>
      <c r="B3185" s="62" t="s">
        <v>2520</v>
      </c>
      <c r="C3185" s="61">
        <v>800255101</v>
      </c>
      <c r="D3185" s="83">
        <v>217844378</v>
      </c>
      <c r="E3185" s="62" t="s">
        <v>3437</v>
      </c>
      <c r="F3185" s="64">
        <v>9144500</v>
      </c>
    </row>
    <row r="3186" spans="1:6" x14ac:dyDescent="0.25">
      <c r="A3186" s="61">
        <v>411405</v>
      </c>
      <c r="B3186" s="62" t="s">
        <v>2520</v>
      </c>
      <c r="C3186" s="61">
        <v>800099098</v>
      </c>
      <c r="D3186" s="83">
        <v>217852378</v>
      </c>
      <c r="E3186" s="62" t="s">
        <v>3438</v>
      </c>
      <c r="F3186" s="64">
        <v>4689700</v>
      </c>
    </row>
    <row r="3187" spans="1:6" x14ac:dyDescent="0.25">
      <c r="A3187" s="61">
        <v>411405</v>
      </c>
      <c r="B3187" s="62" t="s">
        <v>2520</v>
      </c>
      <c r="C3187" s="61">
        <v>800099136</v>
      </c>
      <c r="D3187" s="83">
        <v>217852678</v>
      </c>
      <c r="E3187" s="62" t="s">
        <v>3439</v>
      </c>
      <c r="F3187" s="64">
        <v>7438500</v>
      </c>
    </row>
    <row r="3188" spans="1:6" x14ac:dyDescent="0.25">
      <c r="A3188" s="61">
        <v>411405</v>
      </c>
      <c r="B3188" s="62" t="s">
        <v>2520</v>
      </c>
      <c r="C3188" s="61">
        <v>892280054</v>
      </c>
      <c r="D3188" s="83">
        <v>217870678</v>
      </c>
      <c r="E3188" s="62" t="s">
        <v>3440</v>
      </c>
      <c r="F3188" s="64">
        <v>268400</v>
      </c>
    </row>
    <row r="3189" spans="1:6" x14ac:dyDescent="0.25">
      <c r="A3189" s="61">
        <v>411405</v>
      </c>
      <c r="B3189" s="62" t="s">
        <v>2520</v>
      </c>
      <c r="C3189" s="61">
        <v>890700842</v>
      </c>
      <c r="D3189" s="83">
        <v>217873678</v>
      </c>
      <c r="E3189" s="62" t="s">
        <v>3441</v>
      </c>
      <c r="F3189" s="64">
        <v>9395900</v>
      </c>
    </row>
    <row r="3190" spans="1:6" x14ac:dyDescent="0.25">
      <c r="A3190" s="61">
        <v>411405</v>
      </c>
      <c r="B3190" s="62" t="s">
        <v>2520</v>
      </c>
      <c r="C3190" s="61">
        <v>890980445</v>
      </c>
      <c r="D3190" s="83">
        <v>217905079</v>
      </c>
      <c r="E3190" s="62" t="s">
        <v>3442</v>
      </c>
      <c r="F3190" s="64">
        <v>46743000</v>
      </c>
    </row>
    <row r="3191" spans="1:6" x14ac:dyDescent="0.25">
      <c r="A3191" s="61">
        <v>411405</v>
      </c>
      <c r="B3191" s="62" t="s">
        <v>2520</v>
      </c>
      <c r="C3191" s="61">
        <v>890980049</v>
      </c>
      <c r="D3191" s="83">
        <v>217905579</v>
      </c>
      <c r="E3191" s="62" t="s">
        <v>3443</v>
      </c>
      <c r="F3191" s="64">
        <v>18002300</v>
      </c>
    </row>
    <row r="3192" spans="1:6" x14ac:dyDescent="0.25">
      <c r="A3192" s="61">
        <v>411405</v>
      </c>
      <c r="B3192" s="62" t="s">
        <v>2520</v>
      </c>
      <c r="C3192" s="61">
        <v>890980344</v>
      </c>
      <c r="D3192" s="83">
        <v>217905679</v>
      </c>
      <c r="E3192" s="62" t="s">
        <v>3444</v>
      </c>
      <c r="F3192" s="64">
        <v>10525900</v>
      </c>
    </row>
    <row r="3193" spans="1:6" x14ac:dyDescent="0.25">
      <c r="A3193" s="61">
        <v>411405</v>
      </c>
      <c r="B3193" s="62" t="s">
        <v>2520</v>
      </c>
      <c r="C3193" s="61">
        <v>891801347</v>
      </c>
      <c r="D3193" s="83">
        <v>217915879</v>
      </c>
      <c r="E3193" s="62" t="s">
        <v>3445</v>
      </c>
      <c r="F3193" s="64">
        <v>3256900</v>
      </c>
    </row>
    <row r="3194" spans="1:6" x14ac:dyDescent="0.25">
      <c r="A3194" s="61">
        <v>411405</v>
      </c>
      <c r="B3194" s="62" t="s">
        <v>2520</v>
      </c>
      <c r="C3194" s="61">
        <v>800095773</v>
      </c>
      <c r="D3194" s="83">
        <v>217918479</v>
      </c>
      <c r="E3194" s="62" t="s">
        <v>3446</v>
      </c>
      <c r="F3194" s="64">
        <v>4768300</v>
      </c>
    </row>
    <row r="3195" spans="1:6" x14ac:dyDescent="0.25">
      <c r="A3195" s="61">
        <v>411405</v>
      </c>
      <c r="B3195" s="62" t="s">
        <v>2520</v>
      </c>
      <c r="C3195" s="61">
        <v>800096739</v>
      </c>
      <c r="D3195" s="83">
        <v>217923079</v>
      </c>
      <c r="E3195" s="62" t="s">
        <v>3447</v>
      </c>
      <c r="F3195" s="64">
        <v>5770000</v>
      </c>
    </row>
    <row r="3196" spans="1:6" x14ac:dyDescent="0.25">
      <c r="A3196" s="61">
        <v>411405</v>
      </c>
      <c r="B3196" s="62" t="s">
        <v>2520</v>
      </c>
      <c r="C3196" s="61">
        <v>899999364</v>
      </c>
      <c r="D3196" s="83">
        <v>217925279</v>
      </c>
      <c r="E3196" s="62" t="s">
        <v>3448</v>
      </c>
      <c r="F3196" s="64">
        <v>6844400</v>
      </c>
    </row>
    <row r="3197" spans="1:6" x14ac:dyDescent="0.25">
      <c r="A3197" s="61">
        <v>411405</v>
      </c>
      <c r="B3197" s="62" t="s">
        <v>2520</v>
      </c>
      <c r="C3197" s="61">
        <v>899999700</v>
      </c>
      <c r="D3197" s="83">
        <v>217925779</v>
      </c>
      <c r="E3197" s="62" t="s">
        <v>3449</v>
      </c>
      <c r="F3197" s="64">
        <v>6637700</v>
      </c>
    </row>
    <row r="3198" spans="1:6" x14ac:dyDescent="0.25">
      <c r="A3198" s="61">
        <v>411405</v>
      </c>
      <c r="B3198" s="62" t="s">
        <v>2520</v>
      </c>
      <c r="C3198" s="61">
        <v>892170008</v>
      </c>
      <c r="D3198" s="83">
        <v>217944279</v>
      </c>
      <c r="E3198" s="62" t="s">
        <v>3450</v>
      </c>
      <c r="F3198" s="64">
        <v>6290700</v>
      </c>
    </row>
    <row r="3199" spans="1:6" x14ac:dyDescent="0.25">
      <c r="A3199" s="61">
        <v>411405</v>
      </c>
      <c r="B3199" s="62" t="s">
        <v>2520</v>
      </c>
      <c r="C3199" s="61">
        <v>800099061</v>
      </c>
      <c r="D3199" s="83">
        <v>217952079</v>
      </c>
      <c r="E3199" s="62" t="s">
        <v>3451</v>
      </c>
      <c r="F3199" s="64">
        <v>8405500</v>
      </c>
    </row>
    <row r="3200" spans="1:6" x14ac:dyDescent="0.25">
      <c r="A3200" s="61">
        <v>411405</v>
      </c>
      <c r="B3200" s="62" t="s">
        <v>2520</v>
      </c>
      <c r="C3200" s="61">
        <v>890210932</v>
      </c>
      <c r="D3200" s="83">
        <v>217968079</v>
      </c>
      <c r="E3200" s="62" t="s">
        <v>3452</v>
      </c>
      <c r="F3200" s="64">
        <v>4439500</v>
      </c>
    </row>
    <row r="3201" spans="1:6" x14ac:dyDescent="0.25">
      <c r="A3201" s="61">
        <v>411405</v>
      </c>
      <c r="B3201" s="62" t="s">
        <v>2520</v>
      </c>
      <c r="C3201" s="61">
        <v>890208098</v>
      </c>
      <c r="D3201" s="83">
        <v>217968179</v>
      </c>
      <c r="E3201" s="62" t="s">
        <v>3453</v>
      </c>
      <c r="F3201" s="64">
        <v>2873000</v>
      </c>
    </row>
    <row r="3202" spans="1:6" x14ac:dyDescent="0.25">
      <c r="A3202" s="61">
        <v>411405</v>
      </c>
      <c r="B3202" s="62" t="s">
        <v>2520</v>
      </c>
      <c r="C3202" s="61">
        <v>800099824</v>
      </c>
      <c r="D3202" s="83">
        <v>217968679</v>
      </c>
      <c r="E3202" s="62" t="s">
        <v>3454</v>
      </c>
      <c r="F3202" s="64">
        <v>27622200</v>
      </c>
    </row>
    <row r="3203" spans="1:6" x14ac:dyDescent="0.25">
      <c r="A3203" s="61">
        <v>411405</v>
      </c>
      <c r="B3203" s="62" t="s">
        <v>2520</v>
      </c>
      <c r="C3203" s="61">
        <v>800103661</v>
      </c>
      <c r="D3203" s="83">
        <v>217985279</v>
      </c>
      <c r="E3203" s="62" t="s">
        <v>3455</v>
      </c>
      <c r="F3203" s="64">
        <v>4208900</v>
      </c>
    </row>
    <row r="3204" spans="1:6" x14ac:dyDescent="0.25">
      <c r="A3204" s="61">
        <v>411405</v>
      </c>
      <c r="B3204" s="62" t="s">
        <v>2520</v>
      </c>
      <c r="C3204" s="61">
        <v>890980782</v>
      </c>
      <c r="D3204" s="83">
        <v>218005380</v>
      </c>
      <c r="E3204" s="62" t="s">
        <v>3456</v>
      </c>
      <c r="F3204" s="64">
        <v>180480000</v>
      </c>
    </row>
    <row r="3205" spans="1:6" x14ac:dyDescent="0.25">
      <c r="A3205" s="61">
        <v>411405</v>
      </c>
      <c r="B3205" s="62" t="s">
        <v>2520</v>
      </c>
      <c r="C3205" s="61">
        <v>890980950</v>
      </c>
      <c r="D3205" s="83">
        <v>218005480</v>
      </c>
      <c r="E3205" s="62" t="s">
        <v>3457</v>
      </c>
      <c r="F3205" s="64">
        <v>12547700</v>
      </c>
    </row>
    <row r="3206" spans="1:6" x14ac:dyDescent="0.25">
      <c r="A3206" s="61">
        <v>411405</v>
      </c>
      <c r="B3206" s="62" t="s">
        <v>2520</v>
      </c>
      <c r="C3206" s="61">
        <v>806001274</v>
      </c>
      <c r="D3206" s="83">
        <v>218013580</v>
      </c>
      <c r="E3206" s="62" t="s">
        <v>3458</v>
      </c>
      <c r="F3206" s="64">
        <v>1668100</v>
      </c>
    </row>
    <row r="3207" spans="1:6" x14ac:dyDescent="0.25">
      <c r="A3207" s="61">
        <v>411405</v>
      </c>
      <c r="B3207" s="62" t="s">
        <v>2520</v>
      </c>
      <c r="C3207" s="61">
        <v>800095530</v>
      </c>
      <c r="D3207" s="83">
        <v>218013780</v>
      </c>
      <c r="E3207" s="62" t="s">
        <v>3459</v>
      </c>
      <c r="F3207" s="64">
        <v>5484100</v>
      </c>
    </row>
    <row r="3208" spans="1:6" x14ac:dyDescent="0.25">
      <c r="A3208" s="61">
        <v>411405</v>
      </c>
      <c r="B3208" s="62" t="s">
        <v>2520</v>
      </c>
      <c r="C3208" s="61">
        <v>800074859</v>
      </c>
      <c r="D3208" s="83">
        <v>218015180</v>
      </c>
      <c r="E3208" s="62" t="s">
        <v>3460</v>
      </c>
      <c r="F3208" s="64">
        <v>3505646</v>
      </c>
    </row>
    <row r="3209" spans="1:6" x14ac:dyDescent="0.25">
      <c r="A3209" s="61">
        <v>411405</v>
      </c>
      <c r="B3209" s="62" t="s">
        <v>2520</v>
      </c>
      <c r="C3209" s="61">
        <v>800099665</v>
      </c>
      <c r="D3209" s="83">
        <v>218015380</v>
      </c>
      <c r="E3209" s="62" t="s">
        <v>3461</v>
      </c>
      <c r="F3209" s="64">
        <v>3171700</v>
      </c>
    </row>
    <row r="3210" spans="1:6" x14ac:dyDescent="0.25">
      <c r="A3210" s="61">
        <v>411405</v>
      </c>
      <c r="B3210" s="62" t="s">
        <v>2520</v>
      </c>
      <c r="C3210" s="61">
        <v>800077808</v>
      </c>
      <c r="D3210" s="83">
        <v>218015480</v>
      </c>
      <c r="E3210" s="62" t="s">
        <v>3462</v>
      </c>
      <c r="F3210" s="64">
        <v>4785700</v>
      </c>
    </row>
    <row r="3211" spans="1:6" x14ac:dyDescent="0.25">
      <c r="A3211" s="61">
        <v>411405</v>
      </c>
      <c r="B3211" s="62" t="s">
        <v>2520</v>
      </c>
      <c r="C3211" s="61">
        <v>800029513</v>
      </c>
      <c r="D3211" s="83">
        <v>218015580</v>
      </c>
      <c r="E3211" s="62" t="s">
        <v>3463</v>
      </c>
      <c r="F3211" s="64">
        <v>4495600</v>
      </c>
    </row>
    <row r="3212" spans="1:6" x14ac:dyDescent="0.25">
      <c r="A3212" s="61">
        <v>411405</v>
      </c>
      <c r="B3212" s="62" t="s">
        <v>2520</v>
      </c>
      <c r="C3212" s="61">
        <v>890801130</v>
      </c>
      <c r="D3212" s="83">
        <v>218017380</v>
      </c>
      <c r="E3212" s="62" t="s">
        <v>3464</v>
      </c>
      <c r="F3212" s="64">
        <v>46916300</v>
      </c>
    </row>
    <row r="3213" spans="1:6" x14ac:dyDescent="0.25">
      <c r="A3213" s="61">
        <v>411405</v>
      </c>
      <c r="B3213" s="62" t="s">
        <v>2520</v>
      </c>
      <c r="C3213" s="61">
        <v>800117687</v>
      </c>
      <c r="D3213" s="83">
        <v>218019780</v>
      </c>
      <c r="E3213" s="62" t="s">
        <v>3465</v>
      </c>
      <c r="F3213" s="64">
        <v>6102600</v>
      </c>
    </row>
    <row r="3214" spans="1:6" x14ac:dyDescent="0.25">
      <c r="A3214" s="61">
        <v>411405</v>
      </c>
      <c r="B3214" s="62" t="s">
        <v>2520</v>
      </c>
      <c r="C3214" s="61">
        <v>800096772</v>
      </c>
      <c r="D3214" s="83">
        <v>218023580</v>
      </c>
      <c r="E3214" s="62" t="s">
        <v>3466</v>
      </c>
      <c r="F3214" s="64">
        <v>13092500</v>
      </c>
    </row>
    <row r="3215" spans="1:6" x14ac:dyDescent="0.25">
      <c r="A3215" s="61">
        <v>411405</v>
      </c>
      <c r="B3215" s="62" t="s">
        <v>2520</v>
      </c>
      <c r="C3215" s="61">
        <v>800085612</v>
      </c>
      <c r="D3215" s="83">
        <v>218025580</v>
      </c>
      <c r="E3215" s="62" t="s">
        <v>3467</v>
      </c>
      <c r="F3215" s="64">
        <v>3842600</v>
      </c>
    </row>
    <row r="3216" spans="1:6" x14ac:dyDescent="0.25">
      <c r="A3216" s="61">
        <v>411405</v>
      </c>
      <c r="B3216" s="62" t="s">
        <v>2520</v>
      </c>
      <c r="C3216" s="61">
        <v>818001203</v>
      </c>
      <c r="D3216" s="83">
        <v>218027580</v>
      </c>
      <c r="E3216" s="62" t="s">
        <v>3468</v>
      </c>
      <c r="F3216" s="64">
        <v>6053000</v>
      </c>
    </row>
    <row r="3217" spans="1:6" x14ac:dyDescent="0.25">
      <c r="A3217" s="61">
        <v>411405</v>
      </c>
      <c r="B3217" s="62" t="s">
        <v>2520</v>
      </c>
      <c r="C3217" s="61">
        <v>819003297</v>
      </c>
      <c r="D3217" s="83">
        <v>218047980</v>
      </c>
      <c r="E3217" s="62" t="s">
        <v>3469</v>
      </c>
      <c r="F3217" s="64">
        <v>16125200</v>
      </c>
    </row>
    <row r="3218" spans="1:6" x14ac:dyDescent="0.25">
      <c r="A3218" s="61">
        <v>411405</v>
      </c>
      <c r="B3218" s="62" t="s">
        <v>2520</v>
      </c>
      <c r="C3218" s="61">
        <v>800098203</v>
      </c>
      <c r="D3218" s="83">
        <v>218050680</v>
      </c>
      <c r="E3218" s="62" t="s">
        <v>3470</v>
      </c>
      <c r="F3218" s="64">
        <v>11183300</v>
      </c>
    </row>
    <row r="3219" spans="1:6" x14ac:dyDescent="0.25">
      <c r="A3219" s="61">
        <v>411405</v>
      </c>
      <c r="B3219" s="62" t="s">
        <v>2520</v>
      </c>
      <c r="C3219" s="61">
        <v>814003734</v>
      </c>
      <c r="D3219" s="83">
        <v>218052480</v>
      </c>
      <c r="E3219" s="62" t="s">
        <v>3471</v>
      </c>
      <c r="F3219" s="64">
        <v>2223700</v>
      </c>
    </row>
    <row r="3220" spans="1:6" x14ac:dyDescent="0.25">
      <c r="A3220" s="61">
        <v>411405</v>
      </c>
      <c r="B3220" s="62" t="s">
        <v>2520</v>
      </c>
      <c r="C3220" s="61">
        <v>890503233</v>
      </c>
      <c r="D3220" s="83">
        <v>218054480</v>
      </c>
      <c r="E3220" s="62" t="s">
        <v>3472</v>
      </c>
      <c r="F3220" s="64">
        <v>3292400</v>
      </c>
    </row>
    <row r="3221" spans="1:6" x14ac:dyDescent="0.25">
      <c r="A3221" s="61">
        <v>411405</v>
      </c>
      <c r="B3221" s="62" t="s">
        <v>2520</v>
      </c>
      <c r="C3221" s="61">
        <v>800099262</v>
      </c>
      <c r="D3221" s="83">
        <v>218054680</v>
      </c>
      <c r="E3221" s="62" t="s">
        <v>3473</v>
      </c>
      <c r="F3221" s="64">
        <v>3072901.35</v>
      </c>
    </row>
    <row r="3222" spans="1:6" x14ac:dyDescent="0.25">
      <c r="A3222" s="61">
        <v>411405</v>
      </c>
      <c r="B3222" s="62" t="s">
        <v>2520</v>
      </c>
      <c r="C3222" s="61">
        <v>890205051</v>
      </c>
      <c r="D3222" s="83">
        <v>218068780</v>
      </c>
      <c r="E3222" s="62" t="s">
        <v>3474</v>
      </c>
      <c r="F3222" s="64">
        <v>2654900</v>
      </c>
    </row>
    <row r="3223" spans="1:6" x14ac:dyDescent="0.25">
      <c r="A3223" s="61">
        <v>411405</v>
      </c>
      <c r="B3223" s="62" t="s">
        <v>2520</v>
      </c>
      <c r="C3223" s="61">
        <v>891801369</v>
      </c>
      <c r="D3223" s="83">
        <v>218115681</v>
      </c>
      <c r="E3223" s="62" t="s">
        <v>3475</v>
      </c>
      <c r="F3223" s="64">
        <v>4271800</v>
      </c>
    </row>
    <row r="3224" spans="1:6" x14ac:dyDescent="0.25">
      <c r="A3224" s="61">
        <v>411405</v>
      </c>
      <c r="B3224" s="62" t="s">
        <v>2520</v>
      </c>
      <c r="C3224" s="61">
        <v>899999414</v>
      </c>
      <c r="D3224" s="83">
        <v>218125181</v>
      </c>
      <c r="E3224" s="62" t="s">
        <v>3476</v>
      </c>
      <c r="F3224" s="64">
        <v>8629100</v>
      </c>
    </row>
    <row r="3225" spans="1:6" x14ac:dyDescent="0.25">
      <c r="A3225" s="61">
        <v>411405</v>
      </c>
      <c r="B3225" s="62" t="s">
        <v>2520</v>
      </c>
      <c r="C3225" s="61">
        <v>899999420</v>
      </c>
      <c r="D3225" s="83">
        <v>218125281</v>
      </c>
      <c r="E3225" s="62" t="s">
        <v>3477</v>
      </c>
      <c r="F3225" s="64">
        <v>4771500</v>
      </c>
    </row>
    <row r="3226" spans="1:6" x14ac:dyDescent="0.25">
      <c r="A3226" s="61">
        <v>411405</v>
      </c>
      <c r="B3226" s="62" t="s">
        <v>2520</v>
      </c>
      <c r="C3226" s="61">
        <v>899999476</v>
      </c>
      <c r="D3226" s="83">
        <v>218125781</v>
      </c>
      <c r="E3226" s="62" t="s">
        <v>3478</v>
      </c>
      <c r="F3226" s="64">
        <v>4665500</v>
      </c>
    </row>
    <row r="3227" spans="1:6" x14ac:dyDescent="0.25">
      <c r="A3227" s="61">
        <v>411405</v>
      </c>
      <c r="B3227" s="62" t="s">
        <v>2520</v>
      </c>
      <c r="C3227" s="61">
        <v>800099100</v>
      </c>
      <c r="D3227" s="83">
        <v>218152381</v>
      </c>
      <c r="E3227" s="62" t="s">
        <v>3479</v>
      </c>
      <c r="F3227" s="64">
        <v>3161900</v>
      </c>
    </row>
    <row r="3228" spans="1:6" x14ac:dyDescent="0.25">
      <c r="A3228" s="61">
        <v>411405</v>
      </c>
      <c r="B3228" s="62" t="s">
        <v>2520</v>
      </c>
      <c r="C3228" s="61">
        <v>890201900</v>
      </c>
      <c r="D3228" s="83">
        <v>218168081</v>
      </c>
      <c r="E3228" s="62" t="s">
        <v>3480</v>
      </c>
      <c r="F3228" s="64">
        <v>934354800</v>
      </c>
    </row>
    <row r="3229" spans="1:6" x14ac:dyDescent="0.25">
      <c r="A3229" s="61">
        <v>411405</v>
      </c>
      <c r="B3229" s="62" t="s">
        <v>2520</v>
      </c>
      <c r="C3229" s="61">
        <v>890980848</v>
      </c>
      <c r="D3229" s="83">
        <v>218205282</v>
      </c>
      <c r="E3229" s="62" t="s">
        <v>3481</v>
      </c>
      <c r="F3229" s="64">
        <v>10564900</v>
      </c>
    </row>
    <row r="3230" spans="1:6" x14ac:dyDescent="0.25">
      <c r="A3230" s="61">
        <v>411405</v>
      </c>
      <c r="B3230" s="62" t="s">
        <v>2520</v>
      </c>
      <c r="C3230" s="61">
        <v>800096753</v>
      </c>
      <c r="D3230" s="83">
        <v>218223182</v>
      </c>
      <c r="E3230" s="62" t="s">
        <v>3482</v>
      </c>
      <c r="F3230" s="64">
        <v>10930800</v>
      </c>
    </row>
    <row r="3231" spans="1:6" x14ac:dyDescent="0.25">
      <c r="A3231" s="61">
        <v>411405</v>
      </c>
      <c r="B3231" s="62" t="s">
        <v>2520</v>
      </c>
      <c r="C3231" s="61">
        <v>891480033</v>
      </c>
      <c r="D3231" s="83">
        <v>218266682</v>
      </c>
      <c r="E3231" s="62" t="s">
        <v>3483</v>
      </c>
      <c r="F3231" s="64">
        <v>33094500</v>
      </c>
    </row>
    <row r="3232" spans="1:6" x14ac:dyDescent="0.25">
      <c r="A3232" s="61">
        <v>411405</v>
      </c>
      <c r="B3232" s="62" t="s">
        <v>2520</v>
      </c>
      <c r="C3232" s="61">
        <v>890208676</v>
      </c>
      <c r="D3232" s="83">
        <v>218268682</v>
      </c>
      <c r="E3232" s="62" t="s">
        <v>3484</v>
      </c>
      <c r="F3232" s="64">
        <v>2179600</v>
      </c>
    </row>
    <row r="3233" spans="1:6" x14ac:dyDescent="0.25">
      <c r="A3233" s="61">
        <v>411405</v>
      </c>
      <c r="B3233" s="62" t="s">
        <v>2520</v>
      </c>
      <c r="C3233" s="61">
        <v>890982566</v>
      </c>
      <c r="D3233" s="83">
        <v>218305483</v>
      </c>
      <c r="E3233" s="62" t="s">
        <v>3485</v>
      </c>
      <c r="F3233" s="64">
        <v>4351100</v>
      </c>
    </row>
    <row r="3234" spans="1:6" x14ac:dyDescent="0.25">
      <c r="A3234" s="61">
        <v>411405</v>
      </c>
      <c r="B3234" s="62" t="s">
        <v>2520</v>
      </c>
      <c r="C3234" s="61">
        <v>890481343</v>
      </c>
      <c r="D3234" s="83">
        <v>218313683</v>
      </c>
      <c r="E3234" s="62" t="s">
        <v>3486</v>
      </c>
      <c r="F3234" s="64">
        <v>11322900</v>
      </c>
    </row>
    <row r="3235" spans="1:6" x14ac:dyDescent="0.25">
      <c r="A3235" s="61">
        <v>411405</v>
      </c>
      <c r="B3235" s="62" t="s">
        <v>2520</v>
      </c>
      <c r="C3235" s="61">
        <v>891801962</v>
      </c>
      <c r="D3235" s="83">
        <v>218315183</v>
      </c>
      <c r="E3235" s="62" t="s">
        <v>3487</v>
      </c>
      <c r="F3235" s="64">
        <v>4443100</v>
      </c>
    </row>
    <row r="3236" spans="1:6" x14ac:dyDescent="0.25">
      <c r="A3236" s="61">
        <v>411405</v>
      </c>
      <c r="B3236" s="62" t="s">
        <v>2520</v>
      </c>
      <c r="C3236" s="61">
        <v>800096599</v>
      </c>
      <c r="D3236" s="83">
        <v>218320383</v>
      </c>
      <c r="E3236" s="62" t="s">
        <v>3488</v>
      </c>
      <c r="F3236" s="64">
        <v>6191200</v>
      </c>
    </row>
    <row r="3237" spans="1:6" x14ac:dyDescent="0.25">
      <c r="A3237" s="61">
        <v>411405</v>
      </c>
      <c r="B3237" s="62" t="s">
        <v>2520</v>
      </c>
      <c r="C3237" s="61">
        <v>899999357</v>
      </c>
      <c r="D3237" s="83">
        <v>218325183</v>
      </c>
      <c r="E3237" s="62" t="s">
        <v>3489</v>
      </c>
      <c r="F3237" s="64">
        <v>10625000</v>
      </c>
    </row>
    <row r="3238" spans="1:6" x14ac:dyDescent="0.25">
      <c r="A3238" s="61">
        <v>411405</v>
      </c>
      <c r="B3238" s="62" t="s">
        <v>2520</v>
      </c>
      <c r="C3238" s="61">
        <v>890680390</v>
      </c>
      <c r="D3238" s="83">
        <v>218325483</v>
      </c>
      <c r="E3238" s="62" t="s">
        <v>3490</v>
      </c>
      <c r="F3238" s="64">
        <v>4682300</v>
      </c>
    </row>
    <row r="3239" spans="1:6" x14ac:dyDescent="0.25">
      <c r="A3239" s="61">
        <v>411405</v>
      </c>
      <c r="B3239" s="62" t="s">
        <v>2520</v>
      </c>
      <c r="C3239" s="61">
        <v>891102844</v>
      </c>
      <c r="D3239" s="83">
        <v>218341483</v>
      </c>
      <c r="E3239" s="62" t="s">
        <v>3491</v>
      </c>
      <c r="F3239" s="64">
        <v>3169900</v>
      </c>
    </row>
    <row r="3240" spans="1:6" x14ac:dyDescent="0.25">
      <c r="A3240" s="61">
        <v>411405</v>
      </c>
      <c r="B3240" s="62" t="s">
        <v>2520</v>
      </c>
      <c r="C3240" s="61">
        <v>800098205</v>
      </c>
      <c r="D3240" s="83">
        <v>218350683</v>
      </c>
      <c r="E3240" s="62" t="s">
        <v>3492</v>
      </c>
      <c r="F3240" s="64">
        <v>4884100</v>
      </c>
    </row>
    <row r="3241" spans="1:6" x14ac:dyDescent="0.25">
      <c r="A3241" s="61">
        <v>411405</v>
      </c>
      <c r="B3241" s="62" t="s">
        <v>2520</v>
      </c>
      <c r="C3241" s="61">
        <v>800035482</v>
      </c>
      <c r="D3241" s="83">
        <v>218352083</v>
      </c>
      <c r="E3241" s="62" t="s">
        <v>3493</v>
      </c>
      <c r="F3241" s="64">
        <v>4473300</v>
      </c>
    </row>
    <row r="3242" spans="1:6" x14ac:dyDescent="0.25">
      <c r="A3242" s="61">
        <v>411405</v>
      </c>
      <c r="B3242" s="62" t="s">
        <v>2520</v>
      </c>
      <c r="C3242" s="61">
        <v>800099138</v>
      </c>
      <c r="D3242" s="83">
        <v>218352683</v>
      </c>
      <c r="E3242" s="62" t="s">
        <v>3494</v>
      </c>
      <c r="F3242" s="64">
        <v>5607800</v>
      </c>
    </row>
    <row r="3243" spans="1:6" x14ac:dyDescent="0.25">
      <c r="A3243" s="61">
        <v>411405</v>
      </c>
      <c r="B3243" s="62" t="s">
        <v>2520</v>
      </c>
      <c r="C3243" s="61">
        <v>891480026</v>
      </c>
      <c r="D3243" s="83">
        <v>218366383</v>
      </c>
      <c r="E3243" s="62" t="s">
        <v>3495</v>
      </c>
      <c r="F3243" s="64">
        <v>3972600</v>
      </c>
    </row>
    <row r="3244" spans="1:6" x14ac:dyDescent="0.25">
      <c r="A3244" s="61">
        <v>411405</v>
      </c>
      <c r="B3244" s="62" t="s">
        <v>2520</v>
      </c>
      <c r="C3244" s="61">
        <v>800100056</v>
      </c>
      <c r="D3244" s="83">
        <v>218373283</v>
      </c>
      <c r="E3244" s="62" t="s">
        <v>3496</v>
      </c>
      <c r="F3244" s="64">
        <v>10628000</v>
      </c>
    </row>
    <row r="3245" spans="1:6" x14ac:dyDescent="0.25">
      <c r="A3245" s="61">
        <v>411405</v>
      </c>
      <c r="B3245" s="62" t="s">
        <v>2520</v>
      </c>
      <c r="C3245" s="61">
        <v>800100134</v>
      </c>
      <c r="D3245" s="83">
        <v>218373483</v>
      </c>
      <c r="E3245" s="62" t="s">
        <v>3497</v>
      </c>
      <c r="F3245" s="64">
        <v>7576400</v>
      </c>
    </row>
    <row r="3246" spans="1:6" x14ac:dyDescent="0.25">
      <c r="A3246" s="61">
        <v>411405</v>
      </c>
      <c r="B3246" s="62" t="s">
        <v>2520</v>
      </c>
      <c r="C3246" s="61">
        <v>890983706</v>
      </c>
      <c r="D3246" s="83">
        <v>218405284</v>
      </c>
      <c r="E3246" s="62" t="s">
        <v>3498</v>
      </c>
      <c r="F3246" s="64">
        <v>4625900</v>
      </c>
    </row>
    <row r="3247" spans="1:6" x14ac:dyDescent="0.25">
      <c r="A3247" s="61">
        <v>411405</v>
      </c>
      <c r="B3247" s="62" t="s">
        <v>2520</v>
      </c>
      <c r="C3247" s="61">
        <v>890204890</v>
      </c>
      <c r="D3247" s="83">
        <v>218468684</v>
      </c>
      <c r="E3247" s="62" t="s">
        <v>3499</v>
      </c>
      <c r="F3247" s="64">
        <v>2909300</v>
      </c>
    </row>
    <row r="3248" spans="1:6" x14ac:dyDescent="0.25">
      <c r="A3248" s="61">
        <v>411405</v>
      </c>
      <c r="B3248" s="62" t="s">
        <v>2520</v>
      </c>
      <c r="C3248" s="61">
        <v>890981000</v>
      </c>
      <c r="D3248" s="83">
        <v>218505585</v>
      </c>
      <c r="E3248" s="62" t="s">
        <v>3500</v>
      </c>
      <c r="F3248" s="64">
        <v>10709800</v>
      </c>
    </row>
    <row r="3249" spans="1:6" x14ac:dyDescent="0.25">
      <c r="A3249" s="61">
        <v>411405</v>
      </c>
      <c r="B3249" s="62" t="s">
        <v>2520</v>
      </c>
      <c r="C3249" s="61">
        <v>890980964</v>
      </c>
      <c r="D3249" s="83">
        <v>218505885</v>
      </c>
      <c r="E3249" s="62" t="s">
        <v>3501</v>
      </c>
      <c r="F3249" s="64">
        <v>5043400</v>
      </c>
    </row>
    <row r="3250" spans="1:6" x14ac:dyDescent="0.25">
      <c r="A3250" s="61">
        <v>411405</v>
      </c>
      <c r="B3250" s="62" t="s">
        <v>2520</v>
      </c>
      <c r="C3250" s="61">
        <v>800116284</v>
      </c>
      <c r="D3250" s="83">
        <v>218508685</v>
      </c>
      <c r="E3250" s="62" t="s">
        <v>3502</v>
      </c>
      <c r="F3250" s="64">
        <v>7400300</v>
      </c>
    </row>
    <row r="3251" spans="1:6" x14ac:dyDescent="0.25">
      <c r="A3251" s="61">
        <v>411405</v>
      </c>
      <c r="B3251" s="62" t="s">
        <v>2520</v>
      </c>
      <c r="C3251" s="61">
        <v>800034476</v>
      </c>
      <c r="D3251" s="83">
        <v>218515185</v>
      </c>
      <c r="E3251" s="62" t="s">
        <v>3503</v>
      </c>
      <c r="F3251" s="64">
        <v>4856300</v>
      </c>
    </row>
    <row r="3252" spans="1:6" x14ac:dyDescent="0.25">
      <c r="A3252" s="61">
        <v>411405</v>
      </c>
      <c r="B3252" s="62" t="s">
        <v>2520</v>
      </c>
      <c r="C3252" s="61">
        <v>800095788</v>
      </c>
      <c r="D3252" s="83">
        <v>218518785</v>
      </c>
      <c r="E3252" s="62" t="s">
        <v>3504</v>
      </c>
      <c r="F3252" s="64">
        <v>5565800</v>
      </c>
    </row>
    <row r="3253" spans="1:6" x14ac:dyDescent="0.25">
      <c r="A3253" s="61">
        <v>411405</v>
      </c>
      <c r="B3253" s="62" t="s">
        <v>2520</v>
      </c>
      <c r="C3253" s="61">
        <v>891500721</v>
      </c>
      <c r="D3253" s="83">
        <v>218519585</v>
      </c>
      <c r="E3253" s="62" t="s">
        <v>3505</v>
      </c>
      <c r="F3253" s="64">
        <v>4938100</v>
      </c>
    </row>
    <row r="3254" spans="1:6" x14ac:dyDescent="0.25">
      <c r="A3254" s="61">
        <v>411405</v>
      </c>
      <c r="B3254" s="62" t="s">
        <v>2520</v>
      </c>
      <c r="C3254" s="61">
        <v>817003440</v>
      </c>
      <c r="D3254" s="83">
        <v>218519785</v>
      </c>
      <c r="E3254" s="62" t="s">
        <v>3506</v>
      </c>
      <c r="F3254" s="64">
        <v>3728700</v>
      </c>
    </row>
    <row r="3255" spans="1:6" x14ac:dyDescent="0.25">
      <c r="A3255" s="61">
        <v>411405</v>
      </c>
      <c r="B3255" s="62" t="s">
        <v>2520</v>
      </c>
      <c r="C3255" s="61">
        <v>899999443</v>
      </c>
      <c r="D3255" s="83">
        <v>218525785</v>
      </c>
      <c r="E3255" s="62" t="s">
        <v>3507</v>
      </c>
      <c r="F3255" s="64">
        <v>17111300</v>
      </c>
    </row>
    <row r="3256" spans="1:6" x14ac:dyDescent="0.25">
      <c r="A3256" s="61">
        <v>411405</v>
      </c>
      <c r="B3256" s="62" t="s">
        <v>2520</v>
      </c>
      <c r="C3256" s="61">
        <v>800094776</v>
      </c>
      <c r="D3256" s="83">
        <v>218525885</v>
      </c>
      <c r="E3256" s="62" t="s">
        <v>3508</v>
      </c>
      <c r="F3256" s="64">
        <v>7484100</v>
      </c>
    </row>
    <row r="3257" spans="1:6" x14ac:dyDescent="0.25">
      <c r="A3257" s="61">
        <v>411405</v>
      </c>
      <c r="B3257" s="62" t="s">
        <v>2520</v>
      </c>
      <c r="C3257" s="61">
        <v>800097180</v>
      </c>
      <c r="D3257" s="83">
        <v>218541885</v>
      </c>
      <c r="E3257" s="62" t="s">
        <v>3509</v>
      </c>
      <c r="F3257" s="64">
        <v>6473600</v>
      </c>
    </row>
    <row r="3258" spans="1:6" x14ac:dyDescent="0.25">
      <c r="A3258" s="61">
        <v>411405</v>
      </c>
      <c r="B3258" s="62" t="s">
        <v>2520</v>
      </c>
      <c r="C3258" s="61">
        <v>800149894</v>
      </c>
      <c r="D3258" s="83">
        <v>218552385</v>
      </c>
      <c r="E3258" s="62" t="s">
        <v>3510</v>
      </c>
      <c r="F3258" s="64">
        <v>2656400</v>
      </c>
    </row>
    <row r="3259" spans="1:6" x14ac:dyDescent="0.25">
      <c r="A3259" s="61">
        <v>411405</v>
      </c>
      <c r="B3259" s="62" t="s">
        <v>2520</v>
      </c>
      <c r="C3259" s="61">
        <v>800099122</v>
      </c>
      <c r="D3259" s="83">
        <v>218552585</v>
      </c>
      <c r="E3259" s="62" t="s">
        <v>3511</v>
      </c>
      <c r="F3259" s="64">
        <v>6528400</v>
      </c>
    </row>
    <row r="3260" spans="1:6" x14ac:dyDescent="0.25">
      <c r="A3260" s="61">
        <v>411405</v>
      </c>
      <c r="B3260" s="62" t="s">
        <v>2520</v>
      </c>
      <c r="C3260" s="61">
        <v>800193031</v>
      </c>
      <c r="D3260" s="83">
        <v>218552685</v>
      </c>
      <c r="E3260" s="62" t="s">
        <v>3512</v>
      </c>
      <c r="F3260" s="64">
        <v>5369700</v>
      </c>
    </row>
    <row r="3261" spans="1:6" x14ac:dyDescent="0.25">
      <c r="A3261" s="61">
        <v>411405</v>
      </c>
      <c r="B3261" s="62" t="s">
        <v>2520</v>
      </c>
      <c r="C3261" s="61">
        <v>800099153</v>
      </c>
      <c r="D3261" s="83">
        <v>218552885</v>
      </c>
      <c r="E3261" s="62" t="s">
        <v>3513</v>
      </c>
      <c r="F3261" s="64">
        <v>5166900</v>
      </c>
    </row>
    <row r="3262" spans="1:6" x14ac:dyDescent="0.25">
      <c r="A3262" s="61">
        <v>411405</v>
      </c>
      <c r="B3262" s="62" t="s">
        <v>2520</v>
      </c>
      <c r="C3262" s="61">
        <v>800245021</v>
      </c>
      <c r="D3262" s="83">
        <v>218554385</v>
      </c>
      <c r="E3262" s="62" t="s">
        <v>3514</v>
      </c>
      <c r="F3262" s="64">
        <v>4062600</v>
      </c>
    </row>
    <row r="3263" spans="1:6" x14ac:dyDescent="0.25">
      <c r="A3263" s="61">
        <v>411405</v>
      </c>
      <c r="B3263" s="62" t="s">
        <v>2520</v>
      </c>
      <c r="C3263" s="61">
        <v>890210704</v>
      </c>
      <c r="D3263" s="83">
        <v>218568385</v>
      </c>
      <c r="E3263" s="62" t="s">
        <v>3515</v>
      </c>
      <c r="F3263" s="64">
        <v>4341900</v>
      </c>
    </row>
    <row r="3264" spans="1:6" x14ac:dyDescent="0.25">
      <c r="A3264" s="61">
        <v>411405</v>
      </c>
      <c r="B3264" s="62" t="s">
        <v>2520</v>
      </c>
      <c r="C3264" s="61">
        <v>890701077</v>
      </c>
      <c r="D3264" s="83">
        <v>218573585</v>
      </c>
      <c r="E3264" s="62" t="s">
        <v>3516</v>
      </c>
      <c r="F3264" s="64">
        <v>11839800</v>
      </c>
    </row>
    <row r="3265" spans="1:6" x14ac:dyDescent="0.25">
      <c r="A3265" s="61">
        <v>411405</v>
      </c>
      <c r="B3265" s="62" t="s">
        <v>2520</v>
      </c>
      <c r="C3265" s="61">
        <v>800054249</v>
      </c>
      <c r="D3265" s="83">
        <v>218586885</v>
      </c>
      <c r="E3265" s="62" t="s">
        <v>3517</v>
      </c>
      <c r="F3265" s="64">
        <v>6932800</v>
      </c>
    </row>
    <row r="3266" spans="1:6" x14ac:dyDescent="0.25">
      <c r="A3266" s="61">
        <v>411405</v>
      </c>
      <c r="B3266" s="62" t="s">
        <v>2520</v>
      </c>
      <c r="C3266" s="61">
        <v>890981880</v>
      </c>
      <c r="D3266" s="83">
        <v>218605086</v>
      </c>
      <c r="E3266" s="62" t="s">
        <v>3518</v>
      </c>
      <c r="F3266" s="64">
        <v>3935800</v>
      </c>
    </row>
    <row r="3267" spans="1:6" x14ac:dyDescent="0.25">
      <c r="A3267" s="61">
        <v>411405</v>
      </c>
      <c r="B3267" s="62" t="s">
        <v>2520</v>
      </c>
      <c r="C3267" s="61">
        <v>890981554</v>
      </c>
      <c r="D3267" s="83">
        <v>218605686</v>
      </c>
      <c r="E3267" s="62" t="s">
        <v>3519</v>
      </c>
      <c r="F3267" s="64">
        <v>33804700</v>
      </c>
    </row>
    <row r="3268" spans="1:6" x14ac:dyDescent="0.25">
      <c r="A3268" s="61">
        <v>411405</v>
      </c>
      <c r="B3268" s="62" t="s">
        <v>2520</v>
      </c>
      <c r="C3268" s="61">
        <v>800020733</v>
      </c>
      <c r="D3268" s="83">
        <v>218615686</v>
      </c>
      <c r="E3268" s="62" t="s">
        <v>3520</v>
      </c>
      <c r="F3268" s="64">
        <v>5038800</v>
      </c>
    </row>
    <row r="3269" spans="1:6" x14ac:dyDescent="0.25">
      <c r="A3269" s="61">
        <v>411405</v>
      </c>
      <c r="B3269" s="62" t="s">
        <v>2520</v>
      </c>
      <c r="C3269" s="61">
        <v>890801135</v>
      </c>
      <c r="D3269" s="83">
        <v>218617486</v>
      </c>
      <c r="E3269" s="62" t="s">
        <v>3521</v>
      </c>
      <c r="F3269" s="64">
        <v>9586500</v>
      </c>
    </row>
    <row r="3270" spans="1:6" x14ac:dyDescent="0.25">
      <c r="A3270" s="61">
        <v>411405</v>
      </c>
      <c r="B3270" s="62" t="s">
        <v>2520</v>
      </c>
      <c r="C3270" s="61">
        <v>800079162</v>
      </c>
      <c r="D3270" s="83">
        <v>218623586</v>
      </c>
      <c r="E3270" s="62" t="s">
        <v>3522</v>
      </c>
      <c r="F3270" s="64">
        <v>6595100</v>
      </c>
    </row>
    <row r="3271" spans="1:6" x14ac:dyDescent="0.25">
      <c r="A3271" s="61">
        <v>411405</v>
      </c>
      <c r="B3271" s="62" t="s">
        <v>2520</v>
      </c>
      <c r="C3271" s="61">
        <v>800096805</v>
      </c>
      <c r="D3271" s="83">
        <v>218623686</v>
      </c>
      <c r="E3271" s="62" t="s">
        <v>3523</v>
      </c>
      <c r="F3271" s="64">
        <v>12105000</v>
      </c>
    </row>
    <row r="3272" spans="1:6" x14ac:dyDescent="0.25">
      <c r="A3272" s="61">
        <v>411405</v>
      </c>
      <c r="B3272" s="62" t="s">
        <v>2520</v>
      </c>
      <c r="C3272" s="61">
        <v>800094624</v>
      </c>
      <c r="D3272" s="83">
        <v>218625086</v>
      </c>
      <c r="E3272" s="62" t="s">
        <v>3524</v>
      </c>
      <c r="F3272" s="64">
        <v>3616100</v>
      </c>
    </row>
    <row r="3273" spans="1:6" x14ac:dyDescent="0.25">
      <c r="A3273" s="61">
        <v>411405</v>
      </c>
      <c r="B3273" s="62" t="s">
        <v>2520</v>
      </c>
      <c r="C3273" s="61">
        <v>899999433</v>
      </c>
      <c r="D3273" s="83">
        <v>218625286</v>
      </c>
      <c r="E3273" s="62" t="s">
        <v>3525</v>
      </c>
      <c r="F3273" s="64">
        <v>274866600</v>
      </c>
    </row>
    <row r="3274" spans="1:6" x14ac:dyDescent="0.25">
      <c r="A3274" s="61">
        <v>411405</v>
      </c>
      <c r="B3274" s="62" t="s">
        <v>2520</v>
      </c>
      <c r="C3274" s="61">
        <v>890680026</v>
      </c>
      <c r="D3274" s="83">
        <v>218625386</v>
      </c>
      <c r="E3274" s="62" t="s">
        <v>3526</v>
      </c>
      <c r="F3274" s="64">
        <v>43038000</v>
      </c>
    </row>
    <row r="3275" spans="1:6" x14ac:dyDescent="0.25">
      <c r="A3275" s="61">
        <v>411405</v>
      </c>
      <c r="B3275" s="62" t="s">
        <v>2520</v>
      </c>
      <c r="C3275" s="61">
        <v>899999366</v>
      </c>
      <c r="D3275" s="83">
        <v>218625486</v>
      </c>
      <c r="E3275" s="62" t="s">
        <v>3527</v>
      </c>
      <c r="F3275" s="64">
        <v>8384000</v>
      </c>
    </row>
    <row r="3276" spans="1:6" x14ac:dyDescent="0.25">
      <c r="A3276" s="61">
        <v>411405</v>
      </c>
      <c r="B3276" s="62" t="s">
        <v>2520</v>
      </c>
      <c r="C3276" s="61">
        <v>892099246</v>
      </c>
      <c r="D3276" s="83">
        <v>218650686</v>
      </c>
      <c r="E3276" s="62" t="s">
        <v>3528</v>
      </c>
      <c r="F3276" s="64">
        <v>2296300</v>
      </c>
    </row>
    <row r="3277" spans="1:6" x14ac:dyDescent="0.25">
      <c r="A3277" s="61">
        <v>411405</v>
      </c>
      <c r="B3277" s="62" t="s">
        <v>2520</v>
      </c>
      <c r="C3277" s="61">
        <v>800024977</v>
      </c>
      <c r="D3277" s="83">
        <v>218652786</v>
      </c>
      <c r="E3277" s="62" t="s">
        <v>3529</v>
      </c>
      <c r="F3277" s="64">
        <v>6165000</v>
      </c>
    </row>
    <row r="3278" spans="1:6" x14ac:dyDescent="0.25">
      <c r="A3278" s="61">
        <v>411405</v>
      </c>
      <c r="B3278" s="62" t="s">
        <v>2520</v>
      </c>
      <c r="C3278" s="61">
        <v>890210950</v>
      </c>
      <c r="D3278" s="83">
        <v>218668686</v>
      </c>
      <c r="E3278" s="62" t="s">
        <v>3530</v>
      </c>
      <c r="F3278" s="64">
        <v>2699700</v>
      </c>
    </row>
    <row r="3279" spans="1:6" x14ac:dyDescent="0.25">
      <c r="A3279" s="61">
        <v>411405</v>
      </c>
      <c r="B3279" s="62" t="s">
        <v>2520</v>
      </c>
      <c r="C3279" s="61">
        <v>890072044</v>
      </c>
      <c r="D3279" s="83">
        <v>218673686</v>
      </c>
      <c r="E3279" s="62" t="s">
        <v>3531</v>
      </c>
      <c r="F3279" s="64">
        <v>4789700</v>
      </c>
    </row>
    <row r="3280" spans="1:6" x14ac:dyDescent="0.25">
      <c r="A3280" s="61">
        <v>411405</v>
      </c>
      <c r="B3280" s="62" t="s">
        <v>2520</v>
      </c>
      <c r="C3280" s="61">
        <v>890980096</v>
      </c>
      <c r="D3280" s="83">
        <v>218705887</v>
      </c>
      <c r="E3280" s="62" t="s">
        <v>3532</v>
      </c>
      <c r="F3280" s="64">
        <v>18874100</v>
      </c>
    </row>
    <row r="3281" spans="1:6" x14ac:dyDescent="0.25">
      <c r="A3281" s="61">
        <v>411405</v>
      </c>
      <c r="B3281" s="62" t="s">
        <v>2520</v>
      </c>
      <c r="C3281" s="61">
        <v>800099199</v>
      </c>
      <c r="D3281" s="83">
        <v>218715087</v>
      </c>
      <c r="E3281" s="62" t="s">
        <v>3533</v>
      </c>
      <c r="F3281" s="64">
        <v>5203300</v>
      </c>
    </row>
    <row r="3282" spans="1:6" x14ac:dyDescent="0.25">
      <c r="A3282" s="61">
        <v>411405</v>
      </c>
      <c r="B3282" s="62" t="s">
        <v>2520</v>
      </c>
      <c r="C3282" s="61">
        <v>800014989</v>
      </c>
      <c r="D3282" s="83">
        <v>218715187</v>
      </c>
      <c r="E3282" s="62" t="s">
        <v>3534</v>
      </c>
      <c r="F3282" s="64">
        <v>5775900</v>
      </c>
    </row>
    <row r="3283" spans="1:6" x14ac:dyDescent="0.25">
      <c r="A3283" s="61">
        <v>411405</v>
      </c>
      <c r="B3283" s="62" t="s">
        <v>2520</v>
      </c>
      <c r="C3283" s="61">
        <v>800096626</v>
      </c>
      <c r="D3283" s="83">
        <v>218720787</v>
      </c>
      <c r="E3283" s="62" t="s">
        <v>3535</v>
      </c>
      <c r="F3283" s="64">
        <v>3921100</v>
      </c>
    </row>
    <row r="3284" spans="1:6" x14ac:dyDescent="0.25">
      <c r="A3284" s="61">
        <v>411405</v>
      </c>
      <c r="B3284" s="62" t="s">
        <v>2520</v>
      </c>
      <c r="C3284" s="61">
        <v>891680081</v>
      </c>
      <c r="D3284" s="83">
        <v>218727787</v>
      </c>
      <c r="E3284" s="62" t="s">
        <v>3536</v>
      </c>
      <c r="F3284" s="64">
        <v>5448300</v>
      </c>
    </row>
    <row r="3285" spans="1:6" x14ac:dyDescent="0.25">
      <c r="A3285" s="61">
        <v>411405</v>
      </c>
      <c r="B3285" s="62" t="s">
        <v>2520</v>
      </c>
      <c r="C3285" s="61">
        <v>892099183</v>
      </c>
      <c r="D3285" s="83">
        <v>218750287</v>
      </c>
      <c r="E3285" s="62" t="s">
        <v>3537</v>
      </c>
      <c r="F3285" s="64">
        <v>7268800</v>
      </c>
    </row>
    <row r="3286" spans="1:6" x14ac:dyDescent="0.25">
      <c r="A3286" s="61">
        <v>411405</v>
      </c>
      <c r="B3286" s="62" t="s">
        <v>2520</v>
      </c>
      <c r="C3286" s="61">
        <v>800099089</v>
      </c>
      <c r="D3286" s="83">
        <v>218752287</v>
      </c>
      <c r="E3286" s="62" t="s">
        <v>3538</v>
      </c>
      <c r="F3286" s="64">
        <v>4184000</v>
      </c>
    </row>
    <row r="3287" spans="1:6" x14ac:dyDescent="0.25">
      <c r="A3287" s="61">
        <v>411405</v>
      </c>
      <c r="B3287" s="62" t="s">
        <v>2520</v>
      </c>
      <c r="C3287" s="61">
        <v>800099142</v>
      </c>
      <c r="D3287" s="83">
        <v>218752687</v>
      </c>
      <c r="E3287" s="62" t="s">
        <v>3539</v>
      </c>
      <c r="F3287" s="64">
        <v>4246000</v>
      </c>
    </row>
    <row r="3288" spans="1:6" x14ac:dyDescent="0.25">
      <c r="A3288" s="61">
        <v>411405</v>
      </c>
      <c r="B3288" s="62" t="s">
        <v>2520</v>
      </c>
      <c r="C3288" s="61">
        <v>891480034</v>
      </c>
      <c r="D3288" s="83">
        <v>218766687</v>
      </c>
      <c r="E3288" s="62" t="s">
        <v>3540</v>
      </c>
      <c r="F3288" s="64">
        <v>7887500</v>
      </c>
    </row>
    <row r="3289" spans="1:6" x14ac:dyDescent="0.25">
      <c r="A3289" s="61">
        <v>411405</v>
      </c>
      <c r="B3289" s="62" t="s">
        <v>2520</v>
      </c>
      <c r="C3289" s="61">
        <v>890980112</v>
      </c>
      <c r="D3289" s="83">
        <v>218805088</v>
      </c>
      <c r="E3289" s="62" t="s">
        <v>3541</v>
      </c>
      <c r="F3289" s="64">
        <v>1257229800</v>
      </c>
    </row>
    <row r="3290" spans="1:6" x14ac:dyDescent="0.25">
      <c r="A3290" s="61">
        <v>411405</v>
      </c>
      <c r="B3290" s="62" t="s">
        <v>2520</v>
      </c>
      <c r="C3290" s="61">
        <v>800254481</v>
      </c>
      <c r="D3290" s="83">
        <v>218813188</v>
      </c>
      <c r="E3290" s="62" t="s">
        <v>3542</v>
      </c>
      <c r="F3290" s="64">
        <v>6106111.1399999997</v>
      </c>
    </row>
    <row r="3291" spans="1:6" x14ac:dyDescent="0.25">
      <c r="A3291" s="61">
        <v>411405</v>
      </c>
      <c r="B3291" s="62" t="s">
        <v>2520</v>
      </c>
      <c r="C3291" s="61">
        <v>800049017</v>
      </c>
      <c r="D3291" s="83">
        <v>218813688</v>
      </c>
      <c r="E3291" s="62" t="s">
        <v>3543</v>
      </c>
      <c r="F3291" s="64">
        <v>11185700</v>
      </c>
    </row>
    <row r="3292" spans="1:6" x14ac:dyDescent="0.25">
      <c r="A3292" s="61">
        <v>411405</v>
      </c>
      <c r="B3292" s="62" t="s">
        <v>2520</v>
      </c>
      <c r="C3292" s="61">
        <v>890802650</v>
      </c>
      <c r="D3292" s="83">
        <v>218817088</v>
      </c>
      <c r="E3292" s="62" t="s">
        <v>3544</v>
      </c>
      <c r="F3292" s="64">
        <v>4121700</v>
      </c>
    </row>
    <row r="3293" spans="1:6" x14ac:dyDescent="0.25">
      <c r="A3293" s="61">
        <v>411405</v>
      </c>
      <c r="B3293" s="62" t="s">
        <v>2520</v>
      </c>
      <c r="C3293" s="61">
        <v>890802795</v>
      </c>
      <c r="D3293" s="83">
        <v>218817388</v>
      </c>
      <c r="E3293" s="62" t="s">
        <v>3545</v>
      </c>
      <c r="F3293" s="64">
        <v>1772300</v>
      </c>
    </row>
    <row r="3294" spans="1:6" x14ac:dyDescent="0.25">
      <c r="A3294" s="61">
        <v>411405</v>
      </c>
      <c r="B3294" s="62" t="s">
        <v>2520</v>
      </c>
      <c r="C3294" s="61">
        <v>899999323</v>
      </c>
      <c r="D3294" s="83">
        <v>218825288</v>
      </c>
      <c r="E3294" s="62" t="s">
        <v>3546</v>
      </c>
      <c r="F3294" s="64">
        <v>4093100</v>
      </c>
    </row>
    <row r="3295" spans="1:6" x14ac:dyDescent="0.25">
      <c r="A3295" s="61">
        <v>411405</v>
      </c>
      <c r="B3295" s="62" t="s">
        <v>2520</v>
      </c>
      <c r="C3295" s="61">
        <v>899999707</v>
      </c>
      <c r="D3295" s="83">
        <v>218825488</v>
      </c>
      <c r="E3295" s="62" t="s">
        <v>3547</v>
      </c>
      <c r="F3295" s="64">
        <v>21839100</v>
      </c>
    </row>
    <row r="3296" spans="1:6" x14ac:dyDescent="0.25">
      <c r="A3296" s="61">
        <v>411405</v>
      </c>
      <c r="B3296" s="62" t="s">
        <v>2520</v>
      </c>
      <c r="C3296" s="61">
        <v>891780045</v>
      </c>
      <c r="D3296" s="83">
        <v>218847288</v>
      </c>
      <c r="E3296" s="62" t="s">
        <v>3548</v>
      </c>
      <c r="F3296" s="64">
        <v>9019948</v>
      </c>
    </row>
    <row r="3297" spans="1:6" x14ac:dyDescent="0.25">
      <c r="A3297" s="61">
        <v>411405</v>
      </c>
      <c r="B3297" s="62" t="s">
        <v>2520</v>
      </c>
      <c r="C3297" s="61">
        <v>800099151</v>
      </c>
      <c r="D3297" s="83">
        <v>218852788</v>
      </c>
      <c r="E3297" s="62" t="s">
        <v>3549</v>
      </c>
      <c r="F3297" s="64">
        <v>7083600</v>
      </c>
    </row>
    <row r="3298" spans="1:6" x14ac:dyDescent="0.25">
      <c r="A3298" s="61">
        <v>411405</v>
      </c>
      <c r="B3298" s="62" t="s">
        <v>2520</v>
      </c>
      <c r="C3298" s="61">
        <v>891480024</v>
      </c>
      <c r="D3298" s="83">
        <v>218866088</v>
      </c>
      <c r="E3298" s="62" t="s">
        <v>3550</v>
      </c>
      <c r="F3298" s="64">
        <v>7908700</v>
      </c>
    </row>
    <row r="3299" spans="1:6" x14ac:dyDescent="0.25">
      <c r="A3299" s="61">
        <v>411405</v>
      </c>
      <c r="B3299" s="62" t="s">
        <v>2520</v>
      </c>
      <c r="C3299" s="61">
        <v>890981238</v>
      </c>
      <c r="D3299" s="83">
        <v>218905789</v>
      </c>
      <c r="E3299" s="62" t="s">
        <v>3551</v>
      </c>
      <c r="F3299" s="64">
        <v>8086400</v>
      </c>
    </row>
    <row r="3300" spans="1:6" x14ac:dyDescent="0.25">
      <c r="A3300" s="61">
        <v>411405</v>
      </c>
      <c r="B3300" s="62" t="s">
        <v>2520</v>
      </c>
      <c r="C3300" s="61">
        <v>891801988</v>
      </c>
      <c r="D3300" s="83">
        <v>218915189</v>
      </c>
      <c r="E3300" s="62" t="s">
        <v>3552</v>
      </c>
      <c r="F3300" s="64">
        <v>3275000</v>
      </c>
    </row>
    <row r="3301" spans="1:6" x14ac:dyDescent="0.25">
      <c r="A3301" s="61">
        <v>411405</v>
      </c>
      <c r="B3301" s="62" t="s">
        <v>2520</v>
      </c>
      <c r="C3301" s="61">
        <v>800096746</v>
      </c>
      <c r="D3301" s="83">
        <v>218923189</v>
      </c>
      <c r="E3301" s="62" t="s">
        <v>3553</v>
      </c>
      <c r="F3301" s="64">
        <v>10480600</v>
      </c>
    </row>
    <row r="3302" spans="1:6" x14ac:dyDescent="0.25">
      <c r="A3302" s="61">
        <v>411405</v>
      </c>
      <c r="B3302" s="62" t="s">
        <v>2520</v>
      </c>
      <c r="C3302" s="61">
        <v>800094713</v>
      </c>
      <c r="D3302" s="83">
        <v>218925489</v>
      </c>
      <c r="E3302" s="62" t="s">
        <v>3554</v>
      </c>
      <c r="F3302" s="64">
        <v>3987300</v>
      </c>
    </row>
    <row r="3303" spans="1:6" x14ac:dyDescent="0.25">
      <c r="A3303" s="61">
        <v>411405</v>
      </c>
      <c r="B3303" s="62" t="s">
        <v>2520</v>
      </c>
      <c r="C3303" s="61">
        <v>891780043</v>
      </c>
      <c r="D3303" s="83">
        <v>218947189</v>
      </c>
      <c r="E3303" s="62" t="s">
        <v>3555</v>
      </c>
      <c r="F3303" s="64">
        <v>490496200</v>
      </c>
    </row>
    <row r="3304" spans="1:6" x14ac:dyDescent="0.25">
      <c r="A3304" s="61">
        <v>411405</v>
      </c>
      <c r="B3304" s="62" t="s">
        <v>2520</v>
      </c>
      <c r="C3304" s="61">
        <v>892099548</v>
      </c>
      <c r="D3304" s="83">
        <v>218950689</v>
      </c>
      <c r="E3304" s="62" t="s">
        <v>3556</v>
      </c>
      <c r="F3304" s="64">
        <v>10446800</v>
      </c>
    </row>
    <row r="3305" spans="1:6" x14ac:dyDescent="0.25">
      <c r="A3305" s="61">
        <v>411405</v>
      </c>
      <c r="B3305" s="62" t="s">
        <v>2520</v>
      </c>
      <c r="C3305" s="61">
        <v>800099829</v>
      </c>
      <c r="D3305" s="83">
        <v>218968689</v>
      </c>
      <c r="E3305" s="62" t="s">
        <v>3557</v>
      </c>
      <c r="F3305" s="64">
        <v>11379000</v>
      </c>
    </row>
    <row r="3306" spans="1:6" x14ac:dyDescent="0.25">
      <c r="A3306" s="61">
        <v>411405</v>
      </c>
      <c r="B3306" s="62" t="s">
        <v>2520</v>
      </c>
      <c r="C3306" s="61">
        <v>890910913</v>
      </c>
      <c r="D3306" s="83">
        <v>219005190</v>
      </c>
      <c r="E3306" s="62" t="s">
        <v>3558</v>
      </c>
      <c r="F3306" s="64">
        <v>4010000</v>
      </c>
    </row>
    <row r="3307" spans="1:6" x14ac:dyDescent="0.25">
      <c r="A3307" s="61">
        <v>411405</v>
      </c>
      <c r="B3307" s="62" t="s">
        <v>2520</v>
      </c>
      <c r="C3307" s="61">
        <v>811009017</v>
      </c>
      <c r="D3307" s="83">
        <v>219005390</v>
      </c>
      <c r="E3307" s="62" t="s">
        <v>3559</v>
      </c>
      <c r="F3307" s="64">
        <v>10222500</v>
      </c>
    </row>
    <row r="3308" spans="1:6" x14ac:dyDescent="0.25">
      <c r="A3308" s="61">
        <v>411405</v>
      </c>
      <c r="B3308" s="62" t="s">
        <v>2520</v>
      </c>
      <c r="C3308" s="61">
        <v>890983873</v>
      </c>
      <c r="D3308" s="83">
        <v>219005490</v>
      </c>
      <c r="E3308" s="62" t="s">
        <v>3560</v>
      </c>
      <c r="F3308" s="64">
        <v>20691000</v>
      </c>
    </row>
    <row r="3309" spans="1:6" x14ac:dyDescent="0.25">
      <c r="A3309" s="61">
        <v>411405</v>
      </c>
      <c r="B3309" s="62" t="s">
        <v>2520</v>
      </c>
      <c r="C3309" s="61">
        <v>890983803</v>
      </c>
      <c r="D3309" s="83">
        <v>219005690</v>
      </c>
      <c r="E3309" s="62" t="s">
        <v>3561</v>
      </c>
      <c r="F3309" s="64">
        <v>8676400</v>
      </c>
    </row>
    <row r="3310" spans="1:6" x14ac:dyDescent="0.25">
      <c r="A3310" s="61">
        <v>411405</v>
      </c>
      <c r="B3310" s="62" t="s">
        <v>2520</v>
      </c>
      <c r="C3310" s="61">
        <v>890984295</v>
      </c>
      <c r="D3310" s="83">
        <v>219005790</v>
      </c>
      <c r="E3310" s="62" t="s">
        <v>3562</v>
      </c>
      <c r="F3310" s="64">
        <v>9240900</v>
      </c>
    </row>
    <row r="3311" spans="1:6" x14ac:dyDescent="0.25">
      <c r="A3311" s="61">
        <v>411405</v>
      </c>
      <c r="B3311" s="62" t="s">
        <v>2520</v>
      </c>
      <c r="C3311" s="61">
        <v>890984030</v>
      </c>
      <c r="D3311" s="83">
        <v>219005890</v>
      </c>
      <c r="E3311" s="62" t="s">
        <v>3563</v>
      </c>
      <c r="F3311" s="64">
        <v>7133800</v>
      </c>
    </row>
    <row r="3312" spans="1:6" x14ac:dyDescent="0.25">
      <c r="A3312" s="61">
        <v>411405</v>
      </c>
      <c r="B3312" s="62" t="s">
        <v>2520</v>
      </c>
      <c r="C3312" s="61">
        <v>800099390</v>
      </c>
      <c r="D3312" s="83">
        <v>219015090</v>
      </c>
      <c r="E3312" s="62" t="s">
        <v>3564</v>
      </c>
      <c r="F3312" s="64">
        <v>2514700</v>
      </c>
    </row>
    <row r="3313" spans="1:6" x14ac:dyDescent="0.25">
      <c r="A3313" s="61">
        <v>411405</v>
      </c>
      <c r="B3313" s="62" t="s">
        <v>2520</v>
      </c>
      <c r="C3313" s="61">
        <v>800029386</v>
      </c>
      <c r="D3313" s="83">
        <v>219015690</v>
      </c>
      <c r="E3313" s="62" t="s">
        <v>3565</v>
      </c>
      <c r="F3313" s="64">
        <v>7708600</v>
      </c>
    </row>
    <row r="3314" spans="1:6" x14ac:dyDescent="0.25">
      <c r="A3314" s="61">
        <v>411405</v>
      </c>
      <c r="B3314" s="62" t="s">
        <v>2520</v>
      </c>
      <c r="C3314" s="61">
        <v>891856131</v>
      </c>
      <c r="D3314" s="83">
        <v>219015790</v>
      </c>
      <c r="E3314" s="62" t="s">
        <v>3566</v>
      </c>
      <c r="F3314" s="64">
        <v>3563900</v>
      </c>
    </row>
    <row r="3315" spans="1:6" x14ac:dyDescent="0.25">
      <c r="A3315" s="61">
        <v>411405</v>
      </c>
      <c r="B3315" s="62" t="s">
        <v>2520</v>
      </c>
      <c r="C3315" s="61">
        <v>800188492</v>
      </c>
      <c r="D3315" s="83">
        <v>219019290</v>
      </c>
      <c r="E3315" s="62" t="s">
        <v>3567</v>
      </c>
      <c r="F3315" s="64">
        <v>3573600</v>
      </c>
    </row>
    <row r="3316" spans="1:6" x14ac:dyDescent="0.25">
      <c r="A3316" s="61">
        <v>411405</v>
      </c>
      <c r="B3316" s="62" t="s">
        <v>2520</v>
      </c>
      <c r="C3316" s="61">
        <v>800096740</v>
      </c>
      <c r="D3316" s="83">
        <v>219023090</v>
      </c>
      <c r="E3316" s="62" t="s">
        <v>3568</v>
      </c>
      <c r="F3316" s="64">
        <v>6507100</v>
      </c>
    </row>
    <row r="3317" spans="1:6" x14ac:dyDescent="0.25">
      <c r="A3317" s="61">
        <v>411405</v>
      </c>
      <c r="B3317" s="62" t="s">
        <v>2520</v>
      </c>
      <c r="C3317" s="61">
        <v>890680008</v>
      </c>
      <c r="D3317" s="83">
        <v>219025290</v>
      </c>
      <c r="E3317" s="62" t="s">
        <v>3569</v>
      </c>
      <c r="F3317" s="64">
        <v>470274900</v>
      </c>
    </row>
    <row r="3318" spans="1:6" x14ac:dyDescent="0.25">
      <c r="A3318" s="61">
        <v>411405</v>
      </c>
      <c r="B3318" s="62" t="s">
        <v>2520</v>
      </c>
      <c r="C3318" s="61">
        <v>825000134</v>
      </c>
      <c r="D3318" s="83">
        <v>219044090</v>
      </c>
      <c r="E3318" s="62" t="s">
        <v>3570</v>
      </c>
      <c r="F3318" s="64">
        <v>12622700</v>
      </c>
    </row>
    <row r="3319" spans="1:6" x14ac:dyDescent="0.25">
      <c r="A3319" s="61">
        <v>411405</v>
      </c>
      <c r="B3319" s="62" t="s">
        <v>2520</v>
      </c>
      <c r="C3319" s="61">
        <v>800098195</v>
      </c>
      <c r="D3319" s="83">
        <v>219050590</v>
      </c>
      <c r="E3319" s="62" t="s">
        <v>3571</v>
      </c>
      <c r="F3319" s="64">
        <v>6522100</v>
      </c>
    </row>
    <row r="3320" spans="1:6" x14ac:dyDescent="0.25">
      <c r="A3320" s="61">
        <v>411405</v>
      </c>
      <c r="B3320" s="62" t="s">
        <v>2520</v>
      </c>
      <c r="C3320" s="61">
        <v>800222502</v>
      </c>
      <c r="D3320" s="83">
        <v>219052390</v>
      </c>
      <c r="E3320" s="62" t="s">
        <v>3572</v>
      </c>
      <c r="F3320" s="64">
        <v>3345200</v>
      </c>
    </row>
    <row r="3321" spans="1:6" x14ac:dyDescent="0.25">
      <c r="A3321" s="61">
        <v>411405</v>
      </c>
      <c r="B3321" s="62" t="s">
        <v>2520</v>
      </c>
      <c r="C3321" s="61">
        <v>800099113</v>
      </c>
      <c r="D3321" s="83">
        <v>219052490</v>
      </c>
      <c r="E3321" s="62" t="s">
        <v>3573</v>
      </c>
      <c r="F3321" s="64">
        <v>5733800</v>
      </c>
    </row>
    <row r="3322" spans="1:6" x14ac:dyDescent="0.25">
      <c r="A3322" s="61">
        <v>411405</v>
      </c>
      <c r="B3322" s="62" t="s">
        <v>2520</v>
      </c>
      <c r="C3322" s="61">
        <v>890001044</v>
      </c>
      <c r="D3322" s="83">
        <v>219063190</v>
      </c>
      <c r="E3322" s="62" t="s">
        <v>3574</v>
      </c>
      <c r="F3322" s="64">
        <v>7896000</v>
      </c>
    </row>
    <row r="3323" spans="1:6" x14ac:dyDescent="0.25">
      <c r="A3323" s="61">
        <v>411405</v>
      </c>
      <c r="B3323" s="62" t="s">
        <v>2520</v>
      </c>
      <c r="C3323" s="61">
        <v>890001127</v>
      </c>
      <c r="D3323" s="83">
        <v>219063690</v>
      </c>
      <c r="E3323" s="62" t="s">
        <v>3575</v>
      </c>
      <c r="F3323" s="64">
        <v>6236800</v>
      </c>
    </row>
    <row r="3324" spans="1:6" x14ac:dyDescent="0.25">
      <c r="A3324" s="61">
        <v>411405</v>
      </c>
      <c r="B3324" s="62" t="s">
        <v>2520</v>
      </c>
      <c r="C3324" s="61">
        <v>890208363</v>
      </c>
      <c r="D3324" s="83">
        <v>219068190</v>
      </c>
      <c r="E3324" s="62" t="s">
        <v>3576</v>
      </c>
      <c r="F3324" s="64">
        <v>15170200</v>
      </c>
    </row>
    <row r="3325" spans="1:6" x14ac:dyDescent="0.25">
      <c r="A3325" s="61">
        <v>411405</v>
      </c>
      <c r="B3325" s="62" t="s">
        <v>2520</v>
      </c>
      <c r="C3325" s="61">
        <v>800100531</v>
      </c>
      <c r="D3325" s="83">
        <v>219076890</v>
      </c>
      <c r="E3325" s="62" t="s">
        <v>3577</v>
      </c>
      <c r="F3325" s="64">
        <v>10301600</v>
      </c>
    </row>
    <row r="3326" spans="1:6" x14ac:dyDescent="0.25">
      <c r="A3326" s="61">
        <v>411405</v>
      </c>
      <c r="B3326" s="62" t="s">
        <v>2520</v>
      </c>
      <c r="C3326" s="61">
        <v>890980802</v>
      </c>
      <c r="D3326" s="83">
        <v>219105091</v>
      </c>
      <c r="E3326" s="62" t="s">
        <v>3578</v>
      </c>
      <c r="F3326" s="64">
        <v>5885900</v>
      </c>
    </row>
    <row r="3327" spans="1:6" x14ac:dyDescent="0.25">
      <c r="A3327" s="61">
        <v>411405</v>
      </c>
      <c r="B3327" s="62" t="s">
        <v>2520</v>
      </c>
      <c r="C3327" s="61">
        <v>890983906</v>
      </c>
      <c r="D3327" s="83">
        <v>219105591</v>
      </c>
      <c r="E3327" s="62" t="s">
        <v>3579</v>
      </c>
      <c r="F3327" s="64">
        <v>15153200</v>
      </c>
    </row>
    <row r="3328" spans="1:6" x14ac:dyDescent="0.25">
      <c r="A3328" s="61">
        <v>411405</v>
      </c>
      <c r="B3328" s="62" t="s">
        <v>2520</v>
      </c>
      <c r="C3328" s="61">
        <v>891855222</v>
      </c>
      <c r="D3328" s="83">
        <v>219115491</v>
      </c>
      <c r="E3328" s="62" t="s">
        <v>3580</v>
      </c>
      <c r="F3328" s="64">
        <v>25632100</v>
      </c>
    </row>
    <row r="3329" spans="1:6" x14ac:dyDescent="0.25">
      <c r="A3329" s="61">
        <v>411405</v>
      </c>
      <c r="B3329" s="62" t="s">
        <v>2520</v>
      </c>
      <c r="C3329" s="61">
        <v>899999718</v>
      </c>
      <c r="D3329" s="83">
        <v>219125491</v>
      </c>
      <c r="E3329" s="62" t="s">
        <v>3581</v>
      </c>
      <c r="F3329" s="64">
        <v>7376500</v>
      </c>
    </row>
    <row r="3330" spans="1:6" x14ac:dyDescent="0.25">
      <c r="A3330" s="61">
        <v>411405</v>
      </c>
      <c r="B3330" s="62" t="s">
        <v>2520</v>
      </c>
      <c r="C3330" s="61">
        <v>891680075</v>
      </c>
      <c r="D3330" s="83">
        <v>219127491</v>
      </c>
      <c r="E3330" s="62" t="s">
        <v>3582</v>
      </c>
      <c r="F3330" s="64">
        <v>4260800</v>
      </c>
    </row>
    <row r="3331" spans="1:6" x14ac:dyDescent="0.25">
      <c r="A3331" s="61">
        <v>411405</v>
      </c>
      <c r="B3331" s="62" t="s">
        <v>2520</v>
      </c>
      <c r="C3331" s="61">
        <v>891180211</v>
      </c>
      <c r="D3331" s="83">
        <v>219141791</v>
      </c>
      <c r="E3331" s="62" t="s">
        <v>3583</v>
      </c>
      <c r="F3331" s="64">
        <v>5282000</v>
      </c>
    </row>
    <row r="3332" spans="1:6" x14ac:dyDescent="0.25">
      <c r="A3332" s="61">
        <v>411405</v>
      </c>
      <c r="B3332" s="62" t="s">
        <v>2520</v>
      </c>
      <c r="C3332" s="61">
        <v>800102798</v>
      </c>
      <c r="D3332" s="83">
        <v>219181591</v>
      </c>
      <c r="E3332" s="62" t="s">
        <v>3584</v>
      </c>
      <c r="F3332" s="64">
        <v>4250400</v>
      </c>
    </row>
    <row r="3333" spans="1:6" x14ac:dyDescent="0.25">
      <c r="A3333" s="61">
        <v>411405</v>
      </c>
      <c r="B3333" s="62" t="s">
        <v>2520</v>
      </c>
      <c r="C3333" s="61">
        <v>890982583</v>
      </c>
      <c r="D3333" s="83">
        <v>219205792</v>
      </c>
      <c r="E3333" s="62" t="s">
        <v>3585</v>
      </c>
      <c r="F3333" s="64">
        <v>8532300</v>
      </c>
    </row>
    <row r="3334" spans="1:6" x14ac:dyDescent="0.25">
      <c r="A3334" s="61">
        <v>411405</v>
      </c>
      <c r="B3334" s="62" t="s">
        <v>2520</v>
      </c>
      <c r="C3334" s="61">
        <v>800017288</v>
      </c>
      <c r="D3334" s="83">
        <v>219215092</v>
      </c>
      <c r="E3334" s="62" t="s">
        <v>3586</v>
      </c>
      <c r="F3334" s="64">
        <v>2061100</v>
      </c>
    </row>
    <row r="3335" spans="1:6" x14ac:dyDescent="0.25">
      <c r="A3335" s="61">
        <v>411405</v>
      </c>
      <c r="B3335" s="62" t="s">
        <v>2520</v>
      </c>
      <c r="C3335" s="61">
        <v>800095775</v>
      </c>
      <c r="D3335" s="83">
        <v>219218592</v>
      </c>
      <c r="E3335" s="62" t="s">
        <v>3587</v>
      </c>
      <c r="F3335" s="64">
        <v>5507600</v>
      </c>
    </row>
    <row r="3336" spans="1:6" x14ac:dyDescent="0.25">
      <c r="A3336" s="61">
        <v>411405</v>
      </c>
      <c r="B3336" s="62" t="s">
        <v>2520</v>
      </c>
      <c r="C3336" s="61">
        <v>891502169</v>
      </c>
      <c r="D3336" s="83">
        <v>219219392</v>
      </c>
      <c r="E3336" s="62" t="s">
        <v>3588</v>
      </c>
      <c r="F3336" s="64">
        <v>4943800</v>
      </c>
    </row>
    <row r="3337" spans="1:6" x14ac:dyDescent="0.25">
      <c r="A3337" s="61">
        <v>411405</v>
      </c>
      <c r="B3337" s="62" t="s">
        <v>2520</v>
      </c>
      <c r="C3337" s="61">
        <v>899999432</v>
      </c>
      <c r="D3337" s="83">
        <v>219225592</v>
      </c>
      <c r="E3337" s="62" t="s">
        <v>3589</v>
      </c>
      <c r="F3337" s="64">
        <v>3585500</v>
      </c>
    </row>
    <row r="3338" spans="1:6" x14ac:dyDescent="0.25">
      <c r="A3338" s="61">
        <v>411405</v>
      </c>
      <c r="B3338" s="62" t="s">
        <v>2520</v>
      </c>
      <c r="C3338" s="61">
        <v>891780054</v>
      </c>
      <c r="D3338" s="83">
        <v>219247692</v>
      </c>
      <c r="E3338" s="62" t="s">
        <v>3590</v>
      </c>
      <c r="F3338" s="64">
        <v>4719500</v>
      </c>
    </row>
    <row r="3339" spans="1:6" x14ac:dyDescent="0.25">
      <c r="A3339" s="61">
        <v>411405</v>
      </c>
      <c r="B3339" s="62" t="s">
        <v>2520</v>
      </c>
      <c r="C3339" s="61">
        <v>890208119</v>
      </c>
      <c r="D3339" s="83">
        <v>219268092</v>
      </c>
      <c r="E3339" s="62" t="s">
        <v>3591</v>
      </c>
      <c r="F3339" s="64">
        <v>4613300</v>
      </c>
    </row>
    <row r="3340" spans="1:6" x14ac:dyDescent="0.25">
      <c r="A3340" s="61">
        <v>411405</v>
      </c>
      <c r="B3340" s="62" t="s">
        <v>2520</v>
      </c>
      <c r="C3340" s="61">
        <v>890399025</v>
      </c>
      <c r="D3340" s="83">
        <v>219276892</v>
      </c>
      <c r="E3340" s="62" t="s">
        <v>3592</v>
      </c>
      <c r="F3340" s="64">
        <v>509480100</v>
      </c>
    </row>
    <row r="3341" spans="1:6" x14ac:dyDescent="0.25">
      <c r="A3341" s="61">
        <v>411405</v>
      </c>
      <c r="B3341" s="62" t="s">
        <v>2520</v>
      </c>
      <c r="C3341" s="61">
        <v>890982321</v>
      </c>
      <c r="D3341" s="83">
        <v>219305093</v>
      </c>
      <c r="E3341" s="62" t="s">
        <v>3593</v>
      </c>
      <c r="F3341" s="64">
        <v>5320200</v>
      </c>
    </row>
    <row r="3342" spans="1:6" x14ac:dyDescent="0.25">
      <c r="A3342" s="61">
        <v>411405</v>
      </c>
      <c r="B3342" s="62" t="s">
        <v>2520</v>
      </c>
      <c r="C3342" s="61">
        <v>890984265</v>
      </c>
      <c r="D3342" s="83">
        <v>219305893</v>
      </c>
      <c r="E3342" s="62" t="s">
        <v>3594</v>
      </c>
      <c r="F3342" s="64">
        <v>26648300</v>
      </c>
    </row>
    <row r="3343" spans="1:6" x14ac:dyDescent="0.25">
      <c r="A3343" s="61">
        <v>411405</v>
      </c>
      <c r="B3343" s="62" t="s">
        <v>2520</v>
      </c>
      <c r="C3343" s="61">
        <v>800020045</v>
      </c>
      <c r="D3343" s="83">
        <v>219315293</v>
      </c>
      <c r="E3343" s="62" t="s">
        <v>3595</v>
      </c>
      <c r="F3343" s="64">
        <v>4677100</v>
      </c>
    </row>
    <row r="3344" spans="1:6" x14ac:dyDescent="0.25">
      <c r="A3344" s="61">
        <v>411405</v>
      </c>
      <c r="B3344" s="62" t="s">
        <v>2520</v>
      </c>
      <c r="C3344" s="61">
        <v>800039213</v>
      </c>
      <c r="D3344" s="83">
        <v>219315693</v>
      </c>
      <c r="E3344" s="62" t="s">
        <v>3596</v>
      </c>
      <c r="F3344" s="64">
        <v>4994500</v>
      </c>
    </row>
    <row r="3345" spans="1:6" x14ac:dyDescent="0.25">
      <c r="A3345" s="61">
        <v>411405</v>
      </c>
      <c r="B3345" s="62" t="s">
        <v>2520</v>
      </c>
      <c r="C3345" s="61">
        <v>891502482</v>
      </c>
      <c r="D3345" s="83">
        <v>219319693</v>
      </c>
      <c r="E3345" s="62" t="s">
        <v>3597</v>
      </c>
      <c r="F3345" s="64">
        <v>5223839</v>
      </c>
    </row>
    <row r="3346" spans="1:6" x14ac:dyDescent="0.25">
      <c r="A3346" s="61">
        <v>411405</v>
      </c>
      <c r="B3346" s="62" t="s">
        <v>2520</v>
      </c>
      <c r="C3346" s="61">
        <v>800094671</v>
      </c>
      <c r="D3346" s="83">
        <v>219325293</v>
      </c>
      <c r="E3346" s="62" t="s">
        <v>3598</v>
      </c>
      <c r="F3346" s="64">
        <v>7744400</v>
      </c>
    </row>
    <row r="3347" spans="1:6" x14ac:dyDescent="0.25">
      <c r="A3347" s="61">
        <v>411405</v>
      </c>
      <c r="B3347" s="62" t="s">
        <v>2520</v>
      </c>
      <c r="C3347" s="61">
        <v>899999481</v>
      </c>
      <c r="D3347" s="83">
        <v>219325793</v>
      </c>
      <c r="E3347" s="62" t="s">
        <v>3599</v>
      </c>
      <c r="F3347" s="64">
        <v>7971200</v>
      </c>
    </row>
    <row r="3348" spans="1:6" x14ac:dyDescent="0.25">
      <c r="A3348" s="61">
        <v>411405</v>
      </c>
      <c r="B3348" s="62" t="s">
        <v>2520</v>
      </c>
      <c r="C3348" s="61">
        <v>800099143</v>
      </c>
      <c r="D3348" s="83">
        <v>219352693</v>
      </c>
      <c r="E3348" s="62" t="s">
        <v>3600</v>
      </c>
      <c r="F3348" s="64">
        <v>2700300</v>
      </c>
    </row>
    <row r="3349" spans="1:6" x14ac:dyDescent="0.25">
      <c r="A3349" s="61">
        <v>411405</v>
      </c>
      <c r="B3349" s="62" t="s">
        <v>2520</v>
      </c>
      <c r="C3349" s="61">
        <v>890481177</v>
      </c>
      <c r="D3349" s="83">
        <v>219413894</v>
      </c>
      <c r="E3349" s="62" t="s">
        <v>3601</v>
      </c>
      <c r="F3349" s="64">
        <v>5512100</v>
      </c>
    </row>
    <row r="3350" spans="1:6" x14ac:dyDescent="0.25">
      <c r="A3350" s="61">
        <v>411405</v>
      </c>
      <c r="B3350" s="62" t="s">
        <v>2520</v>
      </c>
      <c r="C3350" s="61">
        <v>800033062</v>
      </c>
      <c r="D3350" s="83">
        <v>219415494</v>
      </c>
      <c r="E3350" s="62" t="s">
        <v>3602</v>
      </c>
      <c r="F3350" s="64">
        <v>2514700</v>
      </c>
    </row>
    <row r="3351" spans="1:6" x14ac:dyDescent="0.25">
      <c r="A3351" s="61">
        <v>411405</v>
      </c>
      <c r="B3351" s="62" t="s">
        <v>2520</v>
      </c>
      <c r="C3351" s="61">
        <v>800095734</v>
      </c>
      <c r="D3351" s="83">
        <v>219418094</v>
      </c>
      <c r="E3351" s="62" t="s">
        <v>3603</v>
      </c>
      <c r="F3351" s="64">
        <v>4348900</v>
      </c>
    </row>
    <row r="3352" spans="1:6" x14ac:dyDescent="0.25">
      <c r="A3352" s="61">
        <v>411405</v>
      </c>
      <c r="B3352" s="62" t="s">
        <v>2520</v>
      </c>
      <c r="C3352" s="61">
        <v>899999369</v>
      </c>
      <c r="D3352" s="83">
        <v>219425394</v>
      </c>
      <c r="E3352" s="62" t="s">
        <v>3604</v>
      </c>
      <c r="F3352" s="64">
        <v>5423100</v>
      </c>
    </row>
    <row r="3353" spans="1:6" x14ac:dyDescent="0.25">
      <c r="A3353" s="61">
        <v>411405</v>
      </c>
      <c r="B3353" s="62" t="s">
        <v>2520</v>
      </c>
      <c r="C3353" s="61">
        <v>800094716</v>
      </c>
      <c r="D3353" s="83">
        <v>219425594</v>
      </c>
      <c r="E3353" s="62" t="s">
        <v>3605</v>
      </c>
      <c r="F3353" s="64">
        <v>3609400</v>
      </c>
    </row>
    <row r="3354" spans="1:6" x14ac:dyDescent="0.25">
      <c r="A3354" s="61">
        <v>411405</v>
      </c>
      <c r="B3354" s="62" t="s">
        <v>2520</v>
      </c>
      <c r="C3354" s="61">
        <v>800148720</v>
      </c>
      <c r="D3354" s="83">
        <v>219452694</v>
      </c>
      <c r="E3354" s="62" t="s">
        <v>3606</v>
      </c>
      <c r="F3354" s="64">
        <v>3927000</v>
      </c>
    </row>
    <row r="3355" spans="1:6" x14ac:dyDescent="0.25">
      <c r="A3355" s="61">
        <v>411405</v>
      </c>
      <c r="B3355" s="62" t="s">
        <v>2520</v>
      </c>
      <c r="C3355" s="61">
        <v>890000613</v>
      </c>
      <c r="D3355" s="83">
        <v>219463594</v>
      </c>
      <c r="E3355" s="62" t="s">
        <v>3607</v>
      </c>
      <c r="F3355" s="64">
        <v>12952600</v>
      </c>
    </row>
    <row r="3356" spans="1:6" x14ac:dyDescent="0.25">
      <c r="A3356" s="61">
        <v>411405</v>
      </c>
      <c r="B3356" s="62" t="s">
        <v>2520</v>
      </c>
      <c r="C3356" s="61">
        <v>891480032</v>
      </c>
      <c r="D3356" s="83">
        <v>219466594</v>
      </c>
      <c r="E3356" s="62" t="s">
        <v>3608</v>
      </c>
      <c r="F3356" s="64">
        <v>13476100</v>
      </c>
    </row>
    <row r="3357" spans="1:6" x14ac:dyDescent="0.25">
      <c r="A3357" s="61">
        <v>411405</v>
      </c>
      <c r="B3357" s="62" t="s">
        <v>2520</v>
      </c>
      <c r="C3357" s="61">
        <v>800102801</v>
      </c>
      <c r="D3357" s="83">
        <v>219481794</v>
      </c>
      <c r="E3357" s="62" t="s">
        <v>3609</v>
      </c>
      <c r="F3357" s="64">
        <v>22543100</v>
      </c>
    </row>
    <row r="3358" spans="1:6" x14ac:dyDescent="0.25">
      <c r="A3358" s="61">
        <v>411405</v>
      </c>
      <c r="B3358" s="62" t="s">
        <v>2520</v>
      </c>
      <c r="C3358" s="61">
        <v>890985354</v>
      </c>
      <c r="D3358" s="83">
        <v>219505495</v>
      </c>
      <c r="E3358" s="62" t="s">
        <v>3610</v>
      </c>
      <c r="F3358" s="64">
        <v>8722200</v>
      </c>
    </row>
    <row r="3359" spans="1:6" x14ac:dyDescent="0.25">
      <c r="A3359" s="61">
        <v>411405</v>
      </c>
      <c r="B3359" s="62" t="s">
        <v>2520</v>
      </c>
      <c r="C3359" s="61">
        <v>890981150</v>
      </c>
      <c r="D3359" s="83">
        <v>219505895</v>
      </c>
      <c r="E3359" s="62" t="s">
        <v>3611</v>
      </c>
      <c r="F3359" s="64">
        <v>10809200</v>
      </c>
    </row>
    <row r="3360" spans="1:6" x14ac:dyDescent="0.25">
      <c r="A3360" s="61">
        <v>411405</v>
      </c>
      <c r="B3360" s="62" t="s">
        <v>2520</v>
      </c>
      <c r="C3360" s="61">
        <v>810002963</v>
      </c>
      <c r="D3360" s="83">
        <v>219517495</v>
      </c>
      <c r="E3360" s="62" t="s">
        <v>3612</v>
      </c>
      <c r="F3360" s="64">
        <v>5030200</v>
      </c>
    </row>
    <row r="3361" spans="1:6" x14ac:dyDescent="0.25">
      <c r="A3361" s="61">
        <v>411405</v>
      </c>
      <c r="B3361" s="62" t="s">
        <v>2520</v>
      </c>
      <c r="C3361" s="61">
        <v>800096595</v>
      </c>
      <c r="D3361" s="83">
        <v>219520295</v>
      </c>
      <c r="E3361" s="62" t="s">
        <v>3613</v>
      </c>
      <c r="F3361" s="64">
        <v>8888200</v>
      </c>
    </row>
    <row r="3362" spans="1:6" x14ac:dyDescent="0.25">
      <c r="A3362" s="61">
        <v>411405</v>
      </c>
      <c r="B3362" s="62" t="s">
        <v>2520</v>
      </c>
      <c r="C3362" s="61">
        <v>899999708</v>
      </c>
      <c r="D3362" s="83">
        <v>219525095</v>
      </c>
      <c r="E3362" s="62" t="s">
        <v>3614</v>
      </c>
      <c r="F3362" s="64">
        <v>3736400</v>
      </c>
    </row>
    <row r="3363" spans="1:6" x14ac:dyDescent="0.25">
      <c r="A3363" s="61">
        <v>411405</v>
      </c>
      <c r="B3363" s="62" t="s">
        <v>2520</v>
      </c>
      <c r="C3363" s="61">
        <v>899999419</v>
      </c>
      <c r="D3363" s="83">
        <v>219525295</v>
      </c>
      <c r="E3363" s="62" t="s">
        <v>3615</v>
      </c>
      <c r="F3363" s="64">
        <v>14871100</v>
      </c>
    </row>
    <row r="3364" spans="1:6" x14ac:dyDescent="0.25">
      <c r="A3364" s="61">
        <v>411405</v>
      </c>
      <c r="B3364" s="62" t="s">
        <v>2520</v>
      </c>
      <c r="C3364" s="61">
        <v>891680076</v>
      </c>
      <c r="D3364" s="83">
        <v>219527495</v>
      </c>
      <c r="E3364" s="62" t="s">
        <v>3616</v>
      </c>
      <c r="F3364" s="64">
        <v>6248200</v>
      </c>
    </row>
    <row r="3365" spans="1:6" x14ac:dyDescent="0.25">
      <c r="A3365" s="61">
        <v>411405</v>
      </c>
      <c r="B3365" s="62" t="s">
        <v>2520</v>
      </c>
      <c r="C3365" s="61">
        <v>890204138</v>
      </c>
      <c r="D3365" s="83">
        <v>219568895</v>
      </c>
      <c r="E3365" s="62" t="s">
        <v>3617</v>
      </c>
      <c r="F3365" s="64">
        <v>6976400</v>
      </c>
    </row>
    <row r="3366" spans="1:6" x14ac:dyDescent="0.25">
      <c r="A3366" s="61">
        <v>411405</v>
      </c>
      <c r="B3366" s="62" t="s">
        <v>2520</v>
      </c>
      <c r="C3366" s="61">
        <v>891900624</v>
      </c>
      <c r="D3366" s="83">
        <v>219576895</v>
      </c>
      <c r="E3366" s="62" t="s">
        <v>3618</v>
      </c>
      <c r="F3366" s="64">
        <v>32163600</v>
      </c>
    </row>
    <row r="3367" spans="1:6" x14ac:dyDescent="0.25">
      <c r="A3367" s="61">
        <v>411405</v>
      </c>
      <c r="B3367" s="62" t="s">
        <v>2520</v>
      </c>
      <c r="C3367" s="61">
        <v>890102472</v>
      </c>
      <c r="D3367" s="83">
        <v>219608296</v>
      </c>
      <c r="E3367" s="62" t="s">
        <v>3619</v>
      </c>
      <c r="F3367" s="64">
        <v>21761400</v>
      </c>
    </row>
    <row r="3368" spans="1:6" x14ac:dyDescent="0.25">
      <c r="A3368" s="61">
        <v>411405</v>
      </c>
      <c r="B3368" s="62" t="s">
        <v>2520</v>
      </c>
      <c r="C3368" s="61">
        <v>891857764</v>
      </c>
      <c r="D3368" s="83">
        <v>219615296</v>
      </c>
      <c r="E3368" s="62" t="s">
        <v>3620</v>
      </c>
      <c r="F3368" s="64">
        <v>2854200</v>
      </c>
    </row>
    <row r="3369" spans="1:6" x14ac:dyDescent="0.25">
      <c r="A3369" s="61">
        <v>411405</v>
      </c>
      <c r="B3369" s="62" t="s">
        <v>2520</v>
      </c>
      <c r="C3369" s="61">
        <v>800099651</v>
      </c>
      <c r="D3369" s="83">
        <v>219615696</v>
      </c>
      <c r="E3369" s="62" t="s">
        <v>3621</v>
      </c>
      <c r="F3369" s="64">
        <v>3591100</v>
      </c>
    </row>
    <row r="3370" spans="1:6" x14ac:dyDescent="0.25">
      <c r="A3370" s="61">
        <v>411405</v>
      </c>
      <c r="B3370" s="62" t="s">
        <v>2520</v>
      </c>
      <c r="C3370" s="61">
        <v>899999431</v>
      </c>
      <c r="D3370" s="83">
        <v>219625596</v>
      </c>
      <c r="E3370" s="62" t="s">
        <v>3622</v>
      </c>
      <c r="F3370" s="64">
        <v>5555300</v>
      </c>
    </row>
    <row r="3371" spans="1:6" x14ac:dyDescent="0.25">
      <c r="A3371" s="61">
        <v>411405</v>
      </c>
      <c r="B3371" s="62" t="s">
        <v>2520</v>
      </c>
      <c r="C3371" s="61">
        <v>891180155</v>
      </c>
      <c r="D3371" s="83">
        <v>219641396</v>
      </c>
      <c r="E3371" s="62" t="s">
        <v>3623</v>
      </c>
      <c r="F3371" s="64">
        <v>11385100</v>
      </c>
    </row>
    <row r="3372" spans="1:6" x14ac:dyDescent="0.25">
      <c r="A3372" s="61">
        <v>411405</v>
      </c>
      <c r="B3372" s="62" t="s">
        <v>2520</v>
      </c>
      <c r="C3372" s="61">
        <v>800099147</v>
      </c>
      <c r="D3372" s="83">
        <v>219652696</v>
      </c>
      <c r="E3372" s="62" t="s">
        <v>3624</v>
      </c>
      <c r="F3372" s="64">
        <v>3297400</v>
      </c>
    </row>
    <row r="3373" spans="1:6" x14ac:dyDescent="0.25">
      <c r="A3373" s="61">
        <v>411405</v>
      </c>
      <c r="B3373" s="62" t="s">
        <v>2520</v>
      </c>
      <c r="C3373" s="61">
        <v>890206722</v>
      </c>
      <c r="D3373" s="83">
        <v>219668296</v>
      </c>
      <c r="E3373" s="62" t="s">
        <v>3625</v>
      </c>
      <c r="F3373" s="64">
        <v>2139400</v>
      </c>
    </row>
    <row r="3374" spans="1:6" x14ac:dyDescent="0.25">
      <c r="A3374" s="61">
        <v>411405</v>
      </c>
      <c r="B3374" s="62" t="s">
        <v>2520</v>
      </c>
      <c r="C3374" s="61">
        <v>890984634</v>
      </c>
      <c r="D3374" s="83">
        <v>219705197</v>
      </c>
      <c r="E3374" s="62" t="s">
        <v>3626</v>
      </c>
      <c r="F3374" s="64">
        <v>7370800</v>
      </c>
    </row>
    <row r="3375" spans="1:6" x14ac:dyDescent="0.25">
      <c r="A3375" s="61">
        <v>411405</v>
      </c>
      <c r="B3375" s="62" t="s">
        <v>2520</v>
      </c>
      <c r="C3375" s="61">
        <v>890983813</v>
      </c>
      <c r="D3375" s="83">
        <v>219705697</v>
      </c>
      <c r="E3375" s="62" t="s">
        <v>3627</v>
      </c>
      <c r="F3375" s="64">
        <v>15449000</v>
      </c>
    </row>
    <row r="3376" spans="1:6" x14ac:dyDescent="0.25">
      <c r="A3376" s="61">
        <v>411405</v>
      </c>
      <c r="B3376" s="62" t="s">
        <v>2520</v>
      </c>
      <c r="C3376" s="61">
        <v>891856294</v>
      </c>
      <c r="D3376" s="83">
        <v>219715097</v>
      </c>
      <c r="E3376" s="62" t="s">
        <v>3628</v>
      </c>
      <c r="F3376" s="64">
        <v>4426600</v>
      </c>
    </row>
    <row r="3377" spans="1:6" x14ac:dyDescent="0.25">
      <c r="A3377" s="61">
        <v>411405</v>
      </c>
      <c r="B3377" s="62" t="s">
        <v>2520</v>
      </c>
      <c r="C3377" s="61">
        <v>891802106</v>
      </c>
      <c r="D3377" s="83">
        <v>219715897</v>
      </c>
      <c r="E3377" s="62" t="s">
        <v>3629</v>
      </c>
      <c r="F3377" s="64">
        <v>4127000</v>
      </c>
    </row>
    <row r="3378" spans="1:6" x14ac:dyDescent="0.25">
      <c r="A3378" s="61">
        <v>411405</v>
      </c>
      <c r="B3378" s="62" t="s">
        <v>2520</v>
      </c>
      <c r="C3378" s="61">
        <v>891500997</v>
      </c>
      <c r="D3378" s="83">
        <v>219719397</v>
      </c>
      <c r="E3378" s="62" t="s">
        <v>3630</v>
      </c>
      <c r="F3378" s="64">
        <v>3737600</v>
      </c>
    </row>
    <row r="3379" spans="1:6" x14ac:dyDescent="0.25">
      <c r="A3379" s="61">
        <v>411405</v>
      </c>
      <c r="B3379" s="62" t="s">
        <v>2520</v>
      </c>
      <c r="C3379" s="61">
        <v>899999331</v>
      </c>
      <c r="D3379" s="83">
        <v>219725297</v>
      </c>
      <c r="E3379" s="62" t="s">
        <v>3631</v>
      </c>
      <c r="F3379" s="64">
        <v>9695500</v>
      </c>
    </row>
    <row r="3380" spans="1:6" x14ac:dyDescent="0.25">
      <c r="A3380" s="61">
        <v>411405</v>
      </c>
      <c r="B3380" s="62" t="s">
        <v>2520</v>
      </c>
      <c r="C3380" s="61">
        <v>800004574</v>
      </c>
      <c r="D3380" s="83">
        <v>219725797</v>
      </c>
      <c r="E3380" s="62" t="s">
        <v>3632</v>
      </c>
      <c r="F3380" s="64">
        <v>5661500</v>
      </c>
    </row>
    <row r="3381" spans="1:6" x14ac:dyDescent="0.25">
      <c r="A3381" s="61">
        <v>411405</v>
      </c>
      <c r="B3381" s="62" t="s">
        <v>2520</v>
      </c>
      <c r="C3381" s="61">
        <v>800097176</v>
      </c>
      <c r="D3381" s="83">
        <v>219741797</v>
      </c>
      <c r="E3381" s="62" t="s">
        <v>3633</v>
      </c>
      <c r="F3381" s="64">
        <v>5120200</v>
      </c>
    </row>
    <row r="3382" spans="1:6" x14ac:dyDescent="0.25">
      <c r="A3382" s="61">
        <v>411405</v>
      </c>
      <c r="B3382" s="62" t="s">
        <v>2520</v>
      </c>
      <c r="C3382" s="61">
        <v>890205308</v>
      </c>
      <c r="D3382" s="83">
        <v>219768397</v>
      </c>
      <c r="E3382" s="62" t="s">
        <v>3634</v>
      </c>
      <c r="F3382" s="64">
        <v>2193300</v>
      </c>
    </row>
    <row r="3383" spans="1:6" x14ac:dyDescent="0.25">
      <c r="A3383" s="61">
        <v>411405</v>
      </c>
      <c r="B3383" s="62" t="s">
        <v>2520</v>
      </c>
      <c r="C3383" s="61">
        <v>891900902</v>
      </c>
      <c r="D3383" s="83">
        <v>219776497</v>
      </c>
      <c r="E3383" s="62" t="s">
        <v>3635</v>
      </c>
      <c r="F3383" s="64">
        <v>9352100</v>
      </c>
    </row>
    <row r="3384" spans="1:6" x14ac:dyDescent="0.25">
      <c r="A3384" s="61">
        <v>411405</v>
      </c>
      <c r="B3384" s="62" t="s">
        <v>2520</v>
      </c>
      <c r="C3384" s="61">
        <v>800019709</v>
      </c>
      <c r="D3384" s="83">
        <v>219815798</v>
      </c>
      <c r="E3384" s="62" t="s">
        <v>3636</v>
      </c>
      <c r="F3384" s="64">
        <v>3314900</v>
      </c>
    </row>
    <row r="3385" spans="1:6" x14ac:dyDescent="0.25">
      <c r="A3385" s="61">
        <v>411405</v>
      </c>
      <c r="B3385" s="62" t="s">
        <v>2520</v>
      </c>
      <c r="C3385" s="61">
        <v>891500269</v>
      </c>
      <c r="D3385" s="83">
        <v>219819698</v>
      </c>
      <c r="E3385" s="62" t="s">
        <v>3637</v>
      </c>
      <c r="F3385" s="64">
        <v>36730400</v>
      </c>
    </row>
    <row r="3386" spans="1:6" x14ac:dyDescent="0.25">
      <c r="A3386" s="61">
        <v>411405</v>
      </c>
      <c r="B3386" s="62" t="s">
        <v>2520</v>
      </c>
      <c r="C3386" s="61">
        <v>899999721</v>
      </c>
      <c r="D3386" s="83">
        <v>219825398</v>
      </c>
      <c r="E3386" s="62" t="s">
        <v>3638</v>
      </c>
      <c r="F3386" s="64">
        <v>5425700</v>
      </c>
    </row>
    <row r="3387" spans="1:6" x14ac:dyDescent="0.25">
      <c r="A3387" s="61">
        <v>411405</v>
      </c>
      <c r="B3387" s="62" t="s">
        <v>2520</v>
      </c>
      <c r="C3387" s="61">
        <v>800094778</v>
      </c>
      <c r="D3387" s="83">
        <v>219825898</v>
      </c>
      <c r="E3387" s="62" t="s">
        <v>3639</v>
      </c>
      <c r="F3387" s="64">
        <v>4546400</v>
      </c>
    </row>
    <row r="3388" spans="1:6" x14ac:dyDescent="0.25">
      <c r="A3388" s="61">
        <v>411405</v>
      </c>
      <c r="B3388" s="62" t="s">
        <v>2520</v>
      </c>
      <c r="C3388" s="61">
        <v>891180022</v>
      </c>
      <c r="D3388" s="83">
        <v>219841298</v>
      </c>
      <c r="E3388" s="62" t="s">
        <v>3640</v>
      </c>
      <c r="F3388" s="64">
        <v>25300700</v>
      </c>
    </row>
    <row r="3389" spans="1:6" x14ac:dyDescent="0.25">
      <c r="A3389" s="61">
        <v>411405</v>
      </c>
      <c r="B3389" s="62" t="s">
        <v>2520</v>
      </c>
      <c r="C3389" s="61">
        <v>825000166</v>
      </c>
      <c r="D3389" s="83">
        <v>219844098</v>
      </c>
      <c r="E3389" s="62" t="s">
        <v>3641</v>
      </c>
      <c r="F3389" s="64">
        <v>3737800</v>
      </c>
    </row>
    <row r="3390" spans="1:6" x14ac:dyDescent="0.25">
      <c r="A3390" s="61">
        <v>411405</v>
      </c>
      <c r="B3390" s="62" t="s">
        <v>2520</v>
      </c>
      <c r="C3390" s="61">
        <v>891780057</v>
      </c>
      <c r="D3390" s="83">
        <v>219847798</v>
      </c>
      <c r="E3390" s="62" t="s">
        <v>3642</v>
      </c>
      <c r="F3390" s="64">
        <v>7121400</v>
      </c>
    </row>
    <row r="3391" spans="1:6" x14ac:dyDescent="0.25">
      <c r="A3391" s="61">
        <v>411405</v>
      </c>
      <c r="B3391" s="62" t="s">
        <v>2520</v>
      </c>
      <c r="C3391" s="61">
        <v>800000681</v>
      </c>
      <c r="D3391" s="83">
        <v>219854398</v>
      </c>
      <c r="E3391" s="62" t="s">
        <v>3643</v>
      </c>
      <c r="F3391" s="64">
        <v>2938400</v>
      </c>
    </row>
    <row r="3392" spans="1:6" x14ac:dyDescent="0.25">
      <c r="A3392" s="61">
        <v>411405</v>
      </c>
      <c r="B3392" s="62" t="s">
        <v>2520</v>
      </c>
      <c r="C3392" s="61">
        <v>890501102</v>
      </c>
      <c r="D3392" s="83">
        <v>219854498</v>
      </c>
      <c r="E3392" s="62" t="s">
        <v>3644</v>
      </c>
      <c r="F3392" s="64">
        <v>26688600</v>
      </c>
    </row>
    <row r="3393" spans="1:6" x14ac:dyDescent="0.25">
      <c r="A3393" s="61">
        <v>411405</v>
      </c>
      <c r="B3393" s="62" t="s">
        <v>2520</v>
      </c>
      <c r="C3393" s="61">
        <v>800099691</v>
      </c>
      <c r="D3393" s="83">
        <v>219868298</v>
      </c>
      <c r="E3393" s="62" t="s">
        <v>3645</v>
      </c>
      <c r="F3393" s="64">
        <v>3573400</v>
      </c>
    </row>
    <row r="3394" spans="1:6" x14ac:dyDescent="0.25">
      <c r="A3394" s="61">
        <v>411405</v>
      </c>
      <c r="B3394" s="62" t="s">
        <v>2520</v>
      </c>
      <c r="C3394" s="61">
        <v>890205124</v>
      </c>
      <c r="D3394" s="83">
        <v>219868498</v>
      </c>
      <c r="E3394" s="62" t="s">
        <v>3646</v>
      </c>
      <c r="F3394" s="64">
        <v>2521500</v>
      </c>
    </row>
    <row r="3395" spans="1:6" x14ac:dyDescent="0.25">
      <c r="A3395" s="61">
        <v>411405</v>
      </c>
      <c r="B3395" s="62" t="s">
        <v>2520</v>
      </c>
      <c r="C3395" s="61">
        <v>800025608</v>
      </c>
      <c r="D3395" s="83">
        <v>219915299</v>
      </c>
      <c r="E3395" s="62" t="s">
        <v>3647</v>
      </c>
      <c r="F3395" s="64">
        <v>10479500</v>
      </c>
    </row>
    <row r="3396" spans="1:6" x14ac:dyDescent="0.25">
      <c r="A3396" s="61">
        <v>411405</v>
      </c>
      <c r="B3396" s="62" t="s">
        <v>2520</v>
      </c>
      <c r="C3396" s="61">
        <v>891801280</v>
      </c>
      <c r="D3396" s="83">
        <v>219915599</v>
      </c>
      <c r="E3396" s="62" t="s">
        <v>3648</v>
      </c>
      <c r="F3396" s="64">
        <v>7217100</v>
      </c>
    </row>
    <row r="3397" spans="1:6" x14ac:dyDescent="0.25">
      <c r="A3397" s="61">
        <v>411405</v>
      </c>
      <c r="B3397" s="62" t="s">
        <v>2520</v>
      </c>
      <c r="C3397" s="61">
        <v>800094622</v>
      </c>
      <c r="D3397" s="83">
        <v>219925099</v>
      </c>
      <c r="E3397" s="62" t="s">
        <v>3649</v>
      </c>
      <c r="F3397" s="64">
        <v>8528300</v>
      </c>
    </row>
    <row r="3398" spans="1:6" x14ac:dyDescent="0.25">
      <c r="A3398" s="61">
        <v>411405</v>
      </c>
      <c r="B3398" s="62" t="s">
        <v>2520</v>
      </c>
      <c r="C3398" s="61">
        <v>800094684</v>
      </c>
      <c r="D3398" s="83">
        <v>219925299</v>
      </c>
      <c r="E3398" s="62" t="s">
        <v>3650</v>
      </c>
      <c r="F3398" s="64">
        <v>3494900</v>
      </c>
    </row>
    <row r="3399" spans="1:6" x14ac:dyDescent="0.25">
      <c r="A3399" s="61">
        <v>411405</v>
      </c>
      <c r="B3399" s="62" t="s">
        <v>2520</v>
      </c>
      <c r="C3399" s="61">
        <v>890680236</v>
      </c>
      <c r="D3399" s="83">
        <v>219925599</v>
      </c>
      <c r="E3399" s="62" t="s">
        <v>3651</v>
      </c>
      <c r="F3399" s="64">
        <v>7054900</v>
      </c>
    </row>
    <row r="3400" spans="1:6" x14ac:dyDescent="0.25">
      <c r="A3400" s="61">
        <v>411405</v>
      </c>
      <c r="B3400" s="62" t="s">
        <v>2520</v>
      </c>
      <c r="C3400" s="61">
        <v>800095174</v>
      </c>
      <c r="D3400" s="83">
        <v>219925799</v>
      </c>
      <c r="E3400" s="62" t="s">
        <v>3652</v>
      </c>
      <c r="F3400" s="64">
        <v>38334500</v>
      </c>
    </row>
    <row r="3401" spans="1:6" x14ac:dyDescent="0.25">
      <c r="A3401" s="61">
        <v>411405</v>
      </c>
      <c r="B3401" s="62" t="s">
        <v>2520</v>
      </c>
      <c r="C3401" s="61">
        <v>899999318</v>
      </c>
      <c r="D3401" s="83">
        <v>219925899</v>
      </c>
      <c r="E3401" s="62" t="s">
        <v>3653</v>
      </c>
      <c r="F3401" s="64">
        <v>344803300</v>
      </c>
    </row>
    <row r="3402" spans="1:6" x14ac:dyDescent="0.25">
      <c r="A3402" s="61">
        <v>411405</v>
      </c>
      <c r="B3402" s="62" t="s">
        <v>2520</v>
      </c>
      <c r="C3402" s="61">
        <v>800070375</v>
      </c>
      <c r="D3402" s="83">
        <v>219927099</v>
      </c>
      <c r="E3402" s="62" t="s">
        <v>3654</v>
      </c>
      <c r="F3402" s="64">
        <v>11133200</v>
      </c>
    </row>
    <row r="3403" spans="1:6" x14ac:dyDescent="0.25">
      <c r="A3403" s="61">
        <v>411405</v>
      </c>
      <c r="B3403" s="62" t="s">
        <v>2520</v>
      </c>
      <c r="C3403" s="61">
        <v>891180127</v>
      </c>
      <c r="D3403" s="83">
        <v>219941799</v>
      </c>
      <c r="E3403" s="62" t="s">
        <v>3655</v>
      </c>
      <c r="F3403" s="64">
        <v>4653400</v>
      </c>
    </row>
    <row r="3404" spans="1:6" x14ac:dyDescent="0.25">
      <c r="A3404" s="61">
        <v>411405</v>
      </c>
      <c r="B3404" s="62" t="s">
        <v>2520</v>
      </c>
      <c r="C3404" s="61">
        <v>800099102</v>
      </c>
      <c r="D3404" s="83">
        <v>219952399</v>
      </c>
      <c r="E3404" s="62" t="s">
        <v>3656</v>
      </c>
      <c r="F3404" s="64">
        <v>8731800</v>
      </c>
    </row>
    <row r="3405" spans="1:6" x14ac:dyDescent="0.25">
      <c r="A3405" s="61">
        <v>411405</v>
      </c>
      <c r="B3405" s="62" t="s">
        <v>2520</v>
      </c>
      <c r="C3405" s="61">
        <v>800019685</v>
      </c>
      <c r="D3405" s="83">
        <v>219952699</v>
      </c>
      <c r="E3405" s="62" t="s">
        <v>3657</v>
      </c>
      <c r="F3405" s="64">
        <v>3645500</v>
      </c>
    </row>
    <row r="3406" spans="1:6" x14ac:dyDescent="0.25">
      <c r="A3406" s="61">
        <v>411405</v>
      </c>
      <c r="B3406" s="62" t="s">
        <v>2520</v>
      </c>
      <c r="C3406" s="61">
        <v>890505662</v>
      </c>
      <c r="D3406" s="83">
        <v>219954099</v>
      </c>
      <c r="E3406" s="62" t="s">
        <v>3658</v>
      </c>
      <c r="F3406" s="64">
        <v>5776500</v>
      </c>
    </row>
    <row r="3407" spans="1:6" x14ac:dyDescent="0.25">
      <c r="A3407" s="61">
        <v>411405</v>
      </c>
      <c r="B3407" s="62" t="s">
        <v>2520</v>
      </c>
      <c r="C3407" s="61">
        <v>800099251</v>
      </c>
      <c r="D3407" s="83">
        <v>219954599</v>
      </c>
      <c r="E3407" s="62" t="s">
        <v>3659</v>
      </c>
      <c r="F3407" s="64">
        <v>3450200</v>
      </c>
    </row>
    <row r="3408" spans="1:6" x14ac:dyDescent="0.25">
      <c r="A3408" s="61">
        <v>411405</v>
      </c>
      <c r="B3408" s="62" t="s">
        <v>2520</v>
      </c>
      <c r="C3408" s="61">
        <v>832002139</v>
      </c>
      <c r="D3408" s="83">
        <v>220125486</v>
      </c>
      <c r="E3408" s="62" t="s">
        <v>3660</v>
      </c>
      <c r="F3408" s="64">
        <v>441300</v>
      </c>
    </row>
    <row r="3409" spans="1:6" x14ac:dyDescent="0.25">
      <c r="A3409" s="61">
        <v>411405</v>
      </c>
      <c r="B3409" s="62" t="s">
        <v>2520</v>
      </c>
      <c r="C3409" s="61">
        <v>832000983</v>
      </c>
      <c r="D3409" s="83">
        <v>220125785</v>
      </c>
      <c r="E3409" s="62" t="s">
        <v>3661</v>
      </c>
      <c r="F3409" s="64">
        <v>1173100</v>
      </c>
    </row>
    <row r="3410" spans="1:6" x14ac:dyDescent="0.25">
      <c r="A3410" s="61">
        <v>411405</v>
      </c>
      <c r="B3410" s="62" t="s">
        <v>2520</v>
      </c>
      <c r="C3410" s="61">
        <v>807001990</v>
      </c>
      <c r="D3410" s="83">
        <v>220154874</v>
      </c>
      <c r="E3410" s="62" t="s">
        <v>3662</v>
      </c>
      <c r="F3410" s="64">
        <v>1475500</v>
      </c>
    </row>
    <row r="3411" spans="1:6" x14ac:dyDescent="0.25">
      <c r="A3411" s="61">
        <v>411405</v>
      </c>
      <c r="B3411" s="62" t="s">
        <v>2520</v>
      </c>
      <c r="C3411" s="61">
        <v>800021433</v>
      </c>
      <c r="D3411" s="83">
        <v>220176606</v>
      </c>
      <c r="E3411" s="62" t="s">
        <v>3663</v>
      </c>
      <c r="F3411" s="64">
        <v>102300</v>
      </c>
    </row>
    <row r="3412" spans="1:6" x14ac:dyDescent="0.25">
      <c r="A3412" s="61">
        <v>411405</v>
      </c>
      <c r="B3412" s="62" t="s">
        <v>2520</v>
      </c>
      <c r="C3412" s="61">
        <v>800221124</v>
      </c>
      <c r="D3412" s="83">
        <v>220176890</v>
      </c>
      <c r="E3412" s="62" t="s">
        <v>3664</v>
      </c>
      <c r="F3412" s="64">
        <v>197500</v>
      </c>
    </row>
    <row r="3413" spans="1:6" x14ac:dyDescent="0.25">
      <c r="A3413" s="61">
        <v>411405</v>
      </c>
      <c r="B3413" s="62" t="s">
        <v>2520</v>
      </c>
      <c r="C3413" s="61">
        <v>800239510</v>
      </c>
      <c r="D3413" s="83">
        <v>225005250</v>
      </c>
      <c r="E3413" s="62" t="s">
        <v>3665</v>
      </c>
      <c r="F3413" s="64">
        <v>579000</v>
      </c>
    </row>
    <row r="3414" spans="1:6" x14ac:dyDescent="0.25">
      <c r="A3414" s="61">
        <v>411405</v>
      </c>
      <c r="B3414" s="62" t="s">
        <v>2520</v>
      </c>
      <c r="C3414" s="61">
        <v>900004811</v>
      </c>
      <c r="D3414" s="83">
        <v>230254874</v>
      </c>
      <c r="E3414" s="62" t="s">
        <v>3666</v>
      </c>
      <c r="F3414" s="64">
        <v>15376400</v>
      </c>
    </row>
    <row r="3415" spans="1:6" x14ac:dyDescent="0.25">
      <c r="A3415" s="61">
        <v>411405</v>
      </c>
      <c r="B3415" s="62" t="s">
        <v>2520</v>
      </c>
      <c r="C3415" s="61">
        <v>811042967</v>
      </c>
      <c r="D3415" s="83">
        <v>262305266</v>
      </c>
      <c r="E3415" s="62" t="s">
        <v>3667</v>
      </c>
      <c r="F3415" s="64">
        <v>51897000</v>
      </c>
    </row>
    <row r="3416" spans="1:6" x14ac:dyDescent="0.25">
      <c r="A3416" s="61">
        <v>411405</v>
      </c>
      <c r="B3416" s="62" t="s">
        <v>2520</v>
      </c>
      <c r="C3416" s="61">
        <v>900039533</v>
      </c>
      <c r="D3416" s="83">
        <v>821500000</v>
      </c>
      <c r="E3416" s="62" t="s">
        <v>2378</v>
      </c>
      <c r="F3416" s="64">
        <v>440222900</v>
      </c>
    </row>
    <row r="3417" spans="1:6" x14ac:dyDescent="0.25">
      <c r="A3417" s="61">
        <v>411405</v>
      </c>
      <c r="B3417" s="62" t="s">
        <v>2520</v>
      </c>
      <c r="C3417" s="61">
        <v>800186061</v>
      </c>
      <c r="D3417" s="83">
        <v>822400000</v>
      </c>
      <c r="E3417" s="62" t="s">
        <v>3668</v>
      </c>
      <c r="F3417" s="64">
        <v>1406500000</v>
      </c>
    </row>
    <row r="3418" spans="1:6" x14ac:dyDescent="0.25">
      <c r="A3418" s="61">
        <v>411405</v>
      </c>
      <c r="B3418" s="62" t="s">
        <v>2520</v>
      </c>
      <c r="C3418" s="61">
        <v>830000212</v>
      </c>
      <c r="D3418" s="83">
        <v>828500000</v>
      </c>
      <c r="E3418" s="62" t="s">
        <v>3669</v>
      </c>
      <c r="F3418" s="64">
        <v>40206600</v>
      </c>
    </row>
    <row r="3419" spans="1:6" x14ac:dyDescent="0.25">
      <c r="A3419" s="61">
        <v>411405</v>
      </c>
      <c r="B3419" s="62" t="s">
        <v>2520</v>
      </c>
      <c r="C3419" s="61">
        <v>860503600</v>
      </c>
      <c r="D3419" s="83">
        <v>910500000</v>
      </c>
      <c r="E3419" s="62" t="s">
        <v>2439</v>
      </c>
      <c r="F3419" s="64">
        <v>73292900</v>
      </c>
    </row>
    <row r="3420" spans="1:6" x14ac:dyDescent="0.25">
      <c r="A3420" s="61">
        <v>411405</v>
      </c>
      <c r="B3420" s="62" t="s">
        <v>2520</v>
      </c>
      <c r="C3420" s="61">
        <v>900180739</v>
      </c>
      <c r="D3420" s="83">
        <v>920200000</v>
      </c>
      <c r="E3420" s="62" t="s">
        <v>3670</v>
      </c>
      <c r="F3420" s="64">
        <v>3693600</v>
      </c>
    </row>
    <row r="3421" spans="1:6" x14ac:dyDescent="0.25">
      <c r="A3421" s="61">
        <v>411405</v>
      </c>
      <c r="B3421" s="62" t="s">
        <v>2520</v>
      </c>
      <c r="C3421" s="61">
        <v>900127183</v>
      </c>
      <c r="D3421" s="83">
        <v>923270346</v>
      </c>
      <c r="E3421" s="62" t="s">
        <v>3671</v>
      </c>
      <c r="F3421" s="64">
        <v>14762700</v>
      </c>
    </row>
    <row r="3422" spans="1:6" x14ac:dyDescent="0.25">
      <c r="A3422" s="61">
        <v>411405</v>
      </c>
      <c r="B3422" s="62" t="s">
        <v>2520</v>
      </c>
      <c r="C3422" s="61">
        <v>900104353</v>
      </c>
      <c r="D3422" s="83">
        <v>923271022</v>
      </c>
      <c r="E3422" s="62" t="s">
        <v>3672</v>
      </c>
      <c r="F3422" s="64">
        <v>313000</v>
      </c>
    </row>
    <row r="3423" spans="1:6" x14ac:dyDescent="0.25">
      <c r="A3423" s="61">
        <v>411405</v>
      </c>
      <c r="B3423" s="62" t="s">
        <v>2520</v>
      </c>
      <c r="C3423" s="61">
        <v>900220061</v>
      </c>
      <c r="D3423" s="83">
        <v>923271475</v>
      </c>
      <c r="E3423" s="62" t="s">
        <v>3673</v>
      </c>
      <c r="F3423" s="64">
        <v>6912900</v>
      </c>
    </row>
    <row r="3424" spans="1:6" x14ac:dyDescent="0.25">
      <c r="A3424" s="61">
        <v>411405</v>
      </c>
      <c r="B3424" s="62" t="s">
        <v>2520</v>
      </c>
      <c r="C3424" s="61">
        <v>900192833</v>
      </c>
      <c r="D3424" s="83">
        <v>923271489</v>
      </c>
      <c r="E3424" s="62" t="s">
        <v>3674</v>
      </c>
      <c r="F3424" s="64">
        <v>5989400</v>
      </c>
    </row>
    <row r="3425" spans="1:6" x14ac:dyDescent="0.25">
      <c r="A3425" s="61">
        <v>411405</v>
      </c>
      <c r="B3425" s="62" t="s">
        <v>2520</v>
      </c>
      <c r="C3425" s="61">
        <v>900220147</v>
      </c>
      <c r="D3425" s="83">
        <v>923271490</v>
      </c>
      <c r="E3425" s="62" t="s">
        <v>3675</v>
      </c>
      <c r="F3425" s="64">
        <v>8544600</v>
      </c>
    </row>
    <row r="3426" spans="1:6" x14ac:dyDescent="0.25">
      <c r="A3426" s="61">
        <v>411405</v>
      </c>
      <c r="B3426" s="62" t="s">
        <v>2520</v>
      </c>
      <c r="C3426" s="61">
        <v>900225707</v>
      </c>
      <c r="D3426" s="83">
        <v>923271620</v>
      </c>
      <c r="E3426" s="62" t="s">
        <v>3676</v>
      </c>
      <c r="F3426" s="64">
        <v>63200</v>
      </c>
    </row>
    <row r="3427" spans="1:6" x14ac:dyDescent="0.25">
      <c r="A3427" s="61">
        <v>411405</v>
      </c>
      <c r="B3427" s="62" t="s">
        <v>2520</v>
      </c>
      <c r="C3427" s="61">
        <v>900457461</v>
      </c>
      <c r="D3427" s="83">
        <v>923272402</v>
      </c>
      <c r="E3427" s="62" t="s">
        <v>3677</v>
      </c>
      <c r="F3427" s="64">
        <v>141740500</v>
      </c>
    </row>
    <row r="3428" spans="1:6" x14ac:dyDescent="0.25">
      <c r="A3428" s="61">
        <v>411405</v>
      </c>
      <c r="B3428" s="62" t="s">
        <v>2520</v>
      </c>
      <c r="C3428" s="61">
        <v>900463725</v>
      </c>
      <c r="D3428" s="83">
        <v>923272412</v>
      </c>
      <c r="E3428" s="62" t="s">
        <v>2480</v>
      </c>
      <c r="F3428" s="64">
        <v>175915700</v>
      </c>
    </row>
    <row r="3429" spans="1:6" x14ac:dyDescent="0.25">
      <c r="A3429" s="61">
        <v>411405</v>
      </c>
      <c r="B3429" s="62" t="s">
        <v>2520</v>
      </c>
      <c r="C3429" s="61">
        <v>900467239</v>
      </c>
      <c r="D3429" s="83">
        <v>923272416</v>
      </c>
      <c r="E3429" s="62" t="s">
        <v>3678</v>
      </c>
      <c r="F3429" s="64">
        <v>203376800</v>
      </c>
    </row>
    <row r="3430" spans="1:6" x14ac:dyDescent="0.25">
      <c r="A3430" s="61">
        <v>411405</v>
      </c>
      <c r="B3430" s="62" t="s">
        <v>2520</v>
      </c>
      <c r="C3430" s="61">
        <v>830016624</v>
      </c>
      <c r="D3430" s="83">
        <v>923272418</v>
      </c>
      <c r="E3430" s="62" t="s">
        <v>2342</v>
      </c>
      <c r="F3430" s="64">
        <v>149778200</v>
      </c>
    </row>
    <row r="3431" spans="1:6" x14ac:dyDescent="0.25">
      <c r="A3431" s="61">
        <v>411405</v>
      </c>
      <c r="B3431" s="62" t="s">
        <v>2520</v>
      </c>
      <c r="C3431" s="61">
        <v>900475780</v>
      </c>
      <c r="D3431" s="83">
        <v>923272419</v>
      </c>
      <c r="E3431" s="62" t="s">
        <v>2484</v>
      </c>
      <c r="F3431" s="64">
        <v>358334700</v>
      </c>
    </row>
    <row r="3432" spans="1:6" x14ac:dyDescent="0.25">
      <c r="A3432" s="61">
        <v>411405</v>
      </c>
      <c r="B3432" s="62" t="s">
        <v>2520</v>
      </c>
      <c r="C3432" s="61">
        <v>900475460</v>
      </c>
      <c r="D3432" s="83">
        <v>923272420</v>
      </c>
      <c r="E3432" s="62" t="s">
        <v>3679</v>
      </c>
      <c r="F3432" s="64">
        <v>345976000</v>
      </c>
    </row>
    <row r="3433" spans="1:6" x14ac:dyDescent="0.25">
      <c r="A3433" s="61">
        <v>411405</v>
      </c>
      <c r="B3433" s="62" t="s">
        <v>2520</v>
      </c>
      <c r="C3433" s="61">
        <v>900474727</v>
      </c>
      <c r="D3433" s="83">
        <v>923272421</v>
      </c>
      <c r="E3433" s="62" t="s">
        <v>2482</v>
      </c>
      <c r="F3433" s="64">
        <v>250571900</v>
      </c>
    </row>
    <row r="3434" spans="1:6" x14ac:dyDescent="0.25">
      <c r="A3434" s="61">
        <v>411405</v>
      </c>
      <c r="B3434" s="62" t="s">
        <v>2520</v>
      </c>
      <c r="C3434" s="61">
        <v>900479658</v>
      </c>
      <c r="D3434" s="83">
        <v>923272425</v>
      </c>
      <c r="E3434" s="62" t="s">
        <v>3680</v>
      </c>
      <c r="F3434" s="64">
        <v>37336100</v>
      </c>
    </row>
    <row r="3435" spans="1:6" x14ac:dyDescent="0.25">
      <c r="A3435" s="61">
        <v>411405</v>
      </c>
      <c r="B3435" s="62" t="s">
        <v>2520</v>
      </c>
      <c r="C3435" s="61">
        <v>900528648</v>
      </c>
      <c r="D3435" s="83">
        <v>923272476</v>
      </c>
      <c r="E3435" s="62" t="s">
        <v>3681</v>
      </c>
      <c r="F3435" s="64">
        <v>71659000</v>
      </c>
    </row>
    <row r="3436" spans="1:6" x14ac:dyDescent="0.25">
      <c r="A3436" s="61">
        <v>411405</v>
      </c>
      <c r="B3436" s="62" t="s">
        <v>2520</v>
      </c>
      <c r="C3436" s="61">
        <v>900657800</v>
      </c>
      <c r="D3436" s="83">
        <v>923272542</v>
      </c>
      <c r="E3436" s="62" t="s">
        <v>3682</v>
      </c>
      <c r="F3436" s="64">
        <v>54419400</v>
      </c>
    </row>
    <row r="3437" spans="1:6" x14ac:dyDescent="0.25">
      <c r="A3437" s="61">
        <v>411405</v>
      </c>
      <c r="B3437" s="62" t="s">
        <v>2520</v>
      </c>
      <c r="C3437" s="61">
        <v>819006386</v>
      </c>
      <c r="D3437" s="83">
        <v>923272583</v>
      </c>
      <c r="E3437" s="62" t="s">
        <v>3683</v>
      </c>
      <c r="F3437" s="64">
        <v>3041200</v>
      </c>
    </row>
    <row r="3438" spans="1:6" x14ac:dyDescent="0.25">
      <c r="A3438" s="61">
        <v>411405</v>
      </c>
      <c r="B3438" s="62" t="s">
        <v>2520</v>
      </c>
      <c r="C3438" s="61">
        <v>901140004</v>
      </c>
      <c r="D3438" s="83">
        <v>923272836</v>
      </c>
      <c r="E3438" s="62" t="s">
        <v>3684</v>
      </c>
      <c r="F3438" s="64">
        <v>739941300</v>
      </c>
    </row>
    <row r="3439" spans="1:6" x14ac:dyDescent="0.25">
      <c r="A3439" s="61">
        <v>411405</v>
      </c>
      <c r="B3439" s="62" t="s">
        <v>2520</v>
      </c>
      <c r="C3439" s="61">
        <v>901158482</v>
      </c>
      <c r="D3439" s="83">
        <v>923272841</v>
      </c>
      <c r="E3439" s="62" t="s">
        <v>3685</v>
      </c>
      <c r="F3439" s="64">
        <v>257408600</v>
      </c>
    </row>
    <row r="3440" spans="1:6" x14ac:dyDescent="0.25">
      <c r="A3440" s="61">
        <v>411405</v>
      </c>
      <c r="B3440" s="62" t="s">
        <v>2520</v>
      </c>
      <c r="C3440" s="61">
        <v>901003635</v>
      </c>
      <c r="D3440" s="83">
        <v>923272872</v>
      </c>
      <c r="E3440" s="62" t="s">
        <v>3686</v>
      </c>
      <c r="F3440" s="64">
        <v>460900</v>
      </c>
    </row>
    <row r="3441" spans="1:6" x14ac:dyDescent="0.25">
      <c r="A3441" s="61">
        <v>411405</v>
      </c>
      <c r="B3441" s="62" t="s">
        <v>2520</v>
      </c>
      <c r="C3441" s="61">
        <v>901362662</v>
      </c>
      <c r="D3441" s="83">
        <v>923272927</v>
      </c>
      <c r="E3441" s="62" t="s">
        <v>3687</v>
      </c>
      <c r="F3441" s="64">
        <v>6081900</v>
      </c>
    </row>
    <row r="3442" spans="1:6" x14ac:dyDescent="0.25">
      <c r="A3442" s="61">
        <v>411405</v>
      </c>
      <c r="B3442" s="62" t="s">
        <v>2520</v>
      </c>
      <c r="C3442" s="61">
        <v>800188052</v>
      </c>
      <c r="D3442" s="83">
        <v>923273056</v>
      </c>
      <c r="E3442" s="62" t="s">
        <v>3688</v>
      </c>
      <c r="F3442" s="64">
        <v>12185900</v>
      </c>
    </row>
    <row r="3443" spans="1:6" x14ac:dyDescent="0.25">
      <c r="A3443" s="61">
        <v>411405</v>
      </c>
      <c r="B3443" s="62" t="s">
        <v>2520</v>
      </c>
      <c r="C3443" s="61">
        <v>811000372</v>
      </c>
      <c r="D3443" s="83">
        <v>923273058</v>
      </c>
      <c r="E3443" s="62" t="s">
        <v>3689</v>
      </c>
      <c r="F3443" s="64">
        <v>170272500</v>
      </c>
    </row>
    <row r="3444" spans="1:6" x14ac:dyDescent="0.25">
      <c r="A3444" s="61">
        <v>411405</v>
      </c>
      <c r="B3444" s="62" t="s">
        <v>2520</v>
      </c>
      <c r="C3444" s="61">
        <v>811026988</v>
      </c>
      <c r="D3444" s="83">
        <v>923273059</v>
      </c>
      <c r="E3444" s="62" t="s">
        <v>3690</v>
      </c>
      <c r="F3444" s="64">
        <v>161602700</v>
      </c>
    </row>
    <row r="3445" spans="1:6" x14ac:dyDescent="0.25">
      <c r="A3445" s="61">
        <v>411405</v>
      </c>
      <c r="B3445" s="62" t="s">
        <v>2520</v>
      </c>
      <c r="C3445" s="61">
        <v>811040805</v>
      </c>
      <c r="D3445" s="83">
        <v>923273060</v>
      </c>
      <c r="E3445" s="62" t="s">
        <v>3691</v>
      </c>
      <c r="F3445" s="64">
        <v>7483100</v>
      </c>
    </row>
    <row r="3446" spans="1:6" x14ac:dyDescent="0.25">
      <c r="A3446" s="61">
        <v>411405</v>
      </c>
      <c r="B3446" s="62" t="s">
        <v>2520</v>
      </c>
      <c r="C3446" s="61">
        <v>800156682</v>
      </c>
      <c r="D3446" s="83">
        <v>923273061</v>
      </c>
      <c r="E3446" s="62" t="s">
        <v>3692</v>
      </c>
      <c r="F3446" s="64">
        <v>9420300</v>
      </c>
    </row>
    <row r="3447" spans="1:6" x14ac:dyDescent="0.25">
      <c r="A3447" s="61">
        <v>411405</v>
      </c>
      <c r="B3447" s="62" t="s">
        <v>2520</v>
      </c>
      <c r="C3447" s="61">
        <v>890706847</v>
      </c>
      <c r="D3447" s="83">
        <v>923273062</v>
      </c>
      <c r="E3447" s="62" t="s">
        <v>3693</v>
      </c>
      <c r="F3447" s="64">
        <v>26594600</v>
      </c>
    </row>
    <row r="3448" spans="1:6" x14ac:dyDescent="0.25">
      <c r="A3448" s="61">
        <v>411405</v>
      </c>
      <c r="B3448" s="62" t="s">
        <v>2520</v>
      </c>
      <c r="C3448" s="61">
        <v>890706867</v>
      </c>
      <c r="D3448" s="83">
        <v>923273063</v>
      </c>
      <c r="E3448" s="62" t="s">
        <v>3694</v>
      </c>
      <c r="F3448" s="64">
        <v>8537500</v>
      </c>
    </row>
    <row r="3449" spans="1:6" x14ac:dyDescent="0.25">
      <c r="A3449" s="61">
        <v>411405</v>
      </c>
      <c r="B3449" s="62" t="s">
        <v>2520</v>
      </c>
      <c r="C3449" s="61">
        <v>811031484</v>
      </c>
      <c r="D3449" s="83">
        <v>923273064</v>
      </c>
      <c r="E3449" s="62" t="s">
        <v>3695</v>
      </c>
      <c r="F3449" s="64">
        <v>10108500</v>
      </c>
    </row>
    <row r="3450" spans="1:6" x14ac:dyDescent="0.25">
      <c r="A3450" s="61">
        <v>411405</v>
      </c>
      <c r="B3450" s="62" t="s">
        <v>2520</v>
      </c>
      <c r="C3450" s="61">
        <v>800193022</v>
      </c>
      <c r="D3450" s="83">
        <v>923273065</v>
      </c>
      <c r="E3450" s="62" t="s">
        <v>3696</v>
      </c>
      <c r="F3450" s="64">
        <v>6263600</v>
      </c>
    </row>
    <row r="3451" spans="1:6" x14ac:dyDescent="0.25">
      <c r="A3451" s="61">
        <v>411405</v>
      </c>
      <c r="B3451" s="62" t="s">
        <v>2520</v>
      </c>
      <c r="C3451" s="61">
        <v>811036609</v>
      </c>
      <c r="D3451" s="83">
        <v>923273066</v>
      </c>
      <c r="E3451" s="62" t="s">
        <v>3697</v>
      </c>
      <c r="F3451" s="64">
        <v>10842900</v>
      </c>
    </row>
    <row r="3452" spans="1:6" x14ac:dyDescent="0.25">
      <c r="A3452" s="61">
        <v>411405</v>
      </c>
      <c r="B3452" s="62" t="s">
        <v>2520</v>
      </c>
      <c r="C3452" s="61">
        <v>800095147</v>
      </c>
      <c r="D3452" s="83">
        <v>923273067</v>
      </c>
      <c r="E3452" s="62" t="s">
        <v>3698</v>
      </c>
      <c r="F3452" s="64">
        <v>11489700</v>
      </c>
    </row>
    <row r="3453" spans="1:6" x14ac:dyDescent="0.25">
      <c r="A3453" s="61">
        <v>411405</v>
      </c>
      <c r="B3453" s="62" t="s">
        <v>2520</v>
      </c>
      <c r="C3453" s="61">
        <v>800169790</v>
      </c>
      <c r="D3453" s="83">
        <v>923273068</v>
      </c>
      <c r="E3453" s="62" t="s">
        <v>3699</v>
      </c>
      <c r="F3453" s="64">
        <v>18121700</v>
      </c>
    </row>
    <row r="3454" spans="1:6" x14ac:dyDescent="0.25">
      <c r="A3454" s="61">
        <v>411405</v>
      </c>
      <c r="B3454" s="62" t="s">
        <v>2520</v>
      </c>
      <c r="C3454" s="61">
        <v>891190246</v>
      </c>
      <c r="D3454" s="83">
        <v>923273070</v>
      </c>
      <c r="E3454" s="62" t="s">
        <v>3700</v>
      </c>
      <c r="F3454" s="64">
        <v>5690800</v>
      </c>
    </row>
    <row r="3455" spans="1:6" x14ac:dyDescent="0.25">
      <c r="A3455" s="61">
        <v>411405</v>
      </c>
      <c r="B3455" s="62" t="s">
        <v>2520</v>
      </c>
      <c r="C3455" s="61">
        <v>800157830</v>
      </c>
      <c r="D3455" s="83">
        <v>923273071</v>
      </c>
      <c r="E3455" s="62" t="s">
        <v>3701</v>
      </c>
      <c r="F3455" s="64">
        <v>22590600</v>
      </c>
    </row>
    <row r="3456" spans="1:6" x14ac:dyDescent="0.25">
      <c r="A3456" s="61">
        <v>411405</v>
      </c>
      <c r="B3456" s="62" t="s">
        <v>2520</v>
      </c>
      <c r="C3456" s="61">
        <v>800022773</v>
      </c>
      <c r="D3456" s="83">
        <v>923273072</v>
      </c>
      <c r="E3456" s="62" t="s">
        <v>3702</v>
      </c>
      <c r="F3456" s="64">
        <v>34338800</v>
      </c>
    </row>
    <row r="3457" spans="1:6" x14ac:dyDescent="0.25">
      <c r="A3457" s="61">
        <v>411405</v>
      </c>
      <c r="B3457" s="62" t="s">
        <v>2520</v>
      </c>
      <c r="C3457" s="61">
        <v>890103037</v>
      </c>
      <c r="D3457" s="83">
        <v>923273073</v>
      </c>
      <c r="E3457" s="62" t="s">
        <v>3703</v>
      </c>
      <c r="F3457" s="64">
        <v>28605500</v>
      </c>
    </row>
    <row r="3458" spans="1:6" x14ac:dyDescent="0.25">
      <c r="A3458" s="61">
        <v>411405</v>
      </c>
      <c r="B3458" s="62" t="s">
        <v>2520</v>
      </c>
      <c r="C3458" s="61">
        <v>800194000</v>
      </c>
      <c r="D3458" s="83">
        <v>923273074</v>
      </c>
      <c r="E3458" s="62" t="s">
        <v>3704</v>
      </c>
      <c r="F3458" s="64">
        <v>25455800</v>
      </c>
    </row>
    <row r="3459" spans="1:6" x14ac:dyDescent="0.25">
      <c r="A3459" s="61">
        <v>411405</v>
      </c>
      <c r="B3459" s="62" t="s">
        <v>2520</v>
      </c>
      <c r="C3459" s="61">
        <v>890480306</v>
      </c>
      <c r="D3459" s="83">
        <v>923273075</v>
      </c>
      <c r="E3459" s="62" t="s">
        <v>3705</v>
      </c>
      <c r="F3459" s="64">
        <v>35365500</v>
      </c>
    </row>
    <row r="3460" spans="1:6" x14ac:dyDescent="0.25">
      <c r="A3460" s="61">
        <v>411405</v>
      </c>
      <c r="B3460" s="62" t="s">
        <v>2520</v>
      </c>
      <c r="C3460" s="61">
        <v>891702569</v>
      </c>
      <c r="D3460" s="83">
        <v>923273076</v>
      </c>
      <c r="E3460" s="62" t="s">
        <v>3706</v>
      </c>
      <c r="F3460" s="64">
        <v>14406100</v>
      </c>
    </row>
    <row r="3461" spans="1:6" x14ac:dyDescent="0.25">
      <c r="A3461" s="61">
        <v>411405</v>
      </c>
      <c r="B3461" s="62" t="s">
        <v>2520</v>
      </c>
      <c r="C3461" s="61">
        <v>891780092</v>
      </c>
      <c r="D3461" s="83">
        <v>923273077</v>
      </c>
      <c r="E3461" s="62" t="s">
        <v>3707</v>
      </c>
      <c r="F3461" s="64">
        <v>18879900</v>
      </c>
    </row>
    <row r="3462" spans="1:6" x14ac:dyDescent="0.25">
      <c r="A3462" s="61">
        <v>411405</v>
      </c>
      <c r="B3462" s="62" t="s">
        <v>2520</v>
      </c>
      <c r="C3462" s="61">
        <v>892300310</v>
      </c>
      <c r="D3462" s="83">
        <v>923273078</v>
      </c>
      <c r="E3462" s="62" t="s">
        <v>3708</v>
      </c>
      <c r="F3462" s="64">
        <v>7003500</v>
      </c>
    </row>
    <row r="3463" spans="1:6" x14ac:dyDescent="0.25">
      <c r="A3463" s="61">
        <v>411405</v>
      </c>
      <c r="B3463" s="62" t="s">
        <v>2520</v>
      </c>
      <c r="C3463" s="61">
        <v>892300534</v>
      </c>
      <c r="D3463" s="83">
        <v>923273079</v>
      </c>
      <c r="E3463" s="62" t="s">
        <v>3709</v>
      </c>
      <c r="F3463" s="64">
        <v>14352100</v>
      </c>
    </row>
    <row r="3464" spans="1:6" x14ac:dyDescent="0.25">
      <c r="A3464" s="61">
        <v>411405</v>
      </c>
      <c r="B3464" s="62" t="s">
        <v>2520</v>
      </c>
      <c r="C3464" s="61">
        <v>800199741</v>
      </c>
      <c r="D3464" s="83">
        <v>923273080</v>
      </c>
      <c r="E3464" s="62" t="s">
        <v>3710</v>
      </c>
      <c r="F3464" s="64">
        <v>2590900</v>
      </c>
    </row>
    <row r="3465" spans="1:6" x14ac:dyDescent="0.25">
      <c r="A3465" s="61">
        <v>411405</v>
      </c>
      <c r="B3465" s="62" t="s">
        <v>2520</v>
      </c>
      <c r="C3465" s="61">
        <v>829000745</v>
      </c>
      <c r="D3465" s="83">
        <v>923273081</v>
      </c>
      <c r="E3465" s="62" t="s">
        <v>3711</v>
      </c>
      <c r="F3465" s="64">
        <v>8345600</v>
      </c>
    </row>
    <row r="3466" spans="1:6" x14ac:dyDescent="0.25">
      <c r="A3466" s="61">
        <v>411405</v>
      </c>
      <c r="B3466" s="62" t="s">
        <v>2520</v>
      </c>
      <c r="C3466" s="61">
        <v>901100944</v>
      </c>
      <c r="D3466" s="83">
        <v>923273082</v>
      </c>
      <c r="E3466" s="62" t="s">
        <v>3712</v>
      </c>
      <c r="F3466" s="64">
        <v>3770600</v>
      </c>
    </row>
    <row r="3467" spans="1:6" x14ac:dyDescent="0.25">
      <c r="A3467" s="61">
        <v>411405</v>
      </c>
      <c r="B3467" s="62" t="s">
        <v>2520</v>
      </c>
      <c r="C3467" s="61">
        <v>832000115</v>
      </c>
      <c r="D3467" s="83">
        <v>923273083</v>
      </c>
      <c r="E3467" s="62" t="s">
        <v>3713</v>
      </c>
      <c r="F3467" s="64">
        <v>5504500</v>
      </c>
    </row>
    <row r="3468" spans="1:6" x14ac:dyDescent="0.25">
      <c r="A3468" s="61">
        <v>411405</v>
      </c>
      <c r="B3468" s="62" t="s">
        <v>2520</v>
      </c>
      <c r="C3468" s="61">
        <v>800212625</v>
      </c>
      <c r="D3468" s="83">
        <v>923273084</v>
      </c>
      <c r="E3468" s="62" t="s">
        <v>3714</v>
      </c>
      <c r="F3468" s="64">
        <v>6114400</v>
      </c>
    </row>
    <row r="3469" spans="1:6" x14ac:dyDescent="0.25">
      <c r="A3469" s="61">
        <v>411405</v>
      </c>
      <c r="B3469" s="62" t="s">
        <v>2520</v>
      </c>
      <c r="C3469" s="61">
        <v>800005042</v>
      </c>
      <c r="D3469" s="83">
        <v>923273085</v>
      </c>
      <c r="E3469" s="62" t="s">
        <v>3715</v>
      </c>
      <c r="F3469" s="64">
        <v>4725900</v>
      </c>
    </row>
    <row r="3470" spans="1:6" x14ac:dyDescent="0.25">
      <c r="A3470" s="61">
        <v>411405</v>
      </c>
      <c r="B3470" s="62" t="s">
        <v>2520</v>
      </c>
      <c r="C3470" s="61">
        <v>890211142</v>
      </c>
      <c r="D3470" s="83">
        <v>923273086</v>
      </c>
      <c r="E3470" s="62" t="s">
        <v>3716</v>
      </c>
      <c r="F3470" s="64">
        <v>22071500</v>
      </c>
    </row>
    <row r="3471" spans="1:6" x14ac:dyDescent="0.25">
      <c r="A3471" s="61">
        <v>411405</v>
      </c>
      <c r="B3471" s="62" t="s">
        <v>2520</v>
      </c>
      <c r="C3471" s="61">
        <v>892115012</v>
      </c>
      <c r="D3471" s="83">
        <v>923273087</v>
      </c>
      <c r="E3471" s="62" t="s">
        <v>3717</v>
      </c>
      <c r="F3471" s="64">
        <v>6701500</v>
      </c>
    </row>
    <row r="3472" spans="1:6" x14ac:dyDescent="0.25">
      <c r="A3472" s="61">
        <v>411405</v>
      </c>
      <c r="B3472" s="62" t="s">
        <v>2520</v>
      </c>
      <c r="C3472" s="61">
        <v>890201705</v>
      </c>
      <c r="D3472" s="83">
        <v>923273088</v>
      </c>
      <c r="E3472" s="62" t="s">
        <v>3718</v>
      </c>
      <c r="F3472" s="64">
        <v>41082000</v>
      </c>
    </row>
    <row r="3473" spans="1:6" x14ac:dyDescent="0.25">
      <c r="A3473" s="61">
        <v>411405</v>
      </c>
      <c r="B3473" s="62" t="s">
        <v>2520</v>
      </c>
      <c r="C3473" s="61">
        <v>890501431</v>
      </c>
      <c r="D3473" s="83">
        <v>923273089</v>
      </c>
      <c r="E3473" s="62" t="s">
        <v>3719</v>
      </c>
      <c r="F3473" s="64">
        <v>24470400</v>
      </c>
    </row>
    <row r="3474" spans="1:6" x14ac:dyDescent="0.25">
      <c r="A3474" s="61">
        <v>411405</v>
      </c>
      <c r="B3474" s="62" t="s">
        <v>2520</v>
      </c>
      <c r="C3474" s="61">
        <v>800056348</v>
      </c>
      <c r="D3474" s="83">
        <v>923273090</v>
      </c>
      <c r="E3474" s="62" t="s">
        <v>3720</v>
      </c>
      <c r="F3474" s="64">
        <v>6063400</v>
      </c>
    </row>
    <row r="3475" spans="1:6" x14ac:dyDescent="0.25">
      <c r="A3475" s="61">
        <v>411405</v>
      </c>
      <c r="B3475" s="62" t="s">
        <v>2520</v>
      </c>
      <c r="C3475" s="61">
        <v>800215818</v>
      </c>
      <c r="D3475" s="83">
        <v>923273091</v>
      </c>
      <c r="E3475" s="62" t="s">
        <v>3721</v>
      </c>
      <c r="F3475" s="64">
        <v>5800200</v>
      </c>
    </row>
    <row r="3476" spans="1:6" x14ac:dyDescent="0.25">
      <c r="A3476" s="61">
        <v>411405</v>
      </c>
      <c r="B3476" s="62" t="s">
        <v>2520</v>
      </c>
      <c r="C3476" s="61">
        <v>890003017</v>
      </c>
      <c r="D3476" s="83">
        <v>923273092</v>
      </c>
      <c r="E3476" s="62" t="s">
        <v>3722</v>
      </c>
      <c r="F3476" s="64">
        <v>12646600</v>
      </c>
    </row>
    <row r="3477" spans="1:6" x14ac:dyDescent="0.25">
      <c r="A3477" s="61">
        <v>411405</v>
      </c>
      <c r="B3477" s="62" t="s">
        <v>2520</v>
      </c>
      <c r="C3477" s="61">
        <v>800150130</v>
      </c>
      <c r="D3477" s="83">
        <v>923273093</v>
      </c>
      <c r="E3477" s="62" t="s">
        <v>3723</v>
      </c>
      <c r="F3477" s="64">
        <v>2901500</v>
      </c>
    </row>
    <row r="3478" spans="1:6" x14ac:dyDescent="0.25">
      <c r="A3478" s="61">
        <v>411405</v>
      </c>
      <c r="B3478" s="62" t="s">
        <v>2520</v>
      </c>
      <c r="C3478" s="61">
        <v>800182573</v>
      </c>
      <c r="D3478" s="83">
        <v>923273094</v>
      </c>
      <c r="E3478" s="62" t="s">
        <v>3724</v>
      </c>
      <c r="F3478" s="64">
        <v>10333400</v>
      </c>
    </row>
    <row r="3479" spans="1:6" x14ac:dyDescent="0.25">
      <c r="A3479" s="61">
        <v>411405</v>
      </c>
      <c r="B3479" s="62" t="s">
        <v>2520</v>
      </c>
      <c r="C3479" s="61">
        <v>891411091</v>
      </c>
      <c r="D3479" s="83">
        <v>923273095</v>
      </c>
      <c r="E3479" s="62" t="s">
        <v>3725</v>
      </c>
      <c r="F3479" s="64">
        <v>14798800</v>
      </c>
    </row>
    <row r="3480" spans="1:6" x14ac:dyDescent="0.25">
      <c r="A3480" s="61">
        <v>411405</v>
      </c>
      <c r="B3480" s="62" t="s">
        <v>2520</v>
      </c>
      <c r="C3480" s="61">
        <v>800101441</v>
      </c>
      <c r="D3480" s="83">
        <v>923273096</v>
      </c>
      <c r="E3480" s="62" t="s">
        <v>3726</v>
      </c>
      <c r="F3480" s="64">
        <v>7526200</v>
      </c>
    </row>
    <row r="3481" spans="1:6" x14ac:dyDescent="0.25">
      <c r="A3481" s="61">
        <v>411405</v>
      </c>
      <c r="B3481" s="62" t="s">
        <v>2520</v>
      </c>
      <c r="C3481" s="61">
        <v>901052783</v>
      </c>
      <c r="D3481" s="83">
        <v>923273097</v>
      </c>
      <c r="E3481" s="62" t="s">
        <v>3727</v>
      </c>
      <c r="F3481" s="64">
        <v>6177900</v>
      </c>
    </row>
    <row r="3482" spans="1:6" x14ac:dyDescent="0.25">
      <c r="A3482" s="61">
        <v>411405</v>
      </c>
      <c r="B3482" s="62" t="s">
        <v>2520</v>
      </c>
      <c r="C3482" s="61">
        <v>800193244</v>
      </c>
      <c r="D3482" s="83">
        <v>923273098</v>
      </c>
      <c r="E3482" s="62" t="s">
        <v>3728</v>
      </c>
      <c r="F3482" s="64">
        <v>5015300</v>
      </c>
    </row>
    <row r="3483" spans="1:6" x14ac:dyDescent="0.25">
      <c r="A3483" s="61">
        <v>411405</v>
      </c>
      <c r="B3483" s="62" t="s">
        <v>2520</v>
      </c>
      <c r="C3483" s="61">
        <v>892280017</v>
      </c>
      <c r="D3483" s="83">
        <v>923273099</v>
      </c>
      <c r="E3483" s="62" t="s">
        <v>3729</v>
      </c>
      <c r="F3483" s="64">
        <v>11921400</v>
      </c>
    </row>
    <row r="3484" spans="1:6" x14ac:dyDescent="0.25">
      <c r="A3484" s="61">
        <v>411405</v>
      </c>
      <c r="B3484" s="62" t="s">
        <v>2520</v>
      </c>
      <c r="C3484" s="61">
        <v>800193833</v>
      </c>
      <c r="D3484" s="83">
        <v>923273100</v>
      </c>
      <c r="E3484" s="62" t="s">
        <v>3730</v>
      </c>
      <c r="F3484" s="64">
        <v>18659000</v>
      </c>
    </row>
    <row r="3485" spans="1:6" x14ac:dyDescent="0.25">
      <c r="A3485" s="61">
        <v>411405</v>
      </c>
      <c r="B3485" s="62" t="s">
        <v>2520</v>
      </c>
      <c r="C3485" s="61">
        <v>892003636</v>
      </c>
      <c r="D3485" s="83">
        <v>923273101</v>
      </c>
      <c r="E3485" s="62" t="s">
        <v>3731</v>
      </c>
      <c r="F3485" s="64">
        <v>11003100</v>
      </c>
    </row>
    <row r="3486" spans="1:6" x14ac:dyDescent="0.25">
      <c r="A3486" s="61">
        <v>411405</v>
      </c>
      <c r="B3486" s="62" t="s">
        <v>2520</v>
      </c>
      <c r="C3486" s="61">
        <v>800077897</v>
      </c>
      <c r="D3486" s="83">
        <v>923273102</v>
      </c>
      <c r="E3486" s="62" t="s">
        <v>3732</v>
      </c>
      <c r="F3486" s="64">
        <v>21471800</v>
      </c>
    </row>
    <row r="3487" spans="1:6" x14ac:dyDescent="0.25">
      <c r="A3487" s="61">
        <v>411405</v>
      </c>
      <c r="B3487" s="62" t="s">
        <v>2520</v>
      </c>
      <c r="C3487" s="61">
        <v>838000110</v>
      </c>
      <c r="D3487" s="83">
        <v>923273103</v>
      </c>
      <c r="E3487" s="62" t="s">
        <v>3733</v>
      </c>
      <c r="F3487" s="64">
        <v>3563200</v>
      </c>
    </row>
    <row r="3488" spans="1:6" x14ac:dyDescent="0.25">
      <c r="A3488" s="61">
        <v>411405</v>
      </c>
      <c r="B3488" s="62" t="s">
        <v>2520</v>
      </c>
      <c r="C3488" s="61">
        <v>891800721</v>
      </c>
      <c r="D3488" s="83">
        <v>923273104</v>
      </c>
      <c r="E3488" s="62" t="s">
        <v>3734</v>
      </c>
      <c r="F3488" s="64">
        <v>36707700</v>
      </c>
    </row>
    <row r="3489" spans="1:6" x14ac:dyDescent="0.25">
      <c r="A3489" s="61">
        <v>411405</v>
      </c>
      <c r="B3489" s="62" t="s">
        <v>2520</v>
      </c>
      <c r="C3489" s="61">
        <v>899999117</v>
      </c>
      <c r="D3489" s="83">
        <v>923273105</v>
      </c>
      <c r="E3489" s="62" t="s">
        <v>3735</v>
      </c>
      <c r="F3489" s="64">
        <v>91533400</v>
      </c>
    </row>
    <row r="3490" spans="1:6" x14ac:dyDescent="0.25">
      <c r="A3490" s="61">
        <v>411405</v>
      </c>
      <c r="B3490" s="62" t="s">
        <v>2520</v>
      </c>
      <c r="C3490" s="61">
        <v>832000669</v>
      </c>
      <c r="D3490" s="83">
        <v>923273106</v>
      </c>
      <c r="E3490" s="62" t="s">
        <v>3736</v>
      </c>
      <c r="F3490" s="64">
        <v>4083100</v>
      </c>
    </row>
    <row r="3491" spans="1:6" x14ac:dyDescent="0.25">
      <c r="A3491" s="61">
        <v>411405</v>
      </c>
      <c r="B3491" s="62" t="s">
        <v>2520</v>
      </c>
      <c r="C3491" s="61">
        <v>832000034</v>
      </c>
      <c r="D3491" s="83">
        <v>923273107</v>
      </c>
      <c r="E3491" s="62" t="s">
        <v>3737</v>
      </c>
      <c r="F3491" s="64">
        <v>3763800</v>
      </c>
    </row>
    <row r="3492" spans="1:6" x14ac:dyDescent="0.25">
      <c r="A3492" s="61">
        <v>411405</v>
      </c>
      <c r="B3492" s="62" t="s">
        <v>2520</v>
      </c>
      <c r="C3492" s="61">
        <v>832000107</v>
      </c>
      <c r="D3492" s="83">
        <v>923273108</v>
      </c>
      <c r="E3492" s="62" t="s">
        <v>3738</v>
      </c>
      <c r="F3492" s="64">
        <v>3319100</v>
      </c>
    </row>
    <row r="3493" spans="1:6" x14ac:dyDescent="0.25">
      <c r="A3493" s="61">
        <v>411405</v>
      </c>
      <c r="B3493" s="62" t="s">
        <v>2520</v>
      </c>
      <c r="C3493" s="61">
        <v>892099119</v>
      </c>
      <c r="D3493" s="83">
        <v>923273109</v>
      </c>
      <c r="E3493" s="62" t="s">
        <v>3739</v>
      </c>
      <c r="F3493" s="64">
        <v>18201300</v>
      </c>
    </row>
    <row r="3494" spans="1:6" x14ac:dyDescent="0.25">
      <c r="A3494" s="61">
        <v>411405</v>
      </c>
      <c r="B3494" s="62" t="s">
        <v>2520</v>
      </c>
      <c r="C3494" s="61">
        <v>892000495</v>
      </c>
      <c r="D3494" s="83">
        <v>923273110</v>
      </c>
      <c r="E3494" s="62" t="s">
        <v>3740</v>
      </c>
      <c r="F3494" s="64">
        <v>2684800</v>
      </c>
    </row>
    <row r="3495" spans="1:6" x14ac:dyDescent="0.25">
      <c r="A3495" s="61">
        <v>411405</v>
      </c>
      <c r="B3495" s="62" t="s">
        <v>2520</v>
      </c>
      <c r="C3495" s="61">
        <v>800183912</v>
      </c>
      <c r="D3495" s="83">
        <v>923273111</v>
      </c>
      <c r="E3495" s="62" t="s">
        <v>3741</v>
      </c>
      <c r="F3495" s="64">
        <v>15531400</v>
      </c>
    </row>
    <row r="3496" spans="1:6" x14ac:dyDescent="0.25">
      <c r="A3496" s="61">
        <v>411405</v>
      </c>
      <c r="B3496" s="62" t="s">
        <v>2520</v>
      </c>
      <c r="C3496" s="61">
        <v>817005038</v>
      </c>
      <c r="D3496" s="83">
        <v>923273112</v>
      </c>
      <c r="E3496" s="62" t="s">
        <v>3742</v>
      </c>
      <c r="F3496" s="64">
        <v>4690800</v>
      </c>
    </row>
    <row r="3497" spans="1:6" x14ac:dyDescent="0.25">
      <c r="A3497" s="61">
        <v>411405</v>
      </c>
      <c r="B3497" s="62" t="s">
        <v>2520</v>
      </c>
      <c r="C3497" s="61">
        <v>900623073</v>
      </c>
      <c r="D3497" s="83">
        <v>923273113</v>
      </c>
      <c r="E3497" s="62" t="s">
        <v>3743</v>
      </c>
      <c r="F3497" s="64">
        <v>3990500</v>
      </c>
    </row>
    <row r="3498" spans="1:6" x14ac:dyDescent="0.25">
      <c r="A3498" s="61">
        <v>411405</v>
      </c>
      <c r="B3498" s="62" t="s">
        <v>2520</v>
      </c>
      <c r="C3498" s="61">
        <v>800190982</v>
      </c>
      <c r="D3498" s="83">
        <v>923273114</v>
      </c>
      <c r="E3498" s="62" t="s">
        <v>3744</v>
      </c>
      <c r="F3498" s="64">
        <v>11946000</v>
      </c>
    </row>
    <row r="3499" spans="1:6" x14ac:dyDescent="0.25">
      <c r="A3499" s="61">
        <v>411405</v>
      </c>
      <c r="B3499" s="62" t="s">
        <v>2520</v>
      </c>
      <c r="C3499" s="61">
        <v>800183276</v>
      </c>
      <c r="D3499" s="83">
        <v>923273115</v>
      </c>
      <c r="E3499" s="62" t="s">
        <v>3745</v>
      </c>
      <c r="F3499" s="64">
        <v>9858700</v>
      </c>
    </row>
    <row r="3500" spans="1:6" x14ac:dyDescent="0.25">
      <c r="A3500" s="61">
        <v>411405</v>
      </c>
      <c r="B3500" s="62" t="s">
        <v>2520</v>
      </c>
      <c r="C3500" s="61">
        <v>800093372</v>
      </c>
      <c r="D3500" s="83">
        <v>923273116</v>
      </c>
      <c r="E3500" s="62" t="s">
        <v>3746</v>
      </c>
      <c r="F3500" s="64">
        <v>9250200</v>
      </c>
    </row>
    <row r="3501" spans="1:6" x14ac:dyDescent="0.25">
      <c r="A3501" s="61">
        <v>411405</v>
      </c>
      <c r="B3501" s="62" t="s">
        <v>2520</v>
      </c>
      <c r="C3501" s="61">
        <v>891500403</v>
      </c>
      <c r="D3501" s="83">
        <v>923273117</v>
      </c>
      <c r="E3501" s="62" t="s">
        <v>3747</v>
      </c>
      <c r="F3501" s="64">
        <v>19581100</v>
      </c>
    </row>
    <row r="3502" spans="1:6" x14ac:dyDescent="0.25">
      <c r="A3502" s="61">
        <v>411405</v>
      </c>
      <c r="B3502" s="62" t="s">
        <v>2520</v>
      </c>
      <c r="C3502" s="61">
        <v>818000365</v>
      </c>
      <c r="D3502" s="83">
        <v>923273118</v>
      </c>
      <c r="E3502" s="62" t="s">
        <v>3748</v>
      </c>
      <c r="F3502" s="64">
        <v>8507100</v>
      </c>
    </row>
    <row r="3503" spans="1:6" x14ac:dyDescent="0.25">
      <c r="A3503" s="61">
        <v>411405</v>
      </c>
      <c r="B3503" s="62" t="s">
        <v>2520</v>
      </c>
      <c r="C3503" s="61">
        <v>800090735</v>
      </c>
      <c r="D3503" s="83">
        <v>923273119</v>
      </c>
      <c r="E3503" s="62" t="s">
        <v>3749</v>
      </c>
      <c r="F3503" s="64">
        <v>66353400</v>
      </c>
    </row>
    <row r="3504" spans="1:6" x14ac:dyDescent="0.25">
      <c r="A3504" s="61">
        <v>411405</v>
      </c>
      <c r="B3504" s="62" t="s">
        <v>2520</v>
      </c>
      <c r="C3504" s="61">
        <v>800217831</v>
      </c>
      <c r="D3504" s="83">
        <v>923273120</v>
      </c>
      <c r="E3504" s="62" t="s">
        <v>3750</v>
      </c>
      <c r="F3504" s="64">
        <v>92674000</v>
      </c>
    </row>
    <row r="3505" spans="1:9" x14ac:dyDescent="0.25">
      <c r="A3505" s="61">
        <v>411405</v>
      </c>
      <c r="B3505" s="62" t="s">
        <v>2520</v>
      </c>
      <c r="C3505" s="61">
        <v>800107701</v>
      </c>
      <c r="D3505" s="83">
        <v>923273121</v>
      </c>
      <c r="E3505" s="62" t="s">
        <v>3751</v>
      </c>
      <c r="F3505" s="64">
        <v>6624400</v>
      </c>
    </row>
    <row r="3506" spans="1:9" x14ac:dyDescent="0.25">
      <c r="A3506" s="61">
        <v>411405</v>
      </c>
      <c r="B3506" s="62" t="s">
        <v>2520</v>
      </c>
      <c r="C3506" s="61">
        <v>800245133</v>
      </c>
      <c r="D3506" s="83">
        <v>923273140</v>
      </c>
      <c r="E3506" s="62" t="s">
        <v>3752</v>
      </c>
      <c r="F3506" s="64">
        <v>571788900</v>
      </c>
    </row>
    <row r="3507" spans="1:9" x14ac:dyDescent="0.25">
      <c r="A3507" s="61">
        <v>411405</v>
      </c>
      <c r="B3507" s="62" t="s">
        <v>2520</v>
      </c>
      <c r="C3507" s="61">
        <v>901449306</v>
      </c>
      <c r="D3507" s="83">
        <v>923273155</v>
      </c>
      <c r="E3507" s="62" t="s">
        <v>3753</v>
      </c>
      <c r="F3507" s="64">
        <v>7996200</v>
      </c>
    </row>
    <row r="3508" spans="1:9" x14ac:dyDescent="0.25">
      <c r="A3508" s="61">
        <v>411405</v>
      </c>
      <c r="B3508" s="62" t="s">
        <v>2520</v>
      </c>
      <c r="C3508" s="61">
        <v>901717412</v>
      </c>
      <c r="D3508" s="83">
        <v>923273525</v>
      </c>
      <c r="E3508" s="62" t="s">
        <v>3754</v>
      </c>
      <c r="F3508" s="64">
        <v>411218800</v>
      </c>
    </row>
    <row r="3509" spans="1:9" x14ac:dyDescent="0.25">
      <c r="A3509" s="61">
        <v>411405</v>
      </c>
      <c r="B3509" s="62" t="s">
        <v>2520</v>
      </c>
      <c r="C3509" s="61">
        <v>901733502</v>
      </c>
      <c r="D3509" s="83">
        <v>923273536</v>
      </c>
      <c r="E3509" s="62" t="s">
        <v>3755</v>
      </c>
      <c r="F3509" s="64">
        <v>225319700</v>
      </c>
    </row>
    <row r="3510" spans="1:9" x14ac:dyDescent="0.25">
      <c r="A3510" s="61">
        <v>411405</v>
      </c>
      <c r="B3510" s="62" t="s">
        <v>2520</v>
      </c>
      <c r="C3510" s="61">
        <v>901812571</v>
      </c>
      <c r="D3510" s="83">
        <v>923273621</v>
      </c>
      <c r="E3510" s="62" t="s">
        <v>3756</v>
      </c>
      <c r="F3510" s="64">
        <v>102300</v>
      </c>
    </row>
    <row r="3511" spans="1:9" x14ac:dyDescent="0.25">
      <c r="A3511" s="61">
        <v>411405</v>
      </c>
      <c r="B3511" s="62" t="s">
        <v>2520</v>
      </c>
      <c r="C3511" s="61">
        <v>901700861</v>
      </c>
      <c r="D3511" s="83">
        <v>923273649</v>
      </c>
      <c r="E3511" s="62" t="s">
        <v>3757</v>
      </c>
      <c r="F3511" s="64">
        <v>291800</v>
      </c>
    </row>
    <row r="3512" spans="1:9" x14ac:dyDescent="0.25">
      <c r="A3512" s="61">
        <v>411405</v>
      </c>
      <c r="B3512" s="62" t="s">
        <v>2520</v>
      </c>
      <c r="C3512" s="61">
        <v>901876510</v>
      </c>
      <c r="D3512" s="83">
        <v>923273672</v>
      </c>
      <c r="E3512" s="62" t="s">
        <v>3758</v>
      </c>
      <c r="F3512" s="64">
        <v>942900</v>
      </c>
    </row>
    <row r="3513" spans="1:9" x14ac:dyDescent="0.25">
      <c r="A3513" s="61">
        <v>411405</v>
      </c>
      <c r="B3513" s="62" t="s">
        <v>2520</v>
      </c>
      <c r="C3513" s="61">
        <v>902005834</v>
      </c>
      <c r="D3513" s="83">
        <v>923273839</v>
      </c>
      <c r="E3513" s="62" t="s">
        <v>3759</v>
      </c>
      <c r="F3513" s="64">
        <v>752800</v>
      </c>
    </row>
    <row r="3514" spans="1:9" x14ac:dyDescent="0.25">
      <c r="A3514" s="61">
        <v>441309</v>
      </c>
      <c r="B3514" s="62" t="s">
        <v>3776</v>
      </c>
      <c r="C3514" s="61">
        <v>900517804</v>
      </c>
      <c r="D3514" s="83">
        <v>923272447</v>
      </c>
      <c r="E3514" s="62" t="s">
        <v>711</v>
      </c>
      <c r="F3514" s="64">
        <v>411917615.22000003</v>
      </c>
      <c r="I3514" s="67"/>
    </row>
    <row r="3515" spans="1:9" x14ac:dyDescent="0.25">
      <c r="A3515" s="61">
        <v>470508</v>
      </c>
      <c r="B3515" s="62" t="s">
        <v>3777</v>
      </c>
      <c r="C3515" s="61" t="s">
        <v>2380</v>
      </c>
      <c r="D3515" s="83">
        <v>923272394</v>
      </c>
      <c r="E3515" s="62" t="s">
        <v>719</v>
      </c>
      <c r="F3515" s="64">
        <v>34214030297750.641</v>
      </c>
      <c r="I3515" s="67"/>
    </row>
    <row r="3516" spans="1:9" x14ac:dyDescent="0.25">
      <c r="A3516" s="61">
        <v>470510</v>
      </c>
      <c r="B3516" s="62" t="s">
        <v>3778</v>
      </c>
      <c r="C3516" s="61" t="s">
        <v>2380</v>
      </c>
      <c r="D3516" s="83">
        <v>923272394</v>
      </c>
      <c r="E3516" s="62" t="s">
        <v>719</v>
      </c>
      <c r="F3516" s="64">
        <v>1424876677486.03</v>
      </c>
      <c r="I3516" s="67"/>
    </row>
    <row r="3517" spans="1:9" x14ac:dyDescent="0.25">
      <c r="A3517" s="61">
        <v>472081</v>
      </c>
      <c r="B3517" s="62" t="s">
        <v>3779</v>
      </c>
      <c r="C3517" s="61" t="s">
        <v>2380</v>
      </c>
      <c r="D3517" s="83">
        <v>923272394</v>
      </c>
      <c r="E3517" s="62" t="s">
        <v>719</v>
      </c>
      <c r="F3517" s="64">
        <v>1794282</v>
      </c>
      <c r="I3517" s="67"/>
    </row>
    <row r="3518" spans="1:9" x14ac:dyDescent="0.25">
      <c r="A3518" s="61">
        <v>472201</v>
      </c>
      <c r="B3518" s="62" t="s">
        <v>3780</v>
      </c>
      <c r="C3518" s="61" t="s">
        <v>2381</v>
      </c>
      <c r="D3518" s="83">
        <v>910300000</v>
      </c>
      <c r="E3518" s="62" t="s">
        <v>2339</v>
      </c>
      <c r="F3518" s="64">
        <v>9416543507</v>
      </c>
      <c r="I3518" s="67"/>
    </row>
    <row r="3519" spans="1:9" x14ac:dyDescent="0.25">
      <c r="A3519" s="61">
        <v>472203</v>
      </c>
      <c r="B3519" s="62" t="s">
        <v>3781</v>
      </c>
      <c r="C3519" s="61" t="s">
        <v>2382</v>
      </c>
      <c r="D3519" s="83">
        <v>10200000</v>
      </c>
      <c r="E3519" s="62" t="s">
        <v>2370</v>
      </c>
      <c r="F3519" s="64">
        <v>33385992126</v>
      </c>
      <c r="I3519" s="67"/>
    </row>
    <row r="3520" spans="1:9" x14ac:dyDescent="0.25">
      <c r="A3520" s="61">
        <v>472290</v>
      </c>
      <c r="B3520" s="62" t="s">
        <v>3782</v>
      </c>
      <c r="C3520" s="61" t="s">
        <v>2381</v>
      </c>
      <c r="D3520" s="83">
        <v>910300000</v>
      </c>
      <c r="E3520" s="62" t="s">
        <v>2339</v>
      </c>
      <c r="F3520" s="64">
        <v>29253636570</v>
      </c>
      <c r="I3520" s="67"/>
    </row>
    <row r="3521" spans="1:9" x14ac:dyDescent="0.25">
      <c r="A3521" s="61">
        <v>480201</v>
      </c>
      <c r="B3521" s="62" t="s">
        <v>3783</v>
      </c>
      <c r="C3521" s="61">
        <v>891902811</v>
      </c>
      <c r="D3521" s="83">
        <v>824376000</v>
      </c>
      <c r="E3521" s="62" t="s">
        <v>744</v>
      </c>
      <c r="F3521" s="64">
        <v>24189120.52</v>
      </c>
      <c r="I3521" s="67"/>
    </row>
    <row r="3522" spans="1:9" x14ac:dyDescent="0.25">
      <c r="A3522" s="61">
        <v>480201</v>
      </c>
      <c r="B3522" s="62" t="s">
        <v>3783</v>
      </c>
      <c r="C3522" s="61">
        <v>890399011</v>
      </c>
      <c r="D3522" s="83">
        <v>210176001</v>
      </c>
      <c r="E3522" s="62" t="s">
        <v>349</v>
      </c>
      <c r="F3522" s="64">
        <v>4733688</v>
      </c>
      <c r="I3522" s="67"/>
    </row>
    <row r="3523" spans="1:9" x14ac:dyDescent="0.25">
      <c r="A3523" s="61">
        <v>480201</v>
      </c>
      <c r="B3523" s="62" t="s">
        <v>3783</v>
      </c>
      <c r="C3523" s="61">
        <v>800103920</v>
      </c>
      <c r="D3523" s="83">
        <v>114747000</v>
      </c>
      <c r="E3523" s="62" t="s">
        <v>71</v>
      </c>
      <c r="F3523" s="64">
        <v>13203</v>
      </c>
      <c r="I3523" s="67"/>
    </row>
    <row r="3524" spans="1:9" x14ac:dyDescent="0.25">
      <c r="A3524" s="61">
        <v>480201</v>
      </c>
      <c r="B3524" s="62" t="s">
        <v>3783</v>
      </c>
      <c r="C3524" s="61">
        <v>890801063</v>
      </c>
      <c r="D3524" s="83">
        <v>27017000</v>
      </c>
      <c r="E3524" s="62" t="s">
        <v>769</v>
      </c>
      <c r="F3524" s="64">
        <v>113250.27</v>
      </c>
      <c r="I3524" s="67"/>
    </row>
    <row r="3525" spans="1:9" x14ac:dyDescent="0.25">
      <c r="A3525" s="61">
        <v>510401</v>
      </c>
      <c r="B3525" s="62" t="s">
        <v>3772</v>
      </c>
      <c r="C3525" s="61">
        <v>899999239</v>
      </c>
      <c r="D3525" s="83">
        <v>23900000</v>
      </c>
      <c r="E3525" s="62" t="s">
        <v>742</v>
      </c>
      <c r="F3525" s="64">
        <v>1066441200</v>
      </c>
      <c r="I3525" s="67"/>
    </row>
    <row r="3526" spans="1:9" x14ac:dyDescent="0.25">
      <c r="A3526" s="61">
        <v>510402</v>
      </c>
      <c r="B3526" s="62" t="s">
        <v>3773</v>
      </c>
      <c r="C3526" s="61">
        <v>899999034</v>
      </c>
      <c r="D3526" s="83">
        <v>26800000</v>
      </c>
      <c r="E3526" s="62" t="s">
        <v>737</v>
      </c>
      <c r="F3526" s="64">
        <v>177936600</v>
      </c>
      <c r="I3526" s="67"/>
    </row>
    <row r="3527" spans="1:9" x14ac:dyDescent="0.25">
      <c r="A3527" s="61">
        <v>510403</v>
      </c>
      <c r="B3527" s="62" t="s">
        <v>3771</v>
      </c>
      <c r="C3527" s="61">
        <v>899999054</v>
      </c>
      <c r="D3527" s="83">
        <v>22000000</v>
      </c>
      <c r="E3527" s="62" t="s">
        <v>739</v>
      </c>
      <c r="F3527" s="64">
        <v>177936600</v>
      </c>
      <c r="I3527" s="67"/>
    </row>
    <row r="3528" spans="1:9" x14ac:dyDescent="0.25">
      <c r="A3528" s="61">
        <v>510404</v>
      </c>
      <c r="B3528" s="62" t="s">
        <v>3784</v>
      </c>
      <c r="C3528" s="61">
        <v>899999001</v>
      </c>
      <c r="D3528" s="83">
        <v>11300000</v>
      </c>
      <c r="E3528" s="62" t="s">
        <v>39</v>
      </c>
      <c r="F3528" s="64">
        <v>355642100</v>
      </c>
      <c r="I3528" s="67"/>
    </row>
    <row r="3529" spans="1:9" x14ac:dyDescent="0.25">
      <c r="A3529" s="61">
        <v>511106</v>
      </c>
      <c r="B3529" s="62" t="s">
        <v>3785</v>
      </c>
      <c r="C3529" s="61">
        <v>860509022</v>
      </c>
      <c r="D3529" s="83">
        <v>43400000</v>
      </c>
      <c r="E3529" s="68" t="s">
        <v>2347</v>
      </c>
      <c r="F3529" s="64">
        <v>999273920</v>
      </c>
      <c r="I3529" s="67"/>
    </row>
    <row r="3530" spans="1:9" x14ac:dyDescent="0.25">
      <c r="A3530" s="61">
        <v>511113</v>
      </c>
      <c r="B3530" s="62" t="s">
        <v>3786</v>
      </c>
      <c r="C3530" s="61">
        <v>900475780</v>
      </c>
      <c r="D3530" s="83" t="s">
        <v>2355</v>
      </c>
      <c r="E3530" s="62" t="s">
        <v>2356</v>
      </c>
      <c r="F3530" s="64">
        <v>90235520</v>
      </c>
      <c r="I3530" s="67"/>
    </row>
    <row r="3531" spans="1:9" x14ac:dyDescent="0.25">
      <c r="A3531" s="61">
        <v>511117</v>
      </c>
      <c r="B3531" s="62" t="s">
        <v>3787</v>
      </c>
      <c r="C3531" s="61">
        <v>899999094</v>
      </c>
      <c r="D3531" s="83" t="s">
        <v>2383</v>
      </c>
      <c r="E3531" s="62" t="s">
        <v>2384</v>
      </c>
      <c r="F3531" s="64">
        <v>19246470</v>
      </c>
      <c r="I3531" s="67"/>
    </row>
    <row r="3532" spans="1:9" x14ac:dyDescent="0.25">
      <c r="A3532" s="61">
        <v>511120</v>
      </c>
      <c r="B3532" s="62" t="s">
        <v>3788</v>
      </c>
      <c r="C3532" s="61">
        <v>900002583</v>
      </c>
      <c r="D3532" s="83">
        <v>33800000</v>
      </c>
      <c r="E3532" s="62" t="s">
        <v>2343</v>
      </c>
      <c r="F3532" s="64">
        <v>4705855901.3299999</v>
      </c>
      <c r="G3532" s="69" t="s">
        <v>2519</v>
      </c>
      <c r="I3532" s="67"/>
    </row>
    <row r="3533" spans="1:9" x14ac:dyDescent="0.25">
      <c r="A3533" s="61">
        <v>511123</v>
      </c>
      <c r="B3533" s="62" t="s">
        <v>3789</v>
      </c>
      <c r="C3533" s="61">
        <v>900062917</v>
      </c>
      <c r="D3533" s="83" t="s">
        <v>2385</v>
      </c>
      <c r="E3533" s="62" t="s">
        <v>2386</v>
      </c>
      <c r="F3533" s="64">
        <v>349372600</v>
      </c>
      <c r="G3533" s="67" t="s">
        <v>3801</v>
      </c>
      <c r="I3533" s="67"/>
    </row>
    <row r="3534" spans="1:9" x14ac:dyDescent="0.25">
      <c r="A3534" s="61">
        <v>511123</v>
      </c>
      <c r="B3534" s="62" t="s">
        <v>3789</v>
      </c>
      <c r="C3534" s="61">
        <v>890980040</v>
      </c>
      <c r="D3534" s="83" t="s">
        <v>759</v>
      </c>
      <c r="E3534" s="62" t="s">
        <v>760</v>
      </c>
      <c r="F3534" s="64">
        <v>10632784</v>
      </c>
      <c r="G3534" s="67" t="s">
        <v>3801</v>
      </c>
      <c r="I3534" s="67"/>
    </row>
    <row r="3535" spans="1:9" x14ac:dyDescent="0.25">
      <c r="A3535" s="61">
        <v>511180</v>
      </c>
      <c r="B3535" s="62" t="s">
        <v>3774</v>
      </c>
      <c r="C3535" s="61">
        <v>800128835</v>
      </c>
      <c r="D3535" s="83">
        <v>822300000</v>
      </c>
      <c r="E3535" s="62" t="s">
        <v>2360</v>
      </c>
      <c r="F3535" s="64">
        <v>781173778.66999996</v>
      </c>
      <c r="G3535" s="69" t="s">
        <v>2519</v>
      </c>
      <c r="I3535" s="71"/>
    </row>
    <row r="3536" spans="1:9" x14ac:dyDescent="0.25">
      <c r="A3536" s="61">
        <v>511180</v>
      </c>
      <c r="B3536" s="62" t="s">
        <v>3774</v>
      </c>
      <c r="C3536" s="61">
        <v>830001113</v>
      </c>
      <c r="D3536" s="83">
        <v>36400000</v>
      </c>
      <c r="E3536" s="62" t="s">
        <v>2387</v>
      </c>
      <c r="F3536" s="64">
        <v>2033800</v>
      </c>
      <c r="G3536" s="67" t="s">
        <v>3801</v>
      </c>
      <c r="I3536" s="67"/>
    </row>
    <row r="3537" spans="1:9" x14ac:dyDescent="0.25">
      <c r="A3537" s="61">
        <v>511180</v>
      </c>
      <c r="B3537" s="62" t="s">
        <v>3774</v>
      </c>
      <c r="C3537" s="61">
        <v>811021654</v>
      </c>
      <c r="D3537" s="83">
        <v>81600000</v>
      </c>
      <c r="E3537" s="62" t="s">
        <v>2388</v>
      </c>
      <c r="F3537" s="64">
        <v>4527327759.5</v>
      </c>
      <c r="G3537" s="69" t="s">
        <v>3806</v>
      </c>
      <c r="I3537" s="71"/>
    </row>
    <row r="3538" spans="1:9" x14ac:dyDescent="0.25">
      <c r="A3538" s="61">
        <v>511183</v>
      </c>
      <c r="B3538" s="62" t="s">
        <v>3790</v>
      </c>
      <c r="C3538" s="61">
        <v>899999115</v>
      </c>
      <c r="D3538" s="83">
        <v>234111001</v>
      </c>
      <c r="E3538" s="62" t="s">
        <v>2389</v>
      </c>
      <c r="F3538" s="64">
        <v>59268640</v>
      </c>
      <c r="G3538" s="69" t="s">
        <v>3806</v>
      </c>
      <c r="I3538" s="67"/>
    </row>
    <row r="3539" spans="1:9" x14ac:dyDescent="0.25">
      <c r="A3539" s="61">
        <v>511183</v>
      </c>
      <c r="B3539" s="62" t="s">
        <v>3790</v>
      </c>
      <c r="C3539" s="61">
        <v>811021654</v>
      </c>
      <c r="D3539" s="83">
        <v>81600000</v>
      </c>
      <c r="E3539" s="62" t="s">
        <v>2388</v>
      </c>
      <c r="F3539" s="64">
        <v>847534504</v>
      </c>
      <c r="G3539" s="69" t="s">
        <v>3806</v>
      </c>
      <c r="I3539" s="67"/>
    </row>
    <row r="3540" spans="1:9" x14ac:dyDescent="0.25">
      <c r="A3540" s="61">
        <v>512001</v>
      </c>
      <c r="B3540" s="62" t="s">
        <v>3791</v>
      </c>
      <c r="C3540" s="61">
        <v>899999061</v>
      </c>
      <c r="D3540" s="83" t="s">
        <v>1741</v>
      </c>
      <c r="E3540" s="62" t="s">
        <v>1742</v>
      </c>
      <c r="F3540" s="64">
        <v>590600000</v>
      </c>
      <c r="I3540" s="67"/>
    </row>
    <row r="3541" spans="1:9" x14ac:dyDescent="0.25">
      <c r="A3541" s="61">
        <v>512010</v>
      </c>
      <c r="B3541" s="62" t="s">
        <v>3792</v>
      </c>
      <c r="C3541" s="61">
        <v>890801052</v>
      </c>
      <c r="D3541" s="83" t="s">
        <v>1900</v>
      </c>
      <c r="E3541" s="62" t="s">
        <v>1901</v>
      </c>
      <c r="F3541" s="64">
        <v>814000</v>
      </c>
      <c r="G3541" s="67"/>
      <c r="I3541" s="67"/>
    </row>
    <row r="3542" spans="1:9" x14ac:dyDescent="0.25">
      <c r="A3542" s="61">
        <v>512010</v>
      </c>
      <c r="B3542" s="62" t="s">
        <v>3792</v>
      </c>
      <c r="C3542" s="61">
        <v>899999061</v>
      </c>
      <c r="D3542" s="83" t="s">
        <v>1741</v>
      </c>
      <c r="E3542" s="62" t="s">
        <v>1742</v>
      </c>
      <c r="F3542" s="64">
        <v>1989000</v>
      </c>
      <c r="I3542" s="67"/>
    </row>
    <row r="3543" spans="1:9" x14ac:dyDescent="0.25">
      <c r="A3543" s="61">
        <v>512011</v>
      </c>
      <c r="B3543" s="62" t="s">
        <v>3793</v>
      </c>
      <c r="C3543" s="61">
        <v>800103927</v>
      </c>
      <c r="D3543" s="83" t="s">
        <v>1045</v>
      </c>
      <c r="E3543" s="62" t="s">
        <v>1046</v>
      </c>
      <c r="F3543" s="64">
        <v>7537460</v>
      </c>
      <c r="I3543" s="67"/>
    </row>
    <row r="3544" spans="1:9" x14ac:dyDescent="0.25">
      <c r="A3544" s="61">
        <v>512011</v>
      </c>
      <c r="B3544" s="62" t="s">
        <v>3793</v>
      </c>
      <c r="C3544" s="61">
        <v>890480059</v>
      </c>
      <c r="D3544" s="83" t="s">
        <v>351</v>
      </c>
      <c r="E3544" s="62" t="s">
        <v>352</v>
      </c>
      <c r="F3544" s="64">
        <v>1674675</v>
      </c>
      <c r="I3544" s="67"/>
    </row>
    <row r="3545" spans="1:9" x14ac:dyDescent="0.25">
      <c r="A3545" s="61">
        <v>512011</v>
      </c>
      <c r="B3545" s="62" t="s">
        <v>3793</v>
      </c>
      <c r="C3545" s="61">
        <v>890801052</v>
      </c>
      <c r="D3545" s="83" t="s">
        <v>1900</v>
      </c>
      <c r="E3545" s="62" t="s">
        <v>1901</v>
      </c>
      <c r="F3545" s="64">
        <v>7329000</v>
      </c>
      <c r="I3545" s="67"/>
    </row>
    <row r="3546" spans="1:9" x14ac:dyDescent="0.25">
      <c r="A3546" s="61">
        <v>512011</v>
      </c>
      <c r="B3546" s="62" t="s">
        <v>3793</v>
      </c>
      <c r="C3546" s="61">
        <v>899999061</v>
      </c>
      <c r="D3546" s="83" t="s">
        <v>1741</v>
      </c>
      <c r="E3546" s="62" t="s">
        <v>1742</v>
      </c>
      <c r="F3546" s="64">
        <v>5487000</v>
      </c>
      <c r="I3546" s="67"/>
    </row>
    <row r="3547" spans="1:9" x14ac:dyDescent="0.25">
      <c r="A3547" s="61">
        <v>540818</v>
      </c>
      <c r="B3547" s="62" t="s">
        <v>3794</v>
      </c>
      <c r="C3547" s="61">
        <v>892000812</v>
      </c>
      <c r="D3547" s="83" t="s">
        <v>497</v>
      </c>
      <c r="E3547" s="62" t="s">
        <v>498</v>
      </c>
      <c r="F3547" s="64">
        <v>223960921</v>
      </c>
      <c r="I3547" s="67"/>
    </row>
    <row r="3548" spans="1:9" x14ac:dyDescent="0.25">
      <c r="A3548" s="61">
        <v>540818</v>
      </c>
      <c r="B3548" s="62" t="s">
        <v>3794</v>
      </c>
      <c r="C3548" s="61">
        <v>800098195</v>
      </c>
      <c r="D3548" s="83" t="s">
        <v>812</v>
      </c>
      <c r="E3548" s="62" t="s">
        <v>671</v>
      </c>
      <c r="F3548" s="64">
        <v>646678971</v>
      </c>
      <c r="I3548" s="67"/>
    </row>
    <row r="3549" spans="1:9" x14ac:dyDescent="0.25">
      <c r="A3549" s="61">
        <v>540818</v>
      </c>
      <c r="B3549" s="62" t="s">
        <v>3794</v>
      </c>
      <c r="C3549" s="61">
        <v>800003253</v>
      </c>
      <c r="D3549" s="83" t="s">
        <v>813</v>
      </c>
      <c r="E3549" s="62" t="s">
        <v>814</v>
      </c>
      <c r="F3549" s="64">
        <v>89335831</v>
      </c>
      <c r="I3549" s="67"/>
    </row>
    <row r="3550" spans="1:9" x14ac:dyDescent="0.25">
      <c r="A3550" s="61">
        <v>540818</v>
      </c>
      <c r="B3550" s="62" t="s">
        <v>3794</v>
      </c>
      <c r="C3550" s="61">
        <v>800004574</v>
      </c>
      <c r="D3550" s="83" t="s">
        <v>815</v>
      </c>
      <c r="E3550" s="62" t="s">
        <v>816</v>
      </c>
      <c r="F3550" s="64">
        <v>247484251</v>
      </c>
      <c r="I3550" s="67"/>
    </row>
    <row r="3551" spans="1:9" x14ac:dyDescent="0.25">
      <c r="A3551" s="61">
        <v>540818</v>
      </c>
      <c r="B3551" s="62" t="s">
        <v>3794</v>
      </c>
      <c r="C3551" s="61">
        <v>800012635</v>
      </c>
      <c r="D3551" s="83" t="s">
        <v>817</v>
      </c>
      <c r="E3551" s="62" t="s">
        <v>818</v>
      </c>
      <c r="F3551" s="64">
        <v>181896474</v>
      </c>
      <c r="I3551" s="67"/>
    </row>
    <row r="3552" spans="1:9" x14ac:dyDescent="0.25">
      <c r="A3552" s="61">
        <v>540818</v>
      </c>
      <c r="B3552" s="62" t="s">
        <v>3794</v>
      </c>
      <c r="C3552" s="61">
        <v>800012873</v>
      </c>
      <c r="D3552" s="83" t="s">
        <v>819</v>
      </c>
      <c r="E3552" s="62" t="s">
        <v>820</v>
      </c>
      <c r="F3552" s="64">
        <v>1106207123</v>
      </c>
      <c r="I3552" s="67"/>
    </row>
    <row r="3553" spans="1:9" x14ac:dyDescent="0.25">
      <c r="A3553" s="61">
        <v>540818</v>
      </c>
      <c r="B3553" s="62" t="s">
        <v>3794</v>
      </c>
      <c r="C3553" s="61">
        <v>800014434</v>
      </c>
      <c r="D3553" s="83" t="s">
        <v>499</v>
      </c>
      <c r="E3553" s="62" t="s">
        <v>500</v>
      </c>
      <c r="F3553" s="64">
        <v>197131967</v>
      </c>
      <c r="I3553" s="67"/>
    </row>
    <row r="3554" spans="1:9" x14ac:dyDescent="0.25">
      <c r="A3554" s="61">
        <v>540818</v>
      </c>
      <c r="B3554" s="62" t="s">
        <v>3794</v>
      </c>
      <c r="C3554" s="61">
        <v>800014989</v>
      </c>
      <c r="D3554" s="83" t="s">
        <v>501</v>
      </c>
      <c r="E3554" s="62" t="s">
        <v>502</v>
      </c>
      <c r="F3554" s="64">
        <v>115362965</v>
      </c>
      <c r="I3554" s="67"/>
    </row>
    <row r="3555" spans="1:9" x14ac:dyDescent="0.25">
      <c r="A3555" s="61">
        <v>540818</v>
      </c>
      <c r="B3555" s="62" t="s">
        <v>3794</v>
      </c>
      <c r="C3555" s="61">
        <v>800015689</v>
      </c>
      <c r="D3555" s="83" t="s">
        <v>821</v>
      </c>
      <c r="E3555" s="62" t="s">
        <v>822</v>
      </c>
      <c r="F3555" s="64">
        <v>475791255</v>
      </c>
      <c r="I3555" s="67"/>
    </row>
    <row r="3556" spans="1:9" x14ac:dyDescent="0.25">
      <c r="A3556" s="61">
        <v>540818</v>
      </c>
      <c r="B3556" s="62" t="s">
        <v>3794</v>
      </c>
      <c r="C3556" s="61">
        <v>800015991</v>
      </c>
      <c r="D3556" s="83" t="s">
        <v>503</v>
      </c>
      <c r="E3556" s="62" t="s">
        <v>504</v>
      </c>
      <c r="F3556" s="64">
        <v>1516333461</v>
      </c>
      <c r="I3556" s="67"/>
    </row>
    <row r="3557" spans="1:9" x14ac:dyDescent="0.25">
      <c r="A3557" s="61">
        <v>540818</v>
      </c>
      <c r="B3557" s="62" t="s">
        <v>3794</v>
      </c>
      <c r="C3557" s="61">
        <v>800016757</v>
      </c>
      <c r="D3557" s="83" t="s">
        <v>823</v>
      </c>
      <c r="E3557" s="62" t="s">
        <v>824</v>
      </c>
      <c r="F3557" s="64">
        <v>808618278</v>
      </c>
      <c r="I3557" s="67"/>
    </row>
    <row r="3558" spans="1:9" x14ac:dyDescent="0.25">
      <c r="A3558" s="61">
        <v>540818</v>
      </c>
      <c r="B3558" s="62" t="s">
        <v>3794</v>
      </c>
      <c r="C3558" s="61">
        <v>800019000</v>
      </c>
      <c r="D3558" s="83" t="s">
        <v>825</v>
      </c>
      <c r="E3558" s="62" t="s">
        <v>826</v>
      </c>
      <c r="F3558" s="64">
        <v>243472639</v>
      </c>
      <c r="I3558" s="67"/>
    </row>
    <row r="3559" spans="1:9" x14ac:dyDescent="0.25">
      <c r="A3559" s="61">
        <v>540818</v>
      </c>
      <c r="B3559" s="62" t="s">
        <v>3794</v>
      </c>
      <c r="C3559" s="61">
        <v>800019112</v>
      </c>
      <c r="D3559" s="83" t="s">
        <v>827</v>
      </c>
      <c r="E3559" s="62" t="s">
        <v>828</v>
      </c>
      <c r="F3559" s="64">
        <v>356298840</v>
      </c>
      <c r="I3559" s="67"/>
    </row>
    <row r="3560" spans="1:9" x14ac:dyDescent="0.25">
      <c r="A3560" s="61">
        <v>540818</v>
      </c>
      <c r="B3560" s="62" t="s">
        <v>3794</v>
      </c>
      <c r="C3560" s="61">
        <v>800019218</v>
      </c>
      <c r="D3560" s="83" t="s">
        <v>505</v>
      </c>
      <c r="E3560" s="62" t="s">
        <v>506</v>
      </c>
      <c r="F3560" s="64">
        <v>1083199945</v>
      </c>
      <c r="I3560" s="67"/>
    </row>
    <row r="3561" spans="1:9" x14ac:dyDescent="0.25">
      <c r="A3561" s="61">
        <v>540818</v>
      </c>
      <c r="B3561" s="62" t="s">
        <v>3794</v>
      </c>
      <c r="C3561" s="61">
        <v>800020324</v>
      </c>
      <c r="D3561" s="83" t="s">
        <v>829</v>
      </c>
      <c r="E3561" s="62" t="s">
        <v>830</v>
      </c>
      <c r="F3561" s="64">
        <v>554268771</v>
      </c>
      <c r="I3561" s="67"/>
    </row>
    <row r="3562" spans="1:9" x14ac:dyDescent="0.25">
      <c r="A3562" s="61">
        <v>540818</v>
      </c>
      <c r="B3562" s="62" t="s">
        <v>3794</v>
      </c>
      <c r="C3562" s="61">
        <v>800020665</v>
      </c>
      <c r="D3562" s="83" t="s">
        <v>507</v>
      </c>
      <c r="E3562" s="62" t="s">
        <v>508</v>
      </c>
      <c r="F3562" s="64">
        <v>1041990943</v>
      </c>
      <c r="I3562" s="67"/>
    </row>
    <row r="3563" spans="1:9" x14ac:dyDescent="0.25">
      <c r="A3563" s="61">
        <v>540818</v>
      </c>
      <c r="B3563" s="62" t="s">
        <v>3794</v>
      </c>
      <c r="C3563" s="61">
        <v>800022618</v>
      </c>
      <c r="D3563" s="83" t="s">
        <v>831</v>
      </c>
      <c r="E3563" s="62" t="s">
        <v>832</v>
      </c>
      <c r="F3563" s="64">
        <v>96575366</v>
      </c>
      <c r="I3563" s="67"/>
    </row>
    <row r="3564" spans="1:9" x14ac:dyDescent="0.25">
      <c r="A3564" s="61">
        <v>540818</v>
      </c>
      <c r="B3564" s="62" t="s">
        <v>3794</v>
      </c>
      <c r="C3564" s="61">
        <v>800024977</v>
      </c>
      <c r="D3564" s="83" t="s">
        <v>833</v>
      </c>
      <c r="E3564" s="62" t="s">
        <v>834</v>
      </c>
      <c r="F3564" s="64">
        <v>513131836</v>
      </c>
      <c r="I3564" s="67"/>
    </row>
    <row r="3565" spans="1:9" x14ac:dyDescent="0.25">
      <c r="A3565" s="61">
        <v>540818</v>
      </c>
      <c r="B3565" s="62" t="s">
        <v>3794</v>
      </c>
      <c r="C3565" s="61">
        <v>800025608</v>
      </c>
      <c r="D3565" s="83" t="s">
        <v>835</v>
      </c>
      <c r="E3565" s="62" t="s">
        <v>836</v>
      </c>
      <c r="F3565" s="64">
        <v>407823882</v>
      </c>
      <c r="I3565" s="67"/>
    </row>
    <row r="3566" spans="1:9" x14ac:dyDescent="0.25">
      <c r="A3566" s="61">
        <v>540818</v>
      </c>
      <c r="B3566" s="62" t="s">
        <v>3794</v>
      </c>
      <c r="C3566" s="61">
        <v>800026156</v>
      </c>
      <c r="D3566" s="83" t="s">
        <v>837</v>
      </c>
      <c r="E3566" s="62" t="s">
        <v>838</v>
      </c>
      <c r="F3566" s="64">
        <v>68096867</v>
      </c>
      <c r="I3566" s="67"/>
    </row>
    <row r="3567" spans="1:9" x14ac:dyDescent="0.25">
      <c r="A3567" s="61">
        <v>540818</v>
      </c>
      <c r="B3567" s="62" t="s">
        <v>3794</v>
      </c>
      <c r="C3567" s="61">
        <v>800026368</v>
      </c>
      <c r="D3567" s="83" t="s">
        <v>839</v>
      </c>
      <c r="E3567" s="62" t="s">
        <v>840</v>
      </c>
      <c r="F3567" s="64">
        <v>94495489</v>
      </c>
      <c r="I3567" s="67"/>
    </row>
    <row r="3568" spans="1:9" x14ac:dyDescent="0.25">
      <c r="A3568" s="61">
        <v>540818</v>
      </c>
      <c r="B3568" s="62" t="s">
        <v>3794</v>
      </c>
      <c r="C3568" s="61">
        <v>800027292</v>
      </c>
      <c r="D3568" s="83" t="s">
        <v>841</v>
      </c>
      <c r="E3568" s="62" t="s">
        <v>842</v>
      </c>
      <c r="F3568" s="64">
        <v>399786730</v>
      </c>
      <c r="I3568" s="67"/>
    </row>
    <row r="3569" spans="1:9" x14ac:dyDescent="0.25">
      <c r="A3569" s="61">
        <v>540818</v>
      </c>
      <c r="B3569" s="62" t="s">
        <v>3794</v>
      </c>
      <c r="C3569" s="61">
        <v>800028432</v>
      </c>
      <c r="D3569" s="83" t="s">
        <v>509</v>
      </c>
      <c r="E3569" s="62" t="s">
        <v>510</v>
      </c>
      <c r="F3569" s="64">
        <v>157599194852</v>
      </c>
      <c r="I3569" s="67"/>
    </row>
    <row r="3570" spans="1:9" x14ac:dyDescent="0.25">
      <c r="A3570" s="61">
        <v>540818</v>
      </c>
      <c r="B3570" s="62" t="s">
        <v>3794</v>
      </c>
      <c r="C3570" s="61">
        <v>800028461</v>
      </c>
      <c r="D3570" s="83" t="s">
        <v>843</v>
      </c>
      <c r="E3570" s="62" t="s">
        <v>844</v>
      </c>
      <c r="F3570" s="64">
        <v>53008699</v>
      </c>
      <c r="I3570" s="67"/>
    </row>
    <row r="3571" spans="1:9" x14ac:dyDescent="0.25">
      <c r="A3571" s="61">
        <v>540818</v>
      </c>
      <c r="B3571" s="62" t="s">
        <v>3794</v>
      </c>
      <c r="C3571" s="61">
        <v>800028517</v>
      </c>
      <c r="D3571" s="83" t="s">
        <v>845</v>
      </c>
      <c r="E3571" s="62" t="s">
        <v>846</v>
      </c>
      <c r="F3571" s="64">
        <v>412566459</v>
      </c>
      <c r="I3571" s="67"/>
    </row>
    <row r="3572" spans="1:9" x14ac:dyDescent="0.25">
      <c r="A3572" s="61">
        <v>540818</v>
      </c>
      <c r="B3572" s="62" t="s">
        <v>3794</v>
      </c>
      <c r="C3572" s="61">
        <v>800029826</v>
      </c>
      <c r="D3572" s="83" t="s">
        <v>847</v>
      </c>
      <c r="E3572" s="62" t="s">
        <v>848</v>
      </c>
      <c r="F3572" s="64">
        <v>74062908</v>
      </c>
      <c r="I3572" s="67"/>
    </row>
    <row r="3573" spans="1:9" x14ac:dyDescent="0.25">
      <c r="A3573" s="61">
        <v>540818</v>
      </c>
      <c r="B3573" s="62" t="s">
        <v>3794</v>
      </c>
      <c r="C3573" s="61">
        <v>800030988</v>
      </c>
      <c r="D3573" s="83" t="s">
        <v>849</v>
      </c>
      <c r="E3573" s="62" t="s">
        <v>850</v>
      </c>
      <c r="F3573" s="64">
        <v>189980627</v>
      </c>
      <c r="I3573" s="67"/>
    </row>
    <row r="3574" spans="1:9" x14ac:dyDescent="0.25">
      <c r="A3574" s="61">
        <v>540818</v>
      </c>
      <c r="B3574" s="62" t="s">
        <v>3794</v>
      </c>
      <c r="C3574" s="61">
        <v>800034476</v>
      </c>
      <c r="D3574" s="83" t="s">
        <v>851</v>
      </c>
      <c r="E3574" s="62" t="s">
        <v>852</v>
      </c>
      <c r="F3574" s="64">
        <v>224990546</v>
      </c>
      <c r="I3574" s="67"/>
    </row>
    <row r="3575" spans="1:9" x14ac:dyDescent="0.25">
      <c r="A3575" s="61">
        <v>540818</v>
      </c>
      <c r="B3575" s="62" t="s">
        <v>3794</v>
      </c>
      <c r="C3575" s="61">
        <v>800035024</v>
      </c>
      <c r="D3575" s="83" t="s">
        <v>511</v>
      </c>
      <c r="E3575" s="62" t="s">
        <v>512</v>
      </c>
      <c r="F3575" s="64">
        <v>500506986</v>
      </c>
      <c r="I3575" s="67"/>
    </row>
    <row r="3576" spans="1:9" x14ac:dyDescent="0.25">
      <c r="A3576" s="61">
        <v>540818</v>
      </c>
      <c r="B3576" s="62" t="s">
        <v>3794</v>
      </c>
      <c r="C3576" s="61">
        <v>800037166</v>
      </c>
      <c r="D3576" s="83" t="s">
        <v>513</v>
      </c>
      <c r="E3576" s="62" t="s">
        <v>514</v>
      </c>
      <c r="F3576" s="64">
        <v>639362945</v>
      </c>
      <c r="I3576" s="67"/>
    </row>
    <row r="3577" spans="1:9" x14ac:dyDescent="0.25">
      <c r="A3577" s="61">
        <v>540818</v>
      </c>
      <c r="B3577" s="62" t="s">
        <v>3794</v>
      </c>
      <c r="C3577" s="61">
        <v>800037371</v>
      </c>
      <c r="D3577" s="83" t="s">
        <v>515</v>
      </c>
      <c r="E3577" s="62" t="s">
        <v>516</v>
      </c>
      <c r="F3577" s="64">
        <v>2158119005</v>
      </c>
      <c r="I3577" s="67"/>
    </row>
    <row r="3578" spans="1:9" x14ac:dyDescent="0.25">
      <c r="A3578" s="61">
        <v>540818</v>
      </c>
      <c r="B3578" s="62" t="s">
        <v>3794</v>
      </c>
      <c r="C3578" s="61">
        <v>800042974</v>
      </c>
      <c r="D3578" s="83" t="s">
        <v>517</v>
      </c>
      <c r="E3578" s="62" t="s">
        <v>518</v>
      </c>
      <c r="F3578" s="64">
        <v>2070030790</v>
      </c>
      <c r="I3578" s="67"/>
    </row>
    <row r="3579" spans="1:9" x14ac:dyDescent="0.25">
      <c r="A3579" s="61">
        <v>540818</v>
      </c>
      <c r="B3579" s="62" t="s">
        <v>3794</v>
      </c>
      <c r="C3579" s="61">
        <v>800049017</v>
      </c>
      <c r="D3579" s="83" t="s">
        <v>853</v>
      </c>
      <c r="E3579" s="62" t="s">
        <v>854</v>
      </c>
      <c r="F3579" s="64">
        <v>2646803970</v>
      </c>
      <c r="I3579" s="67"/>
    </row>
    <row r="3580" spans="1:9" x14ac:dyDescent="0.25">
      <c r="A3580" s="61">
        <v>540818</v>
      </c>
      <c r="B3580" s="62" t="s">
        <v>3794</v>
      </c>
      <c r="C3580" s="61">
        <v>800049826</v>
      </c>
      <c r="D3580" s="83" t="s">
        <v>519</v>
      </c>
      <c r="E3580" s="62" t="s">
        <v>520</v>
      </c>
      <c r="F3580" s="64">
        <v>1101990513</v>
      </c>
      <c r="I3580" s="67"/>
    </row>
    <row r="3581" spans="1:9" x14ac:dyDescent="0.25">
      <c r="A3581" s="61">
        <v>540818</v>
      </c>
      <c r="B3581" s="62" t="s">
        <v>3794</v>
      </c>
      <c r="C3581" s="61">
        <v>800050407</v>
      </c>
      <c r="D3581" s="83" t="s">
        <v>521</v>
      </c>
      <c r="E3581" s="62" t="s">
        <v>522</v>
      </c>
      <c r="F3581" s="64">
        <v>311979238</v>
      </c>
      <c r="I3581" s="67"/>
    </row>
    <row r="3582" spans="1:9" x14ac:dyDescent="0.25">
      <c r="A3582" s="61">
        <v>540818</v>
      </c>
      <c r="B3582" s="62" t="s">
        <v>3794</v>
      </c>
      <c r="C3582" s="61">
        <v>800004741</v>
      </c>
      <c r="D3582" s="83" t="s">
        <v>855</v>
      </c>
      <c r="E3582" s="62" t="s">
        <v>856</v>
      </c>
      <c r="F3582" s="64">
        <v>1463377025</v>
      </c>
      <c r="I3582" s="67"/>
    </row>
    <row r="3583" spans="1:9" x14ac:dyDescent="0.25">
      <c r="A3583" s="61">
        <v>540818</v>
      </c>
      <c r="B3583" s="62" t="s">
        <v>3794</v>
      </c>
      <c r="C3583" s="61">
        <v>800005292</v>
      </c>
      <c r="D3583" s="83" t="s">
        <v>857</v>
      </c>
      <c r="E3583" s="62" t="s">
        <v>858</v>
      </c>
      <c r="F3583" s="64">
        <v>145222168</v>
      </c>
      <c r="I3583" s="67"/>
    </row>
    <row r="3584" spans="1:9" x14ac:dyDescent="0.25">
      <c r="A3584" s="61">
        <v>540818</v>
      </c>
      <c r="B3584" s="62" t="s">
        <v>3794</v>
      </c>
      <c r="C3584" s="61">
        <v>800007652</v>
      </c>
      <c r="D3584" s="83" t="s">
        <v>523</v>
      </c>
      <c r="E3584" s="62" t="s">
        <v>524</v>
      </c>
      <c r="F3584" s="64">
        <v>1174290863</v>
      </c>
      <c r="I3584" s="67"/>
    </row>
    <row r="3585" spans="1:9" x14ac:dyDescent="0.25">
      <c r="A3585" s="61">
        <v>540818</v>
      </c>
      <c r="B3585" s="62" t="s">
        <v>3794</v>
      </c>
      <c r="C3585" s="61">
        <v>800008456</v>
      </c>
      <c r="D3585" s="83" t="s">
        <v>525</v>
      </c>
      <c r="E3585" s="62" t="s">
        <v>526</v>
      </c>
      <c r="F3585" s="64">
        <v>725433709</v>
      </c>
      <c r="I3585" s="67"/>
    </row>
    <row r="3586" spans="1:9" x14ac:dyDescent="0.25">
      <c r="A3586" s="61">
        <v>540818</v>
      </c>
      <c r="B3586" s="62" t="s">
        <v>3794</v>
      </c>
      <c r="C3586" s="61">
        <v>800010350</v>
      </c>
      <c r="D3586" s="83" t="s">
        <v>859</v>
      </c>
      <c r="E3586" s="62" t="s">
        <v>860</v>
      </c>
      <c r="F3586" s="64">
        <v>123309227</v>
      </c>
      <c r="I3586" s="67"/>
    </row>
    <row r="3587" spans="1:9" x14ac:dyDescent="0.25">
      <c r="A3587" s="61">
        <v>540818</v>
      </c>
      <c r="B3587" s="62" t="s">
        <v>3794</v>
      </c>
      <c r="C3587" s="61">
        <v>800012631</v>
      </c>
      <c r="D3587" s="83" t="s">
        <v>861</v>
      </c>
      <c r="E3587" s="62" t="s">
        <v>862</v>
      </c>
      <c r="F3587" s="64">
        <v>44670582</v>
      </c>
      <c r="I3587" s="67"/>
    </row>
    <row r="3588" spans="1:9" x14ac:dyDescent="0.25">
      <c r="A3588" s="61">
        <v>540818</v>
      </c>
      <c r="B3588" s="62" t="s">
        <v>3794</v>
      </c>
      <c r="C3588" s="61">
        <v>800013237</v>
      </c>
      <c r="D3588" s="83" t="s">
        <v>863</v>
      </c>
      <c r="E3588" s="62" t="s">
        <v>864</v>
      </c>
      <c r="F3588" s="64">
        <v>362468284</v>
      </c>
      <c r="I3588" s="67"/>
    </row>
    <row r="3589" spans="1:9" x14ac:dyDescent="0.25">
      <c r="A3589" s="61">
        <v>540818</v>
      </c>
      <c r="B3589" s="62" t="s">
        <v>3794</v>
      </c>
      <c r="C3589" s="61">
        <v>800019005</v>
      </c>
      <c r="D3589" s="83" t="s">
        <v>865</v>
      </c>
      <c r="E3589" s="62" t="s">
        <v>866</v>
      </c>
      <c r="F3589" s="64">
        <v>199039329</v>
      </c>
      <c r="I3589" s="67"/>
    </row>
    <row r="3590" spans="1:9" x14ac:dyDescent="0.25">
      <c r="A3590" s="61">
        <v>540818</v>
      </c>
      <c r="B3590" s="62" t="s">
        <v>3794</v>
      </c>
      <c r="C3590" s="61">
        <v>800019254</v>
      </c>
      <c r="D3590" s="83" t="s">
        <v>527</v>
      </c>
      <c r="E3590" s="62" t="s">
        <v>528</v>
      </c>
      <c r="F3590" s="64">
        <v>740186258</v>
      </c>
      <c r="I3590" s="67"/>
    </row>
    <row r="3591" spans="1:9" x14ac:dyDescent="0.25">
      <c r="A3591" s="61">
        <v>540818</v>
      </c>
      <c r="B3591" s="62" t="s">
        <v>3794</v>
      </c>
      <c r="C3591" s="61">
        <v>800019816</v>
      </c>
      <c r="D3591" s="83" t="s">
        <v>867</v>
      </c>
      <c r="E3591" s="62" t="s">
        <v>868</v>
      </c>
      <c r="F3591" s="64">
        <v>219843992</v>
      </c>
      <c r="I3591" s="67"/>
    </row>
    <row r="3592" spans="1:9" x14ac:dyDescent="0.25">
      <c r="A3592" s="61">
        <v>540818</v>
      </c>
      <c r="B3592" s="62" t="s">
        <v>3794</v>
      </c>
      <c r="C3592" s="61">
        <v>800019846</v>
      </c>
      <c r="D3592" s="83" t="s">
        <v>869</v>
      </c>
      <c r="E3592" s="62" t="s">
        <v>870</v>
      </c>
      <c r="F3592" s="64">
        <v>173106962</v>
      </c>
      <c r="I3592" s="67"/>
    </row>
    <row r="3593" spans="1:9" x14ac:dyDescent="0.25">
      <c r="A3593" s="61">
        <v>540818</v>
      </c>
      <c r="B3593" s="62" t="s">
        <v>3794</v>
      </c>
      <c r="C3593" s="61">
        <v>800020045</v>
      </c>
      <c r="D3593" s="83" t="s">
        <v>871</v>
      </c>
      <c r="E3593" s="62" t="s">
        <v>872</v>
      </c>
      <c r="F3593" s="64">
        <v>114862299</v>
      </c>
      <c r="I3593" s="67"/>
    </row>
    <row r="3594" spans="1:9" x14ac:dyDescent="0.25">
      <c r="A3594" s="61">
        <v>540818</v>
      </c>
      <c r="B3594" s="62" t="s">
        <v>3794</v>
      </c>
      <c r="C3594" s="61">
        <v>800020733</v>
      </c>
      <c r="D3594" s="83" t="s">
        <v>873</v>
      </c>
      <c r="E3594" s="62" t="s">
        <v>874</v>
      </c>
      <c r="F3594" s="64">
        <v>265179779</v>
      </c>
      <c r="I3594" s="67"/>
    </row>
    <row r="3595" spans="1:9" x14ac:dyDescent="0.25">
      <c r="A3595" s="61">
        <v>540818</v>
      </c>
      <c r="B3595" s="62" t="s">
        <v>3794</v>
      </c>
      <c r="C3595" s="61">
        <v>800023383</v>
      </c>
      <c r="D3595" s="83" t="s">
        <v>875</v>
      </c>
      <c r="E3595" s="62" t="s">
        <v>876</v>
      </c>
      <c r="F3595" s="64">
        <v>135409484</v>
      </c>
      <c r="I3595" s="67"/>
    </row>
    <row r="3596" spans="1:9" x14ac:dyDescent="0.25">
      <c r="A3596" s="61">
        <v>540818</v>
      </c>
      <c r="B3596" s="62" t="s">
        <v>3794</v>
      </c>
      <c r="C3596" s="61">
        <v>800026685</v>
      </c>
      <c r="D3596" s="83" t="s">
        <v>529</v>
      </c>
      <c r="E3596" s="62" t="s">
        <v>530</v>
      </c>
      <c r="F3596" s="64">
        <v>2313827547</v>
      </c>
      <c r="I3596" s="67"/>
    </row>
    <row r="3597" spans="1:9" x14ac:dyDescent="0.25">
      <c r="A3597" s="61">
        <v>540818</v>
      </c>
      <c r="B3597" s="62" t="s">
        <v>3794</v>
      </c>
      <c r="C3597" s="61">
        <v>800028393</v>
      </c>
      <c r="D3597" s="83" t="s">
        <v>877</v>
      </c>
      <c r="E3597" s="62" t="s">
        <v>878</v>
      </c>
      <c r="F3597" s="64">
        <v>115872574</v>
      </c>
      <c r="I3597" s="67"/>
    </row>
    <row r="3598" spans="1:9" x14ac:dyDescent="0.25">
      <c r="A3598" s="61">
        <v>540818</v>
      </c>
      <c r="B3598" s="62" t="s">
        <v>3794</v>
      </c>
      <c r="C3598" s="61">
        <v>800033062</v>
      </c>
      <c r="D3598" s="83" t="s">
        <v>879</v>
      </c>
      <c r="E3598" s="62" t="s">
        <v>880</v>
      </c>
      <c r="F3598" s="64">
        <v>186864963</v>
      </c>
      <c r="I3598" s="67"/>
    </row>
    <row r="3599" spans="1:9" x14ac:dyDescent="0.25">
      <c r="A3599" s="61">
        <v>540818</v>
      </c>
      <c r="B3599" s="62" t="s">
        <v>3794</v>
      </c>
      <c r="C3599" s="61">
        <v>800035677</v>
      </c>
      <c r="D3599" s="83" t="s">
        <v>531</v>
      </c>
      <c r="E3599" s="62" t="s">
        <v>532</v>
      </c>
      <c r="F3599" s="64">
        <v>416489643</v>
      </c>
      <c r="I3599" s="67"/>
    </row>
    <row r="3600" spans="1:9" x14ac:dyDescent="0.25">
      <c r="A3600" s="61">
        <v>540818</v>
      </c>
      <c r="B3600" s="62" t="s">
        <v>3794</v>
      </c>
      <c r="C3600" s="61">
        <v>800037175</v>
      </c>
      <c r="D3600" s="83" t="s">
        <v>533</v>
      </c>
      <c r="E3600" s="62" t="s">
        <v>534</v>
      </c>
      <c r="F3600" s="64">
        <v>1948086269</v>
      </c>
      <c r="I3600" s="67"/>
    </row>
    <row r="3601" spans="1:9" x14ac:dyDescent="0.25">
      <c r="A3601" s="61">
        <v>540818</v>
      </c>
      <c r="B3601" s="62" t="s">
        <v>3794</v>
      </c>
      <c r="C3601" s="61">
        <v>800050791</v>
      </c>
      <c r="D3601" s="83" t="s">
        <v>881</v>
      </c>
      <c r="E3601" s="62" t="s">
        <v>882</v>
      </c>
      <c r="F3601" s="64">
        <v>65728206</v>
      </c>
      <c r="I3601" s="67"/>
    </row>
    <row r="3602" spans="1:9" x14ac:dyDescent="0.25">
      <c r="A3602" s="61">
        <v>540818</v>
      </c>
      <c r="B3602" s="62" t="s">
        <v>3794</v>
      </c>
      <c r="C3602" s="61">
        <v>800054249</v>
      </c>
      <c r="D3602" s="83" t="s">
        <v>883</v>
      </c>
      <c r="E3602" s="62" t="s">
        <v>884</v>
      </c>
      <c r="F3602" s="64">
        <v>1195926784</v>
      </c>
      <c r="I3602" s="67"/>
    </row>
    <row r="3603" spans="1:9" x14ac:dyDescent="0.25">
      <c r="A3603" s="61">
        <v>540818</v>
      </c>
      <c r="B3603" s="62" t="s">
        <v>3794</v>
      </c>
      <c r="C3603" s="61">
        <v>800059405</v>
      </c>
      <c r="D3603" s="83" t="s">
        <v>535</v>
      </c>
      <c r="E3603" s="62" t="s">
        <v>536</v>
      </c>
      <c r="F3603" s="64">
        <v>461324328</v>
      </c>
      <c r="I3603" s="67"/>
    </row>
    <row r="3604" spans="1:9" x14ac:dyDescent="0.25">
      <c r="A3604" s="61">
        <v>540818</v>
      </c>
      <c r="B3604" s="62" t="s">
        <v>3794</v>
      </c>
      <c r="C3604" s="61">
        <v>800060525</v>
      </c>
      <c r="D3604" s="83" t="s">
        <v>885</v>
      </c>
      <c r="E3604" s="62" t="s">
        <v>886</v>
      </c>
      <c r="F3604" s="64">
        <v>359211231</v>
      </c>
      <c r="I3604" s="67"/>
    </row>
    <row r="3605" spans="1:9" x14ac:dyDescent="0.25">
      <c r="A3605" s="61">
        <v>540818</v>
      </c>
      <c r="B3605" s="62" t="s">
        <v>3794</v>
      </c>
      <c r="C3605" s="61">
        <v>800065411</v>
      </c>
      <c r="D3605" s="83" t="s">
        <v>887</v>
      </c>
      <c r="E3605" s="62" t="s">
        <v>888</v>
      </c>
      <c r="F3605" s="64">
        <v>153851176</v>
      </c>
      <c r="I3605" s="67"/>
    </row>
    <row r="3606" spans="1:9" x14ac:dyDescent="0.25">
      <c r="A3606" s="61">
        <v>540818</v>
      </c>
      <c r="B3606" s="62" t="s">
        <v>3794</v>
      </c>
      <c r="C3606" s="61">
        <v>800065474</v>
      </c>
      <c r="D3606" s="83" t="s">
        <v>537</v>
      </c>
      <c r="E3606" s="62" t="s">
        <v>538</v>
      </c>
      <c r="F3606" s="64">
        <v>2584763379</v>
      </c>
      <c r="I3606" s="67"/>
    </row>
    <row r="3607" spans="1:9" x14ac:dyDescent="0.25">
      <c r="A3607" s="61">
        <v>540818</v>
      </c>
      <c r="B3607" s="62" t="s">
        <v>3794</v>
      </c>
      <c r="C3607" s="61">
        <v>800070375</v>
      </c>
      <c r="D3607" s="83" t="s">
        <v>539</v>
      </c>
      <c r="E3607" s="62" t="s">
        <v>540</v>
      </c>
      <c r="F3607" s="64">
        <v>2446345600</v>
      </c>
      <c r="I3607" s="67"/>
    </row>
    <row r="3608" spans="1:9" x14ac:dyDescent="0.25">
      <c r="A3608" s="61">
        <v>540818</v>
      </c>
      <c r="B3608" s="62" t="s">
        <v>3794</v>
      </c>
      <c r="C3608" s="61">
        <v>800075231</v>
      </c>
      <c r="D3608" s="83" t="s">
        <v>889</v>
      </c>
      <c r="E3608" s="62" t="s">
        <v>890</v>
      </c>
      <c r="F3608" s="64">
        <v>3869114155</v>
      </c>
      <c r="I3608" s="67"/>
    </row>
    <row r="3609" spans="1:9" x14ac:dyDescent="0.25">
      <c r="A3609" s="61">
        <v>540818</v>
      </c>
      <c r="B3609" s="62" t="s">
        <v>3794</v>
      </c>
      <c r="C3609" s="61">
        <v>800075537</v>
      </c>
      <c r="D3609" s="83" t="s">
        <v>541</v>
      </c>
      <c r="E3609" s="62" t="s">
        <v>542</v>
      </c>
      <c r="F3609" s="64">
        <v>1385002036</v>
      </c>
      <c r="I3609" s="67"/>
    </row>
    <row r="3610" spans="1:9" x14ac:dyDescent="0.25">
      <c r="A3610" s="61">
        <v>540818</v>
      </c>
      <c r="B3610" s="62" t="s">
        <v>3794</v>
      </c>
      <c r="C3610" s="61">
        <v>800076751</v>
      </c>
      <c r="D3610" s="83" t="s">
        <v>543</v>
      </c>
      <c r="E3610" s="62" t="s">
        <v>544</v>
      </c>
      <c r="F3610" s="64">
        <v>613613403</v>
      </c>
      <c r="I3610" s="67"/>
    </row>
    <row r="3611" spans="1:9" x14ac:dyDescent="0.25">
      <c r="A3611" s="61">
        <v>540818</v>
      </c>
      <c r="B3611" s="62" t="s">
        <v>3794</v>
      </c>
      <c r="C3611" s="61">
        <v>800077545</v>
      </c>
      <c r="D3611" s="83" t="s">
        <v>891</v>
      </c>
      <c r="E3611" s="62" t="s">
        <v>892</v>
      </c>
      <c r="F3611" s="64">
        <v>528934389</v>
      </c>
      <c r="I3611" s="67"/>
    </row>
    <row r="3612" spans="1:9" x14ac:dyDescent="0.25">
      <c r="A3612" s="61">
        <v>540818</v>
      </c>
      <c r="B3612" s="62" t="s">
        <v>3794</v>
      </c>
      <c r="C3612" s="61">
        <v>800083233</v>
      </c>
      <c r="D3612" s="83" t="s">
        <v>893</v>
      </c>
      <c r="E3612" s="62" t="s">
        <v>894</v>
      </c>
      <c r="F3612" s="64">
        <v>155907804</v>
      </c>
      <c r="I3612" s="67"/>
    </row>
    <row r="3613" spans="1:9" x14ac:dyDescent="0.25">
      <c r="A3613" s="61">
        <v>540818</v>
      </c>
      <c r="B3613" s="62" t="s">
        <v>3794</v>
      </c>
      <c r="C3613" s="61">
        <v>800083672</v>
      </c>
      <c r="D3613" s="83" t="s">
        <v>895</v>
      </c>
      <c r="E3613" s="62" t="s">
        <v>896</v>
      </c>
      <c r="F3613" s="64">
        <v>201274331</v>
      </c>
      <c r="I3613" s="67"/>
    </row>
    <row r="3614" spans="1:9" x14ac:dyDescent="0.25">
      <c r="A3614" s="61">
        <v>540818</v>
      </c>
      <c r="B3614" s="62" t="s">
        <v>3794</v>
      </c>
      <c r="C3614" s="61">
        <v>800086017</v>
      </c>
      <c r="D3614" s="83" t="s">
        <v>545</v>
      </c>
      <c r="E3614" s="62" t="s">
        <v>546</v>
      </c>
      <c r="F3614" s="64">
        <v>85279072</v>
      </c>
      <c r="I3614" s="67"/>
    </row>
    <row r="3615" spans="1:9" x14ac:dyDescent="0.25">
      <c r="A3615" s="61">
        <v>540818</v>
      </c>
      <c r="B3615" s="62" t="s">
        <v>3794</v>
      </c>
      <c r="C3615" s="61">
        <v>800090833</v>
      </c>
      <c r="D3615" s="83" t="s">
        <v>897</v>
      </c>
      <c r="E3615" s="62" t="s">
        <v>898</v>
      </c>
      <c r="F3615" s="64">
        <v>344171765</v>
      </c>
      <c r="I3615" s="67"/>
    </row>
    <row r="3616" spans="1:9" x14ac:dyDescent="0.25">
      <c r="A3616" s="61">
        <v>540818</v>
      </c>
      <c r="B3616" s="62" t="s">
        <v>3794</v>
      </c>
      <c r="C3616" s="61">
        <v>800092788</v>
      </c>
      <c r="D3616" s="83" t="s">
        <v>899</v>
      </c>
      <c r="E3616" s="62" t="s">
        <v>900</v>
      </c>
      <c r="F3616" s="64">
        <v>306371162</v>
      </c>
      <c r="I3616" s="67"/>
    </row>
    <row r="3617" spans="1:9" x14ac:dyDescent="0.25">
      <c r="A3617" s="61">
        <v>540818</v>
      </c>
      <c r="B3617" s="62" t="s">
        <v>3794</v>
      </c>
      <c r="C3617" s="61">
        <v>800094067</v>
      </c>
      <c r="D3617" s="83" t="s">
        <v>901</v>
      </c>
      <c r="E3617" s="62" t="s">
        <v>902</v>
      </c>
      <c r="F3617" s="64">
        <v>164412613559</v>
      </c>
      <c r="I3617" s="67"/>
    </row>
    <row r="3618" spans="1:9" x14ac:dyDescent="0.25">
      <c r="A3618" s="61">
        <v>540818</v>
      </c>
      <c r="B3618" s="62" t="s">
        <v>3794</v>
      </c>
      <c r="C3618" s="61">
        <v>800094378</v>
      </c>
      <c r="D3618" s="83" t="s">
        <v>547</v>
      </c>
      <c r="E3618" s="62" t="s">
        <v>548</v>
      </c>
      <c r="F3618" s="64">
        <v>283996195</v>
      </c>
      <c r="I3618" s="67"/>
    </row>
    <row r="3619" spans="1:9" x14ac:dyDescent="0.25">
      <c r="A3619" s="61">
        <v>540818</v>
      </c>
      <c r="B3619" s="62" t="s">
        <v>3794</v>
      </c>
      <c r="C3619" s="61">
        <v>800094386</v>
      </c>
      <c r="D3619" s="83" t="s">
        <v>549</v>
      </c>
      <c r="E3619" s="62" t="s">
        <v>550</v>
      </c>
      <c r="F3619" s="64">
        <v>1108370386</v>
      </c>
      <c r="I3619" s="67"/>
    </row>
    <row r="3620" spans="1:9" x14ac:dyDescent="0.25">
      <c r="A3620" s="61">
        <v>540818</v>
      </c>
      <c r="B3620" s="62" t="s">
        <v>3794</v>
      </c>
      <c r="C3620" s="61">
        <v>800094462</v>
      </c>
      <c r="D3620" s="83" t="s">
        <v>551</v>
      </c>
      <c r="E3620" s="62" t="s">
        <v>552</v>
      </c>
      <c r="F3620" s="64">
        <v>1459976544</v>
      </c>
      <c r="I3620" s="67"/>
    </row>
    <row r="3621" spans="1:9" x14ac:dyDescent="0.25">
      <c r="A3621" s="61">
        <v>540818</v>
      </c>
      <c r="B3621" s="62" t="s">
        <v>3794</v>
      </c>
      <c r="C3621" s="61">
        <v>800094624</v>
      </c>
      <c r="D3621" s="83" t="s">
        <v>903</v>
      </c>
      <c r="E3621" s="62" t="s">
        <v>904</v>
      </c>
      <c r="F3621" s="64">
        <v>64465385</v>
      </c>
      <c r="I3621" s="67"/>
    </row>
    <row r="3622" spans="1:9" x14ac:dyDescent="0.25">
      <c r="A3622" s="61">
        <v>540818</v>
      </c>
      <c r="B3622" s="62" t="s">
        <v>3794</v>
      </c>
      <c r="C3622" s="61">
        <v>800095734</v>
      </c>
      <c r="D3622" s="83" t="s">
        <v>905</v>
      </c>
      <c r="E3622" s="62" t="s">
        <v>906</v>
      </c>
      <c r="F3622" s="64">
        <v>484307873</v>
      </c>
      <c r="I3622" s="67"/>
    </row>
    <row r="3623" spans="1:9" x14ac:dyDescent="0.25">
      <c r="A3623" s="61">
        <v>540818</v>
      </c>
      <c r="B3623" s="62" t="s">
        <v>3794</v>
      </c>
      <c r="C3623" s="61">
        <v>800095763</v>
      </c>
      <c r="D3623" s="83" t="s">
        <v>553</v>
      </c>
      <c r="E3623" s="62" t="s">
        <v>554</v>
      </c>
      <c r="F3623" s="64">
        <v>622137169</v>
      </c>
      <c r="I3623" s="67"/>
    </row>
    <row r="3624" spans="1:9" x14ac:dyDescent="0.25">
      <c r="A3624" s="61">
        <v>540818</v>
      </c>
      <c r="B3624" s="62" t="s">
        <v>3794</v>
      </c>
      <c r="C3624" s="61">
        <v>800095782</v>
      </c>
      <c r="D3624" s="83" t="s">
        <v>907</v>
      </c>
      <c r="E3624" s="62" t="s">
        <v>908</v>
      </c>
      <c r="F3624" s="64">
        <v>717892122</v>
      </c>
      <c r="I3624" s="67"/>
    </row>
    <row r="3625" spans="1:9" x14ac:dyDescent="0.25">
      <c r="A3625" s="61">
        <v>540818</v>
      </c>
      <c r="B3625" s="62" t="s">
        <v>3794</v>
      </c>
      <c r="C3625" s="61">
        <v>800095785</v>
      </c>
      <c r="D3625" s="83" t="s">
        <v>909</v>
      </c>
      <c r="E3625" s="62" t="s">
        <v>910</v>
      </c>
      <c r="F3625" s="64">
        <v>3391140880</v>
      </c>
      <c r="I3625" s="67"/>
    </row>
    <row r="3626" spans="1:9" x14ac:dyDescent="0.25">
      <c r="A3626" s="61">
        <v>540818</v>
      </c>
      <c r="B3626" s="62" t="s">
        <v>3794</v>
      </c>
      <c r="C3626" s="61">
        <v>800095788</v>
      </c>
      <c r="D3626" s="83" t="s">
        <v>911</v>
      </c>
      <c r="E3626" s="62" t="s">
        <v>912</v>
      </c>
      <c r="F3626" s="64">
        <v>331513962</v>
      </c>
      <c r="I3626" s="67"/>
    </row>
    <row r="3627" spans="1:9" x14ac:dyDescent="0.25">
      <c r="A3627" s="61">
        <v>540818</v>
      </c>
      <c r="B3627" s="62" t="s">
        <v>3794</v>
      </c>
      <c r="C3627" s="61">
        <v>800095978</v>
      </c>
      <c r="D3627" s="83" t="s">
        <v>555</v>
      </c>
      <c r="E3627" s="62" t="s">
        <v>556</v>
      </c>
      <c r="F3627" s="64">
        <v>270956849</v>
      </c>
      <c r="I3627" s="67"/>
    </row>
    <row r="3628" spans="1:9" x14ac:dyDescent="0.25">
      <c r="A3628" s="61">
        <v>540818</v>
      </c>
      <c r="B3628" s="62" t="s">
        <v>3794</v>
      </c>
      <c r="C3628" s="61">
        <v>800095984</v>
      </c>
      <c r="D3628" s="83" t="s">
        <v>557</v>
      </c>
      <c r="E3628" s="62" t="s">
        <v>558</v>
      </c>
      <c r="F3628" s="64">
        <v>266767148</v>
      </c>
      <c r="I3628" s="67"/>
    </row>
    <row r="3629" spans="1:9" x14ac:dyDescent="0.25">
      <c r="A3629" s="61">
        <v>540818</v>
      </c>
      <c r="B3629" s="62" t="s">
        <v>3794</v>
      </c>
      <c r="C3629" s="61">
        <v>800096561</v>
      </c>
      <c r="D3629" s="83" t="s">
        <v>913</v>
      </c>
      <c r="E3629" s="62" t="s">
        <v>914</v>
      </c>
      <c r="F3629" s="64">
        <v>3737079059</v>
      </c>
      <c r="I3629" s="67"/>
    </row>
    <row r="3630" spans="1:9" x14ac:dyDescent="0.25">
      <c r="A3630" s="61">
        <v>540818</v>
      </c>
      <c r="B3630" s="62" t="s">
        <v>3794</v>
      </c>
      <c r="C3630" s="61">
        <v>800096587</v>
      </c>
      <c r="D3630" s="83" t="s">
        <v>915</v>
      </c>
      <c r="E3630" s="62" t="s">
        <v>916</v>
      </c>
      <c r="F3630" s="64">
        <v>1651134298</v>
      </c>
      <c r="I3630" s="67"/>
    </row>
    <row r="3631" spans="1:9" x14ac:dyDescent="0.25">
      <c r="A3631" s="61">
        <v>540818</v>
      </c>
      <c r="B3631" s="62" t="s">
        <v>3794</v>
      </c>
      <c r="C3631" s="61">
        <v>800096599</v>
      </c>
      <c r="D3631" s="83" t="s">
        <v>559</v>
      </c>
      <c r="E3631" s="62" t="s">
        <v>560</v>
      </c>
      <c r="F3631" s="64">
        <v>856715269</v>
      </c>
      <c r="I3631" s="67"/>
    </row>
    <row r="3632" spans="1:9" x14ac:dyDescent="0.25">
      <c r="A3632" s="61">
        <v>540818</v>
      </c>
      <c r="B3632" s="62" t="s">
        <v>3794</v>
      </c>
      <c r="C3632" s="61">
        <v>800096619</v>
      </c>
      <c r="D3632" s="83" t="s">
        <v>561</v>
      </c>
      <c r="E3632" s="62" t="s">
        <v>562</v>
      </c>
      <c r="F3632" s="64">
        <v>977467493</v>
      </c>
      <c r="I3632" s="67"/>
    </row>
    <row r="3633" spans="1:9" x14ac:dyDescent="0.25">
      <c r="A3633" s="61">
        <v>540818</v>
      </c>
      <c r="B3633" s="62" t="s">
        <v>3794</v>
      </c>
      <c r="C3633" s="61">
        <v>800096626</v>
      </c>
      <c r="D3633" s="83" t="s">
        <v>563</v>
      </c>
      <c r="E3633" s="62" t="s">
        <v>564</v>
      </c>
      <c r="F3633" s="64">
        <v>1038147658</v>
      </c>
      <c r="I3633" s="67"/>
    </row>
    <row r="3634" spans="1:9" x14ac:dyDescent="0.25">
      <c r="A3634" s="61">
        <v>540818</v>
      </c>
      <c r="B3634" s="62" t="s">
        <v>3794</v>
      </c>
      <c r="C3634" s="61">
        <v>800000681</v>
      </c>
      <c r="D3634" s="83" t="s">
        <v>917</v>
      </c>
      <c r="E3634" s="62" t="s">
        <v>918</v>
      </c>
      <c r="F3634" s="64">
        <v>407445347</v>
      </c>
      <c r="I3634" s="67"/>
    </row>
    <row r="3635" spans="1:9" x14ac:dyDescent="0.25">
      <c r="A3635" s="61">
        <v>540818</v>
      </c>
      <c r="B3635" s="62" t="s">
        <v>3794</v>
      </c>
      <c r="C3635" s="61">
        <v>800004018</v>
      </c>
      <c r="D3635" s="83" t="s">
        <v>919</v>
      </c>
      <c r="E3635" s="62" t="s">
        <v>920</v>
      </c>
      <c r="F3635" s="64">
        <v>77190248</v>
      </c>
      <c r="I3635" s="67"/>
    </row>
    <row r="3636" spans="1:9" x14ac:dyDescent="0.25">
      <c r="A3636" s="61">
        <v>540818</v>
      </c>
      <c r="B3636" s="62" t="s">
        <v>3794</v>
      </c>
      <c r="C3636" s="61">
        <v>800017022</v>
      </c>
      <c r="D3636" s="83" t="s">
        <v>921</v>
      </c>
      <c r="E3636" s="62" t="s">
        <v>922</v>
      </c>
      <c r="F3636" s="64">
        <v>1386594908</v>
      </c>
      <c r="I3636" s="67"/>
    </row>
    <row r="3637" spans="1:9" x14ac:dyDescent="0.25">
      <c r="A3637" s="61">
        <v>540818</v>
      </c>
      <c r="B3637" s="62" t="s">
        <v>3794</v>
      </c>
      <c r="C3637" s="61">
        <v>800022791</v>
      </c>
      <c r="D3637" s="83" t="s">
        <v>923</v>
      </c>
      <c r="E3637" s="62" t="s">
        <v>618</v>
      </c>
      <c r="F3637" s="64">
        <v>184425908</v>
      </c>
      <c r="I3637" s="67"/>
    </row>
    <row r="3638" spans="1:9" x14ac:dyDescent="0.25">
      <c r="A3638" s="61">
        <v>540818</v>
      </c>
      <c r="B3638" s="62" t="s">
        <v>3794</v>
      </c>
      <c r="C3638" s="61">
        <v>800028576</v>
      </c>
      <c r="D3638" s="83" t="s">
        <v>924</v>
      </c>
      <c r="E3638" s="62" t="s">
        <v>925</v>
      </c>
      <c r="F3638" s="64">
        <v>84131437</v>
      </c>
      <c r="I3638" s="67"/>
    </row>
    <row r="3639" spans="1:9" x14ac:dyDescent="0.25">
      <c r="A3639" s="61">
        <v>540818</v>
      </c>
      <c r="B3639" s="62" t="s">
        <v>3794</v>
      </c>
      <c r="C3639" s="61">
        <v>800029386</v>
      </c>
      <c r="D3639" s="83" t="s">
        <v>926</v>
      </c>
      <c r="E3639" s="62" t="s">
        <v>378</v>
      </c>
      <c r="F3639" s="64">
        <v>104487587</v>
      </c>
      <c r="I3639" s="67"/>
    </row>
    <row r="3640" spans="1:9" x14ac:dyDescent="0.25">
      <c r="A3640" s="61">
        <v>540818</v>
      </c>
      <c r="B3640" s="62" t="s">
        <v>3794</v>
      </c>
      <c r="C3640" s="61">
        <v>800031073</v>
      </c>
      <c r="D3640" s="83" t="s">
        <v>927</v>
      </c>
      <c r="E3640" s="62" t="s">
        <v>928</v>
      </c>
      <c r="F3640" s="64">
        <v>94753849</v>
      </c>
      <c r="I3640" s="67"/>
    </row>
    <row r="3641" spans="1:9" x14ac:dyDescent="0.25">
      <c r="A3641" s="61">
        <v>540818</v>
      </c>
      <c r="B3641" s="62" t="s">
        <v>3794</v>
      </c>
      <c r="C3641" s="61">
        <v>800035482</v>
      </c>
      <c r="D3641" s="83" t="s">
        <v>565</v>
      </c>
      <c r="E3641" s="62" t="s">
        <v>566</v>
      </c>
      <c r="F3641" s="64">
        <v>170359858</v>
      </c>
      <c r="I3641" s="67"/>
    </row>
    <row r="3642" spans="1:9" x14ac:dyDescent="0.25">
      <c r="A3642" s="61">
        <v>540818</v>
      </c>
      <c r="B3642" s="62" t="s">
        <v>3794</v>
      </c>
      <c r="C3642" s="61">
        <v>800037232</v>
      </c>
      <c r="D3642" s="83" t="s">
        <v>929</v>
      </c>
      <c r="E3642" s="62" t="s">
        <v>930</v>
      </c>
      <c r="F3642" s="64">
        <v>372038472</v>
      </c>
      <c r="I3642" s="67"/>
    </row>
    <row r="3643" spans="1:9" x14ac:dyDescent="0.25">
      <c r="A3643" s="61">
        <v>540818</v>
      </c>
      <c r="B3643" s="62" t="s">
        <v>3794</v>
      </c>
      <c r="C3643" s="61">
        <v>800038613</v>
      </c>
      <c r="D3643" s="83" t="s">
        <v>567</v>
      </c>
      <c r="E3643" s="62" t="s">
        <v>568</v>
      </c>
      <c r="F3643" s="64">
        <v>933855377</v>
      </c>
      <c r="I3643" s="67"/>
    </row>
    <row r="3644" spans="1:9" x14ac:dyDescent="0.25">
      <c r="A3644" s="61">
        <v>540818</v>
      </c>
      <c r="B3644" s="62" t="s">
        <v>3794</v>
      </c>
      <c r="C3644" s="61">
        <v>800039213</v>
      </c>
      <c r="D3644" s="83" t="s">
        <v>931</v>
      </c>
      <c r="E3644" s="62" t="s">
        <v>932</v>
      </c>
      <c r="F3644" s="64">
        <v>287687428</v>
      </c>
      <c r="I3644" s="67"/>
    </row>
    <row r="3645" spans="1:9" x14ac:dyDescent="0.25">
      <c r="A3645" s="61">
        <v>540818</v>
      </c>
      <c r="B3645" s="62" t="s">
        <v>3794</v>
      </c>
      <c r="C3645" s="61">
        <v>800012638</v>
      </c>
      <c r="D3645" s="83" t="s">
        <v>933</v>
      </c>
      <c r="E3645" s="62" t="s">
        <v>934</v>
      </c>
      <c r="F3645" s="64">
        <v>953270979</v>
      </c>
      <c r="I3645" s="67"/>
    </row>
    <row r="3646" spans="1:9" x14ac:dyDescent="0.25">
      <c r="A3646" s="61">
        <v>540818</v>
      </c>
      <c r="B3646" s="62" t="s">
        <v>3794</v>
      </c>
      <c r="C3646" s="61">
        <v>800013683</v>
      </c>
      <c r="D3646" s="83" t="s">
        <v>935</v>
      </c>
      <c r="E3646" s="62" t="s">
        <v>936</v>
      </c>
      <c r="F3646" s="64">
        <v>284135286</v>
      </c>
      <c r="I3646" s="67"/>
    </row>
    <row r="3647" spans="1:9" x14ac:dyDescent="0.25">
      <c r="A3647" s="61">
        <v>540818</v>
      </c>
      <c r="B3647" s="62" t="s">
        <v>3794</v>
      </c>
      <c r="C3647" s="61">
        <v>800026911</v>
      </c>
      <c r="D3647" s="83" t="s">
        <v>937</v>
      </c>
      <c r="E3647" s="62" t="s">
        <v>938</v>
      </c>
      <c r="F3647" s="64">
        <v>392795985</v>
      </c>
      <c r="I3647" s="67"/>
    </row>
    <row r="3648" spans="1:9" x14ac:dyDescent="0.25">
      <c r="A3648" s="61">
        <v>540818</v>
      </c>
      <c r="B3648" s="62" t="s">
        <v>3794</v>
      </c>
      <c r="C3648" s="61">
        <v>800029660</v>
      </c>
      <c r="D3648" s="83" t="s">
        <v>939</v>
      </c>
      <c r="E3648" s="62" t="s">
        <v>940</v>
      </c>
      <c r="F3648" s="64">
        <v>234133792</v>
      </c>
      <c r="I3648" s="67"/>
    </row>
    <row r="3649" spans="1:9" x14ac:dyDescent="0.25">
      <c r="A3649" s="61">
        <v>540818</v>
      </c>
      <c r="B3649" s="62" t="s">
        <v>3794</v>
      </c>
      <c r="C3649" s="61">
        <v>800031075</v>
      </c>
      <c r="D3649" s="83" t="s">
        <v>941</v>
      </c>
      <c r="E3649" s="62" t="s">
        <v>942</v>
      </c>
      <c r="F3649" s="64">
        <v>1148821342</v>
      </c>
      <c r="I3649" s="67"/>
    </row>
    <row r="3650" spans="1:9" x14ac:dyDescent="0.25">
      <c r="A3650" s="61">
        <v>540818</v>
      </c>
      <c r="B3650" s="62" t="s">
        <v>3794</v>
      </c>
      <c r="C3650" s="61">
        <v>800011271</v>
      </c>
      <c r="D3650" s="83" t="s">
        <v>943</v>
      </c>
      <c r="E3650" s="62" t="s">
        <v>944</v>
      </c>
      <c r="F3650" s="64">
        <v>86214782</v>
      </c>
      <c r="I3650" s="67"/>
    </row>
    <row r="3651" spans="1:9" x14ac:dyDescent="0.25">
      <c r="A3651" s="61">
        <v>540818</v>
      </c>
      <c r="B3651" s="62" t="s">
        <v>3794</v>
      </c>
      <c r="C3651" s="61">
        <v>800012628</v>
      </c>
      <c r="D3651" s="83" t="s">
        <v>945</v>
      </c>
      <c r="E3651" s="62" t="s">
        <v>946</v>
      </c>
      <c r="F3651" s="64">
        <v>68974233</v>
      </c>
      <c r="I3651" s="67"/>
    </row>
    <row r="3652" spans="1:9" x14ac:dyDescent="0.25">
      <c r="A3652" s="61">
        <v>540818</v>
      </c>
      <c r="B3652" s="62" t="s">
        <v>3794</v>
      </c>
      <c r="C3652" s="61">
        <v>800017288</v>
      </c>
      <c r="D3652" s="83" t="s">
        <v>947</v>
      </c>
      <c r="E3652" s="62" t="s">
        <v>948</v>
      </c>
      <c r="F3652" s="64">
        <v>49816825</v>
      </c>
      <c r="I3652" s="67"/>
    </row>
    <row r="3653" spans="1:9" x14ac:dyDescent="0.25">
      <c r="A3653" s="61">
        <v>540818</v>
      </c>
      <c r="B3653" s="62" t="s">
        <v>3794</v>
      </c>
      <c r="C3653" s="61">
        <v>800018689</v>
      </c>
      <c r="D3653" s="83" t="s">
        <v>949</v>
      </c>
      <c r="E3653" s="62" t="s">
        <v>950</v>
      </c>
      <c r="F3653" s="64">
        <v>153375906</v>
      </c>
      <c r="I3653" s="67"/>
    </row>
    <row r="3654" spans="1:9" x14ac:dyDescent="0.25">
      <c r="A3654" s="61">
        <v>540818</v>
      </c>
      <c r="B3654" s="62" t="s">
        <v>3794</v>
      </c>
      <c r="C3654" s="61">
        <v>800019111</v>
      </c>
      <c r="D3654" s="83" t="s">
        <v>951</v>
      </c>
      <c r="E3654" s="62" t="s">
        <v>952</v>
      </c>
      <c r="F3654" s="64">
        <v>421085097</v>
      </c>
      <c r="I3654" s="67"/>
    </row>
    <row r="3655" spans="1:9" x14ac:dyDescent="0.25">
      <c r="A3655" s="61">
        <v>540818</v>
      </c>
      <c r="B3655" s="62" t="s">
        <v>3794</v>
      </c>
      <c r="C3655" s="61">
        <v>800024789</v>
      </c>
      <c r="D3655" s="83" t="s">
        <v>569</v>
      </c>
      <c r="E3655" s="62" t="s">
        <v>570</v>
      </c>
      <c r="F3655" s="64">
        <v>252180325</v>
      </c>
      <c r="I3655" s="67"/>
    </row>
    <row r="3656" spans="1:9" x14ac:dyDescent="0.25">
      <c r="A3656" s="61">
        <v>540818</v>
      </c>
      <c r="B3656" s="62" t="s">
        <v>3794</v>
      </c>
      <c r="C3656" s="61">
        <v>800028436</v>
      </c>
      <c r="D3656" s="83" t="s">
        <v>953</v>
      </c>
      <c r="E3656" s="62" t="s">
        <v>954</v>
      </c>
      <c r="F3656" s="64">
        <v>99380362</v>
      </c>
      <c r="I3656" s="67"/>
    </row>
    <row r="3657" spans="1:9" x14ac:dyDescent="0.25">
      <c r="A3657" s="61">
        <v>540818</v>
      </c>
      <c r="B3657" s="62" t="s">
        <v>3794</v>
      </c>
      <c r="C3657" s="61">
        <v>800029513</v>
      </c>
      <c r="D3657" s="83" t="s">
        <v>571</v>
      </c>
      <c r="E3657" s="62" t="s">
        <v>572</v>
      </c>
      <c r="F3657" s="64">
        <v>217534089</v>
      </c>
      <c r="I3657" s="67"/>
    </row>
    <row r="3658" spans="1:9" x14ac:dyDescent="0.25">
      <c r="A3658" s="61">
        <v>540818</v>
      </c>
      <c r="B3658" s="62" t="s">
        <v>3794</v>
      </c>
      <c r="C3658" s="61">
        <v>800031874</v>
      </c>
      <c r="D3658" s="83" t="s">
        <v>955</v>
      </c>
      <c r="E3658" s="62" t="s">
        <v>956</v>
      </c>
      <c r="F3658" s="64">
        <v>1008727356</v>
      </c>
      <c r="I3658" s="67"/>
    </row>
    <row r="3659" spans="1:9" x14ac:dyDescent="0.25">
      <c r="A3659" s="61">
        <v>540818</v>
      </c>
      <c r="B3659" s="62" t="s">
        <v>3794</v>
      </c>
      <c r="C3659" s="61">
        <v>800043486</v>
      </c>
      <c r="D3659" s="83" t="s">
        <v>573</v>
      </c>
      <c r="E3659" s="62" t="s">
        <v>574</v>
      </c>
      <c r="F3659" s="64">
        <v>1486078153</v>
      </c>
      <c r="I3659" s="67"/>
    </row>
    <row r="3660" spans="1:9" x14ac:dyDescent="0.25">
      <c r="A3660" s="61">
        <v>540818</v>
      </c>
      <c r="B3660" s="62" t="s">
        <v>3794</v>
      </c>
      <c r="C3660" s="61">
        <v>800013676</v>
      </c>
      <c r="D3660" s="83" t="s">
        <v>575</v>
      </c>
      <c r="E3660" s="62" t="s">
        <v>576</v>
      </c>
      <c r="F3660" s="64">
        <v>2014335071</v>
      </c>
      <c r="I3660" s="67"/>
    </row>
    <row r="3661" spans="1:9" x14ac:dyDescent="0.25">
      <c r="A3661" s="61">
        <v>540818</v>
      </c>
      <c r="B3661" s="62" t="s">
        <v>3794</v>
      </c>
      <c r="C3661" s="61">
        <v>800018650</v>
      </c>
      <c r="D3661" s="83" t="s">
        <v>577</v>
      </c>
      <c r="E3661" s="62" t="s">
        <v>578</v>
      </c>
      <c r="F3661" s="64">
        <v>150278519</v>
      </c>
      <c r="I3661" s="67"/>
    </row>
    <row r="3662" spans="1:9" x14ac:dyDescent="0.25">
      <c r="A3662" s="61">
        <v>540818</v>
      </c>
      <c r="B3662" s="62" t="s">
        <v>3794</v>
      </c>
      <c r="C3662" s="61">
        <v>800039803</v>
      </c>
      <c r="D3662" s="83" t="s">
        <v>957</v>
      </c>
      <c r="E3662" s="62" t="s">
        <v>958</v>
      </c>
      <c r="F3662" s="64">
        <v>1414754016</v>
      </c>
      <c r="I3662" s="67"/>
    </row>
    <row r="3663" spans="1:9" x14ac:dyDescent="0.25">
      <c r="A3663" s="61">
        <v>540818</v>
      </c>
      <c r="B3663" s="62" t="s">
        <v>3794</v>
      </c>
      <c r="C3663" s="61">
        <v>800019277</v>
      </c>
      <c r="D3663" s="83" t="s">
        <v>959</v>
      </c>
      <c r="E3663" s="62" t="s">
        <v>960</v>
      </c>
      <c r="F3663" s="64">
        <v>113320130</v>
      </c>
      <c r="I3663" s="67"/>
    </row>
    <row r="3664" spans="1:9" x14ac:dyDescent="0.25">
      <c r="A3664" s="61">
        <v>540818</v>
      </c>
      <c r="B3664" s="62" t="s">
        <v>3794</v>
      </c>
      <c r="C3664" s="61">
        <v>800019685</v>
      </c>
      <c r="D3664" s="83" t="s">
        <v>961</v>
      </c>
      <c r="E3664" s="62" t="s">
        <v>962</v>
      </c>
      <c r="F3664" s="64">
        <v>409639840</v>
      </c>
      <c r="I3664" s="67"/>
    </row>
    <row r="3665" spans="1:9" x14ac:dyDescent="0.25">
      <c r="A3665" s="61">
        <v>540818</v>
      </c>
      <c r="B3665" s="62" t="s">
        <v>3794</v>
      </c>
      <c r="C3665" s="61">
        <v>800062255</v>
      </c>
      <c r="D3665" s="83" t="s">
        <v>963</v>
      </c>
      <c r="E3665" s="62" t="s">
        <v>964</v>
      </c>
      <c r="F3665" s="64">
        <v>199720203</v>
      </c>
      <c r="I3665" s="67"/>
    </row>
    <row r="3666" spans="1:9" x14ac:dyDescent="0.25">
      <c r="A3666" s="61">
        <v>540818</v>
      </c>
      <c r="B3666" s="62" t="s">
        <v>3794</v>
      </c>
      <c r="C3666" s="61">
        <v>800063791</v>
      </c>
      <c r="D3666" s="83" t="s">
        <v>965</v>
      </c>
      <c r="E3666" s="62" t="s">
        <v>966</v>
      </c>
      <c r="F3666" s="64">
        <v>192604969</v>
      </c>
      <c r="I3666" s="67"/>
    </row>
    <row r="3667" spans="1:9" x14ac:dyDescent="0.25">
      <c r="A3667" s="61">
        <v>540818</v>
      </c>
      <c r="B3667" s="62" t="s">
        <v>3794</v>
      </c>
      <c r="C3667" s="61">
        <v>800065593</v>
      </c>
      <c r="D3667" s="83" t="s">
        <v>967</v>
      </c>
      <c r="E3667" s="62" t="s">
        <v>968</v>
      </c>
      <c r="F3667" s="64">
        <v>75079334</v>
      </c>
      <c r="I3667" s="67"/>
    </row>
    <row r="3668" spans="1:9" x14ac:dyDescent="0.25">
      <c r="A3668" s="61">
        <v>540818</v>
      </c>
      <c r="B3668" s="62" t="s">
        <v>3794</v>
      </c>
      <c r="C3668" s="61">
        <v>800069901</v>
      </c>
      <c r="D3668" s="83" t="s">
        <v>579</v>
      </c>
      <c r="E3668" s="62" t="s">
        <v>580</v>
      </c>
      <c r="F3668" s="64">
        <v>857375180</v>
      </c>
      <c r="I3668" s="67"/>
    </row>
    <row r="3669" spans="1:9" x14ac:dyDescent="0.25">
      <c r="A3669" s="61">
        <v>540818</v>
      </c>
      <c r="B3669" s="62" t="s">
        <v>3794</v>
      </c>
      <c r="C3669" s="61">
        <v>800070682</v>
      </c>
      <c r="D3669" s="83" t="s">
        <v>969</v>
      </c>
      <c r="E3669" s="62" t="s">
        <v>970</v>
      </c>
      <c r="F3669" s="64">
        <v>5548222698</v>
      </c>
      <c r="I3669" s="67"/>
    </row>
    <row r="3670" spans="1:9" x14ac:dyDescent="0.25">
      <c r="A3670" s="61">
        <v>540818</v>
      </c>
      <c r="B3670" s="62" t="s">
        <v>3794</v>
      </c>
      <c r="C3670" s="61">
        <v>800081091</v>
      </c>
      <c r="D3670" s="83" t="s">
        <v>581</v>
      </c>
      <c r="E3670" s="62" t="s">
        <v>582</v>
      </c>
      <c r="F3670" s="64">
        <v>208273742</v>
      </c>
      <c r="I3670" s="67"/>
    </row>
    <row r="3671" spans="1:9" x14ac:dyDescent="0.25">
      <c r="A3671" s="61">
        <v>540818</v>
      </c>
      <c r="B3671" s="62" t="s">
        <v>3794</v>
      </c>
      <c r="C3671" s="61">
        <v>800096734</v>
      </c>
      <c r="D3671" s="83" t="s">
        <v>583</v>
      </c>
      <c r="E3671" s="62" t="s">
        <v>584</v>
      </c>
      <c r="F3671" s="64">
        <v>518111812569</v>
      </c>
      <c r="I3671" s="67"/>
    </row>
    <row r="3672" spans="1:9" x14ac:dyDescent="0.25">
      <c r="A3672" s="61">
        <v>540818</v>
      </c>
      <c r="B3672" s="62" t="s">
        <v>3794</v>
      </c>
      <c r="C3672" s="61">
        <v>800096750</v>
      </c>
      <c r="D3672" s="83" t="s">
        <v>585</v>
      </c>
      <c r="E3672" s="62" t="s">
        <v>586</v>
      </c>
      <c r="F3672" s="64">
        <v>764775867</v>
      </c>
      <c r="I3672" s="67"/>
    </row>
    <row r="3673" spans="1:9" x14ac:dyDescent="0.25">
      <c r="A3673" s="61">
        <v>540818</v>
      </c>
      <c r="B3673" s="62" t="s">
        <v>3794</v>
      </c>
      <c r="C3673" s="61">
        <v>800096753</v>
      </c>
      <c r="D3673" s="83" t="s">
        <v>587</v>
      </c>
      <c r="E3673" s="62" t="s">
        <v>588</v>
      </c>
      <c r="F3673" s="64">
        <v>2073182348</v>
      </c>
      <c r="I3673" s="67"/>
    </row>
    <row r="3674" spans="1:9" x14ac:dyDescent="0.25">
      <c r="A3674" s="61">
        <v>540818</v>
      </c>
      <c r="B3674" s="62" t="s">
        <v>3794</v>
      </c>
      <c r="C3674" s="61">
        <v>800096762</v>
      </c>
      <c r="D3674" s="83" t="s">
        <v>589</v>
      </c>
      <c r="E3674" s="62" t="s">
        <v>590</v>
      </c>
      <c r="F3674" s="64">
        <v>719954151</v>
      </c>
      <c r="I3674" s="67"/>
    </row>
    <row r="3675" spans="1:9" x14ac:dyDescent="0.25">
      <c r="A3675" s="61">
        <v>540818</v>
      </c>
      <c r="B3675" s="62" t="s">
        <v>3794</v>
      </c>
      <c r="C3675" s="61">
        <v>800096763</v>
      </c>
      <c r="D3675" s="83" t="s">
        <v>591</v>
      </c>
      <c r="E3675" s="62" t="s">
        <v>592</v>
      </c>
      <c r="F3675" s="64">
        <v>3913942920</v>
      </c>
      <c r="I3675" s="67"/>
    </row>
    <row r="3676" spans="1:9" x14ac:dyDescent="0.25">
      <c r="A3676" s="61">
        <v>540818</v>
      </c>
      <c r="B3676" s="62" t="s">
        <v>3794</v>
      </c>
      <c r="C3676" s="61">
        <v>800096772</v>
      </c>
      <c r="D3676" s="83" t="s">
        <v>593</v>
      </c>
      <c r="E3676" s="62" t="s">
        <v>594</v>
      </c>
      <c r="F3676" s="64">
        <v>3378949103</v>
      </c>
      <c r="I3676" s="67"/>
    </row>
    <row r="3677" spans="1:9" x14ac:dyDescent="0.25">
      <c r="A3677" s="61">
        <v>540818</v>
      </c>
      <c r="B3677" s="62" t="s">
        <v>3794</v>
      </c>
      <c r="C3677" s="61">
        <v>800096781</v>
      </c>
      <c r="D3677" s="83" t="s">
        <v>595</v>
      </c>
      <c r="E3677" s="62" t="s">
        <v>596</v>
      </c>
      <c r="F3677" s="64">
        <v>1750091667</v>
      </c>
      <c r="I3677" s="67"/>
    </row>
    <row r="3678" spans="1:9" x14ac:dyDescent="0.25">
      <c r="A3678" s="61">
        <v>540818</v>
      </c>
      <c r="B3678" s="62" t="s">
        <v>3794</v>
      </c>
      <c r="C3678" s="61">
        <v>800096805</v>
      </c>
      <c r="D3678" s="83" t="s">
        <v>597</v>
      </c>
      <c r="E3678" s="62" t="s">
        <v>598</v>
      </c>
      <c r="F3678" s="64">
        <v>2065495003</v>
      </c>
      <c r="I3678" s="67"/>
    </row>
    <row r="3679" spans="1:9" x14ac:dyDescent="0.25">
      <c r="A3679" s="61">
        <v>540818</v>
      </c>
      <c r="B3679" s="62" t="s">
        <v>3794</v>
      </c>
      <c r="C3679" s="61">
        <v>800097098</v>
      </c>
      <c r="D3679" s="83" t="s">
        <v>971</v>
      </c>
      <c r="E3679" s="62" t="s">
        <v>972</v>
      </c>
      <c r="F3679" s="64">
        <v>1114554932</v>
      </c>
      <c r="I3679" s="67"/>
    </row>
    <row r="3680" spans="1:9" x14ac:dyDescent="0.25">
      <c r="A3680" s="61">
        <v>540818</v>
      </c>
      <c r="B3680" s="62" t="s">
        <v>3794</v>
      </c>
      <c r="C3680" s="61">
        <v>800098190</v>
      </c>
      <c r="D3680" s="83" t="s">
        <v>973</v>
      </c>
      <c r="E3680" s="62" t="s">
        <v>974</v>
      </c>
      <c r="F3680" s="64">
        <v>568469423</v>
      </c>
      <c r="I3680" s="67"/>
    </row>
    <row r="3681" spans="1:9" x14ac:dyDescent="0.25">
      <c r="A3681" s="61">
        <v>540818</v>
      </c>
      <c r="B3681" s="62" t="s">
        <v>3794</v>
      </c>
      <c r="C3681" s="61">
        <v>800098911</v>
      </c>
      <c r="D3681" s="83" t="s">
        <v>720</v>
      </c>
      <c r="E3681" s="62" t="s">
        <v>721</v>
      </c>
      <c r="F3681" s="64">
        <v>420470505436</v>
      </c>
      <c r="I3681" s="67"/>
    </row>
    <row r="3682" spans="1:9" x14ac:dyDescent="0.25">
      <c r="A3682" s="61">
        <v>540818</v>
      </c>
      <c r="B3682" s="62" t="s">
        <v>3794</v>
      </c>
      <c r="C3682" s="61">
        <v>800099052</v>
      </c>
      <c r="D3682" s="83" t="s">
        <v>975</v>
      </c>
      <c r="E3682" s="62" t="s">
        <v>976</v>
      </c>
      <c r="F3682" s="64">
        <v>286866936</v>
      </c>
      <c r="I3682" s="67"/>
    </row>
    <row r="3683" spans="1:9" x14ac:dyDescent="0.25">
      <c r="A3683" s="61">
        <v>540818</v>
      </c>
      <c r="B3683" s="62" t="s">
        <v>3794</v>
      </c>
      <c r="C3683" s="61">
        <v>800099055</v>
      </c>
      <c r="D3683" s="83" t="s">
        <v>599</v>
      </c>
      <c r="E3683" s="62" t="s">
        <v>600</v>
      </c>
      <c r="F3683" s="64">
        <v>174398644</v>
      </c>
      <c r="I3683" s="67"/>
    </row>
    <row r="3684" spans="1:9" x14ac:dyDescent="0.25">
      <c r="A3684" s="61">
        <v>540818</v>
      </c>
      <c r="B3684" s="62" t="s">
        <v>3794</v>
      </c>
      <c r="C3684" s="61">
        <v>800099058</v>
      </c>
      <c r="D3684" s="83" t="s">
        <v>601</v>
      </c>
      <c r="E3684" s="62" t="s">
        <v>602</v>
      </c>
      <c r="F3684" s="64">
        <v>252265680</v>
      </c>
      <c r="I3684" s="67"/>
    </row>
    <row r="3685" spans="1:9" x14ac:dyDescent="0.25">
      <c r="A3685" s="61">
        <v>540818</v>
      </c>
      <c r="B3685" s="62" t="s">
        <v>3794</v>
      </c>
      <c r="C3685" s="61">
        <v>800099062</v>
      </c>
      <c r="D3685" s="83" t="s">
        <v>979</v>
      </c>
      <c r="E3685" s="62" t="s">
        <v>980</v>
      </c>
      <c r="F3685" s="64">
        <v>678219024</v>
      </c>
      <c r="I3685" s="67"/>
    </row>
    <row r="3686" spans="1:9" x14ac:dyDescent="0.25">
      <c r="A3686" s="61">
        <v>540818</v>
      </c>
      <c r="B3686" s="62" t="s">
        <v>3794</v>
      </c>
      <c r="C3686" s="61">
        <v>800099066</v>
      </c>
      <c r="D3686" s="83" t="s">
        <v>981</v>
      </c>
      <c r="E3686" s="62" t="s">
        <v>982</v>
      </c>
      <c r="F3686" s="64">
        <v>1216461798</v>
      </c>
      <c r="I3686" s="67"/>
    </row>
    <row r="3687" spans="1:9" x14ac:dyDescent="0.25">
      <c r="A3687" s="61">
        <v>540818</v>
      </c>
      <c r="B3687" s="62" t="s">
        <v>3794</v>
      </c>
      <c r="C3687" s="61">
        <v>800099079</v>
      </c>
      <c r="D3687" s="83" t="s">
        <v>983</v>
      </c>
      <c r="E3687" s="62" t="s">
        <v>984</v>
      </c>
      <c r="F3687" s="64">
        <v>222418148</v>
      </c>
      <c r="I3687" s="67"/>
    </row>
    <row r="3688" spans="1:9" x14ac:dyDescent="0.25">
      <c r="A3688" s="61">
        <v>540818</v>
      </c>
      <c r="B3688" s="62" t="s">
        <v>3794</v>
      </c>
      <c r="C3688" s="61">
        <v>800099089</v>
      </c>
      <c r="D3688" s="83" t="s">
        <v>985</v>
      </c>
      <c r="E3688" s="62" t="s">
        <v>986</v>
      </c>
      <c r="F3688" s="64">
        <v>187393243</v>
      </c>
      <c r="I3688" s="67"/>
    </row>
    <row r="3689" spans="1:9" x14ac:dyDescent="0.25">
      <c r="A3689" s="61">
        <v>540818</v>
      </c>
      <c r="B3689" s="62" t="s">
        <v>3794</v>
      </c>
      <c r="C3689" s="61">
        <v>800099090</v>
      </c>
      <c r="D3689" s="83" t="s">
        <v>987</v>
      </c>
      <c r="E3689" s="62" t="s">
        <v>988</v>
      </c>
      <c r="F3689" s="64">
        <v>282134107</v>
      </c>
      <c r="I3689" s="67"/>
    </row>
    <row r="3690" spans="1:9" x14ac:dyDescent="0.25">
      <c r="A3690" s="61">
        <v>540818</v>
      </c>
      <c r="B3690" s="62" t="s">
        <v>3794</v>
      </c>
      <c r="C3690" s="61">
        <v>800099098</v>
      </c>
      <c r="D3690" s="83" t="s">
        <v>989</v>
      </c>
      <c r="E3690" s="62" t="s">
        <v>990</v>
      </c>
      <c r="F3690" s="64">
        <v>461545854</v>
      </c>
      <c r="I3690" s="67"/>
    </row>
    <row r="3691" spans="1:9" x14ac:dyDescent="0.25">
      <c r="A3691" s="61">
        <v>540818</v>
      </c>
      <c r="B3691" s="62" t="s">
        <v>3794</v>
      </c>
      <c r="C3691" s="61">
        <v>800099100</v>
      </c>
      <c r="D3691" s="83" t="s">
        <v>991</v>
      </c>
      <c r="E3691" s="62" t="s">
        <v>992</v>
      </c>
      <c r="F3691" s="64">
        <v>317591016</v>
      </c>
      <c r="I3691" s="67"/>
    </row>
    <row r="3692" spans="1:9" x14ac:dyDescent="0.25">
      <c r="A3692" s="61">
        <v>540818</v>
      </c>
      <c r="B3692" s="62" t="s">
        <v>3794</v>
      </c>
      <c r="C3692" s="61">
        <v>800099105</v>
      </c>
      <c r="D3692" s="83" t="s">
        <v>993</v>
      </c>
      <c r="E3692" s="62" t="s">
        <v>994</v>
      </c>
      <c r="F3692" s="64">
        <v>217939511</v>
      </c>
      <c r="I3692" s="67"/>
    </row>
    <row r="3693" spans="1:9" x14ac:dyDescent="0.25">
      <c r="A3693" s="61">
        <v>540818</v>
      </c>
      <c r="B3693" s="62" t="s">
        <v>3794</v>
      </c>
      <c r="C3693" s="61">
        <v>800099111</v>
      </c>
      <c r="D3693" s="83" t="s">
        <v>603</v>
      </c>
      <c r="E3693" s="62" t="s">
        <v>604</v>
      </c>
      <c r="F3693" s="64">
        <v>742565204</v>
      </c>
      <c r="I3693" s="67"/>
    </row>
    <row r="3694" spans="1:9" x14ac:dyDescent="0.25">
      <c r="A3694" s="61">
        <v>540818</v>
      </c>
      <c r="B3694" s="62" t="s">
        <v>3794</v>
      </c>
      <c r="C3694" s="61">
        <v>800099113</v>
      </c>
      <c r="D3694" s="83" t="s">
        <v>995</v>
      </c>
      <c r="E3694" s="62" t="s">
        <v>996</v>
      </c>
      <c r="F3694" s="64">
        <v>2287768825</v>
      </c>
      <c r="I3694" s="67"/>
    </row>
    <row r="3695" spans="1:9" x14ac:dyDescent="0.25">
      <c r="A3695" s="61">
        <v>540818</v>
      </c>
      <c r="B3695" s="62" t="s">
        <v>3794</v>
      </c>
      <c r="C3695" s="61">
        <v>800099142</v>
      </c>
      <c r="D3695" s="83" t="s">
        <v>997</v>
      </c>
      <c r="E3695" s="62" t="s">
        <v>998</v>
      </c>
      <c r="F3695" s="64">
        <v>586026930</v>
      </c>
      <c r="I3695" s="67"/>
    </row>
    <row r="3696" spans="1:9" x14ac:dyDescent="0.25">
      <c r="A3696" s="61">
        <v>540818</v>
      </c>
      <c r="B3696" s="62" t="s">
        <v>3794</v>
      </c>
      <c r="C3696" s="61">
        <v>800099152</v>
      </c>
      <c r="D3696" s="83" t="s">
        <v>999</v>
      </c>
      <c r="E3696" s="62" t="s">
        <v>1000</v>
      </c>
      <c r="F3696" s="64">
        <v>1295502796</v>
      </c>
      <c r="I3696" s="67"/>
    </row>
    <row r="3697" spans="1:9" x14ac:dyDescent="0.25">
      <c r="A3697" s="61">
        <v>540818</v>
      </c>
      <c r="B3697" s="62" t="s">
        <v>3794</v>
      </c>
      <c r="C3697" s="61">
        <v>800099153</v>
      </c>
      <c r="D3697" s="83" t="s">
        <v>605</v>
      </c>
      <c r="E3697" s="62" t="s">
        <v>606</v>
      </c>
      <c r="F3697" s="64">
        <v>305926018</v>
      </c>
      <c r="I3697" s="67"/>
    </row>
    <row r="3698" spans="1:9" x14ac:dyDescent="0.25">
      <c r="A3698" s="61">
        <v>540818</v>
      </c>
      <c r="B3698" s="62" t="s">
        <v>3794</v>
      </c>
      <c r="C3698" s="61">
        <v>800099199</v>
      </c>
      <c r="D3698" s="83" t="s">
        <v>1001</v>
      </c>
      <c r="E3698" s="62" t="s">
        <v>566</v>
      </c>
      <c r="F3698" s="64">
        <v>282834225</v>
      </c>
      <c r="I3698" s="67"/>
    </row>
    <row r="3699" spans="1:9" x14ac:dyDescent="0.25">
      <c r="A3699" s="61">
        <v>540818</v>
      </c>
      <c r="B3699" s="62" t="s">
        <v>3794</v>
      </c>
      <c r="C3699" s="61">
        <v>800099210</v>
      </c>
      <c r="D3699" s="83" t="s">
        <v>1002</v>
      </c>
      <c r="E3699" s="62" t="s">
        <v>1003</v>
      </c>
      <c r="F3699" s="64">
        <v>320092000</v>
      </c>
      <c r="I3699" s="67"/>
    </row>
    <row r="3700" spans="1:9" x14ac:dyDescent="0.25">
      <c r="A3700" s="61">
        <v>540818</v>
      </c>
      <c r="B3700" s="62" t="s">
        <v>3794</v>
      </c>
      <c r="C3700" s="61">
        <v>800099223</v>
      </c>
      <c r="D3700" s="83" t="s">
        <v>1004</v>
      </c>
      <c r="E3700" s="62" t="s">
        <v>1005</v>
      </c>
      <c r="F3700" s="64">
        <v>2517476811</v>
      </c>
      <c r="I3700" s="67"/>
    </row>
    <row r="3701" spans="1:9" x14ac:dyDescent="0.25">
      <c r="A3701" s="61">
        <v>540818</v>
      </c>
      <c r="B3701" s="62" t="s">
        <v>3794</v>
      </c>
      <c r="C3701" s="61">
        <v>800099236</v>
      </c>
      <c r="D3701" s="83" t="s">
        <v>607</v>
      </c>
      <c r="E3701" s="62" t="s">
        <v>608</v>
      </c>
      <c r="F3701" s="64">
        <v>1347618239</v>
      </c>
      <c r="I3701" s="67"/>
    </row>
    <row r="3702" spans="1:9" x14ac:dyDescent="0.25">
      <c r="A3702" s="61">
        <v>540818</v>
      </c>
      <c r="B3702" s="62" t="s">
        <v>3794</v>
      </c>
      <c r="C3702" s="61">
        <v>800099237</v>
      </c>
      <c r="D3702" s="83" t="s">
        <v>1006</v>
      </c>
      <c r="E3702" s="62" t="s">
        <v>1007</v>
      </c>
      <c r="F3702" s="64">
        <v>223489313</v>
      </c>
      <c r="I3702" s="67"/>
    </row>
    <row r="3703" spans="1:9" x14ac:dyDescent="0.25">
      <c r="A3703" s="61">
        <v>540818</v>
      </c>
      <c r="B3703" s="62" t="s">
        <v>3794</v>
      </c>
      <c r="C3703" s="61">
        <v>800099238</v>
      </c>
      <c r="D3703" s="83" t="s">
        <v>1008</v>
      </c>
      <c r="E3703" s="62" t="s">
        <v>1009</v>
      </c>
      <c r="F3703" s="64">
        <v>1013199332</v>
      </c>
      <c r="I3703" s="67"/>
    </row>
    <row r="3704" spans="1:9" x14ac:dyDescent="0.25">
      <c r="A3704" s="61">
        <v>540818</v>
      </c>
      <c r="B3704" s="62" t="s">
        <v>3794</v>
      </c>
      <c r="C3704" s="61">
        <v>800099317</v>
      </c>
      <c r="D3704" s="83" t="s">
        <v>1010</v>
      </c>
      <c r="E3704" s="62" t="s">
        <v>1011</v>
      </c>
      <c r="F3704" s="64">
        <v>555029870</v>
      </c>
      <c r="I3704" s="67"/>
    </row>
    <row r="3705" spans="1:9" x14ac:dyDescent="0.25">
      <c r="A3705" s="61">
        <v>540818</v>
      </c>
      <c r="B3705" s="62" t="s">
        <v>3794</v>
      </c>
      <c r="C3705" s="61">
        <v>800099455</v>
      </c>
      <c r="D3705" s="83" t="s">
        <v>1012</v>
      </c>
      <c r="E3705" s="62" t="s">
        <v>1013</v>
      </c>
      <c r="F3705" s="64">
        <v>112012267</v>
      </c>
      <c r="I3705" s="67"/>
    </row>
    <row r="3706" spans="1:9" x14ac:dyDescent="0.25">
      <c r="A3706" s="61">
        <v>540818</v>
      </c>
      <c r="B3706" s="62" t="s">
        <v>3794</v>
      </c>
      <c r="C3706" s="61">
        <v>800099662</v>
      </c>
      <c r="D3706" s="83" t="s">
        <v>1014</v>
      </c>
      <c r="E3706" s="62" t="s">
        <v>1015</v>
      </c>
      <c r="F3706" s="64">
        <v>662238821</v>
      </c>
      <c r="I3706" s="67"/>
    </row>
    <row r="3707" spans="1:9" x14ac:dyDescent="0.25">
      <c r="A3707" s="61">
        <v>540818</v>
      </c>
      <c r="B3707" s="62" t="s">
        <v>3794</v>
      </c>
      <c r="C3707" s="61">
        <v>800099694</v>
      </c>
      <c r="D3707" s="83" t="s">
        <v>1016</v>
      </c>
      <c r="E3707" s="62" t="s">
        <v>1017</v>
      </c>
      <c r="F3707" s="64">
        <v>109690007</v>
      </c>
      <c r="I3707" s="67"/>
    </row>
    <row r="3708" spans="1:9" x14ac:dyDescent="0.25">
      <c r="A3708" s="61">
        <v>540818</v>
      </c>
      <c r="B3708" s="62" t="s">
        <v>3794</v>
      </c>
      <c r="C3708" s="61">
        <v>800099714</v>
      </c>
      <c r="D3708" s="83" t="s">
        <v>1018</v>
      </c>
      <c r="E3708" s="62" t="s">
        <v>1019</v>
      </c>
      <c r="F3708" s="64">
        <v>21997536</v>
      </c>
      <c r="I3708" s="67"/>
    </row>
    <row r="3709" spans="1:9" x14ac:dyDescent="0.25">
      <c r="A3709" s="61">
        <v>540818</v>
      </c>
      <c r="B3709" s="62" t="s">
        <v>3794</v>
      </c>
      <c r="C3709" s="61">
        <v>800099721</v>
      </c>
      <c r="D3709" s="83" t="s">
        <v>1020</v>
      </c>
      <c r="E3709" s="62" t="s">
        <v>1021</v>
      </c>
      <c r="F3709" s="64">
        <v>68278515</v>
      </c>
      <c r="I3709" s="67"/>
    </row>
    <row r="3710" spans="1:9" x14ac:dyDescent="0.25">
      <c r="A3710" s="61">
        <v>540818</v>
      </c>
      <c r="B3710" s="62" t="s">
        <v>3794</v>
      </c>
      <c r="C3710" s="61">
        <v>800100137</v>
      </c>
      <c r="D3710" s="83" t="s">
        <v>609</v>
      </c>
      <c r="E3710" s="62" t="s">
        <v>610</v>
      </c>
      <c r="F3710" s="64">
        <v>1910396478</v>
      </c>
      <c r="I3710" s="67"/>
    </row>
    <row r="3711" spans="1:9" x14ac:dyDescent="0.25">
      <c r="A3711" s="61">
        <v>540818</v>
      </c>
      <c r="B3711" s="62" t="s">
        <v>3794</v>
      </c>
      <c r="C3711" s="61">
        <v>800100138</v>
      </c>
      <c r="D3711" s="83" t="s">
        <v>1022</v>
      </c>
      <c r="E3711" s="62" t="s">
        <v>1023</v>
      </c>
      <c r="F3711" s="64">
        <v>1021314607</v>
      </c>
      <c r="I3711" s="67"/>
    </row>
    <row r="3712" spans="1:9" x14ac:dyDescent="0.25">
      <c r="A3712" s="61">
        <v>540818</v>
      </c>
      <c r="B3712" s="62" t="s">
        <v>3794</v>
      </c>
      <c r="C3712" s="61">
        <v>800100145</v>
      </c>
      <c r="D3712" s="83" t="s">
        <v>1024</v>
      </c>
      <c r="E3712" s="62" t="s">
        <v>1025</v>
      </c>
      <c r="F3712" s="64">
        <v>346086667</v>
      </c>
      <c r="I3712" s="67"/>
    </row>
    <row r="3713" spans="1:9" x14ac:dyDescent="0.25">
      <c r="A3713" s="61">
        <v>540818</v>
      </c>
      <c r="B3713" s="62" t="s">
        <v>3794</v>
      </c>
      <c r="C3713" s="61">
        <v>800100515</v>
      </c>
      <c r="D3713" s="83" t="s">
        <v>1026</v>
      </c>
      <c r="E3713" s="62" t="s">
        <v>1027</v>
      </c>
      <c r="F3713" s="64">
        <v>192841020</v>
      </c>
      <c r="I3713" s="67"/>
    </row>
    <row r="3714" spans="1:9" x14ac:dyDescent="0.25">
      <c r="A3714" s="61">
        <v>540818</v>
      </c>
      <c r="B3714" s="62" t="s">
        <v>3794</v>
      </c>
      <c r="C3714" s="61">
        <v>800100520</v>
      </c>
      <c r="D3714" s="83" t="s">
        <v>611</v>
      </c>
      <c r="E3714" s="62" t="s">
        <v>612</v>
      </c>
      <c r="F3714" s="64">
        <v>561793280</v>
      </c>
      <c r="I3714" s="67"/>
    </row>
    <row r="3715" spans="1:9" x14ac:dyDescent="0.25">
      <c r="A3715" s="61">
        <v>540818</v>
      </c>
      <c r="B3715" s="62" t="s">
        <v>3794</v>
      </c>
      <c r="C3715" s="61">
        <v>800100521</v>
      </c>
      <c r="D3715" s="83" t="s">
        <v>1028</v>
      </c>
      <c r="E3715" s="62" t="s">
        <v>1029</v>
      </c>
      <c r="F3715" s="64">
        <v>390162210</v>
      </c>
      <c r="I3715" s="67"/>
    </row>
    <row r="3716" spans="1:9" x14ac:dyDescent="0.25">
      <c r="A3716" s="61">
        <v>540818</v>
      </c>
      <c r="B3716" s="62" t="s">
        <v>3794</v>
      </c>
      <c r="C3716" s="61">
        <v>800100526</v>
      </c>
      <c r="D3716" s="83" t="s">
        <v>1030</v>
      </c>
      <c r="E3716" s="62" t="s">
        <v>1031</v>
      </c>
      <c r="F3716" s="64">
        <v>398458399</v>
      </c>
      <c r="I3716" s="67"/>
    </row>
    <row r="3717" spans="1:9" x14ac:dyDescent="0.25">
      <c r="A3717" s="61">
        <v>540818</v>
      </c>
      <c r="B3717" s="62" t="s">
        <v>3794</v>
      </c>
      <c r="C3717" s="61">
        <v>800100527</v>
      </c>
      <c r="D3717" s="83" t="s">
        <v>1032</v>
      </c>
      <c r="E3717" s="62" t="s">
        <v>1033</v>
      </c>
      <c r="F3717" s="64">
        <v>808956425</v>
      </c>
      <c r="I3717" s="67"/>
    </row>
    <row r="3718" spans="1:9" x14ac:dyDescent="0.25">
      <c r="A3718" s="61">
        <v>540818</v>
      </c>
      <c r="B3718" s="62" t="s">
        <v>3794</v>
      </c>
      <c r="C3718" s="61">
        <v>800100747</v>
      </c>
      <c r="D3718" s="83" t="s">
        <v>613</v>
      </c>
      <c r="E3718" s="62" t="s">
        <v>614</v>
      </c>
      <c r="F3718" s="64">
        <v>1315758577</v>
      </c>
      <c r="I3718" s="67"/>
    </row>
    <row r="3719" spans="1:9" x14ac:dyDescent="0.25">
      <c r="A3719" s="61">
        <v>540818</v>
      </c>
      <c r="B3719" s="62" t="s">
        <v>3794</v>
      </c>
      <c r="C3719" s="61">
        <v>800100751</v>
      </c>
      <c r="D3719" s="83" t="s">
        <v>615</v>
      </c>
      <c r="E3719" s="62" t="s">
        <v>616</v>
      </c>
      <c r="F3719" s="64">
        <v>1228414060</v>
      </c>
      <c r="I3719" s="67"/>
    </row>
    <row r="3720" spans="1:9" x14ac:dyDescent="0.25">
      <c r="A3720" s="61">
        <v>540818</v>
      </c>
      <c r="B3720" s="62" t="s">
        <v>3794</v>
      </c>
      <c r="C3720" s="61">
        <v>800102838</v>
      </c>
      <c r="D3720" s="83" t="s">
        <v>1034</v>
      </c>
      <c r="E3720" s="62" t="s">
        <v>1035</v>
      </c>
      <c r="F3720" s="64">
        <v>385015981191</v>
      </c>
      <c r="I3720" s="67"/>
    </row>
    <row r="3721" spans="1:9" x14ac:dyDescent="0.25">
      <c r="A3721" s="61">
        <v>540818</v>
      </c>
      <c r="B3721" s="62" t="s">
        <v>3794</v>
      </c>
      <c r="C3721" s="61">
        <v>800102903</v>
      </c>
      <c r="D3721" s="83" t="s">
        <v>617</v>
      </c>
      <c r="E3721" s="62" t="s">
        <v>618</v>
      </c>
      <c r="F3721" s="64">
        <v>139533662</v>
      </c>
      <c r="I3721" s="67"/>
    </row>
    <row r="3722" spans="1:9" x14ac:dyDescent="0.25">
      <c r="A3722" s="61">
        <v>540818</v>
      </c>
      <c r="B3722" s="62" t="s">
        <v>3794</v>
      </c>
      <c r="C3722" s="61">
        <v>800102906</v>
      </c>
      <c r="D3722" s="83" t="s">
        <v>1036</v>
      </c>
      <c r="E3722" s="62" t="s">
        <v>307</v>
      </c>
      <c r="F3722" s="64">
        <v>318124713</v>
      </c>
      <c r="I3722" s="67"/>
    </row>
    <row r="3723" spans="1:9" x14ac:dyDescent="0.25">
      <c r="A3723" s="61">
        <v>540818</v>
      </c>
      <c r="B3723" s="62" t="s">
        <v>3794</v>
      </c>
      <c r="C3723" s="61">
        <v>800103021</v>
      </c>
      <c r="D3723" s="83" t="s">
        <v>619</v>
      </c>
      <c r="E3723" s="62" t="s">
        <v>285</v>
      </c>
      <c r="F3723" s="64">
        <v>170310885</v>
      </c>
      <c r="I3723" s="67"/>
    </row>
    <row r="3724" spans="1:9" x14ac:dyDescent="0.25">
      <c r="A3724" s="61">
        <v>540818</v>
      </c>
      <c r="B3724" s="62" t="s">
        <v>3794</v>
      </c>
      <c r="C3724" s="61">
        <v>800103196</v>
      </c>
      <c r="D3724" s="83" t="s">
        <v>620</v>
      </c>
      <c r="E3724" s="62" t="s">
        <v>621</v>
      </c>
      <c r="F3724" s="64">
        <v>147335486011</v>
      </c>
      <c r="I3724" s="67"/>
    </row>
    <row r="3725" spans="1:9" x14ac:dyDescent="0.25">
      <c r="A3725" s="61">
        <v>540818</v>
      </c>
      <c r="B3725" s="62" t="s">
        <v>3794</v>
      </c>
      <c r="C3725" s="61">
        <v>800103318</v>
      </c>
      <c r="D3725" s="83" t="s">
        <v>1037</v>
      </c>
      <c r="E3725" s="62" t="s">
        <v>1038</v>
      </c>
      <c r="F3725" s="64">
        <v>289470785</v>
      </c>
      <c r="I3725" s="67"/>
    </row>
    <row r="3726" spans="1:9" x14ac:dyDescent="0.25">
      <c r="A3726" s="61">
        <v>540818</v>
      </c>
      <c r="B3726" s="62" t="s">
        <v>3794</v>
      </c>
      <c r="C3726" s="61">
        <v>800103661</v>
      </c>
      <c r="D3726" s="83" t="s">
        <v>1039</v>
      </c>
      <c r="E3726" s="62" t="s">
        <v>1040</v>
      </c>
      <c r="F3726" s="64">
        <v>45133118</v>
      </c>
      <c r="I3726" s="67"/>
    </row>
    <row r="3727" spans="1:9" x14ac:dyDescent="0.25">
      <c r="A3727" s="61">
        <v>540818</v>
      </c>
      <c r="B3727" s="62" t="s">
        <v>3794</v>
      </c>
      <c r="C3727" s="61">
        <v>800103913</v>
      </c>
      <c r="D3727" s="83" t="s">
        <v>1041</v>
      </c>
      <c r="E3727" s="62" t="s">
        <v>1042</v>
      </c>
      <c r="F3727" s="64">
        <v>837840698717</v>
      </c>
      <c r="I3727" s="67"/>
    </row>
    <row r="3728" spans="1:9" x14ac:dyDescent="0.25">
      <c r="A3728" s="61">
        <v>540818</v>
      </c>
      <c r="B3728" s="62" t="s">
        <v>3794</v>
      </c>
      <c r="C3728" s="61">
        <v>800103923</v>
      </c>
      <c r="D3728" s="83" t="s">
        <v>1043</v>
      </c>
      <c r="E3728" s="62" t="s">
        <v>1044</v>
      </c>
      <c r="F3728" s="64">
        <v>1156421335802</v>
      </c>
      <c r="I3728" s="67"/>
    </row>
    <row r="3729" spans="1:9" x14ac:dyDescent="0.25">
      <c r="A3729" s="61">
        <v>540818</v>
      </c>
      <c r="B3729" s="62" t="s">
        <v>3794</v>
      </c>
      <c r="C3729" s="61">
        <v>800103927</v>
      </c>
      <c r="D3729" s="83" t="s">
        <v>1045</v>
      </c>
      <c r="E3729" s="62" t="s">
        <v>1046</v>
      </c>
      <c r="F3729" s="64">
        <v>962025106477</v>
      </c>
      <c r="I3729" s="67"/>
    </row>
    <row r="3730" spans="1:9" x14ac:dyDescent="0.25">
      <c r="A3730" s="61">
        <v>540818</v>
      </c>
      <c r="B3730" s="62" t="s">
        <v>3794</v>
      </c>
      <c r="C3730" s="61">
        <v>800103935</v>
      </c>
      <c r="D3730" s="83" t="s">
        <v>184</v>
      </c>
      <c r="E3730" s="62" t="s">
        <v>622</v>
      </c>
      <c r="F3730" s="64">
        <v>1389846151727</v>
      </c>
      <c r="I3730" s="67"/>
    </row>
    <row r="3731" spans="1:9" x14ac:dyDescent="0.25">
      <c r="A3731" s="61">
        <v>540818</v>
      </c>
      <c r="B3731" s="62" t="s">
        <v>3794</v>
      </c>
      <c r="C3731" s="61">
        <v>800104060</v>
      </c>
      <c r="D3731" s="83" t="s">
        <v>1047</v>
      </c>
      <c r="E3731" s="62" t="s">
        <v>1048</v>
      </c>
      <c r="F3731" s="64">
        <v>202250110</v>
      </c>
      <c r="I3731" s="67"/>
    </row>
    <row r="3732" spans="1:9" x14ac:dyDescent="0.25">
      <c r="A3732" s="61">
        <v>540818</v>
      </c>
      <c r="B3732" s="62" t="s">
        <v>3794</v>
      </c>
      <c r="C3732" s="61">
        <v>800049508</v>
      </c>
      <c r="D3732" s="83" t="s">
        <v>1049</v>
      </c>
      <c r="E3732" s="62" t="s">
        <v>673</v>
      </c>
      <c r="F3732" s="64">
        <v>110120238</v>
      </c>
      <c r="I3732" s="67"/>
    </row>
    <row r="3733" spans="1:9" x14ac:dyDescent="0.25">
      <c r="A3733" s="61">
        <v>540818</v>
      </c>
      <c r="B3733" s="62" t="s">
        <v>3794</v>
      </c>
      <c r="C3733" s="61">
        <v>800051167</v>
      </c>
      <c r="D3733" s="83" t="s">
        <v>1050</v>
      </c>
      <c r="E3733" s="62" t="s">
        <v>1051</v>
      </c>
      <c r="F3733" s="64">
        <v>2466288996</v>
      </c>
      <c r="I3733" s="67"/>
    </row>
    <row r="3734" spans="1:9" x14ac:dyDescent="0.25">
      <c r="A3734" s="61">
        <v>540818</v>
      </c>
      <c r="B3734" s="62" t="s">
        <v>3794</v>
      </c>
      <c r="C3734" s="61">
        <v>800053552</v>
      </c>
      <c r="D3734" s="83" t="s">
        <v>623</v>
      </c>
      <c r="E3734" s="62" t="s">
        <v>624</v>
      </c>
      <c r="F3734" s="64">
        <v>494291636</v>
      </c>
      <c r="I3734" s="67"/>
    </row>
    <row r="3735" spans="1:9" x14ac:dyDescent="0.25">
      <c r="A3735" s="61">
        <v>540818</v>
      </c>
      <c r="B3735" s="62" t="s">
        <v>3794</v>
      </c>
      <c r="C3735" s="61">
        <v>800067452</v>
      </c>
      <c r="D3735" s="83" t="s">
        <v>1052</v>
      </c>
      <c r="E3735" s="62" t="s">
        <v>1053</v>
      </c>
      <c r="F3735" s="64">
        <v>677666758</v>
      </c>
      <c r="I3735" s="67"/>
    </row>
    <row r="3736" spans="1:9" x14ac:dyDescent="0.25">
      <c r="A3736" s="61">
        <v>540818</v>
      </c>
      <c r="B3736" s="62" t="s">
        <v>3794</v>
      </c>
      <c r="C3736" s="61">
        <v>800071934</v>
      </c>
      <c r="D3736" s="83" t="s">
        <v>1054</v>
      </c>
      <c r="E3736" s="62" t="s">
        <v>1055</v>
      </c>
      <c r="F3736" s="64">
        <v>1507939953</v>
      </c>
      <c r="I3736" s="67"/>
    </row>
    <row r="3737" spans="1:9" x14ac:dyDescent="0.25">
      <c r="A3737" s="61">
        <v>540818</v>
      </c>
      <c r="B3737" s="62" t="s">
        <v>3794</v>
      </c>
      <c r="C3737" s="61">
        <v>800074859</v>
      </c>
      <c r="D3737" s="83" t="s">
        <v>1056</v>
      </c>
      <c r="E3737" s="62" t="s">
        <v>1057</v>
      </c>
      <c r="F3737" s="64">
        <v>141216049</v>
      </c>
      <c r="I3737" s="67"/>
    </row>
    <row r="3738" spans="1:9" x14ac:dyDescent="0.25">
      <c r="A3738" s="61">
        <v>540818</v>
      </c>
      <c r="B3738" s="62" t="s">
        <v>3794</v>
      </c>
      <c r="C3738" s="61">
        <v>800093386</v>
      </c>
      <c r="D3738" s="83" t="s">
        <v>1058</v>
      </c>
      <c r="E3738" s="62" t="s">
        <v>1059</v>
      </c>
      <c r="F3738" s="64">
        <v>372342012</v>
      </c>
      <c r="I3738" s="67"/>
    </row>
    <row r="3739" spans="1:9" x14ac:dyDescent="0.25">
      <c r="A3739" s="61">
        <v>540818</v>
      </c>
      <c r="B3739" s="62" t="s">
        <v>3794</v>
      </c>
      <c r="C3739" s="61">
        <v>800094164</v>
      </c>
      <c r="D3739" s="83" t="s">
        <v>625</v>
      </c>
      <c r="E3739" s="62" t="s">
        <v>626</v>
      </c>
      <c r="F3739" s="64">
        <v>543821941800</v>
      </c>
      <c r="I3739" s="67"/>
    </row>
    <row r="3740" spans="1:9" x14ac:dyDescent="0.25">
      <c r="A3740" s="61">
        <v>540818</v>
      </c>
      <c r="B3740" s="62" t="s">
        <v>3794</v>
      </c>
      <c r="C3740" s="61">
        <v>800094449</v>
      </c>
      <c r="D3740" s="83" t="s">
        <v>627</v>
      </c>
      <c r="E3740" s="62" t="s">
        <v>628</v>
      </c>
      <c r="F3740" s="64">
        <v>1205961554</v>
      </c>
      <c r="I3740" s="67"/>
    </row>
    <row r="3741" spans="1:9" x14ac:dyDescent="0.25">
      <c r="A3741" s="61">
        <v>540818</v>
      </c>
      <c r="B3741" s="62" t="s">
        <v>3794</v>
      </c>
      <c r="C3741" s="61">
        <v>800044113</v>
      </c>
      <c r="D3741" s="83" t="s">
        <v>1060</v>
      </c>
      <c r="E3741" s="62" t="s">
        <v>1061</v>
      </c>
      <c r="F3741" s="64">
        <v>1978516603</v>
      </c>
      <c r="I3741" s="67"/>
    </row>
    <row r="3742" spans="1:9" x14ac:dyDescent="0.25">
      <c r="A3742" s="61">
        <v>540818</v>
      </c>
      <c r="B3742" s="62" t="s">
        <v>3794</v>
      </c>
      <c r="C3742" s="61">
        <v>800074120</v>
      </c>
      <c r="D3742" s="83" t="s">
        <v>1062</v>
      </c>
      <c r="E3742" s="62" t="s">
        <v>1063</v>
      </c>
      <c r="F3742" s="64">
        <v>406218290</v>
      </c>
      <c r="I3742" s="67"/>
    </row>
    <row r="3743" spans="1:9" x14ac:dyDescent="0.25">
      <c r="A3743" s="61">
        <v>540818</v>
      </c>
      <c r="B3743" s="62" t="s">
        <v>3794</v>
      </c>
      <c r="C3743" s="61">
        <v>800079162</v>
      </c>
      <c r="D3743" s="83" t="s">
        <v>629</v>
      </c>
      <c r="E3743" s="62" t="s">
        <v>630</v>
      </c>
      <c r="F3743" s="64">
        <v>939910584</v>
      </c>
      <c r="I3743" s="67"/>
    </row>
    <row r="3744" spans="1:9" x14ac:dyDescent="0.25">
      <c r="A3744" s="61">
        <v>540818</v>
      </c>
      <c r="B3744" s="62" t="s">
        <v>3794</v>
      </c>
      <c r="C3744" s="61">
        <v>800085612</v>
      </c>
      <c r="D3744" s="83" t="s">
        <v>631</v>
      </c>
      <c r="E3744" s="62" t="s">
        <v>632</v>
      </c>
      <c r="F3744" s="64">
        <v>82712414</v>
      </c>
      <c r="I3744" s="67"/>
    </row>
    <row r="3745" spans="1:9" x14ac:dyDescent="0.25">
      <c r="A3745" s="61">
        <v>540818</v>
      </c>
      <c r="B3745" s="62" t="s">
        <v>3794</v>
      </c>
      <c r="C3745" s="61">
        <v>800066389</v>
      </c>
      <c r="D3745" s="83" t="s">
        <v>1064</v>
      </c>
      <c r="E3745" s="62" t="s">
        <v>1065</v>
      </c>
      <c r="F3745" s="64">
        <v>78408349</v>
      </c>
      <c r="I3745" s="67"/>
    </row>
    <row r="3746" spans="1:9" x14ac:dyDescent="0.25">
      <c r="A3746" s="61">
        <v>540818</v>
      </c>
      <c r="B3746" s="62" t="s">
        <v>3794</v>
      </c>
      <c r="C3746" s="61">
        <v>800084378</v>
      </c>
      <c r="D3746" s="83" t="s">
        <v>633</v>
      </c>
      <c r="E3746" s="62" t="s">
        <v>634</v>
      </c>
      <c r="F3746" s="64">
        <v>2766079155</v>
      </c>
      <c r="I3746" s="67"/>
    </row>
    <row r="3747" spans="1:9" x14ac:dyDescent="0.25">
      <c r="A3747" s="61">
        <v>540818</v>
      </c>
      <c r="B3747" s="62" t="s">
        <v>3794</v>
      </c>
      <c r="C3747" s="61">
        <v>800094671</v>
      </c>
      <c r="D3747" s="83" t="s">
        <v>1066</v>
      </c>
      <c r="E3747" s="62" t="s">
        <v>1067</v>
      </c>
      <c r="F3747" s="64">
        <v>145327546</v>
      </c>
      <c r="I3747" s="67"/>
    </row>
    <row r="3748" spans="1:9" x14ac:dyDescent="0.25">
      <c r="A3748" s="61">
        <v>540818</v>
      </c>
      <c r="B3748" s="62" t="s">
        <v>3794</v>
      </c>
      <c r="C3748" s="61">
        <v>800094685</v>
      </c>
      <c r="D3748" s="83" t="s">
        <v>635</v>
      </c>
      <c r="E3748" s="62" t="s">
        <v>636</v>
      </c>
      <c r="F3748" s="64">
        <v>138833977</v>
      </c>
      <c r="I3748" s="67"/>
    </row>
    <row r="3749" spans="1:9" x14ac:dyDescent="0.25">
      <c r="A3749" s="61">
        <v>540818</v>
      </c>
      <c r="B3749" s="62" t="s">
        <v>3794</v>
      </c>
      <c r="C3749" s="61">
        <v>800095174</v>
      </c>
      <c r="D3749" s="83" t="s">
        <v>1068</v>
      </c>
      <c r="E3749" s="62" t="s">
        <v>1069</v>
      </c>
      <c r="F3749" s="64">
        <v>569067925</v>
      </c>
      <c r="I3749" s="67"/>
    </row>
    <row r="3750" spans="1:9" x14ac:dyDescent="0.25">
      <c r="A3750" s="61">
        <v>540818</v>
      </c>
      <c r="B3750" s="62" t="s">
        <v>3794</v>
      </c>
      <c r="C3750" s="61">
        <v>800095461</v>
      </c>
      <c r="D3750" s="83" t="s">
        <v>1070</v>
      </c>
      <c r="E3750" s="62" t="s">
        <v>1071</v>
      </c>
      <c r="F3750" s="64">
        <v>314535254</v>
      </c>
      <c r="I3750" s="67"/>
    </row>
    <row r="3751" spans="1:9" x14ac:dyDescent="0.25">
      <c r="A3751" s="61">
        <v>540818</v>
      </c>
      <c r="B3751" s="62" t="s">
        <v>3794</v>
      </c>
      <c r="C3751" s="61">
        <v>800095466</v>
      </c>
      <c r="D3751" s="83" t="s">
        <v>637</v>
      </c>
      <c r="E3751" s="62" t="s">
        <v>638</v>
      </c>
      <c r="F3751" s="64">
        <v>3674039634</v>
      </c>
      <c r="I3751" s="67"/>
    </row>
    <row r="3752" spans="1:9" x14ac:dyDescent="0.25">
      <c r="A3752" s="61">
        <v>540818</v>
      </c>
      <c r="B3752" s="62" t="s">
        <v>3794</v>
      </c>
      <c r="C3752" s="61">
        <v>800095613</v>
      </c>
      <c r="D3752" s="83" t="s">
        <v>639</v>
      </c>
      <c r="E3752" s="62" t="s">
        <v>640</v>
      </c>
      <c r="F3752" s="64">
        <v>250696886</v>
      </c>
      <c r="I3752" s="67"/>
    </row>
    <row r="3753" spans="1:9" x14ac:dyDescent="0.25">
      <c r="A3753" s="61">
        <v>540818</v>
      </c>
      <c r="B3753" s="62" t="s">
        <v>3794</v>
      </c>
      <c r="C3753" s="61">
        <v>800095754</v>
      </c>
      <c r="D3753" s="83" t="s">
        <v>1072</v>
      </c>
      <c r="E3753" s="62" t="s">
        <v>1073</v>
      </c>
      <c r="F3753" s="64">
        <v>2107209611</v>
      </c>
      <c r="I3753" s="67"/>
    </row>
    <row r="3754" spans="1:9" x14ac:dyDescent="0.25">
      <c r="A3754" s="61">
        <v>540818</v>
      </c>
      <c r="B3754" s="62" t="s">
        <v>3794</v>
      </c>
      <c r="C3754" s="61">
        <v>800096576</v>
      </c>
      <c r="D3754" s="83" t="s">
        <v>641</v>
      </c>
      <c r="E3754" s="62" t="s">
        <v>642</v>
      </c>
      <c r="F3754" s="64">
        <v>1863481301</v>
      </c>
      <c r="I3754" s="67"/>
    </row>
    <row r="3755" spans="1:9" x14ac:dyDescent="0.25">
      <c r="A3755" s="61">
        <v>540818</v>
      </c>
      <c r="B3755" s="62" t="s">
        <v>3794</v>
      </c>
      <c r="C3755" s="61">
        <v>800096580</v>
      </c>
      <c r="D3755" s="83" t="s">
        <v>643</v>
      </c>
      <c r="E3755" s="62" t="s">
        <v>644</v>
      </c>
      <c r="F3755" s="64">
        <v>2067953482</v>
      </c>
      <c r="I3755" s="67"/>
    </row>
    <row r="3756" spans="1:9" x14ac:dyDescent="0.25">
      <c r="A3756" s="61">
        <v>540818</v>
      </c>
      <c r="B3756" s="62" t="s">
        <v>3794</v>
      </c>
      <c r="C3756" s="61">
        <v>800096597</v>
      </c>
      <c r="D3756" s="83" t="s">
        <v>1074</v>
      </c>
      <c r="E3756" s="62" t="s">
        <v>1075</v>
      </c>
      <c r="F3756" s="64">
        <v>176139809</v>
      </c>
      <c r="I3756" s="67"/>
    </row>
    <row r="3757" spans="1:9" x14ac:dyDescent="0.25">
      <c r="A3757" s="61">
        <v>540818</v>
      </c>
      <c r="B3757" s="62" t="s">
        <v>3794</v>
      </c>
      <c r="C3757" s="61">
        <v>800096605</v>
      </c>
      <c r="D3757" s="83" t="s">
        <v>1076</v>
      </c>
      <c r="E3757" s="62" t="s">
        <v>1077</v>
      </c>
      <c r="F3757" s="64">
        <v>1643298094</v>
      </c>
      <c r="I3757" s="67"/>
    </row>
    <row r="3758" spans="1:9" x14ac:dyDescent="0.25">
      <c r="A3758" s="61">
        <v>540818</v>
      </c>
      <c r="B3758" s="62" t="s">
        <v>3794</v>
      </c>
      <c r="C3758" s="61">
        <v>800096610</v>
      </c>
      <c r="D3758" s="83" t="s">
        <v>645</v>
      </c>
      <c r="E3758" s="62" t="s">
        <v>646</v>
      </c>
      <c r="F3758" s="64">
        <v>861092655</v>
      </c>
      <c r="I3758" s="67"/>
    </row>
    <row r="3759" spans="1:9" x14ac:dyDescent="0.25">
      <c r="A3759" s="61">
        <v>540818</v>
      </c>
      <c r="B3759" s="62" t="s">
        <v>3794</v>
      </c>
      <c r="C3759" s="61">
        <v>800096613</v>
      </c>
      <c r="D3759" s="83" t="s">
        <v>1078</v>
      </c>
      <c r="E3759" s="62" t="s">
        <v>1079</v>
      </c>
      <c r="F3759" s="64">
        <v>1149413911</v>
      </c>
      <c r="I3759" s="67"/>
    </row>
    <row r="3760" spans="1:9" x14ac:dyDescent="0.25">
      <c r="A3760" s="61">
        <v>540818</v>
      </c>
      <c r="B3760" s="62" t="s">
        <v>3794</v>
      </c>
      <c r="C3760" s="61">
        <v>800096623</v>
      </c>
      <c r="D3760" s="83" t="s">
        <v>1080</v>
      </c>
      <c r="E3760" s="62" t="s">
        <v>1081</v>
      </c>
      <c r="F3760" s="64">
        <v>1011691638</v>
      </c>
      <c r="I3760" s="67"/>
    </row>
    <row r="3761" spans="1:9" x14ac:dyDescent="0.25">
      <c r="A3761" s="61">
        <v>540818</v>
      </c>
      <c r="B3761" s="62" t="s">
        <v>3794</v>
      </c>
      <c r="C3761" s="61">
        <v>800096746</v>
      </c>
      <c r="D3761" s="83" t="s">
        <v>1082</v>
      </c>
      <c r="E3761" s="62" t="s">
        <v>1083</v>
      </c>
      <c r="F3761" s="64">
        <v>3134965043</v>
      </c>
      <c r="I3761" s="67"/>
    </row>
    <row r="3762" spans="1:9" x14ac:dyDescent="0.25">
      <c r="A3762" s="61">
        <v>540818</v>
      </c>
      <c r="B3762" s="62" t="s">
        <v>3794</v>
      </c>
      <c r="C3762" s="61">
        <v>800096758</v>
      </c>
      <c r="D3762" s="83" t="s">
        <v>1084</v>
      </c>
      <c r="E3762" s="62" t="s">
        <v>1085</v>
      </c>
      <c r="F3762" s="64">
        <v>175749429759</v>
      </c>
      <c r="I3762" s="67"/>
    </row>
    <row r="3763" spans="1:9" x14ac:dyDescent="0.25">
      <c r="A3763" s="61">
        <v>540818</v>
      </c>
      <c r="B3763" s="62" t="s">
        <v>3794</v>
      </c>
      <c r="C3763" s="61">
        <v>800096761</v>
      </c>
      <c r="D3763" s="83" t="s">
        <v>647</v>
      </c>
      <c r="E3763" s="62" t="s">
        <v>648</v>
      </c>
      <c r="F3763" s="64">
        <v>1534844435</v>
      </c>
      <c r="I3763" s="67"/>
    </row>
    <row r="3764" spans="1:9" x14ac:dyDescent="0.25">
      <c r="A3764" s="61">
        <v>540818</v>
      </c>
      <c r="B3764" s="62" t="s">
        <v>3794</v>
      </c>
      <c r="C3764" s="61">
        <v>800096765</v>
      </c>
      <c r="D3764" s="83" t="s">
        <v>1086</v>
      </c>
      <c r="E3764" s="62" t="s">
        <v>1087</v>
      </c>
      <c r="F3764" s="64">
        <v>3558159811</v>
      </c>
      <c r="I3764" s="67"/>
    </row>
    <row r="3765" spans="1:9" x14ac:dyDescent="0.25">
      <c r="A3765" s="61">
        <v>540818</v>
      </c>
      <c r="B3765" s="62" t="s">
        <v>3794</v>
      </c>
      <c r="C3765" s="61">
        <v>800096766</v>
      </c>
      <c r="D3765" s="83" t="s">
        <v>1088</v>
      </c>
      <c r="E3765" s="62" t="s">
        <v>1089</v>
      </c>
      <c r="F3765" s="64">
        <v>2000610457</v>
      </c>
      <c r="I3765" s="67"/>
    </row>
    <row r="3766" spans="1:9" x14ac:dyDescent="0.25">
      <c r="A3766" s="61">
        <v>540818</v>
      </c>
      <c r="B3766" s="62" t="s">
        <v>3794</v>
      </c>
      <c r="C3766" s="61">
        <v>800096777</v>
      </c>
      <c r="D3766" s="83" t="s">
        <v>1090</v>
      </c>
      <c r="E3766" s="62" t="s">
        <v>1091</v>
      </c>
      <c r="F3766" s="64">
        <v>129177194479</v>
      </c>
      <c r="I3766" s="67"/>
    </row>
    <row r="3767" spans="1:9" x14ac:dyDescent="0.25">
      <c r="A3767" s="61">
        <v>540818</v>
      </c>
      <c r="B3767" s="62" t="s">
        <v>3794</v>
      </c>
      <c r="C3767" s="61">
        <v>800097180</v>
      </c>
      <c r="D3767" s="83" t="s">
        <v>1092</v>
      </c>
      <c r="E3767" s="62" t="s">
        <v>1093</v>
      </c>
      <c r="F3767" s="64">
        <v>229556536</v>
      </c>
      <c r="I3767" s="67"/>
    </row>
    <row r="3768" spans="1:9" x14ac:dyDescent="0.25">
      <c r="A3768" s="61">
        <v>540818</v>
      </c>
      <c r="B3768" s="62" t="s">
        <v>3794</v>
      </c>
      <c r="C3768" s="61">
        <v>800099054</v>
      </c>
      <c r="D3768" s="83" t="s">
        <v>1094</v>
      </c>
      <c r="E3768" s="62" t="s">
        <v>1095</v>
      </c>
      <c r="F3768" s="64">
        <v>251577495</v>
      </c>
      <c r="I3768" s="67"/>
    </row>
    <row r="3769" spans="1:9" x14ac:dyDescent="0.25">
      <c r="A3769" s="61">
        <v>540818</v>
      </c>
      <c r="B3769" s="62" t="s">
        <v>3794</v>
      </c>
      <c r="C3769" s="61">
        <v>800099070</v>
      </c>
      <c r="D3769" s="83" t="s">
        <v>1096</v>
      </c>
      <c r="E3769" s="62" t="s">
        <v>1097</v>
      </c>
      <c r="F3769" s="64">
        <v>232865162</v>
      </c>
      <c r="I3769" s="67"/>
    </row>
    <row r="3770" spans="1:9" x14ac:dyDescent="0.25">
      <c r="A3770" s="61">
        <v>540818</v>
      </c>
      <c r="B3770" s="62" t="s">
        <v>3794</v>
      </c>
      <c r="C3770" s="61">
        <v>800099072</v>
      </c>
      <c r="D3770" s="83" t="s">
        <v>1098</v>
      </c>
      <c r="E3770" s="62" t="s">
        <v>1099</v>
      </c>
      <c r="F3770" s="64">
        <v>332852169</v>
      </c>
      <c r="I3770" s="67"/>
    </row>
    <row r="3771" spans="1:9" x14ac:dyDescent="0.25">
      <c r="A3771" s="61">
        <v>540818</v>
      </c>
      <c r="B3771" s="62" t="s">
        <v>3794</v>
      </c>
      <c r="C3771" s="61">
        <v>800099076</v>
      </c>
      <c r="D3771" s="83" t="s">
        <v>649</v>
      </c>
      <c r="E3771" s="62" t="s">
        <v>650</v>
      </c>
      <c r="F3771" s="64">
        <v>2260937124</v>
      </c>
      <c r="I3771" s="67"/>
    </row>
    <row r="3772" spans="1:9" x14ac:dyDescent="0.25">
      <c r="A3772" s="61">
        <v>540818</v>
      </c>
      <c r="B3772" s="62" t="s">
        <v>3794</v>
      </c>
      <c r="C3772" s="61">
        <v>800099084</v>
      </c>
      <c r="D3772" s="83" t="s">
        <v>1100</v>
      </c>
      <c r="E3772" s="62" t="s">
        <v>1101</v>
      </c>
      <c r="F3772" s="64">
        <v>270782406</v>
      </c>
      <c r="I3772" s="67"/>
    </row>
    <row r="3773" spans="1:9" x14ac:dyDescent="0.25">
      <c r="A3773" s="61">
        <v>540818</v>
      </c>
      <c r="B3773" s="62" t="s">
        <v>3794</v>
      </c>
      <c r="C3773" s="61">
        <v>800099115</v>
      </c>
      <c r="D3773" s="83" t="s">
        <v>1102</v>
      </c>
      <c r="E3773" s="62" t="s">
        <v>1103</v>
      </c>
      <c r="F3773" s="64">
        <v>164922620</v>
      </c>
      <c r="I3773" s="67"/>
    </row>
    <row r="3774" spans="1:9" x14ac:dyDescent="0.25">
      <c r="A3774" s="61">
        <v>540818</v>
      </c>
      <c r="B3774" s="62" t="s">
        <v>3794</v>
      </c>
      <c r="C3774" s="61">
        <v>800099122</v>
      </c>
      <c r="D3774" s="83" t="s">
        <v>1104</v>
      </c>
      <c r="E3774" s="62" t="s">
        <v>1105</v>
      </c>
      <c r="F3774" s="64">
        <v>529448836</v>
      </c>
      <c r="I3774" s="67"/>
    </row>
    <row r="3775" spans="1:9" x14ac:dyDescent="0.25">
      <c r="A3775" s="61">
        <v>540818</v>
      </c>
      <c r="B3775" s="62" t="s">
        <v>3794</v>
      </c>
      <c r="C3775" s="61">
        <v>800099127</v>
      </c>
      <c r="D3775" s="83" t="s">
        <v>1106</v>
      </c>
      <c r="E3775" s="62" t="s">
        <v>1107</v>
      </c>
      <c r="F3775" s="64">
        <v>1488204313</v>
      </c>
      <c r="I3775" s="67"/>
    </row>
    <row r="3776" spans="1:9" x14ac:dyDescent="0.25">
      <c r="A3776" s="61">
        <v>540818</v>
      </c>
      <c r="B3776" s="62" t="s">
        <v>3794</v>
      </c>
      <c r="C3776" s="61">
        <v>800099132</v>
      </c>
      <c r="D3776" s="83" t="s">
        <v>651</v>
      </c>
      <c r="E3776" s="62" t="s">
        <v>652</v>
      </c>
      <c r="F3776" s="64">
        <v>945225663</v>
      </c>
      <c r="I3776" s="67"/>
    </row>
    <row r="3777" spans="1:9" x14ac:dyDescent="0.25">
      <c r="A3777" s="61">
        <v>540818</v>
      </c>
      <c r="B3777" s="62" t="s">
        <v>3794</v>
      </c>
      <c r="C3777" s="61">
        <v>800099136</v>
      </c>
      <c r="D3777" s="83" t="s">
        <v>1108</v>
      </c>
      <c r="E3777" s="62" t="s">
        <v>1109</v>
      </c>
      <c r="F3777" s="64">
        <v>932435582</v>
      </c>
      <c r="I3777" s="67"/>
    </row>
    <row r="3778" spans="1:9" x14ac:dyDescent="0.25">
      <c r="A3778" s="61">
        <v>540818</v>
      </c>
      <c r="B3778" s="62" t="s">
        <v>3794</v>
      </c>
      <c r="C3778" s="61">
        <v>800099138</v>
      </c>
      <c r="D3778" s="83" t="s">
        <v>1110</v>
      </c>
      <c r="E3778" s="62" t="s">
        <v>1111</v>
      </c>
      <c r="F3778" s="64">
        <v>513850937</v>
      </c>
      <c r="I3778" s="67"/>
    </row>
    <row r="3779" spans="1:9" x14ac:dyDescent="0.25">
      <c r="A3779" s="61">
        <v>540818</v>
      </c>
      <c r="B3779" s="62" t="s">
        <v>3794</v>
      </c>
      <c r="C3779" s="61">
        <v>800099147</v>
      </c>
      <c r="D3779" s="83" t="s">
        <v>653</v>
      </c>
      <c r="E3779" s="62" t="s">
        <v>390</v>
      </c>
      <c r="F3779" s="64">
        <v>988228826</v>
      </c>
      <c r="I3779" s="67"/>
    </row>
    <row r="3780" spans="1:9" x14ac:dyDescent="0.25">
      <c r="A3780" s="61">
        <v>540818</v>
      </c>
      <c r="B3780" s="62" t="s">
        <v>3794</v>
      </c>
      <c r="C3780" s="61">
        <v>800099151</v>
      </c>
      <c r="D3780" s="83" t="s">
        <v>654</v>
      </c>
      <c r="E3780" s="62" t="s">
        <v>655</v>
      </c>
      <c r="F3780" s="64">
        <v>289146539</v>
      </c>
      <c r="I3780" s="67"/>
    </row>
    <row r="3781" spans="1:9" x14ac:dyDescent="0.25">
      <c r="A3781" s="61">
        <v>540818</v>
      </c>
      <c r="B3781" s="62" t="s">
        <v>3794</v>
      </c>
      <c r="C3781" s="61">
        <v>800099187</v>
      </c>
      <c r="D3781" s="83" t="s">
        <v>1112</v>
      </c>
      <c r="E3781" s="62" t="s">
        <v>1113</v>
      </c>
      <c r="F3781" s="64">
        <v>131322770</v>
      </c>
      <c r="I3781" s="67"/>
    </row>
    <row r="3782" spans="1:9" x14ac:dyDescent="0.25">
      <c r="A3782" s="61">
        <v>540818</v>
      </c>
      <c r="B3782" s="62" t="s">
        <v>3794</v>
      </c>
      <c r="C3782" s="61">
        <v>800099241</v>
      </c>
      <c r="D3782" s="83" t="s">
        <v>656</v>
      </c>
      <c r="E3782" s="62" t="s">
        <v>657</v>
      </c>
      <c r="F3782" s="64">
        <v>901789542</v>
      </c>
      <c r="I3782" s="67"/>
    </row>
    <row r="3783" spans="1:9" x14ac:dyDescent="0.25">
      <c r="A3783" s="61">
        <v>540818</v>
      </c>
      <c r="B3783" s="62" t="s">
        <v>3794</v>
      </c>
      <c r="C3783" s="61">
        <v>800099263</v>
      </c>
      <c r="D3783" s="83" t="s">
        <v>1114</v>
      </c>
      <c r="E3783" s="62" t="s">
        <v>1115</v>
      </c>
      <c r="F3783" s="64">
        <v>1717217545</v>
      </c>
      <c r="I3783" s="67"/>
    </row>
    <row r="3784" spans="1:9" x14ac:dyDescent="0.25">
      <c r="A3784" s="61">
        <v>540818</v>
      </c>
      <c r="B3784" s="62" t="s">
        <v>3794</v>
      </c>
      <c r="C3784" s="61">
        <v>800099310</v>
      </c>
      <c r="D3784" s="83" t="s">
        <v>1116</v>
      </c>
      <c r="E3784" s="62" t="s">
        <v>1117</v>
      </c>
      <c r="F3784" s="64">
        <v>158949084755</v>
      </c>
      <c r="I3784" s="67"/>
    </row>
    <row r="3785" spans="1:9" x14ac:dyDescent="0.25">
      <c r="A3785" s="61">
        <v>540818</v>
      </c>
      <c r="B3785" s="62" t="s">
        <v>3794</v>
      </c>
      <c r="C3785" s="61">
        <v>800099390</v>
      </c>
      <c r="D3785" s="83" t="s">
        <v>1118</v>
      </c>
      <c r="E3785" s="62" t="s">
        <v>1119</v>
      </c>
      <c r="F3785" s="64">
        <v>41553802</v>
      </c>
      <c r="I3785" s="67"/>
    </row>
    <row r="3786" spans="1:9" x14ac:dyDescent="0.25">
      <c r="A3786" s="61">
        <v>540818</v>
      </c>
      <c r="B3786" s="62" t="s">
        <v>3794</v>
      </c>
      <c r="C3786" s="61">
        <v>800099441</v>
      </c>
      <c r="D3786" s="83" t="s">
        <v>1120</v>
      </c>
      <c r="E3786" s="62" t="s">
        <v>1121</v>
      </c>
      <c r="F3786" s="64">
        <v>34433413</v>
      </c>
      <c r="I3786" s="67"/>
    </row>
    <row r="3787" spans="1:9" x14ac:dyDescent="0.25">
      <c r="A3787" s="61">
        <v>540818</v>
      </c>
      <c r="B3787" s="62" t="s">
        <v>3794</v>
      </c>
      <c r="C3787" s="61">
        <v>800099489</v>
      </c>
      <c r="D3787" s="83" t="s">
        <v>1122</v>
      </c>
      <c r="E3787" s="62" t="s">
        <v>1123</v>
      </c>
      <c r="F3787" s="64">
        <v>381840608</v>
      </c>
      <c r="I3787" s="67"/>
    </row>
    <row r="3788" spans="1:9" x14ac:dyDescent="0.25">
      <c r="A3788" s="61">
        <v>540818</v>
      </c>
      <c r="B3788" s="62" t="s">
        <v>3794</v>
      </c>
      <c r="C3788" s="61">
        <v>800099642</v>
      </c>
      <c r="D3788" s="83" t="s">
        <v>1124</v>
      </c>
      <c r="E3788" s="62" t="s">
        <v>1125</v>
      </c>
      <c r="F3788" s="64">
        <v>395753750</v>
      </c>
      <c r="I3788" s="67"/>
    </row>
    <row r="3789" spans="1:9" x14ac:dyDescent="0.25">
      <c r="A3789" s="61">
        <v>540818</v>
      </c>
      <c r="B3789" s="62" t="s">
        <v>3794</v>
      </c>
      <c r="C3789" s="61">
        <v>800099818</v>
      </c>
      <c r="D3789" s="83" t="s">
        <v>658</v>
      </c>
      <c r="E3789" s="62" t="s">
        <v>659</v>
      </c>
      <c r="F3789" s="64">
        <v>52432868</v>
      </c>
      <c r="I3789" s="67"/>
    </row>
    <row r="3790" spans="1:9" x14ac:dyDescent="0.25">
      <c r="A3790" s="61">
        <v>540818</v>
      </c>
      <c r="B3790" s="62" t="s">
        <v>3794</v>
      </c>
      <c r="C3790" s="61">
        <v>800099829</v>
      </c>
      <c r="D3790" s="83" t="s">
        <v>1126</v>
      </c>
      <c r="E3790" s="62" t="s">
        <v>1127</v>
      </c>
      <c r="F3790" s="64">
        <v>1416086150</v>
      </c>
      <c r="I3790" s="67"/>
    </row>
    <row r="3791" spans="1:9" x14ac:dyDescent="0.25">
      <c r="A3791" s="61">
        <v>540818</v>
      </c>
      <c r="B3791" s="62" t="s">
        <v>3794</v>
      </c>
      <c r="C3791" s="61">
        <v>800100052</v>
      </c>
      <c r="D3791" s="83" t="s">
        <v>660</v>
      </c>
      <c r="E3791" s="62" t="s">
        <v>661</v>
      </c>
      <c r="F3791" s="64">
        <v>313173681</v>
      </c>
      <c r="I3791" s="67"/>
    </row>
    <row r="3792" spans="1:9" x14ac:dyDescent="0.25">
      <c r="A3792" s="61">
        <v>540818</v>
      </c>
      <c r="B3792" s="62" t="s">
        <v>3794</v>
      </c>
      <c r="C3792" s="61">
        <v>800100053</v>
      </c>
      <c r="D3792" s="83" t="s">
        <v>1128</v>
      </c>
      <c r="E3792" s="62" t="s">
        <v>1129</v>
      </c>
      <c r="F3792" s="64">
        <v>2228537028</v>
      </c>
      <c r="I3792" s="67"/>
    </row>
    <row r="3793" spans="1:9" x14ac:dyDescent="0.25">
      <c r="A3793" s="61">
        <v>540818</v>
      </c>
      <c r="B3793" s="62" t="s">
        <v>3794</v>
      </c>
      <c r="C3793" s="61">
        <v>800093437</v>
      </c>
      <c r="D3793" s="83" t="s">
        <v>1130</v>
      </c>
      <c r="E3793" s="62" t="s">
        <v>317</v>
      </c>
      <c r="F3793" s="64">
        <v>293988258</v>
      </c>
      <c r="I3793" s="67"/>
    </row>
    <row r="3794" spans="1:9" x14ac:dyDescent="0.25">
      <c r="A3794" s="61">
        <v>540818</v>
      </c>
      <c r="B3794" s="62" t="s">
        <v>3794</v>
      </c>
      <c r="C3794" s="61">
        <v>800094466</v>
      </c>
      <c r="D3794" s="83" t="s">
        <v>662</v>
      </c>
      <c r="E3794" s="62" t="s">
        <v>663</v>
      </c>
      <c r="F3794" s="64">
        <v>884101458</v>
      </c>
      <c r="I3794" s="67"/>
    </row>
    <row r="3795" spans="1:9" x14ac:dyDescent="0.25">
      <c r="A3795" s="61">
        <v>540818</v>
      </c>
      <c r="B3795" s="62" t="s">
        <v>3794</v>
      </c>
      <c r="C3795" s="61">
        <v>800094684</v>
      </c>
      <c r="D3795" s="83" t="s">
        <v>1131</v>
      </c>
      <c r="E3795" s="62" t="s">
        <v>1132</v>
      </c>
      <c r="F3795" s="64">
        <v>86017176</v>
      </c>
      <c r="I3795" s="67"/>
    </row>
    <row r="3796" spans="1:9" x14ac:dyDescent="0.25">
      <c r="A3796" s="61">
        <v>540818</v>
      </c>
      <c r="B3796" s="62" t="s">
        <v>3794</v>
      </c>
      <c r="C3796" s="61">
        <v>800094705</v>
      </c>
      <c r="D3796" s="83" t="s">
        <v>1133</v>
      </c>
      <c r="E3796" s="62" t="s">
        <v>1134</v>
      </c>
      <c r="F3796" s="64">
        <v>169026835</v>
      </c>
      <c r="I3796" s="67"/>
    </row>
    <row r="3797" spans="1:9" x14ac:dyDescent="0.25">
      <c r="A3797" s="61">
        <v>540818</v>
      </c>
      <c r="B3797" s="62" t="s">
        <v>3794</v>
      </c>
      <c r="C3797" s="61">
        <v>800051168</v>
      </c>
      <c r="D3797" s="83" t="s">
        <v>664</v>
      </c>
      <c r="E3797" s="62" t="s">
        <v>665</v>
      </c>
      <c r="F3797" s="64">
        <v>1492449350</v>
      </c>
      <c r="I3797" s="67"/>
    </row>
    <row r="3798" spans="1:9" x14ac:dyDescent="0.25">
      <c r="A3798" s="61">
        <v>540818</v>
      </c>
      <c r="B3798" s="62" t="s">
        <v>3794</v>
      </c>
      <c r="C3798" s="61">
        <v>800091594</v>
      </c>
      <c r="D3798" s="83" t="s">
        <v>1135</v>
      </c>
      <c r="E3798" s="62" t="s">
        <v>1136</v>
      </c>
      <c r="F3798" s="64">
        <v>390940684145</v>
      </c>
      <c r="I3798" s="67"/>
    </row>
    <row r="3799" spans="1:9" x14ac:dyDescent="0.25">
      <c r="A3799" s="61">
        <v>540818</v>
      </c>
      <c r="B3799" s="62" t="s">
        <v>3794</v>
      </c>
      <c r="C3799" s="61">
        <v>800093439</v>
      </c>
      <c r="D3799" s="83" t="s">
        <v>1137</v>
      </c>
      <c r="E3799" s="62" t="s">
        <v>1138</v>
      </c>
      <c r="F3799" s="64">
        <v>386058581</v>
      </c>
      <c r="I3799" s="67"/>
    </row>
    <row r="3800" spans="1:9" x14ac:dyDescent="0.25">
      <c r="A3800" s="61">
        <v>540818</v>
      </c>
      <c r="B3800" s="62" t="s">
        <v>3794</v>
      </c>
      <c r="C3800" s="61">
        <v>800094755</v>
      </c>
      <c r="D3800" s="83" t="s">
        <v>1139</v>
      </c>
      <c r="E3800" s="62" t="s">
        <v>1140</v>
      </c>
      <c r="F3800" s="64">
        <v>383702882256</v>
      </c>
      <c r="I3800" s="67"/>
    </row>
    <row r="3801" spans="1:9" x14ac:dyDescent="0.25">
      <c r="A3801" s="61">
        <v>540818</v>
      </c>
      <c r="B3801" s="62" t="s">
        <v>3794</v>
      </c>
      <c r="C3801" s="61">
        <v>800095568</v>
      </c>
      <c r="D3801" s="83" t="s">
        <v>666</v>
      </c>
      <c r="E3801" s="62" t="s">
        <v>667</v>
      </c>
      <c r="F3801" s="64">
        <v>214123680</v>
      </c>
      <c r="I3801" s="67"/>
    </row>
    <row r="3802" spans="1:9" x14ac:dyDescent="0.25">
      <c r="A3802" s="61">
        <v>540818</v>
      </c>
      <c r="B3802" s="62" t="s">
        <v>3794</v>
      </c>
      <c r="C3802" s="61">
        <v>800095728</v>
      </c>
      <c r="D3802" s="83" t="s">
        <v>1141</v>
      </c>
      <c r="E3802" s="62" t="s">
        <v>1142</v>
      </c>
      <c r="F3802" s="64">
        <v>193389493373</v>
      </c>
      <c r="I3802" s="67"/>
    </row>
    <row r="3803" spans="1:9" x14ac:dyDescent="0.25">
      <c r="A3803" s="61">
        <v>540818</v>
      </c>
      <c r="B3803" s="62" t="s">
        <v>3794</v>
      </c>
      <c r="C3803" s="61">
        <v>800095757</v>
      </c>
      <c r="D3803" s="83" t="s">
        <v>668</v>
      </c>
      <c r="E3803" s="62" t="s">
        <v>669</v>
      </c>
      <c r="F3803" s="64">
        <v>432208803</v>
      </c>
      <c r="I3803" s="67"/>
    </row>
    <row r="3804" spans="1:9" x14ac:dyDescent="0.25">
      <c r="A3804" s="61">
        <v>540818</v>
      </c>
      <c r="B3804" s="62" t="s">
        <v>3794</v>
      </c>
      <c r="C3804" s="61">
        <v>800095770</v>
      </c>
      <c r="D3804" s="83" t="s">
        <v>1143</v>
      </c>
      <c r="E3804" s="62" t="s">
        <v>1144</v>
      </c>
      <c r="F3804" s="64">
        <v>742919989</v>
      </c>
      <c r="I3804" s="67"/>
    </row>
    <row r="3805" spans="1:9" x14ac:dyDescent="0.25">
      <c r="A3805" s="61">
        <v>540818</v>
      </c>
      <c r="B3805" s="62" t="s">
        <v>3794</v>
      </c>
      <c r="C3805" s="61">
        <v>800095775</v>
      </c>
      <c r="D3805" s="83" t="s">
        <v>670</v>
      </c>
      <c r="E3805" s="62" t="s">
        <v>671</v>
      </c>
      <c r="F3805" s="64">
        <v>1449002456</v>
      </c>
      <c r="I3805" s="67"/>
    </row>
    <row r="3806" spans="1:9" x14ac:dyDescent="0.25">
      <c r="A3806" s="61">
        <v>540818</v>
      </c>
      <c r="B3806" s="62" t="s">
        <v>3794</v>
      </c>
      <c r="C3806" s="61">
        <v>800095961</v>
      </c>
      <c r="D3806" s="83" t="s">
        <v>1145</v>
      </c>
      <c r="E3806" s="62" t="s">
        <v>439</v>
      </c>
      <c r="F3806" s="64">
        <v>1258689674</v>
      </c>
      <c r="I3806" s="67"/>
    </row>
    <row r="3807" spans="1:9" x14ac:dyDescent="0.25">
      <c r="A3807" s="61">
        <v>540818</v>
      </c>
      <c r="B3807" s="62" t="s">
        <v>3794</v>
      </c>
      <c r="C3807" s="61">
        <v>800095980</v>
      </c>
      <c r="D3807" s="83" t="s">
        <v>672</v>
      </c>
      <c r="E3807" s="62" t="s">
        <v>673</v>
      </c>
      <c r="F3807" s="64">
        <v>2474392195</v>
      </c>
      <c r="I3807" s="67"/>
    </row>
    <row r="3808" spans="1:9" x14ac:dyDescent="0.25">
      <c r="A3808" s="61">
        <v>540818</v>
      </c>
      <c r="B3808" s="62" t="s">
        <v>3794</v>
      </c>
      <c r="C3808" s="61">
        <v>800096558</v>
      </c>
      <c r="D3808" s="83" t="s">
        <v>1146</v>
      </c>
      <c r="E3808" s="62" t="s">
        <v>1147</v>
      </c>
      <c r="F3808" s="64">
        <v>3980453653</v>
      </c>
      <c r="I3808" s="67"/>
    </row>
    <row r="3809" spans="1:9" x14ac:dyDescent="0.25">
      <c r="A3809" s="61">
        <v>540818</v>
      </c>
      <c r="B3809" s="62" t="s">
        <v>3794</v>
      </c>
      <c r="C3809" s="61">
        <v>800096739</v>
      </c>
      <c r="D3809" s="83" t="s">
        <v>674</v>
      </c>
      <c r="E3809" s="62" t="s">
        <v>327</v>
      </c>
      <c r="F3809" s="64">
        <v>1388952332</v>
      </c>
      <c r="I3809" s="67"/>
    </row>
    <row r="3810" spans="1:9" x14ac:dyDescent="0.25">
      <c r="A3810" s="61">
        <v>540818</v>
      </c>
      <c r="B3810" s="62" t="s">
        <v>3794</v>
      </c>
      <c r="C3810" s="61">
        <v>800096744</v>
      </c>
      <c r="D3810" s="83" t="s">
        <v>675</v>
      </c>
      <c r="E3810" s="62" t="s">
        <v>676</v>
      </c>
      <c r="F3810" s="64">
        <v>3756246440</v>
      </c>
      <c r="I3810" s="67"/>
    </row>
    <row r="3811" spans="1:9" x14ac:dyDescent="0.25">
      <c r="A3811" s="61">
        <v>540818</v>
      </c>
      <c r="B3811" s="62" t="s">
        <v>3794</v>
      </c>
      <c r="C3811" s="61">
        <v>800096804</v>
      </c>
      <c r="D3811" s="83" t="s">
        <v>677</v>
      </c>
      <c r="E3811" s="62" t="s">
        <v>678</v>
      </c>
      <c r="F3811" s="64">
        <v>2257091663</v>
      </c>
      <c r="I3811" s="67"/>
    </row>
    <row r="3812" spans="1:9" x14ac:dyDescent="0.25">
      <c r="A3812" s="61">
        <v>540818</v>
      </c>
      <c r="B3812" s="62" t="s">
        <v>3794</v>
      </c>
      <c r="C3812" s="61">
        <v>800096808</v>
      </c>
      <c r="D3812" s="83" t="s">
        <v>1148</v>
      </c>
      <c r="E3812" s="62" t="s">
        <v>1149</v>
      </c>
      <c r="F3812" s="64">
        <v>2803499996</v>
      </c>
      <c r="I3812" s="67"/>
    </row>
    <row r="3813" spans="1:9" x14ac:dyDescent="0.25">
      <c r="A3813" s="61">
        <v>540818</v>
      </c>
      <c r="B3813" s="62" t="s">
        <v>3794</v>
      </c>
      <c r="C3813" s="61">
        <v>800099064</v>
      </c>
      <c r="D3813" s="83" t="s">
        <v>1150</v>
      </c>
      <c r="E3813" s="62" t="s">
        <v>1151</v>
      </c>
      <c r="F3813" s="64">
        <v>141161863</v>
      </c>
      <c r="I3813" s="67"/>
    </row>
    <row r="3814" spans="1:9" x14ac:dyDescent="0.25">
      <c r="A3814" s="61">
        <v>540818</v>
      </c>
      <c r="B3814" s="62" t="s">
        <v>3794</v>
      </c>
      <c r="C3814" s="61">
        <v>800099080</v>
      </c>
      <c r="D3814" s="83" t="s">
        <v>679</v>
      </c>
      <c r="E3814" s="62" t="s">
        <v>680</v>
      </c>
      <c r="F3814" s="64">
        <v>478705819</v>
      </c>
      <c r="I3814" s="67"/>
    </row>
    <row r="3815" spans="1:9" x14ac:dyDescent="0.25">
      <c r="A3815" s="61">
        <v>540818</v>
      </c>
      <c r="B3815" s="62" t="s">
        <v>3794</v>
      </c>
      <c r="C3815" s="61">
        <v>800099095</v>
      </c>
      <c r="D3815" s="83" t="s">
        <v>1152</v>
      </c>
      <c r="E3815" s="62" t="s">
        <v>1153</v>
      </c>
      <c r="F3815" s="64">
        <v>137267087650</v>
      </c>
      <c r="I3815" s="67"/>
    </row>
    <row r="3816" spans="1:9" x14ac:dyDescent="0.25">
      <c r="A3816" s="61">
        <v>540818</v>
      </c>
      <c r="B3816" s="62" t="s">
        <v>3794</v>
      </c>
      <c r="C3816" s="61">
        <v>800099143</v>
      </c>
      <c r="D3816" s="83" t="s">
        <v>681</v>
      </c>
      <c r="E3816" s="62" t="s">
        <v>682</v>
      </c>
      <c r="F3816" s="64">
        <v>381313693</v>
      </c>
      <c r="I3816" s="67"/>
    </row>
    <row r="3817" spans="1:9" x14ac:dyDescent="0.25">
      <c r="A3817" s="61">
        <v>540818</v>
      </c>
      <c r="B3817" s="62" t="s">
        <v>3794</v>
      </c>
      <c r="C3817" s="61">
        <v>800099149</v>
      </c>
      <c r="D3817" s="83" t="s">
        <v>1154</v>
      </c>
      <c r="E3817" s="62" t="s">
        <v>1155</v>
      </c>
      <c r="F3817" s="64">
        <v>212436946</v>
      </c>
      <c r="I3817" s="67"/>
    </row>
    <row r="3818" spans="1:9" x14ac:dyDescent="0.25">
      <c r="A3818" s="61">
        <v>540818</v>
      </c>
      <c r="B3818" s="62" t="s">
        <v>3794</v>
      </c>
      <c r="C3818" s="61">
        <v>800099202</v>
      </c>
      <c r="D3818" s="83" t="s">
        <v>683</v>
      </c>
      <c r="E3818" s="62" t="s">
        <v>684</v>
      </c>
      <c r="F3818" s="64">
        <v>179942462</v>
      </c>
      <c r="I3818" s="67"/>
    </row>
    <row r="3819" spans="1:9" x14ac:dyDescent="0.25">
      <c r="A3819" s="61">
        <v>540818</v>
      </c>
      <c r="B3819" s="62" t="s">
        <v>3794</v>
      </c>
      <c r="C3819" s="61">
        <v>800099234</v>
      </c>
      <c r="D3819" s="83" t="s">
        <v>1156</v>
      </c>
      <c r="E3819" s="62" t="s">
        <v>1157</v>
      </c>
      <c r="F3819" s="64">
        <v>120606205</v>
      </c>
      <c r="I3819" s="67"/>
    </row>
    <row r="3820" spans="1:9" x14ac:dyDescent="0.25">
      <c r="A3820" s="61">
        <v>540818</v>
      </c>
      <c r="B3820" s="62" t="s">
        <v>3794</v>
      </c>
      <c r="C3820" s="61">
        <v>800099251</v>
      </c>
      <c r="D3820" s="83" t="s">
        <v>1158</v>
      </c>
      <c r="E3820" s="62" t="s">
        <v>1159</v>
      </c>
      <c r="F3820" s="64">
        <v>237767209</v>
      </c>
      <c r="I3820" s="67"/>
    </row>
    <row r="3821" spans="1:9" x14ac:dyDescent="0.25">
      <c r="A3821" s="61">
        <v>540818</v>
      </c>
      <c r="B3821" s="62" t="s">
        <v>3794</v>
      </c>
      <c r="C3821" s="61">
        <v>800099691</v>
      </c>
      <c r="D3821" s="83" t="s">
        <v>1160</v>
      </c>
      <c r="E3821" s="62" t="s">
        <v>1161</v>
      </c>
      <c r="F3821" s="64">
        <v>158330941</v>
      </c>
      <c r="I3821" s="67"/>
    </row>
    <row r="3822" spans="1:9" x14ac:dyDescent="0.25">
      <c r="A3822" s="61">
        <v>540818</v>
      </c>
      <c r="B3822" s="62" t="s">
        <v>3794</v>
      </c>
      <c r="C3822" s="61">
        <v>800099819</v>
      </c>
      <c r="D3822" s="83" t="s">
        <v>1162</v>
      </c>
      <c r="E3822" s="62" t="s">
        <v>1163</v>
      </c>
      <c r="F3822" s="64">
        <v>168108735</v>
      </c>
      <c r="I3822" s="67"/>
    </row>
    <row r="3823" spans="1:9" x14ac:dyDescent="0.25">
      <c r="A3823" s="61">
        <v>540818</v>
      </c>
      <c r="B3823" s="62" t="s">
        <v>3794</v>
      </c>
      <c r="C3823" s="61">
        <v>800099824</v>
      </c>
      <c r="D3823" s="83" t="s">
        <v>1164</v>
      </c>
      <c r="E3823" s="62" t="s">
        <v>1165</v>
      </c>
      <c r="F3823" s="64">
        <v>1487261571</v>
      </c>
      <c r="I3823" s="67"/>
    </row>
    <row r="3824" spans="1:9" x14ac:dyDescent="0.25">
      <c r="A3824" s="61">
        <v>540818</v>
      </c>
      <c r="B3824" s="62" t="s">
        <v>3794</v>
      </c>
      <c r="C3824" s="61">
        <v>800100049</v>
      </c>
      <c r="D3824" s="83" t="s">
        <v>1166</v>
      </c>
      <c r="E3824" s="62" t="s">
        <v>1167</v>
      </c>
      <c r="F3824" s="64">
        <v>1320066637</v>
      </c>
      <c r="I3824" s="67"/>
    </row>
    <row r="3825" spans="1:9" x14ac:dyDescent="0.25">
      <c r="A3825" s="61">
        <v>540818</v>
      </c>
      <c r="B3825" s="62" t="s">
        <v>3794</v>
      </c>
      <c r="C3825" s="61">
        <v>800100051</v>
      </c>
      <c r="D3825" s="83" t="s">
        <v>1168</v>
      </c>
      <c r="E3825" s="62" t="s">
        <v>1169</v>
      </c>
      <c r="F3825" s="64">
        <v>293459992</v>
      </c>
      <c r="I3825" s="67"/>
    </row>
    <row r="3826" spans="1:9" x14ac:dyDescent="0.25">
      <c r="A3826" s="61">
        <v>540818</v>
      </c>
      <c r="B3826" s="62" t="s">
        <v>3794</v>
      </c>
      <c r="C3826" s="61">
        <v>800100056</v>
      </c>
      <c r="D3826" s="83" t="s">
        <v>1170</v>
      </c>
      <c r="E3826" s="62" t="s">
        <v>1171</v>
      </c>
      <c r="F3826" s="64">
        <v>1178339220</v>
      </c>
      <c r="I3826" s="67"/>
    </row>
    <row r="3827" spans="1:9" x14ac:dyDescent="0.25">
      <c r="A3827" s="61">
        <v>540818</v>
      </c>
      <c r="B3827" s="62" t="s">
        <v>3794</v>
      </c>
      <c r="C3827" s="61">
        <v>800100059</v>
      </c>
      <c r="D3827" s="83" t="s">
        <v>1172</v>
      </c>
      <c r="E3827" s="62" t="s">
        <v>1173</v>
      </c>
      <c r="F3827" s="64">
        <v>438797732</v>
      </c>
      <c r="I3827" s="67"/>
    </row>
    <row r="3828" spans="1:9" x14ac:dyDescent="0.25">
      <c r="A3828" s="61">
        <v>540818</v>
      </c>
      <c r="B3828" s="62" t="s">
        <v>3794</v>
      </c>
      <c r="C3828" s="61">
        <v>800100136</v>
      </c>
      <c r="D3828" s="83" t="s">
        <v>1174</v>
      </c>
      <c r="E3828" s="62" t="s">
        <v>1175</v>
      </c>
      <c r="F3828" s="64">
        <v>199686009</v>
      </c>
      <c r="I3828" s="67"/>
    </row>
    <row r="3829" spans="1:9" x14ac:dyDescent="0.25">
      <c r="A3829" s="61">
        <v>540818</v>
      </c>
      <c r="B3829" s="62" t="s">
        <v>3794</v>
      </c>
      <c r="C3829" s="61">
        <v>800094622</v>
      </c>
      <c r="D3829" s="83" t="s">
        <v>1176</v>
      </c>
      <c r="E3829" s="62" t="s">
        <v>1177</v>
      </c>
      <c r="F3829" s="64">
        <v>308059155</v>
      </c>
      <c r="I3829" s="67"/>
    </row>
    <row r="3830" spans="1:9" x14ac:dyDescent="0.25">
      <c r="A3830" s="61">
        <v>540818</v>
      </c>
      <c r="B3830" s="62" t="s">
        <v>3794</v>
      </c>
      <c r="C3830" s="61">
        <v>800095511</v>
      </c>
      <c r="D3830" s="83" t="s">
        <v>685</v>
      </c>
      <c r="E3830" s="62" t="s">
        <v>686</v>
      </c>
      <c r="F3830" s="64">
        <v>627198644</v>
      </c>
      <c r="I3830" s="67"/>
    </row>
    <row r="3831" spans="1:9" x14ac:dyDescent="0.25">
      <c r="A3831" s="61">
        <v>540818</v>
      </c>
      <c r="B3831" s="62" t="s">
        <v>3794</v>
      </c>
      <c r="C3831" s="61">
        <v>800095530</v>
      </c>
      <c r="D3831" s="83" t="s">
        <v>1178</v>
      </c>
      <c r="E3831" s="62" t="s">
        <v>1179</v>
      </c>
      <c r="F3831" s="64">
        <v>789600166</v>
      </c>
      <c r="I3831" s="67"/>
    </row>
    <row r="3832" spans="1:9" x14ac:dyDescent="0.25">
      <c r="A3832" s="61">
        <v>540818</v>
      </c>
      <c r="B3832" s="62" t="s">
        <v>3794</v>
      </c>
      <c r="C3832" s="61">
        <v>800095760</v>
      </c>
      <c r="D3832" s="83" t="s">
        <v>1180</v>
      </c>
      <c r="E3832" s="62" t="s">
        <v>1181</v>
      </c>
      <c r="F3832" s="64">
        <v>813313263</v>
      </c>
      <c r="I3832" s="67"/>
    </row>
    <row r="3833" spans="1:9" x14ac:dyDescent="0.25">
      <c r="A3833" s="61">
        <v>540818</v>
      </c>
      <c r="B3833" s="62" t="s">
        <v>3794</v>
      </c>
      <c r="C3833" s="61">
        <v>800095983</v>
      </c>
      <c r="D3833" s="83" t="s">
        <v>687</v>
      </c>
      <c r="E3833" s="62" t="s">
        <v>688</v>
      </c>
      <c r="F3833" s="64">
        <v>276223981</v>
      </c>
      <c r="I3833" s="67"/>
    </row>
    <row r="3834" spans="1:9" x14ac:dyDescent="0.25">
      <c r="A3834" s="61">
        <v>540818</v>
      </c>
      <c r="B3834" s="62" t="s">
        <v>3794</v>
      </c>
      <c r="C3834" s="61">
        <v>800096585</v>
      </c>
      <c r="D3834" s="83" t="s">
        <v>689</v>
      </c>
      <c r="E3834" s="62" t="s">
        <v>690</v>
      </c>
      <c r="F3834" s="64">
        <v>1700593149</v>
      </c>
      <c r="I3834" s="67"/>
    </row>
    <row r="3835" spans="1:9" x14ac:dyDescent="0.25">
      <c r="A3835" s="61">
        <v>540818</v>
      </c>
      <c r="B3835" s="62" t="s">
        <v>3794</v>
      </c>
      <c r="C3835" s="61">
        <v>800096595</v>
      </c>
      <c r="D3835" s="83" t="s">
        <v>1182</v>
      </c>
      <c r="E3835" s="62" t="s">
        <v>1183</v>
      </c>
      <c r="F3835" s="64">
        <v>561728726</v>
      </c>
      <c r="I3835" s="67"/>
    </row>
    <row r="3836" spans="1:9" x14ac:dyDescent="0.25">
      <c r="A3836" s="61">
        <v>540818</v>
      </c>
      <c r="B3836" s="62" t="s">
        <v>3794</v>
      </c>
      <c r="C3836" s="61">
        <v>800099092</v>
      </c>
      <c r="D3836" s="83" t="s">
        <v>691</v>
      </c>
      <c r="E3836" s="62" t="s">
        <v>692</v>
      </c>
      <c r="F3836" s="64">
        <v>262898177</v>
      </c>
      <c r="I3836" s="67"/>
    </row>
    <row r="3837" spans="1:9" x14ac:dyDescent="0.25">
      <c r="A3837" s="61">
        <v>540818</v>
      </c>
      <c r="B3837" s="62" t="s">
        <v>3794</v>
      </c>
      <c r="C3837" s="61">
        <v>800099102</v>
      </c>
      <c r="D3837" s="83" t="s">
        <v>1184</v>
      </c>
      <c r="E3837" s="62" t="s">
        <v>1185</v>
      </c>
      <c r="F3837" s="64">
        <v>967153369</v>
      </c>
      <c r="I3837" s="67"/>
    </row>
    <row r="3838" spans="1:9" x14ac:dyDescent="0.25">
      <c r="A3838" s="61">
        <v>540818</v>
      </c>
      <c r="B3838" s="62" t="s">
        <v>3794</v>
      </c>
      <c r="C3838" s="61">
        <v>800099108</v>
      </c>
      <c r="D3838" s="83" t="s">
        <v>1186</v>
      </c>
      <c r="E3838" s="62" t="s">
        <v>1187</v>
      </c>
      <c r="F3838" s="64">
        <v>282434145</v>
      </c>
      <c r="I3838" s="67"/>
    </row>
    <row r="3839" spans="1:9" x14ac:dyDescent="0.25">
      <c r="A3839" s="61">
        <v>540818</v>
      </c>
      <c r="B3839" s="62" t="s">
        <v>3794</v>
      </c>
      <c r="C3839" s="61">
        <v>800099118</v>
      </c>
      <c r="D3839" s="83" t="s">
        <v>1188</v>
      </c>
      <c r="E3839" s="62" t="s">
        <v>1189</v>
      </c>
      <c r="F3839" s="64">
        <v>237546782</v>
      </c>
      <c r="I3839" s="67"/>
    </row>
    <row r="3840" spans="1:9" x14ac:dyDescent="0.25">
      <c r="A3840" s="61">
        <v>540818</v>
      </c>
      <c r="B3840" s="62" t="s">
        <v>3794</v>
      </c>
      <c r="C3840" s="61">
        <v>800099196</v>
      </c>
      <c r="D3840" s="83" t="s">
        <v>1190</v>
      </c>
      <c r="E3840" s="62" t="s">
        <v>1191</v>
      </c>
      <c r="F3840" s="64">
        <v>603462489</v>
      </c>
      <c r="I3840" s="67"/>
    </row>
    <row r="3841" spans="1:9" x14ac:dyDescent="0.25">
      <c r="A3841" s="61">
        <v>540818</v>
      </c>
      <c r="B3841" s="62" t="s">
        <v>3794</v>
      </c>
      <c r="C3841" s="61">
        <v>800099631</v>
      </c>
      <c r="D3841" s="83" t="s">
        <v>1192</v>
      </c>
      <c r="E3841" s="62" t="s">
        <v>1193</v>
      </c>
      <c r="F3841" s="64">
        <v>227319491</v>
      </c>
      <c r="I3841" s="67"/>
    </row>
    <row r="3842" spans="1:9" x14ac:dyDescent="0.25">
      <c r="A3842" s="61">
        <v>540818</v>
      </c>
      <c r="B3842" s="62" t="s">
        <v>3794</v>
      </c>
      <c r="C3842" s="61">
        <v>800099635</v>
      </c>
      <c r="D3842" s="83" t="s">
        <v>693</v>
      </c>
      <c r="E3842" s="62" t="s">
        <v>694</v>
      </c>
      <c r="F3842" s="64">
        <v>67536967</v>
      </c>
      <c r="I3842" s="67"/>
    </row>
    <row r="3843" spans="1:9" x14ac:dyDescent="0.25">
      <c r="A3843" s="61">
        <v>540818</v>
      </c>
      <c r="B3843" s="62" t="s">
        <v>3794</v>
      </c>
      <c r="C3843" s="61">
        <v>800099651</v>
      </c>
      <c r="D3843" s="83" t="s">
        <v>1194</v>
      </c>
      <c r="E3843" s="62" t="s">
        <v>1195</v>
      </c>
      <c r="F3843" s="64">
        <v>109621459</v>
      </c>
      <c r="I3843" s="67"/>
    </row>
    <row r="3844" spans="1:9" x14ac:dyDescent="0.25">
      <c r="A3844" s="61">
        <v>540818</v>
      </c>
      <c r="B3844" s="62" t="s">
        <v>3794</v>
      </c>
      <c r="C3844" s="61">
        <v>800099832</v>
      </c>
      <c r="D3844" s="83" t="s">
        <v>1196</v>
      </c>
      <c r="E3844" s="62" t="s">
        <v>1197</v>
      </c>
      <c r="F3844" s="64">
        <v>152050783</v>
      </c>
      <c r="I3844" s="67"/>
    </row>
    <row r="3845" spans="1:9" x14ac:dyDescent="0.25">
      <c r="A3845" s="61">
        <v>540818</v>
      </c>
      <c r="B3845" s="62" t="s">
        <v>3794</v>
      </c>
      <c r="C3845" s="61">
        <v>800100055</v>
      </c>
      <c r="D3845" s="83" t="s">
        <v>1198</v>
      </c>
      <c r="E3845" s="62" t="s">
        <v>1199</v>
      </c>
      <c r="F3845" s="64">
        <v>549510178</v>
      </c>
      <c r="I3845" s="67"/>
    </row>
    <row r="3846" spans="1:9" x14ac:dyDescent="0.25">
      <c r="A3846" s="61">
        <v>540818</v>
      </c>
      <c r="B3846" s="62" t="s">
        <v>3794</v>
      </c>
      <c r="C3846" s="61">
        <v>800095514</v>
      </c>
      <c r="D3846" s="83" t="s">
        <v>695</v>
      </c>
      <c r="E3846" s="62" t="s">
        <v>696</v>
      </c>
      <c r="F3846" s="64">
        <v>1457948404</v>
      </c>
      <c r="I3846" s="67"/>
    </row>
    <row r="3847" spans="1:9" x14ac:dyDescent="0.25">
      <c r="A3847" s="61">
        <v>540818</v>
      </c>
      <c r="B3847" s="62" t="s">
        <v>3794</v>
      </c>
      <c r="C3847" s="61">
        <v>800095589</v>
      </c>
      <c r="D3847" s="83" t="s">
        <v>697</v>
      </c>
      <c r="E3847" s="62" t="s">
        <v>698</v>
      </c>
      <c r="F3847" s="64">
        <v>2300064967</v>
      </c>
      <c r="I3847" s="67"/>
    </row>
    <row r="3848" spans="1:9" x14ac:dyDescent="0.25">
      <c r="A3848" s="61">
        <v>540818</v>
      </c>
      <c r="B3848" s="62" t="s">
        <v>3794</v>
      </c>
      <c r="C3848" s="61">
        <v>800095773</v>
      </c>
      <c r="D3848" s="83" t="s">
        <v>699</v>
      </c>
      <c r="E3848" s="62" t="s">
        <v>700</v>
      </c>
      <c r="F3848" s="64">
        <v>141603023</v>
      </c>
      <c r="I3848" s="67"/>
    </row>
    <row r="3849" spans="1:9" x14ac:dyDescent="0.25">
      <c r="A3849" s="61">
        <v>540818</v>
      </c>
      <c r="B3849" s="62" t="s">
        <v>3794</v>
      </c>
      <c r="C3849" s="61">
        <v>800096592</v>
      </c>
      <c r="D3849" s="83" t="s">
        <v>701</v>
      </c>
      <c r="E3849" s="62" t="s">
        <v>702</v>
      </c>
      <c r="F3849" s="64">
        <v>2502928247</v>
      </c>
      <c r="I3849" s="67"/>
    </row>
    <row r="3850" spans="1:9" x14ac:dyDescent="0.25">
      <c r="A3850" s="61">
        <v>540818</v>
      </c>
      <c r="B3850" s="62" t="s">
        <v>3794</v>
      </c>
      <c r="C3850" s="61">
        <v>800099106</v>
      </c>
      <c r="D3850" s="83" t="s">
        <v>703</v>
      </c>
      <c r="E3850" s="62" t="s">
        <v>704</v>
      </c>
      <c r="F3850" s="64">
        <v>1306799030</v>
      </c>
      <c r="I3850" s="67"/>
    </row>
    <row r="3851" spans="1:9" x14ac:dyDescent="0.25">
      <c r="A3851" s="61">
        <v>540818</v>
      </c>
      <c r="B3851" s="62" t="s">
        <v>3794</v>
      </c>
      <c r="C3851" s="61">
        <v>800099206</v>
      </c>
      <c r="D3851" s="83" t="s">
        <v>1200</v>
      </c>
      <c r="E3851" s="62" t="s">
        <v>1201</v>
      </c>
      <c r="F3851" s="64">
        <v>122833950</v>
      </c>
      <c r="I3851" s="67"/>
    </row>
    <row r="3852" spans="1:9" x14ac:dyDescent="0.25">
      <c r="A3852" s="61">
        <v>540818</v>
      </c>
      <c r="B3852" s="62" t="s">
        <v>3794</v>
      </c>
      <c r="C3852" s="61">
        <v>800099431</v>
      </c>
      <c r="D3852" s="83" t="s">
        <v>1202</v>
      </c>
      <c r="E3852" s="62" t="s">
        <v>1203</v>
      </c>
      <c r="F3852" s="64">
        <v>384419644</v>
      </c>
      <c r="I3852" s="67"/>
    </row>
    <row r="3853" spans="1:9" x14ac:dyDescent="0.25">
      <c r="A3853" s="61">
        <v>540818</v>
      </c>
      <c r="B3853" s="62" t="s">
        <v>3794</v>
      </c>
      <c r="C3853" s="61">
        <v>800099665</v>
      </c>
      <c r="D3853" s="83" t="s">
        <v>1204</v>
      </c>
      <c r="E3853" s="62" t="s">
        <v>1205</v>
      </c>
      <c r="F3853" s="64">
        <v>60977628</v>
      </c>
      <c r="I3853" s="67"/>
    </row>
    <row r="3854" spans="1:9" x14ac:dyDescent="0.25">
      <c r="A3854" s="61">
        <v>540818</v>
      </c>
      <c r="B3854" s="62" t="s">
        <v>3794</v>
      </c>
      <c r="C3854" s="61">
        <v>800099723</v>
      </c>
      <c r="D3854" s="83" t="s">
        <v>1206</v>
      </c>
      <c r="E3854" s="62" t="s">
        <v>1207</v>
      </c>
      <c r="F3854" s="64">
        <v>133162336</v>
      </c>
      <c r="I3854" s="67"/>
    </row>
    <row r="3855" spans="1:9" x14ac:dyDescent="0.25">
      <c r="A3855" s="61">
        <v>540818</v>
      </c>
      <c r="B3855" s="62" t="s">
        <v>3794</v>
      </c>
      <c r="C3855" s="61">
        <v>800100050</v>
      </c>
      <c r="D3855" s="83" t="s">
        <v>705</v>
      </c>
      <c r="E3855" s="62" t="s">
        <v>706</v>
      </c>
      <c r="F3855" s="64">
        <v>314514193</v>
      </c>
      <c r="I3855" s="67"/>
    </row>
    <row r="3856" spans="1:9" x14ac:dyDescent="0.25">
      <c r="A3856" s="61">
        <v>540818</v>
      </c>
      <c r="B3856" s="62" t="s">
        <v>3794</v>
      </c>
      <c r="C3856" s="61">
        <v>800100057</v>
      </c>
      <c r="D3856" s="83" t="s">
        <v>1208</v>
      </c>
      <c r="E3856" s="62" t="s">
        <v>1209</v>
      </c>
      <c r="F3856" s="64">
        <v>234164713</v>
      </c>
      <c r="I3856" s="67"/>
    </row>
    <row r="3857" spans="1:9" x14ac:dyDescent="0.25">
      <c r="A3857" s="61">
        <v>540818</v>
      </c>
      <c r="B3857" s="62" t="s">
        <v>3794</v>
      </c>
      <c r="C3857" s="61">
        <v>800100141</v>
      </c>
      <c r="D3857" s="83" t="s">
        <v>1210</v>
      </c>
      <c r="E3857" s="62" t="s">
        <v>1211</v>
      </c>
      <c r="F3857" s="64">
        <v>655184976</v>
      </c>
      <c r="I3857" s="67"/>
    </row>
    <row r="3858" spans="1:9" x14ac:dyDescent="0.25">
      <c r="A3858" s="61">
        <v>540818</v>
      </c>
      <c r="B3858" s="62" t="s">
        <v>3794</v>
      </c>
      <c r="C3858" s="61">
        <v>800100519</v>
      </c>
      <c r="D3858" s="83" t="s">
        <v>707</v>
      </c>
      <c r="E3858" s="62" t="s">
        <v>708</v>
      </c>
      <c r="F3858" s="64">
        <v>1395426108</v>
      </c>
      <c r="I3858" s="67"/>
    </row>
    <row r="3859" spans="1:9" x14ac:dyDescent="0.25">
      <c r="A3859" s="61">
        <v>540818</v>
      </c>
      <c r="B3859" s="62" t="s">
        <v>3794</v>
      </c>
      <c r="C3859" s="61">
        <v>800100524</v>
      </c>
      <c r="D3859" s="83" t="s">
        <v>1212</v>
      </c>
      <c r="E3859" s="62" t="s">
        <v>1213</v>
      </c>
      <c r="F3859" s="64">
        <v>300426577</v>
      </c>
      <c r="I3859" s="67"/>
    </row>
    <row r="3860" spans="1:9" x14ac:dyDescent="0.25">
      <c r="A3860" s="61">
        <v>540818</v>
      </c>
      <c r="B3860" s="62" t="s">
        <v>3794</v>
      </c>
      <c r="C3860" s="61">
        <v>800100531</v>
      </c>
      <c r="D3860" s="83" t="s">
        <v>1214</v>
      </c>
      <c r="E3860" s="62" t="s">
        <v>1215</v>
      </c>
      <c r="F3860" s="64">
        <v>457439731</v>
      </c>
      <c r="I3860" s="67"/>
    </row>
    <row r="3861" spans="1:9" x14ac:dyDescent="0.25">
      <c r="A3861" s="61">
        <v>540818</v>
      </c>
      <c r="B3861" s="62" t="s">
        <v>3794</v>
      </c>
      <c r="C3861" s="61">
        <v>800100532</v>
      </c>
      <c r="D3861" s="83" t="s">
        <v>709</v>
      </c>
      <c r="E3861" s="62" t="s">
        <v>710</v>
      </c>
      <c r="F3861" s="64">
        <v>467160441</v>
      </c>
      <c r="I3861" s="67"/>
    </row>
    <row r="3862" spans="1:9" x14ac:dyDescent="0.25">
      <c r="A3862" s="61">
        <v>540818</v>
      </c>
      <c r="B3862" s="62" t="s">
        <v>3794</v>
      </c>
      <c r="C3862" s="61">
        <v>800103659</v>
      </c>
      <c r="D3862" s="83" t="s">
        <v>1216</v>
      </c>
      <c r="E3862" s="62" t="s">
        <v>1217</v>
      </c>
      <c r="F3862" s="64">
        <v>2105291243</v>
      </c>
      <c r="I3862" s="67"/>
    </row>
    <row r="3863" spans="1:9" x14ac:dyDescent="0.25">
      <c r="A3863" s="61">
        <v>540818</v>
      </c>
      <c r="B3863" s="62" t="s">
        <v>3794</v>
      </c>
      <c r="C3863" s="61">
        <v>800100061</v>
      </c>
      <c r="D3863" s="83" t="s">
        <v>1218</v>
      </c>
      <c r="E3863" s="62" t="s">
        <v>1219</v>
      </c>
      <c r="F3863" s="64">
        <v>1249363385</v>
      </c>
      <c r="I3863" s="67"/>
    </row>
    <row r="3864" spans="1:9" x14ac:dyDescent="0.25">
      <c r="A3864" s="61">
        <v>540818</v>
      </c>
      <c r="B3864" s="62" t="s">
        <v>3794</v>
      </c>
      <c r="C3864" s="61">
        <v>800100134</v>
      </c>
      <c r="D3864" s="83" t="s">
        <v>1220</v>
      </c>
      <c r="E3864" s="62" t="s">
        <v>1221</v>
      </c>
      <c r="F3864" s="64">
        <v>518911773</v>
      </c>
      <c r="I3864" s="67"/>
    </row>
    <row r="3865" spans="1:9" x14ac:dyDescent="0.25">
      <c r="A3865" s="61">
        <v>540818</v>
      </c>
      <c r="B3865" s="62" t="s">
        <v>3794</v>
      </c>
      <c r="C3865" s="61">
        <v>800100144</v>
      </c>
      <c r="D3865" s="83" t="s">
        <v>1222</v>
      </c>
      <c r="E3865" s="62" t="s">
        <v>1223</v>
      </c>
      <c r="F3865" s="64">
        <v>432450136</v>
      </c>
      <c r="I3865" s="67"/>
    </row>
    <row r="3866" spans="1:9" x14ac:dyDescent="0.25">
      <c r="A3866" s="61">
        <v>540818</v>
      </c>
      <c r="B3866" s="62" t="s">
        <v>3794</v>
      </c>
      <c r="C3866" s="61">
        <v>800100514</v>
      </c>
      <c r="D3866" s="83" t="s">
        <v>1224</v>
      </c>
      <c r="E3866" s="62" t="s">
        <v>1225</v>
      </c>
      <c r="F3866" s="64">
        <v>1226065213</v>
      </c>
      <c r="I3866" s="67"/>
    </row>
    <row r="3867" spans="1:9" x14ac:dyDescent="0.25">
      <c r="A3867" s="61">
        <v>540818</v>
      </c>
      <c r="B3867" s="62" t="s">
        <v>3794</v>
      </c>
      <c r="C3867" s="61">
        <v>800100518</v>
      </c>
      <c r="D3867" s="83" t="s">
        <v>1226</v>
      </c>
      <c r="E3867" s="62" t="s">
        <v>1227</v>
      </c>
      <c r="F3867" s="64">
        <v>256890030</v>
      </c>
      <c r="I3867" s="67"/>
    </row>
    <row r="3868" spans="1:9" x14ac:dyDescent="0.25">
      <c r="A3868" s="61">
        <v>540818</v>
      </c>
      <c r="B3868" s="62" t="s">
        <v>3794</v>
      </c>
      <c r="C3868" s="61">
        <v>800100533</v>
      </c>
      <c r="D3868" s="83" t="s">
        <v>260</v>
      </c>
      <c r="E3868" s="62" t="s">
        <v>261</v>
      </c>
      <c r="F3868" s="64">
        <v>1202301292</v>
      </c>
      <c r="I3868" s="67"/>
    </row>
    <row r="3869" spans="1:9" x14ac:dyDescent="0.25">
      <c r="A3869" s="61">
        <v>540818</v>
      </c>
      <c r="B3869" s="62" t="s">
        <v>3794</v>
      </c>
      <c r="C3869" s="61">
        <v>800102891</v>
      </c>
      <c r="D3869" s="83" t="s">
        <v>262</v>
      </c>
      <c r="E3869" s="62" t="s">
        <v>263</v>
      </c>
      <c r="F3869" s="64">
        <v>2108892641</v>
      </c>
      <c r="I3869" s="67"/>
    </row>
    <row r="3870" spans="1:9" x14ac:dyDescent="0.25">
      <c r="A3870" s="61">
        <v>540818</v>
      </c>
      <c r="B3870" s="62" t="s">
        <v>3794</v>
      </c>
      <c r="C3870" s="61">
        <v>800102896</v>
      </c>
      <c r="D3870" s="83" t="s">
        <v>1228</v>
      </c>
      <c r="E3870" s="62" t="s">
        <v>1229</v>
      </c>
      <c r="F3870" s="64">
        <v>2260486725</v>
      </c>
      <c r="I3870" s="67"/>
    </row>
    <row r="3871" spans="1:9" x14ac:dyDescent="0.25">
      <c r="A3871" s="61">
        <v>540818</v>
      </c>
      <c r="B3871" s="62" t="s">
        <v>3794</v>
      </c>
      <c r="C3871" s="61">
        <v>800103180</v>
      </c>
      <c r="D3871" s="83" t="s">
        <v>264</v>
      </c>
      <c r="E3871" s="62" t="s">
        <v>265</v>
      </c>
      <c r="F3871" s="64">
        <v>3052093402</v>
      </c>
      <c r="I3871" s="67"/>
    </row>
    <row r="3872" spans="1:9" x14ac:dyDescent="0.25">
      <c r="A3872" s="61">
        <v>540818</v>
      </c>
      <c r="B3872" s="62" t="s">
        <v>3794</v>
      </c>
      <c r="C3872" s="61">
        <v>800113672</v>
      </c>
      <c r="D3872" s="83" t="s">
        <v>1230</v>
      </c>
      <c r="E3872" s="62" t="s">
        <v>1231</v>
      </c>
      <c r="F3872" s="64">
        <v>1028544674039</v>
      </c>
      <c r="I3872" s="67"/>
    </row>
    <row r="3873" spans="1:9" x14ac:dyDescent="0.25">
      <c r="A3873" s="61">
        <v>540818</v>
      </c>
      <c r="B3873" s="62" t="s">
        <v>3794</v>
      </c>
      <c r="C3873" s="61">
        <v>800108683</v>
      </c>
      <c r="D3873" s="83" t="s">
        <v>266</v>
      </c>
      <c r="E3873" s="62" t="s">
        <v>267</v>
      </c>
      <c r="F3873" s="64">
        <v>2311871177</v>
      </c>
      <c r="I3873" s="67"/>
    </row>
    <row r="3874" spans="1:9" x14ac:dyDescent="0.25">
      <c r="A3874" s="61">
        <v>540818</v>
      </c>
      <c r="B3874" s="62" t="s">
        <v>3794</v>
      </c>
      <c r="C3874" s="61">
        <v>800131177</v>
      </c>
      <c r="D3874" s="83" t="s">
        <v>1232</v>
      </c>
      <c r="E3874" s="62" t="s">
        <v>1233</v>
      </c>
      <c r="F3874" s="64">
        <v>68731599</v>
      </c>
      <c r="I3874" s="67"/>
    </row>
    <row r="3875" spans="1:9" x14ac:dyDescent="0.25">
      <c r="A3875" s="61">
        <v>540818</v>
      </c>
      <c r="B3875" s="62" t="s">
        <v>3794</v>
      </c>
      <c r="C3875" s="61">
        <v>800136069</v>
      </c>
      <c r="D3875" s="83" t="s">
        <v>1234</v>
      </c>
      <c r="E3875" s="62" t="s">
        <v>1235</v>
      </c>
      <c r="F3875" s="64">
        <v>1423815524</v>
      </c>
      <c r="I3875" s="67"/>
    </row>
    <row r="3876" spans="1:9" x14ac:dyDescent="0.25">
      <c r="A3876" s="61">
        <v>540818</v>
      </c>
      <c r="B3876" s="62" t="s">
        <v>3794</v>
      </c>
      <c r="C3876" s="61">
        <v>800095986</v>
      </c>
      <c r="D3876" s="83" t="s">
        <v>1236</v>
      </c>
      <c r="E3876" s="62" t="s">
        <v>1237</v>
      </c>
      <c r="F3876" s="64">
        <v>1352801991</v>
      </c>
      <c r="I3876" s="67"/>
    </row>
    <row r="3877" spans="1:9" x14ac:dyDescent="0.25">
      <c r="A3877" s="61">
        <v>540818</v>
      </c>
      <c r="B3877" s="62" t="s">
        <v>3794</v>
      </c>
      <c r="C3877" s="61">
        <v>800096737</v>
      </c>
      <c r="D3877" s="83" t="s">
        <v>268</v>
      </c>
      <c r="E3877" s="62" t="s">
        <v>269</v>
      </c>
      <c r="F3877" s="64">
        <v>3266938801</v>
      </c>
      <c r="I3877" s="67"/>
    </row>
    <row r="3878" spans="1:9" x14ac:dyDescent="0.25">
      <c r="A3878" s="61">
        <v>540818</v>
      </c>
      <c r="B3878" s="62" t="s">
        <v>3794</v>
      </c>
      <c r="C3878" s="61">
        <v>800096740</v>
      </c>
      <c r="D3878" s="83" t="s">
        <v>270</v>
      </c>
      <c r="E3878" s="62" t="s">
        <v>271</v>
      </c>
      <c r="F3878" s="64">
        <v>1703508076</v>
      </c>
      <c r="I3878" s="67"/>
    </row>
    <row r="3879" spans="1:9" x14ac:dyDescent="0.25">
      <c r="A3879" s="61">
        <v>540818</v>
      </c>
      <c r="B3879" s="62" t="s">
        <v>3794</v>
      </c>
      <c r="C3879" s="61">
        <v>800096770</v>
      </c>
      <c r="D3879" s="83" t="s">
        <v>1238</v>
      </c>
      <c r="E3879" s="62" t="s">
        <v>1239</v>
      </c>
      <c r="F3879" s="64">
        <v>2177839760</v>
      </c>
      <c r="I3879" s="67"/>
    </row>
    <row r="3880" spans="1:9" x14ac:dyDescent="0.25">
      <c r="A3880" s="61">
        <v>540818</v>
      </c>
      <c r="B3880" s="62" t="s">
        <v>3794</v>
      </c>
      <c r="C3880" s="61">
        <v>800100140</v>
      </c>
      <c r="D3880" s="83" t="s">
        <v>1240</v>
      </c>
      <c r="E3880" s="62" t="s">
        <v>1241</v>
      </c>
      <c r="F3880" s="64">
        <v>478050856</v>
      </c>
      <c r="I3880" s="67"/>
    </row>
    <row r="3881" spans="1:9" x14ac:dyDescent="0.25">
      <c r="A3881" s="61">
        <v>540818</v>
      </c>
      <c r="B3881" s="62" t="s">
        <v>3794</v>
      </c>
      <c r="C3881" s="61">
        <v>800100147</v>
      </c>
      <c r="D3881" s="83" t="s">
        <v>1242</v>
      </c>
      <c r="E3881" s="62" t="s">
        <v>1243</v>
      </c>
      <c r="F3881" s="64">
        <v>196695878</v>
      </c>
      <c r="I3881" s="67"/>
    </row>
    <row r="3882" spans="1:9" x14ac:dyDescent="0.25">
      <c r="A3882" s="61">
        <v>540818</v>
      </c>
      <c r="B3882" s="62" t="s">
        <v>3794</v>
      </c>
      <c r="C3882" s="61">
        <v>800102912</v>
      </c>
      <c r="D3882" s="83" t="s">
        <v>272</v>
      </c>
      <c r="E3882" s="62" t="s">
        <v>273</v>
      </c>
      <c r="F3882" s="64">
        <v>1645375341</v>
      </c>
      <c r="I3882" s="67"/>
    </row>
    <row r="3883" spans="1:9" x14ac:dyDescent="0.25">
      <c r="A3883" s="61">
        <v>540818</v>
      </c>
      <c r="B3883" s="62" t="s">
        <v>3794</v>
      </c>
      <c r="C3883" s="61">
        <v>800103308</v>
      </c>
      <c r="D3883" s="83" t="s">
        <v>1244</v>
      </c>
      <c r="E3883" s="62" t="s">
        <v>1245</v>
      </c>
      <c r="F3883" s="64">
        <v>809269248</v>
      </c>
      <c r="I3883" s="67"/>
    </row>
    <row r="3884" spans="1:9" x14ac:dyDescent="0.25">
      <c r="A3884" s="61">
        <v>540818</v>
      </c>
      <c r="B3884" s="62" t="s">
        <v>3794</v>
      </c>
      <c r="C3884" s="61">
        <v>800124166</v>
      </c>
      <c r="D3884" s="83" t="s">
        <v>1246</v>
      </c>
      <c r="E3884" s="62" t="s">
        <v>1247</v>
      </c>
      <c r="F3884" s="64">
        <v>75763730</v>
      </c>
      <c r="I3884" s="67"/>
    </row>
    <row r="3885" spans="1:9" x14ac:dyDescent="0.25">
      <c r="A3885" s="61">
        <v>540818</v>
      </c>
      <c r="B3885" s="62" t="s">
        <v>3794</v>
      </c>
      <c r="C3885" s="61">
        <v>800102504</v>
      </c>
      <c r="D3885" s="83" t="s">
        <v>1248</v>
      </c>
      <c r="E3885" s="62" t="s">
        <v>1249</v>
      </c>
      <c r="F3885" s="64">
        <v>4736958861</v>
      </c>
      <c r="I3885" s="67"/>
    </row>
    <row r="3886" spans="1:9" x14ac:dyDescent="0.25">
      <c r="A3886" s="61">
        <v>540818</v>
      </c>
      <c r="B3886" s="62" t="s">
        <v>3794</v>
      </c>
      <c r="C3886" s="61">
        <v>800117687</v>
      </c>
      <c r="D3886" s="83" t="s">
        <v>274</v>
      </c>
      <c r="E3886" s="62" t="s">
        <v>275</v>
      </c>
      <c r="F3886" s="64">
        <v>1263128128</v>
      </c>
      <c r="I3886" s="67"/>
    </row>
    <row r="3887" spans="1:9" x14ac:dyDescent="0.25">
      <c r="A3887" s="61">
        <v>540818</v>
      </c>
      <c r="B3887" s="62" t="s">
        <v>3794</v>
      </c>
      <c r="C3887" s="61">
        <v>800148720</v>
      </c>
      <c r="D3887" s="83" t="s">
        <v>276</v>
      </c>
      <c r="E3887" s="62" t="s">
        <v>277</v>
      </c>
      <c r="F3887" s="64">
        <v>181975856</v>
      </c>
      <c r="I3887" s="67"/>
    </row>
    <row r="3888" spans="1:9" x14ac:dyDescent="0.25">
      <c r="A3888" s="61">
        <v>540818</v>
      </c>
      <c r="B3888" s="62" t="s">
        <v>3794</v>
      </c>
      <c r="C3888" s="61">
        <v>800128428</v>
      </c>
      <c r="D3888" s="83" t="s">
        <v>278</v>
      </c>
      <c r="E3888" s="62" t="s">
        <v>279</v>
      </c>
      <c r="F3888" s="64">
        <v>613714004</v>
      </c>
      <c r="I3888" s="67"/>
    </row>
    <row r="3889" spans="1:9" x14ac:dyDescent="0.25">
      <c r="A3889" s="61">
        <v>540818</v>
      </c>
      <c r="B3889" s="62" t="s">
        <v>3794</v>
      </c>
      <c r="C3889" s="61">
        <v>800138959</v>
      </c>
      <c r="D3889" s="83" t="s">
        <v>1250</v>
      </c>
      <c r="E3889" s="62" t="s">
        <v>1251</v>
      </c>
      <c r="F3889" s="64">
        <v>2307585047</v>
      </c>
      <c r="I3889" s="67"/>
    </row>
    <row r="3890" spans="1:9" x14ac:dyDescent="0.25">
      <c r="A3890" s="61">
        <v>540818</v>
      </c>
      <c r="B3890" s="62" t="s">
        <v>3794</v>
      </c>
      <c r="C3890" s="61">
        <v>800188492</v>
      </c>
      <c r="D3890" s="83" t="s">
        <v>1252</v>
      </c>
      <c r="E3890" s="62" t="s">
        <v>1253</v>
      </c>
      <c r="F3890" s="64">
        <v>168908341</v>
      </c>
      <c r="I3890" s="67"/>
    </row>
    <row r="3891" spans="1:9" x14ac:dyDescent="0.25">
      <c r="A3891" s="61">
        <v>540818</v>
      </c>
      <c r="B3891" s="62" t="s">
        <v>3794</v>
      </c>
      <c r="C3891" s="61">
        <v>800222502</v>
      </c>
      <c r="D3891" s="83" t="s">
        <v>1254</v>
      </c>
      <c r="E3891" s="62" t="s">
        <v>1255</v>
      </c>
      <c r="F3891" s="64">
        <v>797559976</v>
      </c>
      <c r="I3891" s="67"/>
    </row>
    <row r="3892" spans="1:9" x14ac:dyDescent="0.25">
      <c r="A3892" s="61">
        <v>540818</v>
      </c>
      <c r="B3892" s="62" t="s">
        <v>3794</v>
      </c>
      <c r="C3892" s="61">
        <v>800229887</v>
      </c>
      <c r="D3892" s="83" t="s">
        <v>280</v>
      </c>
      <c r="E3892" s="62" t="s">
        <v>281</v>
      </c>
      <c r="F3892" s="64">
        <v>547632267</v>
      </c>
      <c r="I3892" s="67"/>
    </row>
    <row r="3893" spans="1:9" x14ac:dyDescent="0.25">
      <c r="A3893" s="61">
        <v>540818</v>
      </c>
      <c r="B3893" s="62" t="s">
        <v>3794</v>
      </c>
      <c r="C3893" s="61">
        <v>800213967</v>
      </c>
      <c r="D3893" s="83" t="s">
        <v>1256</v>
      </c>
      <c r="E3893" s="62" t="s">
        <v>1257</v>
      </c>
      <c r="F3893" s="64">
        <v>216079621</v>
      </c>
      <c r="I3893" s="67"/>
    </row>
    <row r="3894" spans="1:9" x14ac:dyDescent="0.25">
      <c r="A3894" s="61">
        <v>540818</v>
      </c>
      <c r="B3894" s="62" t="s">
        <v>3794</v>
      </c>
      <c r="C3894" s="61">
        <v>800222489</v>
      </c>
      <c r="D3894" s="83" t="s">
        <v>282</v>
      </c>
      <c r="E3894" s="62" t="s">
        <v>283</v>
      </c>
      <c r="F3894" s="64">
        <v>1494655828</v>
      </c>
      <c r="I3894" s="67"/>
    </row>
    <row r="3895" spans="1:9" x14ac:dyDescent="0.25">
      <c r="A3895" s="61">
        <v>540818</v>
      </c>
      <c r="B3895" s="62" t="s">
        <v>3794</v>
      </c>
      <c r="C3895" s="61">
        <v>800222498</v>
      </c>
      <c r="D3895" s="83" t="s">
        <v>284</v>
      </c>
      <c r="E3895" s="62" t="s">
        <v>285</v>
      </c>
      <c r="F3895" s="64">
        <v>153878072</v>
      </c>
      <c r="I3895" s="67"/>
    </row>
    <row r="3896" spans="1:9" x14ac:dyDescent="0.25">
      <c r="A3896" s="61">
        <v>540818</v>
      </c>
      <c r="B3896" s="62" t="s">
        <v>3794</v>
      </c>
      <c r="C3896" s="61">
        <v>800243022</v>
      </c>
      <c r="D3896" s="83" t="s">
        <v>1258</v>
      </c>
      <c r="E3896" s="62" t="s">
        <v>1259</v>
      </c>
      <c r="F3896" s="64">
        <v>289615969</v>
      </c>
      <c r="I3896" s="67"/>
    </row>
    <row r="3897" spans="1:9" x14ac:dyDescent="0.25">
      <c r="A3897" s="61">
        <v>540818</v>
      </c>
      <c r="B3897" s="62" t="s">
        <v>3794</v>
      </c>
      <c r="C3897" s="61">
        <v>800245021</v>
      </c>
      <c r="D3897" s="83" t="s">
        <v>1260</v>
      </c>
      <c r="E3897" s="62" t="s">
        <v>1261</v>
      </c>
      <c r="F3897" s="64">
        <v>832296716</v>
      </c>
      <c r="I3897" s="67"/>
    </row>
    <row r="3898" spans="1:9" x14ac:dyDescent="0.25">
      <c r="A3898" s="61">
        <v>540818</v>
      </c>
      <c r="B3898" s="62" t="s">
        <v>3794</v>
      </c>
      <c r="C3898" s="61">
        <v>800255101</v>
      </c>
      <c r="D3898" s="83" t="s">
        <v>1262</v>
      </c>
      <c r="E3898" s="62" t="s">
        <v>1263</v>
      </c>
      <c r="F3898" s="64">
        <v>1245468580</v>
      </c>
      <c r="I3898" s="67"/>
    </row>
    <row r="3899" spans="1:9" x14ac:dyDescent="0.25">
      <c r="A3899" s="61">
        <v>540818</v>
      </c>
      <c r="B3899" s="62" t="s">
        <v>3794</v>
      </c>
      <c r="C3899" s="61">
        <v>800239414</v>
      </c>
      <c r="D3899" s="83" t="s">
        <v>286</v>
      </c>
      <c r="E3899" s="62" t="s">
        <v>287</v>
      </c>
      <c r="F3899" s="64">
        <v>550239884</v>
      </c>
      <c r="I3899" s="67"/>
    </row>
    <row r="3900" spans="1:9" x14ac:dyDescent="0.25">
      <c r="A3900" s="61">
        <v>540818</v>
      </c>
      <c r="B3900" s="62" t="s">
        <v>3794</v>
      </c>
      <c r="C3900" s="61">
        <v>800250853</v>
      </c>
      <c r="D3900" s="83" t="s">
        <v>1264</v>
      </c>
      <c r="E3900" s="62" t="s">
        <v>1265</v>
      </c>
      <c r="F3900" s="64">
        <v>427573447</v>
      </c>
      <c r="I3900" s="67"/>
    </row>
    <row r="3901" spans="1:9" x14ac:dyDescent="0.25">
      <c r="A3901" s="61">
        <v>540818</v>
      </c>
      <c r="B3901" s="62" t="s">
        <v>3794</v>
      </c>
      <c r="C3901" s="61">
        <v>800252922</v>
      </c>
      <c r="D3901" s="83" t="s">
        <v>288</v>
      </c>
      <c r="E3901" s="62" t="s">
        <v>289</v>
      </c>
      <c r="F3901" s="64">
        <v>1225313612</v>
      </c>
      <c r="I3901" s="67"/>
    </row>
    <row r="3902" spans="1:9" x14ac:dyDescent="0.25">
      <c r="A3902" s="61">
        <v>540818</v>
      </c>
      <c r="B3902" s="62" t="s">
        <v>3794</v>
      </c>
      <c r="C3902" s="61">
        <v>806001439</v>
      </c>
      <c r="D3902" s="83" t="s">
        <v>290</v>
      </c>
      <c r="E3902" s="62" t="s">
        <v>291</v>
      </c>
      <c r="F3902" s="64">
        <v>552091700</v>
      </c>
      <c r="I3902" s="67"/>
    </row>
    <row r="3903" spans="1:9" x14ac:dyDescent="0.25">
      <c r="A3903" s="61">
        <v>540818</v>
      </c>
      <c r="B3903" s="62" t="s">
        <v>3794</v>
      </c>
      <c r="C3903" s="61">
        <v>806001937</v>
      </c>
      <c r="D3903" s="83" t="s">
        <v>1266</v>
      </c>
      <c r="E3903" s="62" t="s">
        <v>1267</v>
      </c>
      <c r="F3903" s="64">
        <v>562442073</v>
      </c>
      <c r="I3903" s="67"/>
    </row>
    <row r="3904" spans="1:9" x14ac:dyDescent="0.25">
      <c r="A3904" s="61">
        <v>540818</v>
      </c>
      <c r="B3904" s="62" t="s">
        <v>3794</v>
      </c>
      <c r="C3904" s="61">
        <v>810001998</v>
      </c>
      <c r="D3904" s="83" t="s">
        <v>1268</v>
      </c>
      <c r="E3904" s="62" t="s">
        <v>1269</v>
      </c>
      <c r="F3904" s="64">
        <v>170437028</v>
      </c>
      <c r="I3904" s="67"/>
    </row>
    <row r="3905" spans="1:9" x14ac:dyDescent="0.25">
      <c r="A3905" s="61">
        <v>540818</v>
      </c>
      <c r="B3905" s="62" t="s">
        <v>3794</v>
      </c>
      <c r="C3905" s="61">
        <v>800253526</v>
      </c>
      <c r="D3905" s="83" t="s">
        <v>292</v>
      </c>
      <c r="E3905" s="62" t="s">
        <v>293</v>
      </c>
      <c r="F3905" s="64">
        <v>610197668</v>
      </c>
      <c r="I3905" s="67"/>
    </row>
    <row r="3906" spans="1:9" x14ac:dyDescent="0.25">
      <c r="A3906" s="61">
        <v>540818</v>
      </c>
      <c r="B3906" s="62" t="s">
        <v>3794</v>
      </c>
      <c r="C3906" s="61">
        <v>800254722</v>
      </c>
      <c r="D3906" s="83" t="s">
        <v>294</v>
      </c>
      <c r="E3906" s="62" t="s">
        <v>295</v>
      </c>
      <c r="F3906" s="64">
        <v>1294662590</v>
      </c>
      <c r="I3906" s="67"/>
    </row>
    <row r="3907" spans="1:9" x14ac:dyDescent="0.25">
      <c r="A3907" s="61">
        <v>540818</v>
      </c>
      <c r="B3907" s="62" t="s">
        <v>3794</v>
      </c>
      <c r="C3907" s="61">
        <v>800254879</v>
      </c>
      <c r="D3907" s="83" t="s">
        <v>1270</v>
      </c>
      <c r="E3907" s="62" t="s">
        <v>1271</v>
      </c>
      <c r="F3907" s="64">
        <v>878687684</v>
      </c>
      <c r="I3907" s="67"/>
    </row>
    <row r="3908" spans="1:9" x14ac:dyDescent="0.25">
      <c r="A3908" s="61">
        <v>540818</v>
      </c>
      <c r="B3908" s="62" t="s">
        <v>3794</v>
      </c>
      <c r="C3908" s="61">
        <v>814003734</v>
      </c>
      <c r="D3908" s="83" t="s">
        <v>1272</v>
      </c>
      <c r="E3908" s="62" t="s">
        <v>1273</v>
      </c>
      <c r="F3908" s="64">
        <v>111830778</v>
      </c>
      <c r="I3908" s="67"/>
    </row>
    <row r="3909" spans="1:9" x14ac:dyDescent="0.25">
      <c r="A3909" s="61">
        <v>540818</v>
      </c>
      <c r="B3909" s="62" t="s">
        <v>3794</v>
      </c>
      <c r="C3909" s="61">
        <v>817003440</v>
      </c>
      <c r="D3909" s="83" t="s">
        <v>296</v>
      </c>
      <c r="E3909" s="62" t="s">
        <v>297</v>
      </c>
      <c r="F3909" s="64">
        <v>223133152</v>
      </c>
      <c r="I3909" s="67"/>
    </row>
    <row r="3910" spans="1:9" x14ac:dyDescent="0.25">
      <c r="A3910" s="61">
        <v>540818</v>
      </c>
      <c r="B3910" s="62" t="s">
        <v>3794</v>
      </c>
      <c r="C3910" s="61">
        <v>818000941</v>
      </c>
      <c r="D3910" s="83" t="s">
        <v>298</v>
      </c>
      <c r="E3910" s="62" t="s">
        <v>299</v>
      </c>
      <c r="F3910" s="64">
        <v>859738950</v>
      </c>
      <c r="I3910" s="67"/>
    </row>
    <row r="3911" spans="1:9" x14ac:dyDescent="0.25">
      <c r="A3911" s="61">
        <v>540818</v>
      </c>
      <c r="B3911" s="62" t="s">
        <v>3794</v>
      </c>
      <c r="C3911" s="61">
        <v>818001203</v>
      </c>
      <c r="D3911" s="83" t="s">
        <v>1274</v>
      </c>
      <c r="E3911" s="62" t="s">
        <v>1275</v>
      </c>
      <c r="F3911" s="64">
        <v>583506914</v>
      </c>
      <c r="I3911" s="67"/>
    </row>
    <row r="3912" spans="1:9" x14ac:dyDescent="0.25">
      <c r="A3912" s="61">
        <v>540818</v>
      </c>
      <c r="B3912" s="62" t="s">
        <v>3794</v>
      </c>
      <c r="C3912" s="61">
        <v>818001206</v>
      </c>
      <c r="D3912" s="83" t="s">
        <v>1276</v>
      </c>
      <c r="E3912" s="62" t="s">
        <v>1277</v>
      </c>
      <c r="F3912" s="64">
        <v>1027403951</v>
      </c>
      <c r="I3912" s="67"/>
    </row>
    <row r="3913" spans="1:9" x14ac:dyDescent="0.25">
      <c r="A3913" s="61">
        <v>540818</v>
      </c>
      <c r="B3913" s="62" t="s">
        <v>3794</v>
      </c>
      <c r="C3913" s="61">
        <v>818001341</v>
      </c>
      <c r="D3913" s="83" t="s">
        <v>300</v>
      </c>
      <c r="E3913" s="62" t="s">
        <v>301</v>
      </c>
      <c r="F3913" s="64">
        <v>1954666744</v>
      </c>
      <c r="I3913" s="67"/>
    </row>
    <row r="3914" spans="1:9" x14ac:dyDescent="0.25">
      <c r="A3914" s="61">
        <v>540818</v>
      </c>
      <c r="B3914" s="62" t="s">
        <v>3794</v>
      </c>
      <c r="C3914" s="61">
        <v>819000985</v>
      </c>
      <c r="D3914" s="83" t="s">
        <v>302</v>
      </c>
      <c r="E3914" s="62" t="s">
        <v>303</v>
      </c>
      <c r="F3914" s="64">
        <v>1312734143</v>
      </c>
      <c r="I3914" s="67"/>
    </row>
    <row r="3915" spans="1:9" x14ac:dyDescent="0.25">
      <c r="A3915" s="61">
        <v>540818</v>
      </c>
      <c r="B3915" s="62" t="s">
        <v>3794</v>
      </c>
      <c r="C3915" s="61">
        <v>800255214</v>
      </c>
      <c r="D3915" s="83" t="s">
        <v>1278</v>
      </c>
      <c r="E3915" s="62" t="s">
        <v>1279</v>
      </c>
      <c r="F3915" s="64">
        <v>1190445326</v>
      </c>
      <c r="I3915" s="67"/>
    </row>
    <row r="3916" spans="1:9" x14ac:dyDescent="0.25">
      <c r="A3916" s="61">
        <v>540818</v>
      </c>
      <c r="B3916" s="62" t="s">
        <v>3794</v>
      </c>
      <c r="C3916" s="61">
        <v>812001675</v>
      </c>
      <c r="D3916" s="83" t="s">
        <v>1280</v>
      </c>
      <c r="E3916" s="62" t="s">
        <v>1281</v>
      </c>
      <c r="F3916" s="64">
        <v>795892986</v>
      </c>
      <c r="I3916" s="67"/>
    </row>
    <row r="3917" spans="1:9" x14ac:dyDescent="0.25">
      <c r="A3917" s="61">
        <v>540818</v>
      </c>
      <c r="B3917" s="62" t="s">
        <v>3794</v>
      </c>
      <c r="C3917" s="61">
        <v>818000002</v>
      </c>
      <c r="D3917" s="83" t="s">
        <v>1282</v>
      </c>
      <c r="E3917" s="62" t="s">
        <v>1283</v>
      </c>
      <c r="F3917" s="64">
        <v>1901785093</v>
      </c>
      <c r="I3917" s="67"/>
    </row>
    <row r="3918" spans="1:9" x14ac:dyDescent="0.25">
      <c r="A3918" s="61">
        <v>540818</v>
      </c>
      <c r="B3918" s="62" t="s">
        <v>3794</v>
      </c>
      <c r="C3918" s="61">
        <v>818000961</v>
      </c>
      <c r="D3918" s="83" t="s">
        <v>304</v>
      </c>
      <c r="E3918" s="62" t="s">
        <v>305</v>
      </c>
      <c r="F3918" s="64">
        <v>581012875</v>
      </c>
      <c r="I3918" s="67"/>
    </row>
    <row r="3919" spans="1:9" x14ac:dyDescent="0.25">
      <c r="A3919" s="61">
        <v>540818</v>
      </c>
      <c r="B3919" s="62" t="s">
        <v>3794</v>
      </c>
      <c r="C3919" s="61">
        <v>800103198</v>
      </c>
      <c r="D3919" s="83" t="s">
        <v>1284</v>
      </c>
      <c r="E3919" s="62" t="s">
        <v>940</v>
      </c>
      <c r="F3919" s="64">
        <v>181029414</v>
      </c>
      <c r="I3919" s="67"/>
    </row>
    <row r="3920" spans="1:9" x14ac:dyDescent="0.25">
      <c r="A3920" s="61">
        <v>540818</v>
      </c>
      <c r="B3920" s="62" t="s">
        <v>3794</v>
      </c>
      <c r="C3920" s="61">
        <v>800099262</v>
      </c>
      <c r="D3920" s="83" t="s">
        <v>306</v>
      </c>
      <c r="E3920" s="62" t="s">
        <v>307</v>
      </c>
      <c r="F3920" s="64">
        <v>105895551</v>
      </c>
      <c r="I3920" s="67"/>
    </row>
    <row r="3921" spans="1:9" x14ac:dyDescent="0.25">
      <c r="A3921" s="61">
        <v>540818</v>
      </c>
      <c r="B3921" s="62" t="s">
        <v>3794</v>
      </c>
      <c r="C3921" s="61">
        <v>800099425</v>
      </c>
      <c r="D3921" s="83" t="s">
        <v>308</v>
      </c>
      <c r="E3921" s="62" t="s">
        <v>309</v>
      </c>
      <c r="F3921" s="64">
        <v>458463633</v>
      </c>
      <c r="I3921" s="67"/>
    </row>
    <row r="3922" spans="1:9" x14ac:dyDescent="0.25">
      <c r="A3922" s="61">
        <v>540818</v>
      </c>
      <c r="B3922" s="62" t="s">
        <v>3794</v>
      </c>
      <c r="C3922" s="61">
        <v>800100058</v>
      </c>
      <c r="D3922" s="83" t="s">
        <v>310</v>
      </c>
      <c r="E3922" s="62" t="s">
        <v>311</v>
      </c>
      <c r="F3922" s="64">
        <v>542600315</v>
      </c>
      <c r="I3922" s="67"/>
    </row>
    <row r="3923" spans="1:9" x14ac:dyDescent="0.25">
      <c r="A3923" s="61">
        <v>540818</v>
      </c>
      <c r="B3923" s="62" t="s">
        <v>3794</v>
      </c>
      <c r="C3923" s="61">
        <v>823003543</v>
      </c>
      <c r="D3923" s="83">
        <v>89970221</v>
      </c>
      <c r="E3923" s="62" t="s">
        <v>1285</v>
      </c>
      <c r="F3923" s="64">
        <v>1067463149</v>
      </c>
      <c r="I3923" s="67"/>
    </row>
    <row r="3924" spans="1:9" x14ac:dyDescent="0.25">
      <c r="A3924" s="61">
        <v>540818</v>
      </c>
      <c r="B3924" s="62" t="s">
        <v>3794</v>
      </c>
      <c r="C3924" s="61">
        <v>825000166</v>
      </c>
      <c r="D3924" s="83" t="s">
        <v>312</v>
      </c>
      <c r="E3924" s="62" t="s">
        <v>313</v>
      </c>
      <c r="F3924" s="64">
        <v>758559829</v>
      </c>
      <c r="I3924" s="67"/>
    </row>
    <row r="3925" spans="1:9" x14ac:dyDescent="0.25">
      <c r="A3925" s="61">
        <v>540818</v>
      </c>
      <c r="B3925" s="62" t="s">
        <v>3794</v>
      </c>
      <c r="C3925" s="61">
        <v>825000676</v>
      </c>
      <c r="D3925" s="83" t="s">
        <v>314</v>
      </c>
      <c r="E3925" s="62" t="s">
        <v>315</v>
      </c>
      <c r="F3925" s="64">
        <v>179132985</v>
      </c>
      <c r="I3925" s="67"/>
    </row>
    <row r="3926" spans="1:9" x14ac:dyDescent="0.25">
      <c r="A3926" s="61">
        <v>540818</v>
      </c>
      <c r="B3926" s="62" t="s">
        <v>3794</v>
      </c>
      <c r="C3926" s="61">
        <v>800193031</v>
      </c>
      <c r="D3926" s="83" t="s">
        <v>316</v>
      </c>
      <c r="E3926" s="62" t="s">
        <v>317</v>
      </c>
      <c r="F3926" s="64">
        <v>255227835</v>
      </c>
      <c r="I3926" s="67"/>
    </row>
    <row r="3927" spans="1:9" x14ac:dyDescent="0.25">
      <c r="A3927" s="61">
        <v>540818</v>
      </c>
      <c r="B3927" s="62" t="s">
        <v>3794</v>
      </c>
      <c r="C3927" s="61">
        <v>800097176</v>
      </c>
      <c r="D3927" s="83" t="s">
        <v>1286</v>
      </c>
      <c r="E3927" s="62" t="s">
        <v>1287</v>
      </c>
      <c r="F3927" s="64">
        <v>391108954</v>
      </c>
      <c r="I3927" s="67"/>
    </row>
    <row r="3928" spans="1:9" x14ac:dyDescent="0.25">
      <c r="A3928" s="61">
        <v>540818</v>
      </c>
      <c r="B3928" s="62" t="s">
        <v>3794</v>
      </c>
      <c r="C3928" s="61">
        <v>800099429</v>
      </c>
      <c r="D3928" s="83" t="s">
        <v>318</v>
      </c>
      <c r="E3928" s="62" t="s">
        <v>319</v>
      </c>
      <c r="F3928" s="64">
        <v>617516494</v>
      </c>
      <c r="I3928" s="67"/>
    </row>
    <row r="3929" spans="1:9" x14ac:dyDescent="0.25">
      <c r="A3929" s="61">
        <v>540818</v>
      </c>
      <c r="B3929" s="62" t="s">
        <v>3794</v>
      </c>
      <c r="C3929" s="61">
        <v>800100048</v>
      </c>
      <c r="D3929" s="83" t="s">
        <v>1288</v>
      </c>
      <c r="E3929" s="62" t="s">
        <v>1289</v>
      </c>
      <c r="F3929" s="64">
        <v>166176526</v>
      </c>
      <c r="I3929" s="67"/>
    </row>
    <row r="3930" spans="1:9" x14ac:dyDescent="0.25">
      <c r="A3930" s="61">
        <v>540818</v>
      </c>
      <c r="B3930" s="62" t="s">
        <v>3794</v>
      </c>
      <c r="C3930" s="61">
        <v>823002595</v>
      </c>
      <c r="D3930" s="83" t="s">
        <v>320</v>
      </c>
      <c r="E3930" s="62" t="s">
        <v>321</v>
      </c>
      <c r="F3930" s="64">
        <v>611178714</v>
      </c>
      <c r="I3930" s="67"/>
    </row>
    <row r="3931" spans="1:9" x14ac:dyDescent="0.25">
      <c r="A3931" s="61">
        <v>540818</v>
      </c>
      <c r="B3931" s="62" t="s">
        <v>3794</v>
      </c>
      <c r="C3931" s="61">
        <v>824001624</v>
      </c>
      <c r="D3931" s="83" t="s">
        <v>322</v>
      </c>
      <c r="E3931" s="62" t="s">
        <v>323</v>
      </c>
      <c r="F3931" s="64">
        <v>3009173992</v>
      </c>
      <c r="I3931" s="67"/>
    </row>
    <row r="3932" spans="1:9" x14ac:dyDescent="0.25">
      <c r="A3932" s="61">
        <v>540818</v>
      </c>
      <c r="B3932" s="62" t="s">
        <v>3794</v>
      </c>
      <c r="C3932" s="61">
        <v>825000134</v>
      </c>
      <c r="D3932" s="83" t="s">
        <v>1290</v>
      </c>
      <c r="E3932" s="62" t="s">
        <v>1291</v>
      </c>
      <c r="F3932" s="64">
        <v>2991113917</v>
      </c>
      <c r="I3932" s="67"/>
    </row>
    <row r="3933" spans="1:9" x14ac:dyDescent="0.25">
      <c r="A3933" s="61">
        <v>540818</v>
      </c>
      <c r="B3933" s="62" t="s">
        <v>3794</v>
      </c>
      <c r="C3933" s="61">
        <v>845000021</v>
      </c>
      <c r="D3933" s="83" t="s">
        <v>1292</v>
      </c>
      <c r="E3933" s="62" t="s">
        <v>1293</v>
      </c>
      <c r="F3933" s="64">
        <v>94009083121</v>
      </c>
      <c r="I3933" s="67"/>
    </row>
    <row r="3934" spans="1:9" x14ac:dyDescent="0.25">
      <c r="A3934" s="61">
        <v>540818</v>
      </c>
      <c r="B3934" s="62" t="s">
        <v>3794</v>
      </c>
      <c r="C3934" s="61">
        <v>809002637</v>
      </c>
      <c r="D3934" s="83" t="s">
        <v>1294</v>
      </c>
      <c r="E3934" s="62" t="s">
        <v>1295</v>
      </c>
      <c r="F3934" s="64">
        <v>320307905</v>
      </c>
      <c r="I3934" s="67"/>
    </row>
    <row r="3935" spans="1:9" x14ac:dyDescent="0.25">
      <c r="A3935" s="61">
        <v>540818</v>
      </c>
      <c r="B3935" s="62" t="s">
        <v>3794</v>
      </c>
      <c r="C3935" s="61">
        <v>810002963</v>
      </c>
      <c r="D3935" s="83" t="s">
        <v>1296</v>
      </c>
      <c r="E3935" s="62" t="s">
        <v>1297</v>
      </c>
      <c r="F3935" s="64">
        <v>248632804</v>
      </c>
      <c r="I3935" s="67"/>
    </row>
    <row r="3936" spans="1:9" x14ac:dyDescent="0.25">
      <c r="A3936" s="61">
        <v>540818</v>
      </c>
      <c r="B3936" s="62" t="s">
        <v>3794</v>
      </c>
      <c r="C3936" s="61">
        <v>811009017</v>
      </c>
      <c r="D3936" s="83" t="s">
        <v>1298</v>
      </c>
      <c r="E3936" s="62" t="s">
        <v>1299</v>
      </c>
      <c r="F3936" s="64">
        <v>256676734</v>
      </c>
      <c r="I3936" s="67"/>
    </row>
    <row r="3937" spans="1:9" x14ac:dyDescent="0.25">
      <c r="A3937" s="61">
        <v>540818</v>
      </c>
      <c r="B3937" s="62" t="s">
        <v>3794</v>
      </c>
      <c r="C3937" s="61">
        <v>818000395</v>
      </c>
      <c r="D3937" s="83" t="s">
        <v>324</v>
      </c>
      <c r="E3937" s="62" t="s">
        <v>325</v>
      </c>
      <c r="F3937" s="64">
        <v>497790462</v>
      </c>
      <c r="I3937" s="67"/>
    </row>
    <row r="3938" spans="1:9" x14ac:dyDescent="0.25">
      <c r="A3938" s="61">
        <v>540818</v>
      </c>
      <c r="B3938" s="62" t="s">
        <v>3794</v>
      </c>
      <c r="C3938" s="61">
        <v>818000907</v>
      </c>
      <c r="D3938" s="83" t="s">
        <v>1300</v>
      </c>
      <c r="E3938" s="62" t="s">
        <v>1301</v>
      </c>
      <c r="F3938" s="64">
        <v>1571211433</v>
      </c>
      <c r="I3938" s="67"/>
    </row>
    <row r="3939" spans="1:9" x14ac:dyDescent="0.25">
      <c r="A3939" s="61">
        <v>540818</v>
      </c>
      <c r="B3939" s="62" t="s">
        <v>3794</v>
      </c>
      <c r="C3939" s="61">
        <v>890000464</v>
      </c>
      <c r="D3939" s="83" t="s">
        <v>1302</v>
      </c>
      <c r="E3939" s="62" t="s">
        <v>1303</v>
      </c>
      <c r="F3939" s="64">
        <v>249195504301</v>
      </c>
      <c r="I3939" s="67"/>
    </row>
    <row r="3940" spans="1:9" x14ac:dyDescent="0.25">
      <c r="A3940" s="61">
        <v>540818</v>
      </c>
      <c r="B3940" s="62" t="s">
        <v>3794</v>
      </c>
      <c r="C3940" s="61">
        <v>890000864</v>
      </c>
      <c r="D3940" s="83" t="s">
        <v>1304</v>
      </c>
      <c r="E3940" s="62" t="s">
        <v>1305</v>
      </c>
      <c r="F3940" s="64">
        <v>225095815</v>
      </c>
      <c r="I3940" s="67"/>
    </row>
    <row r="3941" spans="1:9" x14ac:dyDescent="0.25">
      <c r="A3941" s="61">
        <v>540818</v>
      </c>
      <c r="B3941" s="62" t="s">
        <v>3794</v>
      </c>
      <c r="C3941" s="61">
        <v>890001061</v>
      </c>
      <c r="D3941" s="83" t="s">
        <v>1306</v>
      </c>
      <c r="E3941" s="62" t="s">
        <v>512</v>
      </c>
      <c r="F3941" s="64">
        <v>167077307</v>
      </c>
      <c r="I3941" s="67"/>
    </row>
    <row r="3942" spans="1:9" x14ac:dyDescent="0.25">
      <c r="A3942" s="61">
        <v>540818</v>
      </c>
      <c r="B3942" s="62" t="s">
        <v>3794</v>
      </c>
      <c r="C3942" s="61">
        <v>890001879</v>
      </c>
      <c r="D3942" s="83" t="s">
        <v>326</v>
      </c>
      <c r="E3942" s="62" t="s">
        <v>327</v>
      </c>
      <c r="F3942" s="64">
        <v>91663090</v>
      </c>
      <c r="I3942" s="67"/>
    </row>
    <row r="3943" spans="1:9" x14ac:dyDescent="0.25">
      <c r="A3943" s="61">
        <v>540818</v>
      </c>
      <c r="B3943" s="62" t="s">
        <v>3794</v>
      </c>
      <c r="C3943" s="61">
        <v>890102006</v>
      </c>
      <c r="D3943" s="83" t="s">
        <v>1307</v>
      </c>
      <c r="E3943" s="62" t="s">
        <v>1308</v>
      </c>
      <c r="F3943" s="64">
        <v>583847776391</v>
      </c>
      <c r="I3943" s="67"/>
    </row>
    <row r="3944" spans="1:9" x14ac:dyDescent="0.25">
      <c r="A3944" s="61">
        <v>540818</v>
      </c>
      <c r="B3944" s="62" t="s">
        <v>3794</v>
      </c>
      <c r="C3944" s="61">
        <v>890102472</v>
      </c>
      <c r="D3944" s="83" t="s">
        <v>1309</v>
      </c>
      <c r="E3944" s="62" t="s">
        <v>1310</v>
      </c>
      <c r="F3944" s="64">
        <v>1923018162</v>
      </c>
      <c r="I3944" s="67"/>
    </row>
    <row r="3945" spans="1:9" x14ac:dyDescent="0.25">
      <c r="A3945" s="61">
        <v>540818</v>
      </c>
      <c r="B3945" s="62" t="s">
        <v>3794</v>
      </c>
      <c r="C3945" s="61">
        <v>890103003</v>
      </c>
      <c r="D3945" s="83" t="s">
        <v>328</v>
      </c>
      <c r="E3945" s="62" t="s">
        <v>329</v>
      </c>
      <c r="F3945" s="64">
        <v>1352706650</v>
      </c>
      <c r="I3945" s="67"/>
    </row>
    <row r="3946" spans="1:9" x14ac:dyDescent="0.25">
      <c r="A3946" s="61">
        <v>540818</v>
      </c>
      <c r="B3946" s="62" t="s">
        <v>3794</v>
      </c>
      <c r="C3946" s="61">
        <v>890103962</v>
      </c>
      <c r="D3946" s="83" t="s">
        <v>330</v>
      </c>
      <c r="E3946" s="62" t="s">
        <v>331</v>
      </c>
      <c r="F3946" s="64">
        <v>1465945536</v>
      </c>
      <c r="I3946" s="67"/>
    </row>
    <row r="3947" spans="1:9" x14ac:dyDescent="0.25">
      <c r="A3947" s="61">
        <v>540818</v>
      </c>
      <c r="B3947" s="62" t="s">
        <v>3794</v>
      </c>
      <c r="C3947" s="61">
        <v>890112371</v>
      </c>
      <c r="D3947" s="83" t="s">
        <v>1311</v>
      </c>
      <c r="E3947" s="62" t="s">
        <v>1312</v>
      </c>
      <c r="F3947" s="64">
        <v>2096188588</v>
      </c>
      <c r="I3947" s="67"/>
    </row>
    <row r="3948" spans="1:9" x14ac:dyDescent="0.25">
      <c r="A3948" s="61">
        <v>540818</v>
      </c>
      <c r="B3948" s="62" t="s">
        <v>3794</v>
      </c>
      <c r="C3948" s="61">
        <v>890115982</v>
      </c>
      <c r="D3948" s="83" t="s">
        <v>332</v>
      </c>
      <c r="E3948" s="62" t="s">
        <v>333</v>
      </c>
      <c r="F3948" s="64">
        <v>1160540843</v>
      </c>
      <c r="I3948" s="67"/>
    </row>
    <row r="3949" spans="1:9" x14ac:dyDescent="0.25">
      <c r="A3949" s="61">
        <v>540818</v>
      </c>
      <c r="B3949" s="62" t="s">
        <v>3794</v>
      </c>
      <c r="C3949" s="61">
        <v>890116159</v>
      </c>
      <c r="D3949" s="83" t="s">
        <v>334</v>
      </c>
      <c r="E3949" s="62" t="s">
        <v>335</v>
      </c>
      <c r="F3949" s="64">
        <v>503348949</v>
      </c>
      <c r="I3949" s="67"/>
    </row>
    <row r="3950" spans="1:9" x14ac:dyDescent="0.25">
      <c r="A3950" s="61">
        <v>540818</v>
      </c>
      <c r="B3950" s="62" t="s">
        <v>3794</v>
      </c>
      <c r="C3950" s="61">
        <v>890201190</v>
      </c>
      <c r="D3950" s="83" t="s">
        <v>336</v>
      </c>
      <c r="E3950" s="62" t="s">
        <v>337</v>
      </c>
      <c r="F3950" s="64">
        <v>2147808404</v>
      </c>
      <c r="I3950" s="67"/>
    </row>
    <row r="3951" spans="1:9" x14ac:dyDescent="0.25">
      <c r="A3951" s="61">
        <v>540818</v>
      </c>
      <c r="B3951" s="62" t="s">
        <v>3794</v>
      </c>
      <c r="C3951" s="61">
        <v>890201235</v>
      </c>
      <c r="D3951" s="83" t="s">
        <v>1313</v>
      </c>
      <c r="E3951" s="62" t="s">
        <v>1314</v>
      </c>
      <c r="F3951" s="64">
        <v>1083088656672</v>
      </c>
      <c r="I3951" s="67"/>
    </row>
    <row r="3952" spans="1:9" x14ac:dyDescent="0.25">
      <c r="A3952" s="61">
        <v>540818</v>
      </c>
      <c r="B3952" s="62" t="s">
        <v>3794</v>
      </c>
      <c r="C3952" s="61">
        <v>890201900</v>
      </c>
      <c r="D3952" s="83" t="s">
        <v>1315</v>
      </c>
      <c r="E3952" s="62" t="s">
        <v>1316</v>
      </c>
      <c r="F3952" s="64">
        <v>203155982740</v>
      </c>
      <c r="I3952" s="67"/>
    </row>
    <row r="3953" spans="1:9" x14ac:dyDescent="0.25">
      <c r="A3953" s="61">
        <v>540818</v>
      </c>
      <c r="B3953" s="62" t="s">
        <v>3794</v>
      </c>
      <c r="C3953" s="61">
        <v>890204138</v>
      </c>
      <c r="D3953" s="83" t="s">
        <v>1317</v>
      </c>
      <c r="E3953" s="62" t="s">
        <v>1318</v>
      </c>
      <c r="F3953" s="64">
        <v>284611098</v>
      </c>
      <c r="I3953" s="67"/>
    </row>
    <row r="3954" spans="1:9" x14ac:dyDescent="0.25">
      <c r="A3954" s="61">
        <v>540818</v>
      </c>
      <c r="B3954" s="62" t="s">
        <v>3794</v>
      </c>
      <c r="C3954" s="61">
        <v>890204265</v>
      </c>
      <c r="D3954" s="83" t="s">
        <v>1319</v>
      </c>
      <c r="E3954" s="62" t="s">
        <v>1320</v>
      </c>
      <c r="F3954" s="64">
        <v>118968665</v>
      </c>
      <c r="I3954" s="67"/>
    </row>
    <row r="3955" spans="1:9" x14ac:dyDescent="0.25">
      <c r="A3955" s="61">
        <v>540818</v>
      </c>
      <c r="B3955" s="62" t="s">
        <v>3794</v>
      </c>
      <c r="C3955" s="61">
        <v>890204537</v>
      </c>
      <c r="D3955" s="83" t="s">
        <v>1321</v>
      </c>
      <c r="E3955" s="62" t="s">
        <v>1322</v>
      </c>
      <c r="F3955" s="64">
        <v>649639425</v>
      </c>
      <c r="I3955" s="67"/>
    </row>
    <row r="3956" spans="1:9" x14ac:dyDescent="0.25">
      <c r="A3956" s="61">
        <v>540818</v>
      </c>
      <c r="B3956" s="62" t="s">
        <v>3794</v>
      </c>
      <c r="C3956" s="61">
        <v>890204643</v>
      </c>
      <c r="D3956" s="83" t="s">
        <v>338</v>
      </c>
      <c r="E3956" s="62" t="s">
        <v>339</v>
      </c>
      <c r="F3956" s="64">
        <v>1760563603</v>
      </c>
      <c r="I3956" s="67"/>
    </row>
    <row r="3957" spans="1:9" x14ac:dyDescent="0.25">
      <c r="A3957" s="61">
        <v>540818</v>
      </c>
      <c r="B3957" s="62" t="s">
        <v>3794</v>
      </c>
      <c r="C3957" s="61">
        <v>890204699</v>
      </c>
      <c r="D3957" s="83" t="s">
        <v>1323</v>
      </c>
      <c r="E3957" s="62" t="s">
        <v>1324</v>
      </c>
      <c r="F3957" s="64">
        <v>59042636</v>
      </c>
      <c r="I3957" s="67"/>
    </row>
    <row r="3958" spans="1:9" x14ac:dyDescent="0.25">
      <c r="A3958" s="61">
        <v>540818</v>
      </c>
      <c r="B3958" s="62" t="s">
        <v>3794</v>
      </c>
      <c r="C3958" s="61">
        <v>890204802</v>
      </c>
      <c r="D3958" s="83" t="s">
        <v>1325</v>
      </c>
      <c r="E3958" s="62" t="s">
        <v>1326</v>
      </c>
      <c r="F3958" s="64">
        <v>152725187968</v>
      </c>
      <c r="I3958" s="67"/>
    </row>
    <row r="3959" spans="1:9" x14ac:dyDescent="0.25">
      <c r="A3959" s="61">
        <v>540818</v>
      </c>
      <c r="B3959" s="62" t="s">
        <v>3794</v>
      </c>
      <c r="C3959" s="61">
        <v>890204985</v>
      </c>
      <c r="D3959" s="83" t="s">
        <v>1327</v>
      </c>
      <c r="E3959" s="62" t="s">
        <v>1328</v>
      </c>
      <c r="F3959" s="64">
        <v>363164658</v>
      </c>
      <c r="I3959" s="67"/>
    </row>
    <row r="3960" spans="1:9" x14ac:dyDescent="0.25">
      <c r="A3960" s="61">
        <v>540818</v>
      </c>
      <c r="B3960" s="62" t="s">
        <v>3794</v>
      </c>
      <c r="C3960" s="61">
        <v>890205051</v>
      </c>
      <c r="D3960" s="83" t="s">
        <v>340</v>
      </c>
      <c r="E3960" s="62" t="s">
        <v>341</v>
      </c>
      <c r="F3960" s="64">
        <v>146042928</v>
      </c>
      <c r="I3960" s="67"/>
    </row>
    <row r="3961" spans="1:9" x14ac:dyDescent="0.25">
      <c r="A3961" s="61">
        <v>540818</v>
      </c>
      <c r="B3961" s="62" t="s">
        <v>3794</v>
      </c>
      <c r="C3961" s="61">
        <v>890205176</v>
      </c>
      <c r="D3961" s="83" t="s">
        <v>1329</v>
      </c>
      <c r="E3961" s="62" t="s">
        <v>1330</v>
      </c>
      <c r="F3961" s="64">
        <v>173635662309</v>
      </c>
      <c r="I3961" s="67"/>
    </row>
    <row r="3962" spans="1:9" x14ac:dyDescent="0.25">
      <c r="A3962" s="61">
        <v>540818</v>
      </c>
      <c r="B3962" s="62" t="s">
        <v>3794</v>
      </c>
      <c r="C3962" s="61">
        <v>890205229</v>
      </c>
      <c r="D3962" s="83" t="s">
        <v>1331</v>
      </c>
      <c r="E3962" s="62" t="s">
        <v>1332</v>
      </c>
      <c r="F3962" s="64">
        <v>737242483</v>
      </c>
      <c r="I3962" s="67"/>
    </row>
    <row r="3963" spans="1:9" x14ac:dyDescent="0.25">
      <c r="A3963" s="61">
        <v>540818</v>
      </c>
      <c r="B3963" s="62" t="s">
        <v>3794</v>
      </c>
      <c r="C3963" s="61">
        <v>890205326</v>
      </c>
      <c r="D3963" s="83" t="s">
        <v>1333</v>
      </c>
      <c r="E3963" s="62" t="s">
        <v>1334</v>
      </c>
      <c r="F3963" s="64">
        <v>123132885</v>
      </c>
      <c r="I3963" s="67"/>
    </row>
    <row r="3964" spans="1:9" x14ac:dyDescent="0.25">
      <c r="A3964" s="61">
        <v>540818</v>
      </c>
      <c r="B3964" s="62" t="s">
        <v>3794</v>
      </c>
      <c r="C3964" s="61">
        <v>890205439</v>
      </c>
      <c r="D3964" s="83" t="s">
        <v>1335</v>
      </c>
      <c r="E3964" s="62" t="s">
        <v>1336</v>
      </c>
      <c r="F3964" s="64">
        <v>60575416</v>
      </c>
      <c r="I3964" s="67"/>
    </row>
    <row r="3965" spans="1:9" x14ac:dyDescent="0.25">
      <c r="A3965" s="61">
        <v>540818</v>
      </c>
      <c r="B3965" s="62" t="s">
        <v>3794</v>
      </c>
      <c r="C3965" s="61">
        <v>890205632</v>
      </c>
      <c r="D3965" s="83" t="s">
        <v>1337</v>
      </c>
      <c r="E3965" s="62" t="s">
        <v>1338</v>
      </c>
      <c r="F3965" s="64">
        <v>495879320</v>
      </c>
      <c r="I3965" s="67"/>
    </row>
    <row r="3966" spans="1:9" x14ac:dyDescent="0.25">
      <c r="A3966" s="61">
        <v>540818</v>
      </c>
      <c r="B3966" s="62" t="s">
        <v>3794</v>
      </c>
      <c r="C3966" s="61">
        <v>890206033</v>
      </c>
      <c r="D3966" s="83" t="s">
        <v>342</v>
      </c>
      <c r="E3966" s="62" t="s">
        <v>343</v>
      </c>
      <c r="F3966" s="64">
        <v>708944157</v>
      </c>
      <c r="I3966" s="67"/>
    </row>
    <row r="3967" spans="1:9" x14ac:dyDescent="0.25">
      <c r="A3967" s="61">
        <v>540818</v>
      </c>
      <c r="B3967" s="62" t="s">
        <v>3794</v>
      </c>
      <c r="C3967" s="61">
        <v>890206722</v>
      </c>
      <c r="D3967" s="83" t="s">
        <v>1339</v>
      </c>
      <c r="E3967" s="62" t="s">
        <v>1340</v>
      </c>
      <c r="F3967" s="64">
        <v>119595671</v>
      </c>
      <c r="I3967" s="67"/>
    </row>
    <row r="3968" spans="1:9" x14ac:dyDescent="0.25">
      <c r="A3968" s="61">
        <v>540818</v>
      </c>
      <c r="B3968" s="62" t="s">
        <v>3794</v>
      </c>
      <c r="C3968" s="61">
        <v>890209299</v>
      </c>
      <c r="D3968" s="83" t="s">
        <v>1341</v>
      </c>
      <c r="E3968" s="62" t="s">
        <v>1342</v>
      </c>
      <c r="F3968" s="64">
        <v>461220944</v>
      </c>
      <c r="I3968" s="67"/>
    </row>
    <row r="3969" spans="1:9" x14ac:dyDescent="0.25">
      <c r="A3969" s="61">
        <v>540818</v>
      </c>
      <c r="B3969" s="62" t="s">
        <v>3794</v>
      </c>
      <c r="C3969" s="61">
        <v>890210890</v>
      </c>
      <c r="D3969" s="83" t="s">
        <v>1343</v>
      </c>
      <c r="E3969" s="62" t="s">
        <v>439</v>
      </c>
      <c r="F3969" s="64">
        <v>423374391</v>
      </c>
      <c r="I3969" s="67"/>
    </row>
    <row r="3970" spans="1:9" x14ac:dyDescent="0.25">
      <c r="A3970" s="61">
        <v>540818</v>
      </c>
      <c r="B3970" s="62" t="s">
        <v>3794</v>
      </c>
      <c r="C3970" s="61">
        <v>890210932</v>
      </c>
      <c r="D3970" s="83" t="s">
        <v>344</v>
      </c>
      <c r="E3970" s="62" t="s">
        <v>345</v>
      </c>
      <c r="F3970" s="64">
        <v>262576637</v>
      </c>
      <c r="I3970" s="67"/>
    </row>
    <row r="3971" spans="1:9" x14ac:dyDescent="0.25">
      <c r="A3971" s="61">
        <v>540818</v>
      </c>
      <c r="B3971" s="62" t="s">
        <v>3794</v>
      </c>
      <c r="C3971" s="61">
        <v>890210948</v>
      </c>
      <c r="D3971" s="83" t="s">
        <v>1344</v>
      </c>
      <c r="E3971" s="62" t="s">
        <v>1345</v>
      </c>
      <c r="F3971" s="64">
        <v>404800709</v>
      </c>
      <c r="I3971" s="67"/>
    </row>
    <row r="3972" spans="1:9" x14ac:dyDescent="0.25">
      <c r="A3972" s="61">
        <v>540818</v>
      </c>
      <c r="B3972" s="62" t="s">
        <v>3794</v>
      </c>
      <c r="C3972" s="61">
        <v>890210950</v>
      </c>
      <c r="D3972" s="83" t="s">
        <v>346</v>
      </c>
      <c r="E3972" s="62" t="s">
        <v>347</v>
      </c>
      <c r="F3972" s="64">
        <v>73875847</v>
      </c>
      <c r="I3972" s="67"/>
    </row>
    <row r="3973" spans="1:9" x14ac:dyDescent="0.25">
      <c r="A3973" s="61">
        <v>540818</v>
      </c>
      <c r="B3973" s="62" t="s">
        <v>3794</v>
      </c>
      <c r="C3973" s="61">
        <v>890210951</v>
      </c>
      <c r="D3973" s="83" t="s">
        <v>1346</v>
      </c>
      <c r="E3973" s="62" t="s">
        <v>1347</v>
      </c>
      <c r="F3973" s="64">
        <v>47636391</v>
      </c>
      <c r="I3973" s="67"/>
    </row>
    <row r="3974" spans="1:9" x14ac:dyDescent="0.25">
      <c r="A3974" s="61">
        <v>540818</v>
      </c>
      <c r="B3974" s="62" t="s">
        <v>3794</v>
      </c>
      <c r="C3974" s="61">
        <v>890399011</v>
      </c>
      <c r="D3974" s="83" t="s">
        <v>348</v>
      </c>
      <c r="E3974" s="62" t="s">
        <v>349</v>
      </c>
      <c r="F3974" s="64">
        <v>1079583378688</v>
      </c>
      <c r="I3974" s="67"/>
    </row>
    <row r="3975" spans="1:9" x14ac:dyDescent="0.25">
      <c r="A3975" s="61">
        <v>540818</v>
      </c>
      <c r="B3975" s="62" t="s">
        <v>3794</v>
      </c>
      <c r="C3975" s="61">
        <v>890399029</v>
      </c>
      <c r="D3975" s="83" t="s">
        <v>43</v>
      </c>
      <c r="E3975" s="62" t="s">
        <v>350</v>
      </c>
      <c r="F3975" s="64">
        <v>862628643683</v>
      </c>
      <c r="I3975" s="67"/>
    </row>
    <row r="3976" spans="1:9" x14ac:dyDescent="0.25">
      <c r="A3976" s="61">
        <v>540818</v>
      </c>
      <c r="B3976" s="62" t="s">
        <v>3794</v>
      </c>
      <c r="C3976" s="61">
        <v>890399046</v>
      </c>
      <c r="D3976" s="83" t="s">
        <v>1348</v>
      </c>
      <c r="E3976" s="62" t="s">
        <v>1349</v>
      </c>
      <c r="F3976" s="64">
        <v>106552969802</v>
      </c>
      <c r="I3976" s="67"/>
    </row>
    <row r="3977" spans="1:9" x14ac:dyDescent="0.25">
      <c r="A3977" s="61">
        <v>540818</v>
      </c>
      <c r="B3977" s="62" t="s">
        <v>3794</v>
      </c>
      <c r="C3977" s="61">
        <v>890480006</v>
      </c>
      <c r="D3977" s="83" t="s">
        <v>1350</v>
      </c>
      <c r="E3977" s="62" t="s">
        <v>1351</v>
      </c>
      <c r="F3977" s="64">
        <v>1055264109</v>
      </c>
      <c r="I3977" s="67"/>
    </row>
    <row r="3978" spans="1:9" x14ac:dyDescent="0.25">
      <c r="A3978" s="61">
        <v>540818</v>
      </c>
      <c r="B3978" s="62" t="s">
        <v>3794</v>
      </c>
      <c r="C3978" s="61">
        <v>890480059</v>
      </c>
      <c r="D3978" s="83" t="s">
        <v>351</v>
      </c>
      <c r="E3978" s="62" t="s">
        <v>352</v>
      </c>
      <c r="F3978" s="64">
        <v>1269205939127</v>
      </c>
      <c r="I3978" s="67"/>
    </row>
    <row r="3979" spans="1:9" x14ac:dyDescent="0.25">
      <c r="A3979" s="61">
        <v>540818</v>
      </c>
      <c r="B3979" s="62" t="s">
        <v>3794</v>
      </c>
      <c r="C3979" s="61">
        <v>890480254</v>
      </c>
      <c r="D3979" s="83" t="s">
        <v>353</v>
      </c>
      <c r="E3979" s="62" t="s">
        <v>354</v>
      </c>
      <c r="F3979" s="64">
        <v>3156881287</v>
      </c>
      <c r="I3979" s="67"/>
    </row>
    <row r="3980" spans="1:9" x14ac:dyDescent="0.25">
      <c r="A3980" s="61">
        <v>540818</v>
      </c>
      <c r="B3980" s="62" t="s">
        <v>3794</v>
      </c>
      <c r="C3980" s="61">
        <v>890481177</v>
      </c>
      <c r="D3980" s="83" t="s">
        <v>355</v>
      </c>
      <c r="E3980" s="62" t="s">
        <v>356</v>
      </c>
      <c r="F3980" s="64">
        <v>778223343</v>
      </c>
      <c r="I3980" s="67"/>
    </row>
    <row r="3981" spans="1:9" x14ac:dyDescent="0.25">
      <c r="A3981" s="61">
        <v>540818</v>
      </c>
      <c r="B3981" s="62" t="s">
        <v>3794</v>
      </c>
      <c r="C3981" s="61">
        <v>890481324</v>
      </c>
      <c r="D3981" s="83" t="s">
        <v>357</v>
      </c>
      <c r="E3981" s="62" t="s">
        <v>358</v>
      </c>
      <c r="F3981" s="64">
        <v>1027037756</v>
      </c>
      <c r="I3981" s="67"/>
    </row>
    <row r="3982" spans="1:9" x14ac:dyDescent="0.25">
      <c r="A3982" s="61">
        <v>540818</v>
      </c>
      <c r="B3982" s="62" t="s">
        <v>3794</v>
      </c>
      <c r="C3982" s="61">
        <v>890501102</v>
      </c>
      <c r="D3982" s="83" t="s">
        <v>359</v>
      </c>
      <c r="E3982" s="62" t="s">
        <v>360</v>
      </c>
      <c r="F3982" s="64">
        <v>3972995366</v>
      </c>
      <c r="I3982" s="67"/>
    </row>
    <row r="3983" spans="1:9" x14ac:dyDescent="0.25">
      <c r="A3983" s="61">
        <v>540818</v>
      </c>
      <c r="B3983" s="62" t="s">
        <v>3794</v>
      </c>
      <c r="C3983" s="61">
        <v>890501362</v>
      </c>
      <c r="D3983" s="83" t="s">
        <v>1352</v>
      </c>
      <c r="E3983" s="62" t="s">
        <v>1353</v>
      </c>
      <c r="F3983" s="64">
        <v>936514104</v>
      </c>
      <c r="I3983" s="67"/>
    </row>
    <row r="3984" spans="1:9" x14ac:dyDescent="0.25">
      <c r="A3984" s="61">
        <v>540818</v>
      </c>
      <c r="B3984" s="62" t="s">
        <v>3794</v>
      </c>
      <c r="C3984" s="61">
        <v>890501422</v>
      </c>
      <c r="D3984" s="83" t="s">
        <v>1354</v>
      </c>
      <c r="E3984" s="62" t="s">
        <v>1355</v>
      </c>
      <c r="F3984" s="64">
        <v>570213877</v>
      </c>
      <c r="I3984" s="67"/>
    </row>
    <row r="3985" spans="1:9" x14ac:dyDescent="0.25">
      <c r="A3985" s="61">
        <v>540818</v>
      </c>
      <c r="B3985" s="62" t="s">
        <v>3794</v>
      </c>
      <c r="C3985" s="61">
        <v>890501434</v>
      </c>
      <c r="D3985" s="83" t="s">
        <v>1356</v>
      </c>
      <c r="E3985" s="62" t="s">
        <v>1357</v>
      </c>
      <c r="F3985" s="64">
        <v>619078983451</v>
      </c>
      <c r="I3985" s="67"/>
    </row>
    <row r="3986" spans="1:9" x14ac:dyDescent="0.25">
      <c r="A3986" s="61">
        <v>540818</v>
      </c>
      <c r="B3986" s="62" t="s">
        <v>3794</v>
      </c>
      <c r="C3986" s="61">
        <v>890501549</v>
      </c>
      <c r="D3986" s="83" t="s">
        <v>1358</v>
      </c>
      <c r="E3986" s="62" t="s">
        <v>1359</v>
      </c>
      <c r="F3986" s="64">
        <v>406482439</v>
      </c>
      <c r="I3986" s="67"/>
    </row>
    <row r="3987" spans="1:9" x14ac:dyDescent="0.25">
      <c r="A3987" s="61">
        <v>540818</v>
      </c>
      <c r="B3987" s="62" t="s">
        <v>3794</v>
      </c>
      <c r="C3987" s="61">
        <v>890502611</v>
      </c>
      <c r="D3987" s="83" t="s">
        <v>1360</v>
      </c>
      <c r="E3987" s="62" t="s">
        <v>1361</v>
      </c>
      <c r="F3987" s="64">
        <v>150319758</v>
      </c>
      <c r="I3987" s="67"/>
    </row>
    <row r="3988" spans="1:9" x14ac:dyDescent="0.25">
      <c r="A3988" s="61">
        <v>540818</v>
      </c>
      <c r="B3988" s="62" t="s">
        <v>3794</v>
      </c>
      <c r="C3988" s="61">
        <v>890503233</v>
      </c>
      <c r="D3988" s="83" t="s">
        <v>361</v>
      </c>
      <c r="E3988" s="62" t="s">
        <v>362</v>
      </c>
      <c r="F3988" s="64">
        <v>141153106</v>
      </c>
      <c r="I3988" s="67"/>
    </row>
    <row r="3989" spans="1:9" x14ac:dyDescent="0.25">
      <c r="A3989" s="61">
        <v>540818</v>
      </c>
      <c r="B3989" s="62" t="s">
        <v>3794</v>
      </c>
      <c r="C3989" s="61">
        <v>890504612</v>
      </c>
      <c r="D3989" s="83" t="s">
        <v>1362</v>
      </c>
      <c r="E3989" s="62" t="s">
        <v>1363</v>
      </c>
      <c r="F3989" s="64">
        <v>1746888419</v>
      </c>
      <c r="I3989" s="67"/>
    </row>
    <row r="3990" spans="1:9" x14ac:dyDescent="0.25">
      <c r="A3990" s="61">
        <v>540818</v>
      </c>
      <c r="B3990" s="62" t="s">
        <v>3794</v>
      </c>
      <c r="C3990" s="61">
        <v>890505662</v>
      </c>
      <c r="D3990" s="83" t="s">
        <v>1364</v>
      </c>
      <c r="E3990" s="62" t="s">
        <v>1365</v>
      </c>
      <c r="F3990" s="64">
        <v>273563362</v>
      </c>
      <c r="I3990" s="67"/>
    </row>
    <row r="3991" spans="1:9" x14ac:dyDescent="0.25">
      <c r="A3991" s="61">
        <v>540818</v>
      </c>
      <c r="B3991" s="62" t="s">
        <v>3794</v>
      </c>
      <c r="C3991" s="61">
        <v>890506116</v>
      </c>
      <c r="D3991" s="83" t="s">
        <v>1366</v>
      </c>
      <c r="E3991" s="62" t="s">
        <v>1367</v>
      </c>
      <c r="F3991" s="64">
        <v>249487688</v>
      </c>
      <c r="I3991" s="67"/>
    </row>
    <row r="3992" spans="1:9" x14ac:dyDescent="0.25">
      <c r="A3992" s="61">
        <v>540818</v>
      </c>
      <c r="B3992" s="62" t="s">
        <v>3794</v>
      </c>
      <c r="C3992" s="61">
        <v>890506128</v>
      </c>
      <c r="D3992" s="83" t="s">
        <v>1368</v>
      </c>
      <c r="E3992" s="62" t="s">
        <v>1369</v>
      </c>
      <c r="F3992" s="64">
        <v>249283678</v>
      </c>
      <c r="I3992" s="67"/>
    </row>
    <row r="3993" spans="1:9" x14ac:dyDescent="0.25">
      <c r="A3993" s="61">
        <v>540818</v>
      </c>
      <c r="B3993" s="62" t="s">
        <v>3794</v>
      </c>
      <c r="C3993" s="61">
        <v>890680026</v>
      </c>
      <c r="D3993" s="83" t="s">
        <v>1370</v>
      </c>
      <c r="E3993" s="62" t="s">
        <v>1371</v>
      </c>
      <c r="F3993" s="64">
        <v>816102261</v>
      </c>
      <c r="I3993" s="67"/>
    </row>
    <row r="3994" spans="1:9" x14ac:dyDescent="0.25">
      <c r="A3994" s="61">
        <v>540818</v>
      </c>
      <c r="B3994" s="62" t="s">
        <v>3794</v>
      </c>
      <c r="C3994" s="61">
        <v>890680097</v>
      </c>
      <c r="D3994" s="83" t="s">
        <v>363</v>
      </c>
      <c r="E3994" s="62" t="s">
        <v>364</v>
      </c>
      <c r="F3994" s="64">
        <v>464780323</v>
      </c>
      <c r="I3994" s="67"/>
    </row>
    <row r="3995" spans="1:9" x14ac:dyDescent="0.25">
      <c r="A3995" s="61">
        <v>540818</v>
      </c>
      <c r="B3995" s="62" t="s">
        <v>3794</v>
      </c>
      <c r="C3995" s="61">
        <v>890680107</v>
      </c>
      <c r="D3995" s="83" t="s">
        <v>1372</v>
      </c>
      <c r="E3995" s="62" t="s">
        <v>1373</v>
      </c>
      <c r="F3995" s="64">
        <v>171409026</v>
      </c>
      <c r="I3995" s="67"/>
    </row>
    <row r="3996" spans="1:9" x14ac:dyDescent="0.25">
      <c r="A3996" s="61">
        <v>540818</v>
      </c>
      <c r="B3996" s="62" t="s">
        <v>3794</v>
      </c>
      <c r="C3996" s="61">
        <v>890680149</v>
      </c>
      <c r="D3996" s="83" t="s">
        <v>1374</v>
      </c>
      <c r="E3996" s="62" t="s">
        <v>1375</v>
      </c>
      <c r="F3996" s="64">
        <v>98737102</v>
      </c>
      <c r="I3996" s="67"/>
    </row>
    <row r="3997" spans="1:9" x14ac:dyDescent="0.25">
      <c r="A3997" s="61">
        <v>540818</v>
      </c>
      <c r="B3997" s="62" t="s">
        <v>3794</v>
      </c>
      <c r="C3997" s="61">
        <v>890680154</v>
      </c>
      <c r="D3997" s="83" t="s">
        <v>1376</v>
      </c>
      <c r="E3997" s="62" t="s">
        <v>1377</v>
      </c>
      <c r="F3997" s="64">
        <v>416951166</v>
      </c>
      <c r="I3997" s="67"/>
    </row>
    <row r="3998" spans="1:9" x14ac:dyDescent="0.25">
      <c r="A3998" s="61">
        <v>540818</v>
      </c>
      <c r="B3998" s="62" t="s">
        <v>3794</v>
      </c>
      <c r="C3998" s="61">
        <v>890700842</v>
      </c>
      <c r="D3998" s="83" t="s">
        <v>365</v>
      </c>
      <c r="E3998" s="62" t="s">
        <v>366</v>
      </c>
      <c r="F3998" s="64">
        <v>493123669</v>
      </c>
      <c r="I3998" s="67"/>
    </row>
    <row r="3999" spans="1:9" x14ac:dyDescent="0.25">
      <c r="A3999" s="61">
        <v>540818</v>
      </c>
      <c r="B3999" s="62" t="s">
        <v>3794</v>
      </c>
      <c r="C3999" s="61">
        <v>890701077</v>
      </c>
      <c r="D3999" s="83" t="s">
        <v>1378</v>
      </c>
      <c r="E3999" s="62" t="s">
        <v>1379</v>
      </c>
      <c r="F3999" s="64">
        <v>650903137</v>
      </c>
      <c r="I3999" s="67"/>
    </row>
    <row r="4000" spans="1:9" x14ac:dyDescent="0.25">
      <c r="A4000" s="61">
        <v>540818</v>
      </c>
      <c r="B4000" s="62" t="s">
        <v>3794</v>
      </c>
      <c r="C4000" s="61">
        <v>890701933</v>
      </c>
      <c r="D4000" s="83" t="s">
        <v>367</v>
      </c>
      <c r="E4000" s="62" t="s">
        <v>368</v>
      </c>
      <c r="F4000" s="64">
        <v>1027085167</v>
      </c>
      <c r="I4000" s="67"/>
    </row>
    <row r="4001" spans="1:9" x14ac:dyDescent="0.25">
      <c r="A4001" s="61">
        <v>540818</v>
      </c>
      <c r="B4001" s="62" t="s">
        <v>3794</v>
      </c>
      <c r="C4001" s="61">
        <v>890702015</v>
      </c>
      <c r="D4001" s="83" t="s">
        <v>369</v>
      </c>
      <c r="E4001" s="62" t="s">
        <v>370</v>
      </c>
      <c r="F4001" s="64">
        <v>949376577</v>
      </c>
      <c r="I4001" s="67"/>
    </row>
    <row r="4002" spans="1:9" x14ac:dyDescent="0.25">
      <c r="A4002" s="61">
        <v>540818</v>
      </c>
      <c r="B4002" s="62" t="s">
        <v>3794</v>
      </c>
      <c r="C4002" s="61">
        <v>890702018</v>
      </c>
      <c r="D4002" s="83" t="s">
        <v>1380</v>
      </c>
      <c r="E4002" s="62" t="s">
        <v>1381</v>
      </c>
      <c r="F4002" s="64">
        <v>429586951</v>
      </c>
      <c r="I4002" s="67"/>
    </row>
    <row r="4003" spans="1:9" x14ac:dyDescent="0.25">
      <c r="A4003" s="61">
        <v>540818</v>
      </c>
      <c r="B4003" s="62" t="s">
        <v>3794</v>
      </c>
      <c r="C4003" s="61">
        <v>890702027</v>
      </c>
      <c r="D4003" s="83" t="s">
        <v>1382</v>
      </c>
      <c r="E4003" s="62" t="s">
        <v>1383</v>
      </c>
      <c r="F4003" s="64">
        <v>1564893780</v>
      </c>
      <c r="I4003" s="67"/>
    </row>
    <row r="4004" spans="1:9" x14ac:dyDescent="0.25">
      <c r="A4004" s="61">
        <v>540818</v>
      </c>
      <c r="B4004" s="62" t="s">
        <v>3794</v>
      </c>
      <c r="C4004" s="61">
        <v>890702034</v>
      </c>
      <c r="D4004" s="83" t="s">
        <v>1384</v>
      </c>
      <c r="E4004" s="62" t="s">
        <v>1385</v>
      </c>
      <c r="F4004" s="64">
        <v>553426439</v>
      </c>
      <c r="I4004" s="67"/>
    </row>
    <row r="4005" spans="1:9" x14ac:dyDescent="0.25">
      <c r="A4005" s="61">
        <v>540818</v>
      </c>
      <c r="B4005" s="62" t="s">
        <v>3794</v>
      </c>
      <c r="C4005" s="61">
        <v>890702038</v>
      </c>
      <c r="D4005" s="83" t="s">
        <v>1386</v>
      </c>
      <c r="E4005" s="62" t="s">
        <v>1387</v>
      </c>
      <c r="F4005" s="64">
        <v>313198582</v>
      </c>
      <c r="I4005" s="67"/>
    </row>
    <row r="4006" spans="1:9" x14ac:dyDescent="0.25">
      <c r="A4006" s="61">
        <v>540818</v>
      </c>
      <c r="B4006" s="62" t="s">
        <v>3794</v>
      </c>
      <c r="C4006" s="61">
        <v>890801132</v>
      </c>
      <c r="D4006" s="83" t="s">
        <v>1388</v>
      </c>
      <c r="E4006" s="62" t="s">
        <v>1389</v>
      </c>
      <c r="F4006" s="64">
        <v>718527355</v>
      </c>
      <c r="I4006" s="67"/>
    </row>
    <row r="4007" spans="1:9" x14ac:dyDescent="0.25">
      <c r="A4007" s="61">
        <v>540818</v>
      </c>
      <c r="B4007" s="62" t="s">
        <v>3794</v>
      </c>
      <c r="C4007" s="61">
        <v>890801139</v>
      </c>
      <c r="D4007" s="83" t="s">
        <v>1390</v>
      </c>
      <c r="E4007" s="62" t="s">
        <v>1391</v>
      </c>
      <c r="F4007" s="64">
        <v>955744337</v>
      </c>
      <c r="I4007" s="67"/>
    </row>
    <row r="4008" spans="1:9" x14ac:dyDescent="0.25">
      <c r="A4008" s="61">
        <v>540818</v>
      </c>
      <c r="B4008" s="62" t="s">
        <v>3794</v>
      </c>
      <c r="C4008" s="61">
        <v>890801141</v>
      </c>
      <c r="D4008" s="83" t="s">
        <v>371</v>
      </c>
      <c r="E4008" s="62" t="s">
        <v>372</v>
      </c>
      <c r="F4008" s="64">
        <v>463819034</v>
      </c>
      <c r="I4008" s="67"/>
    </row>
    <row r="4009" spans="1:9" x14ac:dyDescent="0.25">
      <c r="A4009" s="61">
        <v>540818</v>
      </c>
      <c r="B4009" s="62" t="s">
        <v>3794</v>
      </c>
      <c r="C4009" s="61">
        <v>890801142</v>
      </c>
      <c r="D4009" s="83" t="s">
        <v>1392</v>
      </c>
      <c r="E4009" s="62" t="s">
        <v>1393</v>
      </c>
      <c r="F4009" s="64">
        <v>344363765</v>
      </c>
      <c r="I4009" s="67"/>
    </row>
    <row r="4010" spans="1:9" x14ac:dyDescent="0.25">
      <c r="A4010" s="61">
        <v>540818</v>
      </c>
      <c r="B4010" s="62" t="s">
        <v>3794</v>
      </c>
      <c r="C4010" s="61">
        <v>890801145</v>
      </c>
      <c r="D4010" s="83" t="s">
        <v>1394</v>
      </c>
      <c r="E4010" s="62" t="s">
        <v>1395</v>
      </c>
      <c r="F4010" s="64">
        <v>438058895</v>
      </c>
      <c r="I4010" s="67"/>
    </row>
    <row r="4011" spans="1:9" x14ac:dyDescent="0.25">
      <c r="A4011" s="61">
        <v>540818</v>
      </c>
      <c r="B4011" s="62" t="s">
        <v>3794</v>
      </c>
      <c r="C4011" s="61">
        <v>890801149</v>
      </c>
      <c r="D4011" s="83" t="s">
        <v>1396</v>
      </c>
      <c r="E4011" s="62" t="s">
        <v>1397</v>
      </c>
      <c r="F4011" s="64">
        <v>714002262</v>
      </c>
      <c r="I4011" s="67"/>
    </row>
    <row r="4012" spans="1:9" x14ac:dyDescent="0.25">
      <c r="A4012" s="61">
        <v>540818</v>
      </c>
      <c r="B4012" s="62" t="s">
        <v>3794</v>
      </c>
      <c r="C4012" s="61">
        <v>890801150</v>
      </c>
      <c r="D4012" s="83" t="s">
        <v>1398</v>
      </c>
      <c r="E4012" s="62" t="s">
        <v>1399</v>
      </c>
      <c r="F4012" s="64">
        <v>952740329</v>
      </c>
      <c r="I4012" s="67"/>
    </row>
    <row r="4013" spans="1:9" x14ac:dyDescent="0.25">
      <c r="A4013" s="61">
        <v>540818</v>
      </c>
      <c r="B4013" s="62" t="s">
        <v>3794</v>
      </c>
      <c r="C4013" s="61">
        <v>890801151</v>
      </c>
      <c r="D4013" s="83" t="s">
        <v>1400</v>
      </c>
      <c r="E4013" s="62" t="s">
        <v>1401</v>
      </c>
      <c r="F4013" s="64">
        <v>320826041</v>
      </c>
      <c r="I4013" s="67"/>
    </row>
    <row r="4014" spans="1:9" x14ac:dyDescent="0.25">
      <c r="A4014" s="61">
        <v>540818</v>
      </c>
      <c r="B4014" s="62" t="s">
        <v>3794</v>
      </c>
      <c r="C4014" s="61">
        <v>890900286</v>
      </c>
      <c r="D4014" s="83" t="s">
        <v>1402</v>
      </c>
      <c r="E4014" s="62" t="s">
        <v>1403</v>
      </c>
      <c r="F4014" s="64">
        <v>2467097138558</v>
      </c>
      <c r="I4014" s="67"/>
    </row>
    <row r="4015" spans="1:9" x14ac:dyDescent="0.25">
      <c r="A4015" s="61">
        <v>540818</v>
      </c>
      <c r="B4015" s="62" t="s">
        <v>3794</v>
      </c>
      <c r="C4015" s="61">
        <v>890907106</v>
      </c>
      <c r="D4015" s="83" t="s">
        <v>1404</v>
      </c>
      <c r="E4015" s="62" t="s">
        <v>1405</v>
      </c>
      <c r="F4015" s="64">
        <v>98932153548</v>
      </c>
      <c r="I4015" s="67"/>
    </row>
    <row r="4016" spans="1:9" x14ac:dyDescent="0.25">
      <c r="A4016" s="61">
        <v>540818</v>
      </c>
      <c r="B4016" s="62" t="s">
        <v>3794</v>
      </c>
      <c r="C4016" s="61">
        <v>890907569</v>
      </c>
      <c r="D4016" s="83" t="s">
        <v>1406</v>
      </c>
      <c r="E4016" s="62" t="s">
        <v>1407</v>
      </c>
      <c r="F4016" s="64">
        <v>890974521</v>
      </c>
      <c r="I4016" s="67"/>
    </row>
    <row r="4017" spans="1:9" x14ac:dyDescent="0.25">
      <c r="A4017" s="61">
        <v>540818</v>
      </c>
      <c r="B4017" s="62" t="s">
        <v>3794</v>
      </c>
      <c r="C4017" s="61">
        <v>860527046</v>
      </c>
      <c r="D4017" s="83" t="s">
        <v>1408</v>
      </c>
      <c r="E4017" s="62" t="s">
        <v>1409</v>
      </c>
      <c r="F4017" s="64">
        <v>299876063</v>
      </c>
      <c r="I4017" s="67"/>
    </row>
    <row r="4018" spans="1:9" x14ac:dyDescent="0.25">
      <c r="A4018" s="61">
        <v>540818</v>
      </c>
      <c r="B4018" s="62" t="s">
        <v>3794</v>
      </c>
      <c r="C4018" s="61">
        <v>890980093</v>
      </c>
      <c r="D4018" s="83" t="s">
        <v>1410</v>
      </c>
      <c r="E4018" s="62" t="s">
        <v>1411</v>
      </c>
      <c r="F4018" s="64">
        <v>172426916960</v>
      </c>
      <c r="I4018" s="67"/>
    </row>
    <row r="4019" spans="1:9" x14ac:dyDescent="0.25">
      <c r="A4019" s="61">
        <v>540818</v>
      </c>
      <c r="B4019" s="62" t="s">
        <v>3794</v>
      </c>
      <c r="C4019" s="61">
        <v>890980112</v>
      </c>
      <c r="D4019" s="83" t="s">
        <v>1412</v>
      </c>
      <c r="E4019" s="62" t="s">
        <v>1413</v>
      </c>
      <c r="F4019" s="64">
        <v>287431253631</v>
      </c>
      <c r="I4019" s="67"/>
    </row>
    <row r="4020" spans="1:9" x14ac:dyDescent="0.25">
      <c r="A4020" s="61">
        <v>540818</v>
      </c>
      <c r="B4020" s="62" t="s">
        <v>3794</v>
      </c>
      <c r="C4020" s="61">
        <v>890980342</v>
      </c>
      <c r="D4020" s="83" t="s">
        <v>1414</v>
      </c>
      <c r="E4020" s="62" t="s">
        <v>1415</v>
      </c>
      <c r="F4020" s="64">
        <v>1258245709</v>
      </c>
      <c r="I4020" s="67"/>
    </row>
    <row r="4021" spans="1:9" x14ac:dyDescent="0.25">
      <c r="A4021" s="61">
        <v>540818</v>
      </c>
      <c r="B4021" s="62" t="s">
        <v>3794</v>
      </c>
      <c r="C4021" s="61">
        <v>890980445</v>
      </c>
      <c r="D4021" s="83" t="s">
        <v>1416</v>
      </c>
      <c r="E4021" s="62" t="s">
        <v>1417</v>
      </c>
      <c r="F4021" s="64">
        <v>1152165055</v>
      </c>
      <c r="I4021" s="67"/>
    </row>
    <row r="4022" spans="1:9" x14ac:dyDescent="0.25">
      <c r="A4022" s="61">
        <v>540818</v>
      </c>
      <c r="B4022" s="62" t="s">
        <v>3794</v>
      </c>
      <c r="C4022" s="61">
        <v>890980577</v>
      </c>
      <c r="D4022" s="83" t="s">
        <v>1418</v>
      </c>
      <c r="E4022" s="62" t="s">
        <v>1419</v>
      </c>
      <c r="F4022" s="64">
        <v>515166415</v>
      </c>
      <c r="I4022" s="67"/>
    </row>
    <row r="4023" spans="1:9" x14ac:dyDescent="0.25">
      <c r="A4023" s="61">
        <v>540818</v>
      </c>
      <c r="B4023" s="62" t="s">
        <v>3794</v>
      </c>
      <c r="C4023" s="61">
        <v>890980764</v>
      </c>
      <c r="D4023" s="83" t="s">
        <v>1420</v>
      </c>
      <c r="E4023" s="62" t="s">
        <v>1421</v>
      </c>
      <c r="F4023" s="64">
        <v>252826715</v>
      </c>
      <c r="I4023" s="67"/>
    </row>
    <row r="4024" spans="1:9" x14ac:dyDescent="0.25">
      <c r="A4024" s="61">
        <v>540818</v>
      </c>
      <c r="B4024" s="62" t="s">
        <v>3794</v>
      </c>
      <c r="C4024" s="61">
        <v>890980781</v>
      </c>
      <c r="D4024" s="83" t="s">
        <v>1422</v>
      </c>
      <c r="E4024" s="62" t="s">
        <v>1423</v>
      </c>
      <c r="F4024" s="64">
        <v>234170634</v>
      </c>
      <c r="I4024" s="67"/>
    </row>
    <row r="4025" spans="1:9" x14ac:dyDescent="0.25">
      <c r="A4025" s="61">
        <v>540818</v>
      </c>
      <c r="B4025" s="62" t="s">
        <v>3794</v>
      </c>
      <c r="C4025" s="61">
        <v>890980782</v>
      </c>
      <c r="D4025" s="83" t="s">
        <v>1424</v>
      </c>
      <c r="E4025" s="62" t="s">
        <v>1425</v>
      </c>
      <c r="F4025" s="64">
        <v>34333124572</v>
      </c>
      <c r="I4025" s="67"/>
    </row>
    <row r="4026" spans="1:9" x14ac:dyDescent="0.25">
      <c r="A4026" s="61">
        <v>540818</v>
      </c>
      <c r="B4026" s="62" t="s">
        <v>3794</v>
      </c>
      <c r="C4026" s="61">
        <v>890980802</v>
      </c>
      <c r="D4026" s="83" t="s">
        <v>1426</v>
      </c>
      <c r="E4026" s="62" t="s">
        <v>1427</v>
      </c>
      <c r="F4026" s="64">
        <v>269657760</v>
      </c>
      <c r="I4026" s="67"/>
    </row>
    <row r="4027" spans="1:9" x14ac:dyDescent="0.25">
      <c r="A4027" s="61">
        <v>540818</v>
      </c>
      <c r="B4027" s="62" t="s">
        <v>3794</v>
      </c>
      <c r="C4027" s="61">
        <v>890980850</v>
      </c>
      <c r="D4027" s="83" t="s">
        <v>1428</v>
      </c>
      <c r="E4027" s="62" t="s">
        <v>1429</v>
      </c>
      <c r="F4027" s="64">
        <v>738202849</v>
      </c>
      <c r="I4027" s="67"/>
    </row>
    <row r="4028" spans="1:9" x14ac:dyDescent="0.25">
      <c r="A4028" s="61">
        <v>540818</v>
      </c>
      <c r="B4028" s="62" t="s">
        <v>3794</v>
      </c>
      <c r="C4028" s="61">
        <v>890980958</v>
      </c>
      <c r="D4028" s="83" t="s">
        <v>1430</v>
      </c>
      <c r="E4028" s="62" t="s">
        <v>1431</v>
      </c>
      <c r="F4028" s="64">
        <v>328416977</v>
      </c>
      <c r="I4028" s="67"/>
    </row>
    <row r="4029" spans="1:9" x14ac:dyDescent="0.25">
      <c r="A4029" s="61">
        <v>540818</v>
      </c>
      <c r="B4029" s="62" t="s">
        <v>3794</v>
      </c>
      <c r="C4029" s="61">
        <v>890980964</v>
      </c>
      <c r="D4029" s="83" t="s">
        <v>1432</v>
      </c>
      <c r="E4029" s="62" t="s">
        <v>1433</v>
      </c>
      <c r="F4029" s="64">
        <v>264920182</v>
      </c>
      <c r="I4029" s="67"/>
    </row>
    <row r="4030" spans="1:9" x14ac:dyDescent="0.25">
      <c r="A4030" s="61">
        <v>540818</v>
      </c>
      <c r="B4030" s="62" t="s">
        <v>3794</v>
      </c>
      <c r="C4030" s="61">
        <v>890980998</v>
      </c>
      <c r="D4030" s="83" t="s">
        <v>1434</v>
      </c>
      <c r="E4030" s="62" t="s">
        <v>1435</v>
      </c>
      <c r="F4030" s="64">
        <v>2771880475</v>
      </c>
      <c r="I4030" s="67"/>
    </row>
    <row r="4031" spans="1:9" x14ac:dyDescent="0.25">
      <c r="A4031" s="61">
        <v>540818</v>
      </c>
      <c r="B4031" s="62" t="s">
        <v>3794</v>
      </c>
      <c r="C4031" s="61">
        <v>890981069</v>
      </c>
      <c r="D4031" s="83" t="s">
        <v>1436</v>
      </c>
      <c r="E4031" s="62" t="s">
        <v>177</v>
      </c>
      <c r="F4031" s="64">
        <v>289367326</v>
      </c>
      <c r="I4031" s="67"/>
    </row>
    <row r="4032" spans="1:9" x14ac:dyDescent="0.25">
      <c r="A4032" s="61">
        <v>540818</v>
      </c>
      <c r="B4032" s="62" t="s">
        <v>3794</v>
      </c>
      <c r="C4032" s="61">
        <v>890981105</v>
      </c>
      <c r="D4032" s="83" t="s">
        <v>373</v>
      </c>
      <c r="E4032" s="62" t="s">
        <v>374</v>
      </c>
      <c r="F4032" s="64">
        <v>221743166</v>
      </c>
      <c r="I4032" s="67"/>
    </row>
    <row r="4033" spans="1:9" x14ac:dyDescent="0.25">
      <c r="A4033" s="61">
        <v>540818</v>
      </c>
      <c r="B4033" s="62" t="s">
        <v>3794</v>
      </c>
      <c r="C4033" s="61">
        <v>890981391</v>
      </c>
      <c r="D4033" s="83" t="s">
        <v>1437</v>
      </c>
      <c r="E4033" s="62" t="s">
        <v>1438</v>
      </c>
      <c r="F4033" s="64">
        <v>1680201999</v>
      </c>
      <c r="I4033" s="67"/>
    </row>
    <row r="4034" spans="1:9" x14ac:dyDescent="0.25">
      <c r="A4034" s="61">
        <v>540818</v>
      </c>
      <c r="B4034" s="62" t="s">
        <v>3794</v>
      </c>
      <c r="C4034" s="61">
        <v>890981567</v>
      </c>
      <c r="D4034" s="83" t="s">
        <v>1439</v>
      </c>
      <c r="E4034" s="62" t="s">
        <v>1440</v>
      </c>
      <c r="F4034" s="64">
        <v>2069173349</v>
      </c>
      <c r="I4034" s="67"/>
    </row>
    <row r="4035" spans="1:9" x14ac:dyDescent="0.25">
      <c r="A4035" s="61">
        <v>540818</v>
      </c>
      <c r="B4035" s="62" t="s">
        <v>3794</v>
      </c>
      <c r="C4035" s="61">
        <v>890981880</v>
      </c>
      <c r="D4035" s="83" t="s">
        <v>1441</v>
      </c>
      <c r="E4035" s="62" t="s">
        <v>1442</v>
      </c>
      <c r="F4035" s="64">
        <v>237942679</v>
      </c>
      <c r="I4035" s="67"/>
    </row>
    <row r="4036" spans="1:9" x14ac:dyDescent="0.25">
      <c r="A4036" s="61">
        <v>540818</v>
      </c>
      <c r="B4036" s="62" t="s">
        <v>3794</v>
      </c>
      <c r="C4036" s="61">
        <v>890982068</v>
      </c>
      <c r="D4036" s="83" t="s">
        <v>1443</v>
      </c>
      <c r="E4036" s="62" t="s">
        <v>1444</v>
      </c>
      <c r="F4036" s="64">
        <v>234031439</v>
      </c>
      <c r="I4036" s="67"/>
    </row>
    <row r="4037" spans="1:9" x14ac:dyDescent="0.25">
      <c r="A4037" s="61">
        <v>540818</v>
      </c>
      <c r="B4037" s="62" t="s">
        <v>3794</v>
      </c>
      <c r="C4037" s="61">
        <v>890982261</v>
      </c>
      <c r="D4037" s="83" t="s">
        <v>1445</v>
      </c>
      <c r="E4037" s="62" t="s">
        <v>89</v>
      </c>
      <c r="F4037" s="64">
        <v>536343762</v>
      </c>
      <c r="I4037" s="67"/>
    </row>
    <row r="4038" spans="1:9" x14ac:dyDescent="0.25">
      <c r="A4038" s="61">
        <v>540818</v>
      </c>
      <c r="B4038" s="62" t="s">
        <v>3794</v>
      </c>
      <c r="C4038" s="61">
        <v>890982301</v>
      </c>
      <c r="D4038" s="83" t="s">
        <v>1446</v>
      </c>
      <c r="E4038" s="62" t="s">
        <v>1447</v>
      </c>
      <c r="F4038" s="64">
        <v>340750175</v>
      </c>
      <c r="I4038" s="67"/>
    </row>
    <row r="4039" spans="1:9" x14ac:dyDescent="0.25">
      <c r="A4039" s="61">
        <v>540818</v>
      </c>
      <c r="B4039" s="62" t="s">
        <v>3794</v>
      </c>
      <c r="C4039" s="61">
        <v>890982616</v>
      </c>
      <c r="D4039" s="83" t="s">
        <v>1448</v>
      </c>
      <c r="E4039" s="62" t="s">
        <v>1449</v>
      </c>
      <c r="F4039" s="64">
        <v>1845025939</v>
      </c>
      <c r="I4039" s="67"/>
    </row>
    <row r="4040" spans="1:9" x14ac:dyDescent="0.25">
      <c r="A4040" s="61">
        <v>540818</v>
      </c>
      <c r="B4040" s="62" t="s">
        <v>3794</v>
      </c>
      <c r="C4040" s="61">
        <v>890983740</v>
      </c>
      <c r="D4040" s="83" t="s">
        <v>1450</v>
      </c>
      <c r="E4040" s="62" t="s">
        <v>542</v>
      </c>
      <c r="F4040" s="64">
        <v>565460789</v>
      </c>
      <c r="I4040" s="67"/>
    </row>
    <row r="4041" spans="1:9" x14ac:dyDescent="0.25">
      <c r="A4041" s="61">
        <v>540818</v>
      </c>
      <c r="B4041" s="62" t="s">
        <v>3794</v>
      </c>
      <c r="C4041" s="61">
        <v>890983786</v>
      </c>
      <c r="D4041" s="83" t="s">
        <v>1451</v>
      </c>
      <c r="E4041" s="62" t="s">
        <v>1452</v>
      </c>
      <c r="F4041" s="64">
        <v>276039525</v>
      </c>
      <c r="I4041" s="67"/>
    </row>
    <row r="4042" spans="1:9" x14ac:dyDescent="0.25">
      <c r="A4042" s="61">
        <v>540818</v>
      </c>
      <c r="B4042" s="62" t="s">
        <v>3794</v>
      </c>
      <c r="C4042" s="61">
        <v>890983873</v>
      </c>
      <c r="D4042" s="83" t="s">
        <v>1453</v>
      </c>
      <c r="E4042" s="62" t="s">
        <v>1454</v>
      </c>
      <c r="F4042" s="64">
        <v>4460837179</v>
      </c>
      <c r="I4042" s="67"/>
    </row>
    <row r="4043" spans="1:9" x14ac:dyDescent="0.25">
      <c r="A4043" s="61">
        <v>540818</v>
      </c>
      <c r="B4043" s="62" t="s">
        <v>3794</v>
      </c>
      <c r="C4043" s="61">
        <v>890983922</v>
      </c>
      <c r="D4043" s="83" t="s">
        <v>1455</v>
      </c>
      <c r="E4043" s="62" t="s">
        <v>1456</v>
      </c>
      <c r="F4043" s="64">
        <v>832284881</v>
      </c>
      <c r="I4043" s="67"/>
    </row>
    <row r="4044" spans="1:9" x14ac:dyDescent="0.25">
      <c r="A4044" s="61">
        <v>540818</v>
      </c>
      <c r="B4044" s="62" t="s">
        <v>3794</v>
      </c>
      <c r="C4044" s="61">
        <v>890984161</v>
      </c>
      <c r="D4044" s="83" t="s">
        <v>1457</v>
      </c>
      <c r="E4044" s="62" t="s">
        <v>1458</v>
      </c>
      <c r="F4044" s="64">
        <v>94964126</v>
      </c>
      <c r="I4044" s="67"/>
    </row>
    <row r="4045" spans="1:9" x14ac:dyDescent="0.25">
      <c r="A4045" s="61">
        <v>540818</v>
      </c>
      <c r="B4045" s="62" t="s">
        <v>3794</v>
      </c>
      <c r="C4045" s="61">
        <v>890984376</v>
      </c>
      <c r="D4045" s="83" t="s">
        <v>1459</v>
      </c>
      <c r="E4045" s="62" t="s">
        <v>1460</v>
      </c>
      <c r="F4045" s="64">
        <v>592530758</v>
      </c>
      <c r="I4045" s="67"/>
    </row>
    <row r="4046" spans="1:9" x14ac:dyDescent="0.25">
      <c r="A4046" s="61">
        <v>540818</v>
      </c>
      <c r="B4046" s="62" t="s">
        <v>3794</v>
      </c>
      <c r="C4046" s="61">
        <v>890984882</v>
      </c>
      <c r="D4046" s="83" t="s">
        <v>1461</v>
      </c>
      <c r="E4046" s="62" t="s">
        <v>1462</v>
      </c>
      <c r="F4046" s="64">
        <v>562586710</v>
      </c>
      <c r="I4046" s="67"/>
    </row>
    <row r="4047" spans="1:9" x14ac:dyDescent="0.25">
      <c r="A4047" s="61">
        <v>540818</v>
      </c>
      <c r="B4047" s="62" t="s">
        <v>3794</v>
      </c>
      <c r="C4047" s="61">
        <v>890985623</v>
      </c>
      <c r="D4047" s="83" t="s">
        <v>1463</v>
      </c>
      <c r="E4047" s="62" t="s">
        <v>1464</v>
      </c>
      <c r="F4047" s="64">
        <v>2654820790</v>
      </c>
      <c r="I4047" s="67"/>
    </row>
    <row r="4048" spans="1:9" x14ac:dyDescent="0.25">
      <c r="A4048" s="61">
        <v>540818</v>
      </c>
      <c r="B4048" s="62" t="s">
        <v>3794</v>
      </c>
      <c r="C4048" s="61">
        <v>891102764</v>
      </c>
      <c r="D4048" s="83" t="s">
        <v>1465</v>
      </c>
      <c r="E4048" s="62" t="s">
        <v>372</v>
      </c>
      <c r="F4048" s="64">
        <v>575583251</v>
      </c>
      <c r="I4048" s="67"/>
    </row>
    <row r="4049" spans="1:9" x14ac:dyDescent="0.25">
      <c r="A4049" s="61">
        <v>540818</v>
      </c>
      <c r="B4049" s="62" t="s">
        <v>3794</v>
      </c>
      <c r="C4049" s="61">
        <v>891102844</v>
      </c>
      <c r="D4049" s="83" t="s">
        <v>1466</v>
      </c>
      <c r="E4049" s="62" t="s">
        <v>1467</v>
      </c>
      <c r="F4049" s="64">
        <v>312166114</v>
      </c>
      <c r="I4049" s="67"/>
    </row>
    <row r="4050" spans="1:9" x14ac:dyDescent="0.25">
      <c r="A4050" s="61">
        <v>540818</v>
      </c>
      <c r="B4050" s="62" t="s">
        <v>3794</v>
      </c>
      <c r="C4050" s="61">
        <v>891180021</v>
      </c>
      <c r="D4050" s="83" t="s">
        <v>1468</v>
      </c>
      <c r="E4050" s="62" t="s">
        <v>1469</v>
      </c>
      <c r="F4050" s="64">
        <v>947872276</v>
      </c>
      <c r="I4050" s="67"/>
    </row>
    <row r="4051" spans="1:9" x14ac:dyDescent="0.25">
      <c r="A4051" s="61">
        <v>540818</v>
      </c>
      <c r="B4051" s="62" t="s">
        <v>3794</v>
      </c>
      <c r="C4051" s="61">
        <v>891180024</v>
      </c>
      <c r="D4051" s="83" t="s">
        <v>375</v>
      </c>
      <c r="E4051" s="62" t="s">
        <v>376</v>
      </c>
      <c r="F4051" s="64">
        <v>1037049937</v>
      </c>
      <c r="I4051" s="67"/>
    </row>
    <row r="4052" spans="1:9" x14ac:dyDescent="0.25">
      <c r="A4052" s="61">
        <v>540818</v>
      </c>
      <c r="B4052" s="62" t="s">
        <v>3794</v>
      </c>
      <c r="C4052" s="61">
        <v>891180040</v>
      </c>
      <c r="D4052" s="83" t="s">
        <v>1470</v>
      </c>
      <c r="E4052" s="62" t="s">
        <v>1471</v>
      </c>
      <c r="F4052" s="64">
        <v>834318666</v>
      </c>
      <c r="I4052" s="67"/>
    </row>
    <row r="4053" spans="1:9" x14ac:dyDescent="0.25">
      <c r="A4053" s="61">
        <v>540818</v>
      </c>
      <c r="B4053" s="62" t="s">
        <v>3794</v>
      </c>
      <c r="C4053" s="61">
        <v>891180069</v>
      </c>
      <c r="D4053" s="83" t="s">
        <v>1472</v>
      </c>
      <c r="E4053" s="62" t="s">
        <v>1473</v>
      </c>
      <c r="F4053" s="64">
        <v>1591872930</v>
      </c>
      <c r="I4053" s="67"/>
    </row>
    <row r="4054" spans="1:9" x14ac:dyDescent="0.25">
      <c r="A4054" s="61">
        <v>540818</v>
      </c>
      <c r="B4054" s="62" t="s">
        <v>3794</v>
      </c>
      <c r="C4054" s="61">
        <v>891180076</v>
      </c>
      <c r="D4054" s="83" t="s">
        <v>377</v>
      </c>
      <c r="E4054" s="62" t="s">
        <v>378</v>
      </c>
      <c r="F4054" s="64">
        <v>521721696</v>
      </c>
      <c r="I4054" s="67"/>
    </row>
    <row r="4055" spans="1:9" x14ac:dyDescent="0.25">
      <c r="A4055" s="61">
        <v>540818</v>
      </c>
      <c r="B4055" s="62" t="s">
        <v>3794</v>
      </c>
      <c r="C4055" s="61">
        <v>891180127</v>
      </c>
      <c r="D4055" s="83" t="s">
        <v>1474</v>
      </c>
      <c r="E4055" s="62" t="s">
        <v>1475</v>
      </c>
      <c r="F4055" s="64">
        <v>472907063</v>
      </c>
      <c r="I4055" s="67"/>
    </row>
    <row r="4056" spans="1:9" x14ac:dyDescent="0.25">
      <c r="A4056" s="61">
        <v>540818</v>
      </c>
      <c r="B4056" s="62" t="s">
        <v>3794</v>
      </c>
      <c r="C4056" s="61">
        <v>891180131</v>
      </c>
      <c r="D4056" s="83" t="s">
        <v>1476</v>
      </c>
      <c r="E4056" s="62" t="s">
        <v>1477</v>
      </c>
      <c r="F4056" s="64">
        <v>558795495</v>
      </c>
      <c r="I4056" s="67"/>
    </row>
    <row r="4057" spans="1:9" x14ac:dyDescent="0.25">
      <c r="A4057" s="61">
        <v>540818</v>
      </c>
      <c r="B4057" s="62" t="s">
        <v>3794</v>
      </c>
      <c r="C4057" s="61">
        <v>891180139</v>
      </c>
      <c r="D4057" s="83" t="s">
        <v>379</v>
      </c>
      <c r="E4057" s="62" t="s">
        <v>380</v>
      </c>
      <c r="F4057" s="64">
        <v>405680116</v>
      </c>
      <c r="I4057" s="67"/>
    </row>
    <row r="4058" spans="1:9" x14ac:dyDescent="0.25">
      <c r="A4058" s="61">
        <v>540818</v>
      </c>
      <c r="B4058" s="62" t="s">
        <v>3794</v>
      </c>
      <c r="C4058" s="61">
        <v>891180180</v>
      </c>
      <c r="D4058" s="83" t="s">
        <v>1478</v>
      </c>
      <c r="E4058" s="62" t="s">
        <v>1479</v>
      </c>
      <c r="F4058" s="64">
        <v>622550884</v>
      </c>
      <c r="I4058" s="67"/>
    </row>
    <row r="4059" spans="1:9" x14ac:dyDescent="0.25">
      <c r="A4059" s="61">
        <v>540818</v>
      </c>
      <c r="B4059" s="62" t="s">
        <v>3794</v>
      </c>
      <c r="C4059" s="61">
        <v>891180194</v>
      </c>
      <c r="D4059" s="83" t="s">
        <v>381</v>
      </c>
      <c r="E4059" s="62" t="s">
        <v>382</v>
      </c>
      <c r="F4059" s="64">
        <v>256442349</v>
      </c>
      <c r="I4059" s="67"/>
    </row>
    <row r="4060" spans="1:9" x14ac:dyDescent="0.25">
      <c r="A4060" s="61">
        <v>540818</v>
      </c>
      <c r="B4060" s="62" t="s">
        <v>3794</v>
      </c>
      <c r="C4060" s="61">
        <v>891180199</v>
      </c>
      <c r="D4060" s="83" t="s">
        <v>383</v>
      </c>
      <c r="E4060" s="62" t="s">
        <v>384</v>
      </c>
      <c r="F4060" s="64">
        <v>635660813</v>
      </c>
      <c r="I4060" s="67"/>
    </row>
    <row r="4061" spans="1:9" x14ac:dyDescent="0.25">
      <c r="A4061" s="61">
        <v>540818</v>
      </c>
      <c r="B4061" s="62" t="s">
        <v>3794</v>
      </c>
      <c r="C4061" s="61">
        <v>891180211</v>
      </c>
      <c r="D4061" s="83" t="s">
        <v>1480</v>
      </c>
      <c r="E4061" s="62" t="s">
        <v>1481</v>
      </c>
      <c r="F4061" s="64">
        <v>696829173</v>
      </c>
      <c r="I4061" s="67"/>
    </row>
    <row r="4062" spans="1:9" x14ac:dyDescent="0.25">
      <c r="A4062" s="61">
        <v>540818</v>
      </c>
      <c r="B4062" s="62" t="s">
        <v>3794</v>
      </c>
      <c r="C4062" s="61">
        <v>890001044</v>
      </c>
      <c r="D4062" s="83" t="s">
        <v>385</v>
      </c>
      <c r="E4062" s="62" t="s">
        <v>386</v>
      </c>
      <c r="F4062" s="64">
        <v>595827981</v>
      </c>
      <c r="I4062" s="67"/>
    </row>
    <row r="4063" spans="1:9" x14ac:dyDescent="0.25">
      <c r="A4063" s="61">
        <v>540818</v>
      </c>
      <c r="B4063" s="62" t="s">
        <v>3794</v>
      </c>
      <c r="C4063" s="61">
        <v>890001181</v>
      </c>
      <c r="D4063" s="83" t="s">
        <v>1482</v>
      </c>
      <c r="E4063" s="62" t="s">
        <v>1483</v>
      </c>
      <c r="F4063" s="64">
        <v>211349103</v>
      </c>
      <c r="I4063" s="67"/>
    </row>
    <row r="4064" spans="1:9" x14ac:dyDescent="0.25">
      <c r="A4064" s="61">
        <v>540818</v>
      </c>
      <c r="B4064" s="62" t="s">
        <v>3794</v>
      </c>
      <c r="C4064" s="61">
        <v>890106291</v>
      </c>
      <c r="D4064" s="83" t="s">
        <v>387</v>
      </c>
      <c r="E4064" s="62" t="s">
        <v>388</v>
      </c>
      <c r="F4064" s="64">
        <v>372508355943</v>
      </c>
      <c r="I4064" s="67"/>
    </row>
    <row r="4065" spans="1:9" x14ac:dyDescent="0.25">
      <c r="A4065" s="61">
        <v>540818</v>
      </c>
      <c r="B4065" s="62" t="s">
        <v>3794</v>
      </c>
      <c r="C4065" s="61">
        <v>890204646</v>
      </c>
      <c r="D4065" s="83" t="s">
        <v>1787</v>
      </c>
      <c r="E4065" s="62" t="s">
        <v>1788</v>
      </c>
      <c r="F4065" s="64">
        <v>1184177339</v>
      </c>
      <c r="I4065" s="67"/>
    </row>
    <row r="4066" spans="1:9" x14ac:dyDescent="0.25">
      <c r="A4066" s="61">
        <v>540818</v>
      </c>
      <c r="B4066" s="62" t="s">
        <v>3794</v>
      </c>
      <c r="C4066" s="61">
        <v>890204979</v>
      </c>
      <c r="D4066" s="83" t="s">
        <v>1789</v>
      </c>
      <c r="E4066" s="62" t="s">
        <v>1790</v>
      </c>
      <c r="F4066" s="64">
        <v>72897281</v>
      </c>
      <c r="I4066" s="67"/>
    </row>
    <row r="4067" spans="1:9" x14ac:dyDescent="0.25">
      <c r="A4067" s="61">
        <v>540818</v>
      </c>
      <c r="B4067" s="62" t="s">
        <v>3794</v>
      </c>
      <c r="C4067" s="61">
        <v>890205058</v>
      </c>
      <c r="D4067" s="83" t="s">
        <v>1791</v>
      </c>
      <c r="E4067" s="62" t="s">
        <v>1792</v>
      </c>
      <c r="F4067" s="64">
        <v>210903183</v>
      </c>
      <c r="I4067" s="67"/>
    </row>
    <row r="4068" spans="1:9" x14ac:dyDescent="0.25">
      <c r="A4068" s="61">
        <v>540818</v>
      </c>
      <c r="B4068" s="62" t="s">
        <v>3794</v>
      </c>
      <c r="C4068" s="61">
        <v>890205063</v>
      </c>
      <c r="D4068" s="83" t="s">
        <v>1793</v>
      </c>
      <c r="E4068" s="62" t="s">
        <v>1794</v>
      </c>
      <c r="F4068" s="64">
        <v>448363499</v>
      </c>
      <c r="I4068" s="67"/>
    </row>
    <row r="4069" spans="1:9" x14ac:dyDescent="0.25">
      <c r="A4069" s="61">
        <v>540818</v>
      </c>
      <c r="B4069" s="62" t="s">
        <v>3794</v>
      </c>
      <c r="C4069" s="61">
        <v>890205119</v>
      </c>
      <c r="D4069" s="83" t="s">
        <v>1795</v>
      </c>
      <c r="E4069" s="62" t="s">
        <v>1796</v>
      </c>
      <c r="F4069" s="64">
        <v>188179336</v>
      </c>
      <c r="I4069" s="67"/>
    </row>
    <row r="4070" spans="1:9" x14ac:dyDescent="0.25">
      <c r="A4070" s="61">
        <v>540818</v>
      </c>
      <c r="B4070" s="62" t="s">
        <v>3794</v>
      </c>
      <c r="C4070" s="61">
        <v>890205124</v>
      </c>
      <c r="D4070" s="83" t="s">
        <v>1797</v>
      </c>
      <c r="E4070" s="62" t="s">
        <v>1798</v>
      </c>
      <c r="F4070" s="64">
        <v>153729492</v>
      </c>
      <c r="I4070" s="67"/>
    </row>
    <row r="4071" spans="1:9" x14ac:dyDescent="0.25">
      <c r="A4071" s="61">
        <v>540818</v>
      </c>
      <c r="B4071" s="62" t="s">
        <v>3794</v>
      </c>
      <c r="C4071" s="61">
        <v>890205575</v>
      </c>
      <c r="D4071" s="83" t="s">
        <v>1799</v>
      </c>
      <c r="E4071" s="62" t="s">
        <v>1373</v>
      </c>
      <c r="F4071" s="64">
        <v>45096341</v>
      </c>
      <c r="I4071" s="67"/>
    </row>
    <row r="4072" spans="1:9" x14ac:dyDescent="0.25">
      <c r="A4072" s="61">
        <v>540818</v>
      </c>
      <c r="B4072" s="62" t="s">
        <v>3794</v>
      </c>
      <c r="C4072" s="61">
        <v>890205973</v>
      </c>
      <c r="D4072" s="83" t="s">
        <v>389</v>
      </c>
      <c r="E4072" s="62" t="s">
        <v>390</v>
      </c>
      <c r="F4072" s="64">
        <v>80925726</v>
      </c>
      <c r="I4072" s="67"/>
    </row>
    <row r="4073" spans="1:9" x14ac:dyDescent="0.25">
      <c r="A4073" s="61">
        <v>540818</v>
      </c>
      <c r="B4073" s="62" t="s">
        <v>3794</v>
      </c>
      <c r="C4073" s="61">
        <v>890206250</v>
      </c>
      <c r="D4073" s="83" t="s">
        <v>1800</v>
      </c>
      <c r="E4073" s="62" t="s">
        <v>451</v>
      </c>
      <c r="F4073" s="64">
        <v>209949285</v>
      </c>
      <c r="I4073" s="67"/>
    </row>
    <row r="4074" spans="1:9" x14ac:dyDescent="0.25">
      <c r="A4074" s="61">
        <v>540818</v>
      </c>
      <c r="B4074" s="62" t="s">
        <v>3794</v>
      </c>
      <c r="C4074" s="61">
        <v>890206696</v>
      </c>
      <c r="D4074" s="83" t="s">
        <v>391</v>
      </c>
      <c r="E4074" s="62" t="s">
        <v>392</v>
      </c>
      <c r="F4074" s="64">
        <v>234929262</v>
      </c>
      <c r="I4074" s="67"/>
    </row>
    <row r="4075" spans="1:9" x14ac:dyDescent="0.25">
      <c r="A4075" s="61">
        <v>540818</v>
      </c>
      <c r="B4075" s="62" t="s">
        <v>3794</v>
      </c>
      <c r="C4075" s="61">
        <v>890208119</v>
      </c>
      <c r="D4075" s="83" t="s">
        <v>1801</v>
      </c>
      <c r="E4075" s="62" t="s">
        <v>1802</v>
      </c>
      <c r="F4075" s="64">
        <v>282743741</v>
      </c>
      <c r="I4075" s="67"/>
    </row>
    <row r="4076" spans="1:9" x14ac:dyDescent="0.25">
      <c r="A4076" s="61">
        <v>540818</v>
      </c>
      <c r="B4076" s="62" t="s">
        <v>3794</v>
      </c>
      <c r="C4076" s="61">
        <v>890210438</v>
      </c>
      <c r="D4076" s="83" t="s">
        <v>393</v>
      </c>
      <c r="E4076" s="62" t="s">
        <v>394</v>
      </c>
      <c r="F4076" s="64">
        <v>81776385</v>
      </c>
      <c r="I4076" s="67"/>
    </row>
    <row r="4077" spans="1:9" x14ac:dyDescent="0.25">
      <c r="A4077" s="61">
        <v>540818</v>
      </c>
      <c r="B4077" s="62" t="s">
        <v>3794</v>
      </c>
      <c r="C4077" s="61">
        <v>890210704</v>
      </c>
      <c r="D4077" s="83" t="s">
        <v>1803</v>
      </c>
      <c r="E4077" s="62" t="s">
        <v>1804</v>
      </c>
      <c r="F4077" s="64">
        <v>436483613</v>
      </c>
      <c r="I4077" s="67"/>
    </row>
    <row r="4078" spans="1:9" x14ac:dyDescent="0.25">
      <c r="A4078" s="61">
        <v>540818</v>
      </c>
      <c r="B4078" s="62" t="s">
        <v>3794</v>
      </c>
      <c r="C4078" s="61">
        <v>891190431</v>
      </c>
      <c r="D4078" s="83" t="s">
        <v>1805</v>
      </c>
      <c r="E4078" s="62" t="s">
        <v>1013</v>
      </c>
      <c r="F4078" s="64">
        <v>213626855</v>
      </c>
      <c r="I4078" s="67"/>
    </row>
    <row r="4079" spans="1:9" x14ac:dyDescent="0.25">
      <c r="A4079" s="61">
        <v>540818</v>
      </c>
      <c r="B4079" s="62" t="s">
        <v>3794</v>
      </c>
      <c r="C4079" s="61">
        <v>891201645</v>
      </c>
      <c r="D4079" s="83" t="s">
        <v>395</v>
      </c>
      <c r="E4079" s="62" t="s">
        <v>396</v>
      </c>
      <c r="F4079" s="64">
        <v>570620918</v>
      </c>
      <c r="I4079" s="67"/>
    </row>
    <row r="4080" spans="1:9" x14ac:dyDescent="0.25">
      <c r="A4080" s="61">
        <v>540818</v>
      </c>
      <c r="B4080" s="62" t="s">
        <v>3794</v>
      </c>
      <c r="C4080" s="61">
        <v>891280000</v>
      </c>
      <c r="D4080" s="83" t="s">
        <v>1806</v>
      </c>
      <c r="E4080" s="62" t="s">
        <v>1807</v>
      </c>
      <c r="F4080" s="64">
        <v>362893810926</v>
      </c>
      <c r="I4080" s="67"/>
    </row>
    <row r="4081" spans="1:9" x14ac:dyDescent="0.25">
      <c r="A4081" s="61">
        <v>540818</v>
      </c>
      <c r="B4081" s="62" t="s">
        <v>3794</v>
      </c>
      <c r="C4081" s="61">
        <v>891380007</v>
      </c>
      <c r="D4081" s="83" t="s">
        <v>397</v>
      </c>
      <c r="E4081" s="62" t="s">
        <v>398</v>
      </c>
      <c r="F4081" s="64">
        <v>233724035719</v>
      </c>
      <c r="I4081" s="67"/>
    </row>
    <row r="4082" spans="1:9" x14ac:dyDescent="0.25">
      <c r="A4082" s="61">
        <v>540818</v>
      </c>
      <c r="B4082" s="62" t="s">
        <v>3794</v>
      </c>
      <c r="C4082" s="61">
        <v>891380033</v>
      </c>
      <c r="D4082" s="83" t="s">
        <v>1808</v>
      </c>
      <c r="E4082" s="62" t="s">
        <v>1809</v>
      </c>
      <c r="F4082" s="64">
        <v>92404171095</v>
      </c>
      <c r="I4082" s="67"/>
    </row>
    <row r="4083" spans="1:9" x14ac:dyDescent="0.25">
      <c r="A4083" s="61">
        <v>540818</v>
      </c>
      <c r="B4083" s="62" t="s">
        <v>3794</v>
      </c>
      <c r="C4083" s="61">
        <v>891380089</v>
      </c>
      <c r="D4083" s="83" t="s">
        <v>399</v>
      </c>
      <c r="E4083" s="62" t="s">
        <v>400</v>
      </c>
      <c r="F4083" s="64">
        <v>850141005</v>
      </c>
      <c r="I4083" s="67"/>
    </row>
    <row r="4084" spans="1:9" x14ac:dyDescent="0.25">
      <c r="A4084" s="61">
        <v>540818</v>
      </c>
      <c r="B4084" s="62" t="s">
        <v>3794</v>
      </c>
      <c r="C4084" s="61">
        <v>891480022</v>
      </c>
      <c r="D4084" s="83" t="s">
        <v>401</v>
      </c>
      <c r="E4084" s="62" t="s">
        <v>402</v>
      </c>
      <c r="F4084" s="64">
        <v>318093092</v>
      </c>
      <c r="I4084" s="67"/>
    </row>
    <row r="4085" spans="1:9" x14ac:dyDescent="0.25">
      <c r="A4085" s="61">
        <v>540818</v>
      </c>
      <c r="B4085" s="62" t="s">
        <v>3794</v>
      </c>
      <c r="C4085" s="61">
        <v>891480024</v>
      </c>
      <c r="D4085" s="83" t="s">
        <v>1810</v>
      </c>
      <c r="E4085" s="62" t="s">
        <v>1811</v>
      </c>
      <c r="F4085" s="64">
        <v>828572953</v>
      </c>
      <c r="I4085" s="67"/>
    </row>
    <row r="4086" spans="1:9" x14ac:dyDescent="0.25">
      <c r="A4086" s="61">
        <v>540818</v>
      </c>
      <c r="B4086" s="62" t="s">
        <v>3794</v>
      </c>
      <c r="C4086" s="61">
        <v>891500269</v>
      </c>
      <c r="D4086" s="83" t="s">
        <v>1812</v>
      </c>
      <c r="E4086" s="62" t="s">
        <v>1813</v>
      </c>
      <c r="F4086" s="64">
        <v>3743051509</v>
      </c>
      <c r="I4086" s="67"/>
    </row>
    <row r="4087" spans="1:9" x14ac:dyDescent="0.25">
      <c r="A4087" s="61">
        <v>540818</v>
      </c>
      <c r="B4087" s="62" t="s">
        <v>3794</v>
      </c>
      <c r="C4087" s="61">
        <v>891500856</v>
      </c>
      <c r="D4087" s="83" t="s">
        <v>403</v>
      </c>
      <c r="E4087" s="62" t="s">
        <v>404</v>
      </c>
      <c r="F4087" s="64">
        <v>1451483371</v>
      </c>
      <c r="I4087" s="67"/>
    </row>
    <row r="4088" spans="1:9" x14ac:dyDescent="0.25">
      <c r="A4088" s="61">
        <v>540818</v>
      </c>
      <c r="B4088" s="62" t="s">
        <v>3794</v>
      </c>
      <c r="C4088" s="61">
        <v>891500864</v>
      </c>
      <c r="D4088" s="83" t="s">
        <v>405</v>
      </c>
      <c r="E4088" s="62" t="s">
        <v>406</v>
      </c>
      <c r="F4088" s="64">
        <v>1682185108</v>
      </c>
      <c r="I4088" s="67"/>
    </row>
    <row r="4089" spans="1:9" x14ac:dyDescent="0.25">
      <c r="A4089" s="61">
        <v>540818</v>
      </c>
      <c r="B4089" s="62" t="s">
        <v>3794</v>
      </c>
      <c r="C4089" s="61">
        <v>891500887</v>
      </c>
      <c r="D4089" s="83" t="s">
        <v>1814</v>
      </c>
      <c r="E4089" s="62" t="s">
        <v>1815</v>
      </c>
      <c r="F4089" s="64">
        <v>1614208900</v>
      </c>
      <c r="I4089" s="67"/>
    </row>
    <row r="4090" spans="1:9" x14ac:dyDescent="0.25">
      <c r="A4090" s="61">
        <v>540818</v>
      </c>
      <c r="B4090" s="62" t="s">
        <v>3794</v>
      </c>
      <c r="C4090" s="61">
        <v>891501283</v>
      </c>
      <c r="D4090" s="83" t="s">
        <v>1816</v>
      </c>
      <c r="E4090" s="62" t="s">
        <v>1817</v>
      </c>
      <c r="F4090" s="64">
        <v>968518207</v>
      </c>
      <c r="I4090" s="67"/>
    </row>
    <row r="4091" spans="1:9" x14ac:dyDescent="0.25">
      <c r="A4091" s="61">
        <v>540818</v>
      </c>
      <c r="B4091" s="62" t="s">
        <v>3794</v>
      </c>
      <c r="C4091" s="61">
        <v>891501723</v>
      </c>
      <c r="D4091" s="83" t="s">
        <v>1818</v>
      </c>
      <c r="E4091" s="62" t="s">
        <v>1819</v>
      </c>
      <c r="F4091" s="64">
        <v>2663677728</v>
      </c>
      <c r="I4091" s="67"/>
    </row>
    <row r="4092" spans="1:9" x14ac:dyDescent="0.25">
      <c r="A4092" s="61">
        <v>540818</v>
      </c>
      <c r="B4092" s="62" t="s">
        <v>3794</v>
      </c>
      <c r="C4092" s="61">
        <v>891502397</v>
      </c>
      <c r="D4092" s="83" t="s">
        <v>407</v>
      </c>
      <c r="E4092" s="62" t="s">
        <v>408</v>
      </c>
      <c r="F4092" s="64">
        <v>560128765</v>
      </c>
      <c r="I4092" s="67"/>
    </row>
    <row r="4093" spans="1:9" x14ac:dyDescent="0.25">
      <c r="A4093" s="61">
        <v>540818</v>
      </c>
      <c r="B4093" s="62" t="s">
        <v>3794</v>
      </c>
      <c r="C4093" s="61">
        <v>891600062</v>
      </c>
      <c r="D4093" s="83" t="s">
        <v>409</v>
      </c>
      <c r="E4093" s="62" t="s">
        <v>410</v>
      </c>
      <c r="F4093" s="64">
        <v>4259677059</v>
      </c>
      <c r="I4093" s="67"/>
    </row>
    <row r="4094" spans="1:9" x14ac:dyDescent="0.25">
      <c r="A4094" s="61">
        <v>540818</v>
      </c>
      <c r="B4094" s="62" t="s">
        <v>3794</v>
      </c>
      <c r="C4094" s="61">
        <v>891680061</v>
      </c>
      <c r="D4094" s="83" t="s">
        <v>411</v>
      </c>
      <c r="E4094" s="62" t="s">
        <v>412</v>
      </c>
      <c r="F4094" s="64">
        <v>931632130</v>
      </c>
      <c r="I4094" s="67"/>
    </row>
    <row r="4095" spans="1:9" x14ac:dyDescent="0.25">
      <c r="A4095" s="61">
        <v>540818</v>
      </c>
      <c r="B4095" s="62" t="s">
        <v>3794</v>
      </c>
      <c r="C4095" s="61">
        <v>891680079</v>
      </c>
      <c r="D4095" s="83" t="s">
        <v>413</v>
      </c>
      <c r="E4095" s="62" t="s">
        <v>149</v>
      </c>
      <c r="F4095" s="64">
        <v>3343125714</v>
      </c>
      <c r="I4095" s="67"/>
    </row>
    <row r="4096" spans="1:9" x14ac:dyDescent="0.25">
      <c r="A4096" s="61">
        <v>540818</v>
      </c>
      <c r="B4096" s="62" t="s">
        <v>3794</v>
      </c>
      <c r="C4096" s="61">
        <v>891680196</v>
      </c>
      <c r="D4096" s="83" t="s">
        <v>1820</v>
      </c>
      <c r="E4096" s="62" t="s">
        <v>1821</v>
      </c>
      <c r="F4096" s="64">
        <v>1125646695</v>
      </c>
      <c r="I4096" s="67"/>
    </row>
    <row r="4097" spans="1:9" x14ac:dyDescent="0.25">
      <c r="A4097" s="61">
        <v>540818</v>
      </c>
      <c r="B4097" s="62" t="s">
        <v>3794</v>
      </c>
      <c r="C4097" s="61">
        <v>891680402</v>
      </c>
      <c r="D4097" s="83" t="s">
        <v>414</v>
      </c>
      <c r="E4097" s="62" t="s">
        <v>415</v>
      </c>
      <c r="F4097" s="64">
        <v>485222453</v>
      </c>
      <c r="I4097" s="67"/>
    </row>
    <row r="4098" spans="1:9" x14ac:dyDescent="0.25">
      <c r="A4098" s="61">
        <v>540818</v>
      </c>
      <c r="B4098" s="62" t="s">
        <v>3794</v>
      </c>
      <c r="C4098" s="61">
        <v>891780044</v>
      </c>
      <c r="D4098" s="83" t="s">
        <v>416</v>
      </c>
      <c r="E4098" s="62" t="s">
        <v>417</v>
      </c>
      <c r="F4098" s="64">
        <v>4627487442</v>
      </c>
      <c r="I4098" s="67"/>
    </row>
    <row r="4099" spans="1:9" x14ac:dyDescent="0.25">
      <c r="A4099" s="61">
        <v>540818</v>
      </c>
      <c r="B4099" s="62" t="s">
        <v>3794</v>
      </c>
      <c r="C4099" s="61">
        <v>891780050</v>
      </c>
      <c r="D4099" s="83" t="s">
        <v>418</v>
      </c>
      <c r="E4099" s="62" t="s">
        <v>419</v>
      </c>
      <c r="F4099" s="64">
        <v>2041486193</v>
      </c>
      <c r="I4099" s="67"/>
    </row>
    <row r="4100" spans="1:9" x14ac:dyDescent="0.25">
      <c r="A4100" s="61">
        <v>540818</v>
      </c>
      <c r="B4100" s="62" t="s">
        <v>3794</v>
      </c>
      <c r="C4100" s="61">
        <v>891780054</v>
      </c>
      <c r="D4100" s="83" t="s">
        <v>1822</v>
      </c>
      <c r="E4100" s="62" t="s">
        <v>1823</v>
      </c>
      <c r="F4100" s="64">
        <v>1935395796</v>
      </c>
      <c r="I4100" s="67"/>
    </row>
    <row r="4101" spans="1:9" x14ac:dyDescent="0.25">
      <c r="A4101" s="61">
        <v>540818</v>
      </c>
      <c r="B4101" s="62" t="s">
        <v>3794</v>
      </c>
      <c r="C4101" s="61">
        <v>891800466</v>
      </c>
      <c r="D4101" s="83" t="s">
        <v>420</v>
      </c>
      <c r="E4101" s="62" t="s">
        <v>421</v>
      </c>
      <c r="F4101" s="64">
        <v>1703317809</v>
      </c>
      <c r="I4101" s="67"/>
    </row>
    <row r="4102" spans="1:9" x14ac:dyDescent="0.25">
      <c r="A4102" s="61">
        <v>540818</v>
      </c>
      <c r="B4102" s="62" t="s">
        <v>3794</v>
      </c>
      <c r="C4102" s="61">
        <v>891800475</v>
      </c>
      <c r="D4102" s="83" t="s">
        <v>422</v>
      </c>
      <c r="E4102" s="62" t="s">
        <v>423</v>
      </c>
      <c r="F4102" s="64">
        <v>1568234133</v>
      </c>
      <c r="I4102" s="67"/>
    </row>
    <row r="4103" spans="1:9" x14ac:dyDescent="0.25">
      <c r="A4103" s="61">
        <v>540818</v>
      </c>
      <c r="B4103" s="62" t="s">
        <v>3794</v>
      </c>
      <c r="C4103" s="61">
        <v>891800498</v>
      </c>
      <c r="D4103" s="83" t="s">
        <v>1824</v>
      </c>
      <c r="E4103" s="62" t="s">
        <v>1825</v>
      </c>
      <c r="F4103" s="64">
        <v>1113892589305</v>
      </c>
      <c r="I4103" s="67"/>
    </row>
    <row r="4104" spans="1:9" x14ac:dyDescent="0.25">
      <c r="A4104" s="61">
        <v>540818</v>
      </c>
      <c r="B4104" s="62" t="s">
        <v>3794</v>
      </c>
      <c r="C4104" s="61">
        <v>891800846</v>
      </c>
      <c r="D4104" s="83" t="s">
        <v>1826</v>
      </c>
      <c r="E4104" s="62" t="s">
        <v>1827</v>
      </c>
      <c r="F4104" s="64">
        <v>140751090296</v>
      </c>
      <c r="I4104" s="67"/>
    </row>
    <row r="4105" spans="1:9" x14ac:dyDescent="0.25">
      <c r="A4105" s="61">
        <v>540818</v>
      </c>
      <c r="B4105" s="62" t="s">
        <v>3794</v>
      </c>
      <c r="C4105" s="61">
        <v>891800860</v>
      </c>
      <c r="D4105" s="83" t="s">
        <v>1828</v>
      </c>
      <c r="E4105" s="62" t="s">
        <v>1829</v>
      </c>
      <c r="F4105" s="64">
        <v>283207350</v>
      </c>
      <c r="I4105" s="67"/>
    </row>
    <row r="4106" spans="1:9" x14ac:dyDescent="0.25">
      <c r="A4106" s="61">
        <v>540818</v>
      </c>
      <c r="B4106" s="62" t="s">
        <v>3794</v>
      </c>
      <c r="C4106" s="61">
        <v>891800986</v>
      </c>
      <c r="D4106" s="83" t="s">
        <v>1830</v>
      </c>
      <c r="E4106" s="62" t="s">
        <v>1831</v>
      </c>
      <c r="F4106" s="64">
        <v>464166303</v>
      </c>
      <c r="I4106" s="67"/>
    </row>
    <row r="4107" spans="1:9" x14ac:dyDescent="0.25">
      <c r="A4107" s="61">
        <v>540818</v>
      </c>
      <c r="B4107" s="62" t="s">
        <v>3794</v>
      </c>
      <c r="C4107" s="61">
        <v>891801061</v>
      </c>
      <c r="D4107" s="83" t="s">
        <v>1832</v>
      </c>
      <c r="E4107" s="62" t="s">
        <v>1833</v>
      </c>
      <c r="F4107" s="64">
        <v>292692412</v>
      </c>
      <c r="I4107" s="67"/>
    </row>
    <row r="4108" spans="1:9" x14ac:dyDescent="0.25">
      <c r="A4108" s="61">
        <v>540818</v>
      </c>
      <c r="B4108" s="62" t="s">
        <v>3794</v>
      </c>
      <c r="C4108" s="61">
        <v>891801244</v>
      </c>
      <c r="D4108" s="83" t="s">
        <v>1834</v>
      </c>
      <c r="E4108" s="62" t="s">
        <v>1835</v>
      </c>
      <c r="F4108" s="64">
        <v>268103687</v>
      </c>
      <c r="I4108" s="67"/>
    </row>
    <row r="4109" spans="1:9" x14ac:dyDescent="0.25">
      <c r="A4109" s="61">
        <v>540818</v>
      </c>
      <c r="B4109" s="62" t="s">
        <v>3794</v>
      </c>
      <c r="C4109" s="61">
        <v>891801268</v>
      </c>
      <c r="D4109" s="83" t="s">
        <v>1836</v>
      </c>
      <c r="E4109" s="62" t="s">
        <v>1837</v>
      </c>
      <c r="F4109" s="64">
        <v>499056214</v>
      </c>
      <c r="I4109" s="67"/>
    </row>
    <row r="4110" spans="1:9" x14ac:dyDescent="0.25">
      <c r="A4110" s="61">
        <v>540818</v>
      </c>
      <c r="B4110" s="62" t="s">
        <v>3794</v>
      </c>
      <c r="C4110" s="61">
        <v>891801281</v>
      </c>
      <c r="D4110" s="83" t="s">
        <v>1838</v>
      </c>
      <c r="E4110" s="62" t="s">
        <v>1839</v>
      </c>
      <c r="F4110" s="64">
        <v>41938243</v>
      </c>
      <c r="I4110" s="67"/>
    </row>
    <row r="4111" spans="1:9" x14ac:dyDescent="0.25">
      <c r="A4111" s="61">
        <v>540818</v>
      </c>
      <c r="B4111" s="62" t="s">
        <v>3794</v>
      </c>
      <c r="C4111" s="61">
        <v>891801282</v>
      </c>
      <c r="D4111" s="83" t="s">
        <v>1840</v>
      </c>
      <c r="E4111" s="62" t="s">
        <v>1841</v>
      </c>
      <c r="F4111" s="64">
        <v>49058439</v>
      </c>
      <c r="I4111" s="67"/>
    </row>
    <row r="4112" spans="1:9" x14ac:dyDescent="0.25">
      <c r="A4112" s="61">
        <v>540818</v>
      </c>
      <c r="B4112" s="62" t="s">
        <v>3794</v>
      </c>
      <c r="C4112" s="61">
        <v>891801368</v>
      </c>
      <c r="D4112" s="83" t="s">
        <v>424</v>
      </c>
      <c r="E4112" s="62" t="s">
        <v>425</v>
      </c>
      <c r="F4112" s="64">
        <v>294760901</v>
      </c>
      <c r="I4112" s="67"/>
    </row>
    <row r="4113" spans="1:9" x14ac:dyDescent="0.25">
      <c r="A4113" s="61">
        <v>540818</v>
      </c>
      <c r="B4113" s="62" t="s">
        <v>3794</v>
      </c>
      <c r="C4113" s="61">
        <v>890210928</v>
      </c>
      <c r="D4113" s="83" t="s">
        <v>1842</v>
      </c>
      <c r="E4113" s="62" t="s">
        <v>1843</v>
      </c>
      <c r="F4113" s="64">
        <v>45372302</v>
      </c>
      <c r="I4113" s="67"/>
    </row>
    <row r="4114" spans="1:9" x14ac:dyDescent="0.25">
      <c r="A4114" s="61">
        <v>540818</v>
      </c>
      <c r="B4114" s="62" t="s">
        <v>3794</v>
      </c>
      <c r="C4114" s="61">
        <v>890210933</v>
      </c>
      <c r="D4114" s="83" t="s">
        <v>426</v>
      </c>
      <c r="E4114" s="62" t="s">
        <v>427</v>
      </c>
      <c r="F4114" s="64">
        <v>187185332</v>
      </c>
      <c r="I4114" s="67"/>
    </row>
    <row r="4115" spans="1:9" x14ac:dyDescent="0.25">
      <c r="A4115" s="61">
        <v>540818</v>
      </c>
      <c r="B4115" s="62" t="s">
        <v>3794</v>
      </c>
      <c r="C4115" s="61">
        <v>890270859</v>
      </c>
      <c r="D4115" s="83" t="s">
        <v>1844</v>
      </c>
      <c r="E4115" s="62" t="s">
        <v>1845</v>
      </c>
      <c r="F4115" s="64">
        <v>943986157</v>
      </c>
      <c r="I4115" s="67"/>
    </row>
    <row r="4116" spans="1:9" x14ac:dyDescent="0.25">
      <c r="A4116" s="61">
        <v>540818</v>
      </c>
      <c r="B4116" s="62" t="s">
        <v>3794</v>
      </c>
      <c r="C4116" s="61">
        <v>890309611</v>
      </c>
      <c r="D4116" s="83" t="s">
        <v>428</v>
      </c>
      <c r="E4116" s="62" t="s">
        <v>429</v>
      </c>
      <c r="F4116" s="64">
        <v>463358606</v>
      </c>
      <c r="I4116" s="67"/>
    </row>
    <row r="4117" spans="1:9" x14ac:dyDescent="0.25">
      <c r="A4117" s="61">
        <v>540818</v>
      </c>
      <c r="B4117" s="62" t="s">
        <v>3794</v>
      </c>
      <c r="C4117" s="61">
        <v>890399025</v>
      </c>
      <c r="D4117" s="83" t="s">
        <v>1846</v>
      </c>
      <c r="E4117" s="62" t="s">
        <v>1847</v>
      </c>
      <c r="F4117" s="64">
        <v>94667795847</v>
      </c>
      <c r="I4117" s="67"/>
    </row>
    <row r="4118" spans="1:9" x14ac:dyDescent="0.25">
      <c r="A4118" s="61">
        <v>540818</v>
      </c>
      <c r="B4118" s="62" t="s">
        <v>3794</v>
      </c>
      <c r="C4118" s="61">
        <v>890480431</v>
      </c>
      <c r="D4118" s="83" t="s">
        <v>1848</v>
      </c>
      <c r="E4118" s="62" t="s">
        <v>1849</v>
      </c>
      <c r="F4118" s="64">
        <v>1726666298</v>
      </c>
      <c r="I4118" s="67"/>
    </row>
    <row r="4119" spans="1:9" x14ac:dyDescent="0.25">
      <c r="A4119" s="61">
        <v>540818</v>
      </c>
      <c r="B4119" s="62" t="s">
        <v>3794</v>
      </c>
      <c r="C4119" s="61">
        <v>890481149</v>
      </c>
      <c r="D4119" s="83" t="s">
        <v>430</v>
      </c>
      <c r="E4119" s="62" t="s">
        <v>431</v>
      </c>
      <c r="F4119" s="64">
        <v>2649239603</v>
      </c>
      <c r="I4119" s="67"/>
    </row>
    <row r="4120" spans="1:9" x14ac:dyDescent="0.25">
      <c r="A4120" s="61">
        <v>540818</v>
      </c>
      <c r="B4120" s="62" t="s">
        <v>3794</v>
      </c>
      <c r="C4120" s="61">
        <v>890481362</v>
      </c>
      <c r="D4120" s="83" t="s">
        <v>432</v>
      </c>
      <c r="E4120" s="62" t="s">
        <v>433</v>
      </c>
      <c r="F4120" s="64">
        <v>1672774568</v>
      </c>
      <c r="I4120" s="67"/>
    </row>
    <row r="4121" spans="1:9" x14ac:dyDescent="0.25">
      <c r="A4121" s="61">
        <v>540818</v>
      </c>
      <c r="B4121" s="62" t="s">
        <v>3794</v>
      </c>
      <c r="C4121" s="61">
        <v>890481447</v>
      </c>
      <c r="D4121" s="83" t="s">
        <v>1850</v>
      </c>
      <c r="E4121" s="62" t="s">
        <v>1851</v>
      </c>
      <c r="F4121" s="64">
        <v>581656965</v>
      </c>
      <c r="I4121" s="67"/>
    </row>
    <row r="4122" spans="1:9" x14ac:dyDescent="0.25">
      <c r="A4122" s="61">
        <v>540818</v>
      </c>
      <c r="B4122" s="62" t="s">
        <v>3794</v>
      </c>
      <c r="C4122" s="61">
        <v>890501436</v>
      </c>
      <c r="D4122" s="83" t="s">
        <v>434</v>
      </c>
      <c r="E4122" s="62" t="s">
        <v>435</v>
      </c>
      <c r="F4122" s="64">
        <v>428964285</v>
      </c>
      <c r="I4122" s="67"/>
    </row>
    <row r="4123" spans="1:9" x14ac:dyDescent="0.25">
      <c r="A4123" s="61">
        <v>540818</v>
      </c>
      <c r="B4123" s="62" t="s">
        <v>3794</v>
      </c>
      <c r="C4123" s="61">
        <v>890501981</v>
      </c>
      <c r="D4123" s="83" t="s">
        <v>1852</v>
      </c>
      <c r="E4123" s="62" t="s">
        <v>1853</v>
      </c>
      <c r="F4123" s="64">
        <v>264111568</v>
      </c>
      <c r="I4123" s="67"/>
    </row>
    <row r="4124" spans="1:9" x14ac:dyDescent="0.25">
      <c r="A4124" s="61">
        <v>540818</v>
      </c>
      <c r="B4124" s="62" t="s">
        <v>3794</v>
      </c>
      <c r="C4124" s="61">
        <v>890503373</v>
      </c>
      <c r="D4124" s="83" t="s">
        <v>1854</v>
      </c>
      <c r="E4124" s="62" t="s">
        <v>1855</v>
      </c>
      <c r="F4124" s="64">
        <v>2951339781</v>
      </c>
      <c r="I4124" s="67"/>
    </row>
    <row r="4125" spans="1:9" x14ac:dyDescent="0.25">
      <c r="A4125" s="61">
        <v>540818</v>
      </c>
      <c r="B4125" s="62" t="s">
        <v>3794</v>
      </c>
      <c r="C4125" s="61">
        <v>891801962</v>
      </c>
      <c r="D4125" s="83" t="s">
        <v>1856</v>
      </c>
      <c r="E4125" s="62" t="s">
        <v>1857</v>
      </c>
      <c r="F4125" s="64">
        <v>493324731</v>
      </c>
      <c r="I4125" s="67"/>
    </row>
    <row r="4126" spans="1:9" x14ac:dyDescent="0.25">
      <c r="A4126" s="61">
        <v>540818</v>
      </c>
      <c r="B4126" s="62" t="s">
        <v>3794</v>
      </c>
      <c r="C4126" s="61">
        <v>891802106</v>
      </c>
      <c r="D4126" s="83" t="s">
        <v>1858</v>
      </c>
      <c r="E4126" s="62" t="s">
        <v>1859</v>
      </c>
      <c r="F4126" s="64">
        <v>181571958</v>
      </c>
      <c r="I4126" s="67"/>
    </row>
    <row r="4127" spans="1:9" x14ac:dyDescent="0.25">
      <c r="A4127" s="61">
        <v>540818</v>
      </c>
      <c r="B4127" s="62" t="s">
        <v>3794</v>
      </c>
      <c r="C4127" s="61">
        <v>891855015</v>
      </c>
      <c r="D4127" s="83" t="s">
        <v>1860</v>
      </c>
      <c r="E4127" s="62" t="s">
        <v>1861</v>
      </c>
      <c r="F4127" s="64">
        <v>103296102</v>
      </c>
      <c r="I4127" s="67"/>
    </row>
    <row r="4128" spans="1:9" x14ac:dyDescent="0.25">
      <c r="A4128" s="61">
        <v>540818</v>
      </c>
      <c r="B4128" s="62" t="s">
        <v>3794</v>
      </c>
      <c r="C4128" s="61">
        <v>891855130</v>
      </c>
      <c r="D4128" s="83" t="s">
        <v>1862</v>
      </c>
      <c r="E4128" s="62" t="s">
        <v>1863</v>
      </c>
      <c r="F4128" s="64">
        <v>123456195185</v>
      </c>
      <c r="I4128" s="67"/>
    </row>
    <row r="4129" spans="1:9" x14ac:dyDescent="0.25">
      <c r="A4129" s="61">
        <v>540818</v>
      </c>
      <c r="B4129" s="62" t="s">
        <v>3794</v>
      </c>
      <c r="C4129" s="61">
        <v>891855138</v>
      </c>
      <c r="D4129" s="83" t="s">
        <v>1864</v>
      </c>
      <c r="E4129" s="62" t="s">
        <v>1865</v>
      </c>
      <c r="F4129" s="64">
        <v>118746697479</v>
      </c>
      <c r="I4129" s="67"/>
    </row>
    <row r="4130" spans="1:9" x14ac:dyDescent="0.25">
      <c r="A4130" s="61">
        <v>540818</v>
      </c>
      <c r="B4130" s="62" t="s">
        <v>3794</v>
      </c>
      <c r="C4130" s="61">
        <v>891855200</v>
      </c>
      <c r="D4130" s="83" t="s">
        <v>1866</v>
      </c>
      <c r="E4130" s="62" t="s">
        <v>1867</v>
      </c>
      <c r="F4130" s="64">
        <v>1445746060</v>
      </c>
      <c r="I4130" s="67"/>
    </row>
    <row r="4131" spans="1:9" x14ac:dyDescent="0.25">
      <c r="A4131" s="61">
        <v>540818</v>
      </c>
      <c r="B4131" s="62" t="s">
        <v>3794</v>
      </c>
      <c r="C4131" s="61">
        <v>891855361</v>
      </c>
      <c r="D4131" s="83" t="s">
        <v>1868</v>
      </c>
      <c r="E4131" s="62" t="s">
        <v>1869</v>
      </c>
      <c r="F4131" s="64">
        <v>307677137</v>
      </c>
      <c r="I4131" s="67"/>
    </row>
    <row r="4132" spans="1:9" x14ac:dyDescent="0.25">
      <c r="A4132" s="61">
        <v>540818</v>
      </c>
      <c r="B4132" s="62" t="s">
        <v>3794</v>
      </c>
      <c r="C4132" s="61">
        <v>891855769</v>
      </c>
      <c r="D4132" s="83" t="s">
        <v>1870</v>
      </c>
      <c r="E4132" s="62" t="s">
        <v>1871</v>
      </c>
      <c r="F4132" s="64">
        <v>64283353</v>
      </c>
      <c r="I4132" s="67"/>
    </row>
    <row r="4133" spans="1:9" x14ac:dyDescent="0.25">
      <c r="A4133" s="61">
        <v>540818</v>
      </c>
      <c r="B4133" s="62" t="s">
        <v>3794</v>
      </c>
      <c r="C4133" s="61">
        <v>891856288</v>
      </c>
      <c r="D4133" s="83" t="s">
        <v>436</v>
      </c>
      <c r="E4133" s="62" t="s">
        <v>437</v>
      </c>
      <c r="F4133" s="64">
        <v>141885242</v>
      </c>
      <c r="I4133" s="67"/>
    </row>
    <row r="4134" spans="1:9" x14ac:dyDescent="0.25">
      <c r="A4134" s="61">
        <v>540818</v>
      </c>
      <c r="B4134" s="62" t="s">
        <v>3794</v>
      </c>
      <c r="C4134" s="61">
        <v>891856294</v>
      </c>
      <c r="D4134" s="83" t="s">
        <v>1872</v>
      </c>
      <c r="E4134" s="62" t="s">
        <v>1873</v>
      </c>
      <c r="F4134" s="64">
        <v>193842313</v>
      </c>
      <c r="I4134" s="67"/>
    </row>
    <row r="4135" spans="1:9" x14ac:dyDescent="0.25">
      <c r="A4135" s="61">
        <v>540818</v>
      </c>
      <c r="B4135" s="62" t="s">
        <v>3794</v>
      </c>
      <c r="C4135" s="61">
        <v>891900357</v>
      </c>
      <c r="D4135" s="83" t="s">
        <v>1874</v>
      </c>
      <c r="E4135" s="62" t="s">
        <v>1875</v>
      </c>
      <c r="F4135" s="64">
        <v>449270800</v>
      </c>
      <c r="I4135" s="67"/>
    </row>
    <row r="4136" spans="1:9" x14ac:dyDescent="0.25">
      <c r="A4136" s="61">
        <v>540818</v>
      </c>
      <c r="B4136" s="62" t="s">
        <v>3794</v>
      </c>
      <c r="C4136" s="61">
        <v>891900443</v>
      </c>
      <c r="D4136" s="83" t="s">
        <v>1876</v>
      </c>
      <c r="E4136" s="62" t="s">
        <v>1877</v>
      </c>
      <c r="F4136" s="64">
        <v>389891772</v>
      </c>
      <c r="I4136" s="67"/>
    </row>
    <row r="4137" spans="1:9" x14ac:dyDescent="0.25">
      <c r="A4137" s="61">
        <v>540818</v>
      </c>
      <c r="B4137" s="62" t="s">
        <v>3794</v>
      </c>
      <c r="C4137" s="61">
        <v>891900945</v>
      </c>
      <c r="D4137" s="83" t="s">
        <v>438</v>
      </c>
      <c r="E4137" s="62" t="s">
        <v>439</v>
      </c>
      <c r="F4137" s="64">
        <v>504130173</v>
      </c>
      <c r="I4137" s="67"/>
    </row>
    <row r="4138" spans="1:9" x14ac:dyDescent="0.25">
      <c r="A4138" s="61">
        <v>540818</v>
      </c>
      <c r="B4138" s="62" t="s">
        <v>3794</v>
      </c>
      <c r="C4138" s="61">
        <v>891900985</v>
      </c>
      <c r="D4138" s="83" t="s">
        <v>440</v>
      </c>
      <c r="E4138" s="62" t="s">
        <v>441</v>
      </c>
      <c r="F4138" s="64">
        <v>395564515</v>
      </c>
      <c r="I4138" s="67"/>
    </row>
    <row r="4139" spans="1:9" x14ac:dyDescent="0.25">
      <c r="A4139" s="61">
        <v>540818</v>
      </c>
      <c r="B4139" s="62" t="s">
        <v>3794</v>
      </c>
      <c r="C4139" s="61">
        <v>891901109</v>
      </c>
      <c r="D4139" s="83" t="s">
        <v>1878</v>
      </c>
      <c r="E4139" s="62" t="s">
        <v>1879</v>
      </c>
      <c r="F4139" s="64">
        <v>790694340</v>
      </c>
      <c r="I4139" s="67"/>
    </row>
    <row r="4140" spans="1:9" x14ac:dyDescent="0.25">
      <c r="A4140" s="61">
        <v>540818</v>
      </c>
      <c r="B4140" s="62" t="s">
        <v>3794</v>
      </c>
      <c r="C4140" s="61">
        <v>891901155</v>
      </c>
      <c r="D4140" s="83" t="s">
        <v>442</v>
      </c>
      <c r="E4140" s="62" t="s">
        <v>443</v>
      </c>
      <c r="F4140" s="64">
        <v>197800501</v>
      </c>
      <c r="I4140" s="67"/>
    </row>
    <row r="4141" spans="1:9" x14ac:dyDescent="0.25">
      <c r="A4141" s="61">
        <v>540818</v>
      </c>
      <c r="B4141" s="62" t="s">
        <v>3794</v>
      </c>
      <c r="C4141" s="61">
        <v>891901223</v>
      </c>
      <c r="D4141" s="83" t="s">
        <v>444</v>
      </c>
      <c r="E4141" s="62" t="s">
        <v>445</v>
      </c>
      <c r="F4141" s="64">
        <v>391215187</v>
      </c>
      <c r="I4141" s="67"/>
    </row>
    <row r="4142" spans="1:9" x14ac:dyDescent="0.25">
      <c r="A4142" s="61">
        <v>540818</v>
      </c>
      <c r="B4142" s="62" t="s">
        <v>3794</v>
      </c>
      <c r="C4142" s="61">
        <v>892099184</v>
      </c>
      <c r="D4142" s="83" t="s">
        <v>1880</v>
      </c>
      <c r="E4142" s="62" t="s">
        <v>1881</v>
      </c>
      <c r="F4142" s="64">
        <v>857851462</v>
      </c>
      <c r="I4142" s="67"/>
    </row>
    <row r="4143" spans="1:9" x14ac:dyDescent="0.25">
      <c r="A4143" s="61">
        <v>540818</v>
      </c>
      <c r="B4143" s="62" t="s">
        <v>3794</v>
      </c>
      <c r="C4143" s="61">
        <v>892099278</v>
      </c>
      <c r="D4143" s="83" t="s">
        <v>1882</v>
      </c>
      <c r="E4143" s="62" t="s">
        <v>1883</v>
      </c>
      <c r="F4143" s="64">
        <v>358236000</v>
      </c>
      <c r="I4143" s="67"/>
    </row>
    <row r="4144" spans="1:9" x14ac:dyDescent="0.25">
      <c r="A4144" s="61">
        <v>540818</v>
      </c>
      <c r="B4144" s="62" t="s">
        <v>3794</v>
      </c>
      <c r="C4144" s="61">
        <v>892099324</v>
      </c>
      <c r="D4144" s="83" t="s">
        <v>722</v>
      </c>
      <c r="E4144" s="62" t="s">
        <v>723</v>
      </c>
      <c r="F4144" s="64">
        <v>416738681341</v>
      </c>
      <c r="I4144" s="67"/>
    </row>
    <row r="4145" spans="1:9" x14ac:dyDescent="0.25">
      <c r="A4145" s="61">
        <v>540818</v>
      </c>
      <c r="B4145" s="62" t="s">
        <v>3794</v>
      </c>
      <c r="C4145" s="61">
        <v>892099392</v>
      </c>
      <c r="D4145" s="83" t="s">
        <v>1884</v>
      </c>
      <c r="E4145" s="62" t="s">
        <v>1885</v>
      </c>
      <c r="F4145" s="64">
        <v>676086004</v>
      </c>
      <c r="I4145" s="67"/>
    </row>
    <row r="4146" spans="1:9" x14ac:dyDescent="0.25">
      <c r="A4146" s="61">
        <v>540818</v>
      </c>
      <c r="B4146" s="62" t="s">
        <v>3794</v>
      </c>
      <c r="C4146" s="61">
        <v>892099475</v>
      </c>
      <c r="D4146" s="83" t="s">
        <v>1886</v>
      </c>
      <c r="E4146" s="62" t="s">
        <v>451</v>
      </c>
      <c r="F4146" s="64">
        <v>1506479126</v>
      </c>
      <c r="I4146" s="67"/>
    </row>
    <row r="4147" spans="1:9" x14ac:dyDescent="0.25">
      <c r="A4147" s="61">
        <v>540818</v>
      </c>
      <c r="B4147" s="62" t="s">
        <v>3794</v>
      </c>
      <c r="C4147" s="61">
        <v>892099548</v>
      </c>
      <c r="D4147" s="83" t="s">
        <v>446</v>
      </c>
      <c r="E4147" s="62" t="s">
        <v>447</v>
      </c>
      <c r="F4147" s="64">
        <v>916800090</v>
      </c>
      <c r="I4147" s="67"/>
    </row>
    <row r="4148" spans="1:9" x14ac:dyDescent="0.25">
      <c r="A4148" s="61">
        <v>540818</v>
      </c>
      <c r="B4148" s="62" t="s">
        <v>3794</v>
      </c>
      <c r="C4148" s="61">
        <v>892115015</v>
      </c>
      <c r="D4148" s="83" t="s">
        <v>712</v>
      </c>
      <c r="E4148" s="62" t="s">
        <v>713</v>
      </c>
      <c r="F4148" s="64">
        <v>541811527892</v>
      </c>
      <c r="I4148" s="67"/>
    </row>
    <row r="4149" spans="1:9" x14ac:dyDescent="0.25">
      <c r="A4149" s="61">
        <v>540818</v>
      </c>
      <c r="B4149" s="62" t="s">
        <v>3794</v>
      </c>
      <c r="C4149" s="61">
        <v>892115155</v>
      </c>
      <c r="D4149" s="83" t="s">
        <v>1887</v>
      </c>
      <c r="E4149" s="62" t="s">
        <v>1888</v>
      </c>
      <c r="F4149" s="64">
        <v>334133418293</v>
      </c>
      <c r="I4149" s="67"/>
    </row>
    <row r="4150" spans="1:9" x14ac:dyDescent="0.25">
      <c r="A4150" s="61">
        <v>540818</v>
      </c>
      <c r="B4150" s="62" t="s">
        <v>3794</v>
      </c>
      <c r="C4150" s="61">
        <v>892115179</v>
      </c>
      <c r="D4150" s="83" t="s">
        <v>448</v>
      </c>
      <c r="E4150" s="62" t="s">
        <v>449</v>
      </c>
      <c r="F4150" s="64">
        <v>2536845426</v>
      </c>
      <c r="I4150" s="67"/>
    </row>
    <row r="4151" spans="1:9" x14ac:dyDescent="0.25">
      <c r="A4151" s="61">
        <v>540818</v>
      </c>
      <c r="B4151" s="62" t="s">
        <v>3794</v>
      </c>
      <c r="C4151" s="61">
        <v>892115198</v>
      </c>
      <c r="D4151" s="83" t="s">
        <v>450</v>
      </c>
      <c r="E4151" s="62" t="s">
        <v>451</v>
      </c>
      <c r="F4151" s="64">
        <v>1011035169</v>
      </c>
      <c r="I4151" s="67"/>
    </row>
    <row r="4152" spans="1:9" x14ac:dyDescent="0.25">
      <c r="A4152" s="61">
        <v>540818</v>
      </c>
      <c r="B4152" s="62" t="s">
        <v>3794</v>
      </c>
      <c r="C4152" s="61">
        <v>892200740</v>
      </c>
      <c r="D4152" s="83" t="s">
        <v>452</v>
      </c>
      <c r="E4152" s="62" t="s">
        <v>453</v>
      </c>
      <c r="F4152" s="64">
        <v>334723156</v>
      </c>
      <c r="I4152" s="67"/>
    </row>
    <row r="4153" spans="1:9" x14ac:dyDescent="0.25">
      <c r="A4153" s="61">
        <v>540818</v>
      </c>
      <c r="B4153" s="62" t="s">
        <v>3794</v>
      </c>
      <c r="C4153" s="61">
        <v>892200839</v>
      </c>
      <c r="D4153" s="83" t="s">
        <v>454</v>
      </c>
      <c r="E4153" s="62" t="s">
        <v>455</v>
      </c>
      <c r="F4153" s="64">
        <v>1500706567</v>
      </c>
      <c r="I4153" s="67"/>
    </row>
    <row r="4154" spans="1:9" x14ac:dyDescent="0.25">
      <c r="A4154" s="61">
        <v>540818</v>
      </c>
      <c r="B4154" s="62" t="s">
        <v>3794</v>
      </c>
      <c r="C4154" s="61">
        <v>892201286</v>
      </c>
      <c r="D4154" s="83" t="s">
        <v>456</v>
      </c>
      <c r="E4154" s="62" t="s">
        <v>457</v>
      </c>
      <c r="F4154" s="64">
        <v>518160992</v>
      </c>
      <c r="I4154" s="67"/>
    </row>
    <row r="4155" spans="1:9" x14ac:dyDescent="0.25">
      <c r="A4155" s="61">
        <v>540818</v>
      </c>
      <c r="B4155" s="62" t="s">
        <v>3794</v>
      </c>
      <c r="C4155" s="61">
        <v>892201296</v>
      </c>
      <c r="D4155" s="83" t="s">
        <v>458</v>
      </c>
      <c r="E4155" s="62" t="s">
        <v>459</v>
      </c>
      <c r="F4155" s="64">
        <v>661134948</v>
      </c>
      <c r="I4155" s="67"/>
    </row>
    <row r="4156" spans="1:9" x14ac:dyDescent="0.25">
      <c r="A4156" s="61">
        <v>540818</v>
      </c>
      <c r="B4156" s="62" t="s">
        <v>3794</v>
      </c>
      <c r="C4156" s="61">
        <v>892280021</v>
      </c>
      <c r="D4156" s="83" t="s">
        <v>460</v>
      </c>
      <c r="E4156" s="62" t="s">
        <v>461</v>
      </c>
      <c r="F4156" s="64">
        <v>860454288809</v>
      </c>
      <c r="I4156" s="67"/>
    </row>
    <row r="4157" spans="1:9" x14ac:dyDescent="0.25">
      <c r="A4157" s="61">
        <v>540818</v>
      </c>
      <c r="B4157" s="62" t="s">
        <v>3794</v>
      </c>
      <c r="C4157" s="61">
        <v>892300815</v>
      </c>
      <c r="D4157" s="83" t="s">
        <v>462</v>
      </c>
      <c r="E4157" s="62" t="s">
        <v>463</v>
      </c>
      <c r="F4157" s="64">
        <v>2510626138</v>
      </c>
      <c r="I4157" s="67"/>
    </row>
    <row r="4158" spans="1:9" x14ac:dyDescent="0.25">
      <c r="A4158" s="61">
        <v>540818</v>
      </c>
      <c r="B4158" s="62" t="s">
        <v>3794</v>
      </c>
      <c r="C4158" s="61">
        <v>890503680</v>
      </c>
      <c r="D4158" s="83" t="s">
        <v>464</v>
      </c>
      <c r="E4158" s="62" t="s">
        <v>465</v>
      </c>
      <c r="F4158" s="64">
        <v>197497489</v>
      </c>
      <c r="I4158" s="67"/>
    </row>
    <row r="4159" spans="1:9" x14ac:dyDescent="0.25">
      <c r="A4159" s="61">
        <v>540818</v>
      </c>
      <c r="B4159" s="62" t="s">
        <v>3794</v>
      </c>
      <c r="C4159" s="61">
        <v>890680088</v>
      </c>
      <c r="D4159" s="83" t="s">
        <v>1889</v>
      </c>
      <c r="E4159" s="62" t="s">
        <v>1890</v>
      </c>
      <c r="F4159" s="64">
        <v>153132099</v>
      </c>
      <c r="I4159" s="67"/>
    </row>
    <row r="4160" spans="1:9" x14ac:dyDescent="0.25">
      <c r="A4160" s="61">
        <v>540818</v>
      </c>
      <c r="B4160" s="62" t="s">
        <v>3794</v>
      </c>
      <c r="C4160" s="61">
        <v>890680236</v>
      </c>
      <c r="D4160" s="83" t="s">
        <v>466</v>
      </c>
      <c r="E4160" s="62" t="s">
        <v>467</v>
      </c>
      <c r="F4160" s="64">
        <v>243576062</v>
      </c>
      <c r="I4160" s="67"/>
    </row>
    <row r="4161" spans="1:9" x14ac:dyDescent="0.25">
      <c r="A4161" s="61">
        <v>540818</v>
      </c>
      <c r="B4161" s="62" t="s">
        <v>3794</v>
      </c>
      <c r="C4161" s="61">
        <v>890680390</v>
      </c>
      <c r="D4161" s="83" t="s">
        <v>1891</v>
      </c>
      <c r="E4161" s="62" t="s">
        <v>1273</v>
      </c>
      <c r="F4161" s="64">
        <v>47697191</v>
      </c>
      <c r="I4161" s="67"/>
    </row>
    <row r="4162" spans="1:9" x14ac:dyDescent="0.25">
      <c r="A4162" s="61">
        <v>540818</v>
      </c>
      <c r="B4162" s="62" t="s">
        <v>3794</v>
      </c>
      <c r="C4162" s="61">
        <v>890700859</v>
      </c>
      <c r="D4162" s="83" t="s">
        <v>1892</v>
      </c>
      <c r="E4162" s="62" t="s">
        <v>1893</v>
      </c>
      <c r="F4162" s="64">
        <v>629649164</v>
      </c>
      <c r="I4162" s="67"/>
    </row>
    <row r="4163" spans="1:9" x14ac:dyDescent="0.25">
      <c r="A4163" s="61">
        <v>540818</v>
      </c>
      <c r="B4163" s="62" t="s">
        <v>3794</v>
      </c>
      <c r="C4163" s="61">
        <v>890700942</v>
      </c>
      <c r="D4163" s="83" t="s">
        <v>468</v>
      </c>
      <c r="E4163" s="62" t="s">
        <v>469</v>
      </c>
      <c r="F4163" s="64">
        <v>1389314981</v>
      </c>
      <c r="I4163" s="67"/>
    </row>
    <row r="4164" spans="1:9" x14ac:dyDescent="0.25">
      <c r="A4164" s="61">
        <v>540818</v>
      </c>
      <c r="B4164" s="62" t="s">
        <v>3794</v>
      </c>
      <c r="C4164" s="61">
        <v>890700961</v>
      </c>
      <c r="D4164" s="83" t="s">
        <v>1894</v>
      </c>
      <c r="E4164" s="62" t="s">
        <v>1895</v>
      </c>
      <c r="F4164" s="64">
        <v>279946248</v>
      </c>
      <c r="I4164" s="67"/>
    </row>
    <row r="4165" spans="1:9" x14ac:dyDescent="0.25">
      <c r="A4165" s="61">
        <v>540818</v>
      </c>
      <c r="B4165" s="62" t="s">
        <v>3794</v>
      </c>
      <c r="C4165" s="61">
        <v>890700978</v>
      </c>
      <c r="D4165" s="83" t="s">
        <v>470</v>
      </c>
      <c r="E4165" s="62" t="s">
        <v>275</v>
      </c>
      <c r="F4165" s="64">
        <v>106764449</v>
      </c>
      <c r="I4165" s="67"/>
    </row>
    <row r="4166" spans="1:9" x14ac:dyDescent="0.25">
      <c r="A4166" s="61">
        <v>540818</v>
      </c>
      <c r="B4166" s="62" t="s">
        <v>3794</v>
      </c>
      <c r="C4166" s="61">
        <v>890702017</v>
      </c>
      <c r="D4166" s="83" t="s">
        <v>471</v>
      </c>
      <c r="E4166" s="62" t="s">
        <v>472</v>
      </c>
      <c r="F4166" s="64">
        <v>144238691</v>
      </c>
      <c r="I4166" s="67"/>
    </row>
    <row r="4167" spans="1:9" x14ac:dyDescent="0.25">
      <c r="A4167" s="61">
        <v>540818</v>
      </c>
      <c r="B4167" s="62" t="s">
        <v>3794</v>
      </c>
      <c r="C4167" s="61">
        <v>890702026</v>
      </c>
      <c r="D4167" s="83" t="s">
        <v>1896</v>
      </c>
      <c r="E4167" s="62" t="s">
        <v>1897</v>
      </c>
      <c r="F4167" s="64">
        <v>308529819</v>
      </c>
      <c r="I4167" s="67"/>
    </row>
    <row r="4168" spans="1:9" x14ac:dyDescent="0.25">
      <c r="A4168" s="61">
        <v>540818</v>
      </c>
      <c r="B4168" s="62" t="s">
        <v>3794</v>
      </c>
      <c r="C4168" s="61">
        <v>890702040</v>
      </c>
      <c r="D4168" s="83" t="s">
        <v>1898</v>
      </c>
      <c r="E4168" s="62" t="s">
        <v>1899</v>
      </c>
      <c r="F4168" s="64">
        <v>1370681482</v>
      </c>
      <c r="I4168" s="67"/>
    </row>
    <row r="4169" spans="1:9" x14ac:dyDescent="0.25">
      <c r="A4169" s="61">
        <v>540818</v>
      </c>
      <c r="B4169" s="62" t="s">
        <v>3794</v>
      </c>
      <c r="C4169" s="61">
        <v>890801052</v>
      </c>
      <c r="D4169" s="83" t="s">
        <v>1900</v>
      </c>
      <c r="E4169" s="62" t="s">
        <v>1901</v>
      </c>
      <c r="F4169" s="64">
        <v>617160686313</v>
      </c>
      <c r="I4169" s="67"/>
    </row>
    <row r="4170" spans="1:9" x14ac:dyDescent="0.25">
      <c r="A4170" s="61">
        <v>540818</v>
      </c>
      <c r="B4170" s="62" t="s">
        <v>3794</v>
      </c>
      <c r="C4170" s="61">
        <v>890801053</v>
      </c>
      <c r="D4170" s="83" t="s">
        <v>1902</v>
      </c>
      <c r="E4170" s="62" t="s">
        <v>1903</v>
      </c>
      <c r="F4170" s="64">
        <v>288889038686</v>
      </c>
      <c r="I4170" s="67"/>
    </row>
    <row r="4171" spans="1:9" x14ac:dyDescent="0.25">
      <c r="A4171" s="61">
        <v>540818</v>
      </c>
      <c r="B4171" s="62" t="s">
        <v>3794</v>
      </c>
      <c r="C4171" s="61">
        <v>890801143</v>
      </c>
      <c r="D4171" s="83" t="s">
        <v>1904</v>
      </c>
      <c r="E4171" s="62" t="s">
        <v>1532</v>
      </c>
      <c r="F4171" s="64">
        <v>175222834</v>
      </c>
      <c r="I4171" s="67"/>
    </row>
    <row r="4172" spans="1:9" x14ac:dyDescent="0.25">
      <c r="A4172" s="61">
        <v>540818</v>
      </c>
      <c r="B4172" s="62" t="s">
        <v>3794</v>
      </c>
      <c r="C4172" s="61">
        <v>890801147</v>
      </c>
      <c r="D4172" s="83" t="s">
        <v>1905</v>
      </c>
      <c r="E4172" s="62" t="s">
        <v>1906</v>
      </c>
      <c r="F4172" s="64">
        <v>515942770</v>
      </c>
      <c r="I4172" s="67"/>
    </row>
    <row r="4173" spans="1:9" x14ac:dyDescent="0.25">
      <c r="A4173" s="61">
        <v>540818</v>
      </c>
      <c r="B4173" s="62" t="s">
        <v>3794</v>
      </c>
      <c r="C4173" s="61">
        <v>890905211</v>
      </c>
      <c r="D4173" s="83" t="s">
        <v>1907</v>
      </c>
      <c r="E4173" s="62" t="s">
        <v>1908</v>
      </c>
      <c r="F4173" s="64">
        <v>1646847932185</v>
      </c>
      <c r="I4173" s="67"/>
    </row>
    <row r="4174" spans="1:9" x14ac:dyDescent="0.25">
      <c r="A4174" s="61">
        <v>540818</v>
      </c>
      <c r="B4174" s="62" t="s">
        <v>3794</v>
      </c>
      <c r="C4174" s="61">
        <v>891380115</v>
      </c>
      <c r="D4174" s="83" t="s">
        <v>1644</v>
      </c>
      <c r="E4174" s="62" t="s">
        <v>1645</v>
      </c>
      <c r="F4174" s="64">
        <v>1245511065</v>
      </c>
      <c r="I4174" s="67"/>
    </row>
    <row r="4175" spans="1:9" x14ac:dyDescent="0.25">
      <c r="A4175" s="61">
        <v>540818</v>
      </c>
      <c r="B4175" s="62" t="s">
        <v>3794</v>
      </c>
      <c r="C4175" s="61">
        <v>891500742</v>
      </c>
      <c r="D4175" s="83" t="s">
        <v>1646</v>
      </c>
      <c r="E4175" s="62" t="s">
        <v>1647</v>
      </c>
      <c r="F4175" s="64">
        <v>1123976177</v>
      </c>
      <c r="I4175" s="67"/>
    </row>
    <row r="4176" spans="1:9" x14ac:dyDescent="0.25">
      <c r="A4176" s="61">
        <v>540818</v>
      </c>
      <c r="B4176" s="62" t="s">
        <v>3794</v>
      </c>
      <c r="C4176" s="61">
        <v>891780042</v>
      </c>
      <c r="D4176" s="83" t="s">
        <v>1648</v>
      </c>
      <c r="E4176" s="62" t="s">
        <v>1649</v>
      </c>
      <c r="F4176" s="64">
        <v>501903690</v>
      </c>
      <c r="I4176" s="67"/>
    </row>
    <row r="4177" spans="1:9" x14ac:dyDescent="0.25">
      <c r="A4177" s="61">
        <v>540818</v>
      </c>
      <c r="B4177" s="62" t="s">
        <v>3794</v>
      </c>
      <c r="C4177" s="61">
        <v>891780052</v>
      </c>
      <c r="D4177" s="83" t="s">
        <v>1650</v>
      </c>
      <c r="E4177" s="62" t="s">
        <v>1651</v>
      </c>
      <c r="F4177" s="64">
        <v>386974310</v>
      </c>
      <c r="I4177" s="67"/>
    </row>
    <row r="4178" spans="1:9" x14ac:dyDescent="0.25">
      <c r="A4178" s="61">
        <v>540818</v>
      </c>
      <c r="B4178" s="62" t="s">
        <v>3794</v>
      </c>
      <c r="C4178" s="61">
        <v>891780057</v>
      </c>
      <c r="D4178" s="83" t="s">
        <v>233</v>
      </c>
      <c r="E4178" s="62" t="s">
        <v>234</v>
      </c>
      <c r="F4178" s="64">
        <v>1090057887</v>
      </c>
      <c r="I4178" s="67"/>
    </row>
    <row r="4179" spans="1:9" x14ac:dyDescent="0.25">
      <c r="A4179" s="61">
        <v>540818</v>
      </c>
      <c r="B4179" s="62" t="s">
        <v>3794</v>
      </c>
      <c r="C4179" s="61">
        <v>890399045</v>
      </c>
      <c r="D4179" s="83" t="s">
        <v>235</v>
      </c>
      <c r="E4179" s="62" t="s">
        <v>236</v>
      </c>
      <c r="F4179" s="64">
        <v>312867991245</v>
      </c>
      <c r="I4179" s="67"/>
    </row>
    <row r="4180" spans="1:9" x14ac:dyDescent="0.25">
      <c r="A4180" s="61">
        <v>540818</v>
      </c>
      <c r="B4180" s="62" t="s">
        <v>3794</v>
      </c>
      <c r="C4180" s="61">
        <v>890480022</v>
      </c>
      <c r="D4180" s="83" t="s">
        <v>237</v>
      </c>
      <c r="E4180" s="62" t="s">
        <v>238</v>
      </c>
      <c r="F4180" s="64">
        <v>4704968762</v>
      </c>
      <c r="I4180" s="67"/>
    </row>
    <row r="4181" spans="1:9" x14ac:dyDescent="0.25">
      <c r="A4181" s="61">
        <v>540818</v>
      </c>
      <c r="B4181" s="62" t="s">
        <v>3794</v>
      </c>
      <c r="C4181" s="61">
        <v>891801770</v>
      </c>
      <c r="D4181" s="83" t="s">
        <v>1652</v>
      </c>
      <c r="E4181" s="62" t="s">
        <v>1653</v>
      </c>
      <c r="F4181" s="64">
        <v>58291574</v>
      </c>
      <c r="I4181" s="67"/>
    </row>
    <row r="4182" spans="1:9" x14ac:dyDescent="0.25">
      <c r="A4182" s="61">
        <v>540818</v>
      </c>
      <c r="B4182" s="62" t="s">
        <v>3794</v>
      </c>
      <c r="C4182" s="61">
        <v>891802151</v>
      </c>
      <c r="D4182" s="83" t="s">
        <v>1654</v>
      </c>
      <c r="E4182" s="62" t="s">
        <v>1655</v>
      </c>
      <c r="F4182" s="64">
        <v>151517477</v>
      </c>
      <c r="I4182" s="67"/>
    </row>
    <row r="4183" spans="1:9" x14ac:dyDescent="0.25">
      <c r="A4183" s="61">
        <v>540818</v>
      </c>
      <c r="B4183" s="62" t="s">
        <v>3794</v>
      </c>
      <c r="C4183" s="61">
        <v>892099001</v>
      </c>
      <c r="D4183" s="83" t="s">
        <v>1656</v>
      </c>
      <c r="E4183" s="62" t="s">
        <v>1657</v>
      </c>
      <c r="F4183" s="64">
        <v>75898517</v>
      </c>
      <c r="I4183" s="67"/>
    </row>
    <row r="4184" spans="1:9" x14ac:dyDescent="0.25">
      <c r="A4184" s="61">
        <v>540818</v>
      </c>
      <c r="B4184" s="62" t="s">
        <v>3794</v>
      </c>
      <c r="C4184" s="61">
        <v>892099234</v>
      </c>
      <c r="D4184" s="83" t="s">
        <v>239</v>
      </c>
      <c r="E4184" s="62" t="s">
        <v>240</v>
      </c>
      <c r="F4184" s="64">
        <v>1228094539</v>
      </c>
      <c r="I4184" s="67"/>
    </row>
    <row r="4185" spans="1:9" x14ac:dyDescent="0.25">
      <c r="A4185" s="61">
        <v>540818</v>
      </c>
      <c r="B4185" s="62" t="s">
        <v>3794</v>
      </c>
      <c r="C4185" s="61">
        <v>892099305</v>
      </c>
      <c r="D4185" s="83" t="s">
        <v>1658</v>
      </c>
      <c r="E4185" s="62" t="s">
        <v>1659</v>
      </c>
      <c r="F4185" s="64">
        <v>1950633730</v>
      </c>
      <c r="I4185" s="67"/>
    </row>
    <row r="4186" spans="1:9" x14ac:dyDescent="0.25">
      <c r="A4186" s="61">
        <v>540818</v>
      </c>
      <c r="B4186" s="62" t="s">
        <v>3794</v>
      </c>
      <c r="C4186" s="61">
        <v>892280057</v>
      </c>
      <c r="D4186" s="83" t="s">
        <v>1660</v>
      </c>
      <c r="E4186" s="62" t="s">
        <v>1661</v>
      </c>
      <c r="F4186" s="64">
        <v>3248469583</v>
      </c>
      <c r="I4186" s="67"/>
    </row>
    <row r="4187" spans="1:9" x14ac:dyDescent="0.25">
      <c r="A4187" s="61">
        <v>540818</v>
      </c>
      <c r="B4187" s="62" t="s">
        <v>3794</v>
      </c>
      <c r="C4187" s="61">
        <v>892280061</v>
      </c>
      <c r="D4187" s="83" t="s">
        <v>241</v>
      </c>
      <c r="E4187" s="62" t="s">
        <v>242</v>
      </c>
      <c r="F4187" s="64">
        <v>1638835914</v>
      </c>
      <c r="I4187" s="67"/>
    </row>
    <row r="4188" spans="1:9" x14ac:dyDescent="0.25">
      <c r="A4188" s="61">
        <v>540818</v>
      </c>
      <c r="B4188" s="62" t="s">
        <v>3794</v>
      </c>
      <c r="C4188" s="61">
        <v>890802505</v>
      </c>
      <c r="D4188" s="83" t="s">
        <v>243</v>
      </c>
      <c r="E4188" s="62" t="s">
        <v>244</v>
      </c>
      <c r="F4188" s="64">
        <v>562753919</v>
      </c>
      <c r="I4188" s="67"/>
    </row>
    <row r="4189" spans="1:9" x14ac:dyDescent="0.25">
      <c r="A4189" s="61">
        <v>540818</v>
      </c>
      <c r="B4189" s="62" t="s">
        <v>3794</v>
      </c>
      <c r="C4189" s="61">
        <v>899999323</v>
      </c>
      <c r="D4189" s="83" t="s">
        <v>245</v>
      </c>
      <c r="E4189" s="62" t="s">
        <v>246</v>
      </c>
      <c r="F4189" s="64">
        <v>362238519</v>
      </c>
      <c r="I4189" s="67"/>
    </row>
    <row r="4190" spans="1:9" x14ac:dyDescent="0.25">
      <c r="A4190" s="61">
        <v>540818</v>
      </c>
      <c r="B4190" s="62" t="s">
        <v>3794</v>
      </c>
      <c r="C4190" s="61">
        <v>899999384</v>
      </c>
      <c r="D4190" s="83" t="s">
        <v>1662</v>
      </c>
      <c r="E4190" s="62" t="s">
        <v>1663</v>
      </c>
      <c r="F4190" s="64">
        <v>381803426</v>
      </c>
      <c r="I4190" s="67"/>
    </row>
    <row r="4191" spans="1:9" x14ac:dyDescent="0.25">
      <c r="A4191" s="61">
        <v>540818</v>
      </c>
      <c r="B4191" s="62" t="s">
        <v>3794</v>
      </c>
      <c r="C4191" s="61">
        <v>899999475</v>
      </c>
      <c r="D4191" s="83" t="s">
        <v>1664</v>
      </c>
      <c r="E4191" s="62" t="s">
        <v>1665</v>
      </c>
      <c r="F4191" s="64">
        <v>787945279</v>
      </c>
      <c r="I4191" s="67"/>
    </row>
    <row r="4192" spans="1:9" x14ac:dyDescent="0.25">
      <c r="A4192" s="61">
        <v>540818</v>
      </c>
      <c r="B4192" s="62" t="s">
        <v>3794</v>
      </c>
      <c r="C4192" s="61">
        <v>899999476</v>
      </c>
      <c r="D4192" s="83" t="s">
        <v>1666</v>
      </c>
      <c r="E4192" s="62" t="s">
        <v>1667</v>
      </c>
      <c r="F4192" s="64">
        <v>218438036</v>
      </c>
      <c r="I4192" s="67"/>
    </row>
    <row r="4193" spans="1:9" x14ac:dyDescent="0.25">
      <c r="A4193" s="61">
        <v>540818</v>
      </c>
      <c r="B4193" s="62" t="s">
        <v>3794</v>
      </c>
      <c r="C4193" s="61">
        <v>890980807</v>
      </c>
      <c r="D4193" s="83" t="s">
        <v>1668</v>
      </c>
      <c r="E4193" s="62" t="s">
        <v>1669</v>
      </c>
      <c r="F4193" s="64">
        <v>1075333615</v>
      </c>
      <c r="I4193" s="67"/>
    </row>
    <row r="4194" spans="1:9" x14ac:dyDescent="0.25">
      <c r="A4194" s="61">
        <v>540818</v>
      </c>
      <c r="B4194" s="62" t="s">
        <v>3794</v>
      </c>
      <c r="C4194" s="61">
        <v>890982147</v>
      </c>
      <c r="D4194" s="83" t="s">
        <v>1670</v>
      </c>
      <c r="E4194" s="62" t="s">
        <v>1671</v>
      </c>
      <c r="F4194" s="64">
        <v>315926769</v>
      </c>
      <c r="I4194" s="67"/>
    </row>
    <row r="4195" spans="1:9" x14ac:dyDescent="0.25">
      <c r="A4195" s="61">
        <v>540818</v>
      </c>
      <c r="B4195" s="62" t="s">
        <v>3794</v>
      </c>
      <c r="C4195" s="61">
        <v>890982238</v>
      </c>
      <c r="D4195" s="83" t="s">
        <v>1672</v>
      </c>
      <c r="E4195" s="62" t="s">
        <v>1673</v>
      </c>
      <c r="F4195" s="64">
        <v>634882466</v>
      </c>
      <c r="I4195" s="67"/>
    </row>
    <row r="4196" spans="1:9" x14ac:dyDescent="0.25">
      <c r="A4196" s="61">
        <v>540818</v>
      </c>
      <c r="B4196" s="62" t="s">
        <v>3794</v>
      </c>
      <c r="C4196" s="61">
        <v>891780049</v>
      </c>
      <c r="D4196" s="83" t="s">
        <v>247</v>
      </c>
      <c r="E4196" s="62" t="s">
        <v>248</v>
      </c>
      <c r="F4196" s="64">
        <v>964008998</v>
      </c>
      <c r="I4196" s="67"/>
    </row>
    <row r="4197" spans="1:9" x14ac:dyDescent="0.25">
      <c r="A4197" s="61">
        <v>540818</v>
      </c>
      <c r="B4197" s="62" t="s">
        <v>3794</v>
      </c>
      <c r="C4197" s="61">
        <v>891780056</v>
      </c>
      <c r="D4197" s="83" t="s">
        <v>1674</v>
      </c>
      <c r="E4197" s="62" t="s">
        <v>1675</v>
      </c>
      <c r="F4197" s="64">
        <v>1637717765</v>
      </c>
      <c r="I4197" s="67"/>
    </row>
    <row r="4198" spans="1:9" x14ac:dyDescent="0.25">
      <c r="A4198" s="61">
        <v>540818</v>
      </c>
      <c r="B4198" s="62" t="s">
        <v>3794</v>
      </c>
      <c r="C4198" s="61">
        <v>891801932</v>
      </c>
      <c r="D4198" s="83" t="s">
        <v>1676</v>
      </c>
      <c r="E4198" s="62" t="s">
        <v>1677</v>
      </c>
      <c r="F4198" s="64">
        <v>260245075</v>
      </c>
      <c r="I4198" s="67"/>
    </row>
    <row r="4199" spans="1:9" x14ac:dyDescent="0.25">
      <c r="A4199" s="61">
        <v>540818</v>
      </c>
      <c r="B4199" s="62" t="s">
        <v>3794</v>
      </c>
      <c r="C4199" s="61">
        <v>892099105</v>
      </c>
      <c r="D4199" s="83" t="s">
        <v>1678</v>
      </c>
      <c r="E4199" s="62" t="s">
        <v>1679</v>
      </c>
      <c r="F4199" s="64">
        <v>2931488345</v>
      </c>
      <c r="I4199" s="67"/>
    </row>
    <row r="4200" spans="1:9" x14ac:dyDescent="0.25">
      <c r="A4200" s="61">
        <v>540818</v>
      </c>
      <c r="B4200" s="62" t="s">
        <v>3794</v>
      </c>
      <c r="C4200" s="61">
        <v>892099149</v>
      </c>
      <c r="D4200" s="83" t="s">
        <v>42</v>
      </c>
      <c r="E4200" s="62" t="s">
        <v>249</v>
      </c>
      <c r="F4200" s="64">
        <v>107236363773</v>
      </c>
      <c r="I4200" s="67"/>
    </row>
    <row r="4201" spans="1:9" x14ac:dyDescent="0.25">
      <c r="A4201" s="61">
        <v>540818</v>
      </c>
      <c r="B4201" s="62" t="s">
        <v>3794</v>
      </c>
      <c r="C4201" s="61">
        <v>892099242</v>
      </c>
      <c r="D4201" s="83" t="s">
        <v>250</v>
      </c>
      <c r="E4201" s="62" t="s">
        <v>251</v>
      </c>
      <c r="F4201" s="64">
        <v>550402997</v>
      </c>
      <c r="I4201" s="67"/>
    </row>
    <row r="4202" spans="1:9" x14ac:dyDescent="0.25">
      <c r="A4202" s="61">
        <v>540818</v>
      </c>
      <c r="B4202" s="62" t="s">
        <v>3794</v>
      </c>
      <c r="C4202" s="61">
        <v>892120020</v>
      </c>
      <c r="D4202" s="83" t="s">
        <v>1680</v>
      </c>
      <c r="E4202" s="62" t="s">
        <v>1681</v>
      </c>
      <c r="F4202" s="64">
        <v>316679353943</v>
      </c>
      <c r="I4202" s="67"/>
    </row>
    <row r="4203" spans="1:9" x14ac:dyDescent="0.25">
      <c r="A4203" s="61">
        <v>540818</v>
      </c>
      <c r="B4203" s="62" t="s">
        <v>3794</v>
      </c>
      <c r="C4203" s="61">
        <v>892200591</v>
      </c>
      <c r="D4203" s="83" t="s">
        <v>1682</v>
      </c>
      <c r="E4203" s="62" t="s">
        <v>1683</v>
      </c>
      <c r="F4203" s="64">
        <v>3212557339</v>
      </c>
      <c r="I4203" s="67"/>
    </row>
    <row r="4204" spans="1:9" x14ac:dyDescent="0.25">
      <c r="A4204" s="61">
        <v>540818</v>
      </c>
      <c r="B4204" s="62" t="s">
        <v>3794</v>
      </c>
      <c r="C4204" s="61">
        <v>892201282</v>
      </c>
      <c r="D4204" s="83" t="s">
        <v>252</v>
      </c>
      <c r="E4204" s="62" t="s">
        <v>253</v>
      </c>
      <c r="F4204" s="64">
        <v>587671531</v>
      </c>
      <c r="I4204" s="67"/>
    </row>
    <row r="4205" spans="1:9" x14ac:dyDescent="0.25">
      <c r="A4205" s="61">
        <v>540818</v>
      </c>
      <c r="B4205" s="62" t="s">
        <v>3794</v>
      </c>
      <c r="C4205" s="61">
        <v>892280032</v>
      </c>
      <c r="D4205" s="83" t="s">
        <v>254</v>
      </c>
      <c r="E4205" s="62" t="s">
        <v>255</v>
      </c>
      <c r="F4205" s="64">
        <v>2389637580</v>
      </c>
      <c r="I4205" s="67"/>
    </row>
    <row r="4206" spans="1:9" x14ac:dyDescent="0.25">
      <c r="A4206" s="61">
        <v>540818</v>
      </c>
      <c r="B4206" s="62" t="s">
        <v>3794</v>
      </c>
      <c r="C4206" s="61">
        <v>899999367</v>
      </c>
      <c r="D4206" s="83" t="s">
        <v>1684</v>
      </c>
      <c r="E4206" s="62" t="s">
        <v>1685</v>
      </c>
      <c r="F4206" s="64">
        <v>227988668</v>
      </c>
      <c r="I4206" s="67"/>
    </row>
    <row r="4207" spans="1:9" x14ac:dyDescent="0.25">
      <c r="A4207" s="61">
        <v>540818</v>
      </c>
      <c r="B4207" s="62" t="s">
        <v>3794</v>
      </c>
      <c r="C4207" s="61">
        <v>899999398</v>
      </c>
      <c r="D4207" s="83" t="s">
        <v>1686</v>
      </c>
      <c r="E4207" s="62" t="s">
        <v>1687</v>
      </c>
      <c r="F4207" s="64">
        <v>183440618</v>
      </c>
      <c r="I4207" s="67"/>
    </row>
    <row r="4208" spans="1:9" x14ac:dyDescent="0.25">
      <c r="A4208" s="61">
        <v>540818</v>
      </c>
      <c r="B4208" s="62" t="s">
        <v>3794</v>
      </c>
      <c r="C4208" s="61">
        <v>899999414</v>
      </c>
      <c r="D4208" s="83" t="s">
        <v>1688</v>
      </c>
      <c r="E4208" s="62" t="s">
        <v>1689</v>
      </c>
      <c r="F4208" s="64">
        <v>357368478</v>
      </c>
      <c r="I4208" s="67"/>
    </row>
    <row r="4209" spans="1:9" x14ac:dyDescent="0.25">
      <c r="A4209" s="61">
        <v>540818</v>
      </c>
      <c r="B4209" s="62" t="s">
        <v>3794</v>
      </c>
      <c r="C4209" s="61">
        <v>899999447</v>
      </c>
      <c r="D4209" s="83" t="s">
        <v>256</v>
      </c>
      <c r="E4209" s="62" t="s">
        <v>257</v>
      </c>
      <c r="F4209" s="64">
        <v>50547694</v>
      </c>
      <c r="I4209" s="67"/>
    </row>
    <row r="4210" spans="1:9" x14ac:dyDescent="0.25">
      <c r="A4210" s="61">
        <v>540818</v>
      </c>
      <c r="B4210" s="62" t="s">
        <v>3794</v>
      </c>
      <c r="C4210" s="61">
        <v>890206724</v>
      </c>
      <c r="D4210" s="83" t="s">
        <v>258</v>
      </c>
      <c r="E4210" s="62" t="s">
        <v>259</v>
      </c>
      <c r="F4210" s="64">
        <v>83428665</v>
      </c>
      <c r="I4210" s="67"/>
    </row>
    <row r="4211" spans="1:9" x14ac:dyDescent="0.25">
      <c r="A4211" s="61">
        <v>540818</v>
      </c>
      <c r="B4211" s="62" t="s">
        <v>3794</v>
      </c>
      <c r="C4211" s="61">
        <v>890209666</v>
      </c>
      <c r="D4211" s="83" t="s">
        <v>1690</v>
      </c>
      <c r="E4211" s="62" t="s">
        <v>1691</v>
      </c>
      <c r="F4211" s="64">
        <v>123733052</v>
      </c>
      <c r="I4211" s="67"/>
    </row>
    <row r="4212" spans="1:9" x14ac:dyDescent="0.25">
      <c r="A4212" s="61">
        <v>540818</v>
      </c>
      <c r="B4212" s="62" t="s">
        <v>3794</v>
      </c>
      <c r="C4212" s="61">
        <v>890210227</v>
      </c>
      <c r="D4212" s="83" t="s">
        <v>44</v>
      </c>
      <c r="E4212" s="62" t="s">
        <v>45</v>
      </c>
      <c r="F4212" s="64">
        <v>63855933</v>
      </c>
      <c r="I4212" s="67"/>
    </row>
    <row r="4213" spans="1:9" x14ac:dyDescent="0.25">
      <c r="A4213" s="61">
        <v>540818</v>
      </c>
      <c r="B4213" s="62" t="s">
        <v>3794</v>
      </c>
      <c r="C4213" s="61">
        <v>890210967</v>
      </c>
      <c r="D4213" s="83" t="s">
        <v>1692</v>
      </c>
      <c r="E4213" s="62" t="s">
        <v>1693</v>
      </c>
      <c r="F4213" s="64">
        <v>69510685</v>
      </c>
      <c r="I4213" s="67"/>
    </row>
    <row r="4214" spans="1:9" x14ac:dyDescent="0.25">
      <c r="A4214" s="61">
        <v>540818</v>
      </c>
      <c r="B4214" s="62" t="s">
        <v>3794</v>
      </c>
      <c r="C4214" s="61">
        <v>890981107</v>
      </c>
      <c r="D4214" s="83" t="s">
        <v>1694</v>
      </c>
      <c r="E4214" s="62" t="s">
        <v>1695</v>
      </c>
      <c r="F4214" s="64">
        <v>123828164</v>
      </c>
      <c r="I4214" s="67"/>
    </row>
    <row r="4215" spans="1:9" x14ac:dyDescent="0.25">
      <c r="A4215" s="61">
        <v>540818</v>
      </c>
      <c r="B4215" s="62" t="s">
        <v>3794</v>
      </c>
      <c r="C4215" s="61">
        <v>890983701</v>
      </c>
      <c r="D4215" s="83" t="s">
        <v>1696</v>
      </c>
      <c r="E4215" s="62" t="s">
        <v>1697</v>
      </c>
      <c r="F4215" s="64">
        <v>126739870</v>
      </c>
      <c r="I4215" s="67"/>
    </row>
    <row r="4216" spans="1:9" x14ac:dyDescent="0.25">
      <c r="A4216" s="61">
        <v>540818</v>
      </c>
      <c r="B4216" s="62" t="s">
        <v>3794</v>
      </c>
      <c r="C4216" s="61">
        <v>890983736</v>
      </c>
      <c r="D4216" s="83" t="s">
        <v>1698</v>
      </c>
      <c r="E4216" s="62" t="s">
        <v>1699</v>
      </c>
      <c r="F4216" s="64">
        <v>390459615</v>
      </c>
      <c r="I4216" s="67"/>
    </row>
    <row r="4217" spans="1:9" x14ac:dyDescent="0.25">
      <c r="A4217" s="61">
        <v>540818</v>
      </c>
      <c r="B4217" s="62" t="s">
        <v>3794</v>
      </c>
      <c r="C4217" s="61">
        <v>890983803</v>
      </c>
      <c r="D4217" s="83" t="s">
        <v>1700</v>
      </c>
      <c r="E4217" s="62" t="s">
        <v>1701</v>
      </c>
      <c r="F4217" s="64">
        <v>459891698</v>
      </c>
      <c r="I4217" s="67"/>
    </row>
    <row r="4218" spans="1:9" x14ac:dyDescent="0.25">
      <c r="A4218" s="61">
        <v>540818</v>
      </c>
      <c r="B4218" s="62" t="s">
        <v>3794</v>
      </c>
      <c r="C4218" s="61">
        <v>890983814</v>
      </c>
      <c r="D4218" s="83" t="s">
        <v>1702</v>
      </c>
      <c r="E4218" s="62" t="s">
        <v>1703</v>
      </c>
      <c r="F4218" s="64">
        <v>2695607315</v>
      </c>
      <c r="I4218" s="67"/>
    </row>
    <row r="4219" spans="1:9" x14ac:dyDescent="0.25">
      <c r="A4219" s="61">
        <v>540818</v>
      </c>
      <c r="B4219" s="62" t="s">
        <v>3794</v>
      </c>
      <c r="C4219" s="61">
        <v>890983906</v>
      </c>
      <c r="D4219" s="83" t="s">
        <v>1704</v>
      </c>
      <c r="E4219" s="62" t="s">
        <v>1705</v>
      </c>
      <c r="F4219" s="64">
        <v>765562178</v>
      </c>
      <c r="I4219" s="67"/>
    </row>
    <row r="4220" spans="1:9" x14ac:dyDescent="0.25">
      <c r="A4220" s="61">
        <v>540818</v>
      </c>
      <c r="B4220" s="62" t="s">
        <v>3794</v>
      </c>
      <c r="C4220" s="61">
        <v>891580016</v>
      </c>
      <c r="D4220" s="83" t="s">
        <v>726</v>
      </c>
      <c r="E4220" s="62" t="s">
        <v>727</v>
      </c>
      <c r="F4220" s="64">
        <v>1730562281154</v>
      </c>
      <c r="I4220" s="67"/>
    </row>
    <row r="4221" spans="1:9" x14ac:dyDescent="0.25">
      <c r="A4221" s="61">
        <v>540818</v>
      </c>
      <c r="B4221" s="62" t="s">
        <v>3794</v>
      </c>
      <c r="C4221" s="61">
        <v>891680080</v>
      </c>
      <c r="D4221" s="83" t="s">
        <v>1706</v>
      </c>
      <c r="E4221" s="62" t="s">
        <v>1707</v>
      </c>
      <c r="F4221" s="64">
        <v>273016593</v>
      </c>
      <c r="I4221" s="67"/>
    </row>
    <row r="4222" spans="1:9" x14ac:dyDescent="0.25">
      <c r="A4222" s="61">
        <v>540818</v>
      </c>
      <c r="B4222" s="62" t="s">
        <v>3794</v>
      </c>
      <c r="C4222" s="61">
        <v>892099325</v>
      </c>
      <c r="D4222" s="83" t="s">
        <v>46</v>
      </c>
      <c r="E4222" s="62" t="s">
        <v>47</v>
      </c>
      <c r="F4222" s="64">
        <v>1636053655</v>
      </c>
      <c r="I4222" s="67"/>
    </row>
    <row r="4223" spans="1:9" x14ac:dyDescent="0.25">
      <c r="A4223" s="61">
        <v>540818</v>
      </c>
      <c r="B4223" s="62" t="s">
        <v>3794</v>
      </c>
      <c r="C4223" s="61">
        <v>892280054</v>
      </c>
      <c r="D4223" s="83" t="s">
        <v>48</v>
      </c>
      <c r="E4223" s="62" t="s">
        <v>49</v>
      </c>
      <c r="F4223" s="64">
        <v>1528600545</v>
      </c>
      <c r="I4223" s="67"/>
    </row>
    <row r="4224" spans="1:9" x14ac:dyDescent="0.25">
      <c r="A4224" s="61">
        <v>540818</v>
      </c>
      <c r="B4224" s="62" t="s">
        <v>3794</v>
      </c>
      <c r="C4224" s="61">
        <v>899999362</v>
      </c>
      <c r="D4224" s="83" t="s">
        <v>1708</v>
      </c>
      <c r="E4224" s="62" t="s">
        <v>1709</v>
      </c>
      <c r="F4224" s="64">
        <v>534062885</v>
      </c>
      <c r="I4224" s="67"/>
    </row>
    <row r="4225" spans="1:9" x14ac:dyDescent="0.25">
      <c r="A4225" s="61">
        <v>540818</v>
      </c>
      <c r="B4225" s="62" t="s">
        <v>3794</v>
      </c>
      <c r="C4225" s="61">
        <v>899999413</v>
      </c>
      <c r="D4225" s="83" t="s">
        <v>1710</v>
      </c>
      <c r="E4225" s="62" t="s">
        <v>1711</v>
      </c>
      <c r="F4225" s="64">
        <v>518150494</v>
      </c>
      <c r="I4225" s="67"/>
    </row>
    <row r="4226" spans="1:9" x14ac:dyDescent="0.25">
      <c r="A4226" s="61">
        <v>540818</v>
      </c>
      <c r="B4226" s="62" t="s">
        <v>3794</v>
      </c>
      <c r="C4226" s="61">
        <v>899999419</v>
      </c>
      <c r="D4226" s="83" t="s">
        <v>1712</v>
      </c>
      <c r="E4226" s="62" t="s">
        <v>1713</v>
      </c>
      <c r="F4226" s="64">
        <v>504104246</v>
      </c>
      <c r="I4226" s="67"/>
    </row>
    <row r="4227" spans="1:9" x14ac:dyDescent="0.25">
      <c r="A4227" s="61">
        <v>540818</v>
      </c>
      <c r="B4227" s="62" t="s">
        <v>3794</v>
      </c>
      <c r="C4227" s="61">
        <v>899999445</v>
      </c>
      <c r="D4227" s="83" t="s">
        <v>1714</v>
      </c>
      <c r="E4227" s="62" t="s">
        <v>1715</v>
      </c>
      <c r="F4227" s="64">
        <v>555799072</v>
      </c>
      <c r="I4227" s="67"/>
    </row>
    <row r="4228" spans="1:9" x14ac:dyDescent="0.25">
      <c r="A4228" s="61">
        <v>540818</v>
      </c>
      <c r="B4228" s="62" t="s">
        <v>3794</v>
      </c>
      <c r="C4228" s="61">
        <v>899999460</v>
      </c>
      <c r="D4228" s="83" t="s">
        <v>1716</v>
      </c>
      <c r="E4228" s="62" t="s">
        <v>1257</v>
      </c>
      <c r="F4228" s="64">
        <v>145120480</v>
      </c>
      <c r="I4228" s="67"/>
    </row>
    <row r="4229" spans="1:9" x14ac:dyDescent="0.25">
      <c r="A4229" s="61">
        <v>540818</v>
      </c>
      <c r="B4229" s="62" t="s">
        <v>3794</v>
      </c>
      <c r="C4229" s="61">
        <v>890503483</v>
      </c>
      <c r="D4229" s="83" t="s">
        <v>1717</v>
      </c>
      <c r="E4229" s="62" t="s">
        <v>1718</v>
      </c>
      <c r="F4229" s="64">
        <v>323051833</v>
      </c>
      <c r="I4229" s="67"/>
    </row>
    <row r="4230" spans="1:9" x14ac:dyDescent="0.25">
      <c r="A4230" s="61">
        <v>540818</v>
      </c>
      <c r="B4230" s="62" t="s">
        <v>3794</v>
      </c>
      <c r="C4230" s="61">
        <v>890000564</v>
      </c>
      <c r="D4230" s="83" t="s">
        <v>1719</v>
      </c>
      <c r="E4230" s="62" t="s">
        <v>1720</v>
      </c>
      <c r="F4230" s="64">
        <v>1050977344</v>
      </c>
      <c r="I4230" s="67"/>
    </row>
    <row r="4231" spans="1:9" x14ac:dyDescent="0.25">
      <c r="A4231" s="61">
        <v>540818</v>
      </c>
      <c r="B4231" s="62" t="s">
        <v>3794</v>
      </c>
      <c r="C4231" s="61">
        <v>890984575</v>
      </c>
      <c r="D4231" s="83" t="s">
        <v>1721</v>
      </c>
      <c r="E4231" s="62" t="s">
        <v>1722</v>
      </c>
      <c r="F4231" s="64">
        <v>276867028</v>
      </c>
      <c r="I4231" s="67"/>
    </row>
    <row r="4232" spans="1:9" x14ac:dyDescent="0.25">
      <c r="A4232" s="61">
        <v>540818</v>
      </c>
      <c r="B4232" s="62" t="s">
        <v>3794</v>
      </c>
      <c r="C4232" s="61">
        <v>890985354</v>
      </c>
      <c r="D4232" s="83" t="s">
        <v>50</v>
      </c>
      <c r="E4232" s="62" t="s">
        <v>51</v>
      </c>
      <c r="F4232" s="64">
        <v>2212823695</v>
      </c>
      <c r="I4232" s="67"/>
    </row>
    <row r="4233" spans="1:9" x14ac:dyDescent="0.25">
      <c r="A4233" s="61">
        <v>540818</v>
      </c>
      <c r="B4233" s="62" t="s">
        <v>3794</v>
      </c>
      <c r="C4233" s="61">
        <v>890480069</v>
      </c>
      <c r="D4233" s="83" t="s">
        <v>52</v>
      </c>
      <c r="E4233" s="62" t="s">
        <v>53</v>
      </c>
      <c r="F4233" s="64">
        <v>1047066111</v>
      </c>
      <c r="I4233" s="67"/>
    </row>
    <row r="4234" spans="1:9" x14ac:dyDescent="0.25">
      <c r="A4234" s="61">
        <v>540818</v>
      </c>
      <c r="B4234" s="62" t="s">
        <v>3794</v>
      </c>
      <c r="C4234" s="61">
        <v>891801363</v>
      </c>
      <c r="D4234" s="83" t="s">
        <v>1723</v>
      </c>
      <c r="E4234" s="62" t="s">
        <v>1724</v>
      </c>
      <c r="F4234" s="64">
        <v>83586712</v>
      </c>
      <c r="I4234" s="67"/>
    </row>
    <row r="4235" spans="1:9" x14ac:dyDescent="0.25">
      <c r="A4235" s="61">
        <v>540818</v>
      </c>
      <c r="B4235" s="62" t="s">
        <v>3794</v>
      </c>
      <c r="C4235" s="61">
        <v>891808260</v>
      </c>
      <c r="D4235" s="83" t="s">
        <v>1725</v>
      </c>
      <c r="E4235" s="62" t="s">
        <v>327</v>
      </c>
      <c r="F4235" s="64">
        <v>146061316</v>
      </c>
      <c r="I4235" s="67"/>
    </row>
    <row r="4236" spans="1:9" x14ac:dyDescent="0.25">
      <c r="A4236" s="61">
        <v>540818</v>
      </c>
      <c r="B4236" s="62" t="s">
        <v>3794</v>
      </c>
      <c r="C4236" s="61">
        <v>891857823</v>
      </c>
      <c r="D4236" s="83" t="s">
        <v>1726</v>
      </c>
      <c r="E4236" s="62" t="s">
        <v>1699</v>
      </c>
      <c r="F4236" s="64">
        <v>128747330</v>
      </c>
      <c r="I4236" s="67"/>
    </row>
    <row r="4237" spans="1:9" x14ac:dyDescent="0.25">
      <c r="A4237" s="61">
        <v>540818</v>
      </c>
      <c r="B4237" s="62" t="s">
        <v>3794</v>
      </c>
      <c r="C4237" s="61">
        <v>892000148</v>
      </c>
      <c r="D4237" s="83" t="s">
        <v>1727</v>
      </c>
      <c r="E4237" s="62" t="s">
        <v>1728</v>
      </c>
      <c r="F4237" s="64">
        <v>539279814525</v>
      </c>
      <c r="I4237" s="67"/>
    </row>
    <row r="4238" spans="1:9" x14ac:dyDescent="0.25">
      <c r="A4238" s="61">
        <v>540818</v>
      </c>
      <c r="B4238" s="62" t="s">
        <v>3794</v>
      </c>
      <c r="C4238" s="61">
        <v>892099246</v>
      </c>
      <c r="D4238" s="83" t="s">
        <v>54</v>
      </c>
      <c r="E4238" s="62" t="s">
        <v>55</v>
      </c>
      <c r="F4238" s="64">
        <v>63850447</v>
      </c>
      <c r="I4238" s="67"/>
    </row>
    <row r="4239" spans="1:9" x14ac:dyDescent="0.25">
      <c r="A4239" s="61">
        <v>540818</v>
      </c>
      <c r="B4239" s="62" t="s">
        <v>3794</v>
      </c>
      <c r="C4239" s="61">
        <v>892201287</v>
      </c>
      <c r="D4239" s="83" t="s">
        <v>56</v>
      </c>
      <c r="E4239" s="62" t="s">
        <v>57</v>
      </c>
      <c r="F4239" s="64">
        <v>1117864881</v>
      </c>
      <c r="I4239" s="67"/>
    </row>
    <row r="4240" spans="1:9" x14ac:dyDescent="0.25">
      <c r="A4240" s="61">
        <v>540818</v>
      </c>
      <c r="B4240" s="62" t="s">
        <v>3794</v>
      </c>
      <c r="C4240" s="61">
        <v>890984030</v>
      </c>
      <c r="D4240" s="83" t="s">
        <v>1729</v>
      </c>
      <c r="E4240" s="62" t="s">
        <v>1730</v>
      </c>
      <c r="F4240" s="64">
        <v>696956614</v>
      </c>
      <c r="I4240" s="67"/>
    </row>
    <row r="4241" spans="1:9" x14ac:dyDescent="0.25">
      <c r="A4241" s="61">
        <v>540818</v>
      </c>
      <c r="B4241" s="62" t="s">
        <v>3794</v>
      </c>
      <c r="C4241" s="61">
        <v>891780053</v>
      </c>
      <c r="D4241" s="83" t="s">
        <v>58</v>
      </c>
      <c r="E4241" s="62" t="s">
        <v>59</v>
      </c>
      <c r="F4241" s="64">
        <v>505614424</v>
      </c>
      <c r="I4241" s="67"/>
    </row>
    <row r="4242" spans="1:9" x14ac:dyDescent="0.25">
      <c r="A4242" s="61">
        <v>540818</v>
      </c>
      <c r="B4242" s="62" t="s">
        <v>3794</v>
      </c>
      <c r="C4242" s="61">
        <v>891780103</v>
      </c>
      <c r="D4242" s="83" t="s">
        <v>60</v>
      </c>
      <c r="E4242" s="62" t="s">
        <v>61</v>
      </c>
      <c r="F4242" s="64">
        <v>1843729849</v>
      </c>
      <c r="I4242" s="67"/>
    </row>
    <row r="4243" spans="1:9" x14ac:dyDescent="0.25">
      <c r="A4243" s="61">
        <v>540818</v>
      </c>
      <c r="B4243" s="62" t="s">
        <v>3794</v>
      </c>
      <c r="C4243" s="61">
        <v>899999420</v>
      </c>
      <c r="D4243" s="83" t="s">
        <v>1731</v>
      </c>
      <c r="E4243" s="62" t="s">
        <v>1732</v>
      </c>
      <c r="F4243" s="64">
        <v>259728761</v>
      </c>
      <c r="I4243" s="67"/>
    </row>
    <row r="4244" spans="1:9" x14ac:dyDescent="0.25">
      <c r="A4244" s="61">
        <v>540818</v>
      </c>
      <c r="B4244" s="62" t="s">
        <v>3794</v>
      </c>
      <c r="C4244" s="61">
        <v>899999705</v>
      </c>
      <c r="D4244" s="83" t="s">
        <v>1733</v>
      </c>
      <c r="E4244" s="62" t="s">
        <v>1734</v>
      </c>
      <c r="F4244" s="64">
        <v>579511978</v>
      </c>
      <c r="I4244" s="67"/>
    </row>
    <row r="4245" spans="1:9" x14ac:dyDescent="0.25">
      <c r="A4245" s="61">
        <v>540818</v>
      </c>
      <c r="B4245" s="62" t="s">
        <v>3794</v>
      </c>
      <c r="C4245" s="61">
        <v>890983824</v>
      </c>
      <c r="D4245" s="83" t="s">
        <v>1735</v>
      </c>
      <c r="E4245" s="62" t="s">
        <v>1736</v>
      </c>
      <c r="F4245" s="64">
        <v>248961755</v>
      </c>
      <c r="I4245" s="67"/>
    </row>
    <row r="4246" spans="1:9" x14ac:dyDescent="0.25">
      <c r="A4246" s="61">
        <v>540818</v>
      </c>
      <c r="B4246" s="62" t="s">
        <v>3794</v>
      </c>
      <c r="C4246" s="61">
        <v>891780055</v>
      </c>
      <c r="D4246" s="83" t="s">
        <v>62</v>
      </c>
      <c r="E4246" s="62" t="s">
        <v>63</v>
      </c>
      <c r="F4246" s="64">
        <v>876489896</v>
      </c>
      <c r="I4246" s="67"/>
    </row>
    <row r="4247" spans="1:9" x14ac:dyDescent="0.25">
      <c r="A4247" s="61">
        <v>540818</v>
      </c>
      <c r="B4247" s="62" t="s">
        <v>3794</v>
      </c>
      <c r="C4247" s="61">
        <v>899999430</v>
      </c>
      <c r="D4247" s="83" t="s">
        <v>1737</v>
      </c>
      <c r="E4247" s="62" t="s">
        <v>1738</v>
      </c>
      <c r="F4247" s="64">
        <v>496584721</v>
      </c>
      <c r="I4247" s="67"/>
    </row>
    <row r="4248" spans="1:9" x14ac:dyDescent="0.25">
      <c r="A4248" s="61">
        <v>540818</v>
      </c>
      <c r="B4248" s="62" t="s">
        <v>3794</v>
      </c>
      <c r="C4248" s="61">
        <v>890981786</v>
      </c>
      <c r="D4248" s="83" t="s">
        <v>1739</v>
      </c>
      <c r="E4248" s="62" t="s">
        <v>1740</v>
      </c>
      <c r="F4248" s="64">
        <v>245898880</v>
      </c>
      <c r="I4248" s="67"/>
    </row>
    <row r="4249" spans="1:9" x14ac:dyDescent="0.25">
      <c r="A4249" s="61">
        <v>540818</v>
      </c>
      <c r="B4249" s="62" t="s">
        <v>3794</v>
      </c>
      <c r="C4249" s="61">
        <v>891680010</v>
      </c>
      <c r="D4249" s="83" t="s">
        <v>64</v>
      </c>
      <c r="E4249" s="62" t="s">
        <v>65</v>
      </c>
      <c r="F4249" s="64">
        <v>700728885742</v>
      </c>
      <c r="I4249" s="67"/>
    </row>
    <row r="4250" spans="1:9" x14ac:dyDescent="0.25">
      <c r="A4250" s="61">
        <v>540818</v>
      </c>
      <c r="B4250" s="62" t="s">
        <v>3794</v>
      </c>
      <c r="C4250" s="61">
        <v>890102018</v>
      </c>
      <c r="D4250" s="83" t="s">
        <v>66</v>
      </c>
      <c r="E4250" s="62" t="s">
        <v>67</v>
      </c>
      <c r="F4250" s="64">
        <v>1051750898436</v>
      </c>
      <c r="I4250" s="67"/>
    </row>
    <row r="4251" spans="1:9" x14ac:dyDescent="0.25">
      <c r="A4251" s="61">
        <v>540818</v>
      </c>
      <c r="B4251" s="62" t="s">
        <v>3794</v>
      </c>
      <c r="C4251" s="61">
        <v>890480184</v>
      </c>
      <c r="D4251" s="83" t="s">
        <v>728</v>
      </c>
      <c r="E4251" s="62" t="s">
        <v>729</v>
      </c>
      <c r="F4251" s="64">
        <v>858268905054</v>
      </c>
      <c r="I4251" s="67"/>
    </row>
    <row r="4252" spans="1:9" x14ac:dyDescent="0.25">
      <c r="A4252" s="61">
        <v>540818</v>
      </c>
      <c r="B4252" s="62" t="s">
        <v>3794</v>
      </c>
      <c r="C4252" s="61">
        <v>891780009</v>
      </c>
      <c r="D4252" s="83" t="s">
        <v>68</v>
      </c>
      <c r="E4252" s="62" t="s">
        <v>69</v>
      </c>
      <c r="F4252" s="64">
        <v>500234375221</v>
      </c>
      <c r="I4252" s="67"/>
    </row>
    <row r="4253" spans="1:9" x14ac:dyDescent="0.25">
      <c r="A4253" s="61">
        <v>540818</v>
      </c>
      <c r="B4253" s="62" t="s">
        <v>3794</v>
      </c>
      <c r="C4253" s="61">
        <v>899999061</v>
      </c>
      <c r="D4253" s="83" t="s">
        <v>1741</v>
      </c>
      <c r="E4253" s="62" t="s">
        <v>1742</v>
      </c>
      <c r="F4253" s="64">
        <v>4401045877096</v>
      </c>
      <c r="I4253" s="67"/>
    </row>
    <row r="4254" spans="1:9" x14ac:dyDescent="0.25">
      <c r="A4254" s="61">
        <v>540818</v>
      </c>
      <c r="B4254" s="62" t="s">
        <v>3794</v>
      </c>
      <c r="C4254" s="61">
        <v>800103920</v>
      </c>
      <c r="D4254" s="83" t="s">
        <v>70</v>
      </c>
      <c r="E4254" s="62" t="s">
        <v>71</v>
      </c>
      <c r="F4254" s="64">
        <v>1052376622525</v>
      </c>
      <c r="I4254" s="67"/>
    </row>
    <row r="4255" spans="1:9" x14ac:dyDescent="0.25">
      <c r="A4255" s="61">
        <v>540818</v>
      </c>
      <c r="B4255" s="62" t="s">
        <v>3794</v>
      </c>
      <c r="C4255" s="61">
        <v>800100054</v>
      </c>
      <c r="D4255" s="83" t="s">
        <v>1743</v>
      </c>
      <c r="E4255" s="62" t="s">
        <v>1744</v>
      </c>
      <c r="F4255" s="64">
        <v>333871363</v>
      </c>
      <c r="I4255" s="67"/>
    </row>
    <row r="4256" spans="1:9" x14ac:dyDescent="0.25">
      <c r="A4256" s="61">
        <v>540818</v>
      </c>
      <c r="B4256" s="62" t="s">
        <v>3794</v>
      </c>
      <c r="C4256" s="61">
        <v>800103720</v>
      </c>
      <c r="D4256" s="83" t="s">
        <v>1745</v>
      </c>
      <c r="E4256" s="62" t="s">
        <v>1746</v>
      </c>
      <c r="F4256" s="64">
        <v>351219643</v>
      </c>
      <c r="I4256" s="67"/>
    </row>
    <row r="4257" spans="1:9" x14ac:dyDescent="0.25">
      <c r="A4257" s="61">
        <v>540818</v>
      </c>
      <c r="B4257" s="62" t="s">
        <v>3794</v>
      </c>
      <c r="C4257" s="61">
        <v>800113389</v>
      </c>
      <c r="D4257" s="83" t="s">
        <v>1747</v>
      </c>
      <c r="E4257" s="62" t="s">
        <v>1748</v>
      </c>
      <c r="F4257" s="64">
        <v>489675441634</v>
      </c>
      <c r="I4257" s="67"/>
    </row>
    <row r="4258" spans="1:9" x14ac:dyDescent="0.25">
      <c r="A4258" s="61">
        <v>540818</v>
      </c>
      <c r="B4258" s="62" t="s">
        <v>3794</v>
      </c>
      <c r="C4258" s="61">
        <v>800099085</v>
      </c>
      <c r="D4258" s="83" t="s">
        <v>72</v>
      </c>
      <c r="E4258" s="62" t="s">
        <v>73</v>
      </c>
      <c r="F4258" s="64">
        <v>547242730</v>
      </c>
      <c r="I4258" s="67"/>
    </row>
    <row r="4259" spans="1:9" x14ac:dyDescent="0.25">
      <c r="A4259" s="61">
        <v>540818</v>
      </c>
      <c r="B4259" s="62" t="s">
        <v>3794</v>
      </c>
      <c r="C4259" s="61">
        <v>800100143</v>
      </c>
      <c r="D4259" s="83" t="s">
        <v>74</v>
      </c>
      <c r="E4259" s="62" t="s">
        <v>75</v>
      </c>
      <c r="F4259" s="64">
        <v>190282559</v>
      </c>
      <c r="I4259" s="67"/>
    </row>
    <row r="4260" spans="1:9" x14ac:dyDescent="0.25">
      <c r="A4260" s="61">
        <v>540818</v>
      </c>
      <c r="B4260" s="62" t="s">
        <v>3794</v>
      </c>
      <c r="C4260" s="61">
        <v>800199959</v>
      </c>
      <c r="D4260" s="83" t="s">
        <v>1749</v>
      </c>
      <c r="E4260" s="62" t="s">
        <v>1750</v>
      </c>
      <c r="F4260" s="64">
        <v>388631100</v>
      </c>
      <c r="I4260" s="67"/>
    </row>
    <row r="4261" spans="1:9" x14ac:dyDescent="0.25">
      <c r="A4261" s="61">
        <v>540818</v>
      </c>
      <c r="B4261" s="62" t="s">
        <v>3794</v>
      </c>
      <c r="C4261" s="61">
        <v>806001278</v>
      </c>
      <c r="D4261" s="83" t="s">
        <v>76</v>
      </c>
      <c r="E4261" s="62" t="s">
        <v>77</v>
      </c>
      <c r="F4261" s="64">
        <v>405568521</v>
      </c>
      <c r="I4261" s="67"/>
    </row>
    <row r="4262" spans="1:9" x14ac:dyDescent="0.25">
      <c r="A4262" s="61">
        <v>540818</v>
      </c>
      <c r="B4262" s="62" t="s">
        <v>3794</v>
      </c>
      <c r="C4262" s="61">
        <v>814002243</v>
      </c>
      <c r="D4262" s="83" t="s">
        <v>1751</v>
      </c>
      <c r="E4262" s="62" t="s">
        <v>1752</v>
      </c>
      <c r="F4262" s="64">
        <v>154395858</v>
      </c>
      <c r="I4262" s="67"/>
    </row>
    <row r="4263" spans="1:9" x14ac:dyDescent="0.25">
      <c r="A4263" s="61">
        <v>540818</v>
      </c>
      <c r="B4263" s="62" t="s">
        <v>3794</v>
      </c>
      <c r="C4263" s="61">
        <v>819000925</v>
      </c>
      <c r="D4263" s="83" t="s">
        <v>1753</v>
      </c>
      <c r="E4263" s="62" t="s">
        <v>1754</v>
      </c>
      <c r="F4263" s="64">
        <v>1600569744</v>
      </c>
      <c r="I4263" s="67"/>
    </row>
    <row r="4264" spans="1:9" x14ac:dyDescent="0.25">
      <c r="A4264" s="61">
        <v>540818</v>
      </c>
      <c r="B4264" s="62" t="s">
        <v>3794</v>
      </c>
      <c r="C4264" s="61">
        <v>832000992</v>
      </c>
      <c r="D4264" s="83" t="s">
        <v>1755</v>
      </c>
      <c r="E4264" s="62" t="s">
        <v>99</v>
      </c>
      <c r="F4264" s="64">
        <v>237801449</v>
      </c>
      <c r="I4264" s="67"/>
    </row>
    <row r="4265" spans="1:9" x14ac:dyDescent="0.25">
      <c r="A4265" s="61">
        <v>540818</v>
      </c>
      <c r="B4265" s="62" t="s">
        <v>3794</v>
      </c>
      <c r="C4265" s="61">
        <v>890205677</v>
      </c>
      <c r="D4265" s="83" t="s">
        <v>1756</v>
      </c>
      <c r="E4265" s="62" t="s">
        <v>1757</v>
      </c>
      <c r="F4265" s="64">
        <v>558195228</v>
      </c>
      <c r="I4265" s="67"/>
    </row>
    <row r="4266" spans="1:9" x14ac:dyDescent="0.25">
      <c r="A4266" s="61">
        <v>540818</v>
      </c>
      <c r="B4266" s="62" t="s">
        <v>3794</v>
      </c>
      <c r="C4266" s="61">
        <v>890700982</v>
      </c>
      <c r="D4266" s="83" t="s">
        <v>78</v>
      </c>
      <c r="E4266" s="62" t="s">
        <v>79</v>
      </c>
      <c r="F4266" s="64">
        <v>425244448</v>
      </c>
      <c r="I4266" s="67"/>
    </row>
    <row r="4267" spans="1:9" x14ac:dyDescent="0.25">
      <c r="A4267" s="61">
        <v>540818</v>
      </c>
      <c r="B4267" s="62" t="s">
        <v>3794</v>
      </c>
      <c r="C4267" s="61">
        <v>899999302</v>
      </c>
      <c r="D4267" s="83" t="s">
        <v>1758</v>
      </c>
      <c r="E4267" s="62" t="s">
        <v>1759</v>
      </c>
      <c r="F4267" s="64">
        <v>3075691997</v>
      </c>
      <c r="I4267" s="67"/>
    </row>
    <row r="4268" spans="1:9" x14ac:dyDescent="0.25">
      <c r="A4268" s="61">
        <v>540818</v>
      </c>
      <c r="B4268" s="62" t="s">
        <v>3794</v>
      </c>
      <c r="C4268" s="61">
        <v>899999465</v>
      </c>
      <c r="D4268" s="83" t="s">
        <v>1760</v>
      </c>
      <c r="E4268" s="62" t="s">
        <v>1761</v>
      </c>
      <c r="F4268" s="64">
        <v>1554626784</v>
      </c>
      <c r="I4268" s="67"/>
    </row>
    <row r="4269" spans="1:9" x14ac:dyDescent="0.25">
      <c r="A4269" s="61">
        <v>540818</v>
      </c>
      <c r="B4269" s="62" t="s">
        <v>3794</v>
      </c>
      <c r="C4269" s="61">
        <v>800006541</v>
      </c>
      <c r="D4269" s="83" t="s">
        <v>1762</v>
      </c>
      <c r="E4269" s="62" t="s">
        <v>1213</v>
      </c>
      <c r="F4269" s="64">
        <v>28844086</v>
      </c>
      <c r="I4269" s="67"/>
    </row>
    <row r="4270" spans="1:9" x14ac:dyDescent="0.25">
      <c r="A4270" s="61">
        <v>540818</v>
      </c>
      <c r="B4270" s="62" t="s">
        <v>3794</v>
      </c>
      <c r="C4270" s="61">
        <v>890801137</v>
      </c>
      <c r="D4270" s="83" t="s">
        <v>1763</v>
      </c>
      <c r="E4270" s="62" t="s">
        <v>1764</v>
      </c>
      <c r="F4270" s="64">
        <v>625977327</v>
      </c>
      <c r="I4270" s="67"/>
    </row>
    <row r="4271" spans="1:9" x14ac:dyDescent="0.25">
      <c r="A4271" s="61">
        <v>540818</v>
      </c>
      <c r="B4271" s="62" t="s">
        <v>3794</v>
      </c>
      <c r="C4271" s="61">
        <v>800079035</v>
      </c>
      <c r="D4271" s="83" t="s">
        <v>1765</v>
      </c>
      <c r="E4271" s="62" t="s">
        <v>1766</v>
      </c>
      <c r="F4271" s="64">
        <v>4725659192</v>
      </c>
      <c r="I4271" s="67"/>
    </row>
    <row r="4272" spans="1:9" x14ac:dyDescent="0.25">
      <c r="A4272" s="61">
        <v>540818</v>
      </c>
      <c r="B4272" s="62" t="s">
        <v>3794</v>
      </c>
      <c r="C4272" s="61">
        <v>892099494</v>
      </c>
      <c r="D4272" s="83" t="s">
        <v>1767</v>
      </c>
      <c r="E4272" s="62" t="s">
        <v>1768</v>
      </c>
      <c r="F4272" s="64">
        <v>3256898128</v>
      </c>
      <c r="I4272" s="67"/>
    </row>
    <row r="4273" spans="1:9" x14ac:dyDescent="0.25">
      <c r="A4273" s="61">
        <v>540818</v>
      </c>
      <c r="B4273" s="62" t="s">
        <v>3794</v>
      </c>
      <c r="C4273" s="61">
        <v>800116284</v>
      </c>
      <c r="D4273" s="83" t="s">
        <v>80</v>
      </c>
      <c r="E4273" s="62" t="s">
        <v>81</v>
      </c>
      <c r="F4273" s="64">
        <v>839178362</v>
      </c>
      <c r="I4273" s="67"/>
    </row>
    <row r="4274" spans="1:9" x14ac:dyDescent="0.25">
      <c r="A4274" s="61">
        <v>540818</v>
      </c>
      <c r="B4274" s="62" t="s">
        <v>3794</v>
      </c>
      <c r="C4274" s="61">
        <v>899999366</v>
      </c>
      <c r="D4274" s="83" t="s">
        <v>1769</v>
      </c>
      <c r="E4274" s="62" t="s">
        <v>1770</v>
      </c>
      <c r="F4274" s="64">
        <v>468895428</v>
      </c>
      <c r="I4274" s="67"/>
    </row>
    <row r="4275" spans="1:9" x14ac:dyDescent="0.25">
      <c r="A4275" s="61">
        <v>540818</v>
      </c>
      <c r="B4275" s="62" t="s">
        <v>3794</v>
      </c>
      <c r="C4275" s="61">
        <v>890980950</v>
      </c>
      <c r="D4275" s="83" t="s">
        <v>1771</v>
      </c>
      <c r="E4275" s="62" t="s">
        <v>1772</v>
      </c>
      <c r="F4275" s="64">
        <v>1103653117</v>
      </c>
      <c r="I4275" s="67"/>
    </row>
    <row r="4276" spans="1:9" x14ac:dyDescent="0.25">
      <c r="A4276" s="61">
        <v>540818</v>
      </c>
      <c r="B4276" s="62" t="s">
        <v>3794</v>
      </c>
      <c r="C4276" s="61">
        <v>899999173</v>
      </c>
      <c r="D4276" s="83" t="s">
        <v>82</v>
      </c>
      <c r="E4276" s="62" t="s">
        <v>83</v>
      </c>
      <c r="F4276" s="64">
        <v>271608726</v>
      </c>
      <c r="I4276" s="67"/>
    </row>
    <row r="4277" spans="1:9" x14ac:dyDescent="0.25">
      <c r="A4277" s="61">
        <v>540818</v>
      </c>
      <c r="B4277" s="62" t="s">
        <v>3794</v>
      </c>
      <c r="C4277" s="61">
        <v>892301541</v>
      </c>
      <c r="D4277" s="83" t="s">
        <v>84</v>
      </c>
      <c r="E4277" s="62" t="s">
        <v>85</v>
      </c>
      <c r="F4277" s="64">
        <v>1421443558</v>
      </c>
      <c r="I4277" s="67"/>
    </row>
    <row r="4278" spans="1:9" x14ac:dyDescent="0.25">
      <c r="A4278" s="61">
        <v>540818</v>
      </c>
      <c r="B4278" s="62" t="s">
        <v>3794</v>
      </c>
      <c r="C4278" s="61">
        <v>890501404</v>
      </c>
      <c r="D4278" s="83" t="s">
        <v>1773</v>
      </c>
      <c r="E4278" s="62" t="s">
        <v>1774</v>
      </c>
      <c r="F4278" s="64">
        <v>236823663</v>
      </c>
      <c r="I4278" s="67"/>
    </row>
    <row r="4279" spans="1:9" x14ac:dyDescent="0.25">
      <c r="A4279" s="61">
        <v>540818</v>
      </c>
      <c r="B4279" s="62" t="s">
        <v>3794</v>
      </c>
      <c r="C4279" s="61">
        <v>890480203</v>
      </c>
      <c r="D4279" s="83" t="s">
        <v>1775</v>
      </c>
      <c r="E4279" s="62" t="s">
        <v>1776</v>
      </c>
      <c r="F4279" s="64">
        <v>1844246165</v>
      </c>
      <c r="I4279" s="67"/>
    </row>
    <row r="4280" spans="1:9" x14ac:dyDescent="0.25">
      <c r="A4280" s="61">
        <v>540818</v>
      </c>
      <c r="B4280" s="62" t="s">
        <v>3794</v>
      </c>
      <c r="C4280" s="61">
        <v>800073475</v>
      </c>
      <c r="D4280" s="83" t="s">
        <v>1777</v>
      </c>
      <c r="E4280" s="62" t="s">
        <v>1778</v>
      </c>
      <c r="F4280" s="64">
        <v>549839579</v>
      </c>
      <c r="I4280" s="67"/>
    </row>
    <row r="4281" spans="1:9" x14ac:dyDescent="0.25">
      <c r="A4281" s="61">
        <v>540818</v>
      </c>
      <c r="B4281" s="62" t="s">
        <v>3794</v>
      </c>
      <c r="C4281" s="61">
        <v>891180019</v>
      </c>
      <c r="D4281" s="83" t="s">
        <v>1779</v>
      </c>
      <c r="E4281" s="62" t="s">
        <v>1780</v>
      </c>
      <c r="F4281" s="64">
        <v>356519456</v>
      </c>
      <c r="I4281" s="67"/>
    </row>
    <row r="4282" spans="1:9" x14ac:dyDescent="0.25">
      <c r="A4282" s="61">
        <v>540818</v>
      </c>
      <c r="B4282" s="62" t="s">
        <v>3794</v>
      </c>
      <c r="C4282" s="61">
        <v>800094752</v>
      </c>
      <c r="D4282" s="83" t="s">
        <v>1781</v>
      </c>
      <c r="E4282" s="62" t="s">
        <v>1782</v>
      </c>
      <c r="F4282" s="64">
        <v>404997330</v>
      </c>
      <c r="I4282" s="67"/>
    </row>
    <row r="4283" spans="1:9" x14ac:dyDescent="0.25">
      <c r="A4283" s="61">
        <v>540818</v>
      </c>
      <c r="B4283" s="62" t="s">
        <v>3794</v>
      </c>
      <c r="C4283" s="61">
        <v>899999336</v>
      </c>
      <c r="D4283" s="83" t="s">
        <v>1783</v>
      </c>
      <c r="E4283" s="62" t="s">
        <v>1784</v>
      </c>
      <c r="F4283" s="64">
        <v>126607089592</v>
      </c>
      <c r="I4283" s="67"/>
    </row>
    <row r="4284" spans="1:9" x14ac:dyDescent="0.25">
      <c r="A4284" s="61">
        <v>540818</v>
      </c>
      <c r="B4284" s="62" t="s">
        <v>3794</v>
      </c>
      <c r="C4284" s="61">
        <v>800102801</v>
      </c>
      <c r="D4284" s="83" t="s">
        <v>1785</v>
      </c>
      <c r="E4284" s="62" t="s">
        <v>1786</v>
      </c>
      <c r="F4284" s="64">
        <v>3801368021</v>
      </c>
      <c r="I4284" s="67"/>
    </row>
    <row r="4285" spans="1:9" x14ac:dyDescent="0.25">
      <c r="A4285" s="61">
        <v>540818</v>
      </c>
      <c r="B4285" s="62" t="s">
        <v>3794</v>
      </c>
      <c r="C4285" s="61">
        <v>819003219</v>
      </c>
      <c r="D4285" s="83" t="s">
        <v>86</v>
      </c>
      <c r="E4285" s="62" t="s">
        <v>87</v>
      </c>
      <c r="F4285" s="64">
        <v>968557077</v>
      </c>
      <c r="I4285" s="67"/>
    </row>
    <row r="4286" spans="1:9" x14ac:dyDescent="0.25">
      <c r="A4286" s="61">
        <v>540818</v>
      </c>
      <c r="B4286" s="62" t="s">
        <v>3794</v>
      </c>
      <c r="C4286" s="61">
        <v>819003224</v>
      </c>
      <c r="D4286" s="83" t="s">
        <v>2326</v>
      </c>
      <c r="E4286" s="62" t="s">
        <v>2327</v>
      </c>
      <c r="F4286" s="64">
        <v>1833481911</v>
      </c>
      <c r="I4286" s="67"/>
    </row>
    <row r="4287" spans="1:9" x14ac:dyDescent="0.25">
      <c r="A4287" s="61">
        <v>540818</v>
      </c>
      <c r="B4287" s="62" t="s">
        <v>3794</v>
      </c>
      <c r="C4287" s="61">
        <v>819003225</v>
      </c>
      <c r="D4287" s="83" t="s">
        <v>88</v>
      </c>
      <c r="E4287" s="62" t="s">
        <v>89</v>
      </c>
      <c r="F4287" s="64">
        <v>583825351</v>
      </c>
      <c r="I4287" s="67"/>
    </row>
    <row r="4288" spans="1:9" x14ac:dyDescent="0.25">
      <c r="A4288" s="61">
        <v>540818</v>
      </c>
      <c r="B4288" s="62" t="s">
        <v>3794</v>
      </c>
      <c r="C4288" s="61">
        <v>900192833</v>
      </c>
      <c r="D4288" s="83" t="s">
        <v>90</v>
      </c>
      <c r="E4288" s="62" t="s">
        <v>91</v>
      </c>
      <c r="F4288" s="64">
        <v>1016961774</v>
      </c>
      <c r="I4288" s="67"/>
    </row>
    <row r="4289" spans="1:9" x14ac:dyDescent="0.25">
      <c r="A4289" s="61">
        <v>540818</v>
      </c>
      <c r="B4289" s="62" t="s">
        <v>3794</v>
      </c>
      <c r="C4289" s="61">
        <v>806003884</v>
      </c>
      <c r="D4289" s="83" t="s">
        <v>92</v>
      </c>
      <c r="E4289" s="62" t="s">
        <v>93</v>
      </c>
      <c r="F4289" s="64">
        <v>789052647</v>
      </c>
      <c r="I4289" s="67"/>
    </row>
    <row r="4290" spans="1:9" x14ac:dyDescent="0.25">
      <c r="A4290" s="61">
        <v>540818</v>
      </c>
      <c r="B4290" s="62" t="s">
        <v>3794</v>
      </c>
      <c r="C4290" s="61">
        <v>900220061</v>
      </c>
      <c r="D4290" s="83" t="s">
        <v>2328</v>
      </c>
      <c r="E4290" s="62" t="s">
        <v>2329</v>
      </c>
      <c r="F4290" s="64">
        <v>1048041469</v>
      </c>
      <c r="I4290" s="67"/>
    </row>
    <row r="4291" spans="1:9" x14ac:dyDescent="0.25">
      <c r="A4291" s="61">
        <v>540818</v>
      </c>
      <c r="B4291" s="62" t="s">
        <v>3794</v>
      </c>
      <c r="C4291" s="61">
        <v>800255443</v>
      </c>
      <c r="D4291" s="83" t="s">
        <v>2330</v>
      </c>
      <c r="E4291" s="62" t="s">
        <v>2331</v>
      </c>
      <c r="F4291" s="64">
        <v>149851697</v>
      </c>
      <c r="I4291" s="67"/>
    </row>
    <row r="4292" spans="1:9" x14ac:dyDescent="0.25">
      <c r="A4292" s="61">
        <v>540818</v>
      </c>
      <c r="B4292" s="62" t="s">
        <v>3794</v>
      </c>
      <c r="C4292" s="61">
        <v>800094844</v>
      </c>
      <c r="D4292" s="83" t="s">
        <v>94</v>
      </c>
      <c r="E4292" s="62" t="s">
        <v>95</v>
      </c>
      <c r="F4292" s="64">
        <v>4028864296</v>
      </c>
      <c r="I4292" s="67"/>
    </row>
    <row r="4293" spans="1:9" x14ac:dyDescent="0.25">
      <c r="A4293" s="61">
        <v>540818</v>
      </c>
      <c r="B4293" s="62" t="s">
        <v>3794</v>
      </c>
      <c r="C4293" s="61">
        <v>800094776</v>
      </c>
      <c r="D4293" s="83" t="s">
        <v>2332</v>
      </c>
      <c r="E4293" s="62" t="s">
        <v>2333</v>
      </c>
      <c r="F4293" s="64">
        <v>610162086</v>
      </c>
      <c r="I4293" s="67"/>
    </row>
    <row r="4294" spans="1:9" x14ac:dyDescent="0.25">
      <c r="A4294" s="61">
        <v>540818</v>
      </c>
      <c r="B4294" s="62" t="s">
        <v>3794</v>
      </c>
      <c r="C4294" s="61">
        <v>900127183</v>
      </c>
      <c r="D4294" s="83" t="s">
        <v>2334</v>
      </c>
      <c r="E4294" s="62" t="s">
        <v>2335</v>
      </c>
      <c r="F4294" s="64">
        <v>548093855</v>
      </c>
      <c r="I4294" s="67"/>
    </row>
    <row r="4295" spans="1:9" x14ac:dyDescent="0.25">
      <c r="A4295" s="61">
        <v>540818</v>
      </c>
      <c r="B4295" s="62" t="s">
        <v>3794</v>
      </c>
      <c r="C4295" s="61">
        <v>900220147</v>
      </c>
      <c r="D4295" s="83" t="s">
        <v>2336</v>
      </c>
      <c r="E4295" s="62" t="s">
        <v>2337</v>
      </c>
      <c r="F4295" s="64">
        <v>4079524508</v>
      </c>
      <c r="I4295" s="67"/>
    </row>
    <row r="4296" spans="1:9" x14ac:dyDescent="0.25">
      <c r="A4296" s="61">
        <v>540818</v>
      </c>
      <c r="B4296" s="62" t="s">
        <v>3794</v>
      </c>
      <c r="C4296" s="61">
        <v>901362662</v>
      </c>
      <c r="D4296" s="83" t="s">
        <v>40</v>
      </c>
      <c r="E4296" s="62" t="s">
        <v>41</v>
      </c>
      <c r="F4296" s="64">
        <v>917474400</v>
      </c>
      <c r="I4296" s="67"/>
    </row>
    <row r="4297" spans="1:9" x14ac:dyDescent="0.25">
      <c r="A4297" s="61">
        <v>540818</v>
      </c>
      <c r="B4297" s="62" t="s">
        <v>3794</v>
      </c>
      <c r="C4297" s="61">
        <v>901671766</v>
      </c>
      <c r="D4297" s="83" t="s">
        <v>977</v>
      </c>
      <c r="E4297" s="62" t="s">
        <v>978</v>
      </c>
      <c r="F4297" s="64">
        <v>2675479235</v>
      </c>
      <c r="I4297" s="67"/>
    </row>
    <row r="4298" spans="1:9" x14ac:dyDescent="0.25">
      <c r="A4298" s="61">
        <v>540818</v>
      </c>
      <c r="B4298" s="62" t="s">
        <v>3794</v>
      </c>
      <c r="C4298" s="61">
        <v>899999114</v>
      </c>
      <c r="D4298" s="83" t="s">
        <v>1909</v>
      </c>
      <c r="E4298" s="62" t="s">
        <v>1910</v>
      </c>
      <c r="F4298" s="64">
        <v>1478048342081</v>
      </c>
      <c r="I4298" s="67"/>
    </row>
    <row r="4299" spans="1:9" x14ac:dyDescent="0.25">
      <c r="A4299" s="61">
        <v>540818</v>
      </c>
      <c r="B4299" s="62" t="s">
        <v>3794</v>
      </c>
      <c r="C4299" s="61">
        <v>899999172</v>
      </c>
      <c r="D4299" s="83" t="s">
        <v>1911</v>
      </c>
      <c r="E4299" s="62" t="s">
        <v>1912</v>
      </c>
      <c r="F4299" s="64">
        <v>88747083696</v>
      </c>
      <c r="I4299" s="67"/>
    </row>
    <row r="4300" spans="1:9" x14ac:dyDescent="0.25">
      <c r="A4300" s="61">
        <v>540818</v>
      </c>
      <c r="B4300" s="62" t="s">
        <v>3794</v>
      </c>
      <c r="C4300" s="61">
        <v>899999314</v>
      </c>
      <c r="D4300" s="83" t="s">
        <v>1913</v>
      </c>
      <c r="E4300" s="62" t="s">
        <v>1914</v>
      </c>
      <c r="F4300" s="64">
        <v>368424711</v>
      </c>
      <c r="I4300" s="67"/>
    </row>
    <row r="4301" spans="1:9" x14ac:dyDescent="0.25">
      <c r="A4301" s="61">
        <v>540818</v>
      </c>
      <c r="B4301" s="62" t="s">
        <v>3794</v>
      </c>
      <c r="C4301" s="61">
        <v>899999318</v>
      </c>
      <c r="D4301" s="83" t="s">
        <v>1915</v>
      </c>
      <c r="E4301" s="62" t="s">
        <v>1916</v>
      </c>
      <c r="F4301" s="64">
        <v>95084756412</v>
      </c>
      <c r="I4301" s="67"/>
    </row>
    <row r="4302" spans="1:9" x14ac:dyDescent="0.25">
      <c r="A4302" s="61">
        <v>540818</v>
      </c>
      <c r="B4302" s="62" t="s">
        <v>3794</v>
      </c>
      <c r="C4302" s="61">
        <v>899999331</v>
      </c>
      <c r="D4302" s="83" t="s">
        <v>1917</v>
      </c>
      <c r="E4302" s="62" t="s">
        <v>1918</v>
      </c>
      <c r="F4302" s="64">
        <v>316696322</v>
      </c>
      <c r="I4302" s="67"/>
    </row>
    <row r="4303" spans="1:9" x14ac:dyDescent="0.25">
      <c r="A4303" s="61">
        <v>540818</v>
      </c>
      <c r="B4303" s="62" t="s">
        <v>3794</v>
      </c>
      <c r="C4303" s="61">
        <v>899999400</v>
      </c>
      <c r="D4303" s="83" t="s">
        <v>1919</v>
      </c>
      <c r="E4303" s="62" t="s">
        <v>1920</v>
      </c>
      <c r="F4303" s="64">
        <v>93842300</v>
      </c>
      <c r="I4303" s="67"/>
    </row>
    <row r="4304" spans="1:9" x14ac:dyDescent="0.25">
      <c r="A4304" s="61">
        <v>540818</v>
      </c>
      <c r="B4304" s="62" t="s">
        <v>3794</v>
      </c>
      <c r="C4304" s="61">
        <v>899999415</v>
      </c>
      <c r="D4304" s="83" t="s">
        <v>1921</v>
      </c>
      <c r="E4304" s="62" t="s">
        <v>1922</v>
      </c>
      <c r="F4304" s="64">
        <v>418836014</v>
      </c>
      <c r="I4304" s="67"/>
    </row>
    <row r="4305" spans="1:9" x14ac:dyDescent="0.25">
      <c r="A4305" s="61">
        <v>540818</v>
      </c>
      <c r="B4305" s="62" t="s">
        <v>3794</v>
      </c>
      <c r="C4305" s="61">
        <v>899999426</v>
      </c>
      <c r="D4305" s="83" t="s">
        <v>1923</v>
      </c>
      <c r="E4305" s="62" t="s">
        <v>1924</v>
      </c>
      <c r="F4305" s="64">
        <v>437944804</v>
      </c>
      <c r="I4305" s="67"/>
    </row>
    <row r="4306" spans="1:9" x14ac:dyDescent="0.25">
      <c r="A4306" s="61">
        <v>540818</v>
      </c>
      <c r="B4306" s="62" t="s">
        <v>3794</v>
      </c>
      <c r="C4306" s="61">
        <v>899999433</v>
      </c>
      <c r="D4306" s="83" t="s">
        <v>1925</v>
      </c>
      <c r="E4306" s="62" t="s">
        <v>1926</v>
      </c>
      <c r="F4306" s="64">
        <v>52402204490</v>
      </c>
      <c r="I4306" s="67"/>
    </row>
    <row r="4307" spans="1:9" x14ac:dyDescent="0.25">
      <c r="A4307" s="61">
        <v>540818</v>
      </c>
      <c r="B4307" s="62" t="s">
        <v>3794</v>
      </c>
      <c r="C4307" s="61">
        <v>899999442</v>
      </c>
      <c r="D4307" s="83" t="s">
        <v>1927</v>
      </c>
      <c r="E4307" s="62" t="s">
        <v>1928</v>
      </c>
      <c r="F4307" s="64">
        <v>545307603</v>
      </c>
      <c r="I4307" s="67"/>
    </row>
    <row r="4308" spans="1:9" x14ac:dyDescent="0.25">
      <c r="A4308" s="61">
        <v>540818</v>
      </c>
      <c r="B4308" s="62" t="s">
        <v>3794</v>
      </c>
      <c r="C4308" s="61">
        <v>899999443</v>
      </c>
      <c r="D4308" s="83" t="s">
        <v>1929</v>
      </c>
      <c r="E4308" s="62" t="s">
        <v>1930</v>
      </c>
      <c r="F4308" s="64">
        <v>560150211</v>
      </c>
      <c r="I4308" s="67"/>
    </row>
    <row r="4309" spans="1:9" x14ac:dyDescent="0.25">
      <c r="A4309" s="61">
        <v>540818</v>
      </c>
      <c r="B4309" s="62" t="s">
        <v>3794</v>
      </c>
      <c r="C4309" s="61">
        <v>899999448</v>
      </c>
      <c r="D4309" s="83" t="s">
        <v>1931</v>
      </c>
      <c r="E4309" s="62" t="s">
        <v>1932</v>
      </c>
      <c r="F4309" s="64">
        <v>256638416</v>
      </c>
      <c r="I4309" s="67"/>
    </row>
    <row r="4310" spans="1:9" x14ac:dyDescent="0.25">
      <c r="A4310" s="61">
        <v>540818</v>
      </c>
      <c r="B4310" s="62" t="s">
        <v>3794</v>
      </c>
      <c r="C4310" s="61">
        <v>899999450</v>
      </c>
      <c r="D4310" s="83" t="s">
        <v>1933</v>
      </c>
      <c r="E4310" s="62" t="s">
        <v>1095</v>
      </c>
      <c r="F4310" s="64">
        <v>191201322</v>
      </c>
      <c r="I4310" s="67"/>
    </row>
    <row r="4311" spans="1:9" x14ac:dyDescent="0.25">
      <c r="A4311" s="61">
        <v>540818</v>
      </c>
      <c r="B4311" s="62" t="s">
        <v>3794</v>
      </c>
      <c r="C4311" s="61">
        <v>899999466</v>
      </c>
      <c r="D4311" s="83" t="s">
        <v>1934</v>
      </c>
      <c r="E4311" s="62" t="s">
        <v>1935</v>
      </c>
      <c r="F4311" s="64">
        <v>694260564</v>
      </c>
      <c r="I4311" s="67"/>
    </row>
    <row r="4312" spans="1:9" x14ac:dyDescent="0.25">
      <c r="A4312" s="61">
        <v>540818</v>
      </c>
      <c r="B4312" s="62" t="s">
        <v>3794</v>
      </c>
      <c r="C4312" s="61">
        <v>899999481</v>
      </c>
      <c r="D4312" s="83" t="s">
        <v>1936</v>
      </c>
      <c r="E4312" s="62" t="s">
        <v>1937</v>
      </c>
      <c r="F4312" s="64">
        <v>351883691</v>
      </c>
      <c r="I4312" s="67"/>
    </row>
    <row r="4313" spans="1:9" x14ac:dyDescent="0.25">
      <c r="A4313" s="61">
        <v>540818</v>
      </c>
      <c r="B4313" s="62" t="s">
        <v>3794</v>
      </c>
      <c r="C4313" s="61">
        <v>899999701</v>
      </c>
      <c r="D4313" s="83" t="s">
        <v>1938</v>
      </c>
      <c r="E4313" s="62" t="s">
        <v>1939</v>
      </c>
      <c r="F4313" s="64">
        <v>720259843</v>
      </c>
      <c r="I4313" s="67"/>
    </row>
    <row r="4314" spans="1:9" x14ac:dyDescent="0.25">
      <c r="A4314" s="61">
        <v>540818</v>
      </c>
      <c r="B4314" s="62" t="s">
        <v>3794</v>
      </c>
      <c r="C4314" s="61">
        <v>899999707</v>
      </c>
      <c r="D4314" s="83" t="s">
        <v>1940</v>
      </c>
      <c r="E4314" s="62" t="s">
        <v>1941</v>
      </c>
      <c r="F4314" s="64">
        <v>216472384</v>
      </c>
      <c r="I4314" s="67"/>
    </row>
    <row r="4315" spans="1:9" x14ac:dyDescent="0.25">
      <c r="A4315" s="61">
        <v>540818</v>
      </c>
      <c r="B4315" s="62" t="s">
        <v>3794</v>
      </c>
      <c r="C4315" s="61">
        <v>899999708</v>
      </c>
      <c r="D4315" s="83" t="s">
        <v>1942</v>
      </c>
      <c r="E4315" s="62" t="s">
        <v>1943</v>
      </c>
      <c r="F4315" s="64">
        <v>86128478</v>
      </c>
      <c r="I4315" s="67"/>
    </row>
    <row r="4316" spans="1:9" x14ac:dyDescent="0.25">
      <c r="A4316" s="61">
        <v>540818</v>
      </c>
      <c r="B4316" s="62" t="s">
        <v>3794</v>
      </c>
      <c r="C4316" s="61">
        <v>899999709</v>
      </c>
      <c r="D4316" s="83" t="s">
        <v>473</v>
      </c>
      <c r="E4316" s="62" t="s">
        <v>474</v>
      </c>
      <c r="F4316" s="64">
        <v>120170923</v>
      </c>
      <c r="I4316" s="67"/>
    </row>
    <row r="4317" spans="1:9" x14ac:dyDescent="0.25">
      <c r="A4317" s="61">
        <v>540818</v>
      </c>
      <c r="B4317" s="62" t="s">
        <v>3794</v>
      </c>
      <c r="C4317" s="61">
        <v>899999718</v>
      </c>
      <c r="D4317" s="83" t="s">
        <v>1944</v>
      </c>
      <c r="E4317" s="62" t="s">
        <v>1945</v>
      </c>
      <c r="F4317" s="64">
        <v>177537302</v>
      </c>
      <c r="I4317" s="67"/>
    </row>
    <row r="4318" spans="1:9" x14ac:dyDescent="0.25">
      <c r="A4318" s="61">
        <v>540818</v>
      </c>
      <c r="B4318" s="62" t="s">
        <v>3794</v>
      </c>
      <c r="C4318" s="61">
        <v>899999721</v>
      </c>
      <c r="D4318" s="83" t="s">
        <v>1946</v>
      </c>
      <c r="E4318" s="62" t="s">
        <v>1947</v>
      </c>
      <c r="F4318" s="64">
        <v>233908754</v>
      </c>
      <c r="I4318" s="67"/>
    </row>
    <row r="4319" spans="1:9" x14ac:dyDescent="0.25">
      <c r="A4319" s="61">
        <v>540818</v>
      </c>
      <c r="B4319" s="62" t="s">
        <v>3794</v>
      </c>
      <c r="C4319" s="61">
        <v>890907317</v>
      </c>
      <c r="D4319" s="83" t="s">
        <v>1948</v>
      </c>
      <c r="E4319" s="62" t="s">
        <v>1949</v>
      </c>
      <c r="F4319" s="64">
        <v>101965087139</v>
      </c>
      <c r="I4319" s="67"/>
    </row>
    <row r="4320" spans="1:9" x14ac:dyDescent="0.25">
      <c r="A4320" s="61">
        <v>540818</v>
      </c>
      <c r="B4320" s="62" t="s">
        <v>3794</v>
      </c>
      <c r="C4320" s="61">
        <v>890907515</v>
      </c>
      <c r="D4320" s="83" t="s">
        <v>1950</v>
      </c>
      <c r="E4320" s="62" t="s">
        <v>1951</v>
      </c>
      <c r="F4320" s="64">
        <v>1466158523</v>
      </c>
      <c r="I4320" s="67"/>
    </row>
    <row r="4321" spans="1:9" x14ac:dyDescent="0.25">
      <c r="A4321" s="61">
        <v>540818</v>
      </c>
      <c r="B4321" s="62" t="s">
        <v>3794</v>
      </c>
      <c r="C4321" s="61">
        <v>890910913</v>
      </c>
      <c r="D4321" s="83" t="s">
        <v>1952</v>
      </c>
      <c r="E4321" s="62" t="s">
        <v>1953</v>
      </c>
      <c r="F4321" s="64">
        <v>293518168</v>
      </c>
      <c r="I4321" s="67"/>
    </row>
    <row r="4322" spans="1:9" x14ac:dyDescent="0.25">
      <c r="A4322" s="61">
        <v>540818</v>
      </c>
      <c r="B4322" s="62" t="s">
        <v>3794</v>
      </c>
      <c r="C4322" s="61">
        <v>890980094</v>
      </c>
      <c r="D4322" s="83" t="s">
        <v>1954</v>
      </c>
      <c r="E4322" s="62" t="s">
        <v>1955</v>
      </c>
      <c r="F4322" s="64">
        <v>1531452261</v>
      </c>
      <c r="I4322" s="67"/>
    </row>
    <row r="4323" spans="1:9" x14ac:dyDescent="0.25">
      <c r="A4323" s="61">
        <v>540818</v>
      </c>
      <c r="B4323" s="62" t="s">
        <v>3794</v>
      </c>
      <c r="C4323" s="61">
        <v>890980095</v>
      </c>
      <c r="D4323" s="83" t="s">
        <v>1956</v>
      </c>
      <c r="E4323" s="62" t="s">
        <v>1957</v>
      </c>
      <c r="F4323" s="64">
        <v>132334585667</v>
      </c>
      <c r="I4323" s="67"/>
    </row>
    <row r="4324" spans="1:9" x14ac:dyDescent="0.25">
      <c r="A4324" s="61">
        <v>540818</v>
      </c>
      <c r="B4324" s="62" t="s">
        <v>3794</v>
      </c>
      <c r="C4324" s="61">
        <v>890980331</v>
      </c>
      <c r="D4324" s="83" t="s">
        <v>1958</v>
      </c>
      <c r="E4324" s="62" t="s">
        <v>1959</v>
      </c>
      <c r="F4324" s="64">
        <v>42549226710</v>
      </c>
      <c r="I4324" s="67"/>
    </row>
    <row r="4325" spans="1:9" x14ac:dyDescent="0.25">
      <c r="A4325" s="61">
        <v>540818</v>
      </c>
      <c r="B4325" s="62" t="s">
        <v>3794</v>
      </c>
      <c r="C4325" s="61">
        <v>890980917</v>
      </c>
      <c r="D4325" s="83" t="s">
        <v>1960</v>
      </c>
      <c r="E4325" s="62" t="s">
        <v>1752</v>
      </c>
      <c r="F4325" s="64">
        <v>657627374</v>
      </c>
      <c r="I4325" s="67"/>
    </row>
    <row r="4326" spans="1:9" x14ac:dyDescent="0.25">
      <c r="A4326" s="61">
        <v>540818</v>
      </c>
      <c r="B4326" s="62" t="s">
        <v>3794</v>
      </c>
      <c r="C4326" s="61">
        <v>890981207</v>
      </c>
      <c r="D4326" s="83" t="s">
        <v>1961</v>
      </c>
      <c r="E4326" s="62" t="s">
        <v>1962</v>
      </c>
      <c r="F4326" s="64">
        <v>1537342228</v>
      </c>
      <c r="I4326" s="67"/>
    </row>
    <row r="4327" spans="1:9" x14ac:dyDescent="0.25">
      <c r="A4327" s="61">
        <v>540818</v>
      </c>
      <c r="B4327" s="62" t="s">
        <v>3794</v>
      </c>
      <c r="C4327" s="61">
        <v>890981238</v>
      </c>
      <c r="D4327" s="83" t="s">
        <v>475</v>
      </c>
      <c r="E4327" s="62" t="s">
        <v>476</v>
      </c>
      <c r="F4327" s="64">
        <v>481666792</v>
      </c>
      <c r="I4327" s="67"/>
    </row>
    <row r="4328" spans="1:9" x14ac:dyDescent="0.25">
      <c r="A4328" s="61">
        <v>540818</v>
      </c>
      <c r="B4328" s="62" t="s">
        <v>3794</v>
      </c>
      <c r="C4328" s="61">
        <v>890981251</v>
      </c>
      <c r="D4328" s="83" t="s">
        <v>1963</v>
      </c>
      <c r="E4328" s="62" t="s">
        <v>1964</v>
      </c>
      <c r="F4328" s="64">
        <v>61351640</v>
      </c>
      <c r="I4328" s="67"/>
    </row>
    <row r="4329" spans="1:9" x14ac:dyDescent="0.25">
      <c r="A4329" s="61">
        <v>540818</v>
      </c>
      <c r="B4329" s="62" t="s">
        <v>3794</v>
      </c>
      <c r="C4329" s="61">
        <v>890981554</v>
      </c>
      <c r="D4329" s="83" t="s">
        <v>1965</v>
      </c>
      <c r="E4329" s="62" t="s">
        <v>1966</v>
      </c>
      <c r="F4329" s="64">
        <v>1174390941</v>
      </c>
      <c r="I4329" s="67"/>
    </row>
    <row r="4330" spans="1:9" x14ac:dyDescent="0.25">
      <c r="A4330" s="61">
        <v>540818</v>
      </c>
      <c r="B4330" s="62" t="s">
        <v>3794</v>
      </c>
      <c r="C4330" s="61">
        <v>890982055</v>
      </c>
      <c r="D4330" s="83" t="s">
        <v>1967</v>
      </c>
      <c r="E4330" s="62" t="s">
        <v>1968</v>
      </c>
      <c r="F4330" s="64">
        <v>1238549575</v>
      </c>
      <c r="I4330" s="67"/>
    </row>
    <row r="4331" spans="1:9" x14ac:dyDescent="0.25">
      <c r="A4331" s="61">
        <v>540818</v>
      </c>
      <c r="B4331" s="62" t="s">
        <v>3794</v>
      </c>
      <c r="C4331" s="61">
        <v>890982278</v>
      </c>
      <c r="D4331" s="83" t="s">
        <v>1969</v>
      </c>
      <c r="E4331" s="62" t="s">
        <v>1970</v>
      </c>
      <c r="F4331" s="64">
        <v>927116139</v>
      </c>
      <c r="I4331" s="67"/>
    </row>
    <row r="4332" spans="1:9" x14ac:dyDescent="0.25">
      <c r="A4332" s="61">
        <v>540818</v>
      </c>
      <c r="B4332" s="62" t="s">
        <v>3794</v>
      </c>
      <c r="C4332" s="61">
        <v>890982294</v>
      </c>
      <c r="D4332" s="83" t="s">
        <v>1971</v>
      </c>
      <c r="E4332" s="62" t="s">
        <v>1972</v>
      </c>
      <c r="F4332" s="64">
        <v>381347202</v>
      </c>
      <c r="I4332" s="67"/>
    </row>
    <row r="4333" spans="1:9" x14ac:dyDescent="0.25">
      <c r="A4333" s="61">
        <v>540818</v>
      </c>
      <c r="B4333" s="62" t="s">
        <v>3794</v>
      </c>
      <c r="C4333" s="61">
        <v>890982566</v>
      </c>
      <c r="D4333" s="83" t="s">
        <v>1973</v>
      </c>
      <c r="E4333" s="62" t="s">
        <v>1273</v>
      </c>
      <c r="F4333" s="64">
        <v>295217841</v>
      </c>
      <c r="I4333" s="67"/>
    </row>
    <row r="4334" spans="1:9" x14ac:dyDescent="0.25">
      <c r="A4334" s="61">
        <v>540818</v>
      </c>
      <c r="B4334" s="62" t="s">
        <v>3794</v>
      </c>
      <c r="C4334" s="61">
        <v>890983664</v>
      </c>
      <c r="D4334" s="83" t="s">
        <v>1974</v>
      </c>
      <c r="E4334" s="62" t="s">
        <v>1975</v>
      </c>
      <c r="F4334" s="64">
        <v>322668700</v>
      </c>
      <c r="I4334" s="67"/>
    </row>
    <row r="4335" spans="1:9" x14ac:dyDescent="0.25">
      <c r="A4335" s="61">
        <v>540818</v>
      </c>
      <c r="B4335" s="62" t="s">
        <v>3794</v>
      </c>
      <c r="C4335" s="61">
        <v>890983718</v>
      </c>
      <c r="D4335" s="83" t="s">
        <v>1976</v>
      </c>
      <c r="E4335" s="62" t="s">
        <v>1048</v>
      </c>
      <c r="F4335" s="64">
        <v>116033744</v>
      </c>
      <c r="I4335" s="67"/>
    </row>
    <row r="4336" spans="1:9" x14ac:dyDescent="0.25">
      <c r="A4336" s="61">
        <v>540818</v>
      </c>
      <c r="B4336" s="62" t="s">
        <v>3794</v>
      </c>
      <c r="C4336" s="61">
        <v>890983813</v>
      </c>
      <c r="D4336" s="83" t="s">
        <v>1977</v>
      </c>
      <c r="E4336" s="62" t="s">
        <v>1978</v>
      </c>
      <c r="F4336" s="64">
        <v>1134459352</v>
      </c>
      <c r="I4336" s="67"/>
    </row>
    <row r="4337" spans="1:9" x14ac:dyDescent="0.25">
      <c r="A4337" s="61">
        <v>540818</v>
      </c>
      <c r="B4337" s="62" t="s">
        <v>3794</v>
      </c>
      <c r="C4337" s="61">
        <v>890984132</v>
      </c>
      <c r="D4337" s="83" t="s">
        <v>1979</v>
      </c>
      <c r="E4337" s="62" t="s">
        <v>1980</v>
      </c>
      <c r="F4337" s="64">
        <v>105970606</v>
      </c>
      <c r="I4337" s="67"/>
    </row>
    <row r="4338" spans="1:9" x14ac:dyDescent="0.25">
      <c r="A4338" s="61">
        <v>540818</v>
      </c>
      <c r="B4338" s="62" t="s">
        <v>3794</v>
      </c>
      <c r="C4338" s="61">
        <v>890984415</v>
      </c>
      <c r="D4338" s="83" t="s">
        <v>1981</v>
      </c>
      <c r="E4338" s="62" t="s">
        <v>1021</v>
      </c>
      <c r="F4338" s="64">
        <v>288559412</v>
      </c>
      <c r="I4338" s="67"/>
    </row>
    <row r="4339" spans="1:9" x14ac:dyDescent="0.25">
      <c r="A4339" s="61">
        <v>540818</v>
      </c>
      <c r="B4339" s="62" t="s">
        <v>3794</v>
      </c>
      <c r="C4339" s="61">
        <v>890984634</v>
      </c>
      <c r="D4339" s="83" t="s">
        <v>1982</v>
      </c>
      <c r="E4339" s="62" t="s">
        <v>1983</v>
      </c>
      <c r="F4339" s="64">
        <v>640531031</v>
      </c>
      <c r="I4339" s="67"/>
    </row>
    <row r="4340" spans="1:9" x14ac:dyDescent="0.25">
      <c r="A4340" s="61">
        <v>540818</v>
      </c>
      <c r="B4340" s="62" t="s">
        <v>3794</v>
      </c>
      <c r="C4340" s="61">
        <v>890984986</v>
      </c>
      <c r="D4340" s="83" t="s">
        <v>1984</v>
      </c>
      <c r="E4340" s="62" t="s">
        <v>1985</v>
      </c>
      <c r="F4340" s="64">
        <v>136305288</v>
      </c>
      <c r="I4340" s="67"/>
    </row>
    <row r="4341" spans="1:9" x14ac:dyDescent="0.25">
      <c r="A4341" s="61">
        <v>540818</v>
      </c>
      <c r="B4341" s="62" t="s">
        <v>3794</v>
      </c>
      <c r="C4341" s="61">
        <v>890985316</v>
      </c>
      <c r="D4341" s="83" t="s">
        <v>1986</v>
      </c>
      <c r="E4341" s="62" t="s">
        <v>1987</v>
      </c>
      <c r="F4341" s="64">
        <v>2403937733</v>
      </c>
      <c r="I4341" s="67"/>
    </row>
    <row r="4342" spans="1:9" x14ac:dyDescent="0.25">
      <c r="A4342" s="61">
        <v>540818</v>
      </c>
      <c r="B4342" s="62" t="s">
        <v>3794</v>
      </c>
      <c r="C4342" s="61">
        <v>891180009</v>
      </c>
      <c r="D4342" s="83" t="s">
        <v>1988</v>
      </c>
      <c r="E4342" s="62" t="s">
        <v>1989</v>
      </c>
      <c r="F4342" s="64">
        <v>349429349669</v>
      </c>
      <c r="I4342" s="67"/>
    </row>
    <row r="4343" spans="1:9" x14ac:dyDescent="0.25">
      <c r="A4343" s="61">
        <v>540818</v>
      </c>
      <c r="B4343" s="62" t="s">
        <v>3794</v>
      </c>
      <c r="C4343" s="61">
        <v>891180056</v>
      </c>
      <c r="D4343" s="83" t="s">
        <v>477</v>
      </c>
      <c r="E4343" s="62" t="s">
        <v>478</v>
      </c>
      <c r="F4343" s="64">
        <v>1252102573</v>
      </c>
      <c r="I4343" s="67"/>
    </row>
    <row r="4344" spans="1:9" x14ac:dyDescent="0.25">
      <c r="A4344" s="61">
        <v>540818</v>
      </c>
      <c r="B4344" s="62" t="s">
        <v>3794</v>
      </c>
      <c r="C4344" s="61">
        <v>891180070</v>
      </c>
      <c r="D4344" s="83" t="s">
        <v>1990</v>
      </c>
      <c r="E4344" s="62" t="s">
        <v>1991</v>
      </c>
      <c r="F4344" s="64">
        <v>683060922</v>
      </c>
      <c r="I4344" s="67"/>
    </row>
    <row r="4345" spans="1:9" x14ac:dyDescent="0.25">
      <c r="A4345" s="61">
        <v>540818</v>
      </c>
      <c r="B4345" s="62" t="s">
        <v>3794</v>
      </c>
      <c r="C4345" s="61">
        <v>891180077</v>
      </c>
      <c r="D4345" s="83" t="s">
        <v>1992</v>
      </c>
      <c r="E4345" s="62" t="s">
        <v>1993</v>
      </c>
      <c r="F4345" s="64">
        <v>165813243850</v>
      </c>
      <c r="I4345" s="67"/>
    </row>
    <row r="4346" spans="1:9" x14ac:dyDescent="0.25">
      <c r="A4346" s="61">
        <v>540818</v>
      </c>
      <c r="B4346" s="62" t="s">
        <v>3794</v>
      </c>
      <c r="C4346" s="61">
        <v>891180118</v>
      </c>
      <c r="D4346" s="83" t="s">
        <v>1994</v>
      </c>
      <c r="E4346" s="62" t="s">
        <v>1995</v>
      </c>
      <c r="F4346" s="64">
        <v>114391746</v>
      </c>
      <c r="I4346" s="67"/>
    </row>
    <row r="4347" spans="1:9" x14ac:dyDescent="0.25">
      <c r="A4347" s="61">
        <v>540818</v>
      </c>
      <c r="B4347" s="62" t="s">
        <v>3794</v>
      </c>
      <c r="C4347" s="61">
        <v>891180155</v>
      </c>
      <c r="D4347" s="83" t="s">
        <v>1996</v>
      </c>
      <c r="E4347" s="62" t="s">
        <v>1997</v>
      </c>
      <c r="F4347" s="64">
        <v>2851028538</v>
      </c>
      <c r="I4347" s="67"/>
    </row>
    <row r="4348" spans="1:9" x14ac:dyDescent="0.25">
      <c r="A4348" s="61">
        <v>540818</v>
      </c>
      <c r="B4348" s="62" t="s">
        <v>3794</v>
      </c>
      <c r="C4348" s="61">
        <v>891180176</v>
      </c>
      <c r="D4348" s="83" t="s">
        <v>1998</v>
      </c>
      <c r="E4348" s="62" t="s">
        <v>1999</v>
      </c>
      <c r="F4348" s="64">
        <v>1162028775</v>
      </c>
      <c r="I4348" s="67"/>
    </row>
    <row r="4349" spans="1:9" x14ac:dyDescent="0.25">
      <c r="A4349" s="61">
        <v>540818</v>
      </c>
      <c r="B4349" s="62" t="s">
        <v>3794</v>
      </c>
      <c r="C4349" s="61">
        <v>891180181</v>
      </c>
      <c r="D4349" s="83" t="s">
        <v>2000</v>
      </c>
      <c r="E4349" s="62" t="s">
        <v>2001</v>
      </c>
      <c r="F4349" s="64">
        <v>266834531</v>
      </c>
      <c r="I4349" s="67"/>
    </row>
    <row r="4350" spans="1:9" x14ac:dyDescent="0.25">
      <c r="A4350" s="61">
        <v>540818</v>
      </c>
      <c r="B4350" s="62" t="s">
        <v>3794</v>
      </c>
      <c r="C4350" s="61">
        <v>891180191</v>
      </c>
      <c r="D4350" s="83" t="s">
        <v>479</v>
      </c>
      <c r="E4350" s="62" t="s">
        <v>480</v>
      </c>
      <c r="F4350" s="64">
        <v>1184917012</v>
      </c>
      <c r="I4350" s="67"/>
    </row>
    <row r="4351" spans="1:9" x14ac:dyDescent="0.25">
      <c r="A4351" s="61">
        <v>540818</v>
      </c>
      <c r="B4351" s="62" t="s">
        <v>3794</v>
      </c>
      <c r="C4351" s="61">
        <v>891200513</v>
      </c>
      <c r="D4351" s="83" t="s">
        <v>481</v>
      </c>
      <c r="E4351" s="62" t="s">
        <v>482</v>
      </c>
      <c r="F4351" s="64">
        <v>1388350715</v>
      </c>
      <c r="I4351" s="67"/>
    </row>
    <row r="4352" spans="1:9" x14ac:dyDescent="0.25">
      <c r="A4352" s="61">
        <v>540818</v>
      </c>
      <c r="B4352" s="62" t="s">
        <v>3794</v>
      </c>
      <c r="C4352" s="61">
        <v>891200916</v>
      </c>
      <c r="D4352" s="83" t="s">
        <v>2002</v>
      </c>
      <c r="E4352" s="62" t="s">
        <v>2003</v>
      </c>
      <c r="F4352" s="64">
        <v>254750509100</v>
      </c>
      <c r="I4352" s="67"/>
    </row>
    <row r="4353" spans="1:9" x14ac:dyDescent="0.25">
      <c r="A4353" s="61">
        <v>540818</v>
      </c>
      <c r="B4353" s="62" t="s">
        <v>3794</v>
      </c>
      <c r="C4353" s="61">
        <v>891380038</v>
      </c>
      <c r="D4353" s="83" t="s">
        <v>2004</v>
      </c>
      <c r="E4353" s="62" t="s">
        <v>663</v>
      </c>
      <c r="F4353" s="64">
        <v>2999274463</v>
      </c>
      <c r="I4353" s="67"/>
    </row>
    <row r="4354" spans="1:9" x14ac:dyDescent="0.25">
      <c r="A4354" s="61">
        <v>540818</v>
      </c>
      <c r="B4354" s="62" t="s">
        <v>3794</v>
      </c>
      <c r="C4354" s="61">
        <v>891480026</v>
      </c>
      <c r="D4354" s="83" t="s">
        <v>483</v>
      </c>
      <c r="E4354" s="62" t="s">
        <v>484</v>
      </c>
      <c r="F4354" s="64">
        <v>237802683</v>
      </c>
      <c r="I4354" s="67"/>
    </row>
    <row r="4355" spans="1:9" x14ac:dyDescent="0.25">
      <c r="A4355" s="61">
        <v>540818</v>
      </c>
      <c r="B4355" s="62" t="s">
        <v>3794</v>
      </c>
      <c r="C4355" s="61">
        <v>891480030</v>
      </c>
      <c r="D4355" s="83" t="s">
        <v>724</v>
      </c>
      <c r="E4355" s="62" t="s">
        <v>725</v>
      </c>
      <c r="F4355" s="64">
        <v>416030145965</v>
      </c>
      <c r="I4355" s="67"/>
    </row>
    <row r="4356" spans="1:9" x14ac:dyDescent="0.25">
      <c r="A4356" s="61">
        <v>540818</v>
      </c>
      <c r="B4356" s="62" t="s">
        <v>3794</v>
      </c>
      <c r="C4356" s="61">
        <v>891480034</v>
      </c>
      <c r="D4356" s="83" t="s">
        <v>2005</v>
      </c>
      <c r="E4356" s="62" t="s">
        <v>2006</v>
      </c>
      <c r="F4356" s="64">
        <v>371560720</v>
      </c>
      <c r="I4356" s="67"/>
    </row>
    <row r="4357" spans="1:9" x14ac:dyDescent="0.25">
      <c r="A4357" s="61">
        <v>540818</v>
      </c>
      <c r="B4357" s="62" t="s">
        <v>3794</v>
      </c>
      <c r="C4357" s="61">
        <v>891500580</v>
      </c>
      <c r="D4357" s="83" t="s">
        <v>2007</v>
      </c>
      <c r="E4357" s="62" t="s">
        <v>2008</v>
      </c>
      <c r="F4357" s="64">
        <v>1021082336</v>
      </c>
      <c r="I4357" s="67"/>
    </row>
    <row r="4358" spans="1:9" x14ac:dyDescent="0.25">
      <c r="A4358" s="61">
        <v>540818</v>
      </c>
      <c r="B4358" s="62" t="s">
        <v>3794</v>
      </c>
      <c r="C4358" s="61">
        <v>891500841</v>
      </c>
      <c r="D4358" s="83" t="s">
        <v>2009</v>
      </c>
      <c r="E4358" s="62" t="s">
        <v>2010</v>
      </c>
      <c r="F4358" s="64">
        <v>959127601</v>
      </c>
      <c r="I4358" s="67"/>
    </row>
    <row r="4359" spans="1:9" x14ac:dyDescent="0.25">
      <c r="A4359" s="61">
        <v>540818</v>
      </c>
      <c r="B4359" s="62" t="s">
        <v>3794</v>
      </c>
      <c r="C4359" s="61">
        <v>891501292</v>
      </c>
      <c r="D4359" s="83" t="s">
        <v>485</v>
      </c>
      <c r="E4359" s="62" t="s">
        <v>486</v>
      </c>
      <c r="F4359" s="64">
        <v>1465636700</v>
      </c>
      <c r="I4359" s="67"/>
    </row>
    <row r="4360" spans="1:9" x14ac:dyDescent="0.25">
      <c r="A4360" s="61">
        <v>540818</v>
      </c>
      <c r="B4360" s="62" t="s">
        <v>3794</v>
      </c>
      <c r="C4360" s="61">
        <v>891502169</v>
      </c>
      <c r="D4360" s="83" t="s">
        <v>2011</v>
      </c>
      <c r="E4360" s="62" t="s">
        <v>2012</v>
      </c>
      <c r="F4360" s="64">
        <v>403859382</v>
      </c>
      <c r="I4360" s="67"/>
    </row>
    <row r="4361" spans="1:9" x14ac:dyDescent="0.25">
      <c r="A4361" s="61">
        <v>540818</v>
      </c>
      <c r="B4361" s="62" t="s">
        <v>3794</v>
      </c>
      <c r="C4361" s="61">
        <v>891502194</v>
      </c>
      <c r="D4361" s="83" t="s">
        <v>2013</v>
      </c>
      <c r="E4361" s="62" t="s">
        <v>2014</v>
      </c>
      <c r="F4361" s="64">
        <v>1344975063</v>
      </c>
      <c r="I4361" s="67"/>
    </row>
    <row r="4362" spans="1:9" x14ac:dyDescent="0.25">
      <c r="A4362" s="61">
        <v>540818</v>
      </c>
      <c r="B4362" s="62" t="s">
        <v>3794</v>
      </c>
      <c r="C4362" s="61">
        <v>891502482</v>
      </c>
      <c r="D4362" s="83" t="s">
        <v>2015</v>
      </c>
      <c r="E4362" s="62" t="s">
        <v>2016</v>
      </c>
      <c r="F4362" s="64">
        <v>237137395</v>
      </c>
      <c r="I4362" s="67"/>
    </row>
    <row r="4363" spans="1:9" x14ac:dyDescent="0.25">
      <c r="A4363" s="61">
        <v>540818</v>
      </c>
      <c r="B4363" s="62" t="s">
        <v>3794</v>
      </c>
      <c r="C4363" s="61">
        <v>891580006</v>
      </c>
      <c r="D4363" s="83" t="s">
        <v>2017</v>
      </c>
      <c r="E4363" s="62" t="s">
        <v>2018</v>
      </c>
      <c r="F4363" s="64">
        <v>264682366536</v>
      </c>
      <c r="I4363" s="67"/>
    </row>
    <row r="4364" spans="1:9" x14ac:dyDescent="0.25">
      <c r="A4364" s="61">
        <v>540818</v>
      </c>
      <c r="B4364" s="62" t="s">
        <v>3794</v>
      </c>
      <c r="C4364" s="61">
        <v>891680050</v>
      </c>
      <c r="D4364" s="83" t="s">
        <v>487</v>
      </c>
      <c r="E4364" s="62" t="s">
        <v>488</v>
      </c>
      <c r="F4364" s="64">
        <v>1027755136</v>
      </c>
      <c r="I4364" s="67"/>
    </row>
    <row r="4365" spans="1:9" x14ac:dyDescent="0.25">
      <c r="A4365" s="61">
        <v>540818</v>
      </c>
      <c r="B4365" s="62" t="s">
        <v>3794</v>
      </c>
      <c r="C4365" s="61">
        <v>891680055</v>
      </c>
      <c r="D4365" s="83" t="s">
        <v>489</v>
      </c>
      <c r="E4365" s="62" t="s">
        <v>490</v>
      </c>
      <c r="F4365" s="64">
        <v>2533689188</v>
      </c>
      <c r="I4365" s="67"/>
    </row>
    <row r="4366" spans="1:9" x14ac:dyDescent="0.25">
      <c r="A4366" s="61">
        <v>540818</v>
      </c>
      <c r="B4366" s="62" t="s">
        <v>3794</v>
      </c>
      <c r="C4366" s="61">
        <v>891680067</v>
      </c>
      <c r="D4366" s="83" t="s">
        <v>491</v>
      </c>
      <c r="E4366" s="62" t="s">
        <v>492</v>
      </c>
      <c r="F4366" s="64">
        <v>4324110601</v>
      </c>
      <c r="I4366" s="67"/>
    </row>
    <row r="4367" spans="1:9" x14ac:dyDescent="0.25">
      <c r="A4367" s="61">
        <v>540818</v>
      </c>
      <c r="B4367" s="62" t="s">
        <v>3794</v>
      </c>
      <c r="C4367" s="61">
        <v>891703045</v>
      </c>
      <c r="D4367" s="83" t="s">
        <v>2019</v>
      </c>
      <c r="E4367" s="62" t="s">
        <v>2020</v>
      </c>
      <c r="F4367" s="64">
        <v>2071771552</v>
      </c>
      <c r="I4367" s="67"/>
    </row>
    <row r="4368" spans="1:9" x14ac:dyDescent="0.25">
      <c r="A4368" s="61">
        <v>540818</v>
      </c>
      <c r="B4368" s="62" t="s">
        <v>3794</v>
      </c>
      <c r="C4368" s="61">
        <v>891780043</v>
      </c>
      <c r="D4368" s="83" t="s">
        <v>493</v>
      </c>
      <c r="E4368" s="62" t="s">
        <v>494</v>
      </c>
      <c r="F4368" s="64">
        <v>150281762713</v>
      </c>
      <c r="I4368" s="67"/>
    </row>
    <row r="4369" spans="1:9" x14ac:dyDescent="0.25">
      <c r="A4369" s="61">
        <v>540818</v>
      </c>
      <c r="B4369" s="62" t="s">
        <v>3794</v>
      </c>
      <c r="C4369" s="61">
        <v>891780045</v>
      </c>
      <c r="D4369" s="83" t="s">
        <v>495</v>
      </c>
      <c r="E4369" s="62" t="s">
        <v>496</v>
      </c>
      <c r="F4369" s="64">
        <v>3804732596</v>
      </c>
      <c r="I4369" s="67"/>
    </row>
    <row r="4370" spans="1:9" x14ac:dyDescent="0.25">
      <c r="A4370" s="61">
        <v>540818</v>
      </c>
      <c r="B4370" s="62" t="s">
        <v>3794</v>
      </c>
      <c r="C4370" s="61">
        <v>891800896</v>
      </c>
      <c r="D4370" s="83" t="s">
        <v>2021</v>
      </c>
      <c r="E4370" s="62" t="s">
        <v>2022</v>
      </c>
      <c r="F4370" s="64">
        <v>77749749</v>
      </c>
      <c r="I4370" s="67"/>
    </row>
    <row r="4371" spans="1:9" x14ac:dyDescent="0.25">
      <c r="A4371" s="61">
        <v>540818</v>
      </c>
      <c r="B4371" s="62" t="s">
        <v>3794</v>
      </c>
      <c r="C4371" s="61">
        <v>891801286</v>
      </c>
      <c r="D4371" s="83" t="s">
        <v>2023</v>
      </c>
      <c r="E4371" s="62" t="s">
        <v>2024</v>
      </c>
      <c r="F4371" s="64">
        <v>140342877</v>
      </c>
      <c r="I4371" s="67"/>
    </row>
    <row r="4372" spans="1:9" x14ac:dyDescent="0.25">
      <c r="A4372" s="61">
        <v>540818</v>
      </c>
      <c r="B4372" s="62" t="s">
        <v>3794</v>
      </c>
      <c r="C4372" s="61">
        <v>891801347</v>
      </c>
      <c r="D4372" s="83" t="s">
        <v>2025</v>
      </c>
      <c r="E4372" s="62" t="s">
        <v>2026</v>
      </c>
      <c r="F4372" s="64">
        <v>69335653</v>
      </c>
      <c r="I4372" s="67"/>
    </row>
    <row r="4373" spans="1:9" x14ac:dyDescent="0.25">
      <c r="A4373" s="61">
        <v>540818</v>
      </c>
      <c r="B4373" s="62" t="s">
        <v>3794</v>
      </c>
      <c r="C4373" s="61">
        <v>891801357</v>
      </c>
      <c r="D4373" s="83" t="s">
        <v>2027</v>
      </c>
      <c r="E4373" s="62" t="s">
        <v>2028</v>
      </c>
      <c r="F4373" s="64">
        <v>94961696</v>
      </c>
      <c r="I4373" s="67"/>
    </row>
    <row r="4374" spans="1:9" x14ac:dyDescent="0.25">
      <c r="A4374" s="61">
        <v>540818</v>
      </c>
      <c r="B4374" s="62" t="s">
        <v>3794</v>
      </c>
      <c r="C4374" s="61">
        <v>891801376</v>
      </c>
      <c r="D4374" s="83" t="s">
        <v>2029</v>
      </c>
      <c r="E4374" s="62" t="s">
        <v>2030</v>
      </c>
      <c r="F4374" s="64">
        <v>215270415</v>
      </c>
      <c r="I4374" s="67"/>
    </row>
    <row r="4375" spans="1:9" x14ac:dyDescent="0.25">
      <c r="A4375" s="61">
        <v>540818</v>
      </c>
      <c r="B4375" s="62" t="s">
        <v>3794</v>
      </c>
      <c r="C4375" s="61">
        <v>891801796</v>
      </c>
      <c r="D4375" s="83" t="s">
        <v>2031</v>
      </c>
      <c r="E4375" s="62" t="s">
        <v>2032</v>
      </c>
      <c r="F4375" s="64">
        <v>95076177</v>
      </c>
      <c r="I4375" s="67"/>
    </row>
    <row r="4376" spans="1:9" x14ac:dyDescent="0.25">
      <c r="A4376" s="61">
        <v>540818</v>
      </c>
      <c r="B4376" s="62" t="s">
        <v>3794</v>
      </c>
      <c r="C4376" s="61">
        <v>891801911</v>
      </c>
      <c r="D4376" s="83" t="s">
        <v>2033</v>
      </c>
      <c r="E4376" s="62" t="s">
        <v>2034</v>
      </c>
      <c r="F4376" s="64">
        <v>331223917</v>
      </c>
      <c r="I4376" s="67"/>
    </row>
    <row r="4377" spans="1:9" x14ac:dyDescent="0.25">
      <c r="A4377" s="61">
        <v>540818</v>
      </c>
      <c r="B4377" s="62" t="s">
        <v>3794</v>
      </c>
      <c r="C4377" s="61">
        <v>891802089</v>
      </c>
      <c r="D4377" s="83" t="s">
        <v>2035</v>
      </c>
      <c r="E4377" s="62" t="s">
        <v>2036</v>
      </c>
      <c r="F4377" s="64">
        <v>143633817</v>
      </c>
      <c r="I4377" s="67"/>
    </row>
    <row r="4378" spans="1:9" x14ac:dyDescent="0.25">
      <c r="A4378" s="61">
        <v>540818</v>
      </c>
      <c r="B4378" s="62" t="s">
        <v>3794</v>
      </c>
      <c r="C4378" s="61">
        <v>891855016</v>
      </c>
      <c r="D4378" s="83" t="s">
        <v>2037</v>
      </c>
      <c r="E4378" s="62" t="s">
        <v>2038</v>
      </c>
      <c r="F4378" s="64">
        <v>260771465</v>
      </c>
      <c r="I4378" s="67"/>
    </row>
    <row r="4379" spans="1:9" x14ac:dyDescent="0.25">
      <c r="A4379" s="61">
        <v>540818</v>
      </c>
      <c r="B4379" s="62" t="s">
        <v>3794</v>
      </c>
      <c r="C4379" s="61">
        <v>891855017</v>
      </c>
      <c r="D4379" s="83" t="s">
        <v>2039</v>
      </c>
      <c r="E4379" s="62" t="s">
        <v>2040</v>
      </c>
      <c r="F4379" s="64">
        <v>180975092351</v>
      </c>
      <c r="I4379" s="67"/>
    </row>
    <row r="4380" spans="1:9" x14ac:dyDescent="0.25">
      <c r="A4380" s="61">
        <v>540818</v>
      </c>
      <c r="B4380" s="62" t="s">
        <v>3794</v>
      </c>
      <c r="C4380" s="61">
        <v>891855735</v>
      </c>
      <c r="D4380" s="83" t="s">
        <v>2041</v>
      </c>
      <c r="E4380" s="62" t="s">
        <v>2042</v>
      </c>
      <c r="F4380" s="64">
        <v>180013344</v>
      </c>
      <c r="I4380" s="67"/>
    </row>
    <row r="4381" spans="1:9" x14ac:dyDescent="0.25">
      <c r="A4381" s="61">
        <v>540818</v>
      </c>
      <c r="B4381" s="62" t="s">
        <v>3794</v>
      </c>
      <c r="C4381" s="61">
        <v>891855748</v>
      </c>
      <c r="D4381" s="83" t="s">
        <v>2043</v>
      </c>
      <c r="E4381" s="62" t="s">
        <v>2044</v>
      </c>
      <c r="F4381" s="64">
        <v>82261512</v>
      </c>
      <c r="I4381" s="67"/>
    </row>
    <row r="4382" spans="1:9" x14ac:dyDescent="0.25">
      <c r="A4382" s="61">
        <v>540818</v>
      </c>
      <c r="B4382" s="62" t="s">
        <v>3794</v>
      </c>
      <c r="C4382" s="61">
        <v>891856131</v>
      </c>
      <c r="D4382" s="83" t="s">
        <v>2045</v>
      </c>
      <c r="E4382" s="62" t="s">
        <v>2046</v>
      </c>
      <c r="F4382" s="64">
        <v>194602996</v>
      </c>
      <c r="I4382" s="67"/>
    </row>
    <row r="4383" spans="1:9" x14ac:dyDescent="0.25">
      <c r="A4383" s="61">
        <v>540818</v>
      </c>
      <c r="B4383" s="62" t="s">
        <v>3794</v>
      </c>
      <c r="C4383" s="61">
        <v>891856464</v>
      </c>
      <c r="D4383" s="83" t="s">
        <v>2047</v>
      </c>
      <c r="E4383" s="62" t="s">
        <v>2048</v>
      </c>
      <c r="F4383" s="64">
        <v>224968673</v>
      </c>
      <c r="I4383" s="67"/>
    </row>
    <row r="4384" spans="1:9" x14ac:dyDescent="0.25">
      <c r="A4384" s="61">
        <v>540818</v>
      </c>
      <c r="B4384" s="62" t="s">
        <v>3794</v>
      </c>
      <c r="C4384" s="61">
        <v>891856555</v>
      </c>
      <c r="D4384" s="83" t="s">
        <v>2049</v>
      </c>
      <c r="E4384" s="62" t="s">
        <v>2050</v>
      </c>
      <c r="F4384" s="64">
        <v>172915784</v>
      </c>
      <c r="I4384" s="67"/>
    </row>
    <row r="4385" spans="1:9" x14ac:dyDescent="0.25">
      <c r="A4385" s="61">
        <v>540818</v>
      </c>
      <c r="B4385" s="62" t="s">
        <v>3794</v>
      </c>
      <c r="C4385" s="61">
        <v>891856625</v>
      </c>
      <c r="D4385" s="83" t="s">
        <v>2051</v>
      </c>
      <c r="E4385" s="62" t="s">
        <v>2052</v>
      </c>
      <c r="F4385" s="64">
        <v>136460351</v>
      </c>
      <c r="I4385" s="67"/>
    </row>
    <row r="4386" spans="1:9" x14ac:dyDescent="0.25">
      <c r="A4386" s="61">
        <v>540818</v>
      </c>
      <c r="B4386" s="62" t="s">
        <v>3794</v>
      </c>
      <c r="C4386" s="61">
        <v>891857844</v>
      </c>
      <c r="D4386" s="83" t="s">
        <v>2053</v>
      </c>
      <c r="E4386" s="62" t="s">
        <v>2054</v>
      </c>
      <c r="F4386" s="64">
        <v>190242406</v>
      </c>
      <c r="I4386" s="67"/>
    </row>
    <row r="4387" spans="1:9" x14ac:dyDescent="0.25">
      <c r="A4387" s="61">
        <v>540818</v>
      </c>
      <c r="B4387" s="62" t="s">
        <v>3794</v>
      </c>
      <c r="C4387" s="61">
        <v>891857861</v>
      </c>
      <c r="D4387" s="83" t="s">
        <v>2055</v>
      </c>
      <c r="E4387" s="62" t="s">
        <v>2056</v>
      </c>
      <c r="F4387" s="64">
        <v>747670183</v>
      </c>
      <c r="I4387" s="67"/>
    </row>
    <row r="4388" spans="1:9" x14ac:dyDescent="0.25">
      <c r="A4388" s="61">
        <v>540818</v>
      </c>
      <c r="B4388" s="62" t="s">
        <v>3794</v>
      </c>
      <c r="C4388" s="61">
        <v>891900289</v>
      </c>
      <c r="D4388" s="83" t="s">
        <v>2057</v>
      </c>
      <c r="E4388" s="62" t="s">
        <v>2058</v>
      </c>
      <c r="F4388" s="64">
        <v>761018727</v>
      </c>
      <c r="I4388" s="67"/>
    </row>
    <row r="4389" spans="1:9" x14ac:dyDescent="0.25">
      <c r="A4389" s="61">
        <v>540818</v>
      </c>
      <c r="B4389" s="62" t="s">
        <v>3794</v>
      </c>
      <c r="C4389" s="61">
        <v>891900493</v>
      </c>
      <c r="D4389" s="83" t="s">
        <v>2059</v>
      </c>
      <c r="E4389" s="62" t="s">
        <v>2060</v>
      </c>
      <c r="F4389" s="64">
        <v>97631170302</v>
      </c>
      <c r="I4389" s="67"/>
    </row>
    <row r="4390" spans="1:9" x14ac:dyDescent="0.25">
      <c r="A4390" s="61">
        <v>540818</v>
      </c>
      <c r="B4390" s="62" t="s">
        <v>3794</v>
      </c>
      <c r="C4390" s="61">
        <v>891900624</v>
      </c>
      <c r="D4390" s="83" t="s">
        <v>2061</v>
      </c>
      <c r="E4390" s="62" t="s">
        <v>2062</v>
      </c>
      <c r="F4390" s="64">
        <v>935302822</v>
      </c>
      <c r="I4390" s="67"/>
    </row>
    <row r="4391" spans="1:9" x14ac:dyDescent="0.25">
      <c r="A4391" s="61">
        <v>540818</v>
      </c>
      <c r="B4391" s="62" t="s">
        <v>3794</v>
      </c>
      <c r="C4391" s="61">
        <v>891902191</v>
      </c>
      <c r="D4391" s="83" t="s">
        <v>2063</v>
      </c>
      <c r="E4391" s="62" t="s">
        <v>1566</v>
      </c>
      <c r="F4391" s="64">
        <v>513519386</v>
      </c>
      <c r="I4391" s="67"/>
    </row>
    <row r="4392" spans="1:9" x14ac:dyDescent="0.25">
      <c r="A4392" s="61">
        <v>540818</v>
      </c>
      <c r="B4392" s="62" t="s">
        <v>3794</v>
      </c>
      <c r="C4392" s="61">
        <v>890000613</v>
      </c>
      <c r="D4392" s="83" t="s">
        <v>2064</v>
      </c>
      <c r="E4392" s="62" t="s">
        <v>2065</v>
      </c>
      <c r="F4392" s="64">
        <v>810454524</v>
      </c>
      <c r="I4392" s="67"/>
    </row>
    <row r="4393" spans="1:9" x14ac:dyDescent="0.25">
      <c r="A4393" s="61">
        <v>540818</v>
      </c>
      <c r="B4393" s="62" t="s">
        <v>3794</v>
      </c>
      <c r="C4393" s="61">
        <v>892099183</v>
      </c>
      <c r="D4393" s="83" t="s">
        <v>2066</v>
      </c>
      <c r="E4393" s="62" t="s">
        <v>2067</v>
      </c>
      <c r="F4393" s="64">
        <v>490512613</v>
      </c>
      <c r="I4393" s="67"/>
    </row>
    <row r="4394" spans="1:9" x14ac:dyDescent="0.25">
      <c r="A4394" s="61">
        <v>540818</v>
      </c>
      <c r="B4394" s="62" t="s">
        <v>3794</v>
      </c>
      <c r="C4394" s="61">
        <v>892099216</v>
      </c>
      <c r="D4394" s="83" t="s">
        <v>2068</v>
      </c>
      <c r="E4394" s="62" t="s">
        <v>2069</v>
      </c>
      <c r="F4394" s="64">
        <v>338800595011</v>
      </c>
      <c r="I4394" s="67"/>
    </row>
    <row r="4395" spans="1:9" x14ac:dyDescent="0.25">
      <c r="A4395" s="61">
        <v>540818</v>
      </c>
      <c r="B4395" s="62" t="s">
        <v>3794</v>
      </c>
      <c r="C4395" s="61">
        <v>892099233</v>
      </c>
      <c r="D4395" s="83" t="s">
        <v>96</v>
      </c>
      <c r="E4395" s="62" t="s">
        <v>97</v>
      </c>
      <c r="F4395" s="64">
        <v>3011707337</v>
      </c>
      <c r="I4395" s="67"/>
    </row>
    <row r="4396" spans="1:9" x14ac:dyDescent="0.25">
      <c r="A4396" s="61">
        <v>540818</v>
      </c>
      <c r="B4396" s="62" t="s">
        <v>3794</v>
      </c>
      <c r="C4396" s="61">
        <v>892099243</v>
      </c>
      <c r="D4396" s="83" t="s">
        <v>98</v>
      </c>
      <c r="E4396" s="62" t="s">
        <v>99</v>
      </c>
      <c r="F4396" s="64">
        <v>2723315348</v>
      </c>
      <c r="I4396" s="67"/>
    </row>
    <row r="4397" spans="1:9" x14ac:dyDescent="0.25">
      <c r="A4397" s="61">
        <v>540818</v>
      </c>
      <c r="B4397" s="62" t="s">
        <v>3794</v>
      </c>
      <c r="C4397" s="61">
        <v>892115007</v>
      </c>
      <c r="D4397" s="83" t="s">
        <v>100</v>
      </c>
      <c r="E4397" s="62" t="s">
        <v>101</v>
      </c>
      <c r="F4397" s="64">
        <v>322996950163</v>
      </c>
      <c r="I4397" s="67"/>
    </row>
    <row r="4398" spans="1:9" x14ac:dyDescent="0.25">
      <c r="A4398" s="61">
        <v>540818</v>
      </c>
      <c r="B4398" s="62" t="s">
        <v>3794</v>
      </c>
      <c r="C4398" s="61">
        <v>892170008</v>
      </c>
      <c r="D4398" s="83" t="s">
        <v>2070</v>
      </c>
      <c r="E4398" s="62" t="s">
        <v>2071</v>
      </c>
      <c r="F4398" s="64">
        <v>2264497999</v>
      </c>
      <c r="I4398" s="67"/>
    </row>
    <row r="4399" spans="1:9" x14ac:dyDescent="0.25">
      <c r="A4399" s="61">
        <v>540818</v>
      </c>
      <c r="B4399" s="62" t="s">
        <v>3794</v>
      </c>
      <c r="C4399" s="61">
        <v>892280055</v>
      </c>
      <c r="D4399" s="83" t="s">
        <v>102</v>
      </c>
      <c r="E4399" s="62" t="s">
        <v>103</v>
      </c>
      <c r="F4399" s="64">
        <v>2988882781</v>
      </c>
      <c r="I4399" s="67"/>
    </row>
    <row r="4400" spans="1:9" x14ac:dyDescent="0.25">
      <c r="A4400" s="61">
        <v>540818</v>
      </c>
      <c r="B4400" s="62" t="s">
        <v>3794</v>
      </c>
      <c r="C4400" s="61">
        <v>892300123</v>
      </c>
      <c r="D4400" s="83" t="s">
        <v>2072</v>
      </c>
      <c r="E4400" s="62" t="s">
        <v>2073</v>
      </c>
      <c r="F4400" s="64">
        <v>806031984</v>
      </c>
      <c r="I4400" s="67"/>
    </row>
    <row r="4401" spans="1:9" x14ac:dyDescent="0.25">
      <c r="A4401" s="61">
        <v>540818</v>
      </c>
      <c r="B4401" s="62" t="s">
        <v>3794</v>
      </c>
      <c r="C4401" s="61">
        <v>892301093</v>
      </c>
      <c r="D4401" s="83" t="s">
        <v>2074</v>
      </c>
      <c r="E4401" s="62" t="s">
        <v>447</v>
      </c>
      <c r="F4401" s="64">
        <v>1324738202</v>
      </c>
      <c r="I4401" s="67"/>
    </row>
    <row r="4402" spans="1:9" x14ac:dyDescent="0.25">
      <c r="A4402" s="61">
        <v>540818</v>
      </c>
      <c r="B4402" s="62" t="s">
        <v>3794</v>
      </c>
      <c r="C4402" s="61">
        <v>892301761</v>
      </c>
      <c r="D4402" s="83" t="s">
        <v>2075</v>
      </c>
      <c r="E4402" s="62" t="s">
        <v>2076</v>
      </c>
      <c r="F4402" s="64">
        <v>645563381</v>
      </c>
      <c r="I4402" s="67"/>
    </row>
    <row r="4403" spans="1:9" x14ac:dyDescent="0.25">
      <c r="A4403" s="61">
        <v>540818</v>
      </c>
      <c r="B4403" s="62" t="s">
        <v>3794</v>
      </c>
      <c r="C4403" s="61">
        <v>892400038</v>
      </c>
      <c r="D4403" s="83" t="s">
        <v>2077</v>
      </c>
      <c r="E4403" s="62" t="s">
        <v>2078</v>
      </c>
      <c r="F4403" s="64">
        <v>52833423977</v>
      </c>
      <c r="I4403" s="67"/>
    </row>
    <row r="4404" spans="1:9" x14ac:dyDescent="0.25">
      <c r="A4404" s="61">
        <v>540818</v>
      </c>
      <c r="B4404" s="62" t="s">
        <v>3794</v>
      </c>
      <c r="C4404" s="61">
        <v>899999281</v>
      </c>
      <c r="D4404" s="83" t="s">
        <v>2079</v>
      </c>
      <c r="E4404" s="62" t="s">
        <v>2080</v>
      </c>
      <c r="F4404" s="64">
        <v>1262034741</v>
      </c>
      <c r="I4404" s="67"/>
    </row>
    <row r="4405" spans="1:9" x14ac:dyDescent="0.25">
      <c r="A4405" s="61">
        <v>540818</v>
      </c>
      <c r="B4405" s="62" t="s">
        <v>3794</v>
      </c>
      <c r="C4405" s="61">
        <v>899999312</v>
      </c>
      <c r="D4405" s="83" t="s">
        <v>2081</v>
      </c>
      <c r="E4405" s="62" t="s">
        <v>2082</v>
      </c>
      <c r="F4405" s="64">
        <v>700108624</v>
      </c>
      <c r="I4405" s="67"/>
    </row>
    <row r="4406" spans="1:9" x14ac:dyDescent="0.25">
      <c r="A4406" s="61">
        <v>540818</v>
      </c>
      <c r="B4406" s="62" t="s">
        <v>3794</v>
      </c>
      <c r="C4406" s="61">
        <v>899999325</v>
      </c>
      <c r="D4406" s="83" t="s">
        <v>2083</v>
      </c>
      <c r="E4406" s="62" t="s">
        <v>2084</v>
      </c>
      <c r="F4406" s="64">
        <v>2447384566</v>
      </c>
      <c r="I4406" s="67"/>
    </row>
    <row r="4407" spans="1:9" x14ac:dyDescent="0.25">
      <c r="A4407" s="61">
        <v>540818</v>
      </c>
      <c r="B4407" s="62" t="s">
        <v>3794</v>
      </c>
      <c r="C4407" s="61">
        <v>899999330</v>
      </c>
      <c r="D4407" s="83" t="s">
        <v>2085</v>
      </c>
      <c r="E4407" s="62" t="s">
        <v>2086</v>
      </c>
      <c r="F4407" s="64">
        <v>439130026</v>
      </c>
      <c r="I4407" s="67"/>
    </row>
    <row r="4408" spans="1:9" x14ac:dyDescent="0.25">
      <c r="A4408" s="61">
        <v>540818</v>
      </c>
      <c r="B4408" s="62" t="s">
        <v>3794</v>
      </c>
      <c r="C4408" s="61">
        <v>899999342</v>
      </c>
      <c r="D4408" s="83" t="s">
        <v>2087</v>
      </c>
      <c r="E4408" s="62" t="s">
        <v>604</v>
      </c>
      <c r="F4408" s="64">
        <v>84587828498</v>
      </c>
      <c r="I4408" s="67"/>
    </row>
    <row r="4409" spans="1:9" x14ac:dyDescent="0.25">
      <c r="A4409" s="61">
        <v>540818</v>
      </c>
      <c r="B4409" s="62" t="s">
        <v>3794</v>
      </c>
      <c r="C4409" s="61">
        <v>899999364</v>
      </c>
      <c r="D4409" s="83" t="s">
        <v>2088</v>
      </c>
      <c r="E4409" s="62" t="s">
        <v>2089</v>
      </c>
      <c r="F4409" s="64">
        <v>377634327</v>
      </c>
      <c r="I4409" s="67"/>
    </row>
    <row r="4410" spans="1:9" x14ac:dyDescent="0.25">
      <c r="A4410" s="61">
        <v>540818</v>
      </c>
      <c r="B4410" s="62" t="s">
        <v>3794</v>
      </c>
      <c r="C4410" s="61">
        <v>899999385</v>
      </c>
      <c r="D4410" s="83" t="s">
        <v>2090</v>
      </c>
      <c r="E4410" s="62" t="s">
        <v>2091</v>
      </c>
      <c r="F4410" s="64">
        <v>371880419</v>
      </c>
      <c r="I4410" s="67"/>
    </row>
    <row r="4411" spans="1:9" x14ac:dyDescent="0.25">
      <c r="A4411" s="61">
        <v>540818</v>
      </c>
      <c r="B4411" s="62" t="s">
        <v>3794</v>
      </c>
      <c r="C4411" s="61">
        <v>899999395</v>
      </c>
      <c r="D4411" s="83" t="s">
        <v>2092</v>
      </c>
      <c r="E4411" s="62" t="s">
        <v>2093</v>
      </c>
      <c r="F4411" s="64">
        <v>188600180</v>
      </c>
      <c r="I4411" s="67"/>
    </row>
    <row r="4412" spans="1:9" x14ac:dyDescent="0.25">
      <c r="A4412" s="61">
        <v>540818</v>
      </c>
      <c r="B4412" s="62" t="s">
        <v>3794</v>
      </c>
      <c r="C4412" s="61">
        <v>899999407</v>
      </c>
      <c r="D4412" s="83" t="s">
        <v>104</v>
      </c>
      <c r="E4412" s="62" t="s">
        <v>105</v>
      </c>
      <c r="F4412" s="64">
        <v>113051559</v>
      </c>
      <c r="I4412" s="67"/>
    </row>
    <row r="4413" spans="1:9" x14ac:dyDescent="0.25">
      <c r="A4413" s="61">
        <v>540818</v>
      </c>
      <c r="B4413" s="62" t="s">
        <v>3794</v>
      </c>
      <c r="C4413" s="61">
        <v>899999428</v>
      </c>
      <c r="D4413" s="83" t="s">
        <v>2094</v>
      </c>
      <c r="E4413" s="62" t="s">
        <v>2095</v>
      </c>
      <c r="F4413" s="64">
        <v>1731836586</v>
      </c>
      <c r="I4413" s="67"/>
    </row>
    <row r="4414" spans="1:9" x14ac:dyDescent="0.25">
      <c r="A4414" s="61">
        <v>540818</v>
      </c>
      <c r="B4414" s="62" t="s">
        <v>3794</v>
      </c>
      <c r="C4414" s="61">
        <v>899999431</v>
      </c>
      <c r="D4414" s="83" t="s">
        <v>2096</v>
      </c>
      <c r="E4414" s="62" t="s">
        <v>2097</v>
      </c>
      <c r="F4414" s="64">
        <v>216847037</v>
      </c>
      <c r="I4414" s="67"/>
    </row>
    <row r="4415" spans="1:9" x14ac:dyDescent="0.25">
      <c r="A4415" s="61">
        <v>540818</v>
      </c>
      <c r="B4415" s="62" t="s">
        <v>3794</v>
      </c>
      <c r="C4415" s="61">
        <v>899999462</v>
      </c>
      <c r="D4415" s="83" t="s">
        <v>106</v>
      </c>
      <c r="E4415" s="62" t="s">
        <v>107</v>
      </c>
      <c r="F4415" s="64">
        <v>522559816</v>
      </c>
      <c r="I4415" s="67"/>
    </row>
    <row r="4416" spans="1:9" x14ac:dyDescent="0.25">
      <c r="A4416" s="61">
        <v>540818</v>
      </c>
      <c r="B4416" s="62" t="s">
        <v>3794</v>
      </c>
      <c r="C4416" s="61">
        <v>899999467</v>
      </c>
      <c r="D4416" s="83" t="s">
        <v>2098</v>
      </c>
      <c r="E4416" s="62" t="s">
        <v>2099</v>
      </c>
      <c r="F4416" s="64">
        <v>341713293</v>
      </c>
      <c r="I4416" s="67"/>
    </row>
    <row r="4417" spans="1:9" x14ac:dyDescent="0.25">
      <c r="A4417" s="61">
        <v>540818</v>
      </c>
      <c r="B4417" s="62" t="s">
        <v>3794</v>
      </c>
      <c r="C4417" s="61">
        <v>899999704</v>
      </c>
      <c r="D4417" s="83" t="s">
        <v>2100</v>
      </c>
      <c r="E4417" s="62" t="s">
        <v>2101</v>
      </c>
      <c r="F4417" s="64">
        <v>148547281</v>
      </c>
      <c r="I4417" s="67"/>
    </row>
    <row r="4418" spans="1:9" x14ac:dyDescent="0.25">
      <c r="A4418" s="61">
        <v>540818</v>
      </c>
      <c r="B4418" s="62" t="s">
        <v>3794</v>
      </c>
      <c r="C4418" s="61">
        <v>899999712</v>
      </c>
      <c r="D4418" s="83" t="s">
        <v>2102</v>
      </c>
      <c r="E4418" s="62" t="s">
        <v>2103</v>
      </c>
      <c r="F4418" s="64">
        <v>535061694</v>
      </c>
      <c r="I4418" s="67"/>
    </row>
    <row r="4419" spans="1:9" x14ac:dyDescent="0.25">
      <c r="A4419" s="61">
        <v>540818</v>
      </c>
      <c r="B4419" s="62" t="s">
        <v>3794</v>
      </c>
      <c r="C4419" s="61">
        <v>890072044</v>
      </c>
      <c r="D4419" s="83" t="s">
        <v>108</v>
      </c>
      <c r="E4419" s="62" t="s">
        <v>109</v>
      </c>
      <c r="F4419" s="64">
        <v>224170317</v>
      </c>
      <c r="I4419" s="67"/>
    </row>
    <row r="4420" spans="1:9" x14ac:dyDescent="0.25">
      <c r="A4420" s="61">
        <v>540818</v>
      </c>
      <c r="B4420" s="62" t="s">
        <v>3794</v>
      </c>
      <c r="C4420" s="61">
        <v>890114335</v>
      </c>
      <c r="D4420" s="83" t="s">
        <v>110</v>
      </c>
      <c r="E4420" s="62" t="s">
        <v>111</v>
      </c>
      <c r="F4420" s="64">
        <v>108227298676</v>
      </c>
      <c r="I4420" s="67"/>
    </row>
    <row r="4421" spans="1:9" x14ac:dyDescent="0.25">
      <c r="A4421" s="61">
        <v>540818</v>
      </c>
      <c r="B4421" s="62" t="s">
        <v>3794</v>
      </c>
      <c r="C4421" s="61">
        <v>890116278</v>
      </c>
      <c r="D4421" s="83" t="s">
        <v>112</v>
      </c>
      <c r="E4421" s="62" t="s">
        <v>113</v>
      </c>
      <c r="F4421" s="64">
        <v>1200657480</v>
      </c>
      <c r="I4421" s="67"/>
    </row>
    <row r="4422" spans="1:9" x14ac:dyDescent="0.25">
      <c r="A4422" s="61">
        <v>540818</v>
      </c>
      <c r="B4422" s="62" t="s">
        <v>3794</v>
      </c>
      <c r="C4422" s="61">
        <v>890201222</v>
      </c>
      <c r="D4422" s="83" t="s">
        <v>2104</v>
      </c>
      <c r="E4422" s="62" t="s">
        <v>2105</v>
      </c>
      <c r="F4422" s="64">
        <v>422350645294</v>
      </c>
      <c r="I4422" s="67"/>
    </row>
    <row r="4423" spans="1:9" x14ac:dyDescent="0.25">
      <c r="A4423" s="61">
        <v>540818</v>
      </c>
      <c r="B4423" s="62" t="s">
        <v>3794</v>
      </c>
      <c r="C4423" s="61">
        <v>890205114</v>
      </c>
      <c r="D4423" s="83" t="s">
        <v>2106</v>
      </c>
      <c r="E4423" s="62" t="s">
        <v>2107</v>
      </c>
      <c r="F4423" s="64">
        <v>64452656</v>
      </c>
      <c r="I4423" s="67"/>
    </row>
    <row r="4424" spans="1:9" x14ac:dyDescent="0.25">
      <c r="A4424" s="61">
        <v>540818</v>
      </c>
      <c r="B4424" s="62" t="s">
        <v>3794</v>
      </c>
      <c r="C4424" s="61">
        <v>890205308</v>
      </c>
      <c r="D4424" s="83" t="s">
        <v>2108</v>
      </c>
      <c r="E4424" s="62" t="s">
        <v>1077</v>
      </c>
      <c r="F4424" s="64">
        <v>97760303</v>
      </c>
      <c r="I4424" s="67"/>
    </row>
    <row r="4425" spans="1:9" x14ac:dyDescent="0.25">
      <c r="A4425" s="61">
        <v>540818</v>
      </c>
      <c r="B4425" s="62" t="s">
        <v>3794</v>
      </c>
      <c r="C4425" s="61">
        <v>890205383</v>
      </c>
      <c r="D4425" s="83" t="s">
        <v>2109</v>
      </c>
      <c r="E4425" s="62" t="s">
        <v>2110</v>
      </c>
      <c r="F4425" s="64">
        <v>175409047312</v>
      </c>
      <c r="I4425" s="67"/>
    </row>
    <row r="4426" spans="1:9" x14ac:dyDescent="0.25">
      <c r="A4426" s="61">
        <v>540818</v>
      </c>
      <c r="B4426" s="62" t="s">
        <v>3794</v>
      </c>
      <c r="C4426" s="61">
        <v>890205581</v>
      </c>
      <c r="D4426" s="83" t="s">
        <v>2111</v>
      </c>
      <c r="E4426" s="62" t="s">
        <v>2112</v>
      </c>
      <c r="F4426" s="64">
        <v>264799015</v>
      </c>
      <c r="I4426" s="67"/>
    </row>
    <row r="4427" spans="1:9" x14ac:dyDescent="0.25">
      <c r="A4427" s="61">
        <v>540818</v>
      </c>
      <c r="B4427" s="62" t="s">
        <v>3794</v>
      </c>
      <c r="C4427" s="61">
        <v>890206110</v>
      </c>
      <c r="D4427" s="83" t="s">
        <v>2113</v>
      </c>
      <c r="E4427" s="62" t="s">
        <v>2114</v>
      </c>
      <c r="F4427" s="64">
        <v>1160040066</v>
      </c>
      <c r="I4427" s="67"/>
    </row>
    <row r="4428" spans="1:9" x14ac:dyDescent="0.25">
      <c r="A4428" s="61">
        <v>540818</v>
      </c>
      <c r="B4428" s="62" t="s">
        <v>3794</v>
      </c>
      <c r="C4428" s="61">
        <v>890208098</v>
      </c>
      <c r="D4428" s="83" t="s">
        <v>2115</v>
      </c>
      <c r="E4428" s="62" t="s">
        <v>2116</v>
      </c>
      <c r="F4428" s="64">
        <v>107635191</v>
      </c>
      <c r="I4428" s="67"/>
    </row>
    <row r="4429" spans="1:9" x14ac:dyDescent="0.25">
      <c r="A4429" s="61">
        <v>540818</v>
      </c>
      <c r="B4429" s="62" t="s">
        <v>3794</v>
      </c>
      <c r="C4429" s="61">
        <v>890209889</v>
      </c>
      <c r="D4429" s="83" t="s">
        <v>2117</v>
      </c>
      <c r="E4429" s="62" t="s">
        <v>261</v>
      </c>
      <c r="F4429" s="64">
        <v>283515018</v>
      </c>
      <c r="I4429" s="67"/>
    </row>
    <row r="4430" spans="1:9" x14ac:dyDescent="0.25">
      <c r="A4430" s="61">
        <v>540818</v>
      </c>
      <c r="B4430" s="62" t="s">
        <v>3794</v>
      </c>
      <c r="C4430" s="61">
        <v>890210883</v>
      </c>
      <c r="D4430" s="83" t="s">
        <v>2118</v>
      </c>
      <c r="E4430" s="62" t="s">
        <v>297</v>
      </c>
      <c r="F4430" s="64">
        <v>212125514</v>
      </c>
      <c r="I4430" s="67"/>
    </row>
    <row r="4431" spans="1:9" x14ac:dyDescent="0.25">
      <c r="A4431" s="61">
        <v>540818</v>
      </c>
      <c r="B4431" s="62" t="s">
        <v>3794</v>
      </c>
      <c r="C4431" s="61">
        <v>890210945</v>
      </c>
      <c r="D4431" s="83" t="s">
        <v>2119</v>
      </c>
      <c r="E4431" s="62" t="s">
        <v>2120</v>
      </c>
      <c r="F4431" s="64">
        <v>76560947</v>
      </c>
      <c r="I4431" s="67"/>
    </row>
    <row r="4432" spans="1:9" x14ac:dyDescent="0.25">
      <c r="A4432" s="61">
        <v>540818</v>
      </c>
      <c r="B4432" s="62" t="s">
        <v>3794</v>
      </c>
      <c r="C4432" s="61">
        <v>890501776</v>
      </c>
      <c r="D4432" s="83" t="s">
        <v>114</v>
      </c>
      <c r="E4432" s="62" t="s">
        <v>115</v>
      </c>
      <c r="F4432" s="64">
        <v>444134163</v>
      </c>
      <c r="I4432" s="67"/>
    </row>
    <row r="4433" spans="1:9" x14ac:dyDescent="0.25">
      <c r="A4433" s="61">
        <v>540818</v>
      </c>
      <c r="B4433" s="62" t="s">
        <v>3794</v>
      </c>
      <c r="C4433" s="61">
        <v>890503106</v>
      </c>
      <c r="D4433" s="83" t="s">
        <v>2121</v>
      </c>
      <c r="E4433" s="62" t="s">
        <v>2122</v>
      </c>
      <c r="F4433" s="64">
        <v>680069510</v>
      </c>
      <c r="I4433" s="67"/>
    </row>
    <row r="4434" spans="1:9" x14ac:dyDescent="0.25">
      <c r="A4434" s="61">
        <v>540818</v>
      </c>
      <c r="B4434" s="62" t="s">
        <v>3794</v>
      </c>
      <c r="C4434" s="61">
        <v>890680008</v>
      </c>
      <c r="D4434" s="83" t="s">
        <v>2123</v>
      </c>
      <c r="E4434" s="62" t="s">
        <v>2124</v>
      </c>
      <c r="F4434" s="64">
        <v>112306975111</v>
      </c>
      <c r="I4434" s="67"/>
    </row>
    <row r="4435" spans="1:9" x14ac:dyDescent="0.25">
      <c r="A4435" s="61">
        <v>540818</v>
      </c>
      <c r="B4435" s="62" t="s">
        <v>3794</v>
      </c>
      <c r="C4435" s="61">
        <v>890680059</v>
      </c>
      <c r="D4435" s="83" t="s">
        <v>2125</v>
      </c>
      <c r="E4435" s="62" t="s">
        <v>2126</v>
      </c>
      <c r="F4435" s="64">
        <v>287075529</v>
      </c>
      <c r="I4435" s="67"/>
    </row>
    <row r="4436" spans="1:9" x14ac:dyDescent="0.25">
      <c r="A4436" s="61">
        <v>540818</v>
      </c>
      <c r="B4436" s="62" t="s">
        <v>3794</v>
      </c>
      <c r="C4436" s="61">
        <v>890680142</v>
      </c>
      <c r="D4436" s="83" t="s">
        <v>2127</v>
      </c>
      <c r="E4436" s="62" t="s">
        <v>2128</v>
      </c>
      <c r="F4436" s="64">
        <v>495574892</v>
      </c>
      <c r="I4436" s="67"/>
    </row>
    <row r="4437" spans="1:9" x14ac:dyDescent="0.25">
      <c r="A4437" s="61">
        <v>540818</v>
      </c>
      <c r="B4437" s="62" t="s">
        <v>3794</v>
      </c>
      <c r="C4437" s="61">
        <v>890680162</v>
      </c>
      <c r="D4437" s="83" t="s">
        <v>2129</v>
      </c>
      <c r="E4437" s="62" t="s">
        <v>2130</v>
      </c>
      <c r="F4437" s="64">
        <v>713034214</v>
      </c>
      <c r="I4437" s="67"/>
    </row>
    <row r="4438" spans="1:9" x14ac:dyDescent="0.25">
      <c r="A4438" s="61">
        <v>540818</v>
      </c>
      <c r="B4438" s="62" t="s">
        <v>3794</v>
      </c>
      <c r="C4438" s="61">
        <v>890680378</v>
      </c>
      <c r="D4438" s="83" t="s">
        <v>2131</v>
      </c>
      <c r="E4438" s="62" t="s">
        <v>2132</v>
      </c>
      <c r="F4438" s="64">
        <v>75056767651</v>
      </c>
      <c r="I4438" s="67"/>
    </row>
    <row r="4439" spans="1:9" x14ac:dyDescent="0.25">
      <c r="A4439" s="61">
        <v>540818</v>
      </c>
      <c r="B4439" s="62" t="s">
        <v>3794</v>
      </c>
      <c r="C4439" s="61">
        <v>890680437</v>
      </c>
      <c r="D4439" s="83" t="s">
        <v>116</v>
      </c>
      <c r="E4439" s="62" t="s">
        <v>117</v>
      </c>
      <c r="F4439" s="64">
        <v>618483035</v>
      </c>
      <c r="I4439" s="67"/>
    </row>
    <row r="4440" spans="1:9" x14ac:dyDescent="0.25">
      <c r="A4440" s="61">
        <v>540818</v>
      </c>
      <c r="B4440" s="62" t="s">
        <v>3794</v>
      </c>
      <c r="C4440" s="61">
        <v>890700911</v>
      </c>
      <c r="D4440" s="83" t="s">
        <v>2133</v>
      </c>
      <c r="E4440" s="62" t="s">
        <v>2134</v>
      </c>
      <c r="F4440" s="64">
        <v>227151159</v>
      </c>
      <c r="I4440" s="67"/>
    </row>
    <row r="4441" spans="1:9" x14ac:dyDescent="0.25">
      <c r="A4441" s="61">
        <v>540818</v>
      </c>
      <c r="B4441" s="62" t="s">
        <v>3794</v>
      </c>
      <c r="C4441" s="61">
        <v>890701342</v>
      </c>
      <c r="D4441" s="83" t="s">
        <v>2135</v>
      </c>
      <c r="E4441" s="62" t="s">
        <v>2136</v>
      </c>
      <c r="F4441" s="64">
        <v>1109059246</v>
      </c>
      <c r="I4441" s="67"/>
    </row>
    <row r="4442" spans="1:9" x14ac:dyDescent="0.25">
      <c r="A4442" s="61">
        <v>540818</v>
      </c>
      <c r="B4442" s="62" t="s">
        <v>3794</v>
      </c>
      <c r="C4442" s="61">
        <v>890801130</v>
      </c>
      <c r="D4442" s="83" t="s">
        <v>2137</v>
      </c>
      <c r="E4442" s="62" t="s">
        <v>2138</v>
      </c>
      <c r="F4442" s="64">
        <v>1919543781</v>
      </c>
      <c r="I4442" s="67"/>
    </row>
    <row r="4443" spans="1:9" x14ac:dyDescent="0.25">
      <c r="A4443" s="61">
        <v>540818</v>
      </c>
      <c r="B4443" s="62" t="s">
        <v>3794</v>
      </c>
      <c r="C4443" s="61">
        <v>890801133</v>
      </c>
      <c r="D4443" s="83" t="s">
        <v>2139</v>
      </c>
      <c r="E4443" s="62" t="s">
        <v>2140</v>
      </c>
      <c r="F4443" s="64">
        <v>1205800733</v>
      </c>
      <c r="I4443" s="67"/>
    </row>
    <row r="4444" spans="1:9" x14ac:dyDescent="0.25">
      <c r="A4444" s="61">
        <v>540818</v>
      </c>
      <c r="B4444" s="62" t="s">
        <v>3794</v>
      </c>
      <c r="C4444" s="61">
        <v>890801136</v>
      </c>
      <c r="D4444" s="83" t="s">
        <v>2141</v>
      </c>
      <c r="E4444" s="62" t="s">
        <v>2142</v>
      </c>
      <c r="F4444" s="64">
        <v>403801379</v>
      </c>
      <c r="I4444" s="67"/>
    </row>
    <row r="4445" spans="1:9" x14ac:dyDescent="0.25">
      <c r="A4445" s="61">
        <v>540818</v>
      </c>
      <c r="B4445" s="62" t="s">
        <v>3794</v>
      </c>
      <c r="C4445" s="61">
        <v>890801146</v>
      </c>
      <c r="D4445" s="83" t="s">
        <v>118</v>
      </c>
      <c r="E4445" s="62" t="s">
        <v>119</v>
      </c>
      <c r="F4445" s="64">
        <v>58791070</v>
      </c>
      <c r="I4445" s="67"/>
    </row>
    <row r="4446" spans="1:9" x14ac:dyDescent="0.25">
      <c r="A4446" s="61">
        <v>540818</v>
      </c>
      <c r="B4446" s="62" t="s">
        <v>3794</v>
      </c>
      <c r="C4446" s="61">
        <v>890802795</v>
      </c>
      <c r="D4446" s="83" t="s">
        <v>2143</v>
      </c>
      <c r="E4446" s="62" t="s">
        <v>2144</v>
      </c>
      <c r="F4446" s="64">
        <v>179025451</v>
      </c>
      <c r="I4446" s="67"/>
    </row>
    <row r="4447" spans="1:9" x14ac:dyDescent="0.25">
      <c r="A4447" s="61">
        <v>540818</v>
      </c>
      <c r="B4447" s="62" t="s">
        <v>3794</v>
      </c>
      <c r="C4447" s="61">
        <v>817000992</v>
      </c>
      <c r="D4447" s="83" t="s">
        <v>2145</v>
      </c>
      <c r="E4447" s="62" t="s">
        <v>2146</v>
      </c>
      <c r="F4447" s="64">
        <v>437439107</v>
      </c>
      <c r="I4447" s="67"/>
    </row>
    <row r="4448" spans="1:9" x14ac:dyDescent="0.25">
      <c r="A4448" s="61">
        <v>540818</v>
      </c>
      <c r="B4448" s="62" t="s">
        <v>3794</v>
      </c>
      <c r="C4448" s="61">
        <v>818000899</v>
      </c>
      <c r="D4448" s="83" t="s">
        <v>2147</v>
      </c>
      <c r="E4448" s="62" t="s">
        <v>2148</v>
      </c>
      <c r="F4448" s="64">
        <v>849876636</v>
      </c>
      <c r="I4448" s="67"/>
    </row>
    <row r="4449" spans="1:9" x14ac:dyDescent="0.25">
      <c r="A4449" s="61">
        <v>540818</v>
      </c>
      <c r="B4449" s="62" t="s">
        <v>3794</v>
      </c>
      <c r="C4449" s="61">
        <v>819003297</v>
      </c>
      <c r="D4449" s="83" t="s">
        <v>120</v>
      </c>
      <c r="E4449" s="62" t="s">
        <v>121</v>
      </c>
      <c r="F4449" s="64">
        <v>5117735190</v>
      </c>
      <c r="I4449" s="67"/>
    </row>
    <row r="4450" spans="1:9" x14ac:dyDescent="0.25">
      <c r="A4450" s="61">
        <v>540818</v>
      </c>
      <c r="B4450" s="62" t="s">
        <v>3794</v>
      </c>
      <c r="C4450" s="61">
        <v>806000701</v>
      </c>
      <c r="D4450" s="83" t="s">
        <v>122</v>
      </c>
      <c r="E4450" s="62" t="s">
        <v>123</v>
      </c>
      <c r="F4450" s="64">
        <v>1456237053</v>
      </c>
      <c r="I4450" s="67"/>
    </row>
    <row r="4451" spans="1:9" x14ac:dyDescent="0.25">
      <c r="A4451" s="61">
        <v>540818</v>
      </c>
      <c r="B4451" s="62" t="s">
        <v>3794</v>
      </c>
      <c r="C4451" s="61">
        <v>839000360</v>
      </c>
      <c r="D4451" s="83" t="s">
        <v>2149</v>
      </c>
      <c r="E4451" s="62" t="s">
        <v>1013</v>
      </c>
      <c r="F4451" s="64">
        <v>2145990789</v>
      </c>
      <c r="I4451" s="67"/>
    </row>
    <row r="4452" spans="1:9" x14ac:dyDescent="0.25">
      <c r="A4452" s="61">
        <v>540818</v>
      </c>
      <c r="B4452" s="62" t="s">
        <v>3794</v>
      </c>
      <c r="C4452" s="61">
        <v>819003760</v>
      </c>
      <c r="D4452" s="83" t="s">
        <v>124</v>
      </c>
      <c r="E4452" s="62" t="s">
        <v>125</v>
      </c>
      <c r="F4452" s="64">
        <v>773026217</v>
      </c>
      <c r="I4452" s="67"/>
    </row>
    <row r="4453" spans="1:9" x14ac:dyDescent="0.25">
      <c r="A4453" s="61">
        <v>540818</v>
      </c>
      <c r="B4453" s="62" t="s">
        <v>3794</v>
      </c>
      <c r="C4453" s="61">
        <v>890980096</v>
      </c>
      <c r="D4453" s="83" t="s">
        <v>2150</v>
      </c>
      <c r="E4453" s="62" t="s">
        <v>2151</v>
      </c>
      <c r="F4453" s="64">
        <v>1368016095</v>
      </c>
      <c r="I4453" s="67"/>
    </row>
    <row r="4454" spans="1:9" x14ac:dyDescent="0.25">
      <c r="A4454" s="61">
        <v>540818</v>
      </c>
      <c r="B4454" s="62" t="s">
        <v>3794</v>
      </c>
      <c r="C4454" s="61">
        <v>890980330</v>
      </c>
      <c r="D4454" s="83" t="s">
        <v>2152</v>
      </c>
      <c r="E4454" s="62" t="s">
        <v>2153</v>
      </c>
      <c r="F4454" s="64">
        <v>675630083</v>
      </c>
      <c r="I4454" s="67"/>
    </row>
    <row r="4455" spans="1:9" x14ac:dyDescent="0.25">
      <c r="A4455" s="61">
        <v>540818</v>
      </c>
      <c r="B4455" s="62" t="s">
        <v>3794</v>
      </c>
      <c r="C4455" s="61">
        <v>890980447</v>
      </c>
      <c r="D4455" s="83" t="s">
        <v>2154</v>
      </c>
      <c r="E4455" s="62" t="s">
        <v>2032</v>
      </c>
      <c r="F4455" s="64">
        <v>1654844308</v>
      </c>
      <c r="I4455" s="67"/>
    </row>
    <row r="4456" spans="1:9" x14ac:dyDescent="0.25">
      <c r="A4456" s="61">
        <v>540818</v>
      </c>
      <c r="B4456" s="62" t="s">
        <v>3794</v>
      </c>
      <c r="C4456" s="61">
        <v>890980848</v>
      </c>
      <c r="D4456" s="83" t="s">
        <v>2155</v>
      </c>
      <c r="E4456" s="62" t="s">
        <v>2156</v>
      </c>
      <c r="F4456" s="64">
        <v>480561885</v>
      </c>
      <c r="I4456" s="67"/>
    </row>
    <row r="4457" spans="1:9" x14ac:dyDescent="0.25">
      <c r="A4457" s="61">
        <v>540818</v>
      </c>
      <c r="B4457" s="62" t="s">
        <v>3794</v>
      </c>
      <c r="C4457" s="61">
        <v>890981106</v>
      </c>
      <c r="D4457" s="83" t="s">
        <v>2157</v>
      </c>
      <c r="E4457" s="62" t="s">
        <v>2158</v>
      </c>
      <c r="F4457" s="64">
        <v>628797622</v>
      </c>
      <c r="I4457" s="67"/>
    </row>
    <row r="4458" spans="1:9" x14ac:dyDescent="0.25">
      <c r="A4458" s="61">
        <v>540818</v>
      </c>
      <c r="B4458" s="62" t="s">
        <v>3794</v>
      </c>
      <c r="C4458" s="61">
        <v>890981115</v>
      </c>
      <c r="D4458" s="83" t="s">
        <v>2159</v>
      </c>
      <c r="E4458" s="62" t="s">
        <v>2160</v>
      </c>
      <c r="F4458" s="64">
        <v>191078622</v>
      </c>
      <c r="I4458" s="67"/>
    </row>
    <row r="4459" spans="1:9" x14ac:dyDescent="0.25">
      <c r="A4459" s="61">
        <v>540818</v>
      </c>
      <c r="B4459" s="62" t="s">
        <v>3794</v>
      </c>
      <c r="C4459" s="61">
        <v>890981493</v>
      </c>
      <c r="D4459" s="83" t="s">
        <v>2161</v>
      </c>
      <c r="E4459" s="62" t="s">
        <v>2162</v>
      </c>
      <c r="F4459" s="64">
        <v>159227314</v>
      </c>
      <c r="I4459" s="67"/>
    </row>
    <row r="4460" spans="1:9" x14ac:dyDescent="0.25">
      <c r="A4460" s="61">
        <v>540818</v>
      </c>
      <c r="B4460" s="62" t="s">
        <v>3794</v>
      </c>
      <c r="C4460" s="61">
        <v>890981518</v>
      </c>
      <c r="D4460" s="83" t="s">
        <v>2163</v>
      </c>
      <c r="E4460" s="62" t="s">
        <v>2164</v>
      </c>
      <c r="F4460" s="64">
        <v>943993135</v>
      </c>
      <c r="I4460" s="67"/>
    </row>
    <row r="4461" spans="1:9" x14ac:dyDescent="0.25">
      <c r="A4461" s="61">
        <v>540818</v>
      </c>
      <c r="B4461" s="62" t="s">
        <v>3794</v>
      </c>
      <c r="C4461" s="61">
        <v>890983706</v>
      </c>
      <c r="D4461" s="83" t="s">
        <v>2165</v>
      </c>
      <c r="E4461" s="62" t="s">
        <v>2166</v>
      </c>
      <c r="F4461" s="64">
        <v>1201444743</v>
      </c>
      <c r="I4461" s="67"/>
    </row>
    <row r="4462" spans="1:9" x14ac:dyDescent="0.25">
      <c r="A4462" s="61">
        <v>540818</v>
      </c>
      <c r="B4462" s="62" t="s">
        <v>3794</v>
      </c>
      <c r="C4462" s="61">
        <v>890983716</v>
      </c>
      <c r="D4462" s="83" t="s">
        <v>2167</v>
      </c>
      <c r="E4462" s="62" t="s">
        <v>2168</v>
      </c>
      <c r="F4462" s="64">
        <v>1905193684</v>
      </c>
      <c r="I4462" s="67"/>
    </row>
    <row r="4463" spans="1:9" x14ac:dyDescent="0.25">
      <c r="A4463" s="61">
        <v>540818</v>
      </c>
      <c r="B4463" s="62" t="s">
        <v>3794</v>
      </c>
      <c r="C4463" s="61">
        <v>890983808</v>
      </c>
      <c r="D4463" s="83" t="s">
        <v>2169</v>
      </c>
      <c r="E4463" s="62" t="s">
        <v>2170</v>
      </c>
      <c r="F4463" s="64">
        <v>424260335</v>
      </c>
      <c r="I4463" s="67"/>
    </row>
    <row r="4464" spans="1:9" x14ac:dyDescent="0.25">
      <c r="A4464" s="61">
        <v>540818</v>
      </c>
      <c r="B4464" s="62" t="s">
        <v>3794</v>
      </c>
      <c r="C4464" s="61">
        <v>890983938</v>
      </c>
      <c r="D4464" s="83" t="s">
        <v>2171</v>
      </c>
      <c r="E4464" s="62" t="s">
        <v>2172</v>
      </c>
      <c r="F4464" s="64">
        <v>224012217</v>
      </c>
      <c r="I4464" s="67"/>
    </row>
    <row r="4465" spans="1:9" x14ac:dyDescent="0.25">
      <c r="A4465" s="61">
        <v>540818</v>
      </c>
      <c r="B4465" s="62" t="s">
        <v>3794</v>
      </c>
      <c r="C4465" s="61">
        <v>890984295</v>
      </c>
      <c r="D4465" s="83" t="s">
        <v>126</v>
      </c>
      <c r="E4465" s="62" t="s">
        <v>127</v>
      </c>
      <c r="F4465" s="64">
        <v>1405888458</v>
      </c>
      <c r="I4465" s="67"/>
    </row>
    <row r="4466" spans="1:9" x14ac:dyDescent="0.25">
      <c r="A4466" s="61">
        <v>540818</v>
      </c>
      <c r="B4466" s="62" t="s">
        <v>3794</v>
      </c>
      <c r="C4466" s="61">
        <v>891180132</v>
      </c>
      <c r="D4466" s="83" t="s">
        <v>2173</v>
      </c>
      <c r="E4466" s="62" t="s">
        <v>2174</v>
      </c>
      <c r="F4466" s="64">
        <v>141186825</v>
      </c>
      <c r="I4466" s="67"/>
    </row>
    <row r="4467" spans="1:9" x14ac:dyDescent="0.25">
      <c r="A4467" s="61">
        <v>540818</v>
      </c>
      <c r="B4467" s="62" t="s">
        <v>3794</v>
      </c>
      <c r="C4467" s="61">
        <v>891180177</v>
      </c>
      <c r="D4467" s="83" t="s">
        <v>2175</v>
      </c>
      <c r="E4467" s="62" t="s">
        <v>1017</v>
      </c>
      <c r="F4467" s="64">
        <v>762663933</v>
      </c>
      <c r="I4467" s="67"/>
    </row>
    <row r="4468" spans="1:9" x14ac:dyDescent="0.25">
      <c r="A4468" s="61">
        <v>540818</v>
      </c>
      <c r="B4468" s="62" t="s">
        <v>3794</v>
      </c>
      <c r="C4468" s="61">
        <v>891180187</v>
      </c>
      <c r="D4468" s="83" t="s">
        <v>128</v>
      </c>
      <c r="E4468" s="62" t="s">
        <v>129</v>
      </c>
      <c r="F4468" s="64">
        <v>243162549</v>
      </c>
      <c r="I4468" s="67"/>
    </row>
    <row r="4469" spans="1:9" x14ac:dyDescent="0.25">
      <c r="A4469" s="61">
        <v>540818</v>
      </c>
      <c r="B4469" s="62" t="s">
        <v>3794</v>
      </c>
      <c r="C4469" s="61">
        <v>891180205</v>
      </c>
      <c r="D4469" s="83" t="s">
        <v>2176</v>
      </c>
      <c r="E4469" s="62" t="s">
        <v>2177</v>
      </c>
      <c r="F4469" s="64">
        <v>626253462</v>
      </c>
      <c r="I4469" s="67"/>
    </row>
    <row r="4470" spans="1:9" x14ac:dyDescent="0.25">
      <c r="A4470" s="61">
        <v>540818</v>
      </c>
      <c r="B4470" s="62" t="s">
        <v>3794</v>
      </c>
      <c r="C4470" s="61">
        <v>891480025</v>
      </c>
      <c r="D4470" s="83" t="s">
        <v>2178</v>
      </c>
      <c r="E4470" s="62" t="s">
        <v>2179</v>
      </c>
      <c r="F4470" s="64">
        <v>404104672</v>
      </c>
      <c r="I4470" s="67"/>
    </row>
    <row r="4471" spans="1:9" x14ac:dyDescent="0.25">
      <c r="A4471" s="61">
        <v>540818</v>
      </c>
      <c r="B4471" s="62" t="s">
        <v>3794</v>
      </c>
      <c r="C4471" s="61">
        <v>891480031</v>
      </c>
      <c r="D4471" s="83" t="s">
        <v>2180</v>
      </c>
      <c r="E4471" s="62" t="s">
        <v>2181</v>
      </c>
      <c r="F4471" s="64">
        <v>2244927413</v>
      </c>
      <c r="I4471" s="67"/>
    </row>
    <row r="4472" spans="1:9" x14ac:dyDescent="0.25">
      <c r="A4472" s="61">
        <v>540818</v>
      </c>
      <c r="B4472" s="62" t="s">
        <v>3794</v>
      </c>
      <c r="C4472" s="61">
        <v>891480085</v>
      </c>
      <c r="D4472" s="83" t="s">
        <v>2182</v>
      </c>
      <c r="E4472" s="62" t="s">
        <v>2183</v>
      </c>
      <c r="F4472" s="64">
        <v>319129848639</v>
      </c>
      <c r="I4472" s="67"/>
    </row>
    <row r="4473" spans="1:9" x14ac:dyDescent="0.25">
      <c r="A4473" s="61">
        <v>540818</v>
      </c>
      <c r="B4473" s="62" t="s">
        <v>3794</v>
      </c>
      <c r="C4473" s="61">
        <v>891500725</v>
      </c>
      <c r="D4473" s="83" t="s">
        <v>2184</v>
      </c>
      <c r="E4473" s="62" t="s">
        <v>1740</v>
      </c>
      <c r="F4473" s="64">
        <v>1342794509</v>
      </c>
      <c r="I4473" s="67"/>
    </row>
    <row r="4474" spans="1:9" x14ac:dyDescent="0.25">
      <c r="A4474" s="61">
        <v>540818</v>
      </c>
      <c r="B4474" s="62" t="s">
        <v>3794</v>
      </c>
      <c r="C4474" s="61">
        <v>891500978</v>
      </c>
      <c r="D4474" s="83" t="s">
        <v>2185</v>
      </c>
      <c r="E4474" s="62" t="s">
        <v>2186</v>
      </c>
      <c r="F4474" s="64">
        <v>1783354073</v>
      </c>
      <c r="I4474" s="67"/>
    </row>
    <row r="4475" spans="1:9" x14ac:dyDescent="0.25">
      <c r="A4475" s="61">
        <v>540818</v>
      </c>
      <c r="B4475" s="62" t="s">
        <v>3794</v>
      </c>
      <c r="C4475" s="61">
        <v>891500997</v>
      </c>
      <c r="D4475" s="83" t="s">
        <v>2187</v>
      </c>
      <c r="E4475" s="62" t="s">
        <v>2188</v>
      </c>
      <c r="F4475" s="64">
        <v>528923450</v>
      </c>
      <c r="I4475" s="67"/>
    </row>
    <row r="4476" spans="1:9" x14ac:dyDescent="0.25">
      <c r="A4476" s="61">
        <v>540818</v>
      </c>
      <c r="B4476" s="62" t="s">
        <v>3794</v>
      </c>
      <c r="C4476" s="61">
        <v>891501277</v>
      </c>
      <c r="D4476" s="83" t="s">
        <v>130</v>
      </c>
      <c r="E4476" s="62" t="s">
        <v>131</v>
      </c>
      <c r="F4476" s="64">
        <v>286673363</v>
      </c>
      <c r="I4476" s="67"/>
    </row>
    <row r="4477" spans="1:9" x14ac:dyDescent="0.25">
      <c r="A4477" s="61">
        <v>540818</v>
      </c>
      <c r="B4477" s="62" t="s">
        <v>3794</v>
      </c>
      <c r="C4477" s="61">
        <v>891502307</v>
      </c>
      <c r="D4477" s="83" t="s">
        <v>132</v>
      </c>
      <c r="E4477" s="62" t="s">
        <v>133</v>
      </c>
      <c r="F4477" s="64">
        <v>1124525367</v>
      </c>
      <c r="I4477" s="67"/>
    </row>
    <row r="4478" spans="1:9" x14ac:dyDescent="0.25">
      <c r="A4478" s="61">
        <v>540818</v>
      </c>
      <c r="B4478" s="62" t="s">
        <v>3794</v>
      </c>
      <c r="C4478" s="61">
        <v>891502664</v>
      </c>
      <c r="D4478" s="83" t="s">
        <v>2189</v>
      </c>
      <c r="E4478" s="62" t="s">
        <v>2190</v>
      </c>
      <c r="F4478" s="64">
        <v>611320374</v>
      </c>
      <c r="I4478" s="67"/>
    </row>
    <row r="4479" spans="1:9" x14ac:dyDescent="0.25">
      <c r="A4479" s="61">
        <v>540818</v>
      </c>
      <c r="B4479" s="62" t="s">
        <v>3794</v>
      </c>
      <c r="C4479" s="61">
        <v>891680075</v>
      </c>
      <c r="D4479" s="83" t="s">
        <v>134</v>
      </c>
      <c r="E4479" s="62" t="s">
        <v>135</v>
      </c>
      <c r="F4479" s="64">
        <v>677939429</v>
      </c>
      <c r="I4479" s="67"/>
    </row>
    <row r="4480" spans="1:9" x14ac:dyDescent="0.25">
      <c r="A4480" s="61">
        <v>540818</v>
      </c>
      <c r="B4480" s="62" t="s">
        <v>3794</v>
      </c>
      <c r="C4480" s="61">
        <v>891680076</v>
      </c>
      <c r="D4480" s="83" t="s">
        <v>136</v>
      </c>
      <c r="E4480" s="62" t="s">
        <v>137</v>
      </c>
      <c r="F4480" s="64">
        <v>826463842</v>
      </c>
      <c r="I4480" s="67"/>
    </row>
    <row r="4481" spans="1:9" x14ac:dyDescent="0.25">
      <c r="A4481" s="61">
        <v>540818</v>
      </c>
      <c r="B4481" s="62" t="s">
        <v>3794</v>
      </c>
      <c r="C4481" s="61">
        <v>891780041</v>
      </c>
      <c r="D4481" s="83" t="s">
        <v>2191</v>
      </c>
      <c r="E4481" s="62" t="s">
        <v>2192</v>
      </c>
      <c r="F4481" s="64">
        <v>2086879977</v>
      </c>
      <c r="I4481" s="67"/>
    </row>
    <row r="4482" spans="1:9" x14ac:dyDescent="0.25">
      <c r="A4482" s="61">
        <v>540818</v>
      </c>
      <c r="B4482" s="62" t="s">
        <v>3794</v>
      </c>
      <c r="C4482" s="61">
        <v>891780048</v>
      </c>
      <c r="D4482" s="83" t="s">
        <v>2193</v>
      </c>
      <c r="E4482" s="62" t="s">
        <v>2194</v>
      </c>
      <c r="F4482" s="64">
        <v>547508272</v>
      </c>
      <c r="I4482" s="67"/>
    </row>
    <row r="4483" spans="1:9" x14ac:dyDescent="0.25">
      <c r="A4483" s="61">
        <v>540818</v>
      </c>
      <c r="B4483" s="62" t="s">
        <v>3794</v>
      </c>
      <c r="C4483" s="61">
        <v>891801240</v>
      </c>
      <c r="D4483" s="83" t="s">
        <v>2195</v>
      </c>
      <c r="E4483" s="62" t="s">
        <v>2196</v>
      </c>
      <c r="F4483" s="64">
        <v>896294571</v>
      </c>
      <c r="I4483" s="67"/>
    </row>
    <row r="4484" spans="1:9" x14ac:dyDescent="0.25">
      <c r="A4484" s="61">
        <v>540818</v>
      </c>
      <c r="B4484" s="62" t="s">
        <v>3794</v>
      </c>
      <c r="C4484" s="61">
        <v>891801280</v>
      </c>
      <c r="D4484" s="83" t="s">
        <v>2197</v>
      </c>
      <c r="E4484" s="62" t="s">
        <v>2198</v>
      </c>
      <c r="F4484" s="64">
        <v>282631738</v>
      </c>
      <c r="I4484" s="67"/>
    </row>
    <row r="4485" spans="1:9" x14ac:dyDescent="0.25">
      <c r="A4485" s="61">
        <v>540818</v>
      </c>
      <c r="B4485" s="62" t="s">
        <v>3794</v>
      </c>
      <c r="C4485" s="61">
        <v>891801362</v>
      </c>
      <c r="D4485" s="83" t="s">
        <v>138</v>
      </c>
      <c r="E4485" s="62" t="s">
        <v>139</v>
      </c>
      <c r="F4485" s="64">
        <v>356304269</v>
      </c>
      <c r="I4485" s="67"/>
    </row>
    <row r="4486" spans="1:9" x14ac:dyDescent="0.25">
      <c r="A4486" s="61">
        <v>540818</v>
      </c>
      <c r="B4486" s="62" t="s">
        <v>3794</v>
      </c>
      <c r="C4486" s="61">
        <v>891801994</v>
      </c>
      <c r="D4486" s="83" t="s">
        <v>2199</v>
      </c>
      <c r="E4486" s="62" t="s">
        <v>2200</v>
      </c>
      <c r="F4486" s="64">
        <v>178311080</v>
      </c>
      <c r="I4486" s="67"/>
    </row>
    <row r="4487" spans="1:9" x14ac:dyDescent="0.25">
      <c r="A4487" s="61">
        <v>540818</v>
      </c>
      <c r="B4487" s="62" t="s">
        <v>3794</v>
      </c>
      <c r="C4487" s="61">
        <v>891855222</v>
      </c>
      <c r="D4487" s="83" t="s">
        <v>140</v>
      </c>
      <c r="E4487" s="62" t="s">
        <v>141</v>
      </c>
      <c r="F4487" s="64">
        <v>356026093</v>
      </c>
      <c r="I4487" s="67"/>
    </row>
    <row r="4488" spans="1:9" x14ac:dyDescent="0.25">
      <c r="A4488" s="61">
        <v>540818</v>
      </c>
      <c r="B4488" s="62" t="s">
        <v>3794</v>
      </c>
      <c r="C4488" s="61">
        <v>891856257</v>
      </c>
      <c r="D4488" s="83" t="s">
        <v>2201</v>
      </c>
      <c r="E4488" s="62" t="s">
        <v>2202</v>
      </c>
      <c r="F4488" s="64">
        <v>86336913</v>
      </c>
      <c r="I4488" s="67"/>
    </row>
    <row r="4489" spans="1:9" x14ac:dyDescent="0.25">
      <c r="A4489" s="61">
        <v>540818</v>
      </c>
      <c r="B4489" s="62" t="s">
        <v>3794</v>
      </c>
      <c r="C4489" s="61">
        <v>891857805</v>
      </c>
      <c r="D4489" s="83" t="s">
        <v>2203</v>
      </c>
      <c r="E4489" s="62" t="s">
        <v>2204</v>
      </c>
      <c r="F4489" s="64">
        <v>95339984</v>
      </c>
      <c r="I4489" s="67"/>
    </row>
    <row r="4490" spans="1:9" x14ac:dyDescent="0.25">
      <c r="A4490" s="61">
        <v>540818</v>
      </c>
      <c r="B4490" s="62" t="s">
        <v>3794</v>
      </c>
      <c r="C4490" s="61">
        <v>891857824</v>
      </c>
      <c r="D4490" s="83" t="s">
        <v>2205</v>
      </c>
      <c r="E4490" s="62" t="s">
        <v>2206</v>
      </c>
      <c r="F4490" s="64">
        <v>600851306</v>
      </c>
      <c r="I4490" s="67"/>
    </row>
    <row r="4491" spans="1:9" x14ac:dyDescent="0.25">
      <c r="A4491" s="61">
        <v>540818</v>
      </c>
      <c r="B4491" s="62" t="s">
        <v>3794</v>
      </c>
      <c r="C4491" s="61">
        <v>891857920</v>
      </c>
      <c r="D4491" s="83" t="s">
        <v>2207</v>
      </c>
      <c r="E4491" s="62" t="s">
        <v>2208</v>
      </c>
      <c r="F4491" s="64">
        <v>107839085</v>
      </c>
      <c r="I4491" s="67"/>
    </row>
    <row r="4492" spans="1:9" x14ac:dyDescent="0.25">
      <c r="A4492" s="61">
        <v>540818</v>
      </c>
      <c r="B4492" s="62" t="s">
        <v>3794</v>
      </c>
      <c r="C4492" s="61">
        <v>891900272</v>
      </c>
      <c r="D4492" s="83" t="s">
        <v>2209</v>
      </c>
      <c r="E4492" s="62" t="s">
        <v>2210</v>
      </c>
      <c r="F4492" s="64">
        <v>143606037628</v>
      </c>
      <c r="I4492" s="67"/>
    </row>
    <row r="4493" spans="1:9" x14ac:dyDescent="0.25">
      <c r="A4493" s="61">
        <v>540818</v>
      </c>
      <c r="B4493" s="62" t="s">
        <v>3794</v>
      </c>
      <c r="C4493" s="61">
        <v>891900764</v>
      </c>
      <c r="D4493" s="83" t="s">
        <v>2211</v>
      </c>
      <c r="E4493" s="62" t="s">
        <v>2212</v>
      </c>
      <c r="F4493" s="64">
        <v>564626655</v>
      </c>
      <c r="I4493" s="67"/>
    </row>
    <row r="4494" spans="1:9" x14ac:dyDescent="0.25">
      <c r="A4494" s="61">
        <v>540818</v>
      </c>
      <c r="B4494" s="62" t="s">
        <v>3794</v>
      </c>
      <c r="C4494" s="61">
        <v>891900902</v>
      </c>
      <c r="D4494" s="83" t="s">
        <v>2213</v>
      </c>
      <c r="E4494" s="62" t="s">
        <v>2214</v>
      </c>
      <c r="F4494" s="64">
        <v>268663381</v>
      </c>
      <c r="I4494" s="67"/>
    </row>
    <row r="4495" spans="1:9" x14ac:dyDescent="0.25">
      <c r="A4495" s="61">
        <v>540818</v>
      </c>
      <c r="B4495" s="62" t="s">
        <v>3794</v>
      </c>
      <c r="C4495" s="61">
        <v>892001457</v>
      </c>
      <c r="D4495" s="83" t="s">
        <v>2215</v>
      </c>
      <c r="E4495" s="62" t="s">
        <v>2216</v>
      </c>
      <c r="F4495" s="64">
        <v>2664546029</v>
      </c>
      <c r="I4495" s="67"/>
    </row>
    <row r="4496" spans="1:9" x14ac:dyDescent="0.25">
      <c r="A4496" s="61">
        <v>540818</v>
      </c>
      <c r="B4496" s="62" t="s">
        <v>3794</v>
      </c>
      <c r="C4496" s="61">
        <v>892099173</v>
      </c>
      <c r="D4496" s="83" t="s">
        <v>2217</v>
      </c>
      <c r="E4496" s="62" t="s">
        <v>2218</v>
      </c>
      <c r="F4496" s="64">
        <v>913675311</v>
      </c>
      <c r="I4496" s="67"/>
    </row>
    <row r="4497" spans="1:9" x14ac:dyDescent="0.25">
      <c r="A4497" s="61">
        <v>540818</v>
      </c>
      <c r="B4497" s="62" t="s">
        <v>3794</v>
      </c>
      <c r="C4497" s="61">
        <v>892099317</v>
      </c>
      <c r="D4497" s="83" t="s">
        <v>2219</v>
      </c>
      <c r="E4497" s="62" t="s">
        <v>2220</v>
      </c>
      <c r="F4497" s="64">
        <v>523628944</v>
      </c>
      <c r="I4497" s="67"/>
    </row>
    <row r="4498" spans="1:9" x14ac:dyDescent="0.25">
      <c r="A4498" s="61">
        <v>540818</v>
      </c>
      <c r="B4498" s="62" t="s">
        <v>3794</v>
      </c>
      <c r="C4498" s="61">
        <v>892280063</v>
      </c>
      <c r="D4498" s="83" t="s">
        <v>2221</v>
      </c>
      <c r="E4498" s="62" t="s">
        <v>1031</v>
      </c>
      <c r="F4498" s="64">
        <v>963317202</v>
      </c>
      <c r="I4498" s="67"/>
    </row>
    <row r="4499" spans="1:9" x14ac:dyDescent="0.25">
      <c r="A4499" s="61">
        <v>540818</v>
      </c>
      <c r="B4499" s="62" t="s">
        <v>3794</v>
      </c>
      <c r="C4499" s="61">
        <v>899999372</v>
      </c>
      <c r="D4499" s="83" t="s">
        <v>2222</v>
      </c>
      <c r="E4499" s="62" t="s">
        <v>2223</v>
      </c>
      <c r="F4499" s="64">
        <v>827329013</v>
      </c>
      <c r="I4499" s="67"/>
    </row>
    <row r="4500" spans="1:9" x14ac:dyDescent="0.25">
      <c r="A4500" s="61">
        <v>540818</v>
      </c>
      <c r="B4500" s="62" t="s">
        <v>3794</v>
      </c>
      <c r="C4500" s="61">
        <v>899999401</v>
      </c>
      <c r="D4500" s="83" t="s">
        <v>2224</v>
      </c>
      <c r="E4500" s="62" t="s">
        <v>2225</v>
      </c>
      <c r="F4500" s="64">
        <v>185702954</v>
      </c>
      <c r="I4500" s="67"/>
    </row>
    <row r="4501" spans="1:9" x14ac:dyDescent="0.25">
      <c r="A4501" s="61">
        <v>540818</v>
      </c>
      <c r="B4501" s="62" t="s">
        <v>3794</v>
      </c>
      <c r="C4501" s="61">
        <v>899999422</v>
      </c>
      <c r="D4501" s="83" t="s">
        <v>2226</v>
      </c>
      <c r="E4501" s="62" t="s">
        <v>2227</v>
      </c>
      <c r="F4501" s="64">
        <v>298504507</v>
      </c>
      <c r="I4501" s="67"/>
    </row>
    <row r="4502" spans="1:9" x14ac:dyDescent="0.25">
      <c r="A4502" s="61">
        <v>540818</v>
      </c>
      <c r="B4502" s="62" t="s">
        <v>3794</v>
      </c>
      <c r="C4502" s="61">
        <v>899999432</v>
      </c>
      <c r="D4502" s="83" t="s">
        <v>2228</v>
      </c>
      <c r="E4502" s="62" t="s">
        <v>2229</v>
      </c>
      <c r="F4502" s="64">
        <v>176034702</v>
      </c>
      <c r="I4502" s="67"/>
    </row>
    <row r="4503" spans="1:9" x14ac:dyDescent="0.25">
      <c r="A4503" s="61">
        <v>540818</v>
      </c>
      <c r="B4503" s="62" t="s">
        <v>3794</v>
      </c>
      <c r="C4503" s="61">
        <v>899999470</v>
      </c>
      <c r="D4503" s="83" t="s">
        <v>2230</v>
      </c>
      <c r="E4503" s="62" t="s">
        <v>2231</v>
      </c>
      <c r="F4503" s="64">
        <v>350298903</v>
      </c>
      <c r="I4503" s="67"/>
    </row>
    <row r="4504" spans="1:9" x14ac:dyDescent="0.25">
      <c r="A4504" s="61">
        <v>540818</v>
      </c>
      <c r="B4504" s="62" t="s">
        <v>3794</v>
      </c>
      <c r="C4504" s="61">
        <v>890001127</v>
      </c>
      <c r="D4504" s="83" t="s">
        <v>2232</v>
      </c>
      <c r="E4504" s="62" t="s">
        <v>2233</v>
      </c>
      <c r="F4504" s="64">
        <v>177682246</v>
      </c>
      <c r="I4504" s="67"/>
    </row>
    <row r="4505" spans="1:9" x14ac:dyDescent="0.25">
      <c r="A4505" s="61">
        <v>540818</v>
      </c>
      <c r="B4505" s="62" t="s">
        <v>3794</v>
      </c>
      <c r="C4505" s="61">
        <v>890001339</v>
      </c>
      <c r="D4505" s="83" t="s">
        <v>2234</v>
      </c>
      <c r="E4505" s="62" t="s">
        <v>2235</v>
      </c>
      <c r="F4505" s="64">
        <v>301990186</v>
      </c>
      <c r="I4505" s="67"/>
    </row>
    <row r="4506" spans="1:9" x14ac:dyDescent="0.25">
      <c r="A4506" s="61">
        <v>540818</v>
      </c>
      <c r="B4506" s="62" t="s">
        <v>3794</v>
      </c>
      <c r="C4506" s="61">
        <v>890204890</v>
      </c>
      <c r="D4506" s="83" t="s">
        <v>2236</v>
      </c>
      <c r="E4506" s="62" t="s">
        <v>2237</v>
      </c>
      <c r="F4506" s="64">
        <v>125236241</v>
      </c>
      <c r="I4506" s="67"/>
    </row>
    <row r="4507" spans="1:9" x14ac:dyDescent="0.25">
      <c r="A4507" s="61">
        <v>540818</v>
      </c>
      <c r="B4507" s="62" t="s">
        <v>3794</v>
      </c>
      <c r="C4507" s="61">
        <v>890207022</v>
      </c>
      <c r="D4507" s="83" t="s">
        <v>142</v>
      </c>
      <c r="E4507" s="62" t="s">
        <v>143</v>
      </c>
      <c r="F4507" s="64">
        <v>230801395</v>
      </c>
      <c r="I4507" s="67"/>
    </row>
    <row r="4508" spans="1:9" x14ac:dyDescent="0.25">
      <c r="A4508" s="61">
        <v>540818</v>
      </c>
      <c r="B4508" s="62" t="s">
        <v>3794</v>
      </c>
      <c r="C4508" s="61">
        <v>890208148</v>
      </c>
      <c r="D4508" s="83" t="s">
        <v>144</v>
      </c>
      <c r="E4508" s="62" t="s">
        <v>145</v>
      </c>
      <c r="F4508" s="64">
        <v>153645173</v>
      </c>
      <c r="I4508" s="67"/>
    </row>
    <row r="4509" spans="1:9" x14ac:dyDescent="0.25">
      <c r="A4509" s="61">
        <v>540818</v>
      </c>
      <c r="B4509" s="62" t="s">
        <v>3794</v>
      </c>
      <c r="C4509" s="61">
        <v>890208363</v>
      </c>
      <c r="D4509" s="83" t="s">
        <v>2238</v>
      </c>
      <c r="E4509" s="62" t="s">
        <v>2239</v>
      </c>
      <c r="F4509" s="64">
        <v>1336585889</v>
      </c>
      <c r="I4509" s="67"/>
    </row>
    <row r="4510" spans="1:9" x14ac:dyDescent="0.25">
      <c r="A4510" s="61">
        <v>540818</v>
      </c>
      <c r="B4510" s="62" t="s">
        <v>3794</v>
      </c>
      <c r="C4510" s="61">
        <v>890210946</v>
      </c>
      <c r="D4510" s="83" t="s">
        <v>2240</v>
      </c>
      <c r="E4510" s="62" t="s">
        <v>2241</v>
      </c>
      <c r="F4510" s="64">
        <v>97447043</v>
      </c>
      <c r="I4510" s="67"/>
    </row>
    <row r="4511" spans="1:9" x14ac:dyDescent="0.25">
      <c r="A4511" s="61">
        <v>540818</v>
      </c>
      <c r="B4511" s="62" t="s">
        <v>3794</v>
      </c>
      <c r="C4511" s="61">
        <v>890481192</v>
      </c>
      <c r="D4511" s="83" t="s">
        <v>146</v>
      </c>
      <c r="E4511" s="62" t="s">
        <v>147</v>
      </c>
      <c r="F4511" s="64">
        <v>1229548532</v>
      </c>
      <c r="I4511" s="67"/>
    </row>
    <row r="4512" spans="1:9" x14ac:dyDescent="0.25">
      <c r="A4512" s="61">
        <v>540818</v>
      </c>
      <c r="B4512" s="62" t="s">
        <v>3794</v>
      </c>
      <c r="C4512" s="61">
        <v>890680173</v>
      </c>
      <c r="D4512" s="83" t="s">
        <v>2242</v>
      </c>
      <c r="E4512" s="62" t="s">
        <v>2243</v>
      </c>
      <c r="F4512" s="64">
        <v>170010050</v>
      </c>
      <c r="I4512" s="67"/>
    </row>
    <row r="4513" spans="1:9" x14ac:dyDescent="0.25">
      <c r="A4513" s="61">
        <v>540818</v>
      </c>
      <c r="B4513" s="62" t="s">
        <v>3794</v>
      </c>
      <c r="C4513" s="61">
        <v>890702023</v>
      </c>
      <c r="D4513" s="83" t="s">
        <v>2244</v>
      </c>
      <c r="E4513" s="62" t="s">
        <v>2245</v>
      </c>
      <c r="F4513" s="64">
        <v>1416522851</v>
      </c>
      <c r="I4513" s="67"/>
    </row>
    <row r="4514" spans="1:9" x14ac:dyDescent="0.25">
      <c r="A4514" s="61">
        <v>540818</v>
      </c>
      <c r="B4514" s="62" t="s">
        <v>3794</v>
      </c>
      <c r="C4514" s="61">
        <v>890801138</v>
      </c>
      <c r="D4514" s="83" t="s">
        <v>148</v>
      </c>
      <c r="E4514" s="62" t="s">
        <v>149</v>
      </c>
      <c r="F4514" s="64">
        <v>1655819525</v>
      </c>
      <c r="I4514" s="67"/>
    </row>
    <row r="4515" spans="1:9" x14ac:dyDescent="0.25">
      <c r="A4515" s="61">
        <v>540818</v>
      </c>
      <c r="B4515" s="62" t="s">
        <v>3794</v>
      </c>
      <c r="C4515" s="61">
        <v>890801152</v>
      </c>
      <c r="D4515" s="83" t="s">
        <v>2246</v>
      </c>
      <c r="E4515" s="62" t="s">
        <v>2247</v>
      </c>
      <c r="F4515" s="64">
        <v>1158240215</v>
      </c>
      <c r="I4515" s="67"/>
    </row>
    <row r="4516" spans="1:9" x14ac:dyDescent="0.25">
      <c r="A4516" s="61">
        <v>540818</v>
      </c>
      <c r="B4516" s="62" t="s">
        <v>3794</v>
      </c>
      <c r="C4516" s="61">
        <v>890802650</v>
      </c>
      <c r="D4516" s="83" t="s">
        <v>2248</v>
      </c>
      <c r="E4516" s="62" t="s">
        <v>2249</v>
      </c>
      <c r="F4516" s="64">
        <v>366080500</v>
      </c>
      <c r="I4516" s="67"/>
    </row>
    <row r="4517" spans="1:9" x14ac:dyDescent="0.25">
      <c r="A4517" s="61">
        <v>540818</v>
      </c>
      <c r="B4517" s="62" t="s">
        <v>3794</v>
      </c>
      <c r="C4517" s="61">
        <v>890980049</v>
      </c>
      <c r="D4517" s="83" t="s">
        <v>2250</v>
      </c>
      <c r="E4517" s="62" t="s">
        <v>2251</v>
      </c>
      <c r="F4517" s="64">
        <v>1085803839</v>
      </c>
      <c r="I4517" s="67"/>
    </row>
    <row r="4518" spans="1:9" x14ac:dyDescent="0.25">
      <c r="A4518" s="61">
        <v>540818</v>
      </c>
      <c r="B4518" s="62" t="s">
        <v>3794</v>
      </c>
      <c r="C4518" s="61">
        <v>890980357</v>
      </c>
      <c r="D4518" s="83" t="s">
        <v>2252</v>
      </c>
      <c r="E4518" s="62" t="s">
        <v>2253</v>
      </c>
      <c r="F4518" s="64">
        <v>1189943262</v>
      </c>
      <c r="I4518" s="67"/>
    </row>
    <row r="4519" spans="1:9" x14ac:dyDescent="0.25">
      <c r="A4519" s="61">
        <v>540818</v>
      </c>
      <c r="B4519" s="62" t="s">
        <v>3794</v>
      </c>
      <c r="C4519" s="61">
        <v>890980767</v>
      </c>
      <c r="D4519" s="83" t="s">
        <v>2254</v>
      </c>
      <c r="E4519" s="62" t="s">
        <v>2255</v>
      </c>
      <c r="F4519" s="64">
        <v>1710096940</v>
      </c>
      <c r="I4519" s="67"/>
    </row>
    <row r="4520" spans="1:9" x14ac:dyDescent="0.25">
      <c r="A4520" s="61">
        <v>540818</v>
      </c>
      <c r="B4520" s="62" t="s">
        <v>3794</v>
      </c>
      <c r="C4520" s="61">
        <v>890981195</v>
      </c>
      <c r="D4520" s="83" t="s">
        <v>2256</v>
      </c>
      <c r="E4520" s="62" t="s">
        <v>2257</v>
      </c>
      <c r="F4520" s="64">
        <v>547798736</v>
      </c>
      <c r="I4520" s="67"/>
    </row>
    <row r="4521" spans="1:9" x14ac:dyDescent="0.25">
      <c r="A4521" s="61">
        <v>540818</v>
      </c>
      <c r="B4521" s="62" t="s">
        <v>3794</v>
      </c>
      <c r="C4521" s="61">
        <v>890981868</v>
      </c>
      <c r="D4521" s="83" t="s">
        <v>2258</v>
      </c>
      <c r="E4521" s="62" t="s">
        <v>2259</v>
      </c>
      <c r="F4521" s="64">
        <v>259451843</v>
      </c>
      <c r="I4521" s="67"/>
    </row>
    <row r="4522" spans="1:9" x14ac:dyDescent="0.25">
      <c r="A4522" s="61">
        <v>540818</v>
      </c>
      <c r="B4522" s="62" t="s">
        <v>3794</v>
      </c>
      <c r="C4522" s="61">
        <v>890205334</v>
      </c>
      <c r="D4522" s="83" t="s">
        <v>2260</v>
      </c>
      <c r="E4522" s="62" t="s">
        <v>2261</v>
      </c>
      <c r="F4522" s="64">
        <v>347545062</v>
      </c>
      <c r="I4522" s="67"/>
    </row>
    <row r="4523" spans="1:9" x14ac:dyDescent="0.25">
      <c r="A4523" s="61">
        <v>540818</v>
      </c>
      <c r="B4523" s="62" t="s">
        <v>3794</v>
      </c>
      <c r="C4523" s="61">
        <v>890205460</v>
      </c>
      <c r="D4523" s="83" t="s">
        <v>2262</v>
      </c>
      <c r="E4523" s="62" t="s">
        <v>2263</v>
      </c>
      <c r="F4523" s="64">
        <v>179914333</v>
      </c>
      <c r="I4523" s="67"/>
    </row>
    <row r="4524" spans="1:9" x14ac:dyDescent="0.25">
      <c r="A4524" s="61">
        <v>540818</v>
      </c>
      <c r="B4524" s="62" t="s">
        <v>3794</v>
      </c>
      <c r="C4524" s="61">
        <v>890206058</v>
      </c>
      <c r="D4524" s="83" t="s">
        <v>2264</v>
      </c>
      <c r="E4524" s="62" t="s">
        <v>2265</v>
      </c>
      <c r="F4524" s="64">
        <v>45915163</v>
      </c>
      <c r="I4524" s="67"/>
    </row>
    <row r="4525" spans="1:9" x14ac:dyDescent="0.25">
      <c r="A4525" s="61">
        <v>540818</v>
      </c>
      <c r="B4525" s="62" t="s">
        <v>3794</v>
      </c>
      <c r="C4525" s="61">
        <v>890206290</v>
      </c>
      <c r="D4525" s="83" t="s">
        <v>2266</v>
      </c>
      <c r="E4525" s="62" t="s">
        <v>586</v>
      </c>
      <c r="F4525" s="64">
        <v>86438058</v>
      </c>
      <c r="I4525" s="67"/>
    </row>
    <row r="4526" spans="1:9" x14ac:dyDescent="0.25">
      <c r="A4526" s="61">
        <v>540818</v>
      </c>
      <c r="B4526" s="62" t="s">
        <v>3794</v>
      </c>
      <c r="C4526" s="61">
        <v>890208199</v>
      </c>
      <c r="D4526" s="83" t="s">
        <v>2267</v>
      </c>
      <c r="E4526" s="62" t="s">
        <v>2268</v>
      </c>
      <c r="F4526" s="64">
        <v>657469697</v>
      </c>
      <c r="I4526" s="67"/>
    </row>
    <row r="4527" spans="1:9" x14ac:dyDescent="0.25">
      <c r="A4527" s="61">
        <v>540818</v>
      </c>
      <c r="B4527" s="62" t="s">
        <v>3794</v>
      </c>
      <c r="C4527" s="61">
        <v>890981995</v>
      </c>
      <c r="D4527" s="83" t="s">
        <v>2269</v>
      </c>
      <c r="E4527" s="62" t="s">
        <v>186</v>
      </c>
      <c r="F4527" s="64">
        <v>633139112</v>
      </c>
      <c r="I4527" s="67"/>
    </row>
    <row r="4528" spans="1:9" x14ac:dyDescent="0.25">
      <c r="A4528" s="61">
        <v>540818</v>
      </c>
      <c r="B4528" s="62" t="s">
        <v>3794</v>
      </c>
      <c r="C4528" s="61">
        <v>890982583</v>
      </c>
      <c r="D4528" s="83" t="s">
        <v>2270</v>
      </c>
      <c r="E4528" s="62" t="s">
        <v>2271</v>
      </c>
      <c r="F4528" s="64">
        <v>149489744</v>
      </c>
      <c r="I4528" s="67"/>
    </row>
    <row r="4529" spans="1:9" x14ac:dyDescent="0.25">
      <c r="A4529" s="61">
        <v>540818</v>
      </c>
      <c r="B4529" s="62" t="s">
        <v>3794</v>
      </c>
      <c r="C4529" s="61">
        <v>890983674</v>
      </c>
      <c r="D4529" s="83" t="s">
        <v>2272</v>
      </c>
      <c r="E4529" s="62" t="s">
        <v>2273</v>
      </c>
      <c r="F4529" s="64">
        <v>452779838</v>
      </c>
      <c r="I4529" s="67"/>
    </row>
    <row r="4530" spans="1:9" x14ac:dyDescent="0.25">
      <c r="A4530" s="61">
        <v>540818</v>
      </c>
      <c r="B4530" s="62" t="s">
        <v>3794</v>
      </c>
      <c r="C4530" s="61">
        <v>890983728</v>
      </c>
      <c r="D4530" s="83" t="s">
        <v>2274</v>
      </c>
      <c r="E4530" s="62" t="s">
        <v>99</v>
      </c>
      <c r="F4530" s="64">
        <v>355729126</v>
      </c>
      <c r="I4530" s="67"/>
    </row>
    <row r="4531" spans="1:9" x14ac:dyDescent="0.25">
      <c r="A4531" s="61">
        <v>540818</v>
      </c>
      <c r="B4531" s="62" t="s">
        <v>3794</v>
      </c>
      <c r="C4531" s="61">
        <v>890983763</v>
      </c>
      <c r="D4531" s="83" t="s">
        <v>2275</v>
      </c>
      <c r="E4531" s="62" t="s">
        <v>1303</v>
      </c>
      <c r="F4531" s="64">
        <v>71697937</v>
      </c>
      <c r="I4531" s="67"/>
    </row>
    <row r="4532" spans="1:9" x14ac:dyDescent="0.25">
      <c r="A4532" s="61">
        <v>540818</v>
      </c>
      <c r="B4532" s="62" t="s">
        <v>3794</v>
      </c>
      <c r="C4532" s="61">
        <v>890984221</v>
      </c>
      <c r="D4532" s="83" t="s">
        <v>150</v>
      </c>
      <c r="E4532" s="62" t="s">
        <v>151</v>
      </c>
      <c r="F4532" s="64">
        <v>3217661200</v>
      </c>
      <c r="I4532" s="67"/>
    </row>
    <row r="4533" spans="1:9" x14ac:dyDescent="0.25">
      <c r="A4533" s="61">
        <v>540818</v>
      </c>
      <c r="B4533" s="62" t="s">
        <v>3794</v>
      </c>
      <c r="C4533" s="61">
        <v>890985285</v>
      </c>
      <c r="D4533" s="83" t="s">
        <v>2276</v>
      </c>
      <c r="E4533" s="62" t="s">
        <v>2277</v>
      </c>
      <c r="F4533" s="64">
        <v>645469324</v>
      </c>
      <c r="I4533" s="67"/>
    </row>
    <row r="4534" spans="1:9" x14ac:dyDescent="0.25">
      <c r="A4534" s="61">
        <v>540818</v>
      </c>
      <c r="B4534" s="62" t="s">
        <v>3794</v>
      </c>
      <c r="C4534" s="61">
        <v>891180182</v>
      </c>
      <c r="D4534" s="83" t="s">
        <v>152</v>
      </c>
      <c r="E4534" s="62" t="s">
        <v>153</v>
      </c>
      <c r="F4534" s="64">
        <v>765051829</v>
      </c>
      <c r="I4534" s="67"/>
    </row>
    <row r="4535" spans="1:9" x14ac:dyDescent="0.25">
      <c r="A4535" s="61">
        <v>540818</v>
      </c>
      <c r="B4535" s="62" t="s">
        <v>3794</v>
      </c>
      <c r="C4535" s="61">
        <v>891180183</v>
      </c>
      <c r="D4535" s="83" t="s">
        <v>2278</v>
      </c>
      <c r="E4535" s="62" t="s">
        <v>2279</v>
      </c>
      <c r="F4535" s="64">
        <v>276647094</v>
      </c>
      <c r="I4535" s="67"/>
    </row>
    <row r="4536" spans="1:9" x14ac:dyDescent="0.25">
      <c r="A4536" s="61">
        <v>540818</v>
      </c>
      <c r="B4536" s="62" t="s">
        <v>3794</v>
      </c>
      <c r="C4536" s="61">
        <v>890501876</v>
      </c>
      <c r="D4536" s="83" t="s">
        <v>2280</v>
      </c>
      <c r="E4536" s="62" t="s">
        <v>1574</v>
      </c>
      <c r="F4536" s="64">
        <v>385758636</v>
      </c>
      <c r="I4536" s="67"/>
    </row>
    <row r="4537" spans="1:9" x14ac:dyDescent="0.25">
      <c r="A4537" s="61">
        <v>540818</v>
      </c>
      <c r="B4537" s="62" t="s">
        <v>3794</v>
      </c>
      <c r="C4537" s="61">
        <v>891480027</v>
      </c>
      <c r="D4537" s="83" t="s">
        <v>154</v>
      </c>
      <c r="E4537" s="62" t="s">
        <v>155</v>
      </c>
      <c r="F4537" s="64">
        <v>806654637</v>
      </c>
      <c r="I4537" s="67"/>
    </row>
    <row r="4538" spans="1:9" x14ac:dyDescent="0.25">
      <c r="A4538" s="61">
        <v>540818</v>
      </c>
      <c r="B4538" s="62" t="s">
        <v>3794</v>
      </c>
      <c r="C4538" s="61">
        <v>891480033</v>
      </c>
      <c r="D4538" s="83" t="s">
        <v>2281</v>
      </c>
      <c r="E4538" s="62" t="s">
        <v>2282</v>
      </c>
      <c r="F4538" s="64">
        <v>1994056015</v>
      </c>
      <c r="I4538" s="67"/>
    </row>
    <row r="4539" spans="1:9" x14ac:dyDescent="0.25">
      <c r="A4539" s="61">
        <v>540818</v>
      </c>
      <c r="B4539" s="62" t="s">
        <v>3794</v>
      </c>
      <c r="C4539" s="61">
        <v>891500721</v>
      </c>
      <c r="D4539" s="83" t="s">
        <v>2283</v>
      </c>
      <c r="E4539" s="62" t="s">
        <v>2284</v>
      </c>
      <c r="F4539" s="64">
        <v>672796447</v>
      </c>
      <c r="I4539" s="67"/>
    </row>
    <row r="4540" spans="1:9" x14ac:dyDescent="0.25">
      <c r="A4540" s="61">
        <v>540818</v>
      </c>
      <c r="B4540" s="62" t="s">
        <v>3794</v>
      </c>
      <c r="C4540" s="61">
        <v>891500982</v>
      </c>
      <c r="D4540" s="83" t="s">
        <v>156</v>
      </c>
      <c r="E4540" s="62" t="s">
        <v>157</v>
      </c>
      <c r="F4540" s="64">
        <v>1882668638</v>
      </c>
      <c r="I4540" s="67"/>
    </row>
    <row r="4541" spans="1:9" x14ac:dyDescent="0.25">
      <c r="A4541" s="61">
        <v>540818</v>
      </c>
      <c r="B4541" s="62" t="s">
        <v>3794</v>
      </c>
      <c r="C4541" s="61">
        <v>891501047</v>
      </c>
      <c r="D4541" s="83" t="s">
        <v>158</v>
      </c>
      <c r="E4541" s="62" t="s">
        <v>159</v>
      </c>
      <c r="F4541" s="64">
        <v>762490427</v>
      </c>
      <c r="I4541" s="67"/>
    </row>
    <row r="4542" spans="1:9" x14ac:dyDescent="0.25">
      <c r="A4542" s="61">
        <v>540818</v>
      </c>
      <c r="B4542" s="62" t="s">
        <v>3794</v>
      </c>
      <c r="C4542" s="61">
        <v>891680011</v>
      </c>
      <c r="D4542" s="83" t="s">
        <v>160</v>
      </c>
      <c r="E4542" s="62" t="s">
        <v>161</v>
      </c>
      <c r="F4542" s="64">
        <v>220163265484</v>
      </c>
      <c r="I4542" s="67"/>
    </row>
    <row r="4543" spans="1:9" x14ac:dyDescent="0.25">
      <c r="A4543" s="61">
        <v>540818</v>
      </c>
      <c r="B4543" s="62" t="s">
        <v>3794</v>
      </c>
      <c r="C4543" s="61">
        <v>891680057</v>
      </c>
      <c r="D4543" s="83" t="s">
        <v>2285</v>
      </c>
      <c r="E4543" s="62" t="s">
        <v>2286</v>
      </c>
      <c r="F4543" s="64">
        <v>1266404898</v>
      </c>
      <c r="I4543" s="67"/>
    </row>
    <row r="4544" spans="1:9" x14ac:dyDescent="0.25">
      <c r="A4544" s="61">
        <v>540818</v>
      </c>
      <c r="B4544" s="62" t="s">
        <v>3794</v>
      </c>
      <c r="C4544" s="61">
        <v>891680281</v>
      </c>
      <c r="D4544" s="83" t="s">
        <v>2287</v>
      </c>
      <c r="E4544" s="62" t="s">
        <v>2288</v>
      </c>
      <c r="F4544" s="64">
        <v>1751316649</v>
      </c>
      <c r="I4544" s="67"/>
    </row>
    <row r="4545" spans="1:9" x14ac:dyDescent="0.25">
      <c r="A4545" s="61">
        <v>540818</v>
      </c>
      <c r="B4545" s="62" t="s">
        <v>3794</v>
      </c>
      <c r="C4545" s="61">
        <v>891702186</v>
      </c>
      <c r="D4545" s="83" t="s">
        <v>162</v>
      </c>
      <c r="E4545" s="62" t="s">
        <v>163</v>
      </c>
      <c r="F4545" s="64">
        <v>2385719627</v>
      </c>
      <c r="I4545" s="67"/>
    </row>
    <row r="4546" spans="1:9" x14ac:dyDescent="0.25">
      <c r="A4546" s="61">
        <v>540818</v>
      </c>
      <c r="B4546" s="62" t="s">
        <v>3794</v>
      </c>
      <c r="C4546" s="61">
        <v>891780047</v>
      </c>
      <c r="D4546" s="83" t="s">
        <v>2289</v>
      </c>
      <c r="E4546" s="62" t="s">
        <v>2290</v>
      </c>
      <c r="F4546" s="64">
        <v>1858380009</v>
      </c>
      <c r="I4546" s="67"/>
    </row>
    <row r="4547" spans="1:9" x14ac:dyDescent="0.25">
      <c r="A4547" s="61">
        <v>540818</v>
      </c>
      <c r="B4547" s="62" t="s">
        <v>3794</v>
      </c>
      <c r="C4547" s="61">
        <v>891856472</v>
      </c>
      <c r="D4547" s="83" t="s">
        <v>2291</v>
      </c>
      <c r="E4547" s="62" t="s">
        <v>2292</v>
      </c>
      <c r="F4547" s="64">
        <v>57084362</v>
      </c>
      <c r="I4547" s="67"/>
    </row>
    <row r="4548" spans="1:9" x14ac:dyDescent="0.25">
      <c r="A4548" s="61">
        <v>540818</v>
      </c>
      <c r="B4548" s="62" t="s">
        <v>3794</v>
      </c>
      <c r="C4548" s="61">
        <v>891857764</v>
      </c>
      <c r="D4548" s="83" t="s">
        <v>2293</v>
      </c>
      <c r="E4548" s="62" t="s">
        <v>2294</v>
      </c>
      <c r="F4548" s="64">
        <v>180207696</v>
      </c>
      <c r="I4548" s="67"/>
    </row>
    <row r="4549" spans="1:9" x14ac:dyDescent="0.25">
      <c r="A4549" s="61">
        <v>540818</v>
      </c>
      <c r="B4549" s="62" t="s">
        <v>3794</v>
      </c>
      <c r="C4549" s="61">
        <v>891901019</v>
      </c>
      <c r="D4549" s="83" t="s">
        <v>2295</v>
      </c>
      <c r="E4549" s="62" t="s">
        <v>1740</v>
      </c>
      <c r="F4549" s="64">
        <v>172890255</v>
      </c>
      <c r="I4549" s="67"/>
    </row>
    <row r="4550" spans="1:9" x14ac:dyDescent="0.25">
      <c r="A4550" s="61">
        <v>540818</v>
      </c>
      <c r="B4550" s="62" t="s">
        <v>3794</v>
      </c>
      <c r="C4550" s="61">
        <v>891901079</v>
      </c>
      <c r="D4550" s="83" t="s">
        <v>2296</v>
      </c>
      <c r="E4550" s="62" t="s">
        <v>2297</v>
      </c>
      <c r="F4550" s="64">
        <v>397114759</v>
      </c>
      <c r="I4550" s="67"/>
    </row>
    <row r="4551" spans="1:9" x14ac:dyDescent="0.25">
      <c r="A4551" s="61">
        <v>540818</v>
      </c>
      <c r="B4551" s="62" t="s">
        <v>3794</v>
      </c>
      <c r="C4551" s="61">
        <v>890801135</v>
      </c>
      <c r="D4551" s="83" t="s">
        <v>2298</v>
      </c>
      <c r="E4551" s="62" t="s">
        <v>2299</v>
      </c>
      <c r="F4551" s="64">
        <v>621548556</v>
      </c>
      <c r="I4551" s="67"/>
    </row>
    <row r="4552" spans="1:9" x14ac:dyDescent="0.25">
      <c r="A4552" s="61">
        <v>540818</v>
      </c>
      <c r="B4552" s="62" t="s">
        <v>3794</v>
      </c>
      <c r="C4552" s="61">
        <v>892115024</v>
      </c>
      <c r="D4552" s="83" t="s">
        <v>164</v>
      </c>
      <c r="E4552" s="62" t="s">
        <v>165</v>
      </c>
      <c r="F4552" s="64">
        <v>16795103222</v>
      </c>
      <c r="I4552" s="67"/>
    </row>
    <row r="4553" spans="1:9" x14ac:dyDescent="0.25">
      <c r="A4553" s="61">
        <v>540818</v>
      </c>
      <c r="B4553" s="62" t="s">
        <v>3794</v>
      </c>
      <c r="C4553" s="61">
        <v>892200058</v>
      </c>
      <c r="D4553" s="83" t="s">
        <v>166</v>
      </c>
      <c r="E4553" s="62" t="s">
        <v>167</v>
      </c>
      <c r="F4553" s="64">
        <v>736341015</v>
      </c>
      <c r="I4553" s="67"/>
    </row>
    <row r="4554" spans="1:9" x14ac:dyDescent="0.25">
      <c r="A4554" s="61">
        <v>540818</v>
      </c>
      <c r="B4554" s="62" t="s">
        <v>3794</v>
      </c>
      <c r="C4554" s="61">
        <v>892200592</v>
      </c>
      <c r="D4554" s="83" t="s">
        <v>168</v>
      </c>
      <c r="E4554" s="62" t="s">
        <v>169</v>
      </c>
      <c r="F4554" s="64">
        <v>3764240501</v>
      </c>
      <c r="I4554" s="67"/>
    </row>
    <row r="4555" spans="1:9" x14ac:dyDescent="0.25">
      <c r="A4555" s="61">
        <v>540818</v>
      </c>
      <c r="B4555" s="62" t="s">
        <v>3794</v>
      </c>
      <c r="C4555" s="61">
        <v>892301130</v>
      </c>
      <c r="D4555" s="83" t="s">
        <v>2300</v>
      </c>
      <c r="E4555" s="62" t="s">
        <v>2301</v>
      </c>
      <c r="F4555" s="64">
        <v>2119492744</v>
      </c>
      <c r="I4555" s="67"/>
    </row>
    <row r="4556" spans="1:9" x14ac:dyDescent="0.25">
      <c r="A4556" s="61">
        <v>540818</v>
      </c>
      <c r="B4556" s="62" t="s">
        <v>3794</v>
      </c>
      <c r="C4556" s="61">
        <v>892399999</v>
      </c>
      <c r="D4556" s="83" t="s">
        <v>2302</v>
      </c>
      <c r="E4556" s="62" t="s">
        <v>2303</v>
      </c>
      <c r="F4556" s="64">
        <v>821616857300</v>
      </c>
      <c r="I4556" s="67"/>
    </row>
    <row r="4557" spans="1:9" x14ac:dyDescent="0.25">
      <c r="A4557" s="61">
        <v>540818</v>
      </c>
      <c r="B4557" s="62" t="s">
        <v>3794</v>
      </c>
      <c r="C4557" s="61">
        <v>890981367</v>
      </c>
      <c r="D4557" s="83" t="s">
        <v>2304</v>
      </c>
      <c r="E4557" s="62" t="s">
        <v>1353</v>
      </c>
      <c r="F4557" s="64">
        <v>217272046</v>
      </c>
      <c r="I4557" s="67"/>
    </row>
    <row r="4558" spans="1:9" x14ac:dyDescent="0.25">
      <c r="A4558" s="61">
        <v>540818</v>
      </c>
      <c r="B4558" s="62" t="s">
        <v>3794</v>
      </c>
      <c r="C4558" s="61">
        <v>890981732</v>
      </c>
      <c r="D4558" s="83" t="s">
        <v>2305</v>
      </c>
      <c r="E4558" s="62" t="s">
        <v>2306</v>
      </c>
      <c r="F4558" s="64">
        <v>727560021</v>
      </c>
      <c r="I4558" s="67"/>
    </row>
    <row r="4559" spans="1:9" x14ac:dyDescent="0.25">
      <c r="A4559" s="61">
        <v>540818</v>
      </c>
      <c r="B4559" s="62" t="s">
        <v>3794</v>
      </c>
      <c r="C4559" s="61">
        <v>890982489</v>
      </c>
      <c r="D4559" s="83" t="s">
        <v>2307</v>
      </c>
      <c r="E4559" s="62" t="s">
        <v>2308</v>
      </c>
      <c r="F4559" s="64">
        <v>739967809</v>
      </c>
      <c r="I4559" s="67"/>
    </row>
    <row r="4560" spans="1:9" x14ac:dyDescent="0.25">
      <c r="A4560" s="61">
        <v>540818</v>
      </c>
      <c r="B4560" s="62" t="s">
        <v>3794</v>
      </c>
      <c r="C4560" s="61">
        <v>890983830</v>
      </c>
      <c r="D4560" s="83" t="s">
        <v>2309</v>
      </c>
      <c r="E4560" s="62" t="s">
        <v>2310</v>
      </c>
      <c r="F4560" s="64">
        <v>277657982</v>
      </c>
      <c r="I4560" s="67"/>
    </row>
    <row r="4561" spans="1:9" x14ac:dyDescent="0.25">
      <c r="A4561" s="61">
        <v>540818</v>
      </c>
      <c r="B4561" s="62" t="s">
        <v>3794</v>
      </c>
      <c r="C4561" s="61">
        <v>890984186</v>
      </c>
      <c r="D4561" s="83" t="s">
        <v>2311</v>
      </c>
      <c r="E4561" s="62" t="s">
        <v>522</v>
      </c>
      <c r="F4561" s="64">
        <v>128708560</v>
      </c>
      <c r="I4561" s="67"/>
    </row>
    <row r="4562" spans="1:9" x14ac:dyDescent="0.25">
      <c r="A4562" s="61">
        <v>540818</v>
      </c>
      <c r="B4562" s="62" t="s">
        <v>3794</v>
      </c>
      <c r="C4562" s="61">
        <v>890984312</v>
      </c>
      <c r="D4562" s="83" t="s">
        <v>2312</v>
      </c>
      <c r="E4562" s="62" t="s">
        <v>2313</v>
      </c>
      <c r="F4562" s="64">
        <v>1885079106</v>
      </c>
      <c r="I4562" s="67"/>
    </row>
    <row r="4563" spans="1:9" x14ac:dyDescent="0.25">
      <c r="A4563" s="61">
        <v>540818</v>
      </c>
      <c r="B4563" s="62" t="s">
        <v>3794</v>
      </c>
      <c r="C4563" s="61">
        <v>891118119</v>
      </c>
      <c r="D4563" s="83" t="s">
        <v>2314</v>
      </c>
      <c r="E4563" s="62" t="s">
        <v>2315</v>
      </c>
      <c r="F4563" s="64">
        <v>992387458</v>
      </c>
      <c r="I4563" s="67"/>
    </row>
    <row r="4564" spans="1:9" x14ac:dyDescent="0.25">
      <c r="A4564" s="61">
        <v>540818</v>
      </c>
      <c r="B4564" s="62" t="s">
        <v>3794</v>
      </c>
      <c r="C4564" s="61">
        <v>891200461</v>
      </c>
      <c r="D4564" s="83" t="s">
        <v>2316</v>
      </c>
      <c r="E4564" s="62" t="s">
        <v>2317</v>
      </c>
      <c r="F4564" s="64">
        <v>3157592055</v>
      </c>
      <c r="I4564" s="67"/>
    </row>
    <row r="4565" spans="1:9" x14ac:dyDescent="0.25">
      <c r="A4565" s="61">
        <v>540818</v>
      </c>
      <c r="B4565" s="62" t="s">
        <v>3794</v>
      </c>
      <c r="C4565" s="61">
        <v>899999369</v>
      </c>
      <c r="D4565" s="83" t="s">
        <v>2318</v>
      </c>
      <c r="E4565" s="62" t="s">
        <v>2319</v>
      </c>
      <c r="F4565" s="64">
        <v>299532191</v>
      </c>
      <c r="I4565" s="67"/>
    </row>
    <row r="4566" spans="1:9" x14ac:dyDescent="0.25">
      <c r="A4566" s="61">
        <v>540818</v>
      </c>
      <c r="B4566" s="62" t="s">
        <v>3794</v>
      </c>
      <c r="C4566" s="61">
        <v>899999388</v>
      </c>
      <c r="D4566" s="83" t="s">
        <v>170</v>
      </c>
      <c r="E4566" s="62" t="s">
        <v>171</v>
      </c>
      <c r="F4566" s="64">
        <v>216684856</v>
      </c>
      <c r="I4566" s="67"/>
    </row>
    <row r="4567" spans="1:9" x14ac:dyDescent="0.25">
      <c r="A4567" s="61">
        <v>540818</v>
      </c>
      <c r="B4567" s="62" t="s">
        <v>3794</v>
      </c>
      <c r="C4567" s="61">
        <v>899999406</v>
      </c>
      <c r="D4567" s="83" t="s">
        <v>2320</v>
      </c>
      <c r="E4567" s="62" t="s">
        <v>2321</v>
      </c>
      <c r="F4567" s="64">
        <v>315887910</v>
      </c>
      <c r="I4567" s="67"/>
    </row>
    <row r="4568" spans="1:9" x14ac:dyDescent="0.25">
      <c r="A4568" s="61">
        <v>540818</v>
      </c>
      <c r="B4568" s="62" t="s">
        <v>3794</v>
      </c>
      <c r="C4568" s="61">
        <v>899999700</v>
      </c>
      <c r="D4568" s="83" t="s">
        <v>2322</v>
      </c>
      <c r="E4568" s="62" t="s">
        <v>2323</v>
      </c>
      <c r="F4568" s="64">
        <v>185034681</v>
      </c>
      <c r="I4568" s="67"/>
    </row>
    <row r="4569" spans="1:9" x14ac:dyDescent="0.25">
      <c r="A4569" s="61">
        <v>540818</v>
      </c>
      <c r="B4569" s="62" t="s">
        <v>3794</v>
      </c>
      <c r="C4569" s="61">
        <v>899999710</v>
      </c>
      <c r="D4569" s="83" t="s">
        <v>2324</v>
      </c>
      <c r="E4569" s="62" t="s">
        <v>2325</v>
      </c>
      <c r="F4569" s="64">
        <v>446113529</v>
      </c>
      <c r="I4569" s="67"/>
    </row>
    <row r="4570" spans="1:9" x14ac:dyDescent="0.25">
      <c r="A4570" s="61">
        <v>540818</v>
      </c>
      <c r="B4570" s="62" t="s">
        <v>3794</v>
      </c>
      <c r="C4570" s="61">
        <v>891480032</v>
      </c>
      <c r="D4570" s="83" t="s">
        <v>1484</v>
      </c>
      <c r="E4570" s="62" t="s">
        <v>1485</v>
      </c>
      <c r="F4570" s="64">
        <v>1144128139</v>
      </c>
      <c r="I4570" s="67"/>
    </row>
    <row r="4571" spans="1:9" x14ac:dyDescent="0.25">
      <c r="A4571" s="61">
        <v>540818</v>
      </c>
      <c r="B4571" s="62" t="s">
        <v>3794</v>
      </c>
      <c r="C4571" s="61">
        <v>891680395</v>
      </c>
      <c r="D4571" s="83" t="s">
        <v>172</v>
      </c>
      <c r="E4571" s="62" t="s">
        <v>173</v>
      </c>
      <c r="F4571" s="64">
        <v>789317144</v>
      </c>
      <c r="I4571" s="67"/>
    </row>
    <row r="4572" spans="1:9" x14ac:dyDescent="0.25">
      <c r="A4572" s="61">
        <v>540818</v>
      </c>
      <c r="B4572" s="62" t="s">
        <v>3794</v>
      </c>
      <c r="C4572" s="61">
        <v>891780051</v>
      </c>
      <c r="D4572" s="83" t="s">
        <v>1486</v>
      </c>
      <c r="E4572" s="62" t="s">
        <v>1487</v>
      </c>
      <c r="F4572" s="64">
        <v>3768324225</v>
      </c>
      <c r="I4572" s="67"/>
    </row>
    <row r="4573" spans="1:9" x14ac:dyDescent="0.25">
      <c r="A4573" s="61">
        <v>540818</v>
      </c>
      <c r="B4573" s="62" t="s">
        <v>3794</v>
      </c>
      <c r="C4573" s="61">
        <v>891801129</v>
      </c>
      <c r="D4573" s="83" t="s">
        <v>1488</v>
      </c>
      <c r="E4573" s="62" t="s">
        <v>1489</v>
      </c>
      <c r="F4573" s="64">
        <v>108550444</v>
      </c>
      <c r="I4573" s="67"/>
    </row>
    <row r="4574" spans="1:9" x14ac:dyDescent="0.25">
      <c r="A4574" s="61">
        <v>540818</v>
      </c>
      <c r="B4574" s="62" t="s">
        <v>3794</v>
      </c>
      <c r="C4574" s="61">
        <v>891801369</v>
      </c>
      <c r="D4574" s="83" t="s">
        <v>1490</v>
      </c>
      <c r="E4574" s="62" t="s">
        <v>1491</v>
      </c>
      <c r="F4574" s="64">
        <v>286297559</v>
      </c>
      <c r="I4574" s="67"/>
    </row>
    <row r="4575" spans="1:9" x14ac:dyDescent="0.25">
      <c r="A4575" s="61">
        <v>540818</v>
      </c>
      <c r="B4575" s="62" t="s">
        <v>3794</v>
      </c>
      <c r="C4575" s="61">
        <v>891801988</v>
      </c>
      <c r="D4575" s="83" t="s">
        <v>1492</v>
      </c>
      <c r="E4575" s="62" t="s">
        <v>1493</v>
      </c>
      <c r="F4575" s="64">
        <v>178530627</v>
      </c>
      <c r="I4575" s="67"/>
    </row>
    <row r="4576" spans="1:9" x14ac:dyDescent="0.25">
      <c r="A4576" s="61">
        <v>540818</v>
      </c>
      <c r="B4576" s="62" t="s">
        <v>3794</v>
      </c>
      <c r="C4576" s="61">
        <v>891857821</v>
      </c>
      <c r="D4576" s="83" t="s">
        <v>1494</v>
      </c>
      <c r="E4576" s="62" t="s">
        <v>1495</v>
      </c>
      <c r="F4576" s="64">
        <v>152119840</v>
      </c>
      <c r="I4576" s="67"/>
    </row>
    <row r="4577" spans="1:9" x14ac:dyDescent="0.25">
      <c r="A4577" s="61">
        <v>540818</v>
      </c>
      <c r="B4577" s="62" t="s">
        <v>3794</v>
      </c>
      <c r="C4577" s="61">
        <v>891900660</v>
      </c>
      <c r="D4577" s="83" t="s">
        <v>1496</v>
      </c>
      <c r="E4577" s="62" t="s">
        <v>1497</v>
      </c>
      <c r="F4577" s="64">
        <v>603251555</v>
      </c>
      <c r="I4577" s="67"/>
    </row>
    <row r="4578" spans="1:9" x14ac:dyDescent="0.25">
      <c r="A4578" s="61">
        <v>540818</v>
      </c>
      <c r="B4578" s="62" t="s">
        <v>3794</v>
      </c>
      <c r="C4578" s="61">
        <v>892099309</v>
      </c>
      <c r="D4578" s="83" t="s">
        <v>1498</v>
      </c>
      <c r="E4578" s="62" t="s">
        <v>1499</v>
      </c>
      <c r="F4578" s="64">
        <v>449608072</v>
      </c>
      <c r="I4578" s="67"/>
    </row>
    <row r="4579" spans="1:9" x14ac:dyDescent="0.25">
      <c r="A4579" s="61">
        <v>540818</v>
      </c>
      <c r="B4579" s="62" t="s">
        <v>3794</v>
      </c>
      <c r="C4579" s="61">
        <v>892280053</v>
      </c>
      <c r="D4579" s="83" t="s">
        <v>174</v>
      </c>
      <c r="E4579" s="62" t="s">
        <v>175</v>
      </c>
      <c r="F4579" s="64">
        <v>748689972</v>
      </c>
      <c r="I4579" s="67"/>
    </row>
    <row r="4580" spans="1:9" x14ac:dyDescent="0.25">
      <c r="A4580" s="61">
        <v>540818</v>
      </c>
      <c r="B4580" s="62" t="s">
        <v>3794</v>
      </c>
      <c r="C4580" s="61">
        <v>899999328</v>
      </c>
      <c r="D4580" s="83" t="s">
        <v>1500</v>
      </c>
      <c r="E4580" s="62" t="s">
        <v>1501</v>
      </c>
      <c r="F4580" s="64">
        <v>101825382086</v>
      </c>
      <c r="I4580" s="67"/>
    </row>
    <row r="4581" spans="1:9" x14ac:dyDescent="0.25">
      <c r="A4581" s="61">
        <v>540818</v>
      </c>
      <c r="B4581" s="62" t="s">
        <v>3794</v>
      </c>
      <c r="C4581" s="61">
        <v>890481295</v>
      </c>
      <c r="D4581" s="83" t="s">
        <v>1502</v>
      </c>
      <c r="E4581" s="62" t="s">
        <v>370</v>
      </c>
      <c r="F4581" s="64">
        <v>353119018</v>
      </c>
      <c r="I4581" s="67"/>
    </row>
    <row r="4582" spans="1:9" x14ac:dyDescent="0.25">
      <c r="A4582" s="61">
        <v>540818</v>
      </c>
      <c r="B4582" s="62" t="s">
        <v>3794</v>
      </c>
      <c r="C4582" s="61">
        <v>890801131</v>
      </c>
      <c r="D4582" s="83" t="s">
        <v>1503</v>
      </c>
      <c r="E4582" s="62" t="s">
        <v>1504</v>
      </c>
      <c r="F4582" s="64">
        <v>435846262</v>
      </c>
      <c r="I4582" s="67"/>
    </row>
    <row r="4583" spans="1:9" x14ac:dyDescent="0.25">
      <c r="A4583" s="61">
        <v>540818</v>
      </c>
      <c r="B4583" s="62" t="s">
        <v>3794</v>
      </c>
      <c r="C4583" s="61">
        <v>890801144</v>
      </c>
      <c r="D4583" s="83" t="s">
        <v>1505</v>
      </c>
      <c r="E4583" s="62" t="s">
        <v>1506</v>
      </c>
      <c r="F4583" s="64">
        <v>253598530</v>
      </c>
      <c r="I4583" s="67"/>
    </row>
    <row r="4584" spans="1:9" x14ac:dyDescent="0.25">
      <c r="A4584" s="61">
        <v>540818</v>
      </c>
      <c r="B4584" s="62" t="s">
        <v>3794</v>
      </c>
      <c r="C4584" s="61">
        <v>890702021</v>
      </c>
      <c r="D4584" s="83" t="s">
        <v>1507</v>
      </c>
      <c r="E4584" s="62" t="s">
        <v>1508</v>
      </c>
      <c r="F4584" s="64">
        <v>241567313</v>
      </c>
      <c r="I4584" s="67"/>
    </row>
    <row r="4585" spans="1:9" x14ac:dyDescent="0.25">
      <c r="A4585" s="61">
        <v>540818</v>
      </c>
      <c r="B4585" s="62" t="s">
        <v>3794</v>
      </c>
      <c r="C4585" s="61">
        <v>890980344</v>
      </c>
      <c r="D4585" s="83" t="s">
        <v>1509</v>
      </c>
      <c r="E4585" s="62" t="s">
        <v>390</v>
      </c>
      <c r="F4585" s="64">
        <v>514858300</v>
      </c>
      <c r="I4585" s="67"/>
    </row>
    <row r="4586" spans="1:9" x14ac:dyDescent="0.25">
      <c r="A4586" s="61">
        <v>540818</v>
      </c>
      <c r="B4586" s="62" t="s">
        <v>3794</v>
      </c>
      <c r="C4586" s="61">
        <v>890981080</v>
      </c>
      <c r="D4586" s="83" t="s">
        <v>1510</v>
      </c>
      <c r="E4586" s="62" t="s">
        <v>1511</v>
      </c>
      <c r="F4586" s="64">
        <v>522608929</v>
      </c>
      <c r="I4586" s="67"/>
    </row>
    <row r="4587" spans="1:9" x14ac:dyDescent="0.25">
      <c r="A4587" s="61">
        <v>540818</v>
      </c>
      <c r="B4587" s="62" t="s">
        <v>3794</v>
      </c>
      <c r="C4587" s="61">
        <v>890981162</v>
      </c>
      <c r="D4587" s="83" t="s">
        <v>1512</v>
      </c>
      <c r="E4587" s="62" t="s">
        <v>1017</v>
      </c>
      <c r="F4587" s="64">
        <v>183429779</v>
      </c>
      <c r="I4587" s="67"/>
    </row>
    <row r="4588" spans="1:9" x14ac:dyDescent="0.25">
      <c r="A4588" s="61">
        <v>540818</v>
      </c>
      <c r="B4588" s="62" t="s">
        <v>3794</v>
      </c>
      <c r="C4588" s="61">
        <v>891180022</v>
      </c>
      <c r="D4588" s="83" t="s">
        <v>1513</v>
      </c>
      <c r="E4588" s="62" t="s">
        <v>1514</v>
      </c>
      <c r="F4588" s="64">
        <v>2709637235</v>
      </c>
      <c r="I4588" s="67"/>
    </row>
    <row r="4589" spans="1:9" x14ac:dyDescent="0.25">
      <c r="A4589" s="61">
        <v>540818</v>
      </c>
      <c r="B4589" s="62" t="s">
        <v>3794</v>
      </c>
      <c r="C4589" s="61">
        <v>891180179</v>
      </c>
      <c r="D4589" s="83" t="s">
        <v>1515</v>
      </c>
      <c r="E4589" s="62" t="s">
        <v>1516</v>
      </c>
      <c r="F4589" s="64">
        <v>528221134</v>
      </c>
      <c r="I4589" s="67"/>
    </row>
    <row r="4590" spans="1:9" x14ac:dyDescent="0.25">
      <c r="A4590" s="61">
        <v>540818</v>
      </c>
      <c r="B4590" s="62" t="s">
        <v>3794</v>
      </c>
      <c r="C4590" s="61">
        <v>891801787</v>
      </c>
      <c r="D4590" s="83" t="s">
        <v>1517</v>
      </c>
      <c r="E4590" s="62" t="s">
        <v>1518</v>
      </c>
      <c r="F4590" s="64">
        <v>269594062</v>
      </c>
      <c r="I4590" s="67"/>
    </row>
    <row r="4591" spans="1:9" x14ac:dyDescent="0.25">
      <c r="A4591" s="61">
        <v>540818</v>
      </c>
      <c r="B4591" s="62" t="s">
        <v>3794</v>
      </c>
      <c r="C4591" s="61">
        <v>891856077</v>
      </c>
      <c r="D4591" s="83" t="s">
        <v>1519</v>
      </c>
      <c r="E4591" s="62" t="s">
        <v>1520</v>
      </c>
      <c r="F4591" s="64">
        <v>64359169</v>
      </c>
      <c r="I4591" s="67"/>
    </row>
    <row r="4592" spans="1:9" x14ac:dyDescent="0.25">
      <c r="A4592" s="61">
        <v>540818</v>
      </c>
      <c r="B4592" s="62" t="s">
        <v>3794</v>
      </c>
      <c r="C4592" s="61">
        <v>891856593</v>
      </c>
      <c r="D4592" s="83" t="s">
        <v>176</v>
      </c>
      <c r="E4592" s="62" t="s">
        <v>177</v>
      </c>
      <c r="F4592" s="64">
        <v>189936337</v>
      </c>
      <c r="I4592" s="67"/>
    </row>
    <row r="4593" spans="1:9" x14ac:dyDescent="0.25">
      <c r="A4593" s="61">
        <v>540818</v>
      </c>
      <c r="B4593" s="62" t="s">
        <v>3794</v>
      </c>
      <c r="C4593" s="61">
        <v>891900353</v>
      </c>
      <c r="D4593" s="83" t="s">
        <v>1521</v>
      </c>
      <c r="E4593" s="62" t="s">
        <v>1522</v>
      </c>
      <c r="F4593" s="64">
        <v>576385118</v>
      </c>
      <c r="I4593" s="67"/>
    </row>
    <row r="4594" spans="1:9" x14ac:dyDescent="0.25">
      <c r="A4594" s="61">
        <v>540818</v>
      </c>
      <c r="B4594" s="62" t="s">
        <v>3794</v>
      </c>
      <c r="C4594" s="61">
        <v>892200312</v>
      </c>
      <c r="D4594" s="83" t="s">
        <v>178</v>
      </c>
      <c r="E4594" s="62" t="s">
        <v>179</v>
      </c>
      <c r="F4594" s="64">
        <v>1077373929</v>
      </c>
      <c r="I4594" s="67"/>
    </row>
    <row r="4595" spans="1:9" x14ac:dyDescent="0.25">
      <c r="A4595" s="61">
        <v>540818</v>
      </c>
      <c r="B4595" s="62" t="s">
        <v>3794</v>
      </c>
      <c r="C4595" s="61">
        <v>899999468</v>
      </c>
      <c r="D4595" s="83" t="s">
        <v>1523</v>
      </c>
      <c r="E4595" s="62" t="s">
        <v>1524</v>
      </c>
      <c r="F4595" s="64">
        <v>711371911</v>
      </c>
      <c r="I4595" s="67"/>
    </row>
    <row r="4596" spans="1:9" x14ac:dyDescent="0.25">
      <c r="A4596" s="61">
        <v>540818</v>
      </c>
      <c r="B4596" s="62" t="s">
        <v>3794</v>
      </c>
      <c r="C4596" s="61">
        <v>890981138</v>
      </c>
      <c r="D4596" s="83" t="s">
        <v>180</v>
      </c>
      <c r="E4596" s="62" t="s">
        <v>181</v>
      </c>
      <c r="F4596" s="64">
        <v>211813087666</v>
      </c>
      <c r="I4596" s="67"/>
    </row>
    <row r="4597" spans="1:9" x14ac:dyDescent="0.25">
      <c r="A4597" s="61">
        <v>540818</v>
      </c>
      <c r="B4597" s="62" t="s">
        <v>3794</v>
      </c>
      <c r="C4597" s="61">
        <v>890982321</v>
      </c>
      <c r="D4597" s="83" t="s">
        <v>1525</v>
      </c>
      <c r="E4597" s="62" t="s">
        <v>1526</v>
      </c>
      <c r="F4597" s="64">
        <v>553672752</v>
      </c>
      <c r="I4597" s="67"/>
    </row>
    <row r="4598" spans="1:9" x14ac:dyDescent="0.25">
      <c r="A4598" s="61">
        <v>540818</v>
      </c>
      <c r="B4598" s="62" t="s">
        <v>3794</v>
      </c>
      <c r="C4598" s="61">
        <v>890984224</v>
      </c>
      <c r="D4598" s="83" t="s">
        <v>1527</v>
      </c>
      <c r="E4598" s="62" t="s">
        <v>1528</v>
      </c>
      <c r="F4598" s="64">
        <v>313187105</v>
      </c>
      <c r="I4598" s="67"/>
    </row>
    <row r="4599" spans="1:9" x14ac:dyDescent="0.25">
      <c r="A4599" s="61">
        <v>540818</v>
      </c>
      <c r="B4599" s="62" t="s">
        <v>3794</v>
      </c>
      <c r="C4599" s="61">
        <v>891180028</v>
      </c>
      <c r="D4599" s="83" t="s">
        <v>1529</v>
      </c>
      <c r="E4599" s="62" t="s">
        <v>1530</v>
      </c>
      <c r="F4599" s="64">
        <v>346602406</v>
      </c>
      <c r="I4599" s="67"/>
    </row>
    <row r="4600" spans="1:9" x14ac:dyDescent="0.25">
      <c r="A4600" s="61">
        <v>540818</v>
      </c>
      <c r="B4600" s="62" t="s">
        <v>3794</v>
      </c>
      <c r="C4600" s="61">
        <v>891500869</v>
      </c>
      <c r="D4600" s="83" t="s">
        <v>1531</v>
      </c>
      <c r="E4600" s="62" t="s">
        <v>1532</v>
      </c>
      <c r="F4600" s="64">
        <v>814167615</v>
      </c>
      <c r="I4600" s="67"/>
    </row>
    <row r="4601" spans="1:9" x14ac:dyDescent="0.25">
      <c r="A4601" s="61">
        <v>540818</v>
      </c>
      <c r="B4601" s="62" t="s">
        <v>3794</v>
      </c>
      <c r="C4601" s="61">
        <v>891680081</v>
      </c>
      <c r="D4601" s="83" t="s">
        <v>182</v>
      </c>
      <c r="E4601" s="62" t="s">
        <v>183</v>
      </c>
      <c r="F4601" s="64">
        <v>2346846589</v>
      </c>
      <c r="I4601" s="67"/>
    </row>
    <row r="4602" spans="1:9" x14ac:dyDescent="0.25">
      <c r="A4602" s="61">
        <v>540818</v>
      </c>
      <c r="B4602" s="62" t="s">
        <v>3794</v>
      </c>
      <c r="C4602" s="61">
        <v>892099232</v>
      </c>
      <c r="D4602" s="83" t="s">
        <v>1533</v>
      </c>
      <c r="E4602" s="62" t="s">
        <v>1534</v>
      </c>
      <c r="F4602" s="64">
        <v>390392217</v>
      </c>
      <c r="I4602" s="67"/>
    </row>
    <row r="4603" spans="1:9" x14ac:dyDescent="0.25">
      <c r="A4603" s="61">
        <v>540818</v>
      </c>
      <c r="B4603" s="62" t="s">
        <v>3794</v>
      </c>
      <c r="C4603" s="61">
        <v>899999357</v>
      </c>
      <c r="D4603" s="83" t="s">
        <v>1535</v>
      </c>
      <c r="E4603" s="62" t="s">
        <v>1536</v>
      </c>
      <c r="F4603" s="64">
        <v>680876505</v>
      </c>
      <c r="I4603" s="67"/>
    </row>
    <row r="4604" spans="1:9" x14ac:dyDescent="0.25">
      <c r="A4604" s="61">
        <v>540818</v>
      </c>
      <c r="B4604" s="62" t="s">
        <v>3794</v>
      </c>
      <c r="C4604" s="61">
        <v>890983672</v>
      </c>
      <c r="D4604" s="83" t="s">
        <v>1537</v>
      </c>
      <c r="E4604" s="62" t="s">
        <v>1538</v>
      </c>
      <c r="F4604" s="64">
        <v>296061958</v>
      </c>
      <c r="I4604" s="67"/>
    </row>
    <row r="4605" spans="1:9" x14ac:dyDescent="0.25">
      <c r="A4605" s="61">
        <v>540818</v>
      </c>
      <c r="B4605" s="62" t="s">
        <v>3794</v>
      </c>
      <c r="C4605" s="61">
        <v>800015909</v>
      </c>
      <c r="D4605" s="83" t="s">
        <v>1539</v>
      </c>
      <c r="E4605" s="62" t="s">
        <v>1540</v>
      </c>
      <c r="F4605" s="64">
        <v>313845078</v>
      </c>
      <c r="I4605" s="67"/>
    </row>
    <row r="4606" spans="1:9" x14ac:dyDescent="0.25">
      <c r="A4606" s="61">
        <v>540818</v>
      </c>
      <c r="B4606" s="62" t="s">
        <v>3794</v>
      </c>
      <c r="C4606" s="61">
        <v>800019709</v>
      </c>
      <c r="D4606" s="83" t="s">
        <v>1541</v>
      </c>
      <c r="E4606" s="62" t="s">
        <v>1542</v>
      </c>
      <c r="F4606" s="64">
        <v>79503134</v>
      </c>
      <c r="I4606" s="67"/>
    </row>
    <row r="4607" spans="1:9" x14ac:dyDescent="0.25">
      <c r="A4607" s="61">
        <v>540818</v>
      </c>
      <c r="B4607" s="62" t="s">
        <v>3794</v>
      </c>
      <c r="C4607" s="61">
        <v>800050331</v>
      </c>
      <c r="D4607" s="83" t="s">
        <v>185</v>
      </c>
      <c r="E4607" s="62" t="s">
        <v>186</v>
      </c>
      <c r="F4607" s="64">
        <v>701935156</v>
      </c>
      <c r="I4607" s="67"/>
    </row>
    <row r="4608" spans="1:9" x14ac:dyDescent="0.25">
      <c r="A4608" s="61">
        <v>540818</v>
      </c>
      <c r="B4608" s="62" t="s">
        <v>3794</v>
      </c>
      <c r="C4608" s="61">
        <v>800072715</v>
      </c>
      <c r="D4608" s="83" t="s">
        <v>187</v>
      </c>
      <c r="E4608" s="62" t="s">
        <v>188</v>
      </c>
      <c r="F4608" s="64">
        <v>134806334</v>
      </c>
      <c r="I4608" s="67"/>
    </row>
    <row r="4609" spans="1:9" x14ac:dyDescent="0.25">
      <c r="A4609" s="61">
        <v>540818</v>
      </c>
      <c r="B4609" s="62" t="s">
        <v>3794</v>
      </c>
      <c r="C4609" s="61">
        <v>800094701</v>
      </c>
      <c r="D4609" s="83" t="s">
        <v>1543</v>
      </c>
      <c r="E4609" s="62" t="s">
        <v>1544</v>
      </c>
      <c r="F4609" s="64">
        <v>213972774</v>
      </c>
      <c r="I4609" s="67"/>
    </row>
    <row r="4610" spans="1:9" x14ac:dyDescent="0.25">
      <c r="A4610" s="61">
        <v>540818</v>
      </c>
      <c r="B4610" s="62" t="s">
        <v>3794</v>
      </c>
      <c r="C4610" s="61">
        <v>800094711</v>
      </c>
      <c r="D4610" s="83" t="s">
        <v>1545</v>
      </c>
      <c r="E4610" s="62" t="s">
        <v>1546</v>
      </c>
      <c r="F4610" s="64">
        <v>79891758</v>
      </c>
      <c r="I4610" s="67"/>
    </row>
    <row r="4611" spans="1:9" x14ac:dyDescent="0.25">
      <c r="A4611" s="61">
        <v>540818</v>
      </c>
      <c r="B4611" s="62" t="s">
        <v>3794</v>
      </c>
      <c r="C4611" s="61">
        <v>800095786</v>
      </c>
      <c r="D4611" s="83" t="s">
        <v>1547</v>
      </c>
      <c r="E4611" s="62" t="s">
        <v>1548</v>
      </c>
      <c r="F4611" s="64">
        <v>770810675</v>
      </c>
      <c r="I4611" s="67"/>
    </row>
    <row r="4612" spans="1:9" x14ac:dyDescent="0.25">
      <c r="A4612" s="61">
        <v>540818</v>
      </c>
      <c r="B4612" s="62" t="s">
        <v>3794</v>
      </c>
      <c r="C4612" s="61">
        <v>800077808</v>
      </c>
      <c r="D4612" s="83" t="s">
        <v>1549</v>
      </c>
      <c r="E4612" s="62" t="s">
        <v>1550</v>
      </c>
      <c r="F4612" s="64">
        <v>325987613</v>
      </c>
      <c r="I4612" s="67"/>
    </row>
    <row r="4613" spans="1:9" x14ac:dyDescent="0.25">
      <c r="A4613" s="61">
        <v>540818</v>
      </c>
      <c r="B4613" s="62" t="s">
        <v>3794</v>
      </c>
      <c r="C4613" s="61">
        <v>800098203</v>
      </c>
      <c r="D4613" s="83" t="s">
        <v>1551</v>
      </c>
      <c r="E4613" s="62" t="s">
        <v>1552</v>
      </c>
      <c r="F4613" s="64">
        <v>552506822</v>
      </c>
      <c r="I4613" s="67"/>
    </row>
    <row r="4614" spans="1:9" x14ac:dyDescent="0.25">
      <c r="A4614" s="61">
        <v>540818</v>
      </c>
      <c r="B4614" s="62" t="s">
        <v>3794</v>
      </c>
      <c r="C4614" s="61">
        <v>800098205</v>
      </c>
      <c r="D4614" s="83" t="s">
        <v>1553</v>
      </c>
      <c r="E4614" s="62" t="s">
        <v>1554</v>
      </c>
      <c r="F4614" s="64">
        <v>342572033</v>
      </c>
      <c r="I4614" s="67"/>
    </row>
    <row r="4615" spans="1:9" x14ac:dyDescent="0.25">
      <c r="A4615" s="61">
        <v>540818</v>
      </c>
      <c r="B4615" s="62" t="s">
        <v>3794</v>
      </c>
      <c r="C4615" s="61">
        <v>800099260</v>
      </c>
      <c r="D4615" s="83" t="s">
        <v>189</v>
      </c>
      <c r="E4615" s="62" t="s">
        <v>190</v>
      </c>
      <c r="F4615" s="64">
        <v>791177478</v>
      </c>
      <c r="I4615" s="67"/>
    </row>
    <row r="4616" spans="1:9" x14ac:dyDescent="0.25">
      <c r="A4616" s="61">
        <v>540818</v>
      </c>
      <c r="B4616" s="62" t="s">
        <v>3794</v>
      </c>
      <c r="C4616" s="61">
        <v>800102798</v>
      </c>
      <c r="D4616" s="83" t="s">
        <v>1555</v>
      </c>
      <c r="E4616" s="62" t="s">
        <v>1556</v>
      </c>
      <c r="F4616" s="64">
        <v>196570843</v>
      </c>
      <c r="I4616" s="67"/>
    </row>
    <row r="4617" spans="1:9" x14ac:dyDescent="0.25">
      <c r="A4617" s="61">
        <v>540818</v>
      </c>
      <c r="B4617" s="62" t="s">
        <v>3794</v>
      </c>
      <c r="C4617" s="61">
        <v>800103657</v>
      </c>
      <c r="D4617" s="83" t="s">
        <v>1557</v>
      </c>
      <c r="E4617" s="62" t="s">
        <v>1558</v>
      </c>
      <c r="F4617" s="64">
        <v>54686805</v>
      </c>
      <c r="I4617" s="67"/>
    </row>
    <row r="4618" spans="1:9" x14ac:dyDescent="0.25">
      <c r="A4618" s="61">
        <v>540818</v>
      </c>
      <c r="B4618" s="62" t="s">
        <v>3794</v>
      </c>
      <c r="C4618" s="61">
        <v>800061313</v>
      </c>
      <c r="D4618" s="83" t="s">
        <v>191</v>
      </c>
      <c r="E4618" s="62" t="s">
        <v>192</v>
      </c>
      <c r="F4618" s="64">
        <v>1303405158</v>
      </c>
      <c r="I4618" s="67"/>
    </row>
    <row r="4619" spans="1:9" x14ac:dyDescent="0.25">
      <c r="A4619" s="61">
        <v>540818</v>
      </c>
      <c r="B4619" s="62" t="s">
        <v>3794</v>
      </c>
      <c r="C4619" s="61">
        <v>800094704</v>
      </c>
      <c r="D4619" s="83" t="s">
        <v>193</v>
      </c>
      <c r="E4619" s="62" t="s">
        <v>194</v>
      </c>
      <c r="F4619" s="64">
        <v>138149906</v>
      </c>
      <c r="I4619" s="67"/>
    </row>
    <row r="4620" spans="1:9" x14ac:dyDescent="0.25">
      <c r="A4620" s="61">
        <v>540818</v>
      </c>
      <c r="B4620" s="62" t="s">
        <v>3794</v>
      </c>
      <c r="C4620" s="61">
        <v>800094778</v>
      </c>
      <c r="D4620" s="83" t="s">
        <v>1559</v>
      </c>
      <c r="E4620" s="62" t="s">
        <v>1560</v>
      </c>
      <c r="F4620" s="64">
        <v>155299718</v>
      </c>
      <c r="I4620" s="67"/>
    </row>
    <row r="4621" spans="1:9" x14ac:dyDescent="0.25">
      <c r="A4621" s="61">
        <v>540818</v>
      </c>
      <c r="B4621" s="62" t="s">
        <v>3794</v>
      </c>
      <c r="C4621" s="61">
        <v>800094782</v>
      </c>
      <c r="D4621" s="83" t="s">
        <v>1561</v>
      </c>
      <c r="E4621" s="62" t="s">
        <v>1562</v>
      </c>
      <c r="F4621" s="64">
        <v>73621213</v>
      </c>
      <c r="I4621" s="67"/>
    </row>
    <row r="4622" spans="1:9" x14ac:dyDescent="0.25">
      <c r="A4622" s="61">
        <v>540818</v>
      </c>
      <c r="B4622" s="62" t="s">
        <v>3794</v>
      </c>
      <c r="C4622" s="61">
        <v>800096807</v>
      </c>
      <c r="D4622" s="83" t="s">
        <v>195</v>
      </c>
      <c r="E4622" s="62" t="s">
        <v>196</v>
      </c>
      <c r="F4622" s="64">
        <v>8458612864</v>
      </c>
      <c r="I4622" s="67"/>
    </row>
    <row r="4623" spans="1:9" x14ac:dyDescent="0.25">
      <c r="A4623" s="61">
        <v>540818</v>
      </c>
      <c r="B4623" s="62" t="s">
        <v>3794</v>
      </c>
      <c r="C4623" s="61">
        <v>800098193</v>
      </c>
      <c r="D4623" s="83" t="s">
        <v>1563</v>
      </c>
      <c r="E4623" s="62" t="s">
        <v>1564</v>
      </c>
      <c r="F4623" s="64">
        <v>409201468</v>
      </c>
      <c r="I4623" s="67"/>
    </row>
    <row r="4624" spans="1:9" x14ac:dyDescent="0.25">
      <c r="A4624" s="61">
        <v>540818</v>
      </c>
      <c r="B4624" s="62" t="s">
        <v>3794</v>
      </c>
      <c r="C4624" s="61">
        <v>800098199</v>
      </c>
      <c r="D4624" s="83" t="s">
        <v>1565</v>
      </c>
      <c r="E4624" s="62" t="s">
        <v>1566</v>
      </c>
      <c r="F4624" s="64">
        <v>643815610</v>
      </c>
      <c r="I4624" s="67"/>
    </row>
    <row r="4625" spans="1:9" x14ac:dyDescent="0.25">
      <c r="A4625" s="61">
        <v>540818</v>
      </c>
      <c r="B4625" s="62" t="s">
        <v>3794</v>
      </c>
      <c r="C4625" s="61">
        <v>800099061</v>
      </c>
      <c r="D4625" s="83" t="s">
        <v>197</v>
      </c>
      <c r="E4625" s="62" t="s">
        <v>198</v>
      </c>
      <c r="F4625" s="64">
        <v>4381241406</v>
      </c>
      <c r="I4625" s="67"/>
    </row>
    <row r="4626" spans="1:9" x14ac:dyDescent="0.25">
      <c r="A4626" s="61">
        <v>540818</v>
      </c>
      <c r="B4626" s="62" t="s">
        <v>3794</v>
      </c>
      <c r="C4626" s="61">
        <v>800094457</v>
      </c>
      <c r="D4626" s="83" t="s">
        <v>199</v>
      </c>
      <c r="E4626" s="62" t="s">
        <v>200</v>
      </c>
      <c r="F4626" s="64">
        <v>228418803</v>
      </c>
      <c r="I4626" s="67"/>
    </row>
    <row r="4627" spans="1:9" x14ac:dyDescent="0.25">
      <c r="A4627" s="61">
        <v>540818</v>
      </c>
      <c r="B4627" s="62" t="s">
        <v>3794</v>
      </c>
      <c r="C4627" s="61">
        <v>800094713</v>
      </c>
      <c r="D4627" s="83" t="s">
        <v>1567</v>
      </c>
      <c r="E4627" s="62" t="s">
        <v>1568</v>
      </c>
      <c r="F4627" s="64">
        <v>91241849</v>
      </c>
      <c r="I4627" s="67"/>
    </row>
    <row r="4628" spans="1:9" x14ac:dyDescent="0.25">
      <c r="A4628" s="61">
        <v>540818</v>
      </c>
      <c r="B4628" s="62" t="s">
        <v>3794</v>
      </c>
      <c r="C4628" s="61">
        <v>800094716</v>
      </c>
      <c r="D4628" s="83" t="s">
        <v>1569</v>
      </c>
      <c r="E4628" s="62" t="s">
        <v>1570</v>
      </c>
      <c r="F4628" s="64">
        <v>248386105</v>
      </c>
      <c r="I4628" s="67"/>
    </row>
    <row r="4629" spans="1:9" x14ac:dyDescent="0.25">
      <c r="A4629" s="61">
        <v>540818</v>
      </c>
      <c r="B4629" s="62" t="s">
        <v>3794</v>
      </c>
      <c r="C4629" s="61">
        <v>800099639</v>
      </c>
      <c r="D4629" s="83" t="s">
        <v>1571</v>
      </c>
      <c r="E4629" s="62" t="s">
        <v>1572</v>
      </c>
      <c r="F4629" s="64">
        <v>70857113</v>
      </c>
      <c r="I4629" s="67"/>
    </row>
    <row r="4630" spans="1:9" x14ac:dyDescent="0.25">
      <c r="A4630" s="61">
        <v>540818</v>
      </c>
      <c r="B4630" s="62" t="s">
        <v>3794</v>
      </c>
      <c r="C4630" s="61">
        <v>800094751</v>
      </c>
      <c r="D4630" s="83" t="s">
        <v>1573</v>
      </c>
      <c r="E4630" s="62" t="s">
        <v>1574</v>
      </c>
      <c r="F4630" s="64">
        <v>121784313</v>
      </c>
      <c r="I4630" s="67"/>
    </row>
    <row r="4631" spans="1:9" x14ac:dyDescent="0.25">
      <c r="A4631" s="61">
        <v>540818</v>
      </c>
      <c r="B4631" s="62" t="s">
        <v>3794</v>
      </c>
      <c r="C4631" s="61">
        <v>800100529</v>
      </c>
      <c r="D4631" s="83" t="s">
        <v>1575</v>
      </c>
      <c r="E4631" s="62" t="s">
        <v>1576</v>
      </c>
      <c r="F4631" s="64">
        <v>140528075</v>
      </c>
      <c r="I4631" s="67"/>
    </row>
    <row r="4632" spans="1:9" x14ac:dyDescent="0.25">
      <c r="A4632" s="61">
        <v>540818</v>
      </c>
      <c r="B4632" s="62" t="s">
        <v>3794</v>
      </c>
      <c r="C4632" s="61">
        <v>800103161</v>
      </c>
      <c r="D4632" s="83" t="s">
        <v>1577</v>
      </c>
      <c r="E4632" s="62" t="s">
        <v>1578</v>
      </c>
      <c r="F4632" s="64">
        <v>611398719</v>
      </c>
      <c r="I4632" s="67"/>
    </row>
    <row r="4633" spans="1:9" x14ac:dyDescent="0.25">
      <c r="A4633" s="61">
        <v>540818</v>
      </c>
      <c r="B4633" s="62" t="s">
        <v>3794</v>
      </c>
      <c r="C4633" s="61">
        <v>800104062</v>
      </c>
      <c r="D4633" s="83" t="s">
        <v>201</v>
      </c>
      <c r="E4633" s="62" t="s">
        <v>202</v>
      </c>
      <c r="F4633" s="64">
        <v>300767379724</v>
      </c>
      <c r="I4633" s="67"/>
    </row>
    <row r="4634" spans="1:9" x14ac:dyDescent="0.25">
      <c r="A4634" s="61">
        <v>540818</v>
      </c>
      <c r="B4634" s="62" t="s">
        <v>3794</v>
      </c>
      <c r="C4634" s="61">
        <v>800149894</v>
      </c>
      <c r="D4634" s="83" t="s">
        <v>1579</v>
      </c>
      <c r="E4634" s="62" t="s">
        <v>1580</v>
      </c>
      <c r="F4634" s="64">
        <v>192969652</v>
      </c>
      <c r="I4634" s="67"/>
    </row>
    <row r="4635" spans="1:9" x14ac:dyDescent="0.25">
      <c r="A4635" s="61">
        <v>540818</v>
      </c>
      <c r="B4635" s="62" t="s">
        <v>3794</v>
      </c>
      <c r="C4635" s="61">
        <v>800152577</v>
      </c>
      <c r="D4635" s="83" t="s">
        <v>1581</v>
      </c>
      <c r="E4635" s="62" t="s">
        <v>1582</v>
      </c>
      <c r="F4635" s="64">
        <v>366334430</v>
      </c>
      <c r="I4635" s="67"/>
    </row>
    <row r="4636" spans="1:9" x14ac:dyDescent="0.25">
      <c r="A4636" s="61">
        <v>540818</v>
      </c>
      <c r="B4636" s="62" t="s">
        <v>3794</v>
      </c>
      <c r="C4636" s="61">
        <v>800100729</v>
      </c>
      <c r="D4636" s="83" t="s">
        <v>203</v>
      </c>
      <c r="E4636" s="62" t="s">
        <v>204</v>
      </c>
      <c r="F4636" s="64">
        <v>1212458948</v>
      </c>
      <c r="I4636" s="67"/>
    </row>
    <row r="4637" spans="1:9" x14ac:dyDescent="0.25">
      <c r="A4637" s="61">
        <v>540818</v>
      </c>
      <c r="B4637" s="62" t="s">
        <v>3794</v>
      </c>
      <c r="C4637" s="61">
        <v>800102799</v>
      </c>
      <c r="D4637" s="83" t="s">
        <v>1583</v>
      </c>
      <c r="E4637" s="62" t="s">
        <v>1584</v>
      </c>
      <c r="F4637" s="64">
        <v>2998537140</v>
      </c>
      <c r="I4637" s="67"/>
    </row>
    <row r="4638" spans="1:9" x14ac:dyDescent="0.25">
      <c r="A4638" s="61">
        <v>540818</v>
      </c>
      <c r="B4638" s="62" t="s">
        <v>3794</v>
      </c>
      <c r="C4638" s="61">
        <v>800103663</v>
      </c>
      <c r="D4638" s="83" t="s">
        <v>1585</v>
      </c>
      <c r="E4638" s="62" t="s">
        <v>1586</v>
      </c>
      <c r="F4638" s="64">
        <v>79880300</v>
      </c>
      <c r="I4638" s="67"/>
    </row>
    <row r="4639" spans="1:9" x14ac:dyDescent="0.25">
      <c r="A4639" s="61">
        <v>540818</v>
      </c>
      <c r="B4639" s="62" t="s">
        <v>3794</v>
      </c>
      <c r="C4639" s="61">
        <v>800136458</v>
      </c>
      <c r="D4639" s="83" t="s">
        <v>205</v>
      </c>
      <c r="E4639" s="62" t="s">
        <v>206</v>
      </c>
      <c r="F4639" s="64">
        <v>508237138</v>
      </c>
      <c r="I4639" s="67"/>
    </row>
    <row r="4640" spans="1:9" x14ac:dyDescent="0.25">
      <c r="A4640" s="61">
        <v>540818</v>
      </c>
      <c r="B4640" s="62" t="s">
        <v>3794</v>
      </c>
      <c r="C4640" s="61">
        <v>800191431</v>
      </c>
      <c r="D4640" s="83" t="s">
        <v>1587</v>
      </c>
      <c r="E4640" s="62" t="s">
        <v>433</v>
      </c>
      <c r="F4640" s="64">
        <v>631025587</v>
      </c>
      <c r="I4640" s="67"/>
    </row>
    <row r="4641" spans="1:9" x14ac:dyDescent="0.25">
      <c r="A4641" s="61">
        <v>540818</v>
      </c>
      <c r="B4641" s="62" t="s">
        <v>3794</v>
      </c>
      <c r="C4641" s="61">
        <v>800172206</v>
      </c>
      <c r="D4641" s="83" t="s">
        <v>207</v>
      </c>
      <c r="E4641" s="62" t="s">
        <v>208</v>
      </c>
      <c r="F4641" s="64">
        <v>682318563</v>
      </c>
      <c r="I4641" s="67"/>
    </row>
    <row r="4642" spans="1:9" x14ac:dyDescent="0.25">
      <c r="A4642" s="61">
        <v>540818</v>
      </c>
      <c r="B4642" s="62" t="s">
        <v>3794</v>
      </c>
      <c r="C4642" s="61">
        <v>800254481</v>
      </c>
      <c r="D4642" s="83" t="s">
        <v>209</v>
      </c>
      <c r="E4642" s="62" t="s">
        <v>210</v>
      </c>
      <c r="F4642" s="64">
        <v>816653393</v>
      </c>
      <c r="I4642" s="67"/>
    </row>
    <row r="4643" spans="1:9" x14ac:dyDescent="0.25">
      <c r="A4643" s="61">
        <v>540818</v>
      </c>
      <c r="B4643" s="62" t="s">
        <v>3794</v>
      </c>
      <c r="C4643" s="61">
        <v>800191427</v>
      </c>
      <c r="D4643" s="83" t="s">
        <v>1588</v>
      </c>
      <c r="E4643" s="62" t="s">
        <v>1589</v>
      </c>
      <c r="F4643" s="64">
        <v>725598844</v>
      </c>
      <c r="I4643" s="67"/>
    </row>
    <row r="4644" spans="1:9" x14ac:dyDescent="0.25">
      <c r="A4644" s="61">
        <v>540818</v>
      </c>
      <c r="B4644" s="62" t="s">
        <v>3794</v>
      </c>
      <c r="C4644" s="61">
        <v>806001274</v>
      </c>
      <c r="D4644" s="83" t="s">
        <v>211</v>
      </c>
      <c r="E4644" s="62" t="s">
        <v>212</v>
      </c>
      <c r="F4644" s="64">
        <v>367739596</v>
      </c>
      <c r="I4644" s="67"/>
    </row>
    <row r="4645" spans="1:9" x14ac:dyDescent="0.25">
      <c r="A4645" s="61">
        <v>540818</v>
      </c>
      <c r="B4645" s="62" t="s">
        <v>3794</v>
      </c>
      <c r="C4645" s="61">
        <v>806004900</v>
      </c>
      <c r="D4645" s="83" t="s">
        <v>213</v>
      </c>
      <c r="E4645" s="62" t="s">
        <v>214</v>
      </c>
      <c r="F4645" s="64">
        <v>570052588</v>
      </c>
      <c r="I4645" s="67"/>
    </row>
    <row r="4646" spans="1:9" x14ac:dyDescent="0.25">
      <c r="A4646" s="61">
        <v>540818</v>
      </c>
      <c r="B4646" s="62" t="s">
        <v>3794</v>
      </c>
      <c r="C4646" s="61">
        <v>800255213</v>
      </c>
      <c r="D4646" s="83" t="s">
        <v>1590</v>
      </c>
      <c r="E4646" s="62" t="s">
        <v>1591</v>
      </c>
      <c r="F4646" s="64">
        <v>2120607383</v>
      </c>
      <c r="I4646" s="67"/>
    </row>
    <row r="4647" spans="1:9" x14ac:dyDescent="0.25">
      <c r="A4647" s="61">
        <v>540818</v>
      </c>
      <c r="B4647" s="62" t="s">
        <v>3794</v>
      </c>
      <c r="C4647" s="61">
        <v>817002675</v>
      </c>
      <c r="D4647" s="83" t="s">
        <v>215</v>
      </c>
      <c r="E4647" s="62" t="s">
        <v>216</v>
      </c>
      <c r="F4647" s="64">
        <v>530900502</v>
      </c>
      <c r="I4647" s="67"/>
    </row>
    <row r="4648" spans="1:9" x14ac:dyDescent="0.25">
      <c r="A4648" s="61">
        <v>540818</v>
      </c>
      <c r="B4648" s="62" t="s">
        <v>3794</v>
      </c>
      <c r="C4648" s="61">
        <v>818001202</v>
      </c>
      <c r="D4648" s="83" t="s">
        <v>1592</v>
      </c>
      <c r="E4648" s="62" t="s">
        <v>1593</v>
      </c>
      <c r="F4648" s="64">
        <v>413566004</v>
      </c>
      <c r="I4648" s="67"/>
    </row>
    <row r="4649" spans="1:9" x14ac:dyDescent="0.25">
      <c r="A4649" s="61">
        <v>540818</v>
      </c>
      <c r="B4649" s="62" t="s">
        <v>3794</v>
      </c>
      <c r="C4649" s="61">
        <v>819003849</v>
      </c>
      <c r="D4649" s="83" t="s">
        <v>217</v>
      </c>
      <c r="E4649" s="62" t="s">
        <v>218</v>
      </c>
      <c r="F4649" s="64">
        <v>2434790889</v>
      </c>
      <c r="I4649" s="67"/>
    </row>
    <row r="4650" spans="1:9" x14ac:dyDescent="0.25">
      <c r="A4650" s="61">
        <v>540818</v>
      </c>
      <c r="B4650" s="62" t="s">
        <v>3794</v>
      </c>
      <c r="C4650" s="61">
        <v>812001681</v>
      </c>
      <c r="D4650" s="83" t="s">
        <v>219</v>
      </c>
      <c r="E4650" s="62" t="s">
        <v>220</v>
      </c>
      <c r="F4650" s="64">
        <v>773782648</v>
      </c>
      <c r="I4650" s="67"/>
    </row>
    <row r="4651" spans="1:9" x14ac:dyDescent="0.25">
      <c r="A4651" s="61">
        <v>540818</v>
      </c>
      <c r="B4651" s="62" t="s">
        <v>3794</v>
      </c>
      <c r="C4651" s="61">
        <v>832000219</v>
      </c>
      <c r="D4651" s="83" t="s">
        <v>1594</v>
      </c>
      <c r="E4651" s="62" t="s">
        <v>1595</v>
      </c>
      <c r="F4651" s="64">
        <v>77610498</v>
      </c>
      <c r="I4651" s="67"/>
    </row>
    <row r="4652" spans="1:9" x14ac:dyDescent="0.25">
      <c r="A4652" s="61">
        <v>540818</v>
      </c>
      <c r="B4652" s="62" t="s">
        <v>3794</v>
      </c>
      <c r="C4652" s="61">
        <v>832000605</v>
      </c>
      <c r="D4652" s="83" t="s">
        <v>1596</v>
      </c>
      <c r="E4652" s="62" t="s">
        <v>1597</v>
      </c>
      <c r="F4652" s="64">
        <v>203174111</v>
      </c>
      <c r="I4652" s="67"/>
    </row>
    <row r="4653" spans="1:9" x14ac:dyDescent="0.25">
      <c r="A4653" s="61">
        <v>540818</v>
      </c>
      <c r="B4653" s="62" t="s">
        <v>3794</v>
      </c>
      <c r="C4653" s="61">
        <v>832002318</v>
      </c>
      <c r="D4653" s="83" t="s">
        <v>1598</v>
      </c>
      <c r="E4653" s="62" t="s">
        <v>1599</v>
      </c>
      <c r="F4653" s="64">
        <v>693771868</v>
      </c>
      <c r="I4653" s="67"/>
    </row>
    <row r="4654" spans="1:9" x14ac:dyDescent="0.25">
      <c r="A4654" s="61">
        <v>540818</v>
      </c>
      <c r="B4654" s="62" t="s">
        <v>3794</v>
      </c>
      <c r="C4654" s="61">
        <v>842000017</v>
      </c>
      <c r="D4654" s="83" t="s">
        <v>221</v>
      </c>
      <c r="E4654" s="62" t="s">
        <v>222</v>
      </c>
      <c r="F4654" s="64">
        <v>6300172928</v>
      </c>
      <c r="I4654" s="67"/>
    </row>
    <row r="4655" spans="1:9" x14ac:dyDescent="0.25">
      <c r="A4655" s="61">
        <v>540818</v>
      </c>
      <c r="B4655" s="62" t="s">
        <v>3794</v>
      </c>
      <c r="C4655" s="61">
        <v>819003762</v>
      </c>
      <c r="D4655" s="83" t="s">
        <v>223</v>
      </c>
      <c r="E4655" s="62" t="s">
        <v>224</v>
      </c>
      <c r="F4655" s="64">
        <v>837574674</v>
      </c>
      <c r="I4655" s="67"/>
    </row>
    <row r="4656" spans="1:9" x14ac:dyDescent="0.25">
      <c r="A4656" s="61">
        <v>540818</v>
      </c>
      <c r="B4656" s="62" t="s">
        <v>3794</v>
      </c>
      <c r="C4656" s="61">
        <v>890000441</v>
      </c>
      <c r="D4656" s="83" t="s">
        <v>1600</v>
      </c>
      <c r="E4656" s="62" t="s">
        <v>1601</v>
      </c>
      <c r="F4656" s="64">
        <v>1775174946</v>
      </c>
      <c r="I4656" s="67"/>
    </row>
    <row r="4657" spans="1:9" x14ac:dyDescent="0.25">
      <c r="A4657" s="61">
        <v>540818</v>
      </c>
      <c r="B4657" s="62" t="s">
        <v>3794</v>
      </c>
      <c r="C4657" s="61">
        <v>890001639</v>
      </c>
      <c r="D4657" s="83" t="s">
        <v>1602</v>
      </c>
      <c r="E4657" s="62" t="s">
        <v>1603</v>
      </c>
      <c r="F4657" s="64">
        <v>281090240816</v>
      </c>
      <c r="I4657" s="67"/>
    </row>
    <row r="4658" spans="1:9" x14ac:dyDescent="0.25">
      <c r="A4658" s="61">
        <v>540818</v>
      </c>
      <c r="B4658" s="62" t="s">
        <v>3794</v>
      </c>
      <c r="C4658" s="61">
        <v>890203688</v>
      </c>
      <c r="D4658" s="83" t="s">
        <v>1604</v>
      </c>
      <c r="E4658" s="62" t="s">
        <v>1605</v>
      </c>
      <c r="F4658" s="64">
        <v>722733185</v>
      </c>
      <c r="I4658" s="67"/>
    </row>
    <row r="4659" spans="1:9" x14ac:dyDescent="0.25">
      <c r="A4659" s="61">
        <v>540818</v>
      </c>
      <c r="B4659" s="62" t="s">
        <v>3794</v>
      </c>
      <c r="C4659" s="61">
        <v>890207790</v>
      </c>
      <c r="D4659" s="83" t="s">
        <v>1606</v>
      </c>
      <c r="E4659" s="62" t="s">
        <v>1607</v>
      </c>
      <c r="F4659" s="64">
        <v>137493867</v>
      </c>
      <c r="I4659" s="67"/>
    </row>
    <row r="4660" spans="1:9" x14ac:dyDescent="0.25">
      <c r="A4660" s="61">
        <v>540818</v>
      </c>
      <c r="B4660" s="62" t="s">
        <v>3794</v>
      </c>
      <c r="C4660" s="61">
        <v>890208360</v>
      </c>
      <c r="D4660" s="83" t="s">
        <v>225</v>
      </c>
      <c r="E4660" s="62" t="s">
        <v>226</v>
      </c>
      <c r="F4660" s="64">
        <v>196380111</v>
      </c>
      <c r="I4660" s="67"/>
    </row>
    <row r="4661" spans="1:9" x14ac:dyDescent="0.25">
      <c r="A4661" s="61">
        <v>540818</v>
      </c>
      <c r="B4661" s="62" t="s">
        <v>3794</v>
      </c>
      <c r="C4661" s="61">
        <v>890208676</v>
      </c>
      <c r="D4661" s="83" t="s">
        <v>1608</v>
      </c>
      <c r="E4661" s="62" t="s">
        <v>1609</v>
      </c>
      <c r="F4661" s="64">
        <v>71869638</v>
      </c>
      <c r="I4661" s="67"/>
    </row>
    <row r="4662" spans="1:9" x14ac:dyDescent="0.25">
      <c r="A4662" s="61">
        <v>540818</v>
      </c>
      <c r="B4662" s="62" t="s">
        <v>3794</v>
      </c>
      <c r="C4662" s="61">
        <v>890208807</v>
      </c>
      <c r="D4662" s="83" t="s">
        <v>1610</v>
      </c>
      <c r="E4662" s="62" t="s">
        <v>1611</v>
      </c>
      <c r="F4662" s="64">
        <v>453361322</v>
      </c>
      <c r="I4662" s="67"/>
    </row>
    <row r="4663" spans="1:9" x14ac:dyDescent="0.25">
      <c r="A4663" s="61">
        <v>540818</v>
      </c>
      <c r="B4663" s="62" t="s">
        <v>3794</v>
      </c>
      <c r="C4663" s="61">
        <v>890210617</v>
      </c>
      <c r="D4663" s="83" t="s">
        <v>1612</v>
      </c>
      <c r="E4663" s="62" t="s">
        <v>1613</v>
      </c>
      <c r="F4663" s="64">
        <v>203857315</v>
      </c>
      <c r="I4663" s="67"/>
    </row>
    <row r="4664" spans="1:9" x14ac:dyDescent="0.25">
      <c r="A4664" s="61">
        <v>540818</v>
      </c>
      <c r="B4664" s="62" t="s">
        <v>3794</v>
      </c>
      <c r="C4664" s="61">
        <v>890210947</v>
      </c>
      <c r="D4664" s="83" t="s">
        <v>227</v>
      </c>
      <c r="E4664" s="62" t="s">
        <v>228</v>
      </c>
      <c r="F4664" s="64">
        <v>79024876</v>
      </c>
      <c r="I4664" s="67"/>
    </row>
    <row r="4665" spans="1:9" x14ac:dyDescent="0.25">
      <c r="A4665" s="61">
        <v>540818</v>
      </c>
      <c r="B4665" s="62" t="s">
        <v>3794</v>
      </c>
      <c r="C4665" s="61">
        <v>890480643</v>
      </c>
      <c r="D4665" s="83" t="s">
        <v>229</v>
      </c>
      <c r="E4665" s="62" t="s">
        <v>230</v>
      </c>
      <c r="F4665" s="64">
        <v>2667713779</v>
      </c>
      <c r="I4665" s="67"/>
    </row>
    <row r="4666" spans="1:9" x14ac:dyDescent="0.25">
      <c r="A4666" s="61">
        <v>540818</v>
      </c>
      <c r="B4666" s="62" t="s">
        <v>3794</v>
      </c>
      <c r="C4666" s="61">
        <v>890481310</v>
      </c>
      <c r="D4666" s="83" t="s">
        <v>231</v>
      </c>
      <c r="E4666" s="62" t="s">
        <v>232</v>
      </c>
      <c r="F4666" s="64">
        <v>962700950</v>
      </c>
      <c r="I4666" s="67"/>
    </row>
    <row r="4667" spans="1:9" x14ac:dyDescent="0.25">
      <c r="A4667" s="61">
        <v>540818</v>
      </c>
      <c r="B4667" s="62" t="s">
        <v>3794</v>
      </c>
      <c r="C4667" s="61">
        <v>890481343</v>
      </c>
      <c r="D4667" s="83" t="s">
        <v>1614</v>
      </c>
      <c r="E4667" s="62" t="s">
        <v>1615</v>
      </c>
      <c r="F4667" s="64">
        <v>1577513855</v>
      </c>
      <c r="I4667" s="67"/>
    </row>
    <row r="4668" spans="1:9" x14ac:dyDescent="0.25">
      <c r="A4668" s="61">
        <v>540818</v>
      </c>
      <c r="B4668" s="62" t="s">
        <v>3794</v>
      </c>
      <c r="C4668" s="61">
        <v>890906445</v>
      </c>
      <c r="D4668" s="83" t="s">
        <v>1616</v>
      </c>
      <c r="E4668" s="62" t="s">
        <v>1617</v>
      </c>
      <c r="F4668" s="64">
        <v>4417383808</v>
      </c>
      <c r="I4668" s="67"/>
    </row>
    <row r="4669" spans="1:9" x14ac:dyDescent="0.25">
      <c r="A4669" s="61">
        <v>540818</v>
      </c>
      <c r="B4669" s="62" t="s">
        <v>3794</v>
      </c>
      <c r="C4669" s="61">
        <v>890920814</v>
      </c>
      <c r="D4669" s="83" t="s">
        <v>1618</v>
      </c>
      <c r="E4669" s="62" t="s">
        <v>1619</v>
      </c>
      <c r="F4669" s="64">
        <v>498472391</v>
      </c>
      <c r="I4669" s="67"/>
    </row>
    <row r="4670" spans="1:9" x14ac:dyDescent="0.25">
      <c r="A4670" s="61">
        <v>540818</v>
      </c>
      <c r="B4670" s="62" t="s">
        <v>3794</v>
      </c>
      <c r="C4670" s="61">
        <v>890981000</v>
      </c>
      <c r="D4670" s="83" t="s">
        <v>1620</v>
      </c>
      <c r="E4670" s="62" t="s">
        <v>1621</v>
      </c>
      <c r="F4670" s="64">
        <v>411551640</v>
      </c>
      <c r="I4670" s="67"/>
    </row>
    <row r="4671" spans="1:9" x14ac:dyDescent="0.25">
      <c r="A4671" s="61">
        <v>540818</v>
      </c>
      <c r="B4671" s="62" t="s">
        <v>3794</v>
      </c>
      <c r="C4671" s="61">
        <v>890981150</v>
      </c>
      <c r="D4671" s="83" t="s">
        <v>1622</v>
      </c>
      <c r="E4671" s="62" t="s">
        <v>1623</v>
      </c>
      <c r="F4671" s="64">
        <v>2095079772</v>
      </c>
      <c r="I4671" s="67"/>
    </row>
    <row r="4672" spans="1:9" x14ac:dyDescent="0.25">
      <c r="A4672" s="61">
        <v>540818</v>
      </c>
      <c r="B4672" s="62" t="s">
        <v>3794</v>
      </c>
      <c r="C4672" s="61">
        <v>890982123</v>
      </c>
      <c r="D4672" s="83" t="s">
        <v>1624</v>
      </c>
      <c r="E4672" s="62" t="s">
        <v>1625</v>
      </c>
      <c r="F4672" s="64">
        <v>457244268</v>
      </c>
      <c r="I4672" s="67"/>
    </row>
    <row r="4673" spans="1:9" x14ac:dyDescent="0.25">
      <c r="A4673" s="61">
        <v>540818</v>
      </c>
      <c r="B4673" s="62" t="s">
        <v>3794</v>
      </c>
      <c r="C4673" s="61">
        <v>890982141</v>
      </c>
      <c r="D4673" s="83" t="s">
        <v>1626</v>
      </c>
      <c r="E4673" s="62" t="s">
        <v>1627</v>
      </c>
      <c r="F4673" s="64">
        <v>388182629</v>
      </c>
      <c r="I4673" s="67"/>
    </row>
    <row r="4674" spans="1:9" x14ac:dyDescent="0.25">
      <c r="A4674" s="61">
        <v>540818</v>
      </c>
      <c r="B4674" s="62" t="s">
        <v>3794</v>
      </c>
      <c r="C4674" s="61">
        <v>890982494</v>
      </c>
      <c r="D4674" s="83" t="s">
        <v>1628</v>
      </c>
      <c r="E4674" s="62" t="s">
        <v>1629</v>
      </c>
      <c r="F4674" s="64">
        <v>133319517</v>
      </c>
      <c r="I4674" s="67"/>
    </row>
    <row r="4675" spans="1:9" x14ac:dyDescent="0.25">
      <c r="A4675" s="61">
        <v>540818</v>
      </c>
      <c r="B4675" s="62" t="s">
        <v>3794</v>
      </c>
      <c r="C4675" s="61">
        <v>890982506</v>
      </c>
      <c r="D4675" s="83" t="s">
        <v>1630</v>
      </c>
      <c r="E4675" s="62" t="s">
        <v>1631</v>
      </c>
      <c r="F4675" s="64">
        <v>647333848</v>
      </c>
      <c r="I4675" s="67"/>
    </row>
    <row r="4676" spans="1:9" x14ac:dyDescent="0.25">
      <c r="A4676" s="61">
        <v>540818</v>
      </c>
      <c r="B4676" s="62" t="s">
        <v>3794</v>
      </c>
      <c r="C4676" s="61">
        <v>890984043</v>
      </c>
      <c r="D4676" s="83" t="s">
        <v>1632</v>
      </c>
      <c r="E4676" s="62" t="s">
        <v>1633</v>
      </c>
      <c r="F4676" s="64">
        <v>520059548</v>
      </c>
      <c r="I4676" s="67"/>
    </row>
    <row r="4677" spans="1:9" x14ac:dyDescent="0.25">
      <c r="A4677" s="61">
        <v>540818</v>
      </c>
      <c r="B4677" s="62" t="s">
        <v>3794</v>
      </c>
      <c r="C4677" s="61">
        <v>890984068</v>
      </c>
      <c r="D4677" s="83" t="s">
        <v>1634</v>
      </c>
      <c r="E4677" s="62" t="s">
        <v>1635</v>
      </c>
      <c r="F4677" s="64">
        <v>86836594</v>
      </c>
      <c r="I4677" s="67"/>
    </row>
    <row r="4678" spans="1:9" x14ac:dyDescent="0.25">
      <c r="A4678" s="61">
        <v>540818</v>
      </c>
      <c r="B4678" s="62" t="s">
        <v>3794</v>
      </c>
      <c r="C4678" s="61">
        <v>890984265</v>
      </c>
      <c r="D4678" s="83" t="s">
        <v>1636</v>
      </c>
      <c r="E4678" s="62" t="s">
        <v>1637</v>
      </c>
      <c r="F4678" s="64">
        <v>939815638</v>
      </c>
      <c r="I4678" s="67"/>
    </row>
    <row r="4679" spans="1:9" x14ac:dyDescent="0.25">
      <c r="A4679" s="61">
        <v>540818</v>
      </c>
      <c r="B4679" s="62" t="s">
        <v>3794</v>
      </c>
      <c r="C4679" s="61">
        <v>890000858</v>
      </c>
      <c r="D4679" s="83" t="s">
        <v>1638</v>
      </c>
      <c r="E4679" s="62" t="s">
        <v>1639</v>
      </c>
      <c r="F4679" s="64">
        <v>1140280013</v>
      </c>
      <c r="I4679" s="67"/>
    </row>
    <row r="4680" spans="1:9" x14ac:dyDescent="0.25">
      <c r="A4680" s="61">
        <v>540818</v>
      </c>
      <c r="B4680" s="62" t="s">
        <v>3794</v>
      </c>
      <c r="C4680" s="61">
        <v>890208947</v>
      </c>
      <c r="D4680" s="83" t="s">
        <v>1640</v>
      </c>
      <c r="E4680" s="62" t="s">
        <v>1641</v>
      </c>
      <c r="F4680" s="64">
        <v>112714776</v>
      </c>
      <c r="I4680" s="67"/>
    </row>
    <row r="4681" spans="1:9" x14ac:dyDescent="0.25">
      <c r="A4681" s="61">
        <v>540818</v>
      </c>
      <c r="B4681" s="62" t="s">
        <v>3794</v>
      </c>
      <c r="C4681" s="61">
        <v>890209640</v>
      </c>
      <c r="D4681" s="83" t="s">
        <v>1642</v>
      </c>
      <c r="E4681" s="62" t="s">
        <v>1643</v>
      </c>
      <c r="F4681" s="64">
        <v>220556439</v>
      </c>
      <c r="I4681" s="67"/>
    </row>
    <row r="4682" spans="1:9" x14ac:dyDescent="0.25">
      <c r="A4682" s="61">
        <v>542302</v>
      </c>
      <c r="B4682" s="62" t="s">
        <v>3795</v>
      </c>
      <c r="C4682" s="61">
        <v>800247940</v>
      </c>
      <c r="D4682" s="83" t="s">
        <v>782</v>
      </c>
      <c r="E4682" s="62" t="s">
        <v>783</v>
      </c>
      <c r="F4682" s="64">
        <v>9147630144</v>
      </c>
      <c r="I4682" s="67"/>
    </row>
    <row r="4683" spans="1:9" x14ac:dyDescent="0.25">
      <c r="A4683" s="61">
        <v>542302</v>
      </c>
      <c r="B4683" s="62" t="s">
        <v>3795</v>
      </c>
      <c r="C4683" s="61">
        <v>890201213</v>
      </c>
      <c r="D4683" s="83" t="s">
        <v>750</v>
      </c>
      <c r="E4683" s="62" t="s">
        <v>751</v>
      </c>
      <c r="F4683" s="64">
        <v>92745250086</v>
      </c>
      <c r="I4683" s="67"/>
    </row>
    <row r="4684" spans="1:9" x14ac:dyDescent="0.25">
      <c r="A4684" s="61">
        <v>542303</v>
      </c>
      <c r="B4684" s="62" t="s">
        <v>3796</v>
      </c>
      <c r="C4684" s="61">
        <v>802011065</v>
      </c>
      <c r="D4684" s="83">
        <v>64500000</v>
      </c>
      <c r="E4684" s="62" t="s">
        <v>738</v>
      </c>
      <c r="F4684" s="64">
        <v>25191749996</v>
      </c>
      <c r="I4684" s="67"/>
    </row>
    <row r="4685" spans="1:9" x14ac:dyDescent="0.25">
      <c r="A4685" s="61">
        <v>542303</v>
      </c>
      <c r="B4685" s="62" t="s">
        <v>3796</v>
      </c>
      <c r="C4685" s="61">
        <v>890480054</v>
      </c>
      <c r="D4685" s="83" t="s">
        <v>774</v>
      </c>
      <c r="E4685" s="62" t="s">
        <v>775</v>
      </c>
      <c r="F4685" s="64">
        <v>18426791059</v>
      </c>
      <c r="I4685" s="67"/>
    </row>
    <row r="4686" spans="1:9" x14ac:dyDescent="0.25">
      <c r="A4686" s="61">
        <v>542303</v>
      </c>
      <c r="B4686" s="62" t="s">
        <v>3796</v>
      </c>
      <c r="C4686" s="61">
        <v>890501578</v>
      </c>
      <c r="D4686" s="83" t="s">
        <v>740</v>
      </c>
      <c r="E4686" s="62" t="s">
        <v>741</v>
      </c>
      <c r="F4686" s="64">
        <v>20916506558</v>
      </c>
      <c r="I4686" s="67"/>
    </row>
    <row r="4687" spans="1:9" x14ac:dyDescent="0.25">
      <c r="A4687" s="61">
        <v>542303</v>
      </c>
      <c r="B4687" s="62" t="s">
        <v>3796</v>
      </c>
      <c r="C4687" s="61">
        <v>890802678</v>
      </c>
      <c r="D4687" s="83">
        <v>825717000</v>
      </c>
      <c r="E4687" s="62" t="s">
        <v>776</v>
      </c>
      <c r="F4687" s="64">
        <v>10438575016</v>
      </c>
      <c r="I4687" s="67"/>
    </row>
    <row r="4688" spans="1:9" x14ac:dyDescent="0.25">
      <c r="A4688" s="61">
        <v>542303</v>
      </c>
      <c r="B4688" s="62" t="s">
        <v>3796</v>
      </c>
      <c r="C4688" s="61">
        <v>890980153</v>
      </c>
      <c r="D4688" s="83" t="s">
        <v>734</v>
      </c>
      <c r="E4688" s="62" t="s">
        <v>735</v>
      </c>
      <c r="F4688" s="64">
        <v>33704130323</v>
      </c>
      <c r="I4688" s="67"/>
    </row>
    <row r="4689" spans="1:9" x14ac:dyDescent="0.25">
      <c r="A4689" s="61">
        <v>542303</v>
      </c>
      <c r="B4689" s="62" t="s">
        <v>3796</v>
      </c>
      <c r="C4689" s="61">
        <v>891701932</v>
      </c>
      <c r="D4689" s="83">
        <v>823847000</v>
      </c>
      <c r="E4689" s="62" t="s">
        <v>777</v>
      </c>
      <c r="F4689" s="64">
        <v>21641451217</v>
      </c>
      <c r="I4689" s="67"/>
    </row>
    <row r="4690" spans="1:9" x14ac:dyDescent="0.25">
      <c r="A4690" s="61">
        <v>542303</v>
      </c>
      <c r="B4690" s="62" t="s">
        <v>3796</v>
      </c>
      <c r="C4690" s="61">
        <v>891902811</v>
      </c>
      <c r="D4690" s="83" t="s">
        <v>743</v>
      </c>
      <c r="E4690" s="62" t="s">
        <v>744</v>
      </c>
      <c r="F4690" s="64">
        <v>24538288903</v>
      </c>
      <c r="I4690" s="67"/>
    </row>
    <row r="4691" spans="1:9" x14ac:dyDescent="0.25">
      <c r="A4691" s="61">
        <v>542303</v>
      </c>
      <c r="B4691" s="62" t="s">
        <v>3796</v>
      </c>
      <c r="C4691" s="61">
        <v>800124023</v>
      </c>
      <c r="D4691" s="83" t="s">
        <v>778</v>
      </c>
      <c r="E4691" s="62" t="s">
        <v>779</v>
      </c>
      <c r="F4691" s="64">
        <v>13556725702</v>
      </c>
      <c r="I4691" s="67"/>
    </row>
    <row r="4692" spans="1:9" x14ac:dyDescent="0.25">
      <c r="A4692" s="61">
        <v>542303</v>
      </c>
      <c r="B4692" s="62" t="s">
        <v>3796</v>
      </c>
      <c r="C4692" s="61">
        <v>890325989</v>
      </c>
      <c r="D4692" s="83" t="s">
        <v>780</v>
      </c>
      <c r="E4692" s="62" t="s">
        <v>781</v>
      </c>
      <c r="F4692" s="64">
        <v>7106700850</v>
      </c>
      <c r="I4692" s="67"/>
    </row>
    <row r="4693" spans="1:9" x14ac:dyDescent="0.25">
      <c r="A4693" s="61">
        <v>542303</v>
      </c>
      <c r="B4693" s="62" t="s">
        <v>3796</v>
      </c>
      <c r="C4693" s="61">
        <v>800024581</v>
      </c>
      <c r="D4693" s="83" t="s">
        <v>747</v>
      </c>
      <c r="E4693" s="62" t="s">
        <v>748</v>
      </c>
      <c r="F4693" s="64">
        <v>14422300945</v>
      </c>
      <c r="I4693" s="67"/>
    </row>
    <row r="4694" spans="1:9" x14ac:dyDescent="0.25">
      <c r="A4694" s="61">
        <v>542303</v>
      </c>
      <c r="B4694" s="62" t="s">
        <v>3796</v>
      </c>
      <c r="C4694" s="61">
        <v>800247940</v>
      </c>
      <c r="D4694" s="83" t="s">
        <v>782</v>
      </c>
      <c r="E4694" s="62" t="s">
        <v>783</v>
      </c>
      <c r="F4694" s="64">
        <v>11607565256</v>
      </c>
      <c r="I4694" s="67"/>
    </row>
    <row r="4695" spans="1:9" x14ac:dyDescent="0.25">
      <c r="A4695" s="61">
        <v>542303</v>
      </c>
      <c r="B4695" s="62" t="s">
        <v>3796</v>
      </c>
      <c r="C4695" s="61">
        <v>811042967</v>
      </c>
      <c r="D4695" s="83" t="s">
        <v>784</v>
      </c>
      <c r="E4695" s="62" t="s">
        <v>785</v>
      </c>
      <c r="F4695" s="64">
        <v>9858669074</v>
      </c>
      <c r="I4695" s="67"/>
    </row>
    <row r="4696" spans="1:9" x14ac:dyDescent="0.25">
      <c r="A4696" s="61">
        <v>542303</v>
      </c>
      <c r="B4696" s="62" t="s">
        <v>3796</v>
      </c>
      <c r="C4696" s="61">
        <v>890980136</v>
      </c>
      <c r="D4696" s="83" t="s">
        <v>786</v>
      </c>
      <c r="E4696" s="62" t="s">
        <v>787</v>
      </c>
      <c r="F4696" s="64">
        <v>16783136417</v>
      </c>
      <c r="I4696" s="67"/>
    </row>
    <row r="4697" spans="1:9" x14ac:dyDescent="0.25">
      <c r="A4697" s="61">
        <v>542303</v>
      </c>
      <c r="B4697" s="62" t="s">
        <v>3796</v>
      </c>
      <c r="C4697" s="61">
        <v>805001868</v>
      </c>
      <c r="D4697" s="83" t="s">
        <v>764</v>
      </c>
      <c r="E4697" s="62" t="s">
        <v>765</v>
      </c>
      <c r="F4697" s="64">
        <v>15815798263</v>
      </c>
      <c r="I4697" s="67"/>
    </row>
    <row r="4698" spans="1:9" x14ac:dyDescent="0.25">
      <c r="A4698" s="61">
        <v>542303</v>
      </c>
      <c r="B4698" s="62" t="s">
        <v>3796</v>
      </c>
      <c r="C4698" s="61">
        <v>890980134</v>
      </c>
      <c r="D4698" s="83" t="s">
        <v>788</v>
      </c>
      <c r="E4698" s="62" t="s">
        <v>789</v>
      </c>
      <c r="F4698" s="64">
        <v>21815981402</v>
      </c>
      <c r="I4698" s="67"/>
    </row>
    <row r="4699" spans="1:9" x14ac:dyDescent="0.25">
      <c r="A4699" s="61">
        <v>542303</v>
      </c>
      <c r="B4699" s="62" t="s">
        <v>3796</v>
      </c>
      <c r="C4699" s="61">
        <v>890980150</v>
      </c>
      <c r="D4699" s="83" t="s">
        <v>807</v>
      </c>
      <c r="E4699" s="62" t="s">
        <v>808</v>
      </c>
      <c r="F4699" s="64">
        <v>3282345774</v>
      </c>
      <c r="I4699" s="67"/>
    </row>
    <row r="4700" spans="1:9" x14ac:dyDescent="0.25">
      <c r="A4700" s="61">
        <v>542303</v>
      </c>
      <c r="B4700" s="62" t="s">
        <v>3796</v>
      </c>
      <c r="C4700" s="61">
        <v>891800260</v>
      </c>
      <c r="D4700" s="83">
        <v>20615000</v>
      </c>
      <c r="E4700" s="62" t="s">
        <v>809</v>
      </c>
      <c r="F4700" s="64">
        <v>11043136000</v>
      </c>
      <c r="I4700" s="67"/>
    </row>
    <row r="4701" spans="1:9" x14ac:dyDescent="0.25">
      <c r="A4701" s="61">
        <v>542303</v>
      </c>
      <c r="B4701" s="62" t="s">
        <v>3796</v>
      </c>
      <c r="C4701" s="61">
        <v>891500759</v>
      </c>
      <c r="D4701" s="83" t="s">
        <v>790</v>
      </c>
      <c r="E4701" s="62" t="s">
        <v>791</v>
      </c>
      <c r="F4701" s="64">
        <v>23253749215</v>
      </c>
      <c r="I4701" s="67"/>
    </row>
    <row r="4702" spans="1:9" x14ac:dyDescent="0.25">
      <c r="A4702" s="61">
        <v>542303</v>
      </c>
      <c r="B4702" s="62" t="s">
        <v>3796</v>
      </c>
      <c r="C4702" s="61">
        <v>890700906</v>
      </c>
      <c r="D4702" s="83">
        <v>128873000</v>
      </c>
      <c r="E4702" s="62" t="s">
        <v>792</v>
      </c>
      <c r="F4702" s="64">
        <v>9854242723</v>
      </c>
      <c r="I4702" s="67"/>
    </row>
    <row r="4703" spans="1:9" x14ac:dyDescent="0.25">
      <c r="A4703" s="61">
        <v>542303</v>
      </c>
      <c r="B4703" s="62" t="s">
        <v>3796</v>
      </c>
      <c r="C4703" s="61">
        <v>805000889</v>
      </c>
      <c r="D4703" s="83" t="s">
        <v>793</v>
      </c>
      <c r="E4703" s="62" t="s">
        <v>794</v>
      </c>
      <c r="F4703" s="64">
        <v>14717424676</v>
      </c>
      <c r="I4703" s="67"/>
    </row>
    <row r="4704" spans="1:9" x14ac:dyDescent="0.25">
      <c r="A4704" s="61">
        <v>542303</v>
      </c>
      <c r="B4704" s="62" t="s">
        <v>3796</v>
      </c>
      <c r="C4704" s="61">
        <v>800194719</v>
      </c>
      <c r="D4704" s="83">
        <v>82800000</v>
      </c>
      <c r="E4704" s="62" t="s">
        <v>2390</v>
      </c>
      <c r="F4704" s="64">
        <v>651608000</v>
      </c>
      <c r="I4704" s="67"/>
    </row>
    <row r="4705" spans="1:9" x14ac:dyDescent="0.25">
      <c r="A4705" s="61">
        <v>542303</v>
      </c>
      <c r="B4705" s="62" t="s">
        <v>3796</v>
      </c>
      <c r="C4705" s="61">
        <v>890905419</v>
      </c>
      <c r="D4705" s="83" t="s">
        <v>767</v>
      </c>
      <c r="E4705" s="62" t="s">
        <v>768</v>
      </c>
      <c r="F4705" s="64">
        <v>22296059909</v>
      </c>
      <c r="I4705" s="67"/>
    </row>
    <row r="4706" spans="1:9" x14ac:dyDescent="0.25">
      <c r="A4706" s="61">
        <v>542303</v>
      </c>
      <c r="B4706" s="62" t="s">
        <v>3796</v>
      </c>
      <c r="C4706" s="61">
        <v>891900853</v>
      </c>
      <c r="D4706" s="83" t="s">
        <v>795</v>
      </c>
      <c r="E4706" s="62" t="s">
        <v>796</v>
      </c>
      <c r="F4706" s="64">
        <v>18682403161</v>
      </c>
      <c r="I4706" s="67"/>
    </row>
    <row r="4707" spans="1:9" x14ac:dyDescent="0.25">
      <c r="A4707" s="61">
        <v>542303</v>
      </c>
      <c r="B4707" s="62" t="s">
        <v>3796</v>
      </c>
      <c r="C4707" s="61">
        <v>800214750</v>
      </c>
      <c r="D4707" s="83" t="s">
        <v>770</v>
      </c>
      <c r="E4707" s="62" t="s">
        <v>771</v>
      </c>
      <c r="F4707" s="64">
        <v>21790157131</v>
      </c>
      <c r="I4707" s="67"/>
    </row>
    <row r="4708" spans="1:9" x14ac:dyDescent="0.25">
      <c r="A4708" s="61">
        <v>542303</v>
      </c>
      <c r="B4708" s="62" t="s">
        <v>3796</v>
      </c>
      <c r="C4708" s="61">
        <v>890208727</v>
      </c>
      <c r="D4708" s="83" t="s">
        <v>797</v>
      </c>
      <c r="E4708" s="62" t="s">
        <v>798</v>
      </c>
      <c r="F4708" s="64">
        <v>22086947201</v>
      </c>
      <c r="I4708" s="67"/>
    </row>
    <row r="4709" spans="1:9" x14ac:dyDescent="0.25">
      <c r="A4709" s="61">
        <v>542303</v>
      </c>
      <c r="B4709" s="62" t="s">
        <v>3796</v>
      </c>
      <c r="C4709" s="61">
        <v>890480308</v>
      </c>
      <c r="D4709" s="83" t="s">
        <v>799</v>
      </c>
      <c r="E4709" s="62" t="s">
        <v>800</v>
      </c>
      <c r="F4709" s="64">
        <v>9240004540</v>
      </c>
      <c r="I4709" s="67"/>
    </row>
    <row r="4710" spans="1:9" x14ac:dyDescent="0.25">
      <c r="A4710" s="61">
        <v>542303</v>
      </c>
      <c r="B4710" s="62" t="s">
        <v>3796</v>
      </c>
      <c r="C4710" s="61">
        <v>811000278</v>
      </c>
      <c r="D4710" s="83" t="s">
        <v>801</v>
      </c>
      <c r="E4710" s="62" t="s">
        <v>802</v>
      </c>
      <c r="F4710" s="64">
        <v>14918158753</v>
      </c>
      <c r="I4710" s="67"/>
    </row>
    <row r="4711" spans="1:9" x14ac:dyDescent="0.25">
      <c r="A4711" s="61">
        <v>542303</v>
      </c>
      <c r="B4711" s="62" t="s">
        <v>3796</v>
      </c>
      <c r="C4711" s="61">
        <v>901168222</v>
      </c>
      <c r="D4711" s="83">
        <v>923272870</v>
      </c>
      <c r="E4711" s="62" t="s">
        <v>772</v>
      </c>
      <c r="F4711" s="64">
        <v>14405226275</v>
      </c>
      <c r="I4711" s="67"/>
    </row>
    <row r="4712" spans="1:9" x14ac:dyDescent="0.25">
      <c r="A4712" s="61">
        <v>542303</v>
      </c>
      <c r="B4712" s="62" t="s">
        <v>3796</v>
      </c>
      <c r="C4712" s="61">
        <v>901736641</v>
      </c>
      <c r="D4712" s="83">
        <v>923273589</v>
      </c>
      <c r="E4712" s="62" t="s">
        <v>773</v>
      </c>
      <c r="F4712" s="64">
        <v>2826828439</v>
      </c>
      <c r="I4712" s="67"/>
    </row>
    <row r="4713" spans="1:9" x14ac:dyDescent="0.25">
      <c r="A4713" s="61">
        <v>542305</v>
      </c>
      <c r="B4713" s="62" t="s">
        <v>3797</v>
      </c>
      <c r="C4713" s="61">
        <v>802011065</v>
      </c>
      <c r="D4713" s="83">
        <v>64500000</v>
      </c>
      <c r="E4713" s="62" t="s">
        <v>738</v>
      </c>
      <c r="F4713" s="64">
        <v>1253541565</v>
      </c>
      <c r="I4713" s="67"/>
    </row>
    <row r="4714" spans="1:9" x14ac:dyDescent="0.25">
      <c r="A4714" s="61">
        <v>542305</v>
      </c>
      <c r="B4714" s="62" t="s">
        <v>3797</v>
      </c>
      <c r="C4714" s="61">
        <v>890480054</v>
      </c>
      <c r="D4714" s="83" t="s">
        <v>774</v>
      </c>
      <c r="E4714" s="62" t="s">
        <v>775</v>
      </c>
      <c r="F4714" s="64">
        <v>1431346455</v>
      </c>
      <c r="I4714" s="67"/>
    </row>
    <row r="4715" spans="1:9" x14ac:dyDescent="0.25">
      <c r="A4715" s="61">
        <v>542305</v>
      </c>
      <c r="B4715" s="62" t="s">
        <v>3797</v>
      </c>
      <c r="C4715" s="61">
        <v>890501578</v>
      </c>
      <c r="D4715" s="83" t="s">
        <v>740</v>
      </c>
      <c r="E4715" s="62" t="s">
        <v>741</v>
      </c>
      <c r="F4715" s="64">
        <v>1330997217</v>
      </c>
      <c r="I4715" s="67"/>
    </row>
    <row r="4716" spans="1:9" x14ac:dyDescent="0.25">
      <c r="A4716" s="61">
        <v>542305</v>
      </c>
      <c r="B4716" s="62" t="s">
        <v>3797</v>
      </c>
      <c r="C4716" s="61">
        <v>890802678</v>
      </c>
      <c r="D4716" s="83">
        <v>825717000</v>
      </c>
      <c r="E4716" s="62" t="s">
        <v>776</v>
      </c>
      <c r="F4716" s="64">
        <v>1264927972</v>
      </c>
      <c r="I4716" s="67"/>
    </row>
    <row r="4717" spans="1:9" x14ac:dyDescent="0.25">
      <c r="A4717" s="61">
        <v>542305</v>
      </c>
      <c r="B4717" s="62" t="s">
        <v>3797</v>
      </c>
      <c r="C4717" s="61">
        <v>890980153</v>
      </c>
      <c r="D4717" s="83" t="s">
        <v>734</v>
      </c>
      <c r="E4717" s="62" t="s">
        <v>735</v>
      </c>
      <c r="F4717" s="64">
        <v>1335593346</v>
      </c>
      <c r="I4717" s="67"/>
    </row>
    <row r="4718" spans="1:9" x14ac:dyDescent="0.25">
      <c r="A4718" s="61">
        <v>542305</v>
      </c>
      <c r="B4718" s="62" t="s">
        <v>3797</v>
      </c>
      <c r="C4718" s="61">
        <v>891701932</v>
      </c>
      <c r="D4718" s="83">
        <v>823847000</v>
      </c>
      <c r="E4718" s="62" t="s">
        <v>777</v>
      </c>
      <c r="F4718" s="64">
        <v>1302554018</v>
      </c>
      <c r="I4718" s="67"/>
    </row>
    <row r="4719" spans="1:9" x14ac:dyDescent="0.25">
      <c r="A4719" s="61">
        <v>542305</v>
      </c>
      <c r="B4719" s="62" t="s">
        <v>3797</v>
      </c>
      <c r="C4719" s="61">
        <v>891902811</v>
      </c>
      <c r="D4719" s="83" t="s">
        <v>743</v>
      </c>
      <c r="E4719" s="62" t="s">
        <v>744</v>
      </c>
      <c r="F4719" s="64">
        <v>1502979448</v>
      </c>
      <c r="I4719" s="67"/>
    </row>
    <row r="4720" spans="1:9" x14ac:dyDescent="0.25">
      <c r="A4720" s="61">
        <v>542305</v>
      </c>
      <c r="B4720" s="62" t="s">
        <v>3797</v>
      </c>
      <c r="C4720" s="61">
        <v>800124023</v>
      </c>
      <c r="D4720" s="83" t="s">
        <v>778</v>
      </c>
      <c r="E4720" s="62" t="s">
        <v>779</v>
      </c>
      <c r="F4720" s="64">
        <v>1348072358</v>
      </c>
      <c r="I4720" s="67"/>
    </row>
    <row r="4721" spans="1:9" x14ac:dyDescent="0.25">
      <c r="A4721" s="61">
        <v>542305</v>
      </c>
      <c r="B4721" s="62" t="s">
        <v>3797</v>
      </c>
      <c r="C4721" s="61">
        <v>890325989</v>
      </c>
      <c r="D4721" s="83" t="s">
        <v>780</v>
      </c>
      <c r="E4721" s="62" t="s">
        <v>781</v>
      </c>
      <c r="F4721" s="64">
        <v>1128151240</v>
      </c>
      <c r="I4721" s="67"/>
    </row>
    <row r="4722" spans="1:9" x14ac:dyDescent="0.25">
      <c r="A4722" s="61">
        <v>542305</v>
      </c>
      <c r="B4722" s="62" t="s">
        <v>3797</v>
      </c>
      <c r="C4722" s="61">
        <v>891680089</v>
      </c>
      <c r="D4722" s="83">
        <v>28327000</v>
      </c>
      <c r="E4722" s="62" t="s">
        <v>746</v>
      </c>
      <c r="F4722" s="64">
        <v>2366323443</v>
      </c>
      <c r="I4722" s="67"/>
    </row>
    <row r="4723" spans="1:9" x14ac:dyDescent="0.25">
      <c r="A4723" s="61">
        <v>542305</v>
      </c>
      <c r="B4723" s="62" t="s">
        <v>3797</v>
      </c>
      <c r="C4723" s="61">
        <v>800024581</v>
      </c>
      <c r="D4723" s="83" t="s">
        <v>747</v>
      </c>
      <c r="E4723" s="62" t="s">
        <v>748</v>
      </c>
      <c r="F4723" s="64">
        <v>1926221533</v>
      </c>
      <c r="I4723" s="67"/>
    </row>
    <row r="4724" spans="1:9" x14ac:dyDescent="0.25">
      <c r="A4724" s="61">
        <v>542305</v>
      </c>
      <c r="B4724" s="62" t="s">
        <v>3797</v>
      </c>
      <c r="C4724" s="61">
        <v>800144829</v>
      </c>
      <c r="D4724" s="83" t="s">
        <v>2344</v>
      </c>
      <c r="E4724" s="62" t="s">
        <v>2345</v>
      </c>
      <c r="F4724" s="64">
        <v>1870779099</v>
      </c>
      <c r="I4724" s="67"/>
    </row>
    <row r="4725" spans="1:9" x14ac:dyDescent="0.25">
      <c r="A4725" s="61">
        <v>542305</v>
      </c>
      <c r="B4725" s="62" t="s">
        <v>3797</v>
      </c>
      <c r="C4725" s="61">
        <v>800247940</v>
      </c>
      <c r="D4725" s="83" t="s">
        <v>782</v>
      </c>
      <c r="E4725" s="62" t="s">
        <v>783</v>
      </c>
      <c r="F4725" s="64">
        <v>1357645405</v>
      </c>
      <c r="I4725" s="67"/>
    </row>
    <row r="4726" spans="1:9" x14ac:dyDescent="0.25">
      <c r="A4726" s="61">
        <v>542305</v>
      </c>
      <c r="B4726" s="62" t="s">
        <v>3797</v>
      </c>
      <c r="C4726" s="61">
        <v>811042967</v>
      </c>
      <c r="D4726" s="83" t="s">
        <v>784</v>
      </c>
      <c r="E4726" s="62" t="s">
        <v>785</v>
      </c>
      <c r="F4726" s="64">
        <v>1214334900</v>
      </c>
      <c r="I4726" s="67"/>
    </row>
    <row r="4727" spans="1:9" x14ac:dyDescent="0.25">
      <c r="A4727" s="61">
        <v>542305</v>
      </c>
      <c r="B4727" s="62" t="s">
        <v>3797</v>
      </c>
      <c r="C4727" s="61">
        <v>890000432</v>
      </c>
      <c r="D4727" s="83" t="s">
        <v>2391</v>
      </c>
      <c r="E4727" s="62" t="s">
        <v>2392</v>
      </c>
      <c r="F4727" s="64">
        <v>1795970703</v>
      </c>
      <c r="I4727" s="67"/>
    </row>
    <row r="4728" spans="1:9" x14ac:dyDescent="0.25">
      <c r="A4728" s="61">
        <v>542305</v>
      </c>
      <c r="B4728" s="62" t="s">
        <v>3797</v>
      </c>
      <c r="C4728" s="61">
        <v>890201213</v>
      </c>
      <c r="D4728" s="83" t="s">
        <v>750</v>
      </c>
      <c r="E4728" s="62" t="s">
        <v>751</v>
      </c>
      <c r="F4728" s="64">
        <v>1646127192</v>
      </c>
      <c r="I4728" s="67"/>
    </row>
    <row r="4729" spans="1:9" x14ac:dyDescent="0.25">
      <c r="A4729" s="61">
        <v>542305</v>
      </c>
      <c r="B4729" s="62" t="s">
        <v>3797</v>
      </c>
      <c r="C4729" s="61">
        <v>890680062</v>
      </c>
      <c r="D4729" s="83" t="s">
        <v>2393</v>
      </c>
      <c r="E4729" s="62" t="s">
        <v>2394</v>
      </c>
      <c r="F4729" s="64">
        <v>1479894192</v>
      </c>
      <c r="I4729" s="67"/>
    </row>
    <row r="4730" spans="1:9" x14ac:dyDescent="0.25">
      <c r="A4730" s="61">
        <v>542305</v>
      </c>
      <c r="B4730" s="62" t="s">
        <v>3797</v>
      </c>
      <c r="C4730" s="61">
        <v>890700640</v>
      </c>
      <c r="D4730" s="83" t="s">
        <v>2395</v>
      </c>
      <c r="E4730" s="62" t="s">
        <v>2396</v>
      </c>
      <c r="F4730" s="64">
        <v>1839124702</v>
      </c>
      <c r="I4730" s="67"/>
    </row>
    <row r="4731" spans="1:9" x14ac:dyDescent="0.25">
      <c r="A4731" s="61">
        <v>542305</v>
      </c>
      <c r="B4731" s="62" t="s">
        <v>3797</v>
      </c>
      <c r="C4731" s="61">
        <v>891190346</v>
      </c>
      <c r="D4731" s="83">
        <v>26318000</v>
      </c>
      <c r="E4731" s="62" t="s">
        <v>2346</v>
      </c>
      <c r="F4731" s="64">
        <v>1999535480</v>
      </c>
      <c r="I4731" s="67"/>
    </row>
    <row r="4732" spans="1:9" x14ac:dyDescent="0.25">
      <c r="A4732" s="61">
        <v>542305</v>
      </c>
      <c r="B4732" s="62" t="s">
        <v>3797</v>
      </c>
      <c r="C4732" s="61">
        <v>835000300</v>
      </c>
      <c r="D4732" s="83" t="s">
        <v>2397</v>
      </c>
      <c r="E4732" s="62" t="s">
        <v>2398</v>
      </c>
      <c r="F4732" s="64">
        <v>2245241075</v>
      </c>
      <c r="I4732" s="67"/>
    </row>
    <row r="4733" spans="1:9" x14ac:dyDescent="0.25">
      <c r="A4733" s="61">
        <v>542305</v>
      </c>
      <c r="B4733" s="62" t="s">
        <v>3797</v>
      </c>
      <c r="C4733" s="61">
        <v>800225340</v>
      </c>
      <c r="D4733" s="83" t="s">
        <v>803</v>
      </c>
      <c r="E4733" s="62" t="s">
        <v>804</v>
      </c>
      <c r="F4733" s="64">
        <v>1789885217</v>
      </c>
      <c r="I4733" s="67"/>
    </row>
    <row r="4734" spans="1:9" x14ac:dyDescent="0.25">
      <c r="A4734" s="61">
        <v>542305</v>
      </c>
      <c r="B4734" s="62" t="s">
        <v>3797</v>
      </c>
      <c r="C4734" s="61">
        <v>800118954</v>
      </c>
      <c r="D4734" s="83" t="s">
        <v>2399</v>
      </c>
      <c r="E4734" s="62" t="s">
        <v>2400</v>
      </c>
      <c r="F4734" s="64">
        <v>1791978782</v>
      </c>
      <c r="I4734" s="67"/>
    </row>
    <row r="4735" spans="1:9" x14ac:dyDescent="0.25">
      <c r="A4735" s="61">
        <v>542305</v>
      </c>
      <c r="B4735" s="62" t="s">
        <v>3797</v>
      </c>
      <c r="C4735" s="61">
        <v>899999063</v>
      </c>
      <c r="D4735" s="83">
        <v>27400000</v>
      </c>
      <c r="E4735" s="62" t="s">
        <v>752</v>
      </c>
      <c r="F4735" s="64">
        <v>1544463329</v>
      </c>
      <c r="I4735" s="67"/>
    </row>
    <row r="4736" spans="1:9" x14ac:dyDescent="0.25">
      <c r="A4736" s="61">
        <v>542305</v>
      </c>
      <c r="B4736" s="62" t="s">
        <v>3797</v>
      </c>
      <c r="C4736" s="61">
        <v>891480035</v>
      </c>
      <c r="D4736" s="83">
        <v>24666000</v>
      </c>
      <c r="E4736" s="62" t="s">
        <v>753</v>
      </c>
      <c r="F4736" s="64">
        <v>1476725410</v>
      </c>
      <c r="I4736" s="67"/>
    </row>
    <row r="4737" spans="1:9" x14ac:dyDescent="0.25">
      <c r="A4737" s="61">
        <v>542305</v>
      </c>
      <c r="B4737" s="62" t="s">
        <v>3797</v>
      </c>
      <c r="C4737" s="61">
        <v>892000757</v>
      </c>
      <c r="D4737" s="83">
        <v>28450000</v>
      </c>
      <c r="E4737" s="62" t="s">
        <v>754</v>
      </c>
      <c r="F4737" s="64">
        <v>1940053129</v>
      </c>
      <c r="I4737" s="67"/>
    </row>
    <row r="4738" spans="1:9" x14ac:dyDescent="0.25">
      <c r="A4738" s="61">
        <v>542305</v>
      </c>
      <c r="B4738" s="62" t="s">
        <v>3797</v>
      </c>
      <c r="C4738" s="61">
        <v>890102257</v>
      </c>
      <c r="D4738" s="83" t="s">
        <v>2401</v>
      </c>
      <c r="E4738" s="62" t="s">
        <v>2402</v>
      </c>
      <c r="F4738" s="64">
        <v>1913222928</v>
      </c>
      <c r="I4738" s="67"/>
    </row>
    <row r="4739" spans="1:9" x14ac:dyDescent="0.25">
      <c r="A4739" s="61">
        <v>542305</v>
      </c>
      <c r="B4739" s="62" t="s">
        <v>3797</v>
      </c>
      <c r="C4739" s="61">
        <v>890980136</v>
      </c>
      <c r="D4739" s="83" t="s">
        <v>786</v>
      </c>
      <c r="E4739" s="62" t="s">
        <v>787</v>
      </c>
      <c r="F4739" s="64">
        <v>2158377137</v>
      </c>
      <c r="I4739" s="67"/>
    </row>
    <row r="4740" spans="1:9" x14ac:dyDescent="0.25">
      <c r="A4740" s="61">
        <v>542305</v>
      </c>
      <c r="B4740" s="62" t="s">
        <v>3797</v>
      </c>
      <c r="C4740" s="61">
        <v>891780111</v>
      </c>
      <c r="D4740" s="83" t="s">
        <v>755</v>
      </c>
      <c r="E4740" s="62" t="s">
        <v>756</v>
      </c>
      <c r="F4740" s="64">
        <v>2017865982</v>
      </c>
      <c r="I4740" s="67"/>
    </row>
    <row r="4741" spans="1:9" x14ac:dyDescent="0.25">
      <c r="A4741" s="61">
        <v>542305</v>
      </c>
      <c r="B4741" s="62" t="s">
        <v>3797</v>
      </c>
      <c r="C4741" s="61">
        <v>890399010</v>
      </c>
      <c r="D4741" s="83" t="s">
        <v>757</v>
      </c>
      <c r="E4741" s="62" t="s">
        <v>758</v>
      </c>
      <c r="F4741" s="64">
        <v>1733466496</v>
      </c>
      <c r="I4741" s="67"/>
    </row>
    <row r="4742" spans="1:9" x14ac:dyDescent="0.25">
      <c r="A4742" s="61">
        <v>542305</v>
      </c>
      <c r="B4742" s="62" t="s">
        <v>3797</v>
      </c>
      <c r="C4742" s="61">
        <v>890980040</v>
      </c>
      <c r="D4742" s="83" t="s">
        <v>759</v>
      </c>
      <c r="E4742" s="62" t="s">
        <v>760</v>
      </c>
      <c r="F4742" s="64">
        <v>1660329738</v>
      </c>
      <c r="I4742" s="67"/>
    </row>
    <row r="4743" spans="1:9" x14ac:dyDescent="0.25">
      <c r="A4743" s="61">
        <v>542305</v>
      </c>
      <c r="B4743" s="62" t="s">
        <v>3797</v>
      </c>
      <c r="C4743" s="61">
        <v>899999230</v>
      </c>
      <c r="D4743" s="83" t="s">
        <v>761</v>
      </c>
      <c r="E4743" s="62" t="s">
        <v>762</v>
      </c>
      <c r="F4743" s="64">
        <v>1597506163</v>
      </c>
      <c r="I4743" s="67"/>
    </row>
    <row r="4744" spans="1:9" x14ac:dyDescent="0.25">
      <c r="A4744" s="61">
        <v>542305</v>
      </c>
      <c r="B4744" s="62" t="s">
        <v>3797</v>
      </c>
      <c r="C4744" s="61">
        <v>860512780</v>
      </c>
      <c r="D4744" s="83" t="s">
        <v>2348</v>
      </c>
      <c r="E4744" s="62" t="s">
        <v>2349</v>
      </c>
      <c r="F4744" s="64">
        <v>1753830170</v>
      </c>
      <c r="I4744" s="67"/>
    </row>
    <row r="4745" spans="1:9" x14ac:dyDescent="0.25">
      <c r="A4745" s="61">
        <v>542305</v>
      </c>
      <c r="B4745" s="62" t="s">
        <v>3797</v>
      </c>
      <c r="C4745" s="61">
        <v>891500319</v>
      </c>
      <c r="D4745" s="83">
        <v>27219000</v>
      </c>
      <c r="E4745" s="62" t="s">
        <v>763</v>
      </c>
      <c r="F4745" s="64">
        <v>1729057074</v>
      </c>
      <c r="I4745" s="67"/>
    </row>
    <row r="4746" spans="1:9" x14ac:dyDescent="0.25">
      <c r="A4746" s="61">
        <v>542305</v>
      </c>
      <c r="B4746" s="62" t="s">
        <v>3797</v>
      </c>
      <c r="C4746" s="61">
        <v>890480123</v>
      </c>
      <c r="D4746" s="83" t="s">
        <v>805</v>
      </c>
      <c r="E4746" s="62" t="s">
        <v>806</v>
      </c>
      <c r="F4746" s="64">
        <v>1755831310</v>
      </c>
      <c r="I4746" s="67"/>
    </row>
    <row r="4747" spans="1:9" x14ac:dyDescent="0.25">
      <c r="A4747" s="61">
        <v>542305</v>
      </c>
      <c r="B4747" s="62" t="s">
        <v>3797</v>
      </c>
      <c r="C4747" s="61">
        <v>805001868</v>
      </c>
      <c r="D4747" s="83" t="s">
        <v>764</v>
      </c>
      <c r="E4747" s="62" t="s">
        <v>765</v>
      </c>
      <c r="F4747" s="64">
        <v>1380856729</v>
      </c>
      <c r="I4747" s="67"/>
    </row>
    <row r="4748" spans="1:9" x14ac:dyDescent="0.25">
      <c r="A4748" s="61">
        <v>542305</v>
      </c>
      <c r="B4748" s="62" t="s">
        <v>3797</v>
      </c>
      <c r="C4748" s="61">
        <v>899999124</v>
      </c>
      <c r="D4748" s="83">
        <v>27500000</v>
      </c>
      <c r="E4748" s="62" t="s">
        <v>766</v>
      </c>
      <c r="F4748" s="64">
        <v>1768642162</v>
      </c>
      <c r="I4748" s="67"/>
    </row>
    <row r="4749" spans="1:9" x14ac:dyDescent="0.25">
      <c r="A4749" s="61">
        <v>542305</v>
      </c>
      <c r="B4749" s="62" t="s">
        <v>3797</v>
      </c>
      <c r="C4749" s="61">
        <v>890501510</v>
      </c>
      <c r="D4749" s="83" t="s">
        <v>2403</v>
      </c>
      <c r="E4749" s="62" t="s">
        <v>2404</v>
      </c>
      <c r="F4749" s="64">
        <v>1934266749</v>
      </c>
      <c r="I4749" s="67"/>
    </row>
    <row r="4750" spans="1:9" x14ac:dyDescent="0.25">
      <c r="A4750" s="61">
        <v>542305</v>
      </c>
      <c r="B4750" s="62" t="s">
        <v>3797</v>
      </c>
      <c r="C4750" s="61">
        <v>890980134</v>
      </c>
      <c r="D4750" s="83" t="s">
        <v>788</v>
      </c>
      <c r="E4750" s="62" t="s">
        <v>789</v>
      </c>
      <c r="F4750" s="64">
        <v>1305223922</v>
      </c>
      <c r="I4750" s="67"/>
    </row>
    <row r="4751" spans="1:9" x14ac:dyDescent="0.25">
      <c r="A4751" s="61">
        <v>542305</v>
      </c>
      <c r="B4751" s="62" t="s">
        <v>3797</v>
      </c>
      <c r="C4751" s="61">
        <v>891800330</v>
      </c>
      <c r="D4751" s="83">
        <v>27615000</v>
      </c>
      <c r="E4751" s="62" t="s">
        <v>2350</v>
      </c>
      <c r="F4751" s="64">
        <v>1534765063</v>
      </c>
      <c r="I4751" s="67"/>
    </row>
    <row r="4752" spans="1:9" x14ac:dyDescent="0.25">
      <c r="A4752" s="61">
        <v>542305</v>
      </c>
      <c r="B4752" s="62" t="s">
        <v>3797</v>
      </c>
      <c r="C4752" s="61">
        <v>891500759</v>
      </c>
      <c r="D4752" s="83" t="s">
        <v>790</v>
      </c>
      <c r="E4752" s="62" t="s">
        <v>791</v>
      </c>
      <c r="F4752" s="64">
        <v>1386949987</v>
      </c>
      <c r="I4752" s="67"/>
    </row>
    <row r="4753" spans="1:9" x14ac:dyDescent="0.25">
      <c r="A4753" s="61">
        <v>542305</v>
      </c>
      <c r="B4753" s="62" t="s">
        <v>3797</v>
      </c>
      <c r="C4753" s="61">
        <v>890700906</v>
      </c>
      <c r="D4753" s="83">
        <v>128873000</v>
      </c>
      <c r="E4753" s="62" t="s">
        <v>792</v>
      </c>
      <c r="F4753" s="64">
        <v>1028429224</v>
      </c>
      <c r="I4753" s="67"/>
    </row>
    <row r="4754" spans="1:9" x14ac:dyDescent="0.25">
      <c r="A4754" s="61">
        <v>542305</v>
      </c>
      <c r="B4754" s="62" t="s">
        <v>3797</v>
      </c>
      <c r="C4754" s="61">
        <v>805000889</v>
      </c>
      <c r="D4754" s="83" t="s">
        <v>793</v>
      </c>
      <c r="E4754" s="62" t="s">
        <v>794</v>
      </c>
      <c r="F4754" s="64">
        <v>3609735581</v>
      </c>
      <c r="I4754" s="67"/>
    </row>
    <row r="4755" spans="1:9" x14ac:dyDescent="0.25">
      <c r="A4755" s="61">
        <v>542305</v>
      </c>
      <c r="B4755" s="62" t="s">
        <v>3797</v>
      </c>
      <c r="C4755" s="61">
        <v>890905419</v>
      </c>
      <c r="D4755" s="83" t="s">
        <v>767</v>
      </c>
      <c r="E4755" s="62" t="s">
        <v>768</v>
      </c>
      <c r="F4755" s="64">
        <v>2875033280</v>
      </c>
      <c r="I4755" s="67"/>
    </row>
    <row r="4756" spans="1:9" x14ac:dyDescent="0.25">
      <c r="A4756" s="61">
        <v>542305</v>
      </c>
      <c r="B4756" s="62" t="s">
        <v>3797</v>
      </c>
      <c r="C4756" s="61">
        <v>891900853</v>
      </c>
      <c r="D4756" s="83" t="s">
        <v>795</v>
      </c>
      <c r="E4756" s="62" t="s">
        <v>796</v>
      </c>
      <c r="F4756" s="64">
        <v>3156971524</v>
      </c>
      <c r="I4756" s="67"/>
    </row>
    <row r="4757" spans="1:9" x14ac:dyDescent="0.25">
      <c r="A4757" s="61">
        <v>542305</v>
      </c>
      <c r="B4757" s="62" t="s">
        <v>3797</v>
      </c>
      <c r="C4757" s="61">
        <v>890801063</v>
      </c>
      <c r="D4757" s="83">
        <v>27017000</v>
      </c>
      <c r="E4757" s="62" t="s">
        <v>769</v>
      </c>
      <c r="F4757" s="64">
        <v>1832603288</v>
      </c>
      <c r="I4757" s="67"/>
    </row>
    <row r="4758" spans="1:9" x14ac:dyDescent="0.25">
      <c r="A4758" s="61">
        <v>542305</v>
      </c>
      <c r="B4758" s="62" t="s">
        <v>3797</v>
      </c>
      <c r="C4758" s="61">
        <v>891080031</v>
      </c>
      <c r="D4758" s="83">
        <v>27123000</v>
      </c>
      <c r="E4758" s="62" t="s">
        <v>2351</v>
      </c>
      <c r="F4758" s="64">
        <v>2075156203</v>
      </c>
      <c r="I4758" s="67"/>
    </row>
    <row r="4759" spans="1:9" x14ac:dyDescent="0.25">
      <c r="A4759" s="61">
        <v>542305</v>
      </c>
      <c r="B4759" s="62" t="s">
        <v>3797</v>
      </c>
      <c r="C4759" s="61">
        <v>892115029</v>
      </c>
      <c r="D4759" s="83" t="s">
        <v>2405</v>
      </c>
      <c r="E4759" s="62" t="s">
        <v>2406</v>
      </c>
      <c r="F4759" s="64">
        <v>2248508448</v>
      </c>
      <c r="I4759" s="67"/>
    </row>
    <row r="4760" spans="1:9" x14ac:dyDescent="0.25">
      <c r="A4760" s="61">
        <v>542305</v>
      </c>
      <c r="B4760" s="62" t="s">
        <v>3797</v>
      </c>
      <c r="C4760" s="61">
        <v>892200323</v>
      </c>
      <c r="D4760" s="83" t="s">
        <v>810</v>
      </c>
      <c r="E4760" s="62" t="s">
        <v>811</v>
      </c>
      <c r="F4760" s="64">
        <v>2068998225</v>
      </c>
      <c r="I4760" s="67"/>
    </row>
    <row r="4761" spans="1:9" x14ac:dyDescent="0.25">
      <c r="A4761" s="61">
        <v>542305</v>
      </c>
      <c r="B4761" s="62" t="s">
        <v>3797</v>
      </c>
      <c r="C4761" s="61">
        <v>890500622</v>
      </c>
      <c r="D4761" s="83" t="s">
        <v>2407</v>
      </c>
      <c r="E4761" s="62" t="s">
        <v>2408</v>
      </c>
      <c r="F4761" s="64">
        <v>1756576915</v>
      </c>
      <c r="I4761" s="67"/>
    </row>
    <row r="4762" spans="1:9" x14ac:dyDescent="0.25">
      <c r="A4762" s="61">
        <v>542305</v>
      </c>
      <c r="B4762" s="62" t="s">
        <v>3797</v>
      </c>
      <c r="C4762" s="61">
        <v>800163130</v>
      </c>
      <c r="D4762" s="83" t="s">
        <v>2409</v>
      </c>
      <c r="E4762" s="62" t="s">
        <v>2410</v>
      </c>
      <c r="F4762" s="64">
        <v>2033815399</v>
      </c>
      <c r="I4762" s="67"/>
    </row>
    <row r="4763" spans="1:9" x14ac:dyDescent="0.25">
      <c r="A4763" s="61">
        <v>542305</v>
      </c>
      <c r="B4763" s="62" t="s">
        <v>3797</v>
      </c>
      <c r="C4763" s="61">
        <v>892300285</v>
      </c>
      <c r="D4763" s="83" t="s">
        <v>2352</v>
      </c>
      <c r="E4763" s="62" t="s">
        <v>2353</v>
      </c>
      <c r="F4763" s="64">
        <v>2207617141</v>
      </c>
      <c r="I4763" s="67"/>
    </row>
    <row r="4764" spans="1:9" x14ac:dyDescent="0.25">
      <c r="A4764" s="61">
        <v>542305</v>
      </c>
      <c r="B4764" s="62" t="s">
        <v>3797</v>
      </c>
      <c r="C4764" s="61">
        <v>891180084</v>
      </c>
      <c r="D4764" s="83">
        <v>26141000</v>
      </c>
      <c r="E4764" s="62" t="s">
        <v>2354</v>
      </c>
      <c r="F4764" s="64">
        <v>1681545977</v>
      </c>
      <c r="I4764" s="67"/>
    </row>
    <row r="4765" spans="1:9" x14ac:dyDescent="0.25">
      <c r="A4765" s="61">
        <v>542305</v>
      </c>
      <c r="B4765" s="62" t="s">
        <v>3797</v>
      </c>
      <c r="C4765" s="61">
        <v>800214750</v>
      </c>
      <c r="D4765" s="83" t="s">
        <v>770</v>
      </c>
      <c r="E4765" s="62" t="s">
        <v>771</v>
      </c>
      <c r="F4765" s="64">
        <v>2047730335</v>
      </c>
      <c r="I4765" s="67"/>
    </row>
    <row r="4766" spans="1:9" x14ac:dyDescent="0.25">
      <c r="A4766" s="61">
        <v>542305</v>
      </c>
      <c r="B4766" s="62" t="s">
        <v>3797</v>
      </c>
      <c r="C4766" s="61">
        <v>844002071</v>
      </c>
      <c r="D4766" s="83" t="s">
        <v>2411</v>
      </c>
      <c r="E4766" s="62" t="s">
        <v>2412</v>
      </c>
      <c r="F4766" s="64">
        <v>2222774628</v>
      </c>
      <c r="I4766" s="67"/>
    </row>
    <row r="4767" spans="1:9" x14ac:dyDescent="0.25">
      <c r="A4767" s="61">
        <v>542305</v>
      </c>
      <c r="B4767" s="62" t="s">
        <v>3797</v>
      </c>
      <c r="C4767" s="61">
        <v>890208727</v>
      </c>
      <c r="D4767" s="83" t="s">
        <v>797</v>
      </c>
      <c r="E4767" s="62" t="s">
        <v>798</v>
      </c>
      <c r="F4767" s="64">
        <v>829601893</v>
      </c>
      <c r="I4767" s="67"/>
    </row>
    <row r="4768" spans="1:9" x14ac:dyDescent="0.25">
      <c r="A4768" s="61">
        <v>542305</v>
      </c>
      <c r="B4768" s="62" t="s">
        <v>3797</v>
      </c>
      <c r="C4768" s="61">
        <v>890480308</v>
      </c>
      <c r="D4768" s="83" t="s">
        <v>799</v>
      </c>
      <c r="E4768" s="62" t="s">
        <v>800</v>
      </c>
      <c r="F4768" s="64">
        <v>1079054426</v>
      </c>
      <c r="I4768" s="67"/>
    </row>
    <row r="4769" spans="1:9" x14ac:dyDescent="0.25">
      <c r="A4769" s="61">
        <v>542305</v>
      </c>
      <c r="B4769" s="62" t="s">
        <v>3797</v>
      </c>
      <c r="C4769" s="61">
        <v>811000278</v>
      </c>
      <c r="D4769" s="83" t="s">
        <v>801</v>
      </c>
      <c r="E4769" s="62" t="s">
        <v>802</v>
      </c>
      <c r="F4769" s="64">
        <v>2525927406</v>
      </c>
      <c r="I4769" s="67"/>
    </row>
    <row r="4770" spans="1:9" x14ac:dyDescent="0.25">
      <c r="A4770" s="61">
        <v>542305</v>
      </c>
      <c r="B4770" s="62" t="s">
        <v>3797</v>
      </c>
      <c r="C4770" s="61">
        <v>901168222</v>
      </c>
      <c r="D4770" s="83">
        <v>923272870</v>
      </c>
      <c r="E4770" s="62" t="s">
        <v>772</v>
      </c>
      <c r="F4770" s="64">
        <v>1187816520</v>
      </c>
      <c r="I4770" s="67"/>
    </row>
    <row r="4771" spans="1:9" x14ac:dyDescent="0.25">
      <c r="A4771" s="61">
        <v>542305</v>
      </c>
      <c r="B4771" s="62" t="s">
        <v>3797</v>
      </c>
      <c r="C4771" s="61">
        <v>901736641</v>
      </c>
      <c r="D4771" s="83">
        <v>923273589</v>
      </c>
      <c r="E4771" s="62" t="s">
        <v>773</v>
      </c>
      <c r="F4771" s="64">
        <v>167711325</v>
      </c>
      <c r="I4771" s="67"/>
    </row>
    <row r="4772" spans="1:9" x14ac:dyDescent="0.25">
      <c r="A4772" s="61">
        <v>570508</v>
      </c>
      <c r="B4772" s="62" t="s">
        <v>3777</v>
      </c>
      <c r="C4772" s="61" t="s">
        <v>2380</v>
      </c>
      <c r="D4772" s="83" t="s">
        <v>718</v>
      </c>
      <c r="E4772" s="62" t="s">
        <v>719</v>
      </c>
      <c r="F4772" s="64">
        <v>20699891279</v>
      </c>
      <c r="I4772" s="67"/>
    </row>
    <row r="4773" spans="1:9" x14ac:dyDescent="0.25">
      <c r="A4773" s="61">
        <v>572080</v>
      </c>
      <c r="B4773" s="62" t="s">
        <v>3798</v>
      </c>
      <c r="C4773" s="61" t="s">
        <v>2380</v>
      </c>
      <c r="D4773" s="83" t="s">
        <v>718</v>
      </c>
      <c r="E4773" s="62" t="s">
        <v>719</v>
      </c>
      <c r="F4773" s="64">
        <v>202086811177.29999</v>
      </c>
      <c r="I4773" s="67"/>
    </row>
    <row r="4774" spans="1:9" x14ac:dyDescent="0.25">
      <c r="A4774" s="61">
        <v>572201</v>
      </c>
      <c r="B4774" s="62" t="s">
        <v>3780</v>
      </c>
      <c r="C4774" s="61" t="s">
        <v>2382</v>
      </c>
      <c r="D4774" s="83">
        <v>10200000</v>
      </c>
      <c r="E4774" s="62" t="s">
        <v>2370</v>
      </c>
      <c r="F4774" s="64">
        <v>3348171</v>
      </c>
      <c r="I4774" s="67"/>
    </row>
    <row r="4775" spans="1:9" x14ac:dyDescent="0.25">
      <c r="A4775" s="61">
        <v>572201</v>
      </c>
      <c r="B4775" s="62" t="s">
        <v>3780</v>
      </c>
      <c r="C4775" s="61" t="s">
        <v>2457</v>
      </c>
      <c r="D4775" s="83">
        <v>10400000</v>
      </c>
      <c r="E4775" s="62" t="s">
        <v>2458</v>
      </c>
      <c r="F4775" s="64">
        <v>2834387</v>
      </c>
      <c r="I4775" s="67"/>
    </row>
    <row r="4776" spans="1:9" x14ac:dyDescent="0.25">
      <c r="A4776" s="61">
        <v>572201</v>
      </c>
      <c r="B4776" s="62" t="s">
        <v>3780</v>
      </c>
      <c r="C4776" s="61" t="s">
        <v>2446</v>
      </c>
      <c r="D4776" s="83">
        <v>10500000</v>
      </c>
      <c r="E4776" s="62" t="s">
        <v>2364</v>
      </c>
      <c r="F4776" s="64">
        <v>97223</v>
      </c>
      <c r="I4776" s="67"/>
    </row>
    <row r="4777" spans="1:9" x14ac:dyDescent="0.25">
      <c r="A4777" s="61">
        <v>572201</v>
      </c>
      <c r="B4777" s="62" t="s">
        <v>3780</v>
      </c>
      <c r="C4777" s="61" t="s">
        <v>2459</v>
      </c>
      <c r="D4777" s="83">
        <v>10600000</v>
      </c>
      <c r="E4777" s="62" t="s">
        <v>2340</v>
      </c>
      <c r="F4777" s="64">
        <v>19503868</v>
      </c>
      <c r="I4777" s="67"/>
    </row>
    <row r="4778" spans="1:9" x14ac:dyDescent="0.25">
      <c r="A4778" s="61">
        <v>572201</v>
      </c>
      <c r="B4778" s="62" t="s">
        <v>3780</v>
      </c>
      <c r="C4778" s="61" t="s">
        <v>2460</v>
      </c>
      <c r="D4778" s="83">
        <v>10900000</v>
      </c>
      <c r="E4778" s="62" t="s">
        <v>2367</v>
      </c>
      <c r="F4778" s="64">
        <v>14293857</v>
      </c>
      <c r="I4778" s="67"/>
    </row>
    <row r="4779" spans="1:9" x14ac:dyDescent="0.25">
      <c r="A4779" s="61">
        <v>572201</v>
      </c>
      <c r="B4779" s="62" t="s">
        <v>3780</v>
      </c>
      <c r="C4779" s="61" t="s">
        <v>2449</v>
      </c>
      <c r="D4779" s="83">
        <v>11100000</v>
      </c>
      <c r="E4779" s="62" t="s">
        <v>2377</v>
      </c>
      <c r="F4779" s="64">
        <v>2453459595</v>
      </c>
      <c r="I4779" s="67"/>
    </row>
    <row r="4780" spans="1:9" x14ac:dyDescent="0.25">
      <c r="A4780" s="61">
        <v>572201</v>
      </c>
      <c r="B4780" s="62" t="s">
        <v>3780</v>
      </c>
      <c r="C4780" s="61" t="s">
        <v>2455</v>
      </c>
      <c r="D4780" s="83">
        <v>11500000</v>
      </c>
      <c r="E4780" s="62" t="s">
        <v>717</v>
      </c>
      <c r="F4780" s="64">
        <v>22450558</v>
      </c>
      <c r="I4780" s="67"/>
    </row>
    <row r="4781" spans="1:9" x14ac:dyDescent="0.25">
      <c r="A4781" s="61">
        <v>572201</v>
      </c>
      <c r="B4781" s="62" t="s">
        <v>3780</v>
      </c>
      <c r="C4781" s="61" t="s">
        <v>2464</v>
      </c>
      <c r="D4781" s="83">
        <v>11700000</v>
      </c>
      <c r="E4781" s="62" t="s">
        <v>2366</v>
      </c>
      <c r="F4781" s="64">
        <v>62485356</v>
      </c>
      <c r="I4781" s="67"/>
    </row>
    <row r="4782" spans="1:9" x14ac:dyDescent="0.25">
      <c r="A4782" s="61">
        <v>572201</v>
      </c>
      <c r="B4782" s="62" t="s">
        <v>3780</v>
      </c>
      <c r="C4782" s="61" t="s">
        <v>2461</v>
      </c>
      <c r="D4782" s="83">
        <v>11800000</v>
      </c>
      <c r="E4782" s="62" t="s">
        <v>2369</v>
      </c>
      <c r="F4782" s="64">
        <v>52772</v>
      </c>
      <c r="I4782" s="67"/>
    </row>
    <row r="4783" spans="1:9" x14ac:dyDescent="0.25">
      <c r="A4783" s="61">
        <v>572201</v>
      </c>
      <c r="B4783" s="62" t="s">
        <v>3780</v>
      </c>
      <c r="C4783" s="61" t="s">
        <v>2468</v>
      </c>
      <c r="D4783" s="83">
        <v>12200000</v>
      </c>
      <c r="E4783" s="62" t="s">
        <v>2373</v>
      </c>
      <c r="F4783" s="64">
        <v>119537764</v>
      </c>
      <c r="I4783" s="67"/>
    </row>
    <row r="4784" spans="1:9" x14ac:dyDescent="0.25">
      <c r="A4784" s="61">
        <v>572201</v>
      </c>
      <c r="B4784" s="62" t="s">
        <v>3780</v>
      </c>
      <c r="C4784" s="61" t="s">
        <v>2447</v>
      </c>
      <c r="D4784" s="83">
        <v>12300000</v>
      </c>
      <c r="E4784" s="62" t="s">
        <v>2448</v>
      </c>
      <c r="F4784" s="64">
        <v>1677435291</v>
      </c>
      <c r="I4784" s="67"/>
    </row>
    <row r="4785" spans="1:9" x14ac:dyDescent="0.25">
      <c r="A4785" s="61">
        <v>572201</v>
      </c>
      <c r="B4785" s="62" t="s">
        <v>3780</v>
      </c>
      <c r="C4785" s="61" t="s">
        <v>2451</v>
      </c>
      <c r="D4785" s="83">
        <v>12400000</v>
      </c>
      <c r="E4785" s="62" t="s">
        <v>2452</v>
      </c>
      <c r="F4785" s="64">
        <v>735659687</v>
      </c>
      <c r="I4785" s="67"/>
    </row>
    <row r="4786" spans="1:9" x14ac:dyDescent="0.25">
      <c r="A4786" s="61">
        <v>572201</v>
      </c>
      <c r="B4786" s="62" t="s">
        <v>3780</v>
      </c>
      <c r="C4786" s="61" t="s">
        <v>2492</v>
      </c>
      <c r="D4786" s="83">
        <v>12700000</v>
      </c>
      <c r="E4786" s="62" t="s">
        <v>2493</v>
      </c>
      <c r="F4786" s="64">
        <v>4236873</v>
      </c>
      <c r="I4786" s="67"/>
    </row>
    <row r="4787" spans="1:9" x14ac:dyDescent="0.25">
      <c r="A4787" s="61">
        <v>572201</v>
      </c>
      <c r="B4787" s="62" t="s">
        <v>3780</v>
      </c>
      <c r="C4787" s="61" t="s">
        <v>2430</v>
      </c>
      <c r="D4787" s="83">
        <v>13200000</v>
      </c>
      <c r="E4787" s="70" t="s">
        <v>2368</v>
      </c>
      <c r="F4787" s="64">
        <v>134899</v>
      </c>
      <c r="I4787" s="67"/>
    </row>
    <row r="4788" spans="1:9" x14ac:dyDescent="0.25">
      <c r="A4788" s="61">
        <v>572201</v>
      </c>
      <c r="B4788" s="62" t="s">
        <v>3780</v>
      </c>
      <c r="C4788" s="61" t="s">
        <v>2456</v>
      </c>
      <c r="D4788" s="83">
        <v>13700000</v>
      </c>
      <c r="E4788" s="62" t="s">
        <v>2362</v>
      </c>
      <c r="F4788" s="64">
        <v>53226133</v>
      </c>
      <c r="I4788" s="67"/>
    </row>
    <row r="4789" spans="1:9" x14ac:dyDescent="0.25">
      <c r="A4789" s="61">
        <v>572201</v>
      </c>
      <c r="B4789" s="62" t="s">
        <v>3780</v>
      </c>
      <c r="C4789" s="61" t="s">
        <v>2413</v>
      </c>
      <c r="D4789" s="83">
        <v>13900000</v>
      </c>
      <c r="E4789" s="62" t="s">
        <v>2371</v>
      </c>
      <c r="F4789" s="64">
        <v>224602</v>
      </c>
      <c r="I4789" s="67"/>
    </row>
    <row r="4790" spans="1:9" x14ac:dyDescent="0.25">
      <c r="A4790" s="61">
        <v>572201</v>
      </c>
      <c r="B4790" s="62" t="s">
        <v>3780</v>
      </c>
      <c r="C4790" s="61" t="s">
        <v>2432</v>
      </c>
      <c r="D4790" s="83">
        <v>14100000</v>
      </c>
      <c r="E4790" s="62" t="s">
        <v>2433</v>
      </c>
      <c r="F4790" s="64">
        <v>225550380</v>
      </c>
      <c r="I4790" s="67"/>
    </row>
    <row r="4791" spans="1:9" x14ac:dyDescent="0.25">
      <c r="A4791" s="61">
        <v>572201</v>
      </c>
      <c r="B4791" s="62" t="s">
        <v>3780</v>
      </c>
      <c r="C4791" s="61" t="s">
        <v>2415</v>
      </c>
      <c r="D4791" s="83">
        <v>20100000</v>
      </c>
      <c r="E4791" s="62" t="s">
        <v>2416</v>
      </c>
      <c r="F4791" s="64">
        <v>4939569</v>
      </c>
      <c r="I4791" s="67"/>
    </row>
    <row r="4792" spans="1:9" x14ac:dyDescent="0.25">
      <c r="A4792" s="61">
        <v>572201</v>
      </c>
      <c r="B4792" s="62" t="s">
        <v>3780</v>
      </c>
      <c r="C4792" s="61" t="s">
        <v>2477</v>
      </c>
      <c r="D4792" s="83">
        <v>22100000</v>
      </c>
      <c r="E4792" s="62" t="s">
        <v>2478</v>
      </c>
      <c r="F4792" s="64">
        <v>3970531</v>
      </c>
      <c r="I4792" s="67"/>
    </row>
    <row r="4793" spans="1:9" x14ac:dyDescent="0.25">
      <c r="A4793" s="61">
        <v>572201</v>
      </c>
      <c r="B4793" s="62" t="s">
        <v>3780</v>
      </c>
      <c r="C4793" s="61" t="s">
        <v>2426</v>
      </c>
      <c r="D4793" s="83">
        <v>23500000</v>
      </c>
      <c r="E4793" s="62" t="s">
        <v>2365</v>
      </c>
      <c r="F4793" s="64">
        <v>20204955783</v>
      </c>
      <c r="I4793" s="67"/>
    </row>
    <row r="4794" spans="1:9" x14ac:dyDescent="0.25">
      <c r="A4794" s="61">
        <v>572201</v>
      </c>
      <c r="B4794" s="62" t="s">
        <v>3780</v>
      </c>
      <c r="C4794" s="61" t="s">
        <v>2470</v>
      </c>
      <c r="D4794" s="83">
        <v>23800000</v>
      </c>
      <c r="E4794" s="62" t="s">
        <v>2471</v>
      </c>
      <c r="F4794" s="64">
        <v>56100834</v>
      </c>
      <c r="I4794" s="67"/>
    </row>
    <row r="4795" spans="1:9" x14ac:dyDescent="0.25">
      <c r="A4795" s="61">
        <v>572201</v>
      </c>
      <c r="B4795" s="62" t="s">
        <v>3780</v>
      </c>
      <c r="C4795" s="61" t="s">
        <v>2517</v>
      </c>
      <c r="D4795" s="83">
        <v>23900000</v>
      </c>
      <c r="E4795" s="62" t="s">
        <v>2518</v>
      </c>
      <c r="F4795" s="64">
        <v>49917467</v>
      </c>
      <c r="I4795" s="67"/>
    </row>
    <row r="4796" spans="1:9" x14ac:dyDescent="0.25">
      <c r="A4796" s="61">
        <v>572201</v>
      </c>
      <c r="B4796" s="62" t="s">
        <v>3780</v>
      </c>
      <c r="C4796" s="61" t="s">
        <v>2435</v>
      </c>
      <c r="D4796" s="83">
        <v>24300000</v>
      </c>
      <c r="E4796" s="62" t="s">
        <v>2436</v>
      </c>
      <c r="F4796" s="64">
        <v>495856</v>
      </c>
      <c r="I4796" s="67"/>
    </row>
    <row r="4797" spans="1:9" x14ac:dyDescent="0.25">
      <c r="A4797" s="61">
        <v>572201</v>
      </c>
      <c r="B4797" s="62" t="s">
        <v>3780</v>
      </c>
      <c r="C4797" s="61" t="s">
        <v>2499</v>
      </c>
      <c r="D4797" s="83">
        <v>24800000</v>
      </c>
      <c r="E4797" s="62" t="s">
        <v>2500</v>
      </c>
      <c r="F4797" s="64">
        <v>213226882</v>
      </c>
      <c r="I4797" s="67"/>
    </row>
    <row r="4798" spans="1:9" x14ac:dyDescent="0.25">
      <c r="A4798" s="61">
        <v>572201</v>
      </c>
      <c r="B4798" s="62" t="s">
        <v>3780</v>
      </c>
      <c r="C4798" s="61" t="s">
        <v>2418</v>
      </c>
      <c r="D4798" s="83">
        <v>25200000</v>
      </c>
      <c r="E4798" s="62" t="s">
        <v>2419</v>
      </c>
      <c r="F4798" s="64">
        <v>12688950</v>
      </c>
      <c r="I4798" s="67"/>
    </row>
    <row r="4799" spans="1:9" x14ac:dyDescent="0.25">
      <c r="A4799" s="61">
        <v>572201</v>
      </c>
      <c r="B4799" s="62" t="s">
        <v>3780</v>
      </c>
      <c r="C4799" s="61" t="s">
        <v>2466</v>
      </c>
      <c r="D4799" s="83">
        <v>25300000</v>
      </c>
      <c r="E4799" s="62" t="s">
        <v>2467</v>
      </c>
      <c r="F4799" s="64">
        <v>11176780</v>
      </c>
      <c r="I4799" s="67"/>
    </row>
    <row r="4800" spans="1:9" x14ac:dyDescent="0.25">
      <c r="A4800" s="61">
        <v>572201</v>
      </c>
      <c r="B4800" s="62" t="s">
        <v>3780</v>
      </c>
      <c r="C4800" s="61" t="s">
        <v>2505</v>
      </c>
      <c r="D4800" s="83">
        <v>25900000</v>
      </c>
      <c r="E4800" s="62" t="s">
        <v>2506</v>
      </c>
      <c r="F4800" s="64">
        <v>5770315</v>
      </c>
      <c r="I4800" s="67"/>
    </row>
    <row r="4801" spans="1:9" x14ac:dyDescent="0.25">
      <c r="A4801" s="61">
        <v>572201</v>
      </c>
      <c r="B4801" s="62" t="s">
        <v>3780</v>
      </c>
      <c r="C4801" s="61" t="s">
        <v>2515</v>
      </c>
      <c r="D4801" s="83">
        <v>26000000</v>
      </c>
      <c r="E4801" s="62" t="s">
        <v>2516</v>
      </c>
      <c r="F4801" s="64">
        <v>499875</v>
      </c>
      <c r="I4801" s="67"/>
    </row>
    <row r="4802" spans="1:9" x14ac:dyDescent="0.25">
      <c r="A4802" s="61">
        <v>572201</v>
      </c>
      <c r="B4802" s="62" t="s">
        <v>3780</v>
      </c>
      <c r="C4802" s="61" t="s">
        <v>2475</v>
      </c>
      <c r="D4802" s="83">
        <v>26800000</v>
      </c>
      <c r="E4802" s="62" t="s">
        <v>2476</v>
      </c>
      <c r="F4802" s="64">
        <v>213961701</v>
      </c>
      <c r="I4802" s="67"/>
    </row>
    <row r="4803" spans="1:9" x14ac:dyDescent="0.25">
      <c r="A4803" s="61">
        <v>572201</v>
      </c>
      <c r="B4803" s="62" t="s">
        <v>3780</v>
      </c>
      <c r="C4803" s="61" t="s">
        <v>2420</v>
      </c>
      <c r="D4803" s="83">
        <v>36900000</v>
      </c>
      <c r="E4803" s="62" t="s">
        <v>2421</v>
      </c>
      <c r="F4803" s="64">
        <v>885350899</v>
      </c>
      <c r="I4803" s="67"/>
    </row>
    <row r="4804" spans="1:9" x14ac:dyDescent="0.25">
      <c r="A4804" s="61">
        <v>572201</v>
      </c>
      <c r="B4804" s="62" t="s">
        <v>3780</v>
      </c>
      <c r="C4804" s="61" t="s">
        <v>2417</v>
      </c>
      <c r="D4804" s="83">
        <v>70300000</v>
      </c>
      <c r="E4804" s="62" t="s">
        <v>2372</v>
      </c>
      <c r="F4804" s="64">
        <v>19159220</v>
      </c>
      <c r="I4804" s="67"/>
    </row>
    <row r="4805" spans="1:9" x14ac:dyDescent="0.25">
      <c r="A4805" s="61">
        <v>572201</v>
      </c>
      <c r="B4805" s="62" t="s">
        <v>3780</v>
      </c>
      <c r="C4805" s="61" t="s">
        <v>2437</v>
      </c>
      <c r="D4805" s="83">
        <v>80200000</v>
      </c>
      <c r="E4805" s="62" t="s">
        <v>2374</v>
      </c>
      <c r="F4805" s="64">
        <v>140138</v>
      </c>
      <c r="I4805" s="67"/>
    </row>
    <row r="4806" spans="1:9" x14ac:dyDescent="0.25">
      <c r="A4806" s="61">
        <v>572201</v>
      </c>
      <c r="B4806" s="62" t="s">
        <v>3780</v>
      </c>
      <c r="C4806" s="61" t="s">
        <v>2414</v>
      </c>
      <c r="D4806" s="83">
        <v>81100000</v>
      </c>
      <c r="E4806" s="62" t="s">
        <v>2375</v>
      </c>
      <c r="F4806" s="64">
        <v>848697</v>
      </c>
      <c r="I4806" s="67"/>
    </row>
    <row r="4807" spans="1:9" x14ac:dyDescent="0.25">
      <c r="A4807" s="61">
        <v>572201</v>
      </c>
      <c r="B4807" s="62" t="s">
        <v>3780</v>
      </c>
      <c r="C4807" s="61" t="s">
        <v>2462</v>
      </c>
      <c r="D4807" s="83">
        <v>96300000</v>
      </c>
      <c r="E4807" s="62" t="s">
        <v>2463</v>
      </c>
      <c r="F4807" s="64">
        <v>1327019</v>
      </c>
      <c r="I4807" s="67"/>
    </row>
    <row r="4808" spans="1:9" x14ac:dyDescent="0.25">
      <c r="A4808" s="61">
        <v>572201</v>
      </c>
      <c r="B4808" s="62" t="s">
        <v>3780</v>
      </c>
      <c r="C4808" s="61" t="s">
        <v>2465</v>
      </c>
      <c r="D4808" s="83">
        <v>96400000</v>
      </c>
      <c r="E4808" s="62" t="s">
        <v>2376</v>
      </c>
      <c r="F4808" s="64">
        <v>11436</v>
      </c>
      <c r="I4808" s="67"/>
    </row>
    <row r="4809" spans="1:9" x14ac:dyDescent="0.25">
      <c r="A4809" s="61">
        <v>572201</v>
      </c>
      <c r="B4809" s="62" t="s">
        <v>3780</v>
      </c>
      <c r="C4809" s="61" t="s">
        <v>2431</v>
      </c>
      <c r="D4809" s="83">
        <v>96500000</v>
      </c>
      <c r="E4809" s="62" t="s">
        <v>2341</v>
      </c>
      <c r="F4809" s="64">
        <v>475446</v>
      </c>
      <c r="I4809" s="67"/>
    </row>
    <row r="4810" spans="1:9" x14ac:dyDescent="0.25">
      <c r="A4810" s="61">
        <v>572201</v>
      </c>
      <c r="B4810" s="62" t="s">
        <v>3780</v>
      </c>
      <c r="C4810" s="61" t="s">
        <v>2489</v>
      </c>
      <c r="D4810" s="83">
        <v>821500000</v>
      </c>
      <c r="E4810" s="62" t="s">
        <v>2378</v>
      </c>
      <c r="F4810" s="64">
        <v>49727510</v>
      </c>
      <c r="I4810" s="67"/>
    </row>
    <row r="4811" spans="1:9" x14ac:dyDescent="0.25">
      <c r="A4811" s="61">
        <v>572201</v>
      </c>
      <c r="B4811" s="62" t="s">
        <v>3780</v>
      </c>
      <c r="C4811" s="61" t="s">
        <v>2434</v>
      </c>
      <c r="D4811" s="83">
        <v>822300000</v>
      </c>
      <c r="E4811" s="62" t="s">
        <v>2360</v>
      </c>
      <c r="F4811" s="64">
        <v>70564608</v>
      </c>
      <c r="I4811" s="67"/>
    </row>
    <row r="4812" spans="1:9" x14ac:dyDescent="0.25">
      <c r="A4812" s="61">
        <v>572201</v>
      </c>
      <c r="B4812" s="62" t="s">
        <v>3780</v>
      </c>
      <c r="C4812" s="61" t="s">
        <v>2427</v>
      </c>
      <c r="D4812" s="83">
        <v>822400000</v>
      </c>
      <c r="E4812" s="62" t="s">
        <v>2363</v>
      </c>
      <c r="F4812" s="64">
        <v>150898503</v>
      </c>
      <c r="I4812" s="67"/>
    </row>
    <row r="4813" spans="1:9" x14ac:dyDescent="0.25">
      <c r="A4813" s="61">
        <v>572201</v>
      </c>
      <c r="B4813" s="62" t="s">
        <v>3780</v>
      </c>
      <c r="C4813" s="61" t="s">
        <v>2469</v>
      </c>
      <c r="D4813" s="83">
        <v>822600000</v>
      </c>
      <c r="E4813" s="62" t="s">
        <v>2361</v>
      </c>
      <c r="F4813" s="64">
        <v>17368282</v>
      </c>
      <c r="I4813" s="67"/>
    </row>
    <row r="4814" spans="1:9" x14ac:dyDescent="0.25">
      <c r="A4814" s="61">
        <v>572201</v>
      </c>
      <c r="B4814" s="62" t="s">
        <v>3780</v>
      </c>
      <c r="C4814" s="61" t="s">
        <v>2503</v>
      </c>
      <c r="D4814" s="83">
        <v>823200000</v>
      </c>
      <c r="E4814" s="62" t="s">
        <v>2504</v>
      </c>
      <c r="F4814" s="64">
        <v>9000744</v>
      </c>
      <c r="I4814" s="67"/>
    </row>
    <row r="4815" spans="1:9" x14ac:dyDescent="0.25">
      <c r="A4815" s="61">
        <v>572201</v>
      </c>
      <c r="B4815" s="62" t="s">
        <v>3780</v>
      </c>
      <c r="C4815" s="61" t="s">
        <v>2422</v>
      </c>
      <c r="D4815" s="83">
        <v>823488000</v>
      </c>
      <c r="E4815" s="62" t="s">
        <v>2423</v>
      </c>
      <c r="F4815" s="64">
        <v>3355960</v>
      </c>
      <c r="I4815" s="67"/>
    </row>
    <row r="4816" spans="1:9" x14ac:dyDescent="0.25">
      <c r="A4816" s="61">
        <v>572201</v>
      </c>
      <c r="B4816" s="62" t="s">
        <v>3780</v>
      </c>
      <c r="C4816" s="61" t="s">
        <v>2440</v>
      </c>
      <c r="D4816" s="83">
        <v>824819000</v>
      </c>
      <c r="E4816" s="62" t="s">
        <v>2441</v>
      </c>
      <c r="F4816" s="64">
        <v>21068681</v>
      </c>
      <c r="I4816" s="67"/>
    </row>
    <row r="4817" spans="1:9" x14ac:dyDescent="0.25">
      <c r="A4817" s="61">
        <v>572201</v>
      </c>
      <c r="B4817" s="62" t="s">
        <v>3780</v>
      </c>
      <c r="C4817" s="61" t="s">
        <v>2428</v>
      </c>
      <c r="D4817" s="83">
        <v>824900000</v>
      </c>
      <c r="E4817" s="62" t="s">
        <v>2429</v>
      </c>
      <c r="F4817" s="64">
        <v>397412</v>
      </c>
      <c r="I4817" s="67"/>
    </row>
    <row r="4818" spans="1:9" x14ac:dyDescent="0.25">
      <c r="A4818" s="61">
        <v>572201</v>
      </c>
      <c r="B4818" s="62" t="s">
        <v>3780</v>
      </c>
      <c r="C4818" s="61" t="s">
        <v>2473</v>
      </c>
      <c r="D4818" s="83">
        <v>825400000</v>
      </c>
      <c r="E4818" s="62" t="s">
        <v>2474</v>
      </c>
      <c r="F4818" s="64">
        <v>4617314</v>
      </c>
      <c r="I4818" s="67"/>
    </row>
    <row r="4819" spans="1:9" x14ac:dyDescent="0.25">
      <c r="A4819" s="61">
        <v>572201</v>
      </c>
      <c r="B4819" s="62" t="s">
        <v>3780</v>
      </c>
      <c r="C4819" s="61" t="s">
        <v>2444</v>
      </c>
      <c r="D4819" s="83">
        <v>825544000</v>
      </c>
      <c r="E4819" s="62" t="s">
        <v>2445</v>
      </c>
      <c r="F4819" s="64">
        <v>5651661</v>
      </c>
      <c r="I4819" s="67"/>
    </row>
    <row r="4820" spans="1:9" x14ac:dyDescent="0.25">
      <c r="A4820" s="61">
        <v>572201</v>
      </c>
      <c r="B4820" s="62" t="s">
        <v>3780</v>
      </c>
      <c r="C4820" s="61" t="s">
        <v>2442</v>
      </c>
      <c r="D4820" s="83">
        <v>825676000</v>
      </c>
      <c r="E4820" s="62" t="s">
        <v>2443</v>
      </c>
      <c r="F4820" s="64">
        <v>3101691</v>
      </c>
      <c r="I4820" s="67"/>
    </row>
    <row r="4821" spans="1:9" x14ac:dyDescent="0.25">
      <c r="A4821" s="61">
        <v>572201</v>
      </c>
      <c r="B4821" s="62" t="s">
        <v>3780</v>
      </c>
      <c r="C4821" s="61" t="s">
        <v>2424</v>
      </c>
      <c r="D4821" s="83">
        <v>825873000</v>
      </c>
      <c r="E4821" s="62" t="s">
        <v>2425</v>
      </c>
      <c r="F4821" s="64">
        <v>4391795</v>
      </c>
      <c r="I4821" s="67"/>
    </row>
    <row r="4822" spans="1:9" x14ac:dyDescent="0.25">
      <c r="A4822" s="61">
        <v>572201</v>
      </c>
      <c r="B4822" s="62" t="s">
        <v>3780</v>
      </c>
      <c r="C4822" s="61" t="s">
        <v>2450</v>
      </c>
      <c r="D4822" s="83">
        <v>828400000</v>
      </c>
      <c r="E4822" s="62" t="s">
        <v>2338</v>
      </c>
      <c r="F4822" s="64">
        <v>86810609</v>
      </c>
      <c r="I4822" s="67"/>
    </row>
    <row r="4823" spans="1:9" x14ac:dyDescent="0.25">
      <c r="A4823" s="61">
        <v>572201</v>
      </c>
      <c r="B4823" s="62" t="s">
        <v>3780</v>
      </c>
      <c r="C4823" s="61" t="s">
        <v>2438</v>
      </c>
      <c r="D4823" s="83">
        <v>910500000</v>
      </c>
      <c r="E4823" s="62" t="s">
        <v>2439</v>
      </c>
      <c r="F4823" s="64">
        <v>40000</v>
      </c>
      <c r="I4823" s="67"/>
    </row>
    <row r="4824" spans="1:9" x14ac:dyDescent="0.25">
      <c r="A4824" s="61">
        <v>572201</v>
      </c>
      <c r="B4824" s="62" t="s">
        <v>3780</v>
      </c>
      <c r="C4824" s="61" t="s">
        <v>2453</v>
      </c>
      <c r="D4824" s="83">
        <v>923272193</v>
      </c>
      <c r="E4824" s="62" t="s">
        <v>2454</v>
      </c>
      <c r="F4824" s="64">
        <v>72967</v>
      </c>
      <c r="I4824" s="67"/>
    </row>
    <row r="4825" spans="1:9" x14ac:dyDescent="0.25">
      <c r="A4825" s="61">
        <v>572201</v>
      </c>
      <c r="B4825" s="62" t="s">
        <v>3780</v>
      </c>
      <c r="C4825" s="61" t="s">
        <v>2479</v>
      </c>
      <c r="D4825" s="83">
        <v>923272412</v>
      </c>
      <c r="E4825" s="62" t="s">
        <v>2480</v>
      </c>
      <c r="F4825" s="64">
        <v>315844248</v>
      </c>
      <c r="I4825" s="67"/>
    </row>
    <row r="4826" spans="1:9" x14ac:dyDescent="0.25">
      <c r="A4826" s="61">
        <v>572201</v>
      </c>
      <c r="B4826" s="62" t="s">
        <v>3780</v>
      </c>
      <c r="C4826" s="61" t="s">
        <v>2472</v>
      </c>
      <c r="D4826" s="83">
        <v>923272418</v>
      </c>
      <c r="E4826" s="62" t="s">
        <v>2342</v>
      </c>
      <c r="F4826" s="64">
        <v>17996569</v>
      </c>
      <c r="I4826" s="67"/>
    </row>
    <row r="4827" spans="1:9" x14ac:dyDescent="0.25">
      <c r="A4827" s="61">
        <v>572201</v>
      </c>
      <c r="B4827" s="62" t="s">
        <v>3780</v>
      </c>
      <c r="C4827" s="61" t="s">
        <v>2483</v>
      </c>
      <c r="D4827" s="83">
        <v>923272419</v>
      </c>
      <c r="E4827" s="62" t="s">
        <v>2484</v>
      </c>
      <c r="F4827" s="64">
        <v>4086171</v>
      </c>
      <c r="I4827" s="67"/>
    </row>
    <row r="4828" spans="1:9" x14ac:dyDescent="0.25">
      <c r="A4828" s="61">
        <v>572201</v>
      </c>
      <c r="B4828" s="62" t="s">
        <v>3780</v>
      </c>
      <c r="C4828" s="61" t="s">
        <v>2496</v>
      </c>
      <c r="D4828" s="83">
        <v>923272420</v>
      </c>
      <c r="E4828" s="62" t="s">
        <v>2497</v>
      </c>
      <c r="F4828" s="64">
        <v>431944752</v>
      </c>
      <c r="I4828" s="67"/>
    </row>
    <row r="4829" spans="1:9" x14ac:dyDescent="0.25">
      <c r="A4829" s="61">
        <v>572201</v>
      </c>
      <c r="B4829" s="62" t="s">
        <v>3780</v>
      </c>
      <c r="C4829" s="61" t="s">
        <v>2481</v>
      </c>
      <c r="D4829" s="83">
        <v>923272421</v>
      </c>
      <c r="E4829" s="62" t="s">
        <v>2482</v>
      </c>
      <c r="F4829" s="64">
        <v>1800066</v>
      </c>
      <c r="I4829" s="67"/>
    </row>
    <row r="4830" spans="1:9" x14ac:dyDescent="0.25">
      <c r="A4830" s="61">
        <v>572201</v>
      </c>
      <c r="B4830" s="62" t="s">
        <v>3780</v>
      </c>
      <c r="C4830" s="61" t="s">
        <v>2485</v>
      </c>
      <c r="D4830" s="83">
        <v>923272424</v>
      </c>
      <c r="E4830" s="62" t="s">
        <v>2486</v>
      </c>
      <c r="F4830" s="64">
        <v>249003</v>
      </c>
      <c r="I4830" s="67"/>
    </row>
    <row r="4831" spans="1:9" x14ac:dyDescent="0.25">
      <c r="A4831" s="61">
        <v>572201</v>
      </c>
      <c r="B4831" s="62" t="s">
        <v>3780</v>
      </c>
      <c r="C4831" s="61" t="s">
        <v>2487</v>
      </c>
      <c r="D4831" s="83">
        <v>923272430</v>
      </c>
      <c r="E4831" s="62" t="s">
        <v>2488</v>
      </c>
      <c r="F4831" s="64">
        <v>1477334</v>
      </c>
      <c r="I4831" s="67"/>
    </row>
    <row r="4832" spans="1:9" x14ac:dyDescent="0.25">
      <c r="A4832" s="61">
        <v>572201</v>
      </c>
      <c r="B4832" s="62" t="s">
        <v>3780</v>
      </c>
      <c r="C4832" s="61" t="s">
        <v>2490</v>
      </c>
      <c r="D4832" s="83">
        <v>923272438</v>
      </c>
      <c r="E4832" s="62" t="s">
        <v>2491</v>
      </c>
      <c r="F4832" s="64">
        <v>16514939</v>
      </c>
      <c r="I4832" s="67"/>
    </row>
    <row r="4833" spans="1:9" x14ac:dyDescent="0.25">
      <c r="A4833" s="61">
        <v>572201</v>
      </c>
      <c r="B4833" s="62" t="s">
        <v>3780</v>
      </c>
      <c r="C4833" s="61" t="s">
        <v>2501</v>
      </c>
      <c r="D4833" s="83">
        <v>923272440</v>
      </c>
      <c r="E4833" s="62" t="s">
        <v>2502</v>
      </c>
      <c r="F4833" s="64">
        <v>1917298</v>
      </c>
      <c r="I4833" s="67"/>
    </row>
    <row r="4834" spans="1:9" x14ac:dyDescent="0.25">
      <c r="A4834" s="61">
        <v>572201</v>
      </c>
      <c r="B4834" s="62" t="s">
        <v>3780</v>
      </c>
      <c r="C4834" s="61" t="s">
        <v>2498</v>
      </c>
      <c r="D4834" s="83">
        <v>923272460</v>
      </c>
      <c r="E4834" s="62" t="s">
        <v>2357</v>
      </c>
      <c r="F4834" s="64">
        <v>1651499</v>
      </c>
      <c r="I4834" s="67"/>
    </row>
    <row r="4835" spans="1:9" x14ac:dyDescent="0.25">
      <c r="A4835" s="61">
        <v>572201</v>
      </c>
      <c r="B4835" s="62" t="s">
        <v>3780</v>
      </c>
      <c r="C4835" s="61" t="s">
        <v>2494</v>
      </c>
      <c r="D4835" s="83">
        <v>923272462</v>
      </c>
      <c r="E4835" s="62" t="s">
        <v>2495</v>
      </c>
      <c r="F4835" s="64">
        <v>1436211</v>
      </c>
      <c r="I4835" s="67"/>
    </row>
    <row r="4836" spans="1:9" x14ac:dyDescent="0.25">
      <c r="A4836" s="61">
        <v>572201</v>
      </c>
      <c r="B4836" s="62" t="s">
        <v>3780</v>
      </c>
      <c r="C4836" s="61" t="s">
        <v>2507</v>
      </c>
      <c r="D4836" s="83">
        <v>923272467</v>
      </c>
      <c r="E4836" s="62" t="s">
        <v>2508</v>
      </c>
      <c r="F4836" s="64">
        <v>4989509288</v>
      </c>
      <c r="I4836" s="67"/>
    </row>
    <row r="4837" spans="1:9" x14ac:dyDescent="0.25">
      <c r="A4837" s="61">
        <v>572201</v>
      </c>
      <c r="B4837" s="62" t="s">
        <v>3780</v>
      </c>
      <c r="C4837" s="61" t="s">
        <v>2510</v>
      </c>
      <c r="D4837" s="83">
        <v>923272711</v>
      </c>
      <c r="E4837" s="62" t="s">
        <v>2511</v>
      </c>
      <c r="F4837" s="64">
        <v>2401295</v>
      </c>
      <c r="I4837" s="67"/>
    </row>
    <row r="4838" spans="1:9" x14ac:dyDescent="0.25">
      <c r="A4838" s="61">
        <v>572201</v>
      </c>
      <c r="B4838" s="62" t="s">
        <v>3780</v>
      </c>
      <c r="C4838" s="61" t="s">
        <v>2509</v>
      </c>
      <c r="D4838" s="83">
        <v>923272712</v>
      </c>
      <c r="E4838" s="62" t="s">
        <v>2358</v>
      </c>
      <c r="F4838" s="64">
        <v>233372176</v>
      </c>
      <c r="I4838" s="67"/>
    </row>
    <row r="4839" spans="1:9" x14ac:dyDescent="0.25">
      <c r="A4839" s="61">
        <v>572201</v>
      </c>
      <c r="B4839" s="62" t="s">
        <v>3780</v>
      </c>
      <c r="C4839" s="61" t="s">
        <v>2513</v>
      </c>
      <c r="D4839" s="83">
        <v>923272741</v>
      </c>
      <c r="E4839" s="62" t="s">
        <v>2514</v>
      </c>
      <c r="F4839" s="64">
        <v>99927</v>
      </c>
      <c r="I4839" s="67"/>
    </row>
    <row r="4840" spans="1:9" x14ac:dyDescent="0.25">
      <c r="A4840" s="61">
        <v>572201</v>
      </c>
      <c r="B4840" s="62" t="s">
        <v>3780</v>
      </c>
      <c r="C4840" s="61" t="s">
        <v>2512</v>
      </c>
      <c r="D4840" s="83">
        <v>923272836</v>
      </c>
      <c r="E4840" s="62" t="s">
        <v>2359</v>
      </c>
      <c r="F4840" s="64">
        <v>32745972.699999999</v>
      </c>
      <c r="I4840" s="67"/>
    </row>
    <row r="4841" spans="1:9" x14ac:dyDescent="0.25">
      <c r="A4841" s="61">
        <v>580237</v>
      </c>
      <c r="B4841" s="62" t="s">
        <v>3799</v>
      </c>
      <c r="C4841" s="61">
        <v>899999035</v>
      </c>
      <c r="D4841" s="83">
        <v>41500000</v>
      </c>
      <c r="E4841" s="62" t="s">
        <v>730</v>
      </c>
      <c r="F4841" s="64">
        <v>13189927563.32</v>
      </c>
      <c r="I4841" s="67"/>
    </row>
    <row r="4842" spans="1:9" x14ac:dyDescent="0.25">
      <c r="F4842" s="78">
        <f>SUM(F3:F4841)</f>
        <v>108646388481985.77</v>
      </c>
    </row>
  </sheetData>
  <sortState xmlns:xlrd2="http://schemas.microsoft.com/office/spreadsheetml/2017/richdata2" ref="A3:I4841">
    <sortCondition ref="A3:A4841"/>
  </sortState>
  <mergeCells count="1">
    <mergeCell ref="A1:F1"/>
  </mergeCells>
  <pageMargins left="0.39370078740157499" right="0.39370078740157499" top="0.39370078740157499" bottom="3.00147637795276" header="0.39370078740157499" footer="0.39370078740157499"/>
  <pageSetup orientation="landscape" horizontalDpi="300" verticalDpi="300"/>
  <headerFooter alignWithMargins="0">
    <oddFooter>&amp;C&amp;"Arial,Regular"&amp;8 Página 
&amp;"-,Regular"&amp;P &amp;R&amp;"Arial,Regular"&amp;8 de 
&amp;"-,Regular"&amp;N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BBAF9-8A39-47F8-8231-4373BD7ACAD6}">
  <sheetPr>
    <tabColor rgb="FFFF0000"/>
  </sheetPr>
  <dimension ref="A1:F53"/>
  <sheetViews>
    <sheetView workbookViewId="0">
      <selection activeCell="E12" sqref="E12"/>
    </sheetView>
  </sheetViews>
  <sheetFormatPr baseColWidth="10" defaultRowHeight="15" x14ac:dyDescent="0.25"/>
  <cols>
    <col min="2" max="2" width="21" bestFit="1" customWidth="1"/>
    <col min="3" max="3" width="5.85546875" style="11" customWidth="1"/>
    <col min="4" max="4" width="21" bestFit="1" customWidth="1"/>
    <col min="5" max="5" width="19" bestFit="1" customWidth="1"/>
  </cols>
  <sheetData>
    <row r="1" spans="1:6" x14ac:dyDescent="0.25">
      <c r="A1" s="6" t="s">
        <v>11</v>
      </c>
      <c r="B1" s="7" t="s">
        <v>12</v>
      </c>
      <c r="C1" s="10"/>
      <c r="D1" s="7" t="s">
        <v>13</v>
      </c>
      <c r="E1" s="8" t="s">
        <v>14</v>
      </c>
      <c r="F1" s="9">
        <v>1</v>
      </c>
    </row>
    <row r="2" spans="1:6" x14ac:dyDescent="0.25">
      <c r="A2">
        <v>131204</v>
      </c>
      <c r="B2" s="72">
        <v>1409870525.6999989</v>
      </c>
      <c r="D2" s="72">
        <v>1409870525.7</v>
      </c>
      <c r="E2" s="72">
        <f>D2-B2</f>
        <v>0</v>
      </c>
      <c r="F2" t="s">
        <v>3811</v>
      </c>
    </row>
    <row r="3" spans="1:6" x14ac:dyDescent="0.25">
      <c r="A3">
        <v>133702</v>
      </c>
      <c r="B3" s="72">
        <v>846025499.51999998</v>
      </c>
      <c r="D3" s="72">
        <v>846025499.51999998</v>
      </c>
      <c r="E3" s="72">
        <f t="shared" ref="E3:E51" si="0">D3-B3</f>
        <v>0</v>
      </c>
      <c r="F3" s="74" t="s">
        <v>3812</v>
      </c>
    </row>
    <row r="4" spans="1:6" x14ac:dyDescent="0.25">
      <c r="A4">
        <v>133712</v>
      </c>
      <c r="B4" s="72">
        <v>353025894.19999999</v>
      </c>
      <c r="D4" s="72">
        <v>353025894.19999999</v>
      </c>
      <c r="E4" s="72">
        <f t="shared" si="0"/>
        <v>0</v>
      </c>
      <c r="F4" t="s">
        <v>3811</v>
      </c>
    </row>
    <row r="5" spans="1:6" x14ac:dyDescent="0.25">
      <c r="A5">
        <v>133801</v>
      </c>
      <c r="B5" s="72">
        <v>1170585272</v>
      </c>
      <c r="D5" s="72">
        <v>1803464580.5999999</v>
      </c>
      <c r="E5" s="72">
        <f t="shared" si="0"/>
        <v>632879308.5999999</v>
      </c>
      <c r="F5" t="s">
        <v>3811</v>
      </c>
    </row>
    <row r="6" spans="1:6" x14ac:dyDescent="0.25">
      <c r="A6">
        <v>138426</v>
      </c>
      <c r="B6" s="72">
        <v>9256787.1899999995</v>
      </c>
      <c r="D6" s="72">
        <v>40396798787.209999</v>
      </c>
      <c r="E6" s="72">
        <f t="shared" si="0"/>
        <v>40387542000.019997</v>
      </c>
      <c r="F6" t="s">
        <v>3811</v>
      </c>
    </row>
    <row r="7" spans="1:6" x14ac:dyDescent="0.25">
      <c r="A7">
        <v>138427</v>
      </c>
      <c r="B7" s="72">
        <v>248018817265</v>
      </c>
      <c r="D7" s="72">
        <v>248018817265</v>
      </c>
      <c r="E7" s="72">
        <f t="shared" si="0"/>
        <v>0</v>
      </c>
      <c r="F7" t="s">
        <v>3811</v>
      </c>
    </row>
    <row r="8" spans="1:6" x14ac:dyDescent="0.25">
      <c r="A8">
        <v>138490</v>
      </c>
      <c r="B8" s="72">
        <v>824170684.4799999</v>
      </c>
      <c r="D8" s="72">
        <v>11754663769.549999</v>
      </c>
      <c r="E8" s="72">
        <f t="shared" si="0"/>
        <v>10930493085.07</v>
      </c>
      <c r="F8" t="s">
        <v>3811</v>
      </c>
    </row>
    <row r="9" spans="1:6" x14ac:dyDescent="0.25">
      <c r="A9">
        <v>138516</v>
      </c>
      <c r="B9" s="72">
        <v>2191262417.9800005</v>
      </c>
      <c r="D9" s="72">
        <v>2190805146.1599998</v>
      </c>
      <c r="E9" s="72">
        <f t="shared" si="0"/>
        <v>-457271.8200006485</v>
      </c>
      <c r="F9" t="s">
        <v>3811</v>
      </c>
    </row>
    <row r="10" spans="1:6" x14ac:dyDescent="0.25">
      <c r="A10">
        <v>138615</v>
      </c>
      <c r="B10" s="72">
        <v>-2190805146.1600008</v>
      </c>
      <c r="D10" s="72">
        <v>-2190805146.1599998</v>
      </c>
      <c r="E10" s="72">
        <f t="shared" si="0"/>
        <v>0</v>
      </c>
      <c r="F10" t="s">
        <v>3811</v>
      </c>
    </row>
    <row r="11" spans="1:6" x14ac:dyDescent="0.25">
      <c r="A11">
        <v>138690</v>
      </c>
      <c r="B11" s="72">
        <v>-1189890171.8399997</v>
      </c>
      <c r="D11" s="72">
        <v>-7264239734.3599997</v>
      </c>
      <c r="E11" s="72">
        <f t="shared" si="0"/>
        <v>-6074349562.5200005</v>
      </c>
      <c r="F11" t="s">
        <v>3811</v>
      </c>
    </row>
    <row r="12" spans="1:6" x14ac:dyDescent="0.25">
      <c r="A12">
        <v>190801</v>
      </c>
      <c r="B12" s="72">
        <v>898765263072.18005</v>
      </c>
      <c r="D12" s="72">
        <v>2909430853298.0498</v>
      </c>
      <c r="E12" s="72">
        <f t="shared" si="0"/>
        <v>2010665590225.8696</v>
      </c>
      <c r="F12" t="s">
        <v>3811</v>
      </c>
    </row>
    <row r="13" spans="1:6" x14ac:dyDescent="0.25">
      <c r="A13">
        <v>231304</v>
      </c>
      <c r="B13" s="72">
        <v>91862140.75</v>
      </c>
      <c r="D13" s="72">
        <v>91862140.75</v>
      </c>
      <c r="E13" s="72">
        <f t="shared" si="0"/>
        <v>0</v>
      </c>
      <c r="F13" t="s">
        <v>3811</v>
      </c>
    </row>
    <row r="14" spans="1:6" x14ac:dyDescent="0.25">
      <c r="A14">
        <v>240102</v>
      </c>
      <c r="B14" s="72">
        <v>13401990110</v>
      </c>
      <c r="D14" s="72">
        <v>22993105961.281601</v>
      </c>
      <c r="E14" s="72">
        <f t="shared" si="0"/>
        <v>9591115851.281601</v>
      </c>
      <c r="F14" t="s">
        <v>3811</v>
      </c>
    </row>
    <row r="15" spans="1:6" x14ac:dyDescent="0.25">
      <c r="A15">
        <v>240315</v>
      </c>
      <c r="B15" s="72">
        <v>128097129386</v>
      </c>
      <c r="D15" s="72">
        <v>128097129386</v>
      </c>
      <c r="E15" s="72">
        <f t="shared" si="0"/>
        <v>0</v>
      </c>
      <c r="F15" t="s">
        <v>3811</v>
      </c>
    </row>
    <row r="16" spans="1:6" x14ac:dyDescent="0.25">
      <c r="A16">
        <v>240318</v>
      </c>
      <c r="B16" s="72">
        <v>23195788118800</v>
      </c>
      <c r="D16" s="72">
        <v>23195788118800</v>
      </c>
      <c r="E16" s="72">
        <f t="shared" si="0"/>
        <v>0</v>
      </c>
      <c r="F16" s="74" t="s">
        <v>3812</v>
      </c>
    </row>
    <row r="17" spans="1:6" x14ac:dyDescent="0.25">
      <c r="A17">
        <v>249034</v>
      </c>
      <c r="B17" s="72">
        <v>27050800</v>
      </c>
      <c r="D17" s="72">
        <v>81118900</v>
      </c>
      <c r="E17" s="72">
        <f t="shared" si="0"/>
        <v>54068100</v>
      </c>
      <c r="F17" t="s">
        <v>3811</v>
      </c>
    </row>
    <row r="18" spans="1:6" x14ac:dyDescent="0.25">
      <c r="A18">
        <v>249050</v>
      </c>
      <c r="B18" s="72">
        <v>189166900</v>
      </c>
      <c r="D18" s="72">
        <v>189166900</v>
      </c>
      <c r="E18" s="72">
        <f t="shared" si="0"/>
        <v>0</v>
      </c>
      <c r="F18" s="74" t="s">
        <v>3812</v>
      </c>
    </row>
    <row r="19" spans="1:6" x14ac:dyDescent="0.25">
      <c r="A19">
        <v>249055</v>
      </c>
      <c r="B19" s="72">
        <v>18404334</v>
      </c>
      <c r="D19" s="72">
        <v>767092006.5</v>
      </c>
      <c r="E19" s="72">
        <f t="shared" si="0"/>
        <v>748687672.5</v>
      </c>
      <c r="F19" t="s">
        <v>3811</v>
      </c>
    </row>
    <row r="20" spans="1:6" x14ac:dyDescent="0.25">
      <c r="A20">
        <v>411001</v>
      </c>
      <c r="B20" s="72">
        <v>65519874</v>
      </c>
      <c r="D20" s="72">
        <v>17940303631.970001</v>
      </c>
      <c r="E20" s="72">
        <f t="shared" si="0"/>
        <v>17874783757.970001</v>
      </c>
      <c r="F20" t="s">
        <v>3811</v>
      </c>
    </row>
    <row r="21" spans="1:6" x14ac:dyDescent="0.25">
      <c r="A21">
        <v>411405</v>
      </c>
      <c r="B21" s="72">
        <v>294261358604.26001</v>
      </c>
      <c r="D21" s="72">
        <v>294262831204.26001</v>
      </c>
      <c r="E21" s="72">
        <f t="shared" si="0"/>
        <v>1472600</v>
      </c>
      <c r="F21" t="s">
        <v>3811</v>
      </c>
    </row>
    <row r="22" spans="1:6" x14ac:dyDescent="0.25">
      <c r="A22">
        <v>441309</v>
      </c>
      <c r="B22" s="72">
        <v>411917615.22000003</v>
      </c>
      <c r="D22" s="72">
        <v>411917615.22000003</v>
      </c>
      <c r="E22" s="72">
        <f t="shared" si="0"/>
        <v>0</v>
      </c>
      <c r="F22" s="74" t="s">
        <v>3812</v>
      </c>
    </row>
    <row r="23" spans="1:6" x14ac:dyDescent="0.25">
      <c r="A23">
        <v>470508</v>
      </c>
      <c r="B23" s="72">
        <v>34214030297750.641</v>
      </c>
      <c r="D23" s="72">
        <v>34214030297750.602</v>
      </c>
      <c r="E23" s="72">
        <f t="shared" si="0"/>
        <v>-3.90625E-2</v>
      </c>
      <c r="F23" s="74" t="s">
        <v>3812</v>
      </c>
    </row>
    <row r="24" spans="1:6" x14ac:dyDescent="0.25">
      <c r="A24">
        <v>470510</v>
      </c>
      <c r="B24" s="72">
        <v>1424876677486.03</v>
      </c>
      <c r="D24" s="72">
        <v>1424876677486.03</v>
      </c>
      <c r="E24" s="72">
        <f t="shared" si="0"/>
        <v>0</v>
      </c>
      <c r="F24" s="74" t="s">
        <v>3812</v>
      </c>
    </row>
    <row r="25" spans="1:6" x14ac:dyDescent="0.25">
      <c r="A25">
        <v>472081</v>
      </c>
      <c r="B25" s="72">
        <v>1794282</v>
      </c>
      <c r="D25" s="72">
        <v>1794282</v>
      </c>
      <c r="E25" s="72">
        <f t="shared" si="0"/>
        <v>0</v>
      </c>
      <c r="F25" s="74" t="s">
        <v>3812</v>
      </c>
    </row>
    <row r="26" spans="1:6" x14ac:dyDescent="0.25">
      <c r="A26">
        <v>472201</v>
      </c>
      <c r="B26" s="72">
        <v>9416543507</v>
      </c>
      <c r="D26" s="72">
        <v>9416543507</v>
      </c>
      <c r="E26" s="72">
        <f t="shared" si="0"/>
        <v>0</v>
      </c>
      <c r="F26" s="74" t="s">
        <v>3812</v>
      </c>
    </row>
    <row r="27" spans="1:6" x14ac:dyDescent="0.25">
      <c r="A27">
        <v>472203</v>
      </c>
      <c r="B27" s="72">
        <v>33385992126</v>
      </c>
      <c r="D27" s="72">
        <v>33385992126</v>
      </c>
      <c r="E27" s="72">
        <f t="shared" si="0"/>
        <v>0</v>
      </c>
      <c r="F27" s="74" t="s">
        <v>3812</v>
      </c>
    </row>
    <row r="28" spans="1:6" x14ac:dyDescent="0.25">
      <c r="A28">
        <v>472290</v>
      </c>
      <c r="B28" s="72">
        <v>29253636570</v>
      </c>
      <c r="D28" s="72">
        <v>29253636570</v>
      </c>
      <c r="E28" s="72">
        <f t="shared" si="0"/>
        <v>0</v>
      </c>
      <c r="F28" s="74" t="s">
        <v>3812</v>
      </c>
    </row>
    <row r="29" spans="1:6" x14ac:dyDescent="0.25">
      <c r="A29">
        <v>480201</v>
      </c>
      <c r="B29" s="72">
        <v>29049261.789999999</v>
      </c>
      <c r="D29" s="72">
        <v>31825361.23</v>
      </c>
      <c r="E29" s="72">
        <f t="shared" si="0"/>
        <v>2776099.4400000013</v>
      </c>
      <c r="F29" t="s">
        <v>3811</v>
      </c>
    </row>
    <row r="30" spans="1:6" x14ac:dyDescent="0.25">
      <c r="A30">
        <v>510401</v>
      </c>
      <c r="B30" s="72">
        <v>1066441200</v>
      </c>
      <c r="D30" s="72">
        <v>1066441200</v>
      </c>
      <c r="E30" s="72">
        <f t="shared" si="0"/>
        <v>0</v>
      </c>
      <c r="F30" s="74" t="s">
        <v>3812</v>
      </c>
    </row>
    <row r="31" spans="1:6" x14ac:dyDescent="0.25">
      <c r="A31">
        <v>510402</v>
      </c>
      <c r="B31" s="72">
        <v>177936600</v>
      </c>
      <c r="D31" s="72">
        <v>177936600</v>
      </c>
      <c r="E31" s="72">
        <f t="shared" si="0"/>
        <v>0</v>
      </c>
      <c r="F31" s="74" t="s">
        <v>3812</v>
      </c>
    </row>
    <row r="32" spans="1:6" x14ac:dyDescent="0.25">
      <c r="A32">
        <v>510403</v>
      </c>
      <c r="B32" s="72">
        <v>177936600</v>
      </c>
      <c r="D32" s="72">
        <v>177936600</v>
      </c>
      <c r="E32" s="72">
        <f t="shared" si="0"/>
        <v>0</v>
      </c>
      <c r="F32" s="74" t="s">
        <v>3812</v>
      </c>
    </row>
    <row r="33" spans="1:6" x14ac:dyDescent="0.25">
      <c r="A33">
        <v>510404</v>
      </c>
      <c r="B33" s="72">
        <v>355642100</v>
      </c>
      <c r="D33" s="72">
        <v>355642100</v>
      </c>
      <c r="E33" s="72">
        <f t="shared" si="0"/>
        <v>0</v>
      </c>
      <c r="F33" s="74" t="s">
        <v>3812</v>
      </c>
    </row>
    <row r="34" spans="1:6" x14ac:dyDescent="0.25">
      <c r="A34">
        <v>511106</v>
      </c>
      <c r="B34" s="72">
        <v>999273920</v>
      </c>
      <c r="D34" s="72">
        <v>999273920</v>
      </c>
      <c r="E34" s="72">
        <f t="shared" si="0"/>
        <v>0</v>
      </c>
      <c r="F34" t="s">
        <v>3811</v>
      </c>
    </row>
    <row r="35" spans="1:6" x14ac:dyDescent="0.25">
      <c r="A35">
        <v>511113</v>
      </c>
      <c r="B35" s="72">
        <v>90235520</v>
      </c>
      <c r="D35" s="72">
        <v>1065708766.87</v>
      </c>
      <c r="E35" s="72">
        <f t="shared" si="0"/>
        <v>975473246.87</v>
      </c>
      <c r="F35" t="s">
        <v>3811</v>
      </c>
    </row>
    <row r="36" spans="1:6" x14ac:dyDescent="0.25">
      <c r="A36">
        <v>511117</v>
      </c>
      <c r="B36" s="72">
        <v>19246470</v>
      </c>
      <c r="D36" s="72">
        <v>225412938</v>
      </c>
      <c r="E36" s="72">
        <f t="shared" si="0"/>
        <v>206166468</v>
      </c>
      <c r="F36" t="s">
        <v>3811</v>
      </c>
    </row>
    <row r="37" spans="1:6" x14ac:dyDescent="0.25">
      <c r="A37">
        <v>511120</v>
      </c>
      <c r="B37" s="72">
        <v>4705855901.3299999</v>
      </c>
      <c r="D37" s="72">
        <v>5571393609</v>
      </c>
      <c r="E37" s="72">
        <f t="shared" si="0"/>
        <v>865537707.67000008</v>
      </c>
      <c r="F37" t="s">
        <v>3811</v>
      </c>
    </row>
    <row r="38" spans="1:6" x14ac:dyDescent="0.25">
      <c r="A38">
        <v>511123</v>
      </c>
      <c r="B38" s="72">
        <v>360005384</v>
      </c>
      <c r="D38" s="72">
        <v>3048900033.9899998</v>
      </c>
      <c r="E38" s="72">
        <f t="shared" si="0"/>
        <v>2688894649.9899998</v>
      </c>
      <c r="F38" t="s">
        <v>3811</v>
      </c>
    </row>
    <row r="39" spans="1:6" x14ac:dyDescent="0.25">
      <c r="A39">
        <v>511180</v>
      </c>
      <c r="B39" s="72">
        <v>5310535338.1700001</v>
      </c>
      <c r="D39" s="72">
        <v>26735126437.869999</v>
      </c>
      <c r="E39" s="72">
        <f t="shared" si="0"/>
        <v>21424591099.699997</v>
      </c>
      <c r="F39" t="s">
        <v>3811</v>
      </c>
    </row>
    <row r="40" spans="1:6" x14ac:dyDescent="0.25">
      <c r="A40">
        <v>511183</v>
      </c>
      <c r="B40" s="72">
        <v>906803144</v>
      </c>
      <c r="D40" s="72">
        <v>1179090073</v>
      </c>
      <c r="E40" s="72">
        <f t="shared" si="0"/>
        <v>272286929</v>
      </c>
      <c r="F40" t="s">
        <v>3811</v>
      </c>
    </row>
    <row r="41" spans="1:6" x14ac:dyDescent="0.25">
      <c r="A41">
        <v>512001</v>
      </c>
      <c r="B41" s="72">
        <v>590600000</v>
      </c>
      <c r="D41" s="72">
        <v>590600000</v>
      </c>
      <c r="E41" s="72">
        <f t="shared" si="0"/>
        <v>0</v>
      </c>
      <c r="F41" s="74" t="s">
        <v>3812</v>
      </c>
    </row>
    <row r="42" spans="1:6" x14ac:dyDescent="0.25">
      <c r="A42">
        <v>512010</v>
      </c>
      <c r="B42" s="72">
        <v>2803000</v>
      </c>
      <c r="D42" s="72">
        <v>2803000</v>
      </c>
      <c r="E42" s="72">
        <f t="shared" si="0"/>
        <v>0</v>
      </c>
      <c r="F42" t="s">
        <v>3811</v>
      </c>
    </row>
    <row r="43" spans="1:6" x14ac:dyDescent="0.25">
      <c r="A43">
        <v>512011</v>
      </c>
      <c r="B43" s="72">
        <v>22028135</v>
      </c>
      <c r="D43" s="72">
        <v>22028135</v>
      </c>
      <c r="E43" s="72">
        <f t="shared" si="0"/>
        <v>0</v>
      </c>
      <c r="F43" s="74" t="s">
        <v>3812</v>
      </c>
    </row>
    <row r="44" spans="1:6" x14ac:dyDescent="0.25">
      <c r="A44">
        <v>540818</v>
      </c>
      <c r="B44" s="72">
        <v>47209298944140</v>
      </c>
      <c r="D44" s="72">
        <v>47209298944140</v>
      </c>
      <c r="E44" s="72">
        <f t="shared" si="0"/>
        <v>0</v>
      </c>
      <c r="F44" s="74" t="s">
        <v>3812</v>
      </c>
    </row>
    <row r="45" spans="1:6" x14ac:dyDescent="0.25">
      <c r="A45">
        <v>542302</v>
      </c>
      <c r="B45" s="72">
        <v>101892880230</v>
      </c>
      <c r="D45" s="72">
        <v>101892880230</v>
      </c>
      <c r="E45" s="72">
        <f t="shared" si="0"/>
        <v>0</v>
      </c>
      <c r="F45" t="s">
        <v>3811</v>
      </c>
    </row>
    <row r="46" spans="1:6" x14ac:dyDescent="0.25">
      <c r="A46">
        <v>542303</v>
      </c>
      <c r="B46" s="72">
        <v>454872662778</v>
      </c>
      <c r="D46" s="72">
        <v>454872662778</v>
      </c>
      <c r="E46" s="72">
        <f t="shared" si="0"/>
        <v>0</v>
      </c>
      <c r="F46" t="s">
        <v>3811</v>
      </c>
    </row>
    <row r="47" spans="1:6" x14ac:dyDescent="0.25">
      <c r="A47">
        <v>542305</v>
      </c>
      <c r="B47" s="72">
        <v>102448266558</v>
      </c>
      <c r="D47" s="72">
        <v>460950280000</v>
      </c>
      <c r="E47" s="72">
        <f t="shared" si="0"/>
        <v>358502013442</v>
      </c>
      <c r="F47" t="s">
        <v>3811</v>
      </c>
    </row>
    <row r="48" spans="1:6" x14ac:dyDescent="0.25">
      <c r="A48">
        <v>570508</v>
      </c>
      <c r="B48" s="72">
        <v>20699891279</v>
      </c>
      <c r="D48" s="72">
        <v>20699891279</v>
      </c>
      <c r="E48" s="72">
        <f t="shared" si="0"/>
        <v>0</v>
      </c>
      <c r="F48" s="74" t="s">
        <v>3812</v>
      </c>
    </row>
    <row r="49" spans="1:6" x14ac:dyDescent="0.25">
      <c r="A49">
        <v>572080</v>
      </c>
      <c r="B49" s="72">
        <v>202086811177.29999</v>
      </c>
      <c r="D49" s="72">
        <v>202086811177.29999</v>
      </c>
      <c r="E49" s="72">
        <f t="shared" si="0"/>
        <v>0</v>
      </c>
      <c r="F49" s="74" t="s">
        <v>3812</v>
      </c>
    </row>
    <row r="50" spans="1:6" x14ac:dyDescent="0.25">
      <c r="A50">
        <v>572201</v>
      </c>
      <c r="B50" s="72">
        <v>33559663299.700001</v>
      </c>
      <c r="D50" s="72">
        <v>33559663299.700001</v>
      </c>
      <c r="E50" s="72">
        <f t="shared" si="0"/>
        <v>0</v>
      </c>
      <c r="F50" s="74" t="s">
        <v>3812</v>
      </c>
    </row>
    <row r="51" spans="1:6" x14ac:dyDescent="0.25">
      <c r="A51">
        <v>580237</v>
      </c>
      <c r="B51" s="72">
        <v>13189927563.32</v>
      </c>
      <c r="D51" s="72">
        <v>13249474922.32</v>
      </c>
      <c r="E51" s="72">
        <f t="shared" si="0"/>
        <v>59547359</v>
      </c>
      <c r="F51" t="s">
        <v>3811</v>
      </c>
    </row>
    <row r="52" spans="1:6" x14ac:dyDescent="0.25">
      <c r="B52" s="73">
        <f>SUM(B2:B51)</f>
        <v>108646388481985.75</v>
      </c>
      <c r="D52" s="73">
        <f>SUM(D2:D51)</f>
        <v>111116197594754.34</v>
      </c>
    </row>
    <row r="53" spans="1:6" x14ac:dyDescent="0.25">
      <c r="B53" s="7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41927-2499-48E9-88A4-6D69241EDA70}">
  <dimension ref="A1:G4846"/>
  <sheetViews>
    <sheetView workbookViewId="0">
      <selection activeCell="E12" sqref="E12"/>
    </sheetView>
  </sheetViews>
  <sheetFormatPr baseColWidth="10" defaultRowHeight="15" x14ac:dyDescent="0.25"/>
  <cols>
    <col min="2" max="2" width="9.140625" bestFit="1" customWidth="1"/>
    <col min="3" max="3" width="22.5703125" customWidth="1"/>
    <col min="5" max="5" width="14.7109375" customWidth="1"/>
    <col min="6" max="6" width="34.140625" customWidth="1"/>
    <col min="7" max="7" width="21" bestFit="1" customWidth="1"/>
  </cols>
  <sheetData>
    <row r="1" spans="1:7" ht="18" x14ac:dyDescent="0.25">
      <c r="A1" s="1"/>
      <c r="B1" s="87" t="s">
        <v>0</v>
      </c>
      <c r="C1" s="87"/>
      <c r="D1" s="87"/>
      <c r="E1" s="87"/>
      <c r="F1" s="87"/>
      <c r="G1" s="87"/>
    </row>
    <row r="2" spans="1:7" ht="18" x14ac:dyDescent="0.25">
      <c r="A2" s="1"/>
      <c r="B2" s="87" t="s">
        <v>1</v>
      </c>
      <c r="C2" s="87"/>
      <c r="D2" s="87"/>
      <c r="E2" s="87"/>
      <c r="F2" s="87"/>
      <c r="G2" s="87"/>
    </row>
    <row r="3" spans="1:7" ht="18" x14ac:dyDescent="0.25">
      <c r="A3" s="1"/>
      <c r="B3" s="87" t="s">
        <v>3813</v>
      </c>
      <c r="C3" s="87"/>
      <c r="D3" s="87"/>
      <c r="E3" s="87"/>
      <c r="F3" s="87"/>
      <c r="G3" s="87"/>
    </row>
    <row r="4" spans="1:7" ht="18" x14ac:dyDescent="0.25">
      <c r="A4" s="1"/>
      <c r="B4" s="87" t="s">
        <v>2</v>
      </c>
      <c r="C4" s="87"/>
      <c r="D4" s="87"/>
      <c r="E4" s="87"/>
      <c r="F4" s="87"/>
      <c r="G4" s="87"/>
    </row>
    <row r="5" spans="1:7" ht="18" x14ac:dyDescent="0.25">
      <c r="A5" s="1"/>
      <c r="B5" s="87" t="s">
        <v>3</v>
      </c>
      <c r="C5" s="87"/>
      <c r="D5" s="87"/>
      <c r="E5" s="87"/>
      <c r="F5" s="87"/>
      <c r="G5" s="87"/>
    </row>
    <row r="6" spans="1:7" x14ac:dyDescent="0.25">
      <c r="A6" s="1"/>
      <c r="B6" s="1"/>
      <c r="C6" s="2"/>
      <c r="D6" s="1"/>
      <c r="E6" s="1"/>
      <c r="F6" s="1"/>
      <c r="G6" s="3"/>
    </row>
    <row r="7" spans="1:7" ht="38.25" x14ac:dyDescent="0.25">
      <c r="A7" s="4" t="s">
        <v>4</v>
      </c>
      <c r="B7" s="5" t="s">
        <v>5</v>
      </c>
      <c r="C7" s="5" t="s">
        <v>6</v>
      </c>
      <c r="D7" s="5" t="s">
        <v>7</v>
      </c>
      <c r="E7" s="5" t="s">
        <v>8</v>
      </c>
      <c r="F7" s="5" t="s">
        <v>9</v>
      </c>
      <c r="G7" s="5" t="s">
        <v>10</v>
      </c>
    </row>
    <row r="8" spans="1:7" x14ac:dyDescent="0.25">
      <c r="A8" s="79" t="str">
        <f>E8&amp;(COUNTIF($E$7:E8,E8))</f>
        <v>1194940001</v>
      </c>
      <c r="B8" s="76">
        <f>PROVISIONAL!A3</f>
        <v>131204</v>
      </c>
      <c r="C8" s="76" t="str">
        <f>PROVISIONAL!B3</f>
        <v xml:space="preserve"> ESCUELAS INDUSTRIALES E INSTITUTOS TECNICOS LEY 21 DE 1982</v>
      </c>
      <c r="D8" s="76">
        <f>PROVISIONAL!C3</f>
        <v>892099149</v>
      </c>
      <c r="E8" s="82">
        <v>119494000</v>
      </c>
      <c r="F8" s="75" t="str">
        <f>PROVISIONAL!E3</f>
        <v>SECRETARÍA DE SALUD DEL GUAINIA</v>
      </c>
      <c r="G8" s="77">
        <f>PROVISIONAL!F3</f>
        <v>891263.47</v>
      </c>
    </row>
    <row r="9" spans="1:7" x14ac:dyDescent="0.25">
      <c r="A9" s="79" t="str">
        <f>E9&amp;(COUNTIF($E$7:E9,E9))</f>
        <v>1113130001</v>
      </c>
      <c r="B9" s="76">
        <f>PROVISIONAL!A4</f>
        <v>131204</v>
      </c>
      <c r="C9" s="76" t="str">
        <f>PROVISIONAL!B4</f>
        <v xml:space="preserve"> ESCUELAS INDUSTRIALES E INSTITUTOS TECNICOS LEY 21 DE 1982</v>
      </c>
      <c r="D9" s="76">
        <f>PROVISIONAL!C4</f>
        <v>890480059</v>
      </c>
      <c r="E9" s="82">
        <v>111313000</v>
      </c>
      <c r="F9" s="75" t="str">
        <f>PROVISIONAL!E4</f>
        <v>DEPARTAMENTO DE BOLÍVAR</v>
      </c>
      <c r="G9" s="77">
        <f>PROVISIONAL!F4</f>
        <v>5508354.96</v>
      </c>
    </row>
    <row r="10" spans="1:7" x14ac:dyDescent="0.25">
      <c r="A10" s="79" t="str">
        <f>E10&amp;(COUNTIF($E$7:E10,E10))</f>
        <v>1123230001</v>
      </c>
      <c r="B10" s="76">
        <f>PROVISIONAL!A5</f>
        <v>131204</v>
      </c>
      <c r="C10" s="76" t="str">
        <f>PROVISIONAL!B5</f>
        <v xml:space="preserve"> ESCUELAS INDUSTRIALES E INSTITUTOS TECNICOS LEY 21 DE 1982</v>
      </c>
      <c r="D10" s="76">
        <f>PROVISIONAL!C5</f>
        <v>800103935</v>
      </c>
      <c r="E10" s="82">
        <v>112323000</v>
      </c>
      <c r="F10" s="75" t="str">
        <f>PROVISIONAL!E5</f>
        <v>DEPARTAMENTO DE CÓRDOBA</v>
      </c>
      <c r="G10" s="77">
        <f>PROVISIONAL!F5</f>
        <v>280861334.76999998</v>
      </c>
    </row>
    <row r="11" spans="1:7" x14ac:dyDescent="0.25">
      <c r="A11" s="79" t="str">
        <f>E11&amp;(COUNTIF($E$7:E11,E11))</f>
        <v>1127270001</v>
      </c>
      <c r="B11" s="76">
        <f>PROVISIONAL!A6</f>
        <v>131204</v>
      </c>
      <c r="C11" s="76" t="str">
        <f>PROVISIONAL!B6</f>
        <v xml:space="preserve"> ESCUELAS INDUSTRIALES E INSTITUTOS TECNICOS LEY 21 DE 1982</v>
      </c>
      <c r="D11" s="76">
        <f>PROVISIONAL!C6</f>
        <v>891680010</v>
      </c>
      <c r="E11" s="82">
        <v>112727000</v>
      </c>
      <c r="F11" s="75" t="str">
        <f>PROVISIONAL!E6</f>
        <v>DEPARTAMENTO DEL CHOCÓ</v>
      </c>
      <c r="G11" s="77">
        <f>PROVISIONAL!F6</f>
        <v>10443716.050000001</v>
      </c>
    </row>
    <row r="12" spans="1:7" x14ac:dyDescent="0.25">
      <c r="A12" s="79" t="str">
        <f>E12&amp;(COUNTIF($E$7:E12,E12))</f>
        <v>1147470001</v>
      </c>
      <c r="B12" s="76">
        <f>PROVISIONAL!A7</f>
        <v>131204</v>
      </c>
      <c r="C12" s="76" t="str">
        <f>PROVISIONAL!B7</f>
        <v xml:space="preserve"> ESCUELAS INDUSTRIALES E INSTITUTOS TECNICOS LEY 21 DE 1982</v>
      </c>
      <c r="D12" s="76">
        <f>PROVISIONAL!C7</f>
        <v>800103920</v>
      </c>
      <c r="E12" s="82">
        <v>114747000</v>
      </c>
      <c r="F12" s="75" t="str">
        <f>PROVISIONAL!E7</f>
        <v>DEPARTAMENTO DEL MAGDALENA</v>
      </c>
      <c r="G12" s="77">
        <f>PROVISIONAL!F7</f>
        <v>68270214.760000005</v>
      </c>
    </row>
    <row r="13" spans="1:7" x14ac:dyDescent="0.25">
      <c r="A13" s="79" t="str">
        <f>E13&amp;(COUNTIF($E$7:E13,E13))</f>
        <v>1170700001</v>
      </c>
      <c r="B13" s="76">
        <f>PROVISIONAL!A8</f>
        <v>131204</v>
      </c>
      <c r="C13" s="76" t="str">
        <f>PROVISIONAL!B8</f>
        <v xml:space="preserve"> ESCUELAS INDUSTRIALES E INSTITUTOS TECNICOS LEY 21 DE 1982</v>
      </c>
      <c r="D13" s="76">
        <f>PROVISIONAL!C8</f>
        <v>892280021</v>
      </c>
      <c r="E13" s="82">
        <v>117070000</v>
      </c>
      <c r="F13" s="75" t="str">
        <f>PROVISIONAL!E8</f>
        <v>DEPARTAMENTO DE SUCRE</v>
      </c>
      <c r="G13" s="77">
        <f>PROVISIONAL!F8</f>
        <v>11843974.189999999</v>
      </c>
    </row>
    <row r="14" spans="1:7" x14ac:dyDescent="0.25">
      <c r="A14" s="79" t="str">
        <f>E14&amp;(COUNTIF($E$7:E14,E14))</f>
        <v>1176760001</v>
      </c>
      <c r="B14" s="76">
        <f>PROVISIONAL!A9</f>
        <v>131204</v>
      </c>
      <c r="C14" s="76" t="str">
        <f>PROVISIONAL!B9</f>
        <v xml:space="preserve"> ESCUELAS INDUSTRIALES E INSTITUTOS TECNICOS LEY 21 DE 1982</v>
      </c>
      <c r="D14" s="76">
        <f>PROVISIONAL!C9</f>
        <v>890399029</v>
      </c>
      <c r="E14" s="82">
        <v>117676000</v>
      </c>
      <c r="F14" s="75" t="str">
        <f>PROVISIONAL!E9</f>
        <v>DEPARTAMENTO DEL VALLE DEL CAUCA</v>
      </c>
      <c r="G14" s="77">
        <f>PROVISIONAL!F9</f>
        <v>76245636.75</v>
      </c>
    </row>
    <row r="15" spans="1:7" x14ac:dyDescent="0.25">
      <c r="A15" s="79" t="str">
        <f>E15&amp;(COUNTIF($E$7:E15,E15))</f>
        <v>1186860001</v>
      </c>
      <c r="B15" s="76">
        <f>PROVISIONAL!A10</f>
        <v>131204</v>
      </c>
      <c r="C15" s="76" t="str">
        <f>PROVISIONAL!B10</f>
        <v xml:space="preserve"> ESCUELAS INDUSTRIALES E INSTITUTOS TECNICOS LEY 21 DE 1982</v>
      </c>
      <c r="D15" s="76">
        <f>PROVISIONAL!C10</f>
        <v>800094164</v>
      </c>
      <c r="E15" s="82">
        <v>118686000</v>
      </c>
      <c r="F15" s="75" t="str">
        <f>PROVISIONAL!E10</f>
        <v>DEPARTAMENTO DEL PUTUMAYO</v>
      </c>
      <c r="G15" s="77">
        <f>PROVISIONAL!F10</f>
        <v>5188931.45</v>
      </c>
    </row>
    <row r="16" spans="1:7" x14ac:dyDescent="0.25">
      <c r="A16" s="79" t="str">
        <f>E16&amp;(COUNTIF($E$7:E16,E16))</f>
        <v>1194940002</v>
      </c>
      <c r="B16" s="76">
        <f>PROVISIONAL!A11</f>
        <v>131204</v>
      </c>
      <c r="C16" s="76" t="str">
        <f>PROVISIONAL!B11</f>
        <v xml:space="preserve"> ESCUELAS INDUSTRIALES E INSTITUTOS TECNICOS LEY 21 DE 1982</v>
      </c>
      <c r="D16" s="76">
        <f>PROVISIONAL!C11</f>
        <v>892099149</v>
      </c>
      <c r="E16" s="82">
        <v>119494000</v>
      </c>
      <c r="F16" s="75" t="str">
        <f>PROVISIONAL!E11</f>
        <v>DEPARTAMENTO DEL GUAINÍA</v>
      </c>
      <c r="G16" s="77">
        <f>PROVISIONAL!F11</f>
        <v>43540193.990000002</v>
      </c>
    </row>
    <row r="17" spans="1:7" x14ac:dyDescent="0.25">
      <c r="A17" s="79" t="str">
        <f>E17&amp;(COUNTIF($E$7:E17,E17))</f>
        <v>1195950001</v>
      </c>
      <c r="B17" s="76">
        <f>PROVISIONAL!A12</f>
        <v>131204</v>
      </c>
      <c r="C17" s="76" t="str">
        <f>PROVISIONAL!B12</f>
        <v xml:space="preserve"> ESCUELAS INDUSTRIALES E INSTITUTOS TECNICOS LEY 21 DE 1982</v>
      </c>
      <c r="D17" s="76">
        <f>PROVISIONAL!C12</f>
        <v>800103196</v>
      </c>
      <c r="E17" s="82">
        <v>119595000</v>
      </c>
      <c r="F17" s="75" t="str">
        <f>PROVISIONAL!E12</f>
        <v>DEPARTAMENTO DEL GUAVIARE</v>
      </c>
      <c r="G17" s="77">
        <f>PROVISIONAL!F12</f>
        <v>9664989.5800000001</v>
      </c>
    </row>
    <row r="18" spans="1:7" x14ac:dyDescent="0.25">
      <c r="A18" s="79" t="str">
        <f>E18&amp;(COUNTIF($E$7:E18,E18))</f>
        <v>2100204001</v>
      </c>
      <c r="B18" s="76">
        <f>PROVISIONAL!A13</f>
        <v>131204</v>
      </c>
      <c r="C18" s="76" t="str">
        <f>PROVISIONAL!B13</f>
        <v xml:space="preserve"> ESCUELAS INDUSTRIALES E INSTITUTOS TECNICOS LEY 21 DE 1982</v>
      </c>
      <c r="D18" s="76">
        <f>PROVISIONAL!C13</f>
        <v>800108683</v>
      </c>
      <c r="E18" s="82">
        <v>210020400</v>
      </c>
      <c r="F18" s="75" t="str">
        <f>PROVISIONAL!E13</f>
        <v>LA JAGUA DE IBIRICO</v>
      </c>
      <c r="G18" s="77">
        <f>PROVISIONAL!F13</f>
        <v>12588852.57</v>
      </c>
    </row>
    <row r="19" spans="1:7" x14ac:dyDescent="0.25">
      <c r="A19" s="79" t="str">
        <f>E19&amp;(COUNTIF($E$7:E19,E19))</f>
        <v>2100235001</v>
      </c>
      <c r="B19" s="76">
        <f>PROVISIONAL!A14</f>
        <v>131204</v>
      </c>
      <c r="C19" s="76" t="str">
        <f>PROVISIONAL!B14</f>
        <v xml:space="preserve"> ESCUELAS INDUSTRIALES E INSTITUTOS TECNICOS LEY 21 DE 1982</v>
      </c>
      <c r="D19" s="76">
        <f>PROVISIONAL!C14</f>
        <v>800065474</v>
      </c>
      <c r="E19" s="82">
        <v>210023500</v>
      </c>
      <c r="F19" s="75" t="str">
        <f>PROVISIONAL!E14</f>
        <v>MOÑITOS</v>
      </c>
      <c r="G19" s="77">
        <f>PROVISIONAL!F14</f>
        <v>6585071.7800000003</v>
      </c>
    </row>
    <row r="20" spans="1:7" x14ac:dyDescent="0.25">
      <c r="A20" s="79" t="str">
        <f>E20&amp;(COUNTIF($E$7:E20,E20))</f>
        <v>2100504001</v>
      </c>
      <c r="B20" s="76">
        <f>PROVISIONAL!A15</f>
        <v>131204</v>
      </c>
      <c r="C20" s="76" t="str">
        <f>PROVISIONAL!B15</f>
        <v xml:space="preserve"> ESCUELAS INDUSTRIALES E INSTITUTOS TECNICOS LEY 21 DE 1982</v>
      </c>
      <c r="D20" s="76">
        <f>PROVISIONAL!C15</f>
        <v>892099242</v>
      </c>
      <c r="E20" s="82">
        <v>210050400</v>
      </c>
      <c r="F20" s="75" t="str">
        <f>PROVISIONAL!E15</f>
        <v>LEJANÍAS</v>
      </c>
      <c r="G20" s="77">
        <f>PROVISIONAL!F15</f>
        <v>249488.23</v>
      </c>
    </row>
    <row r="21" spans="1:7" x14ac:dyDescent="0.25">
      <c r="A21" s="79" t="str">
        <f>E21&amp;(COUNTIF($E$7:E21,E21))</f>
        <v>2100664001</v>
      </c>
      <c r="B21" s="76">
        <f>PROVISIONAL!A16</f>
        <v>131204</v>
      </c>
      <c r="C21" s="76" t="str">
        <f>PROVISIONAL!B16</f>
        <v xml:space="preserve"> ESCUELAS INDUSTRIALES E INSTITUTOS TECNICOS LEY 21 DE 1982</v>
      </c>
      <c r="D21" s="76">
        <f>PROVISIONAL!C16</f>
        <v>891480027</v>
      </c>
      <c r="E21" s="82">
        <v>210066400</v>
      </c>
      <c r="F21" s="75" t="str">
        <f>PROVISIONAL!E16</f>
        <v>LA VIRGINIA</v>
      </c>
      <c r="G21" s="77">
        <f>PROVISIONAL!F16</f>
        <v>88513.21</v>
      </c>
    </row>
    <row r="22" spans="1:7" x14ac:dyDescent="0.25">
      <c r="A22" s="79" t="str">
        <f>E22&amp;(COUNTIF($E$7:E22,E22))</f>
        <v>2100704001</v>
      </c>
      <c r="B22" s="76">
        <f>PROVISIONAL!A17</f>
        <v>131204</v>
      </c>
      <c r="C22" s="76" t="str">
        <f>PROVISIONAL!B17</f>
        <v xml:space="preserve"> ESCUELAS INDUSTRIALES E INSTITUTOS TECNICOS LEY 21 DE 1982</v>
      </c>
      <c r="D22" s="76">
        <f>PROVISIONAL!C17</f>
        <v>800050331</v>
      </c>
      <c r="E22" s="82">
        <v>210070400</v>
      </c>
      <c r="F22" s="75" t="str">
        <f>PROVISIONAL!E17</f>
        <v>LA UNIÓN DE SUCRE</v>
      </c>
      <c r="G22" s="77">
        <f>PROVISIONAL!F17</f>
        <v>3805.31</v>
      </c>
    </row>
    <row r="23" spans="1:7" x14ac:dyDescent="0.25">
      <c r="A23" s="79" t="str">
        <f>E23&amp;(COUNTIF($E$7:E23,E23))</f>
        <v>2100761001</v>
      </c>
      <c r="B23" s="76">
        <f>PROVISIONAL!A18</f>
        <v>131204</v>
      </c>
      <c r="C23" s="76" t="str">
        <f>PROVISIONAL!B18</f>
        <v xml:space="preserve"> ESCUELAS INDUSTRIALES E INSTITUTOS TECNICOS LEY 21 DE 1982</v>
      </c>
      <c r="D23" s="76">
        <f>PROVISIONAL!C18</f>
        <v>891900945</v>
      </c>
      <c r="E23" s="82">
        <v>210076100</v>
      </c>
      <c r="F23" s="75" t="str">
        <f>PROVISIONAL!E18</f>
        <v>BOLÍVAR - VALLE DEL CAUCA</v>
      </c>
      <c r="G23" s="77">
        <f>PROVISIONAL!F18</f>
        <v>7980147.0599999996</v>
      </c>
    </row>
    <row r="24" spans="1:7" x14ac:dyDescent="0.25">
      <c r="A24" s="79" t="str">
        <f>E24&amp;(COUNTIF($E$7:E24,E24))</f>
        <v>2101080011</v>
      </c>
      <c r="B24" s="76">
        <f>PROVISIONAL!A19</f>
        <v>131204</v>
      </c>
      <c r="C24" s="76" t="str">
        <f>PROVISIONAL!B19</f>
        <v xml:space="preserve"> ESCUELAS INDUSTRIALES E INSTITUTOS TECNICOS LEY 21 DE 1982</v>
      </c>
      <c r="D24" s="76">
        <f>PROVISIONAL!C19</f>
        <v>890102018</v>
      </c>
      <c r="E24" s="82">
        <v>210108001</v>
      </c>
      <c r="F24" s="75" t="str">
        <f>PROVISIONAL!E19</f>
        <v>BARRANQUILLA, DISTRITO ESPECIAL, INDUSTRIAL Y PORTUARIO</v>
      </c>
      <c r="G24" s="77">
        <f>PROVISIONAL!F19</f>
        <v>2505524.2400000002</v>
      </c>
    </row>
    <row r="25" spans="1:7" x14ac:dyDescent="0.25">
      <c r="A25" s="79" t="str">
        <f>E25&amp;(COUNTIF($E$7:E25,E25))</f>
        <v>2101197011</v>
      </c>
      <c r="B25" s="76">
        <f>PROVISIONAL!A20</f>
        <v>131204</v>
      </c>
      <c r="C25" s="76" t="str">
        <f>PROVISIONAL!B20</f>
        <v xml:space="preserve"> ESCUELAS INDUSTRIALES E INSTITUTOS TECNICOS LEY 21 DE 1982</v>
      </c>
      <c r="D25" s="76">
        <f>PROVISIONAL!C20</f>
        <v>800095984</v>
      </c>
      <c r="E25" s="82">
        <v>210119701</v>
      </c>
      <c r="F25" s="75" t="str">
        <f>PROVISIONAL!E20</f>
        <v>SANTA ROSA - CAUCA</v>
      </c>
      <c r="G25" s="77">
        <f>PROVISIONAL!F20</f>
        <v>1387657.14</v>
      </c>
    </row>
    <row r="26" spans="1:7" x14ac:dyDescent="0.25">
      <c r="A26" s="79" t="str">
        <f>E26&amp;(COUNTIF($E$7:E26,E26))</f>
        <v>2101230011</v>
      </c>
      <c r="B26" s="76">
        <f>PROVISIONAL!A21</f>
        <v>131204</v>
      </c>
      <c r="C26" s="76" t="str">
        <f>PROVISIONAL!B21</f>
        <v xml:space="preserve"> ESCUELAS INDUSTRIALES E INSTITUTOS TECNICOS LEY 21 DE 1982</v>
      </c>
      <c r="D26" s="76">
        <f>PROVISIONAL!C21</f>
        <v>800096734</v>
      </c>
      <c r="E26" s="82">
        <v>210123001</v>
      </c>
      <c r="F26" s="75" t="str">
        <f>PROVISIONAL!E21</f>
        <v>MONTERÍA</v>
      </c>
      <c r="G26" s="77">
        <f>PROVISIONAL!F21</f>
        <v>502229.63</v>
      </c>
    </row>
    <row r="27" spans="1:7" x14ac:dyDescent="0.25">
      <c r="A27" s="79" t="str">
        <f>E27&amp;(COUNTIF($E$7:E27,E27))</f>
        <v>2101270011</v>
      </c>
      <c r="B27" s="76">
        <f>PROVISIONAL!A22</f>
        <v>131204</v>
      </c>
      <c r="C27" s="76" t="str">
        <f>PROVISIONAL!B22</f>
        <v xml:space="preserve"> ESCUELAS INDUSTRIALES E INSTITUTOS TECNICOS LEY 21 DE 1982</v>
      </c>
      <c r="D27" s="76">
        <f>PROVISIONAL!C22</f>
        <v>891680011</v>
      </c>
      <c r="E27" s="82">
        <v>210127001</v>
      </c>
      <c r="F27" s="75" t="str">
        <f>PROVISIONAL!E22</f>
        <v>QUIBDÓ</v>
      </c>
      <c r="G27" s="77">
        <f>PROVISIONAL!F22</f>
        <v>7092173.6100000003</v>
      </c>
    </row>
    <row r="28" spans="1:7" x14ac:dyDescent="0.25">
      <c r="A28" s="79" t="str">
        <f>E28&amp;(COUNTIF($E$7:E28,E28))</f>
        <v>2101440011</v>
      </c>
      <c r="B28" s="76">
        <f>PROVISIONAL!A23</f>
        <v>131204</v>
      </c>
      <c r="C28" s="76" t="str">
        <f>PROVISIONAL!B23</f>
        <v xml:space="preserve"> ESCUELAS INDUSTRIALES E INSTITUTOS TECNICOS LEY 21 DE 1982</v>
      </c>
      <c r="D28" s="76">
        <f>PROVISIONAL!C23</f>
        <v>892115007</v>
      </c>
      <c r="E28" s="82">
        <v>210144001</v>
      </c>
      <c r="F28" s="75" t="str">
        <f>PROVISIONAL!E23</f>
        <v>RIOHACHA</v>
      </c>
      <c r="G28" s="77">
        <f>PROVISIONAL!F23</f>
        <v>30967.33</v>
      </c>
    </row>
    <row r="29" spans="1:7" x14ac:dyDescent="0.25">
      <c r="A29" s="79" t="str">
        <f>E29&amp;(COUNTIF($E$7:E29,E29))</f>
        <v>2101470011</v>
      </c>
      <c r="B29" s="76">
        <f>PROVISIONAL!A24</f>
        <v>131204</v>
      </c>
      <c r="C29" s="76" t="str">
        <f>PROVISIONAL!B24</f>
        <v xml:space="preserve"> ESCUELAS INDUSTRIALES E INSTITUTOS TECNICOS LEY 21 DE 1982</v>
      </c>
      <c r="D29" s="76">
        <f>PROVISIONAL!C24</f>
        <v>891780009</v>
      </c>
      <c r="E29" s="82">
        <v>210147001</v>
      </c>
      <c r="F29" s="75" t="str">
        <f>PROVISIONAL!E24</f>
        <v>SANTA MARTA, DISTRITO TURÍSTICO, CULTURAL E HISTÓRICO</v>
      </c>
      <c r="G29" s="77">
        <f>PROVISIONAL!F24</f>
        <v>23911328.850000001</v>
      </c>
    </row>
    <row r="30" spans="1:7" x14ac:dyDescent="0.25">
      <c r="A30" s="79" t="str">
        <f>E30&amp;(COUNTIF($E$7:E30,E30))</f>
        <v>2101700011</v>
      </c>
      <c r="B30" s="76">
        <f>PROVISIONAL!A25</f>
        <v>131204</v>
      </c>
      <c r="C30" s="76" t="str">
        <f>PROVISIONAL!B25</f>
        <v xml:space="preserve"> ESCUELAS INDUSTRIALES E INSTITUTOS TECNICOS LEY 21 DE 1982</v>
      </c>
      <c r="D30" s="76">
        <f>PROVISIONAL!C25</f>
        <v>800104062</v>
      </c>
      <c r="E30" s="82">
        <v>210170001</v>
      </c>
      <c r="F30" s="75" t="str">
        <f>PROVISIONAL!E25</f>
        <v>SINCELEJO</v>
      </c>
      <c r="G30" s="77">
        <f>PROVISIONAL!F25</f>
        <v>608751.73</v>
      </c>
    </row>
    <row r="31" spans="1:7" x14ac:dyDescent="0.25">
      <c r="A31" s="79" t="str">
        <f>E31&amp;(COUNTIF($E$7:E31,E31))</f>
        <v>2101760011</v>
      </c>
      <c r="B31" s="76">
        <f>PROVISIONAL!A26</f>
        <v>131204</v>
      </c>
      <c r="C31" s="76" t="str">
        <f>PROVISIONAL!B26</f>
        <v xml:space="preserve"> ESCUELAS INDUSTRIALES E INSTITUTOS TECNICOS LEY 21 DE 1982</v>
      </c>
      <c r="D31" s="76">
        <f>PROVISIONAL!C26</f>
        <v>890399011</v>
      </c>
      <c r="E31" s="82">
        <v>210176001</v>
      </c>
      <c r="F31" s="75" t="str">
        <f>PROVISIONAL!E26</f>
        <v>SANTIAGO DE CALI</v>
      </c>
      <c r="G31" s="77">
        <f>PROVISIONAL!F26</f>
        <v>6213525.1399999997</v>
      </c>
    </row>
    <row r="32" spans="1:7" x14ac:dyDescent="0.25">
      <c r="A32" s="79" t="str">
        <f>E32&amp;(COUNTIF($E$7:E32,E32))</f>
        <v>2101860011</v>
      </c>
      <c r="B32" s="76">
        <f>PROVISIONAL!A27</f>
        <v>131204</v>
      </c>
      <c r="C32" s="76" t="str">
        <f>PROVISIONAL!B27</f>
        <v xml:space="preserve"> ESCUELAS INDUSTRIALES E INSTITUTOS TECNICOS LEY 21 DE 1982</v>
      </c>
      <c r="D32" s="76">
        <f>PROVISIONAL!C27</f>
        <v>800102891</v>
      </c>
      <c r="E32" s="82">
        <v>210186001</v>
      </c>
      <c r="F32" s="75" t="str">
        <f>PROVISIONAL!E27</f>
        <v>SAN MIGUEL DE MOCOA</v>
      </c>
      <c r="G32" s="77">
        <f>PROVISIONAL!F27</f>
        <v>1738309.67</v>
      </c>
    </row>
    <row r="33" spans="1:7" x14ac:dyDescent="0.25">
      <c r="A33" s="79" t="str">
        <f>E33&amp;(COUNTIF($E$7:E33,E33))</f>
        <v>2101950011</v>
      </c>
      <c r="B33" s="76">
        <f>PROVISIONAL!A28</f>
        <v>131204</v>
      </c>
      <c r="C33" s="76" t="str">
        <f>PROVISIONAL!B28</f>
        <v xml:space="preserve"> ESCUELAS INDUSTRIALES E INSTITUTOS TECNICOS LEY 21 DE 1982</v>
      </c>
      <c r="D33" s="76">
        <f>PROVISIONAL!C28</f>
        <v>800103180</v>
      </c>
      <c r="E33" s="82">
        <v>210195001</v>
      </c>
      <c r="F33" s="75" t="str">
        <f>PROVISIONAL!E28</f>
        <v>SAN JOSÉ DEL GUAVIARE</v>
      </c>
      <c r="G33" s="77">
        <f>PROVISIONAL!F28</f>
        <v>1049944.81</v>
      </c>
    </row>
    <row r="34" spans="1:7" x14ac:dyDescent="0.25">
      <c r="A34" s="79" t="str">
        <f>E34&amp;(COUNTIF($E$7:E34,E34))</f>
        <v>2101970011</v>
      </c>
      <c r="B34" s="76">
        <f>PROVISIONAL!A29</f>
        <v>131204</v>
      </c>
      <c r="C34" s="76" t="str">
        <f>PROVISIONAL!B29</f>
        <v xml:space="preserve"> ESCUELAS INDUSTRIALES E INSTITUTOS TECNICOS LEY 21 DE 1982</v>
      </c>
      <c r="D34" s="76">
        <f>PROVISIONAL!C29</f>
        <v>892099233</v>
      </c>
      <c r="E34" s="82">
        <v>210197001</v>
      </c>
      <c r="F34" s="75" t="str">
        <f>PROVISIONAL!E29</f>
        <v>MITÚ</v>
      </c>
      <c r="G34" s="77">
        <f>PROVISIONAL!F29</f>
        <v>67776.47</v>
      </c>
    </row>
    <row r="35" spans="1:7" x14ac:dyDescent="0.25">
      <c r="A35" s="79" t="str">
        <f>E35&amp;(COUNTIF($E$7:E35,E35))</f>
        <v>2102685021</v>
      </c>
      <c r="B35" s="76">
        <f>PROVISIONAL!A30</f>
        <v>131204</v>
      </c>
      <c r="C35" s="76" t="str">
        <f>PROVISIONAL!B30</f>
        <v xml:space="preserve"> ESCUELAS INDUSTRIALES E INSTITUTOS TECNICOS LEY 21 DE 1982</v>
      </c>
      <c r="D35" s="76">
        <f>PROVISIONAL!C30</f>
        <v>890208148</v>
      </c>
      <c r="E35" s="82">
        <v>210268502</v>
      </c>
      <c r="F35" s="75" t="str">
        <f>PROVISIONAL!E30</f>
        <v>ONZAGA</v>
      </c>
      <c r="G35" s="77">
        <f>PROVISIONAL!F30</f>
        <v>584983.42000000004</v>
      </c>
    </row>
    <row r="36" spans="1:7" x14ac:dyDescent="0.25">
      <c r="A36" s="79" t="str">
        <f>E36&amp;(COUNTIF($E$7:E36,E36))</f>
        <v>2102707021</v>
      </c>
      <c r="B36" s="76">
        <f>PROVISIONAL!A31</f>
        <v>131204</v>
      </c>
      <c r="C36" s="76" t="str">
        <f>PROVISIONAL!B31</f>
        <v xml:space="preserve"> ESCUELAS INDUSTRIALES E INSTITUTOS TECNICOS LEY 21 DE 1982</v>
      </c>
      <c r="D36" s="76">
        <f>PROVISIONAL!C31</f>
        <v>892201282</v>
      </c>
      <c r="E36" s="82">
        <v>210270702</v>
      </c>
      <c r="F36" s="75" t="str">
        <f>PROVISIONAL!E31</f>
        <v>SAN JUAN DE BETULIA</v>
      </c>
      <c r="G36" s="77">
        <f>PROVISIONAL!F31</f>
        <v>135796.59</v>
      </c>
    </row>
    <row r="37" spans="1:7" x14ac:dyDescent="0.25">
      <c r="A37" s="79" t="str">
        <f>E37&amp;(COUNTIF($E$7:E37,E37))</f>
        <v>2103477031</v>
      </c>
      <c r="B37" s="76">
        <f>PROVISIONAL!A32</f>
        <v>131204</v>
      </c>
      <c r="C37" s="76" t="str">
        <f>PROVISIONAL!B32</f>
        <v xml:space="preserve"> ESCUELAS INDUSTRIALES E INSTITUTOS TECNICOS LEY 21 DE 1982</v>
      </c>
      <c r="D37" s="76">
        <f>PROVISIONAL!C32</f>
        <v>891780055</v>
      </c>
      <c r="E37" s="82">
        <v>210347703</v>
      </c>
      <c r="F37" s="75" t="str">
        <f>PROVISIONAL!E32</f>
        <v>SAN ZENÓN</v>
      </c>
      <c r="G37" s="77">
        <f>PROVISIONAL!F32</f>
        <v>719295.92</v>
      </c>
    </row>
    <row r="38" spans="1:7" x14ac:dyDescent="0.25">
      <c r="A38" s="79" t="str">
        <f>E38&amp;(COUNTIF($E$7:E38,E38))</f>
        <v>2104702041</v>
      </c>
      <c r="B38" s="76">
        <f>PROVISIONAL!A33</f>
        <v>131204</v>
      </c>
      <c r="C38" s="76" t="str">
        <f>PROVISIONAL!B33</f>
        <v xml:space="preserve"> ESCUELAS INDUSTRIALES E INSTITUTOS TECNICOS LEY 21 DE 1982</v>
      </c>
      <c r="D38" s="76">
        <f>PROVISIONAL!C33</f>
        <v>892280053</v>
      </c>
      <c r="E38" s="82">
        <v>210470204</v>
      </c>
      <c r="F38" s="75" t="str">
        <f>PROVISIONAL!E33</f>
        <v>COLOSÓ (RICAURTE)</v>
      </c>
      <c r="G38" s="77">
        <f>PROVISIONAL!F33</f>
        <v>1100709.6100000001</v>
      </c>
    </row>
    <row r="39" spans="1:7" x14ac:dyDescent="0.25">
      <c r="A39" s="79" t="str">
        <f>E39&amp;(COUNTIF($E$7:E39,E39))</f>
        <v>2104735041</v>
      </c>
      <c r="B39" s="76">
        <f>PROVISIONAL!A34</f>
        <v>131204</v>
      </c>
      <c r="C39" s="76" t="str">
        <f>PROVISIONAL!B34</f>
        <v xml:space="preserve"> ESCUELAS INDUSTRIALES E INSTITUTOS TECNICOS LEY 21 DE 1982</v>
      </c>
      <c r="D39" s="76">
        <f>PROVISIONAL!C34</f>
        <v>890700942</v>
      </c>
      <c r="E39" s="82">
        <v>210473504</v>
      </c>
      <c r="F39" s="75" t="str">
        <f>PROVISIONAL!E34</f>
        <v>ORTEGA</v>
      </c>
      <c r="G39" s="77">
        <f>PROVISIONAL!F34</f>
        <v>31082.799999999999</v>
      </c>
    </row>
    <row r="40" spans="1:7" x14ac:dyDescent="0.25">
      <c r="A40" s="79" t="str">
        <f>E40&amp;(COUNTIF($E$7:E40,E40))</f>
        <v>2105182051</v>
      </c>
      <c r="B40" s="76">
        <f>PROVISIONAL!A35</f>
        <v>131204</v>
      </c>
      <c r="C40" s="76" t="str">
        <f>PROVISIONAL!B35</f>
        <v xml:space="preserve"> ESCUELAS INDUSTRIALES E INSTITUTOS TECNICOS LEY 21 DE 1982</v>
      </c>
      <c r="D40" s="76">
        <f>PROVISIONAL!C35</f>
        <v>800095757</v>
      </c>
      <c r="E40" s="82">
        <v>210518205</v>
      </c>
      <c r="F40" s="75" t="str">
        <f>PROVISIONAL!E35</f>
        <v>CURILLO</v>
      </c>
      <c r="G40" s="77">
        <f>PROVISIONAL!F35</f>
        <v>207916.77</v>
      </c>
    </row>
    <row r="41" spans="1:7" x14ac:dyDescent="0.25">
      <c r="A41" s="79" t="str">
        <f>E41&amp;(COUNTIF($E$7:E41,E41))</f>
        <v>2105472051</v>
      </c>
      <c r="B41" s="76">
        <f>PROVISIONAL!A36</f>
        <v>131204</v>
      </c>
      <c r="C41" s="76" t="str">
        <f>PROVISIONAL!B36</f>
        <v xml:space="preserve"> ESCUELAS INDUSTRIALES E INSTITUTOS TECNICOS LEY 21 DE 1982</v>
      </c>
      <c r="D41" s="76">
        <f>PROVISIONAL!C36</f>
        <v>819003225</v>
      </c>
      <c r="E41" s="82">
        <v>210547205</v>
      </c>
      <c r="F41" s="75" t="str">
        <f>PROVISIONAL!E36</f>
        <v>CONCORDIA - MAGDALENA</v>
      </c>
      <c r="G41" s="77">
        <f>PROVISIONAL!F36</f>
        <v>122245.3</v>
      </c>
    </row>
    <row r="42" spans="1:7" x14ac:dyDescent="0.25">
      <c r="A42" s="79" t="str">
        <f>E42&amp;(COUNTIF($E$7:E42,E42))</f>
        <v>2105687051</v>
      </c>
      <c r="B42" s="76">
        <f>PROVISIONAL!A37</f>
        <v>131204</v>
      </c>
      <c r="C42" s="76" t="str">
        <f>PROVISIONAL!B37</f>
        <v xml:space="preserve"> ESCUELAS INDUSTRIALES E INSTITUTOS TECNICOS LEY 21 DE 1982</v>
      </c>
      <c r="D42" s="76">
        <f>PROVISIONAL!C37</f>
        <v>890205973</v>
      </c>
      <c r="E42" s="82">
        <v>210568705</v>
      </c>
      <c r="F42" s="75" t="str">
        <f>PROVISIONAL!E37</f>
        <v>SANTA BÁRBARA - SANTANDER</v>
      </c>
      <c r="G42" s="77">
        <f>PROVISIONAL!F37</f>
        <v>584983.42000000004</v>
      </c>
    </row>
    <row r="43" spans="1:7" x14ac:dyDescent="0.25">
      <c r="A43" s="79" t="str">
        <f>E43&amp;(COUNTIF($E$7:E43,E43))</f>
        <v>2106086061</v>
      </c>
      <c r="B43" s="76">
        <f>PROVISIONAL!A38</f>
        <v>131204</v>
      </c>
      <c r="C43" s="76" t="str">
        <f>PROVISIONAL!B38</f>
        <v xml:space="preserve"> ESCUELAS INDUSTRIALES E INSTITUTOS TECNICOS LEY 21 DE 1982</v>
      </c>
      <c r="D43" s="76">
        <f>PROVISIONAL!C38</f>
        <v>890103962</v>
      </c>
      <c r="E43" s="82">
        <v>210608606</v>
      </c>
      <c r="F43" s="75" t="str">
        <f>PROVISIONAL!E38</f>
        <v>REPELÓN</v>
      </c>
      <c r="G43" s="77">
        <f>PROVISIONAL!F38</f>
        <v>4978538.97</v>
      </c>
    </row>
    <row r="44" spans="1:7" x14ac:dyDescent="0.25">
      <c r="A44" s="79" t="str">
        <f>E44&amp;(COUNTIF($E$7:E44,E44))</f>
        <v>2106130061</v>
      </c>
      <c r="B44" s="76">
        <f>PROVISIONAL!A39</f>
        <v>131204</v>
      </c>
      <c r="C44" s="76" t="str">
        <f>PROVISIONAL!B39</f>
        <v xml:space="preserve"> ESCUELAS INDUSTRIALES E INSTITUTOS TECNICOS LEY 21 DE 1982</v>
      </c>
      <c r="D44" s="76">
        <f>PROVISIONAL!C39</f>
        <v>800037371</v>
      </c>
      <c r="E44" s="82">
        <v>210613006</v>
      </c>
      <c r="F44" s="75" t="str">
        <f>PROVISIONAL!E39</f>
        <v>ACHÍ</v>
      </c>
      <c r="G44" s="77">
        <f>PROVISIONAL!F39</f>
        <v>897648.08</v>
      </c>
    </row>
    <row r="45" spans="1:7" x14ac:dyDescent="0.25">
      <c r="A45" s="79" t="str">
        <f>E45&amp;(COUNTIF($E$7:E45,E45))</f>
        <v>2106270061</v>
      </c>
      <c r="B45" s="76">
        <f>PROVISIONAL!A40</f>
        <v>131204</v>
      </c>
      <c r="C45" s="76" t="str">
        <f>PROVISIONAL!B40</f>
        <v xml:space="preserve"> ESCUELAS INDUSTRIALES E INSTITUTOS TECNICOS LEY 21 DE 1982</v>
      </c>
      <c r="D45" s="76">
        <f>PROVISIONAL!C40</f>
        <v>891680050</v>
      </c>
      <c r="E45" s="82">
        <v>210627006</v>
      </c>
      <c r="F45" s="75" t="str">
        <f>PROVISIONAL!E40</f>
        <v>ACANDÍ</v>
      </c>
      <c r="G45" s="77">
        <f>PROVISIONAL!F40</f>
        <v>8559850.9800000004</v>
      </c>
    </row>
    <row r="46" spans="1:7" x14ac:dyDescent="0.25">
      <c r="A46" s="79" t="str">
        <f>E46&amp;(COUNTIF($E$7:E46,E46))</f>
        <v>2106542061</v>
      </c>
      <c r="B46" s="76">
        <f>PROVISIONAL!A41</f>
        <v>131204</v>
      </c>
      <c r="C46" s="76" t="str">
        <f>PROVISIONAL!B41</f>
        <v xml:space="preserve"> ESCUELAS INDUSTRIALES E INSTITUTOS TECNICOS LEY 21 DE 1982</v>
      </c>
      <c r="D46" s="76">
        <f>PROVISIONAL!C41</f>
        <v>800099236</v>
      </c>
      <c r="E46" s="82">
        <v>210654206</v>
      </c>
      <c r="F46" s="75" t="str">
        <f>PROVISIONAL!E41</f>
        <v>CONVENCIÓN</v>
      </c>
      <c r="G46" s="77">
        <f>PROVISIONAL!F41</f>
        <v>1135922.05</v>
      </c>
    </row>
    <row r="47" spans="1:7" x14ac:dyDescent="0.25">
      <c r="A47" s="79" t="str">
        <f>E47&amp;(COUNTIF($E$7:E47,E47))</f>
        <v>2106763061</v>
      </c>
      <c r="B47" s="76">
        <f>PROVISIONAL!A42</f>
        <v>131204</v>
      </c>
      <c r="C47" s="76" t="str">
        <f>PROVISIONAL!B42</f>
        <v xml:space="preserve"> ESCUELAS INDUSTRIALES E INSTITUTOS TECNICOS LEY 21 DE 1982</v>
      </c>
      <c r="D47" s="76">
        <f>PROVISIONAL!C42</f>
        <v>800100520</v>
      </c>
      <c r="E47" s="82">
        <v>210676306</v>
      </c>
      <c r="F47" s="75" t="str">
        <f>PROVISIONAL!E42</f>
        <v>GINEBRA</v>
      </c>
      <c r="G47" s="77">
        <f>PROVISIONAL!F42</f>
        <v>146244.54</v>
      </c>
    </row>
    <row r="48" spans="1:7" x14ac:dyDescent="0.25">
      <c r="A48" s="79" t="str">
        <f>E48&amp;(COUNTIF($E$7:E48,E48))</f>
        <v>2107155071</v>
      </c>
      <c r="B48" s="76">
        <f>PROVISIONAL!A43</f>
        <v>131204</v>
      </c>
      <c r="C48" s="76" t="str">
        <f>PROVISIONAL!B43</f>
        <v xml:space="preserve"> ESCUELAS INDUSTRIALES E INSTITUTOS TECNICOS LEY 21 DE 1982</v>
      </c>
      <c r="D48" s="76">
        <f>PROVISIONAL!C43</f>
        <v>891801362</v>
      </c>
      <c r="E48" s="82">
        <v>210715507</v>
      </c>
      <c r="F48" s="75" t="str">
        <f>PROVISIONAL!E43</f>
        <v>OTANCHE</v>
      </c>
      <c r="G48" s="77">
        <f>PROVISIONAL!F43</f>
        <v>584983.42000000004</v>
      </c>
    </row>
    <row r="49" spans="1:7" x14ac:dyDescent="0.25">
      <c r="A49" s="79" t="str">
        <f>E49&amp;(COUNTIF($E$7:E49,E49))</f>
        <v>2107238071</v>
      </c>
      <c r="B49" s="76">
        <f>PROVISIONAL!A44</f>
        <v>131204</v>
      </c>
      <c r="C49" s="76" t="str">
        <f>PROVISIONAL!B44</f>
        <v xml:space="preserve"> ESCUELAS INDUSTRIALES E INSTITUTOS TECNICOS LEY 21 DE 1982</v>
      </c>
      <c r="D49" s="76">
        <f>PROVISIONAL!C44</f>
        <v>800096807</v>
      </c>
      <c r="E49" s="82">
        <v>210723807</v>
      </c>
      <c r="F49" s="75" t="str">
        <f>PROVISIONAL!E44</f>
        <v>TIERRALTA</v>
      </c>
      <c r="G49" s="77">
        <f>PROVISIONAL!F44</f>
        <v>2037166.34</v>
      </c>
    </row>
    <row r="50" spans="1:7" x14ac:dyDescent="0.25">
      <c r="A50" s="79" t="str">
        <f>E50&amp;(COUNTIF($E$7:E50,E50))</f>
        <v>2107418071</v>
      </c>
      <c r="B50" s="76">
        <f>PROVISIONAL!A45</f>
        <v>131204</v>
      </c>
      <c r="C50" s="76" t="str">
        <f>PROVISIONAL!B45</f>
        <v xml:space="preserve"> ESCUELAS INDUSTRIALES E INSTITUTOS TECNICOS LEY 21 DE 1982</v>
      </c>
      <c r="D50" s="76">
        <f>PROVISIONAL!C45</f>
        <v>891180182</v>
      </c>
      <c r="E50" s="82">
        <v>210741807</v>
      </c>
      <c r="F50" s="75" t="str">
        <f>PROVISIONAL!E45</f>
        <v>TIMANÁ</v>
      </c>
      <c r="G50" s="77">
        <f>PROVISIONAL!F45</f>
        <v>233846.43</v>
      </c>
    </row>
    <row r="51" spans="1:7" x14ac:dyDescent="0.25">
      <c r="A51" s="79" t="str">
        <f>E51&amp;(COUNTIF($E$7:E51,E51))</f>
        <v>2108705081</v>
      </c>
      <c r="B51" s="76">
        <f>PROVISIONAL!A46</f>
        <v>131204</v>
      </c>
      <c r="C51" s="76" t="str">
        <f>PROVISIONAL!B46</f>
        <v xml:space="preserve"> ESCUELAS INDUSTRIALES E INSTITUTOS TECNICOS LEY 21 DE 1982</v>
      </c>
      <c r="D51" s="76">
        <f>PROVISIONAL!C46</f>
        <v>800100729</v>
      </c>
      <c r="E51" s="82">
        <v>210870508</v>
      </c>
      <c r="F51" s="75" t="str">
        <f>PROVISIONAL!E46</f>
        <v>OVEJAS</v>
      </c>
      <c r="G51" s="77">
        <f>PROVISIONAL!F46</f>
        <v>456151.36</v>
      </c>
    </row>
    <row r="52" spans="1:7" x14ac:dyDescent="0.25">
      <c r="A52" s="79" t="str">
        <f>E52&amp;(COUNTIF($E$7:E52,E52))</f>
        <v>2109761091</v>
      </c>
      <c r="B52" s="76">
        <f>PROVISIONAL!A47</f>
        <v>131204</v>
      </c>
      <c r="C52" s="76" t="str">
        <f>PROVISIONAL!B47</f>
        <v xml:space="preserve"> ESCUELAS INDUSTRIALES E INSTITUTOS TECNICOS LEY 21 DE 1982</v>
      </c>
      <c r="D52" s="76">
        <f>PROVISIONAL!C47</f>
        <v>890399045</v>
      </c>
      <c r="E52" s="82">
        <v>210976109</v>
      </c>
      <c r="F52" s="75" t="str">
        <f>PROVISIONAL!E47</f>
        <v>BUENAVENTURA</v>
      </c>
      <c r="G52" s="77">
        <f>PROVISIONAL!F47</f>
        <v>63366451.670000002</v>
      </c>
    </row>
    <row r="53" spans="1:7" x14ac:dyDescent="0.25">
      <c r="A53" s="79" t="str">
        <f>E53&amp;(COUNTIF($E$7:E53,E53))</f>
        <v>2110191101</v>
      </c>
      <c r="B53" s="76">
        <f>PROVISIONAL!A48</f>
        <v>131204</v>
      </c>
      <c r="C53" s="76" t="str">
        <f>PROVISIONAL!B48</f>
        <v xml:space="preserve"> ESCUELAS INDUSTRIALES E INSTITUTOS TECNICOS LEY 21 DE 1982</v>
      </c>
      <c r="D53" s="76">
        <f>PROVISIONAL!C48</f>
        <v>891502307</v>
      </c>
      <c r="E53" s="82">
        <v>211019110</v>
      </c>
      <c r="F53" s="75" t="str">
        <f>PROVISIONAL!E48</f>
        <v>BUENOS AIRES</v>
      </c>
      <c r="G53" s="77">
        <f>PROVISIONAL!F48</f>
        <v>2374998.7799999998</v>
      </c>
    </row>
    <row r="54" spans="1:7" x14ac:dyDescent="0.25">
      <c r="A54" s="79" t="str">
        <f>E54&amp;(COUNTIF($E$7:E54,E54))</f>
        <v>2110207101</v>
      </c>
      <c r="B54" s="76">
        <f>PROVISIONAL!A49</f>
        <v>131204</v>
      </c>
      <c r="C54" s="76" t="str">
        <f>PROVISIONAL!B49</f>
        <v xml:space="preserve"> ESCUELAS INDUSTRIALES E INSTITUTOS TECNICOS LEY 21 DE 1982</v>
      </c>
      <c r="D54" s="76">
        <f>PROVISIONAL!C49</f>
        <v>800096619</v>
      </c>
      <c r="E54" s="82">
        <v>211020710</v>
      </c>
      <c r="F54" s="75" t="str">
        <f>PROVISIONAL!E49</f>
        <v>SAN ALBERTO</v>
      </c>
      <c r="G54" s="77">
        <f>PROVISIONAL!F49</f>
        <v>464.95</v>
      </c>
    </row>
    <row r="55" spans="1:7" x14ac:dyDescent="0.25">
      <c r="A55" s="79" t="str">
        <f>E55&amp;(COUNTIF($E$7:E55,E55))</f>
        <v>2110278101</v>
      </c>
      <c r="B55" s="76">
        <f>PROVISIONAL!A50</f>
        <v>131204</v>
      </c>
      <c r="C55" s="76" t="str">
        <f>PROVISIONAL!B50</f>
        <v xml:space="preserve"> ESCUELAS INDUSTRIALES E INSTITUTOS TECNICOS LEY 21 DE 1982</v>
      </c>
      <c r="D55" s="76">
        <f>PROVISIONAL!C50</f>
        <v>818000961</v>
      </c>
      <c r="E55" s="82">
        <v>211027810</v>
      </c>
      <c r="F55" s="75" t="str">
        <f>PROVISIONAL!E50</f>
        <v>UNIÓN PANAMERICANA</v>
      </c>
      <c r="G55" s="77">
        <f>PROVISIONAL!F50</f>
        <v>920902.44</v>
      </c>
    </row>
    <row r="56" spans="1:7" x14ac:dyDescent="0.25">
      <c r="A56" s="79" t="str">
        <f>E56&amp;(COUNTIF($E$7:E56,E56))</f>
        <v>2110701101</v>
      </c>
      <c r="B56" s="76">
        <f>PROVISIONAL!A51</f>
        <v>131204</v>
      </c>
      <c r="C56" s="76" t="str">
        <f>PROVISIONAL!B51</f>
        <v xml:space="preserve"> ESCUELAS INDUSTRIALES E INSTITUTOS TECNICOS LEY 21 DE 1982</v>
      </c>
      <c r="D56" s="76">
        <f>PROVISIONAL!C51</f>
        <v>892201286</v>
      </c>
      <c r="E56" s="82">
        <v>211070110</v>
      </c>
      <c r="F56" s="75" t="str">
        <f>PROVISIONAL!E51</f>
        <v>BUENAVISTA - SUCRE</v>
      </c>
      <c r="G56" s="77">
        <f>PROVISIONAL!F51</f>
        <v>6414072.2800000003</v>
      </c>
    </row>
    <row r="57" spans="1:7" x14ac:dyDescent="0.25">
      <c r="A57" s="79" t="str">
        <f>E57&amp;(COUNTIF($E$7:E57,E57))</f>
        <v>2111631111</v>
      </c>
      <c r="B57" s="76">
        <f>PROVISIONAL!A52</f>
        <v>131204</v>
      </c>
      <c r="C57" s="76" t="str">
        <f>PROVISIONAL!B52</f>
        <v xml:space="preserve"> ESCUELAS INDUSTRIALES E INSTITUTOS TECNICOS LEY 21 DE 1982</v>
      </c>
      <c r="D57" s="76">
        <f>PROVISIONAL!C52</f>
        <v>890001879</v>
      </c>
      <c r="E57" s="82">
        <v>211163111</v>
      </c>
      <c r="F57" s="75" t="str">
        <f>PROVISIONAL!E52</f>
        <v>BUENAVISTA - QUINDÍO</v>
      </c>
      <c r="G57" s="77">
        <f>PROVISIONAL!F52</f>
        <v>146244.54</v>
      </c>
    </row>
    <row r="58" spans="1:7" x14ac:dyDescent="0.25">
      <c r="A58" s="79" t="str">
        <f>E58&amp;(COUNTIF($E$7:E58,E58))</f>
        <v>2112132121</v>
      </c>
      <c r="B58" s="76">
        <f>PROVISIONAL!A53</f>
        <v>131204</v>
      </c>
      <c r="C58" s="76" t="str">
        <f>PROVISIONAL!B53</f>
        <v xml:space="preserve"> ESCUELAS INDUSTRIALES E INSTITUTOS TECNICOS LEY 21 DE 1982</v>
      </c>
      <c r="D58" s="76">
        <f>PROVISIONAL!C53</f>
        <v>800038613</v>
      </c>
      <c r="E58" s="82">
        <v>211213212</v>
      </c>
      <c r="F58" s="75" t="str">
        <f>PROVISIONAL!E53</f>
        <v>CÓRDOBA - BOLÍVAR</v>
      </c>
      <c r="G58" s="77">
        <f>PROVISIONAL!F53</f>
        <v>40.380000000000003</v>
      </c>
    </row>
    <row r="59" spans="1:7" x14ac:dyDescent="0.25">
      <c r="A59" s="79" t="str">
        <f>E59&amp;(COUNTIF($E$7:E59,E59))</f>
        <v>2113195131</v>
      </c>
      <c r="B59" s="76">
        <f>PROVISIONAL!A54</f>
        <v>131204</v>
      </c>
      <c r="C59" s="76" t="str">
        <f>PROVISIONAL!B54</f>
        <v xml:space="preserve"> ESCUELAS INDUSTRIALES E INSTITUTOS TECNICOS LEY 21 DE 1982</v>
      </c>
      <c r="D59" s="76">
        <f>PROVISIONAL!C54</f>
        <v>800095978</v>
      </c>
      <c r="E59" s="82">
        <v>211319513</v>
      </c>
      <c r="F59" s="75" t="str">
        <f>PROVISIONAL!E54</f>
        <v>PADILLA</v>
      </c>
      <c r="G59" s="77">
        <f>PROVISIONAL!F54</f>
        <v>738257.29</v>
      </c>
    </row>
    <row r="60" spans="1:7" x14ac:dyDescent="0.25">
      <c r="A60" s="79" t="str">
        <f>E60&amp;(COUNTIF($E$7:E60,E60))</f>
        <v>2113410131</v>
      </c>
      <c r="B60" s="76">
        <f>PROVISIONAL!A55</f>
        <v>131204</v>
      </c>
      <c r="C60" s="76" t="str">
        <f>PROVISIONAL!B55</f>
        <v xml:space="preserve"> ESCUELAS INDUSTRIALES E INSTITUTOS TECNICOS LEY 21 DE 1982</v>
      </c>
      <c r="D60" s="76">
        <f>PROVISIONAL!C55</f>
        <v>891180139</v>
      </c>
      <c r="E60" s="82">
        <v>211341013</v>
      </c>
      <c r="F60" s="75" t="str">
        <f>PROVISIONAL!E55</f>
        <v>EL AGRADO</v>
      </c>
      <c r="G60" s="77">
        <f>PROVISIONAL!F55</f>
        <v>584983.42000000004</v>
      </c>
    </row>
    <row r="61" spans="1:7" x14ac:dyDescent="0.25">
      <c r="A61" s="79" t="str">
        <f>E61&amp;(COUNTIF($E$7:E61,E61))</f>
        <v>2113503131</v>
      </c>
      <c r="B61" s="76">
        <f>PROVISIONAL!A56</f>
        <v>131204</v>
      </c>
      <c r="C61" s="76" t="str">
        <f>PROVISIONAL!B56</f>
        <v xml:space="preserve"> ESCUELAS INDUSTRIALES E INSTITUTOS TECNICOS LEY 21 DE 1982</v>
      </c>
      <c r="D61" s="76">
        <f>PROVISIONAL!C56</f>
        <v>892099243</v>
      </c>
      <c r="E61" s="82">
        <v>211350313</v>
      </c>
      <c r="F61" s="75" t="str">
        <f>PROVISIONAL!E56</f>
        <v>GRANADA - META</v>
      </c>
      <c r="G61" s="77">
        <f>PROVISIONAL!F56</f>
        <v>24644.84</v>
      </c>
    </row>
    <row r="62" spans="1:7" x14ac:dyDescent="0.25">
      <c r="A62" s="79" t="str">
        <f>E62&amp;(COUNTIF($E$7:E62,E62))</f>
        <v>2113707131</v>
      </c>
      <c r="B62" s="76">
        <f>PROVISIONAL!A57</f>
        <v>131204</v>
      </c>
      <c r="C62" s="76" t="str">
        <f>PROVISIONAL!B57</f>
        <v xml:space="preserve"> ESCUELAS INDUSTRIALES E INSTITUTOS TECNICOS LEY 21 DE 1982</v>
      </c>
      <c r="D62" s="76">
        <f>PROVISIONAL!C57</f>
        <v>892200592</v>
      </c>
      <c r="E62" s="82">
        <v>211370713</v>
      </c>
      <c r="F62" s="75" t="str">
        <f>PROVISIONAL!E57</f>
        <v>SAN ONOFRE</v>
      </c>
      <c r="G62" s="77">
        <f>PROVISIONAL!F57</f>
        <v>16685965.9</v>
      </c>
    </row>
    <row r="63" spans="1:7" x14ac:dyDescent="0.25">
      <c r="A63" s="79" t="str">
        <f>E63&amp;(COUNTIF($E$7:E63,E63))</f>
        <v>2114176141</v>
      </c>
      <c r="B63" s="76">
        <f>PROVISIONAL!A58</f>
        <v>131204</v>
      </c>
      <c r="C63" s="76" t="str">
        <f>PROVISIONAL!B58</f>
        <v xml:space="preserve"> ESCUELAS INDUSTRIALES E INSTITUTOS TECNICOS LEY 21 DE 1982</v>
      </c>
      <c r="D63" s="76">
        <f>PROVISIONAL!C58</f>
        <v>890801138</v>
      </c>
      <c r="E63" s="82">
        <v>211417614</v>
      </c>
      <c r="F63" s="75" t="str">
        <f>PROVISIONAL!E58</f>
        <v>RIOSUCIO - CALDAS</v>
      </c>
      <c r="G63" s="77">
        <f>PROVISIONAL!F58</f>
        <v>584983.42000000004</v>
      </c>
    </row>
    <row r="64" spans="1:7" x14ac:dyDescent="0.25">
      <c r="A64" s="79" t="str">
        <f>E64&amp;(COUNTIF($E$7:E64,E64))</f>
        <v>2115276151</v>
      </c>
      <c r="B64" s="76">
        <f>PROVISIONAL!A59</f>
        <v>131204</v>
      </c>
      <c r="C64" s="76" t="str">
        <f>PROVISIONAL!B59</f>
        <v xml:space="preserve"> ESCUELAS INDUSTRIALES E INSTITUTOS TECNICOS LEY 21 DE 1982</v>
      </c>
      <c r="D64" s="76">
        <f>PROVISIONAL!C59</f>
        <v>891680079</v>
      </c>
      <c r="E64" s="82">
        <v>211527615</v>
      </c>
      <c r="F64" s="75" t="str">
        <f>PROVISIONAL!E59</f>
        <v>RIOSUCIO - CHOCÓ</v>
      </c>
      <c r="G64" s="77">
        <f>PROVISIONAL!F59</f>
        <v>23404971.379999999</v>
      </c>
    </row>
    <row r="65" spans="1:7" x14ac:dyDescent="0.25">
      <c r="A65" s="79" t="str">
        <f>E65&amp;(COUNTIF($E$7:E65,E65))</f>
        <v>2115522151</v>
      </c>
      <c r="B65" s="76">
        <f>PROVISIONAL!A60</f>
        <v>131204</v>
      </c>
      <c r="C65" s="76" t="str">
        <f>PROVISIONAL!B60</f>
        <v xml:space="preserve"> ESCUELAS INDUSTRIALES E INSTITUTOS TECNICOS LEY 21 DE 1982</v>
      </c>
      <c r="D65" s="76">
        <f>PROVISIONAL!C60</f>
        <v>800035024</v>
      </c>
      <c r="E65" s="82">
        <v>211552215</v>
      </c>
      <c r="F65" s="75" t="str">
        <f>PROVISIONAL!E60</f>
        <v>CÓRDOBA - NARIÑO</v>
      </c>
      <c r="G65" s="77">
        <f>PROVISIONAL!F60</f>
        <v>3150549.95</v>
      </c>
    </row>
    <row r="66" spans="1:7" x14ac:dyDescent="0.25">
      <c r="A66" s="79" t="str">
        <f>E66&amp;(COUNTIF($E$7:E66,E66))</f>
        <v>2115702151</v>
      </c>
      <c r="B66" s="76">
        <f>PROVISIONAL!A61</f>
        <v>131204</v>
      </c>
      <c r="C66" s="76" t="str">
        <f>PROVISIONAL!B61</f>
        <v xml:space="preserve"> ESCUELAS INDUSTRIALES E INSTITUTOS TECNICOS LEY 21 DE 1982</v>
      </c>
      <c r="D66" s="76">
        <f>PROVISIONAL!C61</f>
        <v>892280032</v>
      </c>
      <c r="E66" s="82">
        <v>211570215</v>
      </c>
      <c r="F66" s="75" t="str">
        <f>PROVISIONAL!E61</f>
        <v>COROZAL</v>
      </c>
      <c r="G66" s="77">
        <f>PROVISIONAL!F61</f>
        <v>188288.87</v>
      </c>
    </row>
    <row r="67" spans="1:7" x14ac:dyDescent="0.25">
      <c r="A67" s="79" t="str">
        <f>E67&amp;(COUNTIF($E$7:E67,E67))</f>
        <v>2115850151</v>
      </c>
      <c r="B67" s="76">
        <f>PROVISIONAL!A62</f>
        <v>131204</v>
      </c>
      <c r="C67" s="76" t="str">
        <f>PROVISIONAL!B62</f>
        <v xml:space="preserve"> ESCUELAS INDUSTRIALES E INSTITUTOS TECNICOS LEY 21 DE 1982</v>
      </c>
      <c r="D67" s="76">
        <f>PROVISIONAL!C62</f>
        <v>800086017</v>
      </c>
      <c r="E67" s="82">
        <v>211585015</v>
      </c>
      <c r="F67" s="75" t="str">
        <f>PROVISIONAL!E62</f>
        <v>CHÁMEZA</v>
      </c>
      <c r="G67" s="77">
        <f>PROVISIONAL!F62</f>
        <v>661077.77</v>
      </c>
    </row>
    <row r="68" spans="1:7" x14ac:dyDescent="0.25">
      <c r="A68" s="79" t="str">
        <f>E68&amp;(COUNTIF($E$7:E68,E68))</f>
        <v>2117195171</v>
      </c>
      <c r="B68" s="76">
        <f>PROVISIONAL!A63</f>
        <v>131204</v>
      </c>
      <c r="C68" s="76" t="str">
        <f>PROVISIONAL!B63</f>
        <v xml:space="preserve"> ESCUELAS INDUSTRIALES E INSTITUTOS TECNICOS LEY 21 DE 1982</v>
      </c>
      <c r="D68" s="76">
        <f>PROVISIONAL!C63</f>
        <v>800095980</v>
      </c>
      <c r="E68" s="82">
        <v>211719517</v>
      </c>
      <c r="F68" s="75" t="str">
        <f>PROVISIONAL!E63</f>
        <v>PÁEZ (BELALCÁZAR) - CAUCA</v>
      </c>
      <c r="G68" s="77">
        <f>PROVISIONAL!F63</f>
        <v>240509.89</v>
      </c>
    </row>
    <row r="69" spans="1:7" x14ac:dyDescent="0.25">
      <c r="A69" s="79" t="str">
        <f>E69&amp;(COUNTIF($E$7:E69,E69))</f>
        <v>2117205171</v>
      </c>
      <c r="B69" s="76">
        <f>PROVISIONAL!A64</f>
        <v>131204</v>
      </c>
      <c r="C69" s="76" t="str">
        <f>PROVISIONAL!B64</f>
        <v xml:space="preserve"> ESCUELAS INDUSTRIALES E INSTITUTOS TECNICOS LEY 21 DE 1982</v>
      </c>
      <c r="D69" s="76">
        <f>PROVISIONAL!C64</f>
        <v>800096610</v>
      </c>
      <c r="E69" s="82">
        <v>211720517</v>
      </c>
      <c r="F69" s="75" t="str">
        <f>PROVISIONAL!E64</f>
        <v>PAILITAS</v>
      </c>
      <c r="G69" s="77">
        <f>PROVISIONAL!F64</f>
        <v>1848224.18</v>
      </c>
    </row>
    <row r="70" spans="1:7" x14ac:dyDescent="0.25">
      <c r="A70" s="79" t="str">
        <f>E70&amp;(COUNTIF($E$7:E70,E70))</f>
        <v>2118193181</v>
      </c>
      <c r="B70" s="76">
        <f>PROVISIONAL!A65</f>
        <v>131204</v>
      </c>
      <c r="C70" s="76" t="str">
        <f>PROVISIONAL!B65</f>
        <v xml:space="preserve"> ESCUELAS INDUSTRIALES E INSTITUTOS TECNICOS LEY 21 DE 1982</v>
      </c>
      <c r="D70" s="76">
        <f>PROVISIONAL!C65</f>
        <v>800084378</v>
      </c>
      <c r="E70" s="82">
        <v>211819318</v>
      </c>
      <c r="F70" s="75" t="str">
        <f>PROVISIONAL!E65</f>
        <v>GUAPÍ</v>
      </c>
      <c r="G70" s="77">
        <f>PROVISIONAL!F65</f>
        <v>6249547.4299999997</v>
      </c>
    </row>
    <row r="71" spans="1:7" x14ac:dyDescent="0.25">
      <c r="A71" s="79" t="str">
        <f>E71&amp;(COUNTIF($E$7:E71,E71))</f>
        <v>2118194181</v>
      </c>
      <c r="B71" s="76">
        <f>PROVISIONAL!A66</f>
        <v>131204</v>
      </c>
      <c r="C71" s="76" t="str">
        <f>PROVISIONAL!B66</f>
        <v xml:space="preserve"> ESCUELAS INDUSTRIALES E INSTITUTOS TECNICOS LEY 21 DE 1982</v>
      </c>
      <c r="D71" s="76">
        <f>PROVISIONAL!C66</f>
        <v>800051168</v>
      </c>
      <c r="E71" s="82">
        <v>211819418</v>
      </c>
      <c r="F71" s="75" t="str">
        <f>PROVISIONAL!E66</f>
        <v>LÓPEZ DE MICAY</v>
      </c>
      <c r="G71" s="77">
        <f>PROVISIONAL!F66</f>
        <v>2875326.8</v>
      </c>
    </row>
    <row r="72" spans="1:7" x14ac:dyDescent="0.25">
      <c r="A72" s="79" t="str">
        <f>E72&amp;(COUNTIF($E$7:E72,E72))</f>
        <v>2118415181</v>
      </c>
      <c r="B72" s="76">
        <f>PROVISIONAL!A67</f>
        <v>131204</v>
      </c>
      <c r="C72" s="76" t="str">
        <f>PROVISIONAL!B67</f>
        <v xml:space="preserve"> ESCUELAS INDUSTRIALES E INSTITUTOS TECNICOS LEY 21 DE 1982</v>
      </c>
      <c r="D72" s="76">
        <f>PROVISIONAL!C67</f>
        <v>891180194</v>
      </c>
      <c r="E72" s="82">
        <v>211841518</v>
      </c>
      <c r="F72" s="75" t="str">
        <f>PROVISIONAL!E67</f>
        <v>PAICOL</v>
      </c>
      <c r="G72" s="77">
        <f>PROVISIONAL!F67</f>
        <v>541244.25</v>
      </c>
    </row>
    <row r="73" spans="1:7" x14ac:dyDescent="0.25">
      <c r="A73" s="79" t="str">
        <f>E73&amp;(COUNTIF($E$7:E73,E73))</f>
        <v>2118545181</v>
      </c>
      <c r="B73" s="76">
        <f>PROVISIONAL!A68</f>
        <v>131204</v>
      </c>
      <c r="C73" s="76" t="str">
        <f>PROVISIONAL!B68</f>
        <v xml:space="preserve"> ESCUELAS INDUSTRIALES E INSTITUTOS TECNICOS LEY 21 DE 1982</v>
      </c>
      <c r="D73" s="76">
        <f>PROVISIONAL!C68</f>
        <v>800007652</v>
      </c>
      <c r="E73" s="82">
        <v>211854518</v>
      </c>
      <c r="F73" s="75" t="str">
        <f>PROVISIONAL!E68</f>
        <v>PAMPLONA</v>
      </c>
      <c r="G73" s="77">
        <f>PROVISIONAL!F68</f>
        <v>146234.04999999999</v>
      </c>
    </row>
    <row r="74" spans="1:7" x14ac:dyDescent="0.25">
      <c r="A74" s="79" t="str">
        <f>E74&amp;(COUNTIF($E$7:E74,E74))</f>
        <v>2118683181</v>
      </c>
      <c r="B74" s="76">
        <f>PROVISIONAL!A69</f>
        <v>131204</v>
      </c>
      <c r="C74" s="76" t="str">
        <f>PROVISIONAL!B69</f>
        <v xml:space="preserve"> ESCUELAS INDUSTRIALES E INSTITUTOS TECNICOS LEY 21 DE 1982</v>
      </c>
      <c r="D74" s="76">
        <f>PROVISIONAL!C69</f>
        <v>890208360</v>
      </c>
      <c r="E74" s="82">
        <v>211868318</v>
      </c>
      <c r="F74" s="75" t="str">
        <f>PROVISIONAL!E69</f>
        <v>GUACA</v>
      </c>
      <c r="G74" s="77">
        <f>PROVISIONAL!F69</f>
        <v>601108.31000000006</v>
      </c>
    </row>
    <row r="75" spans="1:7" x14ac:dyDescent="0.25">
      <c r="A75" s="79" t="str">
        <f>E75&amp;(COUNTIF($E$7:E75,E75))</f>
        <v>2118704181</v>
      </c>
      <c r="B75" s="76">
        <f>PROVISIONAL!A70</f>
        <v>131204</v>
      </c>
      <c r="C75" s="76" t="str">
        <f>PROVISIONAL!B70</f>
        <v xml:space="preserve"> ESCUELAS INDUSTRIALES E INSTITUTOS TECNICOS LEY 21 DE 1982</v>
      </c>
      <c r="D75" s="76">
        <f>PROVISIONAL!C70</f>
        <v>892201287</v>
      </c>
      <c r="E75" s="82">
        <v>211870418</v>
      </c>
      <c r="F75" s="75" t="str">
        <f>PROVISIONAL!E70</f>
        <v>LOS PALMITOS</v>
      </c>
      <c r="G75" s="77">
        <f>PROVISIONAL!F70</f>
        <v>8820822.4600000009</v>
      </c>
    </row>
    <row r="76" spans="1:7" x14ac:dyDescent="0.25">
      <c r="A76" s="79" t="str">
        <f>E76&amp;(COUNTIF($E$7:E76,E76))</f>
        <v>2118763181</v>
      </c>
      <c r="B76" s="76">
        <f>PROVISIONAL!A71</f>
        <v>131204</v>
      </c>
      <c r="C76" s="76" t="str">
        <f>PROVISIONAL!B71</f>
        <v xml:space="preserve"> ESCUELAS INDUSTRIALES E INSTITUTOS TECNICOS LEY 21 DE 1982</v>
      </c>
      <c r="D76" s="76">
        <f>PROVISIONAL!C71</f>
        <v>891380089</v>
      </c>
      <c r="E76" s="82">
        <v>211876318</v>
      </c>
      <c r="F76" s="75" t="str">
        <f>PROVISIONAL!E71</f>
        <v>SAN JUAN BAUTISTA DE GUACARÍ</v>
      </c>
      <c r="G76" s="77">
        <f>PROVISIONAL!F71</f>
        <v>28007098.510000002</v>
      </c>
    </row>
    <row r="77" spans="1:7" x14ac:dyDescent="0.25">
      <c r="A77" s="79" t="str">
        <f>E77&amp;(COUNTIF($E$7:E77,E77))</f>
        <v>2119234191</v>
      </c>
      <c r="B77" s="76">
        <f>PROVISIONAL!A72</f>
        <v>131204</v>
      </c>
      <c r="C77" s="76" t="str">
        <f>PROVISIONAL!B72</f>
        <v xml:space="preserve"> ESCUELAS INDUSTRIALES E INSTITUTOS TECNICOS LEY 21 DE 1982</v>
      </c>
      <c r="D77" s="76">
        <f>PROVISIONAL!C72</f>
        <v>800096761</v>
      </c>
      <c r="E77" s="82">
        <v>211923419</v>
      </c>
      <c r="F77" s="75" t="str">
        <f>PROVISIONAL!E72</f>
        <v>LOS CÓRDOBAS</v>
      </c>
      <c r="G77" s="77">
        <f>PROVISIONAL!F72</f>
        <v>1587647.85</v>
      </c>
    </row>
    <row r="78" spans="1:7" x14ac:dyDescent="0.25">
      <c r="A78" s="79" t="str">
        <f>E78&amp;(COUNTIF($E$7:E78,E78))</f>
        <v>2119733191</v>
      </c>
      <c r="B78" s="76">
        <f>PROVISIONAL!A73</f>
        <v>131204</v>
      </c>
      <c r="C78" s="76" t="str">
        <f>PROVISIONAL!B73</f>
        <v xml:space="preserve"> ESCUELAS INDUSTRIALES E INSTITUTOS TECNICOS LEY 21 DE 1982</v>
      </c>
      <c r="D78" s="76">
        <f>PROVISIONAL!C73</f>
        <v>890702015</v>
      </c>
      <c r="E78" s="82">
        <v>211973319</v>
      </c>
      <c r="F78" s="75" t="str">
        <f>PROVISIONAL!E73</f>
        <v>EL GUAMO - TOLIMA</v>
      </c>
      <c r="G78" s="77">
        <f>PROVISIONAL!F73</f>
        <v>697498.22</v>
      </c>
    </row>
    <row r="79" spans="1:7" x14ac:dyDescent="0.25">
      <c r="A79" s="79" t="str">
        <f>E79&amp;(COUNTIF($E$7:E79,E79))</f>
        <v>2119862191</v>
      </c>
      <c r="B79" s="76">
        <f>PROVISIONAL!A74</f>
        <v>131204</v>
      </c>
      <c r="C79" s="76" t="str">
        <f>PROVISIONAL!B74</f>
        <v xml:space="preserve"> ESCUELAS INDUSTRIALES E INSTITUTOS TECNICOS LEY 21 DE 1982</v>
      </c>
      <c r="D79" s="76">
        <f>PROVISIONAL!C74</f>
        <v>800018650</v>
      </c>
      <c r="E79" s="82">
        <v>211986219</v>
      </c>
      <c r="F79" s="75" t="str">
        <f>PROVISIONAL!E74</f>
        <v>COLÓN - PUTUMAYO</v>
      </c>
      <c r="G79" s="77">
        <f>PROVISIONAL!F74</f>
        <v>3849.05</v>
      </c>
    </row>
    <row r="80" spans="1:7" x14ac:dyDescent="0.25">
      <c r="A80" s="79" t="str">
        <f>E80&amp;(COUNTIF($E$7:E80,E80))</f>
        <v>2120085201</v>
      </c>
      <c r="B80" s="76">
        <f>PROVISIONAL!A75</f>
        <v>131204</v>
      </c>
      <c r="C80" s="76" t="str">
        <f>PROVISIONAL!B75</f>
        <v xml:space="preserve"> ESCUELAS INDUSTRIALES E INSTITUTOS TECNICOS LEY 21 DE 1982</v>
      </c>
      <c r="D80" s="76">
        <f>PROVISIONAL!C75</f>
        <v>800094449</v>
      </c>
      <c r="E80" s="82">
        <v>212008520</v>
      </c>
      <c r="F80" s="75" t="str">
        <f>PROVISIONAL!E75</f>
        <v>PALMAR DE VARELA</v>
      </c>
      <c r="G80" s="77">
        <f>PROVISIONAL!F75</f>
        <v>491212.33</v>
      </c>
    </row>
    <row r="81" spans="1:7" x14ac:dyDescent="0.25">
      <c r="A81" s="79" t="str">
        <f>E81&amp;(COUNTIF($E$7:E81,E81))</f>
        <v>2120136201</v>
      </c>
      <c r="B81" s="76">
        <f>PROVISIONAL!A76</f>
        <v>131204</v>
      </c>
      <c r="C81" s="76" t="str">
        <f>PROVISIONAL!B76</f>
        <v xml:space="preserve"> ESCUELAS INDUSTRIALES E INSTITUTOS TECNICOS LEY 21 DE 1982</v>
      </c>
      <c r="D81" s="76">
        <f>PROVISIONAL!C76</f>
        <v>806001278</v>
      </c>
      <c r="E81" s="82">
        <v>212013620</v>
      </c>
      <c r="F81" s="75" t="str">
        <f>PROVISIONAL!E76</f>
        <v>SAN CRISTÓBAL</v>
      </c>
      <c r="G81" s="77">
        <f>PROVISIONAL!F76</f>
        <v>4010352.76</v>
      </c>
    </row>
    <row r="82" spans="1:7" x14ac:dyDescent="0.25">
      <c r="A82" s="79" t="str">
        <f>E82&amp;(COUNTIF($E$7:E82,E82))</f>
        <v>2120410201</v>
      </c>
      <c r="B82" s="76">
        <f>PROVISIONAL!A77</f>
        <v>131204</v>
      </c>
      <c r="C82" s="76" t="str">
        <f>PROVISIONAL!B77</f>
        <v xml:space="preserve"> ESCUELAS INDUSTRIALES E INSTITUTOS TECNICOS LEY 21 DE 1982</v>
      </c>
      <c r="D82" s="76">
        <f>PROVISIONAL!C77</f>
        <v>891180024</v>
      </c>
      <c r="E82" s="82">
        <v>212041020</v>
      </c>
      <c r="F82" s="75" t="str">
        <f>PROVISIONAL!E77</f>
        <v>ALGECIRAS</v>
      </c>
      <c r="G82" s="77">
        <f>PROVISIONAL!F77</f>
        <v>506252.91</v>
      </c>
    </row>
    <row r="83" spans="1:7" x14ac:dyDescent="0.25">
      <c r="A83" s="79" t="str">
        <f>E83&amp;(COUNTIF($E$7:E83,E83))</f>
        <v>2120444201</v>
      </c>
      <c r="B83" s="76">
        <f>PROVISIONAL!A78</f>
        <v>131204</v>
      </c>
      <c r="C83" s="76" t="str">
        <f>PROVISIONAL!B78</f>
        <v xml:space="preserve"> ESCUELAS INDUSTRIALES E INSTITUTOS TECNICOS LEY 21 DE 1982</v>
      </c>
      <c r="D83" s="76">
        <f>PROVISIONAL!C78</f>
        <v>825000676</v>
      </c>
      <c r="E83" s="82">
        <v>212044420</v>
      </c>
      <c r="F83" s="75" t="str">
        <f>PROVISIONAL!E78</f>
        <v>LA JAGUA DEL PILAR</v>
      </c>
      <c r="G83" s="77">
        <f>PROVISIONAL!F78</f>
        <v>1855261.19</v>
      </c>
    </row>
    <row r="84" spans="1:7" x14ac:dyDescent="0.25">
      <c r="A84" s="79" t="str">
        <f>E84&amp;(COUNTIF($E$7:E84,E84))</f>
        <v>2120477201</v>
      </c>
      <c r="B84" s="76">
        <f>PROVISIONAL!A79</f>
        <v>131204</v>
      </c>
      <c r="C84" s="76" t="str">
        <f>PROVISIONAL!B79</f>
        <v xml:space="preserve"> ESCUELAS INDUSTRIALES E INSTITUTOS TECNICOS LEY 21 DE 1982</v>
      </c>
      <c r="D84" s="76">
        <f>PROVISIONAL!C79</f>
        <v>819003762</v>
      </c>
      <c r="E84" s="82">
        <v>212047720</v>
      </c>
      <c r="F84" s="75" t="str">
        <f>PROVISIONAL!E79</f>
        <v>SANTA BÁRBARA DE PINTO</v>
      </c>
      <c r="G84" s="77">
        <f>PROVISIONAL!F79</f>
        <v>315147.28999999998</v>
      </c>
    </row>
    <row r="85" spans="1:7" x14ac:dyDescent="0.25">
      <c r="A85" s="79" t="str">
        <f>E85&amp;(COUNTIF($E$7:E85,E85))</f>
        <v>2120525201</v>
      </c>
      <c r="B85" s="76">
        <f>PROVISIONAL!A80</f>
        <v>131204</v>
      </c>
      <c r="C85" s="76" t="str">
        <f>PROVISIONAL!B80</f>
        <v xml:space="preserve"> ESCUELAS INDUSTRIALES E INSTITUTOS TECNICOS LEY 21 DE 1982</v>
      </c>
      <c r="D85" s="76">
        <f>PROVISIONAL!C80</f>
        <v>800099085</v>
      </c>
      <c r="E85" s="82">
        <v>212052520</v>
      </c>
      <c r="F85" s="75" t="str">
        <f>PROVISIONAL!E80</f>
        <v>FRANCISCO PIZARRO (SALAHONDA)</v>
      </c>
      <c r="G85" s="77">
        <f>PROVISIONAL!F80</f>
        <v>890353.96</v>
      </c>
    </row>
    <row r="86" spans="1:7" x14ac:dyDescent="0.25">
      <c r="A86" s="79" t="str">
        <f>E86&amp;(COUNTIF($E$7:E86,E86))</f>
        <v>2120708201</v>
      </c>
      <c r="B86" s="76">
        <f>PROVISIONAL!A81</f>
        <v>131204</v>
      </c>
      <c r="C86" s="76" t="str">
        <f>PROVISIONAL!B81</f>
        <v xml:space="preserve"> ESCUELAS INDUSTRIALES E INSTITUTOS TECNICOS LEY 21 DE 1982</v>
      </c>
      <c r="D86" s="76">
        <f>PROVISIONAL!C81</f>
        <v>892200839</v>
      </c>
      <c r="E86" s="82">
        <v>212070820</v>
      </c>
      <c r="F86" s="75" t="str">
        <f>PROVISIONAL!E81</f>
        <v>SANTIAGO DE TOLÚ</v>
      </c>
      <c r="G86" s="77">
        <f>PROVISIONAL!F81</f>
        <v>273719.3</v>
      </c>
    </row>
    <row r="87" spans="1:7" x14ac:dyDescent="0.25">
      <c r="A87" s="79" t="str">
        <f>E87&amp;(COUNTIF($E$7:E87,E87))</f>
        <v>2120765201</v>
      </c>
      <c r="B87" s="76">
        <f>PROVISIONAL!A82</f>
        <v>131204</v>
      </c>
      <c r="C87" s="76" t="str">
        <f>PROVISIONAL!B82</f>
        <v xml:space="preserve"> ESCUELAS INDUSTRIALES E INSTITUTOS TECNICOS LEY 21 DE 1982</v>
      </c>
      <c r="D87" s="76">
        <f>PROVISIONAL!C82</f>
        <v>891380007</v>
      </c>
      <c r="E87" s="82">
        <v>212076520</v>
      </c>
      <c r="F87" s="75" t="str">
        <f>PROVISIONAL!E82</f>
        <v>PALMIRA</v>
      </c>
      <c r="G87" s="77">
        <f>PROVISIONAL!F82</f>
        <v>173419.14</v>
      </c>
    </row>
    <row r="88" spans="1:7" x14ac:dyDescent="0.25">
      <c r="A88" s="79" t="str">
        <f>E88&amp;(COUNTIF($E$7:E88,E88))</f>
        <v>2120812201</v>
      </c>
      <c r="B88" s="76">
        <f>PROVISIONAL!A83</f>
        <v>131204</v>
      </c>
      <c r="C88" s="76" t="str">
        <f>PROVISIONAL!B83</f>
        <v xml:space="preserve"> ESCUELAS INDUSTRIALES E INSTITUTOS TECNICOS LEY 21 DE 1982</v>
      </c>
      <c r="D88" s="76">
        <f>PROVISIONAL!C83</f>
        <v>800014434</v>
      </c>
      <c r="E88" s="82">
        <v>212081220</v>
      </c>
      <c r="F88" s="75" t="str">
        <f>PROVISIONAL!E83</f>
        <v>CRAVO NORTE</v>
      </c>
      <c r="G88" s="77">
        <f>PROVISIONAL!F83</f>
        <v>584983.42000000004</v>
      </c>
    </row>
    <row r="89" spans="1:7" x14ac:dyDescent="0.25">
      <c r="A89" s="79" t="str">
        <f>E89&amp;(COUNTIF($E$7:E89,E89))</f>
        <v>2121084211</v>
      </c>
      <c r="B89" s="76">
        <f>PROVISIONAL!A84</f>
        <v>131204</v>
      </c>
      <c r="C89" s="76" t="str">
        <f>PROVISIONAL!B84</f>
        <v xml:space="preserve"> ESCUELAS INDUSTRIALES E INSTITUTOS TECNICOS LEY 21 DE 1982</v>
      </c>
      <c r="D89" s="76">
        <f>PROVISIONAL!C84</f>
        <v>890103003</v>
      </c>
      <c r="E89" s="82">
        <v>212108421</v>
      </c>
      <c r="F89" s="75" t="str">
        <f>PROVISIONAL!E84</f>
        <v>LURUACO</v>
      </c>
      <c r="G89" s="77">
        <f>PROVISIONAL!F84</f>
        <v>6689799.2999999998</v>
      </c>
    </row>
    <row r="90" spans="1:7" x14ac:dyDescent="0.25">
      <c r="A90" s="79" t="str">
        <f>E90&amp;(COUNTIF($E$7:E90,E90))</f>
        <v>2121526211</v>
      </c>
      <c r="B90" s="76">
        <f>PROVISIONAL!A85</f>
        <v>131204</v>
      </c>
      <c r="C90" s="76" t="str">
        <f>PROVISIONAL!B85</f>
        <v xml:space="preserve"> ESCUELAS INDUSTRIALES E INSTITUTOS TECNICOS LEY 21 DE 1982</v>
      </c>
      <c r="D90" s="76">
        <f>PROVISIONAL!C85</f>
        <v>800099132</v>
      </c>
      <c r="E90" s="82">
        <v>212152621</v>
      </c>
      <c r="F90" s="75" t="str">
        <f>PROVISIONAL!E85</f>
        <v>ROBERTO PAYÁN (SAN JOSÉ)</v>
      </c>
      <c r="G90" s="77">
        <f>PROVISIONAL!F85</f>
        <v>814777.66</v>
      </c>
    </row>
    <row r="91" spans="1:7" x14ac:dyDescent="0.25">
      <c r="A91" s="79" t="str">
        <f>E91&amp;(COUNTIF($E$7:E91,E91))</f>
        <v>2122132221</v>
      </c>
      <c r="B91" s="76">
        <f>PROVISIONAL!A86</f>
        <v>131204</v>
      </c>
      <c r="C91" s="76" t="str">
        <f>PROVISIONAL!B86</f>
        <v xml:space="preserve"> ESCUELAS INDUSTRIALES E INSTITUTOS TECNICOS LEY 21 DE 1982</v>
      </c>
      <c r="D91" s="76">
        <f>PROVISIONAL!C86</f>
        <v>806000701</v>
      </c>
      <c r="E91" s="82">
        <v>212213222</v>
      </c>
      <c r="F91" s="75" t="str">
        <f>PROVISIONAL!E86</f>
        <v>CLEMENCIA</v>
      </c>
      <c r="G91" s="77">
        <f>PROVISIONAL!F86</f>
        <v>6291175.5899999999</v>
      </c>
    </row>
    <row r="92" spans="1:7" x14ac:dyDescent="0.25">
      <c r="A92" s="79" t="str">
        <f>E92&amp;(COUNTIF($E$7:E92,E92))</f>
        <v>2122196221</v>
      </c>
      <c r="B92" s="76">
        <f>PROVISIONAL!A87</f>
        <v>131204</v>
      </c>
      <c r="C92" s="76" t="str">
        <f>PROVISIONAL!B87</f>
        <v xml:space="preserve"> ESCUELAS INDUSTRIALES E INSTITUTOS TECNICOS LEY 21 DE 1982</v>
      </c>
      <c r="D92" s="76">
        <f>PROVISIONAL!C87</f>
        <v>800095983</v>
      </c>
      <c r="E92" s="82">
        <v>212219622</v>
      </c>
      <c r="F92" s="75" t="str">
        <f>PROVISIONAL!E87</f>
        <v>ROSAS</v>
      </c>
      <c r="G92" s="77">
        <f>PROVISIONAL!F87</f>
        <v>146244.54</v>
      </c>
    </row>
    <row r="93" spans="1:7" x14ac:dyDescent="0.25">
      <c r="A93" s="79" t="str">
        <f>E93&amp;(COUNTIF($E$7:E93,E93))</f>
        <v>2122685221</v>
      </c>
      <c r="B93" s="76">
        <f>PROVISIONAL!A88</f>
        <v>131204</v>
      </c>
      <c r="C93" s="76" t="str">
        <f>PROVISIONAL!B88</f>
        <v xml:space="preserve"> ESCUELAS INDUSTRIALES E INSTITUTOS TECNICOS LEY 21 DE 1982</v>
      </c>
      <c r="D93" s="76">
        <f>PROVISIONAL!C88</f>
        <v>800099818</v>
      </c>
      <c r="E93" s="82">
        <v>212268522</v>
      </c>
      <c r="F93" s="75" t="str">
        <f>PROVISIONAL!E88</f>
        <v>PALMAR</v>
      </c>
      <c r="G93" s="77">
        <f>PROVISIONAL!F88</f>
        <v>146244.54</v>
      </c>
    </row>
    <row r="94" spans="1:7" x14ac:dyDescent="0.25">
      <c r="A94" s="79" t="str">
        <f>E94&amp;(COUNTIF($E$7:E94,E94))</f>
        <v>2123251231</v>
      </c>
      <c r="B94" s="76">
        <f>PROVISIONAL!A89</f>
        <v>131204</v>
      </c>
      <c r="C94" s="76" t="str">
        <f>PROVISIONAL!B89</f>
        <v xml:space="preserve"> ESCUELAS INDUSTRIALES E INSTITUTOS TECNICOS LEY 21 DE 1982</v>
      </c>
      <c r="D94" s="76">
        <f>PROVISIONAL!C89</f>
        <v>800081091</v>
      </c>
      <c r="E94" s="82">
        <v>212325123</v>
      </c>
      <c r="F94" s="75" t="str">
        <f>PROVISIONAL!E89</f>
        <v>CACHIPAY</v>
      </c>
      <c r="G94" s="77">
        <f>PROVISIONAL!F89</f>
        <v>146244.54</v>
      </c>
    </row>
    <row r="95" spans="1:7" x14ac:dyDescent="0.25">
      <c r="A95" s="79" t="str">
        <f>E95&amp;(COUNTIF($E$7:E95,E95))</f>
        <v>2123258231</v>
      </c>
      <c r="B95" s="76">
        <f>PROVISIONAL!A90</f>
        <v>131204</v>
      </c>
      <c r="C95" s="76" t="str">
        <f>PROVISIONAL!B90</f>
        <v xml:space="preserve"> ESCUELAS INDUSTRIALES E INSTITUTOS TECNICOS LEY 21 DE 1982</v>
      </c>
      <c r="D95" s="76">
        <f>PROVISIONAL!C90</f>
        <v>800072715</v>
      </c>
      <c r="E95" s="82">
        <v>212325823</v>
      </c>
      <c r="F95" s="75" t="str">
        <f>PROVISIONAL!E90</f>
        <v>TOPAIPÍ</v>
      </c>
      <c r="G95" s="77">
        <f>PROVISIONAL!F90</f>
        <v>145623.45000000001</v>
      </c>
    </row>
    <row r="96" spans="1:7" x14ac:dyDescent="0.25">
      <c r="A96" s="79" t="str">
        <f>E96&amp;(COUNTIF($E$7:E96,E96))</f>
        <v>2123502231</v>
      </c>
      <c r="B96" s="76">
        <f>PROVISIONAL!A91</f>
        <v>131204</v>
      </c>
      <c r="C96" s="76" t="str">
        <f>PROVISIONAL!B91</f>
        <v xml:space="preserve"> ESCUELAS INDUSTRIALES E INSTITUTOS TECNICOS LEY 21 DE 1982</v>
      </c>
      <c r="D96" s="76">
        <f>PROVISIONAL!C91</f>
        <v>892000812</v>
      </c>
      <c r="E96" s="82">
        <v>212350223</v>
      </c>
      <c r="F96" s="75" t="str">
        <f>PROVISIONAL!E91</f>
        <v>CUBARRAL</v>
      </c>
      <c r="G96" s="77">
        <f>PROVISIONAL!F91</f>
        <v>1985788.99</v>
      </c>
    </row>
    <row r="97" spans="1:7" x14ac:dyDescent="0.25">
      <c r="A97" s="79" t="str">
        <f>E97&amp;(COUNTIF($E$7:E97,E97))</f>
        <v>2123705231</v>
      </c>
      <c r="B97" s="76">
        <f>PROVISIONAL!A92</f>
        <v>131204</v>
      </c>
      <c r="C97" s="76" t="str">
        <f>PROVISIONAL!B92</f>
        <v xml:space="preserve"> ESCUELAS INDUSTRIALES E INSTITUTOS TECNICOS LEY 21 DE 1982</v>
      </c>
      <c r="D97" s="76">
        <f>PROVISIONAL!C92</f>
        <v>892200312</v>
      </c>
      <c r="E97" s="82">
        <v>212370523</v>
      </c>
      <c r="F97" s="75" t="str">
        <f>PROVISIONAL!E92</f>
        <v>SAN ANTONIO DE PALMITO</v>
      </c>
      <c r="G97" s="77">
        <f>PROVISIONAL!F92</f>
        <v>48451.19</v>
      </c>
    </row>
    <row r="98" spans="1:7" x14ac:dyDescent="0.25">
      <c r="A98" s="79" t="str">
        <f>E98&amp;(COUNTIF($E$7:E98,E98))</f>
        <v>2123708231</v>
      </c>
      <c r="B98" s="76">
        <f>PROVISIONAL!A93</f>
        <v>131204</v>
      </c>
      <c r="C98" s="76" t="str">
        <f>PROVISIONAL!B93</f>
        <v xml:space="preserve"> ESCUELAS INDUSTRIALES E INSTITUTOS TECNICOS LEY 21 DE 1982</v>
      </c>
      <c r="D98" s="76">
        <f>PROVISIONAL!C93</f>
        <v>800100751</v>
      </c>
      <c r="E98" s="82">
        <v>212370823</v>
      </c>
      <c r="F98" s="75" t="str">
        <f>PROVISIONAL!E93</f>
        <v>TOLUVIEJO</v>
      </c>
      <c r="G98" s="77">
        <f>PROVISIONAL!F93</f>
        <v>507696.31</v>
      </c>
    </row>
    <row r="99" spans="1:7" x14ac:dyDescent="0.25">
      <c r="A99" s="79" t="str">
        <f>E99&amp;(COUNTIF($E$7:E99,E99))</f>
        <v>2123768231</v>
      </c>
      <c r="B99" s="76">
        <f>PROVISIONAL!A94</f>
        <v>131204</v>
      </c>
      <c r="C99" s="76" t="str">
        <f>PROVISIONAL!B94</f>
        <v xml:space="preserve"> ESCUELAS INDUSTRIALES E INSTITUTOS TECNICOS LEY 21 DE 1982</v>
      </c>
      <c r="D99" s="76">
        <f>PROVISIONAL!C94</f>
        <v>891900985</v>
      </c>
      <c r="E99" s="82">
        <v>212376823</v>
      </c>
      <c r="F99" s="75" t="str">
        <f>PROVISIONAL!E94</f>
        <v>TORO</v>
      </c>
      <c r="G99" s="77">
        <f>PROVISIONAL!F94</f>
        <v>132536.69</v>
      </c>
    </row>
    <row r="100" spans="1:7" x14ac:dyDescent="0.25">
      <c r="A100" s="79" t="str">
        <f>E100&amp;(COUNTIF($E$7:E100,E100))</f>
        <v>2124175241</v>
      </c>
      <c r="B100" s="76">
        <f>PROVISIONAL!A95</f>
        <v>131204</v>
      </c>
      <c r="C100" s="76" t="str">
        <f>PROVISIONAL!B95</f>
        <v xml:space="preserve"> ESCUELAS INDUSTRIALES E INSTITUTOS TECNICOS LEY 21 DE 1982</v>
      </c>
      <c r="D100" s="76">
        <f>PROVISIONAL!C95</f>
        <v>890801141</v>
      </c>
      <c r="E100" s="82">
        <v>212417524</v>
      </c>
      <c r="F100" s="75" t="str">
        <f>PROVISIONAL!E95</f>
        <v>PALESTINA - CALDAS</v>
      </c>
      <c r="G100" s="77">
        <f>PROVISIONAL!F95</f>
        <v>37222.03</v>
      </c>
    </row>
    <row r="101" spans="1:7" x14ac:dyDescent="0.25">
      <c r="A101" s="79" t="str">
        <f>E101&amp;(COUNTIF($E$7:E101,E101))</f>
        <v>2124701241</v>
      </c>
      <c r="B101" s="76">
        <f>PROVISIONAL!A96</f>
        <v>131204</v>
      </c>
      <c r="C101" s="76" t="str">
        <f>PROVISIONAL!B96</f>
        <v xml:space="preserve"> ESCUELAS INDUSTRIALES E INSTITUTOS TECNICOS LEY 21 DE 1982</v>
      </c>
      <c r="D101" s="76">
        <f>PROVISIONAL!C96</f>
        <v>892200058</v>
      </c>
      <c r="E101" s="82">
        <v>212470124</v>
      </c>
      <c r="F101" s="75" t="str">
        <f>PROVISIONAL!E96</f>
        <v>CAIMITO</v>
      </c>
      <c r="G101" s="77">
        <f>PROVISIONAL!F96</f>
        <v>3308746.92</v>
      </c>
    </row>
    <row r="102" spans="1:7" x14ac:dyDescent="0.25">
      <c r="A102" s="79" t="str">
        <f>E102&amp;(COUNTIF($E$7:E102,E102))</f>
        <v>2124730241</v>
      </c>
      <c r="B102" s="76">
        <f>PROVISIONAL!A97</f>
        <v>131204</v>
      </c>
      <c r="C102" s="76" t="str">
        <f>PROVISIONAL!B97</f>
        <v xml:space="preserve"> ESCUELAS INDUSTRIALES E INSTITUTOS TECNICOS LEY 21 DE 1982</v>
      </c>
      <c r="D102" s="76">
        <f>PROVISIONAL!C97</f>
        <v>890702017</v>
      </c>
      <c r="E102" s="82">
        <v>212473024</v>
      </c>
      <c r="F102" s="75" t="str">
        <f>PROVISIONAL!E97</f>
        <v>ALPUJARRA</v>
      </c>
      <c r="G102" s="77">
        <f>PROVISIONAL!F97</f>
        <v>142339.19</v>
      </c>
    </row>
    <row r="103" spans="1:7" x14ac:dyDescent="0.25">
      <c r="A103" s="79" t="str">
        <f>E103&amp;(COUNTIF($E$7:E103,E103))</f>
        <v>2125270251</v>
      </c>
      <c r="B103" s="76">
        <f>PROVISIONAL!A98</f>
        <v>131204</v>
      </c>
      <c r="C103" s="76" t="str">
        <f>PROVISIONAL!B98</f>
        <v xml:space="preserve"> ESCUELAS INDUSTRIALES E INSTITUTOS TECNICOS LEY 21 DE 1982</v>
      </c>
      <c r="D103" s="76">
        <f>PROVISIONAL!C98</f>
        <v>891600062</v>
      </c>
      <c r="E103" s="82">
        <v>212527025</v>
      </c>
      <c r="F103" s="75" t="str">
        <f>PROVISIONAL!E98</f>
        <v>ALTO BAUDÓ (PIE DE PATO)</v>
      </c>
      <c r="G103" s="77">
        <f>PROVISIONAL!F98</f>
        <v>1812676.79</v>
      </c>
    </row>
    <row r="104" spans="1:7" x14ac:dyDescent="0.25">
      <c r="A104" s="79" t="str">
        <f>E104&amp;(COUNTIF($E$7:E104,E104))</f>
        <v>2125274251</v>
      </c>
      <c r="B104" s="76">
        <f>PROVISIONAL!A99</f>
        <v>131204</v>
      </c>
      <c r="C104" s="76" t="str">
        <f>PROVISIONAL!B99</f>
        <v xml:space="preserve"> ESCUELAS INDUSTRIALES E INSTITUTOS TECNICOS LEY 21 DE 1982</v>
      </c>
      <c r="D104" s="76">
        <f>PROVISIONAL!C99</f>
        <v>818000941</v>
      </c>
      <c r="E104" s="82">
        <v>212527425</v>
      </c>
      <c r="F104" s="75" t="str">
        <f>PROVISIONAL!E99</f>
        <v>MEDIO ATRATO</v>
      </c>
      <c r="G104" s="77">
        <f>PROVISIONAL!F99</f>
        <v>174084.53</v>
      </c>
    </row>
    <row r="105" spans="1:7" x14ac:dyDescent="0.25">
      <c r="A105" s="79" t="str">
        <f>E105&amp;(COUNTIF($E$7:E105,E105))</f>
        <v>2125503251</v>
      </c>
      <c r="B105" s="76">
        <f>PROVISIONAL!A100</f>
        <v>131204</v>
      </c>
      <c r="C105" s="76" t="str">
        <f>PROVISIONAL!B100</f>
        <v xml:space="preserve"> ESCUELAS INDUSTRIALES E INSTITUTOS TECNICOS LEY 21 DE 1982</v>
      </c>
      <c r="D105" s="76">
        <f>PROVISIONAL!C100</f>
        <v>800136458</v>
      </c>
      <c r="E105" s="82">
        <v>212550325</v>
      </c>
      <c r="F105" s="75" t="str">
        <f>PROVISIONAL!E100</f>
        <v>MAPIRIPÁN</v>
      </c>
      <c r="G105" s="77">
        <f>PROVISIONAL!F100</f>
        <v>54988.45</v>
      </c>
    </row>
    <row r="106" spans="1:7" x14ac:dyDescent="0.25">
      <c r="A106" s="79" t="str">
        <f>E106&amp;(COUNTIF($E$7:E106,E106))</f>
        <v>2125684251</v>
      </c>
      <c r="B106" s="76">
        <f>PROVISIONAL!A101</f>
        <v>131204</v>
      </c>
      <c r="C106" s="76" t="str">
        <f>PROVISIONAL!B101</f>
        <v xml:space="preserve"> ESCUELAS INDUSTRIALES E INSTITUTOS TECNICOS LEY 21 DE 1982</v>
      </c>
      <c r="D106" s="76">
        <f>PROVISIONAL!C101</f>
        <v>890210947</v>
      </c>
      <c r="E106" s="82">
        <v>212568425</v>
      </c>
      <c r="F106" s="75" t="str">
        <f>PROVISIONAL!E101</f>
        <v>MACARAVITA</v>
      </c>
      <c r="G106" s="77">
        <f>PROVISIONAL!F101</f>
        <v>584983.42000000004</v>
      </c>
    </row>
    <row r="107" spans="1:7" x14ac:dyDescent="0.25">
      <c r="A107" s="79" t="str">
        <f>E107&amp;(COUNTIF($E$7:E107,E107))</f>
        <v>2125852251</v>
      </c>
      <c r="B107" s="76">
        <f>PROVISIONAL!A102</f>
        <v>131204</v>
      </c>
      <c r="C107" s="76" t="str">
        <f>PROVISIONAL!B102</f>
        <v xml:space="preserve"> ESCUELAS INDUSTRIALES E INSTITUTOS TECNICOS LEY 21 DE 1982</v>
      </c>
      <c r="D107" s="76">
        <f>PROVISIONAL!C102</f>
        <v>800099425</v>
      </c>
      <c r="E107" s="82">
        <v>212585225</v>
      </c>
      <c r="F107" s="75" t="str">
        <f>PROVISIONAL!E102</f>
        <v>NUNCHÍA</v>
      </c>
      <c r="G107" s="77">
        <f>PROVISIONAL!F102</f>
        <v>22291.69</v>
      </c>
    </row>
    <row r="108" spans="1:7" x14ac:dyDescent="0.25">
      <c r="A108" s="79" t="str">
        <f>E108&amp;(COUNTIF($E$7:E108,E108))</f>
        <v>2126732261</v>
      </c>
      <c r="B108" s="76">
        <f>PROVISIONAL!A103</f>
        <v>131204</v>
      </c>
      <c r="C108" s="76" t="str">
        <f>PROVISIONAL!B103</f>
        <v xml:space="preserve"> ESCUELAS INDUSTRIALES E INSTITUTOS TECNICOS LEY 21 DE 1982</v>
      </c>
      <c r="D108" s="76">
        <f>PROVISIONAL!C103</f>
        <v>800100052</v>
      </c>
      <c r="E108" s="82">
        <v>212673226</v>
      </c>
      <c r="F108" s="75" t="str">
        <f>PROVISIONAL!E103</f>
        <v>CUNDAY</v>
      </c>
      <c r="G108" s="77">
        <f>PROVISIONAL!F103</f>
        <v>366568.37</v>
      </c>
    </row>
    <row r="109" spans="1:7" x14ac:dyDescent="0.25">
      <c r="A109" s="79" t="str">
        <f>E109&amp;(COUNTIF($E$7:E109,E109))</f>
        <v>2126761261</v>
      </c>
      <c r="B109" s="76">
        <f>PROVISIONAL!A104</f>
        <v>131204</v>
      </c>
      <c r="C109" s="76" t="str">
        <f>PROVISIONAL!B104</f>
        <v xml:space="preserve"> ESCUELAS INDUSTRIALES E INSTITUTOS TECNICOS LEY 21 DE 1982</v>
      </c>
      <c r="D109" s="76">
        <f>PROVISIONAL!C104</f>
        <v>890309611</v>
      </c>
      <c r="E109" s="82">
        <v>212676126</v>
      </c>
      <c r="F109" s="75" t="str">
        <f>PROVISIONAL!E104</f>
        <v>CALIMA DEL DARIÉN</v>
      </c>
      <c r="G109" s="77">
        <f>PROVISIONAL!F104</f>
        <v>3435669.04</v>
      </c>
    </row>
    <row r="110" spans="1:7" x14ac:dyDescent="0.25">
      <c r="A110" s="79" t="str">
        <f>E110&amp;(COUNTIF($E$7:E110,E110))</f>
        <v>2127524271</v>
      </c>
      <c r="B110" s="76">
        <f>PROVISIONAL!A105</f>
        <v>131204</v>
      </c>
      <c r="C110" s="76" t="str">
        <f>PROVISIONAL!B105</f>
        <v xml:space="preserve"> ESCUELAS INDUSTRIALES E INSTITUTOS TECNICOS LEY 21 DE 1982</v>
      </c>
      <c r="D110" s="76">
        <f>PROVISIONAL!C105</f>
        <v>800099106</v>
      </c>
      <c r="E110" s="82">
        <v>212752427</v>
      </c>
      <c r="F110" s="75" t="str">
        <f>PROVISIONAL!E105</f>
        <v>MAGÜÍ (PAYÁN)</v>
      </c>
      <c r="G110" s="77">
        <f>PROVISIONAL!F105</f>
        <v>219892.56</v>
      </c>
    </row>
    <row r="111" spans="1:7" x14ac:dyDescent="0.25">
      <c r="A111" s="79" t="str">
        <f>E111&amp;(COUNTIF($E$7:E111,E111))</f>
        <v>2128202281</v>
      </c>
      <c r="B111" s="76">
        <f>PROVISIONAL!A106</f>
        <v>131204</v>
      </c>
      <c r="C111" s="76" t="str">
        <f>PROVISIONAL!B106</f>
        <v xml:space="preserve"> ESCUELAS INDUSTRIALES E INSTITUTOS TECNICOS LEY 21 DE 1982</v>
      </c>
      <c r="D111" s="76">
        <f>PROVISIONAL!C106</f>
        <v>800096580</v>
      </c>
      <c r="E111" s="82">
        <v>212820228</v>
      </c>
      <c r="F111" s="75" t="str">
        <f>PROVISIONAL!E106</f>
        <v>CURUMANÍ</v>
      </c>
      <c r="G111" s="77">
        <f>PROVISIONAL!F106</f>
        <v>5229.0200000000004</v>
      </c>
    </row>
    <row r="112" spans="1:7" x14ac:dyDescent="0.25">
      <c r="A112" s="79" t="str">
        <f>E112&amp;(COUNTIF($E$7:E112,E112))</f>
        <v>2128253281</v>
      </c>
      <c r="B112" s="76">
        <f>PROVISIONAL!A107</f>
        <v>131204</v>
      </c>
      <c r="C112" s="76" t="str">
        <f>PROVISIONAL!B107</f>
        <v xml:space="preserve"> ESCUELAS INDUSTRIALES E INSTITUTOS TECNICOS LEY 21 DE 1982</v>
      </c>
      <c r="D112" s="76">
        <f>PROVISIONAL!C107</f>
        <v>800094685</v>
      </c>
      <c r="E112" s="82">
        <v>212825328</v>
      </c>
      <c r="F112" s="75" t="str">
        <f>PROVISIONAL!E107</f>
        <v>GUAYABAL DE SÍQUIMA</v>
      </c>
      <c r="G112" s="77">
        <f>PROVISIONAL!F107</f>
        <v>1389855.91</v>
      </c>
    </row>
    <row r="113" spans="1:7" x14ac:dyDescent="0.25">
      <c r="A113" s="79" t="str">
        <f>E113&amp;(COUNTIF($E$7:E113,E113))</f>
        <v>2128541281</v>
      </c>
      <c r="B113" s="76">
        <f>PROVISIONAL!A108</f>
        <v>131204</v>
      </c>
      <c r="C113" s="76" t="str">
        <f>PROVISIONAL!B108</f>
        <v xml:space="preserve"> ESCUELAS INDUSTRIALES E INSTITUTOS TECNICOS LEY 21 DE 1982</v>
      </c>
      <c r="D113" s="76">
        <f>PROVISIONAL!C108</f>
        <v>890501776</v>
      </c>
      <c r="E113" s="82">
        <v>212854128</v>
      </c>
      <c r="F113" s="75" t="str">
        <f>PROVISIONAL!E108</f>
        <v>CÁCHIRA</v>
      </c>
      <c r="G113" s="77">
        <f>PROVISIONAL!F108</f>
        <v>93757.54</v>
      </c>
    </row>
    <row r="114" spans="1:7" x14ac:dyDescent="0.25">
      <c r="A114" s="79" t="str">
        <f>E114&amp;(COUNTIF($E$7:E114,E114))</f>
        <v>2130134301</v>
      </c>
      <c r="B114" s="76">
        <f>PROVISIONAL!A109</f>
        <v>131204</v>
      </c>
      <c r="C114" s="76" t="str">
        <f>PROVISIONAL!B109</f>
        <v xml:space="preserve"> ESCUELAS INDUSTRIALES E INSTITUTOS TECNICOS LEY 21 DE 1982</v>
      </c>
      <c r="D114" s="76">
        <f>PROVISIONAL!C109</f>
        <v>800028432</v>
      </c>
      <c r="E114" s="82">
        <v>213013430</v>
      </c>
      <c r="F114" s="75" t="str">
        <f>PROVISIONAL!E109</f>
        <v>MAGANGUÉ</v>
      </c>
      <c r="G114" s="77">
        <f>PROVISIONAL!F109</f>
        <v>3534140.59</v>
      </c>
    </row>
    <row r="115" spans="1:7" x14ac:dyDescent="0.25">
      <c r="A115" s="79" t="str">
        <f>E115&amp;(COUNTIF($E$7:E115,E115))</f>
        <v>2130191301</v>
      </c>
      <c r="B115" s="76">
        <f>PROVISIONAL!A110</f>
        <v>131204</v>
      </c>
      <c r="C115" s="76" t="str">
        <f>PROVISIONAL!B110</f>
        <v xml:space="preserve"> ESCUELAS INDUSTRIALES E INSTITUTOS TECNICOS LEY 21 DE 1982</v>
      </c>
      <c r="D115" s="76">
        <f>PROVISIONAL!C110</f>
        <v>891500864</v>
      </c>
      <c r="E115" s="82">
        <v>213019130</v>
      </c>
      <c r="F115" s="75" t="str">
        <f>PROVISIONAL!E110</f>
        <v>CAJIBÍO</v>
      </c>
      <c r="G115" s="77">
        <f>PROVISIONAL!F110</f>
        <v>584983.42000000004</v>
      </c>
    </row>
    <row r="116" spans="1:7" x14ac:dyDescent="0.25">
      <c r="A116" s="79" t="str">
        <f>E116&amp;(COUNTIF($E$7:E116,E116))</f>
        <v>2130470301</v>
      </c>
      <c r="B116" s="76">
        <f>PROVISIONAL!A111</f>
        <v>131204</v>
      </c>
      <c r="C116" s="76" t="str">
        <f>PROVISIONAL!B111</f>
        <v xml:space="preserve"> ESCUELAS INDUSTRIALES E INSTITUTOS TECNICOS LEY 21 DE 1982</v>
      </c>
      <c r="D116" s="76">
        <f>PROVISIONAL!C111</f>
        <v>819003219</v>
      </c>
      <c r="E116" s="82">
        <v>213047030</v>
      </c>
      <c r="F116" s="75" t="str">
        <f>PROVISIONAL!E111</f>
        <v>ALGARROBO</v>
      </c>
      <c r="G116" s="77">
        <f>PROVISIONAL!F111</f>
        <v>705632.94</v>
      </c>
    </row>
    <row r="117" spans="1:7" x14ac:dyDescent="0.25">
      <c r="A117" s="79" t="str">
        <f>E117&amp;(COUNTIF($E$7:E117,E117))</f>
        <v>2130702301</v>
      </c>
      <c r="B117" s="76">
        <f>PROVISIONAL!A112</f>
        <v>131204</v>
      </c>
      <c r="C117" s="76" t="str">
        <f>PROVISIONAL!B112</f>
        <v xml:space="preserve"> ESCUELAS INDUSTRIALES E INSTITUTOS TECNICOS LEY 21 DE 1982</v>
      </c>
      <c r="D117" s="76">
        <f>PROVISIONAL!C112</f>
        <v>892200740</v>
      </c>
      <c r="E117" s="82">
        <v>213070230</v>
      </c>
      <c r="F117" s="75" t="str">
        <f>PROVISIONAL!E112</f>
        <v>CHALÁN</v>
      </c>
      <c r="G117" s="77">
        <f>PROVISIONAL!F112</f>
        <v>3029676.3</v>
      </c>
    </row>
    <row r="118" spans="1:7" x14ac:dyDescent="0.25">
      <c r="A118" s="79" t="str">
        <f>E118&amp;(COUNTIF($E$7:E118,E118))</f>
        <v>2131155311</v>
      </c>
      <c r="B118" s="76">
        <f>PROVISIONAL!A113</f>
        <v>131204</v>
      </c>
      <c r="C118" s="76" t="str">
        <f>PROVISIONAL!B113</f>
        <v xml:space="preserve"> ESCUELAS INDUSTRIALES E INSTITUTOS TECNICOS LEY 21 DE 1982</v>
      </c>
      <c r="D118" s="76">
        <f>PROVISIONAL!C113</f>
        <v>891801368</v>
      </c>
      <c r="E118" s="82">
        <v>213115531</v>
      </c>
      <c r="F118" s="75" t="str">
        <f>PROVISIONAL!E113</f>
        <v>PAUNA</v>
      </c>
      <c r="G118" s="77">
        <f>PROVISIONAL!F113</f>
        <v>120001.04</v>
      </c>
    </row>
    <row r="119" spans="1:7" x14ac:dyDescent="0.25">
      <c r="A119" s="79" t="str">
        <f>E119&amp;(COUNTIF($E$7:E119,E119))</f>
        <v>2132088321</v>
      </c>
      <c r="B119" s="76">
        <f>PROVISIONAL!A114</f>
        <v>131204</v>
      </c>
      <c r="C119" s="76" t="str">
        <f>PROVISIONAL!B114</f>
        <v xml:space="preserve"> ESCUELAS INDUSTRIALES E INSTITUTOS TECNICOS LEY 21 DE 1982</v>
      </c>
      <c r="D119" s="76">
        <f>PROVISIONAL!C114</f>
        <v>800053552</v>
      </c>
      <c r="E119" s="82">
        <v>213208832</v>
      </c>
      <c r="F119" s="75" t="str">
        <f>PROVISIONAL!E114</f>
        <v>TUBARÁ</v>
      </c>
      <c r="G119" s="77">
        <f>PROVISIONAL!F114</f>
        <v>226234.3</v>
      </c>
    </row>
    <row r="120" spans="1:7" x14ac:dyDescent="0.25">
      <c r="A120" s="79" t="str">
        <f>E120&amp;(COUNTIF($E$7:E120,E120))</f>
        <v>2132153321</v>
      </c>
      <c r="B120" s="76">
        <f>PROVISIONAL!A115</f>
        <v>131204</v>
      </c>
      <c r="C120" s="76" t="str">
        <f>PROVISIONAL!B115</f>
        <v xml:space="preserve"> ESCUELAS INDUSTRIALES E INSTITUTOS TECNICOS LEY 21 DE 1982</v>
      </c>
      <c r="D120" s="76">
        <f>PROVISIONAL!C115</f>
        <v>800099202</v>
      </c>
      <c r="E120" s="82">
        <v>213215332</v>
      </c>
      <c r="F120" s="75" t="str">
        <f>PROVISIONAL!E115</f>
        <v>GÜICÁN</v>
      </c>
      <c r="G120" s="77">
        <f>PROVISIONAL!F115</f>
        <v>167389.81</v>
      </c>
    </row>
    <row r="121" spans="1:7" x14ac:dyDescent="0.25">
      <c r="A121" s="79" t="str">
        <f>E121&amp;(COUNTIF($E$7:E121,E121))</f>
        <v>2132200321</v>
      </c>
      <c r="B121" s="76">
        <f>PROVISIONAL!A116</f>
        <v>131204</v>
      </c>
      <c r="C121" s="76" t="str">
        <f>PROVISIONAL!B116</f>
        <v xml:space="preserve"> ESCUELAS INDUSTRIALES E INSTITUTOS TECNICOS LEY 21 DE 1982</v>
      </c>
      <c r="D121" s="76">
        <f>PROVISIONAL!C116</f>
        <v>892301541</v>
      </c>
      <c r="E121" s="82">
        <v>213220032</v>
      </c>
      <c r="F121" s="75" t="str">
        <f>PROVISIONAL!E116</f>
        <v>ASTREA</v>
      </c>
      <c r="G121" s="77">
        <f>PROVISIONAL!F116</f>
        <v>37440.730000000003</v>
      </c>
    </row>
    <row r="122" spans="1:7" x14ac:dyDescent="0.25">
      <c r="A122" s="79" t="str">
        <f>E122&amp;(COUNTIF($E$7:E122,E122))</f>
        <v>2133084331</v>
      </c>
      <c r="B122" s="76">
        <f>PROVISIONAL!A117</f>
        <v>131204</v>
      </c>
      <c r="C122" s="76" t="str">
        <f>PROVISIONAL!B117</f>
        <v xml:space="preserve"> ESCUELAS INDUSTRIALES E INSTITUTOS TECNICOS LEY 21 DE 1982</v>
      </c>
      <c r="D122" s="76">
        <f>PROVISIONAL!C117</f>
        <v>890114335</v>
      </c>
      <c r="E122" s="82">
        <v>213308433</v>
      </c>
      <c r="F122" s="75" t="str">
        <f>PROVISIONAL!E117</f>
        <v>MALAMBO</v>
      </c>
      <c r="G122" s="77">
        <f>PROVISIONAL!F117</f>
        <v>15224959.59</v>
      </c>
    </row>
    <row r="123" spans="1:7" x14ac:dyDescent="0.25">
      <c r="A123" s="79" t="str">
        <f>E123&amp;(COUNTIF($E$7:E123,E123))</f>
        <v>2133134331</v>
      </c>
      <c r="B123" s="76">
        <f>PROVISIONAL!A118</f>
        <v>131204</v>
      </c>
      <c r="C123" s="76" t="str">
        <f>PROVISIONAL!B118</f>
        <v xml:space="preserve"> ESCUELAS INDUSTRIALES E INSTITUTOS TECNICOS LEY 21 DE 1982</v>
      </c>
      <c r="D123" s="76">
        <f>PROVISIONAL!C118</f>
        <v>800095514</v>
      </c>
      <c r="E123" s="82">
        <v>213313433</v>
      </c>
      <c r="F123" s="75" t="str">
        <f>PROVISIONAL!E118</f>
        <v>MAHATES</v>
      </c>
      <c r="G123" s="77">
        <f>PROVISIONAL!F118</f>
        <v>163776.95000000001</v>
      </c>
    </row>
    <row r="124" spans="1:7" x14ac:dyDescent="0.25">
      <c r="A124" s="79" t="str">
        <f>E124&amp;(COUNTIF($E$7:E124,E124))</f>
        <v>2133174331</v>
      </c>
      <c r="B124" s="76">
        <f>PROVISIONAL!A119</f>
        <v>131204</v>
      </c>
      <c r="C124" s="76" t="str">
        <f>PROVISIONAL!B119</f>
        <v xml:space="preserve"> ESCUELAS INDUSTRIALES E INSTITUTOS TECNICOS LEY 21 DE 1982</v>
      </c>
      <c r="D124" s="76">
        <f>PROVISIONAL!C119</f>
        <v>890802505</v>
      </c>
      <c r="E124" s="82">
        <v>213317433</v>
      </c>
      <c r="F124" s="75" t="str">
        <f>PROVISIONAL!E119</f>
        <v>MANZANARES</v>
      </c>
      <c r="G124" s="77">
        <f>PROVISIONAL!F119</f>
        <v>4811299.3899999997</v>
      </c>
    </row>
    <row r="125" spans="1:7" x14ac:dyDescent="0.25">
      <c r="A125" s="79" t="str">
        <f>E125&amp;(COUNTIF($E$7:E125,E125))</f>
        <v>2133702331</v>
      </c>
      <c r="B125" s="76">
        <f>PROVISIONAL!A120</f>
        <v>131204</v>
      </c>
      <c r="C125" s="76" t="str">
        <f>PROVISIONAL!B120</f>
        <v xml:space="preserve"> ESCUELAS INDUSTRIALES E INSTITUTOS TECNICOS LEY 21 DE 1982</v>
      </c>
      <c r="D125" s="76">
        <f>PROVISIONAL!C120</f>
        <v>823002595</v>
      </c>
      <c r="E125" s="82">
        <v>213370233</v>
      </c>
      <c r="F125" s="75" t="str">
        <f>PROVISIONAL!E120</f>
        <v>EL ROBLE</v>
      </c>
      <c r="G125" s="77">
        <f>PROVISIONAL!F120</f>
        <v>2822216.23</v>
      </c>
    </row>
    <row r="126" spans="1:7" x14ac:dyDescent="0.25">
      <c r="A126" s="79" t="str">
        <f>E126&amp;(COUNTIF($E$7:E126,E126))</f>
        <v>2134086341</v>
      </c>
      <c r="B126" s="76">
        <f>PROVISIONAL!A121</f>
        <v>131204</v>
      </c>
      <c r="C126" s="76" t="str">
        <f>PROVISIONAL!B121</f>
        <v xml:space="preserve"> ESCUELAS INDUSTRIALES E INSTITUTOS TECNICOS LEY 21 DE 1982</v>
      </c>
      <c r="D126" s="76">
        <f>PROVISIONAL!C121</f>
        <v>890115982</v>
      </c>
      <c r="E126" s="82">
        <v>213408634</v>
      </c>
      <c r="F126" s="75" t="str">
        <f>PROVISIONAL!E121</f>
        <v>SABANAGRANDE</v>
      </c>
      <c r="G126" s="77">
        <f>PROVISIONAL!F121</f>
        <v>825212.07</v>
      </c>
    </row>
    <row r="127" spans="1:7" x14ac:dyDescent="0.25">
      <c r="A127" s="79" t="str">
        <f>E127&amp;(COUNTIF($E$7:E127,E127))</f>
        <v>2135250351</v>
      </c>
      <c r="B127" s="76">
        <f>PROVISIONAL!A122</f>
        <v>131204</v>
      </c>
      <c r="C127" s="76" t="str">
        <f>PROVISIONAL!B122</f>
        <v xml:space="preserve"> ESCUELAS INDUSTRIALES E INSTITUTOS TECNICOS LEY 21 DE 1982</v>
      </c>
      <c r="D127" s="76">
        <f>PROVISIONAL!C122</f>
        <v>890680097</v>
      </c>
      <c r="E127" s="82">
        <v>213525035</v>
      </c>
      <c r="F127" s="75" t="str">
        <f>PROVISIONAL!E122</f>
        <v>ANAPOIMA</v>
      </c>
      <c r="G127" s="77">
        <f>PROVISIONAL!F122</f>
        <v>584983.42000000004</v>
      </c>
    </row>
    <row r="128" spans="1:7" x14ac:dyDescent="0.25">
      <c r="A128" s="79" t="str">
        <f>E128&amp;(COUNTIF($E$7:E128,E128))</f>
        <v>2135271351</v>
      </c>
      <c r="B128" s="76">
        <f>PROVISIONAL!A123</f>
        <v>131204</v>
      </c>
      <c r="C128" s="76" t="str">
        <f>PROVISIONAL!B123</f>
        <v xml:space="preserve"> ESCUELAS INDUSTRIALES E INSTITUTOS TECNICOS LEY 21 DE 1982</v>
      </c>
      <c r="D128" s="76">
        <f>PROVISIONAL!C123</f>
        <v>800239414</v>
      </c>
      <c r="E128" s="82">
        <v>213527135</v>
      </c>
      <c r="F128" s="75" t="str">
        <f>PROVISIONAL!E123</f>
        <v>EL CANTÓN DE SAN PABLO (MANAGRÚ)</v>
      </c>
      <c r="G128" s="77">
        <f>PROVISIONAL!F123</f>
        <v>3455165.95</v>
      </c>
    </row>
    <row r="129" spans="1:7" x14ac:dyDescent="0.25">
      <c r="A129" s="79" t="str">
        <f>E129&amp;(COUNTIF($E$7:E129,E129))</f>
        <v>2135702351</v>
      </c>
      <c r="B129" s="76">
        <f>PROVISIONAL!A124</f>
        <v>131204</v>
      </c>
      <c r="C129" s="76" t="str">
        <f>PROVISIONAL!B124</f>
        <v xml:space="preserve"> ESCUELAS INDUSTRIALES E INSTITUTOS TECNICOS LEY 21 DE 1982</v>
      </c>
      <c r="D129" s="76">
        <f>PROVISIONAL!C124</f>
        <v>800049826</v>
      </c>
      <c r="E129" s="82">
        <v>213570235</v>
      </c>
      <c r="F129" s="75" t="str">
        <f>PROVISIONAL!E124</f>
        <v>GALERAS</v>
      </c>
      <c r="G129" s="77">
        <f>PROVISIONAL!F124</f>
        <v>1677388.55</v>
      </c>
    </row>
    <row r="130" spans="1:7" x14ac:dyDescent="0.25">
      <c r="A130" s="79" t="str">
        <f>E130&amp;(COUNTIF($E$7:E130,E130))</f>
        <v>2136084361</v>
      </c>
      <c r="B130" s="76">
        <f>PROVISIONAL!A125</f>
        <v>131204</v>
      </c>
      <c r="C130" s="76" t="str">
        <f>PROVISIONAL!B125</f>
        <v xml:space="preserve"> ESCUELAS INDUSTRIALES E INSTITUTOS TECNICOS LEY 21 DE 1982</v>
      </c>
      <c r="D130" s="76">
        <f>PROVISIONAL!C125</f>
        <v>800019218</v>
      </c>
      <c r="E130" s="82">
        <v>213608436</v>
      </c>
      <c r="F130" s="75" t="str">
        <f>PROVISIONAL!E125</f>
        <v>MANATÍ</v>
      </c>
      <c r="G130" s="77">
        <f>PROVISIONAL!F125</f>
        <v>9817655.7899999991</v>
      </c>
    </row>
    <row r="131" spans="1:7" x14ac:dyDescent="0.25">
      <c r="A131" s="79" t="str">
        <f>E131&amp;(COUNTIF($E$7:E131,E131))</f>
        <v>2136138361</v>
      </c>
      <c r="B131" s="76">
        <f>PROVISIONAL!A126</f>
        <v>131204</v>
      </c>
      <c r="C131" s="76" t="str">
        <f>PROVISIONAL!B126</f>
        <v xml:space="preserve"> ESCUELAS INDUSTRIALES E INSTITUTOS TECNICOS LEY 21 DE 1982</v>
      </c>
      <c r="D131" s="76">
        <f>PROVISIONAL!C126</f>
        <v>890481149</v>
      </c>
      <c r="E131" s="82">
        <v>213613836</v>
      </c>
      <c r="F131" s="75" t="str">
        <f>PROVISIONAL!E126</f>
        <v>TURBACO</v>
      </c>
      <c r="G131" s="77">
        <f>PROVISIONAL!F126</f>
        <v>194675.12</v>
      </c>
    </row>
    <row r="132" spans="1:7" x14ac:dyDescent="0.25">
      <c r="A132" s="79" t="str">
        <f>E132&amp;(COUNTIF($E$7:E132,E132))</f>
        <v>2136520361</v>
      </c>
      <c r="B132" s="76">
        <f>PROVISIONAL!A127</f>
        <v>131204</v>
      </c>
      <c r="C132" s="76" t="str">
        <f>PROVISIONAL!B127</f>
        <v xml:space="preserve"> ESCUELAS INDUSTRIALES E INSTITUTOS TECNICOS LEY 21 DE 1982</v>
      </c>
      <c r="D132" s="76">
        <f>PROVISIONAL!C127</f>
        <v>800099055</v>
      </c>
      <c r="E132" s="82">
        <v>213652036</v>
      </c>
      <c r="F132" s="75" t="str">
        <f>PROVISIONAL!E127</f>
        <v>ANCUYA</v>
      </c>
      <c r="G132" s="77">
        <f>PROVISIONAL!F127</f>
        <v>366315.56</v>
      </c>
    </row>
    <row r="133" spans="1:7" x14ac:dyDescent="0.25">
      <c r="A133" s="79" t="str">
        <f>E133&amp;(COUNTIF($E$7:E133,E133))</f>
        <v>2137058371</v>
      </c>
      <c r="B133" s="76">
        <f>PROVISIONAL!A128</f>
        <v>131204</v>
      </c>
      <c r="C133" s="76" t="str">
        <f>PROVISIONAL!B128</f>
        <v xml:space="preserve"> ESCUELAS INDUSTRIALES E INSTITUTOS TECNICOS LEY 21 DE 1982</v>
      </c>
      <c r="D133" s="76">
        <f>PROVISIONAL!C128</f>
        <v>890981138</v>
      </c>
      <c r="E133" s="82">
        <v>213705837</v>
      </c>
      <c r="F133" s="75" t="str">
        <f>PROVISIONAL!E128</f>
        <v>TURBO</v>
      </c>
      <c r="G133" s="77">
        <f>PROVISIONAL!F128</f>
        <v>4756155.93</v>
      </c>
    </row>
    <row r="134" spans="1:7" x14ac:dyDescent="0.25">
      <c r="A134" s="79" t="str">
        <f>E134&amp;(COUNTIF($E$7:E134,E134))</f>
        <v>2137081371</v>
      </c>
      <c r="B134" s="76">
        <f>PROVISIONAL!A129</f>
        <v>131204</v>
      </c>
      <c r="C134" s="76" t="str">
        <f>PROVISIONAL!B129</f>
        <v xml:space="preserve"> ESCUELAS INDUSTRIALES E INSTITUTOS TECNICOS LEY 21 DE 1982</v>
      </c>
      <c r="D134" s="76">
        <f>PROVISIONAL!C129</f>
        <v>800094462</v>
      </c>
      <c r="E134" s="82">
        <v>213708137</v>
      </c>
      <c r="F134" s="75" t="str">
        <f>PROVISIONAL!E129</f>
        <v>CAMPO DE LA CRUZ</v>
      </c>
      <c r="G134" s="77">
        <f>PROVISIONAL!F129</f>
        <v>854472.18</v>
      </c>
    </row>
    <row r="135" spans="1:7" x14ac:dyDescent="0.25">
      <c r="A135" s="79" t="str">
        <f>E135&amp;(COUNTIF($E$7:E135,E135))</f>
        <v>2138086381</v>
      </c>
      <c r="B135" s="76">
        <f>PROVISIONAL!A130</f>
        <v>131204</v>
      </c>
      <c r="C135" s="76" t="str">
        <f>PROVISIONAL!B130</f>
        <v xml:space="preserve"> ESCUELAS INDUSTRIALES E INSTITUTOS TECNICOS LEY 21 DE 1982</v>
      </c>
      <c r="D135" s="76">
        <f>PROVISIONAL!C130</f>
        <v>800094844</v>
      </c>
      <c r="E135" s="82">
        <v>213808638</v>
      </c>
      <c r="F135" s="75" t="str">
        <f>PROVISIONAL!E130</f>
        <v>SABANALARGA - ATLÁNTICO</v>
      </c>
      <c r="G135" s="77">
        <f>PROVISIONAL!F130</f>
        <v>30164409.350000001</v>
      </c>
    </row>
    <row r="136" spans="1:7" x14ac:dyDescent="0.25">
      <c r="A136" s="79" t="str">
        <f>E136&amp;(COUNTIF($E$7:E136,E136))</f>
        <v>2138138381</v>
      </c>
      <c r="B136" s="76">
        <f>PROVISIONAL!A131</f>
        <v>131204</v>
      </c>
      <c r="C136" s="76" t="str">
        <f>PROVISIONAL!B131</f>
        <v xml:space="preserve"> ESCUELAS INDUSTRIALES E INSTITUTOS TECNICOS LEY 21 DE 1982</v>
      </c>
      <c r="D136" s="76">
        <f>PROVISIONAL!C131</f>
        <v>890481324</v>
      </c>
      <c r="E136" s="82">
        <v>213813838</v>
      </c>
      <c r="F136" s="75" t="str">
        <f>PROVISIONAL!E131</f>
        <v>TURBANÁ</v>
      </c>
      <c r="G136" s="77">
        <f>PROVISIONAL!F131</f>
        <v>1529450.35</v>
      </c>
    </row>
    <row r="137" spans="1:7" x14ac:dyDescent="0.25">
      <c r="A137" s="79" t="str">
        <f>E137&amp;(COUNTIF($E$7:E137,E137))</f>
        <v>2139158391</v>
      </c>
      <c r="B137" s="76">
        <f>PROVISIONAL!A132</f>
        <v>131204</v>
      </c>
      <c r="C137" s="76" t="str">
        <f>PROVISIONAL!B132</f>
        <v xml:space="preserve"> ESCUELAS INDUSTRIALES E INSTITUTOS TECNICOS LEY 21 DE 1982</v>
      </c>
      <c r="D137" s="76">
        <f>PROVISIONAL!C132</f>
        <v>800099635</v>
      </c>
      <c r="E137" s="82">
        <v>213915839</v>
      </c>
      <c r="F137" s="75" t="str">
        <f>PROVISIONAL!E132</f>
        <v>TUTAZÁ</v>
      </c>
      <c r="G137" s="77">
        <f>PROVISIONAL!F132</f>
        <v>939403.68</v>
      </c>
    </row>
    <row r="138" spans="1:7" x14ac:dyDescent="0.25">
      <c r="A138" s="79" t="str">
        <f>E138&amp;(COUNTIF($E$7:E138,E138))</f>
        <v>2139253391</v>
      </c>
      <c r="B138" s="76">
        <f>PROVISIONAL!A133</f>
        <v>131204</v>
      </c>
      <c r="C138" s="76" t="str">
        <f>PROVISIONAL!B133</f>
        <v xml:space="preserve"> ESCUELAS INDUSTRIALES E INSTITUTOS TECNICOS LEY 21 DE 1982</v>
      </c>
      <c r="D138" s="76">
        <f>PROVISIONAL!C133</f>
        <v>800094704</v>
      </c>
      <c r="E138" s="82">
        <v>213925339</v>
      </c>
      <c r="F138" s="75" t="str">
        <f>PROVISIONAL!E133</f>
        <v>GUTIÉRREZ</v>
      </c>
      <c r="G138" s="77">
        <f>PROVISIONAL!F133</f>
        <v>3063434.69</v>
      </c>
    </row>
    <row r="139" spans="1:7" x14ac:dyDescent="0.25">
      <c r="A139" s="79" t="str">
        <f>E139&amp;(COUNTIF($E$7:E139,E139))</f>
        <v>2139851391</v>
      </c>
      <c r="B139" s="76">
        <f>PROVISIONAL!A134</f>
        <v>131204</v>
      </c>
      <c r="C139" s="76" t="str">
        <f>PROVISIONAL!B134</f>
        <v xml:space="preserve"> ESCUELAS INDUSTRIALES E INSTITUTOS TECNICOS LEY 21 DE 1982</v>
      </c>
      <c r="D139" s="76">
        <f>PROVISIONAL!C134</f>
        <v>800008456</v>
      </c>
      <c r="E139" s="82">
        <v>213985139</v>
      </c>
      <c r="F139" s="75" t="str">
        <f>PROVISIONAL!E134</f>
        <v>MANÍ</v>
      </c>
      <c r="G139" s="77">
        <f>PROVISIONAL!F134</f>
        <v>324884.07</v>
      </c>
    </row>
    <row r="140" spans="1:7" x14ac:dyDescent="0.25">
      <c r="A140" s="79" t="str">
        <f>E140&amp;(COUNTIF($E$7:E140,E140))</f>
        <v>2140131401</v>
      </c>
      <c r="B140" s="76">
        <f>PROVISIONAL!A135</f>
        <v>131204</v>
      </c>
      <c r="C140" s="76" t="str">
        <f>PROVISIONAL!B135</f>
        <v xml:space="preserve"> ESCUELAS INDUSTRIALES E INSTITUTOS TECNICOS LEY 21 DE 1982</v>
      </c>
      <c r="D140" s="76">
        <f>PROVISIONAL!C135</f>
        <v>890481362</v>
      </c>
      <c r="E140" s="82">
        <v>214013140</v>
      </c>
      <c r="F140" s="75" t="str">
        <f>PROVISIONAL!E135</f>
        <v>CALAMAR - BOLÍVAR</v>
      </c>
      <c r="G140" s="77">
        <f>PROVISIONAL!F135</f>
        <v>3236328.64</v>
      </c>
    </row>
    <row r="141" spans="1:7" x14ac:dyDescent="0.25">
      <c r="A141" s="79" t="str">
        <f>E141&amp;(COUNTIF($E$7:E141,E141))</f>
        <v>2140134401</v>
      </c>
      <c r="B141" s="76">
        <f>PROVISIONAL!A136</f>
        <v>131204</v>
      </c>
      <c r="C141" s="76" t="str">
        <f>PROVISIONAL!B136</f>
        <v xml:space="preserve"> ESCUELAS INDUSTRIALES E INSTITUTOS TECNICOS LEY 21 DE 1982</v>
      </c>
      <c r="D141" s="76">
        <f>PROVISIONAL!C136</f>
        <v>800095511</v>
      </c>
      <c r="E141" s="82">
        <v>214013440</v>
      </c>
      <c r="F141" s="75" t="str">
        <f>PROVISIONAL!E136</f>
        <v>MARGARITA</v>
      </c>
      <c r="G141" s="77">
        <f>PROVISIONAL!F136</f>
        <v>93154.81</v>
      </c>
    </row>
    <row r="142" spans="1:7" x14ac:dyDescent="0.25">
      <c r="A142" s="79" t="str">
        <f>E142&amp;(COUNTIF($E$7:E142,E142))</f>
        <v>2141081411</v>
      </c>
      <c r="B142" s="76">
        <f>PROVISIONAL!A137</f>
        <v>131204</v>
      </c>
      <c r="C142" s="76" t="str">
        <f>PROVISIONAL!B137</f>
        <v xml:space="preserve"> ESCUELAS INDUSTRIALES E INSTITUTOS TECNICOS LEY 21 DE 1982</v>
      </c>
      <c r="D142" s="76">
        <f>PROVISIONAL!C137</f>
        <v>800094466</v>
      </c>
      <c r="E142" s="82">
        <v>214108141</v>
      </c>
      <c r="F142" s="75" t="str">
        <f>PROVISIONAL!E137</f>
        <v>CANDELARIA - ATLÁNTICO</v>
      </c>
      <c r="G142" s="77">
        <f>PROVISIONAL!F137</f>
        <v>831952.77</v>
      </c>
    </row>
    <row r="143" spans="1:7" x14ac:dyDescent="0.25">
      <c r="A143" s="79" t="str">
        <f>E143&amp;(COUNTIF($E$7:E143,E143))</f>
        <v>2141258411</v>
      </c>
      <c r="B143" s="76">
        <f>PROVISIONAL!A138</f>
        <v>131204</v>
      </c>
      <c r="C143" s="76" t="str">
        <f>PROVISIONAL!B138</f>
        <v xml:space="preserve"> ESCUELAS INDUSTRIALES E INSTITUTOS TECNICOS LEY 21 DE 1982</v>
      </c>
      <c r="D143" s="76">
        <f>PROVISIONAL!C138</f>
        <v>800095568</v>
      </c>
      <c r="E143" s="82">
        <v>214125841</v>
      </c>
      <c r="F143" s="75" t="str">
        <f>PROVISIONAL!E138</f>
        <v>UBAQUE</v>
      </c>
      <c r="G143" s="77">
        <f>PROVISIONAL!F138</f>
        <v>2024666.56</v>
      </c>
    </row>
    <row r="144" spans="1:7" x14ac:dyDescent="0.25">
      <c r="A144" s="79" t="str">
        <f>E144&amp;(COUNTIF($E$7:E144,E144))</f>
        <v>2141760411</v>
      </c>
      <c r="B144" s="76">
        <f>PROVISIONAL!A139</f>
        <v>131204</v>
      </c>
      <c r="C144" s="76" t="str">
        <f>PROVISIONAL!B139</f>
        <v xml:space="preserve"> ESCUELAS INDUSTRIALES E INSTITUTOS TECNICOS LEY 21 DE 1982</v>
      </c>
      <c r="D144" s="76">
        <f>PROVISIONAL!C139</f>
        <v>800100532</v>
      </c>
      <c r="E144" s="82">
        <v>214176041</v>
      </c>
      <c r="F144" s="75" t="str">
        <f>PROVISIONAL!E139</f>
        <v>ANSERMANUEVO</v>
      </c>
      <c r="G144" s="77">
        <f>PROVISIONAL!F139</f>
        <v>59978.49</v>
      </c>
    </row>
    <row r="145" spans="1:7" x14ac:dyDescent="0.25">
      <c r="A145" s="79" t="str">
        <f>E145&amp;(COUNTIF($E$7:E145,E145))</f>
        <v>2142134421</v>
      </c>
      <c r="B145" s="76">
        <f>PROVISIONAL!A140</f>
        <v>131204</v>
      </c>
      <c r="C145" s="76" t="str">
        <f>PROVISIONAL!B140</f>
        <v xml:space="preserve"> ESCUELAS INDUSTRIALES E INSTITUTOS TECNICOS LEY 21 DE 1982</v>
      </c>
      <c r="D145" s="76">
        <f>PROVISIONAL!C140</f>
        <v>800095466</v>
      </c>
      <c r="E145" s="82">
        <v>214213442</v>
      </c>
      <c r="F145" s="75" t="str">
        <f>PROVISIONAL!E140</f>
        <v>MARÍA LA BAJA</v>
      </c>
      <c r="G145" s="77">
        <f>PROVISIONAL!F140</f>
        <v>16509985.17</v>
      </c>
    </row>
    <row r="146" spans="1:7" x14ac:dyDescent="0.25">
      <c r="A146" s="79" t="str">
        <f>E146&amp;(COUNTIF($E$7:E146,E146))</f>
        <v>2142154421</v>
      </c>
      <c r="B146" s="76">
        <f>PROVISIONAL!A141</f>
        <v>131204</v>
      </c>
      <c r="C146" s="76" t="str">
        <f>PROVISIONAL!B141</f>
        <v xml:space="preserve"> ESCUELAS INDUSTRIALES E INSTITUTOS TECNICOS LEY 21 DE 1982</v>
      </c>
      <c r="D146" s="76">
        <f>PROVISIONAL!C141</f>
        <v>800024789</v>
      </c>
      <c r="E146" s="82">
        <v>214215442</v>
      </c>
      <c r="F146" s="75" t="str">
        <f>PROVISIONAL!E141</f>
        <v>MARIPÍ</v>
      </c>
      <c r="G146" s="77">
        <f>PROVISIONAL!F141</f>
        <v>168502.53</v>
      </c>
    </row>
    <row r="147" spans="1:7" x14ac:dyDescent="0.25">
      <c r="A147" s="79" t="str">
        <f>E147&amp;(COUNTIF($E$7:E147,E147))</f>
        <v>2142191421</v>
      </c>
      <c r="B147" s="76">
        <f>PROVISIONAL!A142</f>
        <v>131204</v>
      </c>
      <c r="C147" s="76" t="str">
        <f>PROVISIONAL!B142</f>
        <v xml:space="preserve"> ESCUELAS INDUSTRIALES E INSTITUTOS TECNICOS LEY 21 DE 1982</v>
      </c>
      <c r="D147" s="76">
        <f>PROVISIONAL!C142</f>
        <v>891501292</v>
      </c>
      <c r="E147" s="82">
        <v>214219142</v>
      </c>
      <c r="F147" s="75" t="str">
        <f>PROVISIONAL!E142</f>
        <v>CALOTO</v>
      </c>
      <c r="G147" s="77">
        <f>PROVISIONAL!F142</f>
        <v>584983.42000000004</v>
      </c>
    </row>
    <row r="148" spans="1:7" x14ac:dyDescent="0.25">
      <c r="A148" s="79" t="str">
        <f>E148&amp;(COUNTIF($E$7:E148,E148))</f>
        <v>2142707421</v>
      </c>
      <c r="B148" s="76">
        <f>PROVISIONAL!A143</f>
        <v>131204</v>
      </c>
      <c r="C148" s="76" t="str">
        <f>PROVISIONAL!B143</f>
        <v xml:space="preserve"> ESCUELAS INDUSTRIALES E INSTITUTOS TECNICOS LEY 21 DE 1982</v>
      </c>
      <c r="D148" s="76">
        <f>PROVISIONAL!C143</f>
        <v>800100747</v>
      </c>
      <c r="E148" s="82">
        <v>214270742</v>
      </c>
      <c r="F148" s="75" t="str">
        <f>PROVISIONAL!E143</f>
        <v>SINCÉ</v>
      </c>
      <c r="G148" s="77">
        <f>PROVISIONAL!F143</f>
        <v>1685102.75</v>
      </c>
    </row>
    <row r="149" spans="1:7" x14ac:dyDescent="0.25">
      <c r="A149" s="79" t="str">
        <f>E149&amp;(COUNTIF($E$7:E149,E149))</f>
        <v>2143257431</v>
      </c>
      <c r="B149" s="76">
        <f>PROVISIONAL!A144</f>
        <v>131204</v>
      </c>
      <c r="C149" s="76" t="str">
        <f>PROVISIONAL!B144</f>
        <v xml:space="preserve"> ESCUELAS INDUSTRIALES E INSTITUTOS TECNICOS LEY 21 DE 1982</v>
      </c>
      <c r="D149" s="76">
        <f>PROVISIONAL!C144</f>
        <v>890680437</v>
      </c>
      <c r="E149" s="82">
        <v>214325743</v>
      </c>
      <c r="F149" s="75" t="str">
        <f>PROVISIONAL!E144</f>
        <v>SILVANIA</v>
      </c>
      <c r="G149" s="77">
        <f>PROVISIONAL!F144</f>
        <v>146244.54</v>
      </c>
    </row>
    <row r="150" spans="1:7" x14ac:dyDescent="0.25">
      <c r="A150" s="79" t="str">
        <f>E150&amp;(COUNTIF($E$7:E150,E150))</f>
        <v>2144132441</v>
      </c>
      <c r="B150" s="76">
        <f>PROVISIONAL!A145</f>
        <v>131204</v>
      </c>
      <c r="C150" s="76" t="str">
        <f>PROVISIONAL!B145</f>
        <v xml:space="preserve"> ESCUELAS INDUSTRIALES E INSTITUTOS TECNICOS LEY 21 DE 1982</v>
      </c>
      <c r="D150" s="76">
        <f>PROVISIONAL!C145</f>
        <v>890480022</v>
      </c>
      <c r="E150" s="82">
        <v>214413244</v>
      </c>
      <c r="F150" s="75" t="str">
        <f>PROVISIONAL!E145</f>
        <v>EL CARMEN DE BOLÍVAR</v>
      </c>
      <c r="G150" s="77">
        <f>PROVISIONAL!F145</f>
        <v>11974213.550000001</v>
      </c>
    </row>
    <row r="151" spans="1:7" x14ac:dyDescent="0.25">
      <c r="A151" s="79" t="str">
        <f>E151&amp;(COUNTIF($E$7:E151,E151))</f>
        <v>2144543441</v>
      </c>
      <c r="B151" s="76">
        <f>PROVISIONAL!A146</f>
        <v>131204</v>
      </c>
      <c r="C151" s="76" t="str">
        <f>PROVISIONAL!B146</f>
        <v xml:space="preserve"> ESCUELAS INDUSTRIALES E INSTITUTOS TECNICOS LEY 21 DE 1982</v>
      </c>
      <c r="D151" s="76">
        <f>PROVISIONAL!C146</f>
        <v>800099241</v>
      </c>
      <c r="E151" s="82">
        <v>214454344</v>
      </c>
      <c r="F151" s="75" t="str">
        <f>PROVISIONAL!E146</f>
        <v>HACARÍ</v>
      </c>
      <c r="G151" s="77">
        <f>PROVISIONAL!F146</f>
        <v>1850248.24</v>
      </c>
    </row>
    <row r="152" spans="1:7" x14ac:dyDescent="0.25">
      <c r="A152" s="79" t="str">
        <f>E152&amp;(COUNTIF($E$7:E152,E152))</f>
        <v>2144683441</v>
      </c>
      <c r="B152" s="76">
        <f>PROVISIONAL!A147</f>
        <v>131204</v>
      </c>
      <c r="C152" s="76" t="str">
        <f>PROVISIONAL!B147</f>
        <v xml:space="preserve"> ESCUELAS INDUSTRIALES E INSTITUTOS TECNICOS LEY 21 DE 1982</v>
      </c>
      <c r="D152" s="76">
        <f>PROVISIONAL!C147</f>
        <v>890210438</v>
      </c>
      <c r="E152" s="82">
        <v>214468344</v>
      </c>
      <c r="F152" s="75" t="str">
        <f>PROVISIONAL!E147</f>
        <v>HATO</v>
      </c>
      <c r="G152" s="77">
        <f>PROVISIONAL!F147</f>
        <v>758248.28</v>
      </c>
    </row>
    <row r="153" spans="1:7" x14ac:dyDescent="0.25">
      <c r="A153" s="79" t="str">
        <f>E153&amp;(COUNTIF($E$7:E153,E153))</f>
        <v>2144684441</v>
      </c>
      <c r="B153" s="76">
        <f>PROVISIONAL!A148</f>
        <v>131204</v>
      </c>
      <c r="C153" s="76" t="str">
        <f>PROVISIONAL!B148</f>
        <v xml:space="preserve"> ESCUELAS INDUSTRIALES E INSTITUTOS TECNICOS LEY 21 DE 1982</v>
      </c>
      <c r="D153" s="76">
        <f>PROVISIONAL!C148</f>
        <v>890206696</v>
      </c>
      <c r="E153" s="82">
        <v>214468444</v>
      </c>
      <c r="F153" s="75" t="str">
        <f>PROVISIONAL!E148</f>
        <v>MATANZA</v>
      </c>
      <c r="G153" s="77">
        <f>PROVISIONAL!F148</f>
        <v>116302.46</v>
      </c>
    </row>
    <row r="154" spans="1:7" x14ac:dyDescent="0.25">
      <c r="A154" s="79" t="str">
        <f>E154&amp;(COUNTIF($E$7:E154,E154))</f>
        <v>2145198451</v>
      </c>
      <c r="B154" s="76">
        <f>PROVISIONAL!A149</f>
        <v>131204</v>
      </c>
      <c r="C154" s="76" t="str">
        <f>PROVISIONAL!B149</f>
        <v xml:space="preserve"> ESCUELAS INDUSTRIALES E INSTITUTOS TECNICOS LEY 21 DE 1982</v>
      </c>
      <c r="D154" s="76">
        <f>PROVISIONAL!C149</f>
        <v>817002675</v>
      </c>
      <c r="E154" s="82">
        <v>214519845</v>
      </c>
      <c r="F154" s="75" t="str">
        <f>PROVISIONAL!E149</f>
        <v>VILLA RICA - CAUCA</v>
      </c>
      <c r="G154" s="77">
        <f>PROVISIONAL!F149</f>
        <v>584983.42000000004</v>
      </c>
    </row>
    <row r="155" spans="1:7" x14ac:dyDescent="0.25">
      <c r="A155" s="79" t="str">
        <f>E155&amp;(COUNTIF($E$7:E155,E155))</f>
        <v>2145200451</v>
      </c>
      <c r="B155" s="76">
        <f>PROVISIONAL!A150</f>
        <v>131204</v>
      </c>
      <c r="C155" s="76" t="str">
        <f>PROVISIONAL!B150</f>
        <v xml:space="preserve"> ESCUELAS INDUSTRIALES E INSTITUTOS TECNICOS LEY 21 DE 1982</v>
      </c>
      <c r="D155" s="76">
        <f>PROVISIONAL!C150</f>
        <v>800096576</v>
      </c>
      <c r="E155" s="82">
        <v>214520045</v>
      </c>
      <c r="F155" s="75" t="str">
        <f>PROVISIONAL!E150</f>
        <v>BECERRIL</v>
      </c>
      <c r="G155" s="77">
        <f>PROVISIONAL!F150</f>
        <v>77734.070000000007</v>
      </c>
    </row>
    <row r="156" spans="1:7" x14ac:dyDescent="0.25">
      <c r="A156" s="79" t="str">
        <f>E156&amp;(COUNTIF($E$7:E156,E156))</f>
        <v>2145258451</v>
      </c>
      <c r="B156" s="76">
        <f>PROVISIONAL!A151</f>
        <v>131204</v>
      </c>
      <c r="C156" s="76" t="str">
        <f>PROVISIONAL!B151</f>
        <v xml:space="preserve"> ESCUELAS INDUSTRIALES E INSTITUTOS TECNICOS LEY 21 DE 1982</v>
      </c>
      <c r="D156" s="76">
        <f>PROVISIONAL!C151</f>
        <v>899999388</v>
      </c>
      <c r="E156" s="82">
        <v>214525845</v>
      </c>
      <c r="F156" s="75" t="str">
        <f>PROVISIONAL!E151</f>
        <v>UNE</v>
      </c>
      <c r="G156" s="77">
        <f>PROVISIONAL!F151</f>
        <v>520290.73</v>
      </c>
    </row>
    <row r="157" spans="1:7" x14ac:dyDescent="0.25">
      <c r="A157" s="79" t="str">
        <f>E157&amp;(COUNTIF($E$7:E157,E157))</f>
        <v>2145272451</v>
      </c>
      <c r="B157" s="76">
        <f>PROVISIONAL!A152</f>
        <v>131204</v>
      </c>
      <c r="C157" s="76" t="str">
        <f>PROVISIONAL!B152</f>
        <v xml:space="preserve"> ESCUELAS INDUSTRIALES E INSTITUTOS TECNICOS LEY 21 DE 1982</v>
      </c>
      <c r="D157" s="76">
        <f>PROVISIONAL!C152</f>
        <v>891680061</v>
      </c>
      <c r="E157" s="82">
        <v>214527245</v>
      </c>
      <c r="F157" s="75" t="str">
        <f>PROVISIONAL!E152</f>
        <v>EL CARMEN DE ATRATO</v>
      </c>
      <c r="G157" s="77">
        <f>PROVISIONAL!F152</f>
        <v>137181.79</v>
      </c>
    </row>
    <row r="158" spans="1:7" x14ac:dyDescent="0.25">
      <c r="A158" s="79" t="str">
        <f>E158&amp;(COUNTIF($E$7:E158,E158))</f>
        <v>2145277451</v>
      </c>
      <c r="B158" s="76">
        <f>PROVISIONAL!A153</f>
        <v>131204</v>
      </c>
      <c r="C158" s="76" t="str">
        <f>PROVISIONAL!B153</f>
        <v xml:space="preserve"> ESCUELAS INDUSTRIALES E INSTITUTOS TECNICOS LEY 21 DE 1982</v>
      </c>
      <c r="D158" s="76">
        <f>PROVISIONAL!C153</f>
        <v>800095613</v>
      </c>
      <c r="E158" s="82">
        <v>214527745</v>
      </c>
      <c r="F158" s="75" t="str">
        <f>PROVISIONAL!E153</f>
        <v>SIPÍ</v>
      </c>
      <c r="G158" s="77">
        <f>PROVISIONAL!F153</f>
        <v>5269253.7699999996</v>
      </c>
    </row>
    <row r="159" spans="1:7" x14ac:dyDescent="0.25">
      <c r="A159" s="79" t="str">
        <f>E159&amp;(COUNTIF($E$7:E159,E159))</f>
        <v>2145472451</v>
      </c>
      <c r="B159" s="76">
        <f>PROVISIONAL!A154</f>
        <v>131204</v>
      </c>
      <c r="C159" s="76" t="str">
        <f>PROVISIONAL!B154</f>
        <v xml:space="preserve"> ESCUELAS INDUSTRIALES E INSTITUTOS TECNICOS LEY 21 DE 1982</v>
      </c>
      <c r="D159" s="76">
        <f>PROVISIONAL!C154</f>
        <v>891780044</v>
      </c>
      <c r="E159" s="82">
        <v>214547245</v>
      </c>
      <c r="F159" s="75" t="str">
        <f>PROVISIONAL!E154</f>
        <v>EL BANCO</v>
      </c>
      <c r="G159" s="77">
        <f>PROVISIONAL!F154</f>
        <v>7148546.0099999998</v>
      </c>
    </row>
    <row r="160" spans="1:7" x14ac:dyDescent="0.25">
      <c r="A160" s="79" t="str">
        <f>E160&amp;(COUNTIF($E$7:E160,E160))</f>
        <v>2145475451</v>
      </c>
      <c r="B160" s="76">
        <f>PROVISIONAL!A155</f>
        <v>131204</v>
      </c>
      <c r="C160" s="76" t="str">
        <f>PROVISIONAL!B155</f>
        <v xml:space="preserve"> ESCUELAS INDUSTRIALES E INSTITUTOS TECNICOS LEY 21 DE 1982</v>
      </c>
      <c r="D160" s="76">
        <f>PROVISIONAL!C155</f>
        <v>819000985</v>
      </c>
      <c r="E160" s="82">
        <v>214547545</v>
      </c>
      <c r="F160" s="75" t="str">
        <f>PROVISIONAL!E155</f>
        <v>PIJIÑO DEL CARMEN</v>
      </c>
      <c r="G160" s="77">
        <f>PROVISIONAL!F155</f>
        <v>2610284.2000000002</v>
      </c>
    </row>
    <row r="161" spans="1:7" x14ac:dyDescent="0.25">
      <c r="A161" s="79" t="str">
        <f>E161&amp;(COUNTIF($E$7:E161,E161))</f>
        <v>2145477451</v>
      </c>
      <c r="B161" s="76">
        <f>PROVISIONAL!A156</f>
        <v>131204</v>
      </c>
      <c r="C161" s="76" t="str">
        <f>PROVISIONAL!B156</f>
        <v xml:space="preserve"> ESCUELAS INDUSTRIALES E INSTITUTOS TECNICOS LEY 21 DE 1982</v>
      </c>
      <c r="D161" s="76">
        <f>PROVISIONAL!C156</f>
        <v>891780103</v>
      </c>
      <c r="E161" s="82">
        <v>214547745</v>
      </c>
      <c r="F161" s="75" t="str">
        <f>PROVISIONAL!E156</f>
        <v>SITIONUEVO</v>
      </c>
      <c r="G161" s="77">
        <f>PROVISIONAL!F156</f>
        <v>5099012.8600000003</v>
      </c>
    </row>
    <row r="162" spans="1:7" x14ac:dyDescent="0.25">
      <c r="A162" s="79" t="str">
        <f>E162&amp;(COUNTIF($E$7:E162,E162))</f>
        <v>2145660451</v>
      </c>
      <c r="B162" s="76">
        <f>PROVISIONAL!A157</f>
        <v>131204</v>
      </c>
      <c r="C162" s="76" t="str">
        <f>PROVISIONAL!B157</f>
        <v xml:space="preserve"> ESCUELAS INDUSTRIALES E INSTITUTOS TECNICOS LEY 21 DE 1982</v>
      </c>
      <c r="D162" s="76">
        <f>PROVISIONAL!C157</f>
        <v>891480022</v>
      </c>
      <c r="E162" s="82">
        <v>214566045</v>
      </c>
      <c r="F162" s="75" t="str">
        <f>PROVISIONAL!E157</f>
        <v>APÍA</v>
      </c>
      <c r="G162" s="77">
        <f>PROVISIONAL!F157</f>
        <v>1324238.8400000001</v>
      </c>
    </row>
    <row r="163" spans="1:7" x14ac:dyDescent="0.25">
      <c r="A163" s="79" t="str">
        <f>E163&amp;(COUNTIF($E$7:E163,E163))</f>
        <v>2146174461</v>
      </c>
      <c r="B163" s="76">
        <f>PROVISIONAL!A158</f>
        <v>131204</v>
      </c>
      <c r="C163" s="76" t="str">
        <f>PROVISIONAL!B158</f>
        <v xml:space="preserve"> ESCUELAS INDUSTRIALES E INSTITUTOS TECNICOS LEY 21 DE 1982</v>
      </c>
      <c r="D163" s="76">
        <f>PROVISIONAL!C158</f>
        <v>890801146</v>
      </c>
      <c r="E163" s="82">
        <v>214617446</v>
      </c>
      <c r="F163" s="75" t="str">
        <f>PROVISIONAL!E158</f>
        <v>MARULANDA</v>
      </c>
      <c r="G163" s="77">
        <f>PROVISIONAL!F158</f>
        <v>3115322.47</v>
      </c>
    </row>
    <row r="164" spans="1:7" x14ac:dyDescent="0.25">
      <c r="A164" s="79" t="str">
        <f>E164&amp;(COUNTIF($E$7:E164,E164))</f>
        <v>2147136471</v>
      </c>
      <c r="B164" s="76">
        <f>PROVISIONAL!A159</f>
        <v>131204</v>
      </c>
      <c r="C164" s="76" t="str">
        <f>PROVISIONAL!B159</f>
        <v xml:space="preserve"> ESCUELAS INDUSTRIALES E INSTITUTOS TECNICOS LEY 21 DE 1982</v>
      </c>
      <c r="D164" s="76">
        <f>PROVISIONAL!C159</f>
        <v>890481310</v>
      </c>
      <c r="E164" s="82">
        <v>214713647</v>
      </c>
      <c r="F164" s="75" t="str">
        <f>PROVISIONAL!E159</f>
        <v>SAN ESTANISLAO</v>
      </c>
      <c r="G164" s="77">
        <f>PROVISIONAL!F159</f>
        <v>1045403.83</v>
      </c>
    </row>
    <row r="165" spans="1:7" x14ac:dyDescent="0.25">
      <c r="A165" s="79" t="str">
        <f>E165&amp;(COUNTIF($E$7:E165,E165))</f>
        <v>2148195481</v>
      </c>
      <c r="B165" s="76">
        <f>PROVISIONAL!A160</f>
        <v>131204</v>
      </c>
      <c r="C165" s="76" t="str">
        <f>PROVISIONAL!B160</f>
        <v xml:space="preserve"> ESCUELAS INDUSTRIALES E INSTITUTOS TECNICOS LEY 21 DE 1982</v>
      </c>
      <c r="D165" s="76">
        <f>PROVISIONAL!C160</f>
        <v>891500856</v>
      </c>
      <c r="E165" s="82">
        <v>214819548</v>
      </c>
      <c r="F165" s="75" t="str">
        <f>PROVISIONAL!E160</f>
        <v>PIENDAMÓ</v>
      </c>
      <c r="G165" s="77">
        <f>PROVISIONAL!F160</f>
        <v>3617895.17</v>
      </c>
    </row>
    <row r="166" spans="1:7" x14ac:dyDescent="0.25">
      <c r="A166" s="79" t="str">
        <f>E166&amp;(COUNTIF($E$7:E166,E166))</f>
        <v>2148415481</v>
      </c>
      <c r="B166" s="76">
        <f>PROVISIONAL!A161</f>
        <v>131204</v>
      </c>
      <c r="C166" s="76" t="str">
        <f>PROVISIONAL!B161</f>
        <v xml:space="preserve"> ESCUELAS INDUSTRIALES E INSTITUTOS TECNICOS LEY 21 DE 1982</v>
      </c>
      <c r="D166" s="76">
        <f>PROVISIONAL!C161</f>
        <v>891180199</v>
      </c>
      <c r="E166" s="82">
        <v>214841548</v>
      </c>
      <c r="F166" s="75" t="str">
        <f>PROVISIONAL!E161</f>
        <v>EL PITAL</v>
      </c>
      <c r="G166" s="77">
        <f>PROVISIONAL!F161</f>
        <v>146244.54</v>
      </c>
    </row>
    <row r="167" spans="1:7" x14ac:dyDescent="0.25">
      <c r="A167" s="79" t="str">
        <f>E167&amp;(COUNTIF($E$7:E167,E167))</f>
        <v>2148731481</v>
      </c>
      <c r="B167" s="76">
        <f>PROVISIONAL!A162</f>
        <v>131204</v>
      </c>
      <c r="C167" s="76" t="str">
        <f>PROVISIONAL!B162</f>
        <v xml:space="preserve"> ESCUELAS INDUSTRIALES E INSTITUTOS TECNICOS LEY 21 DE 1982</v>
      </c>
      <c r="D167" s="76">
        <f>PROVISIONAL!C162</f>
        <v>800100050</v>
      </c>
      <c r="E167" s="82">
        <v>214873148</v>
      </c>
      <c r="F167" s="75" t="str">
        <f>PROVISIONAL!E162</f>
        <v>CARMEN DE APICALÁ</v>
      </c>
      <c r="G167" s="77">
        <f>PROVISIONAL!F162</f>
        <v>6278.76</v>
      </c>
    </row>
    <row r="168" spans="1:7" x14ac:dyDescent="0.25">
      <c r="A168" s="79" t="str">
        <f>E168&amp;(COUNTIF($E$7:E168,E168))</f>
        <v>2148762481</v>
      </c>
      <c r="B168" s="76">
        <f>PROVISIONAL!A163</f>
        <v>131204</v>
      </c>
      <c r="C168" s="76" t="str">
        <f>PROVISIONAL!B163</f>
        <v xml:space="preserve"> ESCUELAS INDUSTRIALES E INSTITUTOS TECNICOS LEY 21 DE 1982</v>
      </c>
      <c r="D168" s="76">
        <f>PROVISIONAL!C163</f>
        <v>800100533</v>
      </c>
      <c r="E168" s="82">
        <v>214876248</v>
      </c>
      <c r="F168" s="75" t="str">
        <f>PROVISIONAL!E163</f>
        <v>EL CERRITO</v>
      </c>
      <c r="G168" s="77">
        <f>PROVISIONAL!F163</f>
        <v>39938.239999999998</v>
      </c>
    </row>
    <row r="169" spans="1:7" x14ac:dyDescent="0.25">
      <c r="A169" s="79" t="str">
        <f>E169&amp;(COUNTIF($E$7:E169,E169))</f>
        <v>2149085491</v>
      </c>
      <c r="B169" s="76">
        <f>PROVISIONAL!A164</f>
        <v>131204</v>
      </c>
      <c r="C169" s="76" t="str">
        <f>PROVISIONAL!B164</f>
        <v xml:space="preserve"> ESCUELAS INDUSTRIALES E INSTITUTOS TECNICOS LEY 21 DE 1982</v>
      </c>
      <c r="D169" s="76">
        <f>PROVISIONAL!C164</f>
        <v>800094457</v>
      </c>
      <c r="E169" s="82">
        <v>214908549</v>
      </c>
      <c r="F169" s="75" t="str">
        <f>PROVISIONAL!E164</f>
        <v>PIOJÓ</v>
      </c>
      <c r="G169" s="77">
        <f>PROVISIONAL!F164</f>
        <v>2592710.21</v>
      </c>
    </row>
    <row r="170" spans="1:7" x14ac:dyDescent="0.25">
      <c r="A170" s="79" t="str">
        <f>E170&amp;(COUNTIF($E$7:E170,E170))</f>
        <v>2149088491</v>
      </c>
      <c r="B170" s="76">
        <f>PROVISIONAL!A165</f>
        <v>131204</v>
      </c>
      <c r="C170" s="76" t="str">
        <f>PROVISIONAL!B165</f>
        <v xml:space="preserve"> ESCUELAS INDUSTRIALES E INSTITUTOS TECNICOS LEY 21 DE 1982</v>
      </c>
      <c r="D170" s="76">
        <f>PROVISIONAL!C165</f>
        <v>800094378</v>
      </c>
      <c r="E170" s="82">
        <v>214908849</v>
      </c>
      <c r="F170" s="75" t="str">
        <f>PROVISIONAL!E165</f>
        <v>USIACURÍ</v>
      </c>
      <c r="G170" s="77">
        <f>PROVISIONAL!F165</f>
        <v>86559.82</v>
      </c>
    </row>
    <row r="171" spans="1:7" x14ac:dyDescent="0.25">
      <c r="A171" s="79" t="str">
        <f>E171&amp;(COUNTIF($E$7:E171,E171))</f>
        <v>2149135491</v>
      </c>
      <c r="B171" s="76">
        <f>PROVISIONAL!A166</f>
        <v>131204</v>
      </c>
      <c r="C171" s="76" t="str">
        <f>PROVISIONAL!B166</f>
        <v xml:space="preserve"> ESCUELAS INDUSTRIALES E INSTITUTOS TECNICOS LEY 21 DE 1982</v>
      </c>
      <c r="D171" s="76">
        <f>PROVISIONAL!C166</f>
        <v>800042974</v>
      </c>
      <c r="E171" s="82">
        <v>214913549</v>
      </c>
      <c r="F171" s="75" t="str">
        <f>PROVISIONAL!E166</f>
        <v>PINILLOS</v>
      </c>
      <c r="G171" s="77">
        <f>PROVISIONAL!F166</f>
        <v>371529.27</v>
      </c>
    </row>
    <row r="172" spans="1:7" x14ac:dyDescent="0.25">
      <c r="A172" s="79" t="str">
        <f>E172&amp;(COUNTIF($E$7:E172,E172))</f>
        <v>2149733491</v>
      </c>
      <c r="B172" s="76">
        <f>PROVISIONAL!A167</f>
        <v>131204</v>
      </c>
      <c r="C172" s="76" t="str">
        <f>PROVISIONAL!B167</f>
        <v xml:space="preserve"> ESCUELAS INDUSTRIALES E INSTITUTOS TECNICOS LEY 21 DE 1982</v>
      </c>
      <c r="D172" s="76">
        <f>PROVISIONAL!C167</f>
        <v>800100058</v>
      </c>
      <c r="E172" s="82">
        <v>214973349</v>
      </c>
      <c r="F172" s="75" t="str">
        <f>PROVISIONAL!E167</f>
        <v>HONDA</v>
      </c>
      <c r="G172" s="77">
        <f>PROVISIONAL!F167</f>
        <v>409169.89</v>
      </c>
    </row>
    <row r="173" spans="1:7" x14ac:dyDescent="0.25">
      <c r="A173" s="79" t="str">
        <f>E173&amp;(COUNTIF($E$7:E173,E173))</f>
        <v>2149734491</v>
      </c>
      <c r="B173" s="76">
        <f>PROVISIONAL!A168</f>
        <v>131204</v>
      </c>
      <c r="C173" s="76" t="str">
        <f>PROVISIONAL!B168</f>
        <v xml:space="preserve"> ESCUELAS INDUSTRIALES E INSTITUTOS TECNICOS LEY 21 DE 1982</v>
      </c>
      <c r="D173" s="76">
        <f>PROVISIONAL!C168</f>
        <v>890701933</v>
      </c>
      <c r="E173" s="82">
        <v>214973449</v>
      </c>
      <c r="F173" s="75" t="str">
        <f>PROVISIONAL!E168</f>
        <v>MELGAR</v>
      </c>
      <c r="G173" s="77">
        <f>PROVISIONAL!F168</f>
        <v>36977.1</v>
      </c>
    </row>
    <row r="174" spans="1:7" x14ac:dyDescent="0.25">
      <c r="A174" s="79" t="str">
        <f>E174&amp;(COUNTIF($E$7:E174,E174))</f>
        <v>2149867491</v>
      </c>
      <c r="B174" s="76">
        <f>PROVISIONAL!A169</f>
        <v>131204</v>
      </c>
      <c r="C174" s="76" t="str">
        <f>PROVISIONAL!B169</f>
        <v xml:space="preserve"> ESCUELAS INDUSTRIALES E INSTITUTOS TECNICOS LEY 21 DE 1982</v>
      </c>
      <c r="D174" s="76">
        <f>PROVISIONAL!C169</f>
        <v>891201645</v>
      </c>
      <c r="E174" s="82">
        <v>214986749</v>
      </c>
      <c r="F174" s="75" t="str">
        <f>PROVISIONAL!E169</f>
        <v>SIBUNDOY</v>
      </c>
      <c r="G174" s="77">
        <f>PROVISIONAL!F169</f>
        <v>773333.04</v>
      </c>
    </row>
    <row r="175" spans="1:7" x14ac:dyDescent="0.25">
      <c r="A175" s="79" t="str">
        <f>E175&amp;(COUNTIF($E$7:E175,E175))</f>
        <v>2150052501</v>
      </c>
      <c r="B175" s="76">
        <f>PROVISIONAL!A170</f>
        <v>131204</v>
      </c>
      <c r="C175" s="76" t="str">
        <f>PROVISIONAL!B170</f>
        <v xml:space="preserve"> ESCUELAS INDUSTRIALES E INSTITUTOS TECNICOS LEY 21 DE 1982</v>
      </c>
      <c r="D175" s="76">
        <f>PROVISIONAL!C170</f>
        <v>890984221</v>
      </c>
      <c r="E175" s="82">
        <v>215005250</v>
      </c>
      <c r="F175" s="75" t="str">
        <f>PROVISIONAL!E170</f>
        <v>EL BAGRE</v>
      </c>
      <c r="G175" s="77">
        <f>PROVISIONAL!F170</f>
        <v>9239249.7100000009</v>
      </c>
    </row>
    <row r="176" spans="1:7" x14ac:dyDescent="0.25">
      <c r="A176" s="79" t="str">
        <f>E176&amp;(COUNTIF($E$7:E176,E176))</f>
        <v>2150136501</v>
      </c>
      <c r="B176" s="76">
        <f>PROVISIONAL!A171</f>
        <v>131204</v>
      </c>
      <c r="C176" s="76" t="str">
        <f>PROVISIONAL!B171</f>
        <v xml:space="preserve"> ESCUELAS INDUSTRIALES E INSTITUTOS TECNICOS LEY 21 DE 1982</v>
      </c>
      <c r="D176" s="76">
        <f>PROVISIONAL!C171</f>
        <v>800037166</v>
      </c>
      <c r="E176" s="82">
        <v>215013650</v>
      </c>
      <c r="F176" s="75" t="str">
        <f>PROVISIONAL!E171</f>
        <v>SAN FERNANDO</v>
      </c>
      <c r="G176" s="77">
        <f>PROVISIONAL!F171</f>
        <v>292542.45</v>
      </c>
    </row>
    <row r="177" spans="1:7" x14ac:dyDescent="0.25">
      <c r="A177" s="79" t="str">
        <f>E177&amp;(COUNTIF($E$7:E177,E177))</f>
        <v>2150194501</v>
      </c>
      <c r="B177" s="76">
        <f>PROVISIONAL!A172</f>
        <v>131204</v>
      </c>
      <c r="C177" s="76" t="str">
        <f>PROVISIONAL!B172</f>
        <v xml:space="preserve"> ESCUELAS INDUSTRIALES E INSTITUTOS TECNICOS LEY 21 DE 1982</v>
      </c>
      <c r="D177" s="76">
        <f>PROVISIONAL!C172</f>
        <v>891502397</v>
      </c>
      <c r="E177" s="82">
        <v>215019450</v>
      </c>
      <c r="F177" s="75" t="str">
        <f>PROVISIONAL!E172</f>
        <v>MERCADERES</v>
      </c>
      <c r="G177" s="77">
        <f>PROVISIONAL!F172</f>
        <v>2861200.11</v>
      </c>
    </row>
    <row r="178" spans="1:7" x14ac:dyDescent="0.25">
      <c r="A178" s="79" t="str">
        <f>E178&amp;(COUNTIF($E$7:E178,E178))</f>
        <v>2150202501</v>
      </c>
      <c r="B178" s="76">
        <f>PROVISIONAL!A173</f>
        <v>131204</v>
      </c>
      <c r="C178" s="76" t="str">
        <f>PROVISIONAL!B173</f>
        <v xml:space="preserve"> ESCUELAS INDUSTRIALES E INSTITUTOS TECNICOS LEY 21 DE 1982</v>
      </c>
      <c r="D178" s="76">
        <f>PROVISIONAL!C173</f>
        <v>800096592</v>
      </c>
      <c r="E178" s="82">
        <v>215020250</v>
      </c>
      <c r="F178" s="75" t="str">
        <f>PROVISIONAL!E173</f>
        <v>EL PASO</v>
      </c>
      <c r="G178" s="77">
        <f>PROVISIONAL!F173</f>
        <v>11459.66</v>
      </c>
    </row>
    <row r="179" spans="1:7" x14ac:dyDescent="0.25">
      <c r="A179" s="79" t="str">
        <f>E179&amp;(COUNTIF($E$7:E179,E179))</f>
        <v>2150233501</v>
      </c>
      <c r="B179" s="76">
        <f>PROVISIONAL!A174</f>
        <v>131204</v>
      </c>
      <c r="C179" s="76" t="str">
        <f>PROVISIONAL!B174</f>
        <v xml:space="preserve"> ESCUELAS INDUSTRIALES E INSTITUTOS TECNICOS LEY 21 DE 1982</v>
      </c>
      <c r="D179" s="76">
        <f>PROVISIONAL!C174</f>
        <v>812001681</v>
      </c>
      <c r="E179" s="82">
        <v>215023350</v>
      </c>
      <c r="F179" s="75" t="str">
        <f>PROVISIONAL!E174</f>
        <v>LA APARTADA</v>
      </c>
      <c r="G179" s="77">
        <f>PROVISIONAL!F174</f>
        <v>1012610.8</v>
      </c>
    </row>
    <row r="180" spans="1:7" x14ac:dyDescent="0.25">
      <c r="A180" s="79" t="str">
        <f>E180&amp;(COUNTIF($E$7:E180,E180))</f>
        <v>2150270501</v>
      </c>
      <c r="B180" s="76">
        <f>PROVISIONAL!A175</f>
        <v>131204</v>
      </c>
      <c r="C180" s="76" t="str">
        <f>PROVISIONAL!B175</f>
        <v xml:space="preserve"> ESCUELAS INDUSTRIALES E INSTITUTOS TECNICOS LEY 21 DE 1982</v>
      </c>
      <c r="D180" s="76">
        <f>PROVISIONAL!C175</f>
        <v>818000395</v>
      </c>
      <c r="E180" s="82">
        <v>215027050</v>
      </c>
      <c r="F180" s="75" t="str">
        <f>PROVISIONAL!E175</f>
        <v>ATRATO</v>
      </c>
      <c r="G180" s="77">
        <f>PROVISIONAL!F175</f>
        <v>1050422.44</v>
      </c>
    </row>
    <row r="181" spans="1:7" x14ac:dyDescent="0.25">
      <c r="A181" s="79" t="str">
        <f>E181&amp;(COUNTIF($E$7:E181,E181))</f>
        <v>2150271501</v>
      </c>
      <c r="B181" s="76">
        <f>PROVISIONAL!A176</f>
        <v>131204</v>
      </c>
      <c r="C181" s="76" t="str">
        <f>PROVISIONAL!B176</f>
        <v xml:space="preserve"> ESCUELAS INDUSTRIALES E INSTITUTOS TECNICOS LEY 21 DE 1982</v>
      </c>
      <c r="D181" s="76">
        <f>PROVISIONAL!C176</f>
        <v>818001341</v>
      </c>
      <c r="E181" s="82">
        <v>215027150</v>
      </c>
      <c r="F181" s="75" t="str">
        <f>PROVISIONAL!E176</f>
        <v>CARMEN DEL DARIÉN</v>
      </c>
      <c r="G181" s="77">
        <f>PROVISIONAL!F176</f>
        <v>914974.48</v>
      </c>
    </row>
    <row r="182" spans="1:7" x14ac:dyDescent="0.25">
      <c r="A182" s="79" t="str">
        <f>E182&amp;(COUNTIF($E$7:E182,E182))</f>
        <v>2150446501</v>
      </c>
      <c r="B182" s="76">
        <f>PROVISIONAL!A177</f>
        <v>131204</v>
      </c>
      <c r="C182" s="76" t="str">
        <f>PROVISIONAL!B177</f>
        <v xml:space="preserve"> ESCUELAS INDUSTRIALES E INSTITUTOS TECNICOS LEY 21 DE 1982</v>
      </c>
      <c r="D182" s="76">
        <f>PROVISIONAL!C177</f>
        <v>892115179</v>
      </c>
      <c r="E182" s="82">
        <v>215044650</v>
      </c>
      <c r="F182" s="75" t="str">
        <f>PROVISIONAL!E177</f>
        <v>SAN JUAN DEL CESAR</v>
      </c>
      <c r="G182" s="77">
        <f>PROVISIONAL!F177</f>
        <v>349558.21</v>
      </c>
    </row>
    <row r="183" spans="1:7" x14ac:dyDescent="0.25">
      <c r="A183" s="79" t="str">
        <f>E183&amp;(COUNTIF($E$7:E183,E183))</f>
        <v>2150503501</v>
      </c>
      <c r="B183" s="76">
        <f>PROVISIONAL!A178</f>
        <v>131204</v>
      </c>
      <c r="C183" s="76" t="str">
        <f>PROVISIONAL!B178</f>
        <v xml:space="preserve"> ESCUELAS INDUSTRIALES E INSTITUTOS TECNICOS LEY 21 DE 1982</v>
      </c>
      <c r="D183" s="76">
        <f>PROVISIONAL!C178</f>
        <v>892099234</v>
      </c>
      <c r="E183" s="82">
        <v>215050350</v>
      </c>
      <c r="F183" s="75" t="str">
        <f>PROVISIONAL!E178</f>
        <v>LA MACARENA</v>
      </c>
      <c r="G183" s="77">
        <f>PROVISIONAL!F178</f>
        <v>267848.19</v>
      </c>
    </row>
    <row r="184" spans="1:7" x14ac:dyDescent="0.25">
      <c r="A184" s="79" t="str">
        <f>E184&amp;(COUNTIF($E$7:E184,E184))</f>
        <v>2150504501</v>
      </c>
      <c r="B184" s="76">
        <f>PROVISIONAL!A179</f>
        <v>131204</v>
      </c>
      <c r="C184" s="76" t="str">
        <f>PROVISIONAL!B179</f>
        <v xml:space="preserve"> ESCUELAS INDUSTRIALES E INSTITUTOS TECNICOS LEY 21 DE 1982</v>
      </c>
      <c r="D184" s="76">
        <f>PROVISIONAL!C179</f>
        <v>800172206</v>
      </c>
      <c r="E184" s="82">
        <v>215050450</v>
      </c>
      <c r="F184" s="75" t="str">
        <f>PROVISIONAL!E179</f>
        <v>PUERTO CONCORDIA</v>
      </c>
      <c r="G184" s="77">
        <f>PROVISIONAL!F179</f>
        <v>143756.66</v>
      </c>
    </row>
    <row r="185" spans="1:7" x14ac:dyDescent="0.25">
      <c r="A185" s="79" t="str">
        <f>E185&amp;(COUNTIF($E$7:E185,E185))</f>
        <v>2150522501</v>
      </c>
      <c r="B185" s="76">
        <f>PROVISIONAL!A180</f>
        <v>131204</v>
      </c>
      <c r="C185" s="76" t="str">
        <f>PROVISIONAL!B180</f>
        <v xml:space="preserve"> ESCUELAS INDUSTRIALES E INSTITUTOS TECNICOS LEY 21 DE 1982</v>
      </c>
      <c r="D185" s="76">
        <f>PROVISIONAL!C180</f>
        <v>800099076</v>
      </c>
      <c r="E185" s="82">
        <v>215052250</v>
      </c>
      <c r="F185" s="75" t="str">
        <f>PROVISIONAL!E180</f>
        <v>EL CHARCO</v>
      </c>
      <c r="G185" s="77">
        <f>PROVISIONAL!F180</f>
        <v>13123853.82</v>
      </c>
    </row>
    <row r="186" spans="1:7" x14ac:dyDescent="0.25">
      <c r="A186" s="79" t="str">
        <f>E186&amp;(COUNTIF($E$7:E186,E186))</f>
        <v>2150762501</v>
      </c>
      <c r="B186" s="76">
        <f>PROVISIONAL!A181</f>
        <v>131204</v>
      </c>
      <c r="C186" s="76" t="str">
        <f>PROVISIONAL!B181</f>
        <v xml:space="preserve"> ESCUELAS INDUSTRIALES E INSTITUTOS TECNICOS LEY 21 DE 1982</v>
      </c>
      <c r="D186" s="76">
        <f>PROVISIONAL!C181</f>
        <v>891901223</v>
      </c>
      <c r="E186" s="82">
        <v>215076250</v>
      </c>
      <c r="F186" s="75" t="str">
        <f>PROVISIONAL!E181</f>
        <v>EL DOVIO</v>
      </c>
      <c r="G186" s="77">
        <f>PROVISIONAL!F181</f>
        <v>4700458.91</v>
      </c>
    </row>
    <row r="187" spans="1:7" x14ac:dyDescent="0.25">
      <c r="A187" s="79" t="str">
        <f>E187&amp;(COUNTIF($E$7:E187,E187))</f>
        <v>2151251511</v>
      </c>
      <c r="B187" s="76">
        <f>PROVISIONAL!A182</f>
        <v>131204</v>
      </c>
      <c r="C187" s="76" t="str">
        <f>PROVISIONAL!B182</f>
        <v xml:space="preserve"> ESCUELAS INDUSTRIALES E INSTITUTOS TECNICOS LEY 21 DE 1982</v>
      </c>
      <c r="D187" s="76">
        <f>PROVISIONAL!C182</f>
        <v>899999462</v>
      </c>
      <c r="E187" s="82">
        <v>215125151</v>
      </c>
      <c r="F187" s="75" t="str">
        <f>PROVISIONAL!E182</f>
        <v>CÁQUEZA</v>
      </c>
      <c r="G187" s="77">
        <f>PROVISIONAL!F182</f>
        <v>572528.26</v>
      </c>
    </row>
    <row r="188" spans="1:7" x14ac:dyDescent="0.25">
      <c r="A188" s="79" t="str">
        <f>E188&amp;(COUNTIF($E$7:E188,E188))</f>
        <v>2151258511</v>
      </c>
      <c r="B188" s="76">
        <f>PROVISIONAL!A183</f>
        <v>131204</v>
      </c>
      <c r="C188" s="76" t="str">
        <f>PROVISIONAL!B183</f>
        <v xml:space="preserve"> ESCUELAS INDUSTRIALES E INSTITUTOS TECNICOS LEY 21 DE 1982</v>
      </c>
      <c r="D188" s="76">
        <f>PROVISIONAL!C183</f>
        <v>899999407</v>
      </c>
      <c r="E188" s="82">
        <v>215125851</v>
      </c>
      <c r="F188" s="75" t="str">
        <f>PROVISIONAL!E183</f>
        <v>ÚTICA</v>
      </c>
      <c r="G188" s="77">
        <f>PROVISIONAL!F183</f>
        <v>934226.71</v>
      </c>
    </row>
    <row r="189" spans="1:7" x14ac:dyDescent="0.25">
      <c r="A189" s="79" t="str">
        <f>E189&amp;(COUNTIF($E$7:E189,E189))</f>
        <v>2151475511</v>
      </c>
      <c r="B189" s="76">
        <f>PROVISIONAL!A184</f>
        <v>131204</v>
      </c>
      <c r="C189" s="76" t="str">
        <f>PROVISIONAL!B184</f>
        <v xml:space="preserve"> ESCUELAS INDUSTRIALES E INSTITUTOS TECNICOS LEY 21 DE 1982</v>
      </c>
      <c r="D189" s="76">
        <f>PROVISIONAL!C184</f>
        <v>891780050</v>
      </c>
      <c r="E189" s="82">
        <v>215147551</v>
      </c>
      <c r="F189" s="75" t="str">
        <f>PROVISIONAL!E184</f>
        <v>PIVIJAY</v>
      </c>
      <c r="G189" s="77">
        <f>PROVISIONAL!F184</f>
        <v>89063.45</v>
      </c>
    </row>
    <row r="190" spans="1:7" x14ac:dyDescent="0.25">
      <c r="A190" s="79" t="str">
        <f>E190&amp;(COUNTIF($E$7:E190,E190))</f>
        <v>2151520511</v>
      </c>
      <c r="B190" s="76">
        <f>PROVISIONAL!A185</f>
        <v>131204</v>
      </c>
      <c r="C190" s="76" t="str">
        <f>PROVISIONAL!B185</f>
        <v xml:space="preserve"> ESCUELAS INDUSTRIALES E INSTITUTOS TECNICOS LEY 21 DE 1982</v>
      </c>
      <c r="D190" s="76">
        <f>PROVISIONAL!C185</f>
        <v>800099058</v>
      </c>
      <c r="E190" s="82">
        <v>215152051</v>
      </c>
      <c r="F190" s="75" t="str">
        <f>PROVISIONAL!E185</f>
        <v>ARBOLEDA - BERRUECOS</v>
      </c>
      <c r="G190" s="77">
        <f>PROVISIONAL!F185</f>
        <v>16149422.300000001</v>
      </c>
    </row>
    <row r="191" spans="1:7" x14ac:dyDescent="0.25">
      <c r="A191" s="79" t="str">
        <f>E191&amp;(COUNTIF($E$7:E191,E191))</f>
        <v>2151540511</v>
      </c>
      <c r="B191" s="76">
        <f>PROVISIONAL!A186</f>
        <v>131204</v>
      </c>
      <c r="C191" s="76" t="str">
        <f>PROVISIONAL!B186</f>
        <v xml:space="preserve"> ESCUELAS INDUSTRIALES E INSTITUTOS TECNICOS LEY 21 DE 1982</v>
      </c>
      <c r="D191" s="76">
        <f>PROVISIONAL!C186</f>
        <v>890501436</v>
      </c>
      <c r="E191" s="82">
        <v>215154051</v>
      </c>
      <c r="F191" s="75" t="str">
        <f>PROVISIONAL!E186</f>
        <v>ARBOLEDAS</v>
      </c>
      <c r="G191" s="77">
        <f>PROVISIONAL!F186</f>
        <v>981477.65</v>
      </c>
    </row>
    <row r="192" spans="1:7" x14ac:dyDescent="0.25">
      <c r="A192" s="79" t="str">
        <f>E192&amp;(COUNTIF($E$7:E192,E192))</f>
        <v>2152130521</v>
      </c>
      <c r="B192" s="76">
        <f>PROVISIONAL!A187</f>
        <v>131204</v>
      </c>
      <c r="C192" s="76" t="str">
        <f>PROVISIONAL!B187</f>
        <v xml:space="preserve"> ESCUELAS INDUSTRIALES E INSTITUTOS TECNICOS LEY 21 DE 1982</v>
      </c>
      <c r="D192" s="76">
        <f>PROVISIONAL!C187</f>
        <v>890480254</v>
      </c>
      <c r="E192" s="82">
        <v>215213052</v>
      </c>
      <c r="F192" s="75" t="str">
        <f>PROVISIONAL!E187</f>
        <v>ARJONA</v>
      </c>
      <c r="G192" s="77">
        <f>PROVISIONAL!F187</f>
        <v>146244.54</v>
      </c>
    </row>
    <row r="193" spans="1:7" x14ac:dyDescent="0.25">
      <c r="A193" s="79" t="str">
        <f>E193&amp;(COUNTIF($E$7:E193,E193))</f>
        <v>2152523521</v>
      </c>
      <c r="B193" s="76">
        <f>PROVISIONAL!A188</f>
        <v>131204</v>
      </c>
      <c r="C193" s="76" t="str">
        <f>PROVISIONAL!B188</f>
        <v xml:space="preserve"> ESCUELAS INDUSTRIALES E INSTITUTOS TECNICOS LEY 21 DE 1982</v>
      </c>
      <c r="D193" s="76">
        <f>PROVISIONAL!C188</f>
        <v>800099092</v>
      </c>
      <c r="E193" s="82">
        <v>215252352</v>
      </c>
      <c r="F193" s="75" t="str">
        <f>PROVISIONAL!E188</f>
        <v>ILES</v>
      </c>
      <c r="G193" s="77">
        <f>PROVISIONAL!F188</f>
        <v>144269.28</v>
      </c>
    </row>
    <row r="194" spans="1:7" x14ac:dyDescent="0.25">
      <c r="A194" s="79" t="str">
        <f>E194&amp;(COUNTIF($E$7:E194,E194))</f>
        <v>2152681521</v>
      </c>
      <c r="B194" s="76">
        <f>PROVISIONAL!A189</f>
        <v>131204</v>
      </c>
      <c r="C194" s="76" t="str">
        <f>PROVISIONAL!B189</f>
        <v xml:space="preserve"> ESCUELAS INDUSTRIALES E INSTITUTOS TECNICOS LEY 21 DE 1982</v>
      </c>
      <c r="D194" s="76">
        <f>PROVISIONAL!C189</f>
        <v>890210933</v>
      </c>
      <c r="E194" s="82">
        <v>215268152</v>
      </c>
      <c r="F194" s="75" t="str">
        <f>PROVISIONAL!E189</f>
        <v>CARCASÍ</v>
      </c>
      <c r="G194" s="77">
        <f>PROVISIONAL!F189</f>
        <v>728579.12</v>
      </c>
    </row>
    <row r="195" spans="1:7" x14ac:dyDescent="0.25">
      <c r="A195" s="79" t="str">
        <f>E195&amp;(COUNTIF($E$7:E195,E195))</f>
        <v>2154136541</v>
      </c>
      <c r="B195" s="76">
        <f>PROVISIONAL!A190</f>
        <v>131204</v>
      </c>
      <c r="C195" s="76" t="str">
        <f>PROVISIONAL!B190</f>
        <v xml:space="preserve"> ESCUELAS INDUSTRIALES E INSTITUTOS TECNICOS LEY 21 DE 1982</v>
      </c>
      <c r="D195" s="76">
        <f>PROVISIONAL!C190</f>
        <v>800026685</v>
      </c>
      <c r="E195" s="82">
        <v>215413654</v>
      </c>
      <c r="F195" s="75" t="str">
        <f>PROVISIONAL!E190</f>
        <v>SAN JACINTO - BOLÍVAR</v>
      </c>
      <c r="G195" s="77">
        <f>PROVISIONAL!F190</f>
        <v>182392.34</v>
      </c>
    </row>
    <row r="196" spans="1:7" x14ac:dyDescent="0.25">
      <c r="A196" s="79" t="str">
        <f>E196&amp;(COUNTIF($E$7:E196,E196))</f>
        <v>2154738541</v>
      </c>
      <c r="B196" s="76">
        <f>PROVISIONAL!A191</f>
        <v>131204</v>
      </c>
      <c r="C196" s="76" t="str">
        <f>PROVISIONAL!B191</f>
        <v xml:space="preserve"> ESCUELAS INDUSTRIALES E INSTITUTOS TECNICOS LEY 21 DE 1982</v>
      </c>
      <c r="D196" s="76">
        <f>PROVISIONAL!C191</f>
        <v>800100143</v>
      </c>
      <c r="E196" s="82">
        <v>215473854</v>
      </c>
      <c r="F196" s="75" t="str">
        <f>PROVISIONAL!E191</f>
        <v>VALLE DE SAN JUAN</v>
      </c>
      <c r="G196" s="77">
        <f>PROVISIONAL!F191</f>
        <v>1648500.65</v>
      </c>
    </row>
    <row r="197" spans="1:7" x14ac:dyDescent="0.25">
      <c r="A197" s="79" t="str">
        <f>E197&amp;(COUNTIF($E$7:E197,E197))</f>
        <v>2155136551</v>
      </c>
      <c r="B197" s="76">
        <f>PROVISIONAL!A192</f>
        <v>131204</v>
      </c>
      <c r="C197" s="76" t="str">
        <f>PROVISIONAL!B192</f>
        <v xml:space="preserve"> ESCUELAS INDUSTRIALES E INSTITUTOS TECNICOS LEY 21 DE 1982</v>
      </c>
      <c r="D197" s="76">
        <f>PROVISIONAL!C192</f>
        <v>806003884</v>
      </c>
      <c r="E197" s="82">
        <v>215513655</v>
      </c>
      <c r="F197" s="75" t="str">
        <f>PROVISIONAL!E192</f>
        <v>SAN JACINTO DEL CAUCA</v>
      </c>
      <c r="G197" s="77">
        <f>PROVISIONAL!F192</f>
        <v>7499383.3300000001</v>
      </c>
    </row>
    <row r="198" spans="1:7" x14ac:dyDescent="0.25">
      <c r="A198" s="79" t="str">
        <f>E198&amp;(COUNTIF($E$7:E198,E198))</f>
        <v>2155448551</v>
      </c>
      <c r="B198" s="76">
        <f>PROVISIONAL!A193</f>
        <v>131204</v>
      </c>
      <c r="C198" s="76" t="str">
        <f>PROVISIONAL!B193</f>
        <v xml:space="preserve"> ESCUELAS INDUSTRIALES E INSTITUTOS TECNICOS LEY 21 DE 1982</v>
      </c>
      <c r="D198" s="76">
        <f>PROVISIONAL!C193</f>
        <v>800059405</v>
      </c>
      <c r="E198" s="82">
        <v>215544855</v>
      </c>
      <c r="F198" s="75" t="str">
        <f>PROVISIONAL!E193</f>
        <v>URUMITA</v>
      </c>
      <c r="G198" s="77">
        <f>PROVISIONAL!F193</f>
        <v>5791387.5099999998</v>
      </c>
    </row>
    <row r="199" spans="1:7" x14ac:dyDescent="0.25">
      <c r="A199" s="79" t="str">
        <f>E199&amp;(COUNTIF($E$7:E199,E199))</f>
        <v>2155686551</v>
      </c>
      <c r="B199" s="76">
        <f>PROVISIONAL!A194</f>
        <v>131204</v>
      </c>
      <c r="C199" s="76" t="str">
        <f>PROVISIONAL!B194</f>
        <v xml:space="preserve"> ESCUELAS INDUSTRIALES E INSTITUTOS TECNICOS LEY 21 DE 1982</v>
      </c>
      <c r="D199" s="76">
        <f>PROVISIONAL!C194</f>
        <v>890204643</v>
      </c>
      <c r="E199" s="82">
        <v>215568655</v>
      </c>
      <c r="F199" s="75" t="str">
        <f>PROVISIONAL!E194</f>
        <v>SABANA DE TORRES</v>
      </c>
      <c r="G199" s="77">
        <f>PROVISIONAL!F194</f>
        <v>252320.78</v>
      </c>
    </row>
    <row r="200" spans="1:7" x14ac:dyDescent="0.25">
      <c r="A200" s="79" t="str">
        <f>E200&amp;(COUNTIF($E$7:E200,E200))</f>
        <v>2155730551</v>
      </c>
      <c r="B200" s="76">
        <f>PROVISIONAL!A195</f>
        <v>131204</v>
      </c>
      <c r="C200" s="76" t="str">
        <f>PROVISIONAL!B195</f>
        <v xml:space="preserve"> ESCUELAS INDUSTRIALES E INSTITUTOS TECNICOS LEY 21 DE 1982</v>
      </c>
      <c r="D200" s="76">
        <f>PROVISIONAL!C195</f>
        <v>890700982</v>
      </c>
      <c r="E200" s="82">
        <v>215573055</v>
      </c>
      <c r="F200" s="75" t="str">
        <f>PROVISIONAL!E195</f>
        <v>ARMERO - GUAYABAL</v>
      </c>
      <c r="G200" s="77">
        <f>PROVISIONAL!F195</f>
        <v>483557.97</v>
      </c>
    </row>
    <row r="201" spans="1:7" x14ac:dyDescent="0.25">
      <c r="A201" s="79" t="str">
        <f>E201&amp;(COUNTIF($E$7:E201,E201))</f>
        <v>2155735551</v>
      </c>
      <c r="B201" s="76">
        <f>PROVISIONAL!A196</f>
        <v>131204</v>
      </c>
      <c r="C201" s="76" t="str">
        <f>PROVISIONAL!B196</f>
        <v xml:space="preserve"> ESCUELAS INDUSTRIALES E INSTITUTOS TECNICOS LEY 21 DE 1982</v>
      </c>
      <c r="D201" s="76">
        <f>PROVISIONAL!C196</f>
        <v>800100137</v>
      </c>
      <c r="E201" s="82">
        <v>215573555</v>
      </c>
      <c r="F201" s="75" t="str">
        <f>PROVISIONAL!E196</f>
        <v>PLANADAS</v>
      </c>
      <c r="G201" s="77">
        <f>PROVISIONAL!F196</f>
        <v>1553602.03</v>
      </c>
    </row>
    <row r="202" spans="1:7" x14ac:dyDescent="0.25">
      <c r="A202" s="79" t="str">
        <f>E202&amp;(COUNTIF($E$7:E202,E202))</f>
        <v>2155867551</v>
      </c>
      <c r="B202" s="76">
        <f>PROVISIONAL!A197</f>
        <v>131204</v>
      </c>
      <c r="C202" s="76" t="str">
        <f>PROVISIONAL!B197</f>
        <v xml:space="preserve"> ESCUELAS INDUSTRIALES E INSTITUTOS TECNICOS LEY 21 DE 1982</v>
      </c>
      <c r="D202" s="76">
        <f>PROVISIONAL!C197</f>
        <v>800102903</v>
      </c>
      <c r="E202" s="82">
        <v>215586755</v>
      </c>
      <c r="F202" s="75" t="str">
        <f>PROVISIONAL!E197</f>
        <v>SAN FRANCISCO - PUTUMAYO</v>
      </c>
      <c r="G202" s="77">
        <f>PROVISIONAL!F197</f>
        <v>919577.59</v>
      </c>
    </row>
    <row r="203" spans="1:7" x14ac:dyDescent="0.25">
      <c r="A203" s="79" t="str">
        <f>E203&amp;(COUNTIF($E$7:E203,E203))</f>
        <v>2156182561</v>
      </c>
      <c r="B203" s="76">
        <f>PROVISIONAL!A198</f>
        <v>131204</v>
      </c>
      <c r="C203" s="76" t="str">
        <f>PROVISIONAL!B198</f>
        <v xml:space="preserve"> ESCUELAS INDUSTRIALES E INSTITUTOS TECNICOS LEY 21 DE 1982</v>
      </c>
      <c r="D203" s="76">
        <f>PROVISIONAL!C198</f>
        <v>800095763</v>
      </c>
      <c r="E203" s="82">
        <v>215618256</v>
      </c>
      <c r="F203" s="75" t="str">
        <f>PROVISIONAL!E198</f>
        <v>EL PAUJIL</v>
      </c>
      <c r="G203" s="77">
        <f>PROVISIONAL!F198</f>
        <v>7370.05</v>
      </c>
    </row>
    <row r="204" spans="1:7" x14ac:dyDescent="0.25">
      <c r="A204" s="79" t="str">
        <f>E204&amp;(COUNTIF($E$7:E204,E204))</f>
        <v>2157136571</v>
      </c>
      <c r="B204" s="76">
        <f>PROVISIONAL!A199</f>
        <v>131204</v>
      </c>
      <c r="C204" s="76" t="str">
        <f>PROVISIONAL!B199</f>
        <v xml:space="preserve"> ESCUELAS INDUSTRIALES E INSTITUTOS TECNICOS LEY 21 DE 1982</v>
      </c>
      <c r="D204" s="76">
        <f>PROVISIONAL!C199</f>
        <v>800037175</v>
      </c>
      <c r="E204" s="82">
        <v>215713657</v>
      </c>
      <c r="F204" s="75" t="str">
        <f>PROVISIONAL!E199</f>
        <v>SAN JUAN NEPOMUCENO</v>
      </c>
      <c r="G204" s="77">
        <f>PROVISIONAL!F199</f>
        <v>926542.94</v>
      </c>
    </row>
    <row r="205" spans="1:7" x14ac:dyDescent="0.25">
      <c r="A205" s="79" t="str">
        <f>E205&amp;(COUNTIF($E$7:E205,E205))</f>
        <v>2157867571</v>
      </c>
      <c r="B205" s="76">
        <f>PROVISIONAL!A200</f>
        <v>131204</v>
      </c>
      <c r="C205" s="76" t="str">
        <f>PROVISIONAL!B200</f>
        <v xml:space="preserve"> ESCUELAS INDUSTRIALES E INSTITUTOS TECNICOS LEY 21 DE 1982</v>
      </c>
      <c r="D205" s="76">
        <f>PROVISIONAL!C200</f>
        <v>800252922</v>
      </c>
      <c r="E205" s="82">
        <v>215786757</v>
      </c>
      <c r="F205" s="75" t="str">
        <f>PROVISIONAL!E200</f>
        <v>SAN MIGUEL - PUTUMAYO</v>
      </c>
      <c r="G205" s="77">
        <f>PROVISIONAL!F200</f>
        <v>919577.59</v>
      </c>
    </row>
    <row r="206" spans="1:7" x14ac:dyDescent="0.25">
      <c r="A206" s="79" t="str">
        <f>E206&amp;(COUNTIF($E$7:E206,E206))</f>
        <v>2158085581</v>
      </c>
      <c r="B206" s="76">
        <f>PROVISIONAL!A201</f>
        <v>131204</v>
      </c>
      <c r="C206" s="76" t="str">
        <f>PROVISIONAL!B201</f>
        <v xml:space="preserve"> ESCUELAS INDUSTRIALES E INSTITUTOS TECNICOS LEY 21 DE 1982</v>
      </c>
      <c r="D206" s="76">
        <f>PROVISIONAL!C201</f>
        <v>800076751</v>
      </c>
      <c r="E206" s="82">
        <v>215808558</v>
      </c>
      <c r="F206" s="75" t="str">
        <f>PROVISIONAL!E201</f>
        <v>POLONUEVO</v>
      </c>
      <c r="G206" s="77">
        <f>PROVISIONAL!F201</f>
        <v>226865.06</v>
      </c>
    </row>
    <row r="207" spans="1:7" x14ac:dyDescent="0.25">
      <c r="A207" s="79" t="str">
        <f>E207&amp;(COUNTIF($E$7:E207,E207))</f>
        <v>2158087581</v>
      </c>
      <c r="B207" s="76">
        <f>PROVISIONAL!A202</f>
        <v>131204</v>
      </c>
      <c r="C207" s="76" t="str">
        <f>PROVISIONAL!B202</f>
        <v xml:space="preserve"> ESCUELAS INDUSTRIALES E INSTITUTOS TECNICOS LEY 21 DE 1982</v>
      </c>
      <c r="D207" s="76">
        <f>PROVISIONAL!C202</f>
        <v>890106291</v>
      </c>
      <c r="E207" s="82">
        <v>215808758</v>
      </c>
      <c r="F207" s="75" t="str">
        <f>PROVISIONAL!E202</f>
        <v>SOLEDAD</v>
      </c>
      <c r="G207" s="77">
        <f>PROVISIONAL!F202</f>
        <v>75185990.950000003</v>
      </c>
    </row>
    <row r="208" spans="1:7" x14ac:dyDescent="0.25">
      <c r="A208" s="79" t="str">
        <f>E208&amp;(COUNTIF($E$7:E208,E208))</f>
        <v>2158134581</v>
      </c>
      <c r="B208" s="76">
        <f>PROVISIONAL!A203</f>
        <v>131204</v>
      </c>
      <c r="C208" s="76" t="str">
        <f>PROVISIONAL!B203</f>
        <v xml:space="preserve"> ESCUELAS INDUSTRIALES E INSTITUTOS TECNICOS LEY 21 DE 1982</v>
      </c>
      <c r="D208" s="76">
        <f>PROVISIONAL!C203</f>
        <v>800254722</v>
      </c>
      <c r="E208" s="82">
        <v>215813458</v>
      </c>
      <c r="F208" s="75" t="str">
        <f>PROVISIONAL!E203</f>
        <v>MONTECRISTO</v>
      </c>
      <c r="G208" s="77">
        <f>PROVISIONAL!F203</f>
        <v>2287774.29</v>
      </c>
    </row>
    <row r="209" spans="1:7" x14ac:dyDescent="0.25">
      <c r="A209" s="79" t="str">
        <f>E209&amp;(COUNTIF($E$7:E209,E209))</f>
        <v>2158256581</v>
      </c>
      <c r="B209" s="76">
        <f>PROVISIONAL!A204</f>
        <v>131204</v>
      </c>
      <c r="C209" s="76" t="str">
        <f>PROVISIONAL!B204</f>
        <v xml:space="preserve"> ESCUELAS INDUSTRIALES E INSTITUTOS TECNICOS LEY 21 DE 1982</v>
      </c>
      <c r="D209" s="76">
        <f>PROVISIONAL!C204</f>
        <v>899999173</v>
      </c>
      <c r="E209" s="82">
        <v>215825658</v>
      </c>
      <c r="F209" s="75" t="str">
        <f>PROVISIONAL!E204</f>
        <v>SAN FRANCISCO -  CUNDINAMARCA</v>
      </c>
      <c r="G209" s="77">
        <f>PROVISIONAL!F204</f>
        <v>201462.62</v>
      </c>
    </row>
    <row r="210" spans="1:7" x14ac:dyDescent="0.25">
      <c r="A210" s="79" t="str">
        <f>E210&amp;(COUNTIF($E$7:E210,E210))</f>
        <v>2158470581</v>
      </c>
      <c r="B210" s="76">
        <f>PROVISIONAL!A205</f>
        <v>131204</v>
      </c>
      <c r="C210" s="76" t="str">
        <f>PROVISIONAL!B205</f>
        <v xml:space="preserve"> ESCUELAS INDUSTRIALES E INSTITUTOS TECNICOS LEY 21 DE 1982</v>
      </c>
      <c r="D210" s="76">
        <f>PROVISIONAL!C205</f>
        <v>891702186</v>
      </c>
      <c r="E210" s="82">
        <v>215847058</v>
      </c>
      <c r="F210" s="75" t="str">
        <f>PROVISIONAL!E205</f>
        <v>ARIGUANÍ</v>
      </c>
      <c r="G210" s="77">
        <f>PROVISIONAL!F205</f>
        <v>2264653.36</v>
      </c>
    </row>
    <row r="211" spans="1:7" x14ac:dyDescent="0.25">
      <c r="A211" s="79" t="str">
        <f>E211&amp;(COUNTIF($E$7:E211,E211))</f>
        <v>2158472581</v>
      </c>
      <c r="B211" s="76">
        <f>PROVISIONAL!A206</f>
        <v>131204</v>
      </c>
      <c r="C211" s="76" t="str">
        <f>PROVISIONAL!B206</f>
        <v xml:space="preserve"> ESCUELAS INDUSTRIALES E INSTITUTOS TECNICOS LEY 21 DE 1982</v>
      </c>
      <c r="D211" s="76">
        <f>PROVISIONAL!C206</f>
        <v>891780049</v>
      </c>
      <c r="E211" s="82">
        <v>215847258</v>
      </c>
      <c r="F211" s="75" t="str">
        <f>PROVISIONAL!E206</f>
        <v>EL PIÑÓN</v>
      </c>
      <c r="G211" s="77">
        <f>PROVISIONAL!F206</f>
        <v>137520.76999999999</v>
      </c>
    </row>
    <row r="212" spans="1:7" x14ac:dyDescent="0.25">
      <c r="A212" s="79" t="str">
        <f>E212&amp;(COUNTIF($E$7:E212,E212))</f>
        <v>2158522581</v>
      </c>
      <c r="B212" s="76">
        <f>PROVISIONAL!A207</f>
        <v>131204</v>
      </c>
      <c r="C212" s="76" t="str">
        <f>PROVISIONAL!B207</f>
        <v xml:space="preserve"> ESCUELAS INDUSTRIALES E INSTITUTOS TECNICOS LEY 21 DE 1982</v>
      </c>
      <c r="D212" s="76">
        <f>PROVISIONAL!C207</f>
        <v>800099080</v>
      </c>
      <c r="E212" s="82">
        <v>215852258</v>
      </c>
      <c r="F212" s="75" t="str">
        <f>PROVISIONAL!E207</f>
        <v>EL TABLÓN DE GÓMEZ</v>
      </c>
      <c r="G212" s="77">
        <f>PROVISIONAL!F207</f>
        <v>18764.099999999999</v>
      </c>
    </row>
    <row r="213" spans="1:7" x14ac:dyDescent="0.25">
      <c r="A213" s="79" t="str">
        <f>E213&amp;(COUNTIF($E$7:E213,E213))</f>
        <v>2159056591</v>
      </c>
      <c r="B213" s="76">
        <f>PROVISIONAL!A208</f>
        <v>131204</v>
      </c>
      <c r="C213" s="76" t="str">
        <f>PROVISIONAL!B208</f>
        <v xml:space="preserve"> ESCUELAS INDUSTRIALES E INSTITUTOS TECNICOS LEY 21 DE 1982</v>
      </c>
      <c r="D213" s="76">
        <f>PROVISIONAL!C208</f>
        <v>800013676</v>
      </c>
      <c r="E213" s="82">
        <v>215905659</v>
      </c>
      <c r="F213" s="75" t="str">
        <f>PROVISIONAL!E208</f>
        <v>SAN JUAN DE URABÁ</v>
      </c>
      <c r="G213" s="77">
        <f>PROVISIONAL!F208</f>
        <v>1014257.15</v>
      </c>
    </row>
    <row r="214" spans="1:7" x14ac:dyDescent="0.25">
      <c r="A214" s="79" t="str">
        <f>E214&amp;(COUNTIF($E$7:E214,E214))</f>
        <v>2160085601</v>
      </c>
      <c r="B214" s="76">
        <f>PROVISIONAL!A209</f>
        <v>131204</v>
      </c>
      <c r="C214" s="76" t="str">
        <f>PROVISIONAL!B209</f>
        <v xml:space="preserve"> ESCUELAS INDUSTRIALES E INSTITUTOS TECNICOS LEY 21 DE 1982</v>
      </c>
      <c r="D214" s="76">
        <f>PROVISIONAL!C209</f>
        <v>890116278</v>
      </c>
      <c r="E214" s="82">
        <v>216008560</v>
      </c>
      <c r="F214" s="75" t="str">
        <f>PROVISIONAL!E209</f>
        <v>PONEDERA</v>
      </c>
      <c r="G214" s="77">
        <f>PROVISIONAL!F209</f>
        <v>5471789.3499999996</v>
      </c>
    </row>
    <row r="215" spans="1:7" x14ac:dyDescent="0.25">
      <c r="A215" s="79" t="str">
        <f>E215&amp;(COUNTIF($E$7:E215,E215))</f>
        <v>2160131601</v>
      </c>
      <c r="B215" s="76">
        <f>PROVISIONAL!A210</f>
        <v>131204</v>
      </c>
      <c r="C215" s="76" t="str">
        <f>PROVISIONAL!B210</f>
        <v xml:space="preserve"> ESCUELAS INDUSTRIALES E INSTITUTOS TECNICOS LEY 21 DE 1982</v>
      </c>
      <c r="D215" s="76">
        <f>PROVISIONAL!C210</f>
        <v>800253526</v>
      </c>
      <c r="E215" s="82">
        <v>216013160</v>
      </c>
      <c r="F215" s="75" t="str">
        <f>PROVISIONAL!E210</f>
        <v>CANTAGALLO</v>
      </c>
      <c r="G215" s="77">
        <f>PROVISIONAL!F210</f>
        <v>6167.22</v>
      </c>
    </row>
    <row r="216" spans="1:7" x14ac:dyDescent="0.25">
      <c r="A216" s="79" t="str">
        <f>E216&amp;(COUNTIF($E$7:E216,E216))</f>
        <v>2160137601</v>
      </c>
      <c r="B216" s="76">
        <f>PROVISIONAL!A211</f>
        <v>131204</v>
      </c>
      <c r="C216" s="76" t="str">
        <f>PROVISIONAL!B211</f>
        <v xml:space="preserve"> ESCUELAS INDUSTRIALES E INSTITUTOS TECNICOS LEY 21 DE 1982</v>
      </c>
      <c r="D216" s="76">
        <f>PROVISIONAL!C211</f>
        <v>800035677</v>
      </c>
      <c r="E216" s="82">
        <v>216013760</v>
      </c>
      <c r="F216" s="75" t="str">
        <f>PROVISIONAL!E211</f>
        <v>SOPLAVIENTO</v>
      </c>
      <c r="G216" s="77">
        <f>PROVISIONAL!F211</f>
        <v>882584.31</v>
      </c>
    </row>
    <row r="217" spans="1:7" x14ac:dyDescent="0.25">
      <c r="A217" s="79" t="str">
        <f>E217&amp;(COUNTIF($E$7:E217,E217))</f>
        <v>2160188601</v>
      </c>
      <c r="B217" s="76">
        <f>PROVISIONAL!A212</f>
        <v>131204</v>
      </c>
      <c r="C217" s="76" t="str">
        <f>PROVISIONAL!B212</f>
        <v xml:space="preserve"> ESCUELAS INDUSTRIALES E INSTITUTOS TECNICOS LEY 21 DE 1982</v>
      </c>
      <c r="D217" s="76">
        <f>PROVISIONAL!C212</f>
        <v>800050407</v>
      </c>
      <c r="E217" s="82">
        <v>216018860</v>
      </c>
      <c r="F217" s="75" t="str">
        <f>PROVISIONAL!E212</f>
        <v>VALPARAÍSO - CAQUETÁ</v>
      </c>
      <c r="G217" s="77">
        <f>PROVISIONAL!F212</f>
        <v>904780.85</v>
      </c>
    </row>
    <row r="218" spans="1:7" x14ac:dyDescent="0.25">
      <c r="A218" s="79" t="str">
        <f>E218&amp;(COUNTIF($E$7:E218,E218))</f>
        <v>2160197601</v>
      </c>
      <c r="B218" s="76">
        <f>PROVISIONAL!A213</f>
        <v>131204</v>
      </c>
      <c r="C218" s="76" t="str">
        <f>PROVISIONAL!B213</f>
        <v xml:space="preserve"> ESCUELAS INDUSTRIALES E INSTITUTOS TECNICOS LEY 21 DE 1982</v>
      </c>
      <c r="D218" s="76">
        <f>PROVISIONAL!C213</f>
        <v>891501277</v>
      </c>
      <c r="E218" s="82">
        <v>216019760</v>
      </c>
      <c r="F218" s="75" t="str">
        <f>PROVISIONAL!E213</f>
        <v>SOTARÁ (PAISPAMBA)</v>
      </c>
      <c r="G218" s="77">
        <f>PROVISIONAL!F213</f>
        <v>303705.56</v>
      </c>
    </row>
    <row r="219" spans="1:7" x14ac:dyDescent="0.25">
      <c r="A219" s="79" t="str">
        <f>E219&amp;(COUNTIF($E$7:E219,E219))</f>
        <v>2160445601</v>
      </c>
      <c r="B219" s="76">
        <f>PROVISIONAL!A214</f>
        <v>131204</v>
      </c>
      <c r="C219" s="76" t="str">
        <f>PROVISIONAL!B214</f>
        <v xml:space="preserve"> ESCUELAS INDUSTRIALES E INSTITUTOS TECNICOS LEY 21 DE 1982</v>
      </c>
      <c r="D219" s="76">
        <f>PROVISIONAL!C214</f>
        <v>892115024</v>
      </c>
      <c r="E219" s="82">
        <v>216044560</v>
      </c>
      <c r="F219" s="75" t="str">
        <f>PROVISIONAL!E214</f>
        <v>MANAURE</v>
      </c>
      <c r="G219" s="77">
        <f>PROVISIONAL!F214</f>
        <v>122478.43</v>
      </c>
    </row>
    <row r="220" spans="1:7" x14ac:dyDescent="0.25">
      <c r="A220" s="79" t="str">
        <f>E220&amp;(COUNTIF($E$7:E220,E220))</f>
        <v>2160474601</v>
      </c>
      <c r="B220" s="76">
        <f>PROVISIONAL!A215</f>
        <v>131204</v>
      </c>
      <c r="C220" s="76" t="str">
        <f>PROVISIONAL!B215</f>
        <v xml:space="preserve"> ESCUELAS INDUSTRIALES E INSTITUTOS TECNICOS LEY 21 DE 1982</v>
      </c>
      <c r="D220" s="76">
        <f>PROVISIONAL!C215</f>
        <v>819003849</v>
      </c>
      <c r="E220" s="82">
        <v>216047460</v>
      </c>
      <c r="F220" s="75" t="str">
        <f>PROVISIONAL!E215</f>
        <v>NUEVA GRANADA</v>
      </c>
      <c r="G220" s="77">
        <f>PROVISIONAL!F215</f>
        <v>428040.28</v>
      </c>
    </row>
    <row r="221" spans="1:7" x14ac:dyDescent="0.25">
      <c r="A221" s="79" t="str">
        <f>E221&amp;(COUNTIF($E$7:E221,E221))</f>
        <v>2160479601</v>
      </c>
      <c r="B221" s="76">
        <f>PROVISIONAL!A216</f>
        <v>131204</v>
      </c>
      <c r="C221" s="76" t="str">
        <f>PROVISIONAL!B216</f>
        <v xml:space="preserve"> ESCUELAS INDUSTRIALES E INSTITUTOS TECNICOS LEY 21 DE 1982</v>
      </c>
      <c r="D221" s="76">
        <f>PROVISIONAL!C216</f>
        <v>819003760</v>
      </c>
      <c r="E221" s="82">
        <v>216047960</v>
      </c>
      <c r="F221" s="75" t="str">
        <f>PROVISIONAL!E216</f>
        <v>ZAPAYÁN</v>
      </c>
      <c r="G221" s="77">
        <f>PROVISIONAL!F216</f>
        <v>609695.18000000005</v>
      </c>
    </row>
    <row r="222" spans="1:7" x14ac:dyDescent="0.25">
      <c r="A222" s="79" t="str">
        <f>E222&amp;(COUNTIF($E$7:E222,E222))</f>
        <v>2161273611</v>
      </c>
      <c r="B222" s="76">
        <f>PROVISIONAL!A217</f>
        <v>131204</v>
      </c>
      <c r="C222" s="76" t="str">
        <f>PROVISIONAL!B217</f>
        <v xml:space="preserve"> ESCUELAS INDUSTRIALES E INSTITUTOS TECNICOS LEY 21 DE 1982</v>
      </c>
      <c r="D222" s="76">
        <f>PROVISIONAL!C217</f>
        <v>891680067</v>
      </c>
      <c r="E222" s="82">
        <v>216127361</v>
      </c>
      <c r="F222" s="75" t="str">
        <f>PROVISIONAL!E217</f>
        <v>ISTMINA</v>
      </c>
      <c r="G222" s="77">
        <f>PROVISIONAL!F217</f>
        <v>649004.01</v>
      </c>
    </row>
    <row r="223" spans="1:7" x14ac:dyDescent="0.25">
      <c r="A223" s="79" t="str">
        <f>E223&amp;(COUNTIF($E$7:E223,E223))</f>
        <v>2162130621</v>
      </c>
      <c r="B223" s="76">
        <f>PROVISIONAL!A218</f>
        <v>131204</v>
      </c>
      <c r="C223" s="76" t="str">
        <f>PROVISIONAL!B218</f>
        <v xml:space="preserve"> ESCUELAS INDUSTRIALES E INSTITUTOS TECNICOS LEY 21 DE 1982</v>
      </c>
      <c r="D223" s="76">
        <f>PROVISIONAL!C218</f>
        <v>806004900</v>
      </c>
      <c r="E223" s="82">
        <v>216213062</v>
      </c>
      <c r="F223" s="75" t="str">
        <f>PROVISIONAL!E218</f>
        <v>ARROYOHONDO</v>
      </c>
      <c r="G223" s="77">
        <f>PROVISIONAL!F218</f>
        <v>10961270.76</v>
      </c>
    </row>
    <row r="224" spans="1:7" x14ac:dyDescent="0.25">
      <c r="A224" s="79" t="str">
        <f>E224&amp;(COUNTIF($E$7:E224,E224))</f>
        <v>2162231621</v>
      </c>
      <c r="B224" s="76">
        <f>PROVISIONAL!A219</f>
        <v>131204</v>
      </c>
      <c r="C224" s="76" t="str">
        <f>PROVISIONAL!B219</f>
        <v xml:space="preserve"> ESCUELAS INDUSTRIALES E INSTITUTOS TECNICOS LEY 21 DE 1982</v>
      </c>
      <c r="D224" s="76">
        <f>PROVISIONAL!C219</f>
        <v>800096744</v>
      </c>
      <c r="E224" s="82">
        <v>216223162</v>
      </c>
      <c r="F224" s="75" t="str">
        <f>PROVISIONAL!E219</f>
        <v>CERETÉ</v>
      </c>
      <c r="G224" s="77">
        <f>PROVISIONAL!F219</f>
        <v>3016382.72</v>
      </c>
    </row>
    <row r="225" spans="1:7" x14ac:dyDescent="0.25">
      <c r="A225" s="79" t="str">
        <f>E225&amp;(COUNTIF($E$7:E225,E225))</f>
        <v>2163768631</v>
      </c>
      <c r="B225" s="76">
        <f>PROVISIONAL!A220</f>
        <v>131204</v>
      </c>
      <c r="C225" s="76" t="str">
        <f>PROVISIONAL!B220</f>
        <v xml:space="preserve"> ESCUELAS INDUSTRIALES E INSTITUTOS TECNICOS LEY 21 DE 1982</v>
      </c>
      <c r="D225" s="76">
        <f>PROVISIONAL!C220</f>
        <v>891901155</v>
      </c>
      <c r="E225" s="82">
        <v>216376863</v>
      </c>
      <c r="F225" s="75" t="str">
        <f>PROVISIONAL!E220</f>
        <v>VERSALLES</v>
      </c>
      <c r="G225" s="77">
        <f>PROVISIONAL!F220</f>
        <v>1854926.08</v>
      </c>
    </row>
    <row r="226" spans="1:7" x14ac:dyDescent="0.25">
      <c r="A226" s="79" t="str">
        <f>E226&amp;(COUNTIF($E$7:E226,E226))</f>
        <v>2163852631</v>
      </c>
      <c r="B226" s="76">
        <f>PROVISIONAL!A221</f>
        <v>131204</v>
      </c>
      <c r="C226" s="76" t="str">
        <f>PROVISIONAL!B221</f>
        <v xml:space="preserve"> ESCUELAS INDUSTRIALES E INSTITUTOS TECNICOS LEY 21 DE 1982</v>
      </c>
      <c r="D226" s="76">
        <f>PROVISIONAL!C221</f>
        <v>800099429</v>
      </c>
      <c r="E226" s="82">
        <v>216385263</v>
      </c>
      <c r="F226" s="75" t="str">
        <f>PROVISIONAL!E221</f>
        <v>PORE</v>
      </c>
      <c r="G226" s="77">
        <f>PROVISIONAL!F221</f>
        <v>23312.98</v>
      </c>
    </row>
    <row r="227" spans="1:7" x14ac:dyDescent="0.25">
      <c r="A227" s="79" t="str">
        <f>E227&amp;(COUNTIF($E$7:E227,E227))</f>
        <v>2164193641</v>
      </c>
      <c r="B227" s="76">
        <f>PROVISIONAL!A222</f>
        <v>131204</v>
      </c>
      <c r="C227" s="76" t="str">
        <f>PROVISIONAL!B222</f>
        <v xml:space="preserve"> ESCUELAS INDUSTRIALES E INSTITUTOS TECNICOS LEY 21 DE 1982</v>
      </c>
      <c r="D227" s="76">
        <f>PROVISIONAL!C222</f>
        <v>891501047</v>
      </c>
      <c r="E227" s="82">
        <v>216419364</v>
      </c>
      <c r="F227" s="75" t="str">
        <f>PROVISIONAL!E222</f>
        <v>JAMBALÓ</v>
      </c>
      <c r="G227" s="77">
        <f>PROVISIONAL!F222</f>
        <v>584983.42000000004</v>
      </c>
    </row>
    <row r="228" spans="1:7" x14ac:dyDescent="0.25">
      <c r="A228" s="79" t="str">
        <f>E228&amp;(COUNTIF($E$7:E228,E228))</f>
        <v>2164234641</v>
      </c>
      <c r="B228" s="76">
        <f>PROVISIONAL!A223</f>
        <v>131204</v>
      </c>
      <c r="C228" s="76" t="str">
        <f>PROVISIONAL!B223</f>
        <v xml:space="preserve"> ESCUELAS INDUSTRIALES E INSTITUTOS TECNICOS LEY 21 DE 1982</v>
      </c>
      <c r="D228" s="76">
        <f>PROVISIONAL!C223</f>
        <v>800096762</v>
      </c>
      <c r="E228" s="82">
        <v>216423464</v>
      </c>
      <c r="F228" s="75" t="str">
        <f>PROVISIONAL!E223</f>
        <v>MOMIL</v>
      </c>
      <c r="G228" s="77">
        <f>PROVISIONAL!F223</f>
        <v>4597232.68</v>
      </c>
    </row>
    <row r="229" spans="1:7" x14ac:dyDescent="0.25">
      <c r="A229" s="79" t="str">
        <f>E229&amp;(COUNTIF($E$7:E229,E229))</f>
        <v>2164885641</v>
      </c>
      <c r="B229" s="76">
        <f>PROVISIONAL!A224</f>
        <v>131204</v>
      </c>
      <c r="C229" s="76" t="str">
        <f>PROVISIONAL!B224</f>
        <v xml:space="preserve"> ESCUELAS INDUSTRIALES E INSTITUTOS TECNICOS LEY 21 DE 1982</v>
      </c>
      <c r="D229" s="76">
        <f>PROVISIONAL!C224</f>
        <v>800103021</v>
      </c>
      <c r="E229" s="82">
        <v>216488564</v>
      </c>
      <c r="F229" s="75" t="str">
        <f>PROVISIONAL!E224</f>
        <v>PROVIDENCIA</v>
      </c>
      <c r="G229" s="77">
        <f>PROVISIONAL!F224</f>
        <v>741571.84</v>
      </c>
    </row>
    <row r="230" spans="1:7" x14ac:dyDescent="0.25">
      <c r="A230" s="79" t="str">
        <f>E230&amp;(COUNTIF($E$7:E230,E230))</f>
        <v>2165525651</v>
      </c>
      <c r="B230" s="76">
        <f>PROVISIONAL!A225</f>
        <v>131204</v>
      </c>
      <c r="C230" s="76" t="str">
        <f>PROVISIONAL!B225</f>
        <v xml:space="preserve"> ESCUELAS INDUSTRIALES E INSTITUTOS TECNICOS LEY 21 DE 1982</v>
      </c>
      <c r="D230" s="76">
        <f>PROVISIONAL!C225</f>
        <v>800222498</v>
      </c>
      <c r="E230" s="82">
        <v>216552565</v>
      </c>
      <c r="F230" s="75" t="str">
        <f>PROVISIONAL!E225</f>
        <v>PROVIDENCIA - NARIÑO</v>
      </c>
      <c r="G230" s="77">
        <f>PROVISIONAL!F225</f>
        <v>2103688.0299999998</v>
      </c>
    </row>
    <row r="231" spans="1:7" x14ac:dyDescent="0.25">
      <c r="A231" s="79" t="str">
        <f>E231&amp;(COUNTIF($E$7:E231,E231))</f>
        <v>2165702651</v>
      </c>
      <c r="B231" s="76">
        <f>PROVISIONAL!A226</f>
        <v>131204</v>
      </c>
      <c r="C231" s="76" t="str">
        <f>PROVISIONAL!B226</f>
        <v xml:space="preserve"> ESCUELAS INDUSTRIALES E INSTITUTOS TECNICOS LEY 21 DE 1982</v>
      </c>
      <c r="D231" s="76">
        <f>PROVISIONAL!C226</f>
        <v>800061313</v>
      </c>
      <c r="E231" s="82">
        <v>216570265</v>
      </c>
      <c r="F231" s="75" t="str">
        <f>PROVISIONAL!E226</f>
        <v>GUARANDA</v>
      </c>
      <c r="G231" s="77">
        <f>PROVISIONAL!F226</f>
        <v>77316.86</v>
      </c>
    </row>
    <row r="232" spans="1:7" x14ac:dyDescent="0.25">
      <c r="A232" s="79" t="str">
        <f>E232&amp;(COUNTIF($E$7:E232,E232))</f>
        <v>2165868651</v>
      </c>
      <c r="B232" s="76">
        <f>PROVISIONAL!A227</f>
        <v>131204</v>
      </c>
      <c r="C232" s="76" t="str">
        <f>PROVISIONAL!B227</f>
        <v xml:space="preserve"> ESCUELAS INDUSTRIALES E INSTITUTOS TECNICOS LEY 21 DE 1982</v>
      </c>
      <c r="D232" s="76">
        <f>PROVISIONAL!C227</f>
        <v>800102912</v>
      </c>
      <c r="E232" s="82">
        <v>216586865</v>
      </c>
      <c r="F232" s="75" t="str">
        <f>PROVISIONAL!E227</f>
        <v>VALLE DEL GUAMUEZ (LA HORMIGA)</v>
      </c>
      <c r="G232" s="77">
        <f>PROVISIONAL!F227</f>
        <v>15818.71</v>
      </c>
    </row>
    <row r="233" spans="1:7" x14ac:dyDescent="0.25">
      <c r="A233" s="79" t="str">
        <f>E233&amp;(COUNTIF($E$7:E233,E233))</f>
        <v>2166234661</v>
      </c>
      <c r="B233" s="76">
        <f>PROVISIONAL!A228</f>
        <v>131204</v>
      </c>
      <c r="C233" s="76" t="str">
        <f>PROVISIONAL!B228</f>
        <v xml:space="preserve"> ESCUELAS INDUSTRIALES E INSTITUTOS TECNICOS LEY 21 DE 1982</v>
      </c>
      <c r="D233" s="76">
        <f>PROVISIONAL!C228</f>
        <v>800096763</v>
      </c>
      <c r="E233" s="82">
        <v>216623466</v>
      </c>
      <c r="F233" s="75" t="str">
        <f>PROVISIONAL!E228</f>
        <v>MONTELÍBANO</v>
      </c>
      <c r="G233" s="77">
        <f>PROVISIONAL!F228</f>
        <v>379430.31</v>
      </c>
    </row>
    <row r="234" spans="1:7" x14ac:dyDescent="0.25">
      <c r="A234" s="79" t="str">
        <f>E234&amp;(COUNTIF($E$7:E234,E234))</f>
        <v>2167136671</v>
      </c>
      <c r="B234" s="76">
        <f>PROVISIONAL!A229</f>
        <v>131204</v>
      </c>
      <c r="C234" s="76" t="str">
        <f>PROVISIONAL!B229</f>
        <v xml:space="preserve"> ESCUELAS INDUSTRIALES E INSTITUTOS TECNICOS LEY 21 DE 1982</v>
      </c>
      <c r="D234" s="76">
        <f>PROVISIONAL!C229</f>
        <v>800043486</v>
      </c>
      <c r="E234" s="82">
        <v>216713667</v>
      </c>
      <c r="F234" s="75" t="str">
        <f>PROVISIONAL!E229</f>
        <v>SAN MARTÍN DE LOBA</v>
      </c>
      <c r="G234" s="77">
        <f>PROVISIONAL!F229</f>
        <v>4211547.8600000003</v>
      </c>
    </row>
    <row r="235" spans="1:7" x14ac:dyDescent="0.25">
      <c r="A235" s="79" t="str">
        <f>E235&amp;(COUNTIF($E$7:E235,E235))</f>
        <v>2167258671</v>
      </c>
      <c r="B235" s="76">
        <f>PROVISIONAL!A230</f>
        <v>131204</v>
      </c>
      <c r="C235" s="76" t="str">
        <f>PROVISIONAL!B230</f>
        <v xml:space="preserve"> ESCUELAS INDUSTRIALES E INSTITUTOS TECNICOS LEY 21 DE 1982</v>
      </c>
      <c r="D235" s="76">
        <f>PROVISIONAL!C230</f>
        <v>899999709</v>
      </c>
      <c r="E235" s="82">
        <v>216725867</v>
      </c>
      <c r="F235" s="75" t="str">
        <f>PROVISIONAL!E230</f>
        <v>VIANÍ</v>
      </c>
      <c r="G235" s="77">
        <f>PROVISIONAL!F230</f>
        <v>584983.42000000004</v>
      </c>
    </row>
    <row r="236" spans="1:7" x14ac:dyDescent="0.25">
      <c r="A236" s="79" t="str">
        <f>E236&amp;(COUNTIF($E$7:E236,E236))</f>
        <v>2168132681</v>
      </c>
      <c r="B236" s="76">
        <f>PROVISIONAL!A231</f>
        <v>131204</v>
      </c>
      <c r="C236" s="76" t="str">
        <f>PROVISIONAL!B231</f>
        <v xml:space="preserve"> ESCUELAS INDUSTRIALES E INSTITUTOS TECNICOS LEY 21 DE 1982</v>
      </c>
      <c r="D236" s="76">
        <f>PROVISIONAL!C231</f>
        <v>806001439</v>
      </c>
      <c r="E236" s="82">
        <v>216813268</v>
      </c>
      <c r="F236" s="75" t="str">
        <f>PROVISIONAL!E231</f>
        <v>EL PEÑÓN - BOLÍVAR</v>
      </c>
      <c r="G236" s="77">
        <f>PROVISIONAL!F231</f>
        <v>2036904.34</v>
      </c>
    </row>
    <row r="237" spans="1:7" x14ac:dyDescent="0.25">
      <c r="A237" s="79" t="str">
        <f>E237&amp;(COUNTIF($E$7:E237,E237))</f>
        <v>2168134681</v>
      </c>
      <c r="B237" s="76">
        <f>PROVISIONAL!A232</f>
        <v>131204</v>
      </c>
      <c r="C237" s="76" t="str">
        <f>PROVISIONAL!B232</f>
        <v xml:space="preserve"> ESCUELAS INDUSTRIALES E INSTITUTOS TECNICOS LEY 21 DE 1982</v>
      </c>
      <c r="D237" s="76">
        <f>PROVISIONAL!C232</f>
        <v>890480643</v>
      </c>
      <c r="E237" s="82">
        <v>216813468</v>
      </c>
      <c r="F237" s="75" t="str">
        <f>PROVISIONAL!E232</f>
        <v>SANTA CRUZ DE MOMPÓX</v>
      </c>
      <c r="G237" s="77">
        <f>PROVISIONAL!F232</f>
        <v>7698.09</v>
      </c>
    </row>
    <row r="238" spans="1:7" x14ac:dyDescent="0.25">
      <c r="A238" s="79" t="str">
        <f>E238&amp;(COUNTIF($E$7:E238,E238))</f>
        <v>2168153681</v>
      </c>
      <c r="B238" s="76">
        <f>PROVISIONAL!A233</f>
        <v>131204</v>
      </c>
      <c r="C238" s="76" t="str">
        <f>PROVISIONAL!B233</f>
        <v xml:space="preserve"> ESCUELAS INDUSTRIALES E INSTITUTOS TECNICOS LEY 21 DE 1982</v>
      </c>
      <c r="D238" s="76">
        <f>PROVISIONAL!C233</f>
        <v>891856593</v>
      </c>
      <c r="E238" s="82">
        <v>216815368</v>
      </c>
      <c r="F238" s="75" t="str">
        <f>PROVISIONAL!E233</f>
        <v>JERICÓ - BOYACÁ</v>
      </c>
      <c r="G238" s="77">
        <f>PROVISIONAL!F233</f>
        <v>584983.42000000004</v>
      </c>
    </row>
    <row r="239" spans="1:7" x14ac:dyDescent="0.25">
      <c r="A239" s="79" t="str">
        <f>E239&amp;(COUNTIF($E$7:E239,E239))</f>
        <v>2168230681</v>
      </c>
      <c r="B239" s="76">
        <f>PROVISIONAL!A234</f>
        <v>131204</v>
      </c>
      <c r="C239" s="76" t="str">
        <f>PROVISIONAL!B234</f>
        <v xml:space="preserve"> ESCUELAS INDUSTRIALES E INSTITUTOS TECNICOS LEY 21 DE 1982</v>
      </c>
      <c r="D239" s="76">
        <f>PROVISIONAL!C234</f>
        <v>800096737</v>
      </c>
      <c r="E239" s="82">
        <v>216823068</v>
      </c>
      <c r="F239" s="75" t="str">
        <f>PROVISIONAL!E234</f>
        <v>AYAPEL</v>
      </c>
      <c r="G239" s="77">
        <f>PROVISIONAL!F234</f>
        <v>2117981.89</v>
      </c>
    </row>
    <row r="240" spans="1:7" x14ac:dyDescent="0.25">
      <c r="A240" s="79" t="str">
        <f>E240&amp;(COUNTIF($E$7:E240,E240))</f>
        <v>2168231681</v>
      </c>
      <c r="B240" s="76">
        <f>PROVISIONAL!A235</f>
        <v>131204</v>
      </c>
      <c r="C240" s="76" t="str">
        <f>PROVISIONAL!B235</f>
        <v xml:space="preserve"> ESCUELAS INDUSTRIALES E INSTITUTOS TECNICOS LEY 21 DE 1982</v>
      </c>
      <c r="D240" s="76">
        <f>PROVISIONAL!C235</f>
        <v>800096750</v>
      </c>
      <c r="E240" s="82">
        <v>216823168</v>
      </c>
      <c r="F240" s="75" t="str">
        <f>PROVISIONAL!E235</f>
        <v>CHIMÁ - CÓRDOBA</v>
      </c>
      <c r="G240" s="77">
        <f>PROVISIONAL!F235</f>
        <v>7085746.1600000001</v>
      </c>
    </row>
    <row r="241" spans="1:7" x14ac:dyDescent="0.25">
      <c r="A241" s="79" t="str">
        <f>E241&amp;(COUNTIF($E$7:E241,E241))</f>
        <v>2168416681</v>
      </c>
      <c r="B241" s="76">
        <f>PROVISIONAL!A236</f>
        <v>131204</v>
      </c>
      <c r="C241" s="76" t="str">
        <f>PROVISIONAL!B236</f>
        <v xml:space="preserve"> ESCUELAS INDUSTRIALES E INSTITUTOS TECNICOS LEY 21 DE 1982</v>
      </c>
      <c r="D241" s="76">
        <f>PROVISIONAL!C236</f>
        <v>891180056</v>
      </c>
      <c r="E241" s="82">
        <v>216841668</v>
      </c>
      <c r="F241" s="75" t="str">
        <f>PROVISIONAL!E236</f>
        <v>SAN AGUSTÍN</v>
      </c>
      <c r="G241" s="77">
        <f>PROVISIONAL!F236</f>
        <v>584983.42000000004</v>
      </c>
    </row>
    <row r="242" spans="1:7" x14ac:dyDescent="0.25">
      <c r="A242" s="79" t="str">
        <f>E242&amp;(COUNTIF($E$7:E242,E242))</f>
        <v>2169681691</v>
      </c>
      <c r="B242" s="76">
        <f>PROVISIONAL!A237</f>
        <v>131204</v>
      </c>
      <c r="C242" s="76" t="str">
        <f>PROVISIONAL!B237</f>
        <v xml:space="preserve"> ESCUELAS INDUSTRIALES E INSTITUTOS TECNICOS LEY 21 DE 1982</v>
      </c>
      <c r="D242" s="76">
        <f>PROVISIONAL!C237</f>
        <v>890206724</v>
      </c>
      <c r="E242" s="82">
        <v>216968169</v>
      </c>
      <c r="F242" s="75" t="str">
        <f>PROVISIONAL!E237</f>
        <v>CHARTA</v>
      </c>
      <c r="G242" s="77">
        <f>PROVISIONAL!F237</f>
        <v>2005855.65</v>
      </c>
    </row>
    <row r="243" spans="1:7" x14ac:dyDescent="0.25">
      <c r="A243" s="79" t="str">
        <f>E243&amp;(COUNTIF($E$7:E243,E243))</f>
        <v>2169686691</v>
      </c>
      <c r="B243" s="76">
        <f>PROVISIONAL!A238</f>
        <v>131204</v>
      </c>
      <c r="C243" s="76" t="str">
        <f>PROVISIONAL!B238</f>
        <v xml:space="preserve"> ESCUELAS INDUSTRIALES E INSTITUTOS TECNICOS LEY 21 DE 1982</v>
      </c>
      <c r="D243" s="76">
        <f>PROVISIONAL!C238</f>
        <v>890207022</v>
      </c>
      <c r="E243" s="82">
        <v>216968669</v>
      </c>
      <c r="F243" s="75" t="str">
        <f>PROVISIONAL!E238</f>
        <v>SAN ANDRÉS - SANTANDER</v>
      </c>
      <c r="G243" s="77">
        <f>PROVISIONAL!F238</f>
        <v>146244.54</v>
      </c>
    </row>
    <row r="244" spans="1:7" x14ac:dyDescent="0.25">
      <c r="A244" s="79" t="str">
        <f>E244&amp;(COUNTIF($E$7:E244,E244))</f>
        <v>2169865691</v>
      </c>
      <c r="B244" s="76">
        <f>PROVISIONAL!A239</f>
        <v>131204</v>
      </c>
      <c r="C244" s="76" t="str">
        <f>PROVISIONAL!B239</f>
        <v xml:space="preserve"> ESCUELAS INDUSTRIALES E INSTITUTOS TECNICOS LEY 21 DE 1982</v>
      </c>
      <c r="D244" s="76">
        <f>PROVISIONAL!C239</f>
        <v>800229887</v>
      </c>
      <c r="E244" s="82">
        <v>216986569</v>
      </c>
      <c r="F244" s="75" t="str">
        <f>PROVISIONAL!E239</f>
        <v>PUERTO CAICEDO</v>
      </c>
      <c r="G244" s="77">
        <f>PROVISIONAL!F239</f>
        <v>305427.57</v>
      </c>
    </row>
    <row r="245" spans="1:7" x14ac:dyDescent="0.25">
      <c r="A245" s="79" t="str">
        <f>E245&amp;(COUNTIF($E$7:E245,E245))</f>
        <v>2170087701</v>
      </c>
      <c r="B245" s="76">
        <f>PROVISIONAL!A240</f>
        <v>131204</v>
      </c>
      <c r="C245" s="76" t="str">
        <f>PROVISIONAL!B240</f>
        <v xml:space="preserve"> ESCUELAS INDUSTRIALES E INSTITUTOS TECNICOS LEY 21 DE 1982</v>
      </c>
      <c r="D245" s="76">
        <f>PROVISIONAL!C240</f>
        <v>890116159</v>
      </c>
      <c r="E245" s="82">
        <v>217008770</v>
      </c>
      <c r="F245" s="75" t="str">
        <f>PROVISIONAL!E240</f>
        <v>SUÁN</v>
      </c>
      <c r="G245" s="77">
        <f>PROVISIONAL!F240</f>
        <v>295602.27</v>
      </c>
    </row>
    <row r="246" spans="1:7" x14ac:dyDescent="0.25">
      <c r="A246" s="79" t="str">
        <f>E246&amp;(COUNTIF($E$7:E246,E246))</f>
        <v>2170205701</v>
      </c>
      <c r="B246" s="76">
        <f>PROVISIONAL!A241</f>
        <v>131204</v>
      </c>
      <c r="C246" s="76" t="str">
        <f>PROVISIONAL!B241</f>
        <v xml:space="preserve"> ESCUELAS INDUSTRIALES E INSTITUTOS TECNICOS LEY 21 DE 1982</v>
      </c>
      <c r="D246" s="76">
        <f>PROVISIONAL!C241</f>
        <v>824001624</v>
      </c>
      <c r="E246" s="82">
        <v>217020570</v>
      </c>
      <c r="F246" s="75" t="str">
        <f>PROVISIONAL!E241</f>
        <v>PUEBLO BELLO</v>
      </c>
      <c r="G246" s="77">
        <f>PROVISIONAL!F241</f>
        <v>4170618.48</v>
      </c>
    </row>
    <row r="247" spans="1:7" x14ac:dyDescent="0.25">
      <c r="A247" s="79" t="str">
        <f>E247&amp;(COUNTIF($E$7:E247,E247))</f>
        <v>2170417701</v>
      </c>
      <c r="B247" s="76">
        <f>PROVISIONAL!A242</f>
        <v>131204</v>
      </c>
      <c r="C247" s="76" t="str">
        <f>PROVISIONAL!B242</f>
        <v xml:space="preserve"> ESCUELAS INDUSTRIALES E INSTITUTOS TECNICOS LEY 21 DE 1982</v>
      </c>
      <c r="D247" s="76">
        <f>PROVISIONAL!C242</f>
        <v>891180191</v>
      </c>
      <c r="E247" s="82">
        <v>217041770</v>
      </c>
      <c r="F247" s="75" t="str">
        <f>PROVISIONAL!E242</f>
        <v>SUAZA</v>
      </c>
      <c r="G247" s="77">
        <f>PROVISIONAL!F242</f>
        <v>2714250.02</v>
      </c>
    </row>
    <row r="248" spans="1:7" x14ac:dyDescent="0.25">
      <c r="A248" s="79" t="str">
        <f>E248&amp;(COUNTIF($E$7:E248,E248))</f>
        <v>2170503701</v>
      </c>
      <c r="B248" s="76">
        <f>PROVISIONAL!A243</f>
        <v>131204</v>
      </c>
      <c r="C248" s="76" t="str">
        <f>PROVISIONAL!B243</f>
        <v xml:space="preserve"> ESCUELAS INDUSTRIALES E INSTITUTOS TECNICOS LEY 21 DE 1982</v>
      </c>
      <c r="D248" s="76">
        <f>PROVISIONAL!C243</f>
        <v>800128428</v>
      </c>
      <c r="E248" s="82">
        <v>217050370</v>
      </c>
      <c r="F248" s="75" t="str">
        <f>PROVISIONAL!E243</f>
        <v>LA URIBE</v>
      </c>
      <c r="G248" s="77">
        <f>PROVISIONAL!F243</f>
        <v>242642.18</v>
      </c>
    </row>
    <row r="249" spans="1:7" x14ac:dyDescent="0.25">
      <c r="A249" s="79" t="str">
        <f>E249&amp;(COUNTIF($E$7:E249,E249))</f>
        <v>2170546701</v>
      </c>
      <c r="B249" s="76">
        <f>PROVISIONAL!A244</f>
        <v>131204</v>
      </c>
      <c r="C249" s="76" t="str">
        <f>PROVISIONAL!B244</f>
        <v xml:space="preserve"> ESCUELAS INDUSTRIALES E INSTITUTOS TECNICOS LEY 21 DE 1982</v>
      </c>
      <c r="D249" s="76">
        <f>PROVISIONAL!C244</f>
        <v>800099260</v>
      </c>
      <c r="E249" s="82">
        <v>217054670</v>
      </c>
      <c r="F249" s="75" t="str">
        <f>PROVISIONAL!E244</f>
        <v>SAN CALIXTO</v>
      </c>
      <c r="G249" s="77">
        <f>PROVISIONAL!F244</f>
        <v>1622504.99</v>
      </c>
    </row>
    <row r="250" spans="1:7" x14ac:dyDescent="0.25">
      <c r="A250" s="79" t="str">
        <f>E250&amp;(COUNTIF($E$7:E250,E250))</f>
        <v>2170706701</v>
      </c>
      <c r="B250" s="76">
        <f>PROVISIONAL!A245</f>
        <v>131204</v>
      </c>
      <c r="C250" s="76" t="str">
        <f>PROVISIONAL!B245</f>
        <v xml:space="preserve"> ESCUELAS INDUSTRIALES E INSTITUTOS TECNICOS LEY 21 DE 1982</v>
      </c>
      <c r="D250" s="76">
        <f>PROVISIONAL!C245</f>
        <v>892280055</v>
      </c>
      <c r="E250" s="82">
        <v>217070670</v>
      </c>
      <c r="F250" s="75" t="str">
        <f>PROVISIONAL!E245</f>
        <v>SAMPUÉS</v>
      </c>
      <c r="G250" s="77">
        <f>PROVISIONAL!F245</f>
        <v>721457.36</v>
      </c>
    </row>
    <row r="251" spans="1:7" x14ac:dyDescent="0.25">
      <c r="A251" s="79" t="str">
        <f>E251&amp;(COUNTIF($E$7:E251,E251))</f>
        <v>2170737701</v>
      </c>
      <c r="B251" s="76">
        <f>PROVISIONAL!A246</f>
        <v>131204</v>
      </c>
      <c r="C251" s="76" t="str">
        <f>PROVISIONAL!B246</f>
        <v xml:space="preserve"> ESCUELAS INDUSTRIALES E INSTITUTOS TECNICOS LEY 21 DE 1982</v>
      </c>
      <c r="D251" s="76">
        <f>PROVISIONAL!C246</f>
        <v>890700978</v>
      </c>
      <c r="E251" s="82">
        <v>217073770</v>
      </c>
      <c r="F251" s="75" t="str">
        <f>PROVISIONAL!E246</f>
        <v>SUÁREZ - TOLIMA</v>
      </c>
      <c r="G251" s="77">
        <f>PROVISIONAL!F246</f>
        <v>9526.39</v>
      </c>
    </row>
    <row r="252" spans="1:7" x14ac:dyDescent="0.25">
      <c r="A252" s="79" t="str">
        <f>E252&amp;(COUNTIF($E$7:E252,E252))</f>
        <v>2171258711</v>
      </c>
      <c r="B252" s="76">
        <f>PROVISIONAL!A247</f>
        <v>131204</v>
      </c>
      <c r="C252" s="76" t="str">
        <f>PROVISIONAL!B247</f>
        <v xml:space="preserve"> ESCUELAS INDUSTRIALES E INSTITUTOS TECNICOS LEY 21 DE 1982</v>
      </c>
      <c r="D252" s="76">
        <f>PROVISIONAL!C247</f>
        <v>899999447</v>
      </c>
      <c r="E252" s="82">
        <v>217125871</v>
      </c>
      <c r="F252" s="75" t="str">
        <f>PROVISIONAL!E247</f>
        <v>VILLAGÓMEZ</v>
      </c>
      <c r="G252" s="77">
        <f>PROVISIONAL!F247</f>
        <v>708457.35</v>
      </c>
    </row>
    <row r="253" spans="1:7" x14ac:dyDescent="0.25">
      <c r="A253" s="79" t="str">
        <f>E253&amp;(COUNTIF($E$7:E253,E253))</f>
        <v>2171707711</v>
      </c>
      <c r="B253" s="76">
        <f>PROVISIONAL!A248</f>
        <v>131204</v>
      </c>
      <c r="C253" s="76" t="str">
        <f>PROVISIONAL!B248</f>
        <v xml:space="preserve"> ESCUELAS INDUSTRIALES E INSTITUTOS TECNICOS LEY 21 DE 1982</v>
      </c>
      <c r="D253" s="76">
        <f>PROVISIONAL!C248</f>
        <v>892280061</v>
      </c>
      <c r="E253" s="82">
        <v>217170771</v>
      </c>
      <c r="F253" s="75" t="str">
        <f>PROVISIONAL!E248</f>
        <v>SUCRE - SUCRE</v>
      </c>
      <c r="G253" s="77">
        <f>PROVISIONAL!F248</f>
        <v>952379.1</v>
      </c>
    </row>
    <row r="254" spans="1:7" x14ac:dyDescent="0.25">
      <c r="A254" s="79" t="str">
        <f>E254&amp;(COUNTIF($E$7:E254,E254))</f>
        <v>2171865711</v>
      </c>
      <c r="B254" s="76">
        <f>PROVISIONAL!A249</f>
        <v>131204</v>
      </c>
      <c r="C254" s="76" t="str">
        <f>PROVISIONAL!B249</f>
        <v xml:space="preserve"> ESCUELAS INDUSTRIALES E INSTITUTOS TECNICOS LEY 21 DE 1982</v>
      </c>
      <c r="D254" s="76">
        <f>PROVISIONAL!C249</f>
        <v>800222489</v>
      </c>
      <c r="E254" s="82">
        <v>217186571</v>
      </c>
      <c r="F254" s="75" t="str">
        <f>PROVISIONAL!E249</f>
        <v>PUERTO GUZMÁN</v>
      </c>
      <c r="G254" s="77">
        <f>PROVISIONAL!F249</f>
        <v>1063129.98</v>
      </c>
    </row>
    <row r="255" spans="1:7" x14ac:dyDescent="0.25">
      <c r="A255" s="79" t="str">
        <f>E255&amp;(COUNTIF($E$7:E255,E255))</f>
        <v>2172083721</v>
      </c>
      <c r="B255" s="76">
        <f>PROVISIONAL!A250</f>
        <v>131204</v>
      </c>
      <c r="C255" s="76" t="str">
        <f>PROVISIONAL!B250</f>
        <v xml:space="preserve"> ESCUELAS INDUSTRIALES E INSTITUTOS TECNICOS LEY 21 DE 1982</v>
      </c>
      <c r="D255" s="76">
        <f>PROVISIONAL!C250</f>
        <v>800069901</v>
      </c>
      <c r="E255" s="82">
        <v>217208372</v>
      </c>
      <c r="F255" s="75" t="str">
        <f>PROVISIONAL!E250</f>
        <v>JUAN DE ACOSTA</v>
      </c>
      <c r="G255" s="77">
        <f>PROVISIONAL!F250</f>
        <v>798049.53</v>
      </c>
    </row>
    <row r="256" spans="1:7" x14ac:dyDescent="0.25">
      <c r="A256" s="79" t="str">
        <f>E256&amp;(COUNTIF($E$7:E256,E256))</f>
        <v>2172152721</v>
      </c>
      <c r="B256" s="76">
        <f>PROVISIONAL!A251</f>
        <v>131204</v>
      </c>
      <c r="C256" s="76" t="str">
        <f>PROVISIONAL!B251</f>
        <v xml:space="preserve"> ESCUELAS INDUSTRIALES E INSTITUTOS TECNICOS LEY 21 DE 1982</v>
      </c>
      <c r="D256" s="76">
        <f>PROVISIONAL!C251</f>
        <v>891856288</v>
      </c>
      <c r="E256" s="82">
        <v>217215272</v>
      </c>
      <c r="F256" s="75" t="str">
        <f>PROVISIONAL!E251</f>
        <v>FIRAVITOBA</v>
      </c>
      <c r="G256" s="77">
        <f>PROVISIONAL!F251</f>
        <v>60416.04</v>
      </c>
    </row>
    <row r="257" spans="1:7" x14ac:dyDescent="0.25">
      <c r="A257" s="79" t="str">
        <f>E257&amp;(COUNTIF($E$7:E257,E257))</f>
        <v>2172155721</v>
      </c>
      <c r="B257" s="76">
        <f>PROVISIONAL!A252</f>
        <v>131204</v>
      </c>
      <c r="C257" s="76" t="str">
        <f>PROVISIONAL!B252</f>
        <v xml:space="preserve"> ESCUELAS INDUSTRIALES E INSTITUTOS TECNICOS LEY 21 DE 1982</v>
      </c>
      <c r="D257" s="76">
        <f>PROVISIONAL!C252</f>
        <v>891800466</v>
      </c>
      <c r="E257" s="82">
        <v>217215572</v>
      </c>
      <c r="F257" s="75" t="str">
        <f>PROVISIONAL!E252</f>
        <v>PUERTO BOYACÁ</v>
      </c>
      <c r="G257" s="77">
        <f>PROVISIONAL!F252</f>
        <v>125361.61</v>
      </c>
    </row>
    <row r="258" spans="1:7" x14ac:dyDescent="0.25">
      <c r="A258" s="79" t="str">
        <f>E258&amp;(COUNTIF($E$7:E258,E258))</f>
        <v>2172236721</v>
      </c>
      <c r="B258" s="76">
        <f>PROVISIONAL!A253</f>
        <v>131204</v>
      </c>
      <c r="C258" s="76" t="str">
        <f>PROVISIONAL!B253</f>
        <v xml:space="preserve"> ESCUELAS INDUSTRIALES E INSTITUTOS TECNICOS LEY 21 DE 1982</v>
      </c>
      <c r="D258" s="76">
        <f>PROVISIONAL!C253</f>
        <v>800096781</v>
      </c>
      <c r="E258" s="82">
        <v>217223672</v>
      </c>
      <c r="F258" s="75" t="str">
        <f>PROVISIONAL!E253</f>
        <v>SAN ANTERO</v>
      </c>
      <c r="G258" s="77">
        <f>PROVISIONAL!F253</f>
        <v>7716910.4500000002</v>
      </c>
    </row>
    <row r="259" spans="1:7" x14ac:dyDescent="0.25">
      <c r="A259" s="79" t="str">
        <f>E259&amp;(COUNTIF($E$7:E259,E259))</f>
        <v>2172273721</v>
      </c>
      <c r="B259" s="76">
        <f>PROVISIONAL!A254</f>
        <v>131204</v>
      </c>
      <c r="C259" s="76" t="str">
        <f>PROVISIONAL!B254</f>
        <v xml:space="preserve"> ESCUELAS INDUSTRIALES E INSTITUTOS TECNICOS LEY 21 DE 1982</v>
      </c>
      <c r="D259" s="76">
        <f>PROVISIONAL!C254</f>
        <v>891680402</v>
      </c>
      <c r="E259" s="82">
        <v>217227372</v>
      </c>
      <c r="F259" s="75" t="str">
        <f>PROVISIONAL!E254</f>
        <v>JURADÓ</v>
      </c>
      <c r="G259" s="77">
        <f>PROVISIONAL!F254</f>
        <v>3738367.17</v>
      </c>
    </row>
    <row r="260" spans="1:7" x14ac:dyDescent="0.25">
      <c r="A260" s="79" t="str">
        <f>E260&amp;(COUNTIF($E$7:E260,E260))</f>
        <v>2172418721</v>
      </c>
      <c r="B260" s="76">
        <f>PROVISIONAL!A255</f>
        <v>131204</v>
      </c>
      <c r="C260" s="76" t="str">
        <f>PROVISIONAL!B255</f>
        <v xml:space="preserve"> ESCUELAS INDUSTRIALES E INSTITUTOS TECNICOS LEY 21 DE 1982</v>
      </c>
      <c r="D260" s="76">
        <f>PROVISIONAL!C255</f>
        <v>891180187</v>
      </c>
      <c r="E260" s="82">
        <v>217241872</v>
      </c>
      <c r="F260" s="75" t="str">
        <f>PROVISIONAL!E255</f>
        <v>VILLAVIEJA</v>
      </c>
      <c r="G260" s="77">
        <f>PROVISIONAL!F255</f>
        <v>78730.509999999995</v>
      </c>
    </row>
    <row r="261" spans="1:7" x14ac:dyDescent="0.25">
      <c r="A261" s="79" t="str">
        <f>E261&amp;(COUNTIF($E$7:E261,E261))</f>
        <v>2173058731</v>
      </c>
      <c r="B261" s="76">
        <f>PROVISIONAL!A256</f>
        <v>131204</v>
      </c>
      <c r="C261" s="76" t="str">
        <f>PROVISIONAL!B256</f>
        <v xml:space="preserve"> ESCUELAS INDUSTRIALES E INSTITUTOS TECNICOS LEY 21 DE 1982</v>
      </c>
      <c r="D261" s="76">
        <f>PROVISIONAL!C256</f>
        <v>800020665</v>
      </c>
      <c r="E261" s="82">
        <v>217305873</v>
      </c>
      <c r="F261" s="75" t="str">
        <f>PROVISIONAL!E256</f>
        <v>VIGÍA DEL FUERTE</v>
      </c>
      <c r="G261" s="77">
        <f>PROVISIONAL!F256</f>
        <v>2786479.57</v>
      </c>
    </row>
    <row r="262" spans="1:7" x14ac:dyDescent="0.25">
      <c r="A262" s="79" t="str">
        <f>E262&amp;(COUNTIF($E$7:E262,E262))</f>
        <v>2173085731</v>
      </c>
      <c r="B262" s="76">
        <f>PROVISIONAL!A257</f>
        <v>131204</v>
      </c>
      <c r="C262" s="76" t="str">
        <f>PROVISIONAL!B257</f>
        <v xml:space="preserve"> ESCUELAS INDUSTRIALES E INSTITUTOS TECNICOS LEY 21 DE 1982</v>
      </c>
      <c r="D262" s="76">
        <f>PROVISIONAL!C257</f>
        <v>800094386</v>
      </c>
      <c r="E262" s="82">
        <v>217308573</v>
      </c>
      <c r="F262" s="75" t="str">
        <f>PROVISIONAL!E257</f>
        <v>PUERTO COLOMBIA</v>
      </c>
      <c r="G262" s="77">
        <f>PROVISIONAL!F257</f>
        <v>272022.77</v>
      </c>
    </row>
    <row r="263" spans="1:7" x14ac:dyDescent="0.25">
      <c r="A263" s="79" t="str">
        <f>E263&amp;(COUNTIF($E$7:E263,E263))</f>
        <v>2173136731</v>
      </c>
      <c r="B263" s="76">
        <f>PROVISIONAL!A258</f>
        <v>131204</v>
      </c>
      <c r="C263" s="76" t="str">
        <f>PROVISIONAL!B258</f>
        <v xml:space="preserve"> ESCUELAS INDUSTRIALES E INSTITUTOS TECNICOS LEY 21 DE 1982</v>
      </c>
      <c r="D263" s="76">
        <f>PROVISIONAL!C258</f>
        <v>890480069</v>
      </c>
      <c r="E263" s="82">
        <v>217313673</v>
      </c>
      <c r="F263" s="75" t="str">
        <f>PROVISIONAL!E258</f>
        <v>SANTA CATALINA - BOLÍVAR</v>
      </c>
      <c r="G263" s="77">
        <f>PROVISIONAL!F258</f>
        <v>836652.49</v>
      </c>
    </row>
    <row r="264" spans="1:7" x14ac:dyDescent="0.25">
      <c r="A264" s="79" t="str">
        <f>E264&amp;(COUNTIF($E$7:E264,E264))</f>
        <v>2173138731</v>
      </c>
      <c r="B264" s="76">
        <f>PROVISIONAL!A259</f>
        <v>131204</v>
      </c>
      <c r="C264" s="76" t="str">
        <f>PROVISIONAL!B259</f>
        <v xml:space="preserve"> ESCUELAS INDUSTRIALES E INSTITUTOS TECNICOS LEY 21 DE 1982</v>
      </c>
      <c r="D264" s="76">
        <f>PROVISIONAL!C259</f>
        <v>890481192</v>
      </c>
      <c r="E264" s="82">
        <v>217313873</v>
      </c>
      <c r="F264" s="75" t="str">
        <f>PROVISIONAL!E259</f>
        <v>VILLANUEVA - BOLÍVAR</v>
      </c>
      <c r="G264" s="77">
        <f>PROVISIONAL!F259</f>
        <v>213431.07</v>
      </c>
    </row>
    <row r="265" spans="1:7" x14ac:dyDescent="0.25">
      <c r="A265" s="79" t="str">
        <f>E265&amp;(COUNTIF($E$7:E265,E265))</f>
        <v>2173194731</v>
      </c>
      <c r="B265" s="76">
        <f>PROVISIONAL!A260</f>
        <v>131204</v>
      </c>
      <c r="C265" s="76" t="str">
        <f>PROVISIONAL!B260</f>
        <v xml:space="preserve"> ESCUELAS INDUSTRIALES E INSTITUTOS TECNICOS LEY 21 DE 1982</v>
      </c>
      <c r="D265" s="76">
        <f>PROVISIONAL!C260</f>
        <v>891500982</v>
      </c>
      <c r="E265" s="82">
        <v>217319473</v>
      </c>
      <c r="F265" s="75" t="str">
        <f>PROVISIONAL!E260</f>
        <v>MORALES - CAUCA</v>
      </c>
      <c r="G265" s="77">
        <f>PROVISIONAL!F260</f>
        <v>584983.42000000004</v>
      </c>
    </row>
    <row r="266" spans="1:7" x14ac:dyDescent="0.25">
      <c r="A266" s="79" t="str">
        <f>E266&amp;(COUNTIF($E$7:E266,E266))</f>
        <v>2173270731</v>
      </c>
      <c r="B266" s="76">
        <f>PROVISIONAL!A261</f>
        <v>131204</v>
      </c>
      <c r="C266" s="76" t="str">
        <f>PROVISIONAL!B261</f>
        <v xml:space="preserve"> ESCUELAS INDUSTRIALES E INSTITUTOS TECNICOS LEY 21 DE 1982</v>
      </c>
      <c r="D266" s="76">
        <f>PROVISIONAL!C261</f>
        <v>891680055</v>
      </c>
      <c r="E266" s="82">
        <v>217327073</v>
      </c>
      <c r="F266" s="75" t="str">
        <f>PROVISIONAL!E261</f>
        <v>BAGADÓ</v>
      </c>
      <c r="G266" s="77">
        <f>PROVISIONAL!F261</f>
        <v>1921853.7</v>
      </c>
    </row>
    <row r="267" spans="1:7" x14ac:dyDescent="0.25">
      <c r="A267" s="79" t="str">
        <f>E267&amp;(COUNTIF($E$7:E267,E267))</f>
        <v>2173505731</v>
      </c>
      <c r="B267" s="76">
        <f>PROVISIONAL!A262</f>
        <v>131204</v>
      </c>
      <c r="C267" s="76" t="str">
        <f>PROVISIONAL!B262</f>
        <v xml:space="preserve"> ESCUELAS INDUSTRIALES E INSTITUTOS TECNICOS LEY 21 DE 1982</v>
      </c>
      <c r="D267" s="76">
        <f>PROVISIONAL!C262</f>
        <v>892099325</v>
      </c>
      <c r="E267" s="82">
        <v>217350573</v>
      </c>
      <c r="F267" s="75" t="str">
        <f>PROVISIONAL!E262</f>
        <v>PUERTO LÓPEZ</v>
      </c>
      <c r="G267" s="77">
        <f>PROVISIONAL!F262</f>
        <v>10040.33</v>
      </c>
    </row>
    <row r="268" spans="1:7" x14ac:dyDescent="0.25">
      <c r="A268" s="79" t="str">
        <f>E268&amp;(COUNTIF($E$7:E268,E268))</f>
        <v>2173524731</v>
      </c>
      <c r="B268" s="76">
        <f>PROVISIONAL!A263</f>
        <v>131204</v>
      </c>
      <c r="C268" s="76" t="str">
        <f>PROVISIONAL!B263</f>
        <v xml:space="preserve"> ESCUELAS INDUSTRIALES E INSTITUTOS TECNICOS LEY 21 DE 1982</v>
      </c>
      <c r="D268" s="76">
        <f>PROVISIONAL!C263</f>
        <v>800099111</v>
      </c>
      <c r="E268" s="82">
        <v>217352473</v>
      </c>
      <c r="F268" s="75" t="str">
        <f>PROVISIONAL!E263</f>
        <v>MOSQUERA - NARIÑO</v>
      </c>
      <c r="G268" s="77">
        <f>PROVISIONAL!F263</f>
        <v>1861716.97</v>
      </c>
    </row>
    <row r="269" spans="1:7" x14ac:dyDescent="0.25">
      <c r="A269" s="79" t="str">
        <f>E269&amp;(COUNTIF($E$7:E269,E269))</f>
        <v>2173686731</v>
      </c>
      <c r="B269" s="76">
        <f>PROVISIONAL!A264</f>
        <v>131204</v>
      </c>
      <c r="C269" s="76" t="str">
        <f>PROVISIONAL!B264</f>
        <v xml:space="preserve"> ESCUELAS INDUSTRIALES E INSTITUTOS TECNICOS LEY 21 DE 1982</v>
      </c>
      <c r="D269" s="76">
        <f>PROVISIONAL!C264</f>
        <v>890210227</v>
      </c>
      <c r="E269" s="82">
        <v>217368673</v>
      </c>
      <c r="F269" s="75" t="str">
        <f>PROVISIONAL!E264</f>
        <v>SAN BENITO</v>
      </c>
      <c r="G269" s="77">
        <f>PROVISIONAL!F264</f>
        <v>438738.88</v>
      </c>
    </row>
    <row r="270" spans="1:7" x14ac:dyDescent="0.25">
      <c r="A270" s="79" t="str">
        <f>E270&amp;(COUNTIF($E$7:E270,E270))</f>
        <v>2173704731</v>
      </c>
      <c r="B270" s="76">
        <f>PROVISIONAL!A265</f>
        <v>131204</v>
      </c>
      <c r="C270" s="76" t="str">
        <f>PROVISIONAL!B265</f>
        <v xml:space="preserve"> ESCUELAS INDUSTRIALES E INSTITUTOS TECNICOS LEY 21 DE 1982</v>
      </c>
      <c r="D270" s="76">
        <f>PROVISIONAL!C265</f>
        <v>892201296</v>
      </c>
      <c r="E270" s="82">
        <v>217370473</v>
      </c>
      <c r="F270" s="75" t="str">
        <f>PROVISIONAL!E265</f>
        <v>MORROA</v>
      </c>
      <c r="G270" s="77">
        <f>PROVISIONAL!F265</f>
        <v>985271.28</v>
      </c>
    </row>
    <row r="271" spans="1:7" x14ac:dyDescent="0.25">
      <c r="A271" s="79" t="str">
        <f>E271&amp;(COUNTIF($E$7:E271,E271))</f>
        <v>2173865731</v>
      </c>
      <c r="B271" s="76">
        <f>PROVISIONAL!A266</f>
        <v>131204</v>
      </c>
      <c r="C271" s="76" t="str">
        <f>PROVISIONAL!B266</f>
        <v xml:space="preserve"> ESCUELAS INDUSTRIALES E INSTITUTOS TECNICOS LEY 21 DE 1982</v>
      </c>
      <c r="D271" s="76">
        <f>PROVISIONAL!C266</f>
        <v>891200513</v>
      </c>
      <c r="E271" s="82">
        <v>217386573</v>
      </c>
      <c r="F271" s="75" t="str">
        <f>PROVISIONAL!E266</f>
        <v>PUERTO LEGUÍZAMO</v>
      </c>
      <c r="G271" s="77">
        <f>PROVISIONAL!F266</f>
        <v>4117999.24</v>
      </c>
    </row>
    <row r="272" spans="1:7" x14ac:dyDescent="0.25">
      <c r="A272" s="79" t="str">
        <f>E272&amp;(COUNTIF($E$7:E272,E272))</f>
        <v>2173997731</v>
      </c>
      <c r="B272" s="76">
        <f>PROVISIONAL!A267</f>
        <v>131204</v>
      </c>
      <c r="C272" s="76" t="str">
        <f>PROVISIONAL!B267</f>
        <v xml:space="preserve"> ESCUELAS INDUSTRIALES E INSTITUTOS TECNICOS LEY 21 DE 1982</v>
      </c>
      <c r="D272" s="76">
        <f>PROVISIONAL!C267</f>
        <v>842000017</v>
      </c>
      <c r="E272" s="82">
        <v>217399773</v>
      </c>
      <c r="F272" s="75" t="str">
        <f>PROVISIONAL!E267</f>
        <v>CUMARIBO</v>
      </c>
      <c r="G272" s="77">
        <f>PROVISIONAL!F267</f>
        <v>584983.42000000004</v>
      </c>
    </row>
    <row r="273" spans="1:7" x14ac:dyDescent="0.25">
      <c r="A273" s="79" t="str">
        <f>E273&amp;(COUNTIF($E$7:E273,E273))</f>
        <v>2174130741</v>
      </c>
      <c r="B273" s="76">
        <f>PROVISIONAL!A268</f>
        <v>131204</v>
      </c>
      <c r="C273" s="76" t="str">
        <f>PROVISIONAL!B268</f>
        <v xml:space="preserve"> ESCUELAS INDUSTRIALES E INSTITUTOS TECNICOS LEY 21 DE 1982</v>
      </c>
      <c r="D273" s="76">
        <f>PROVISIONAL!C268</f>
        <v>800015991</v>
      </c>
      <c r="E273" s="82">
        <v>217413074</v>
      </c>
      <c r="F273" s="75" t="str">
        <f>PROVISIONAL!E268</f>
        <v>BARRANCO DE LOBA</v>
      </c>
      <c r="G273" s="77">
        <f>PROVISIONAL!F268</f>
        <v>1436908.76</v>
      </c>
    </row>
    <row r="274" spans="1:7" x14ac:dyDescent="0.25">
      <c r="A274" s="79" t="str">
        <f>E274&amp;(COUNTIF($E$7:E274,E274))</f>
        <v>2174448741</v>
      </c>
      <c r="B274" s="76">
        <f>PROVISIONAL!A269</f>
        <v>131204</v>
      </c>
      <c r="C274" s="76" t="str">
        <f>PROVISIONAL!B269</f>
        <v xml:space="preserve"> ESCUELAS INDUSTRIALES E INSTITUTOS TECNICOS LEY 21 DE 1982</v>
      </c>
      <c r="D274" s="76">
        <f>PROVISIONAL!C269</f>
        <v>892115198</v>
      </c>
      <c r="E274" s="82">
        <v>217444874</v>
      </c>
      <c r="F274" s="75" t="str">
        <f>PROVISIONAL!E269</f>
        <v>VILLANUEVA - GUAJIRA</v>
      </c>
      <c r="G274" s="77">
        <f>PROVISIONAL!F269</f>
        <v>3168582.76</v>
      </c>
    </row>
    <row r="275" spans="1:7" x14ac:dyDescent="0.25">
      <c r="A275" s="79" t="str">
        <f>E275&amp;(COUNTIF($E$7:E275,E275))</f>
        <v>2175086751</v>
      </c>
      <c r="B275" s="76">
        <f>PROVISIONAL!A270</f>
        <v>131204</v>
      </c>
      <c r="C275" s="76" t="str">
        <f>PROVISIONAL!B270</f>
        <v xml:space="preserve"> ESCUELAS INDUSTRIALES E INSTITUTOS TECNICOS LEY 21 DE 1982</v>
      </c>
      <c r="D275" s="76">
        <f>PROVISIONAL!C270</f>
        <v>800019254</v>
      </c>
      <c r="E275" s="82">
        <v>217508675</v>
      </c>
      <c r="F275" s="75" t="str">
        <f>PROVISIONAL!E270</f>
        <v>SANTA LUCÍA</v>
      </c>
      <c r="G275" s="77">
        <f>PROVISIONAL!F270</f>
        <v>21116392.989999998</v>
      </c>
    </row>
    <row r="276" spans="1:7" x14ac:dyDescent="0.25">
      <c r="A276" s="79" t="str">
        <f>E276&amp;(COUNTIF($E$7:E276,E276))</f>
        <v>2175201751</v>
      </c>
      <c r="B276" s="76">
        <f>PROVISIONAL!A271</f>
        <v>131204</v>
      </c>
      <c r="C276" s="76" t="str">
        <f>PROVISIONAL!B271</f>
        <v xml:space="preserve"> ESCUELAS INDUSTRIALES E INSTITUTOS TECNICOS LEY 21 DE 1982</v>
      </c>
      <c r="D276" s="76">
        <f>PROVISIONAL!C271</f>
        <v>892300815</v>
      </c>
      <c r="E276" s="82">
        <v>217520175</v>
      </c>
      <c r="F276" s="75" t="str">
        <f>PROVISIONAL!E271</f>
        <v>CHIMICHAGUA</v>
      </c>
      <c r="G276" s="77">
        <f>PROVISIONAL!F271</f>
        <v>1790123.22</v>
      </c>
    </row>
    <row r="277" spans="1:7" x14ac:dyDescent="0.25">
      <c r="A277" s="79" t="str">
        <f>E277&amp;(COUNTIF($E$7:E277,E277))</f>
        <v>2175236751</v>
      </c>
      <c r="B277" s="76">
        <f>PROVISIONAL!A272</f>
        <v>131204</v>
      </c>
      <c r="C277" s="76" t="str">
        <f>PROVISIONAL!B272</f>
        <v xml:space="preserve"> ESCUELAS INDUSTRIALES E INSTITUTOS TECNICOS LEY 21 DE 1982</v>
      </c>
      <c r="D277" s="76">
        <f>PROVISIONAL!C272</f>
        <v>800096804</v>
      </c>
      <c r="E277" s="82">
        <v>217523675</v>
      </c>
      <c r="F277" s="75" t="str">
        <f>PROVISIONAL!E272</f>
        <v>SAN BERNARDO DEL VIENTO</v>
      </c>
      <c r="G277" s="77">
        <f>PROVISIONAL!F272</f>
        <v>146244.54999999999</v>
      </c>
    </row>
    <row r="278" spans="1:7" x14ac:dyDescent="0.25">
      <c r="A278" s="79" t="str">
        <f>E278&amp;(COUNTIF($E$7:E278,E278))</f>
        <v>2175270751</v>
      </c>
      <c r="B278" s="76">
        <f>PROVISIONAL!A273</f>
        <v>131204</v>
      </c>
      <c r="C278" s="76" t="str">
        <f>PROVISIONAL!B273</f>
        <v xml:space="preserve"> ESCUELAS INDUSTRIALES E INSTITUTOS TECNICOS LEY 21 DE 1982</v>
      </c>
      <c r="D278" s="76">
        <f>PROVISIONAL!C273</f>
        <v>891680395</v>
      </c>
      <c r="E278" s="82">
        <v>217527075</v>
      </c>
      <c r="F278" s="75" t="str">
        <f>PROVISIONAL!E273</f>
        <v>BAHÍA SOLANO - CIUDAD MUTIS</v>
      </c>
      <c r="G278" s="77">
        <f>PROVISIONAL!F273</f>
        <v>4280170.32</v>
      </c>
    </row>
    <row r="279" spans="1:7" x14ac:dyDescent="0.25">
      <c r="A279" s="79" t="str">
        <f>E279&amp;(COUNTIF($E$7:E279,E279))</f>
        <v>2175476751</v>
      </c>
      <c r="B279" s="76">
        <f>PROVISIONAL!A274</f>
        <v>131204</v>
      </c>
      <c r="C279" s="76" t="str">
        <f>PROVISIONAL!B274</f>
        <v xml:space="preserve"> ESCUELAS INDUSTRIALES E INSTITUTOS TECNICOS LEY 21 DE 1982</v>
      </c>
      <c r="D279" s="76">
        <f>PROVISIONAL!C274</f>
        <v>891780053</v>
      </c>
      <c r="E279" s="82">
        <v>217547675</v>
      </c>
      <c r="F279" s="75" t="str">
        <f>PROVISIONAL!E274</f>
        <v>SALAMINA - MAGDALENA</v>
      </c>
      <c r="G279" s="77">
        <f>PROVISIONAL!F274</f>
        <v>550533.42000000004</v>
      </c>
    </row>
    <row r="280" spans="1:7" x14ac:dyDescent="0.25">
      <c r="A280" s="79" t="str">
        <f>E280&amp;(COUNTIF($E$7:E280,E280))</f>
        <v>2175685751</v>
      </c>
      <c r="B280" s="76">
        <f>PROVISIONAL!A275</f>
        <v>131204</v>
      </c>
      <c r="C280" s="76" t="str">
        <f>PROVISIONAL!B275</f>
        <v xml:space="preserve"> ESCUELAS INDUSTRIALES E INSTITUTOS TECNICOS LEY 21 DE 1982</v>
      </c>
      <c r="D280" s="76">
        <f>PROVISIONAL!C275</f>
        <v>890201190</v>
      </c>
      <c r="E280" s="82">
        <v>217568575</v>
      </c>
      <c r="F280" s="75" t="str">
        <f>PROVISIONAL!E275</f>
        <v>PUERTO WILCHES</v>
      </c>
      <c r="G280" s="77">
        <f>PROVISIONAL!F275</f>
        <v>414194.21</v>
      </c>
    </row>
    <row r="281" spans="1:7" x14ac:dyDescent="0.25">
      <c r="A281" s="79" t="str">
        <f>E281&amp;(COUNTIF($E$7:E281,E281))</f>
        <v>2175762751</v>
      </c>
      <c r="B281" s="76">
        <f>PROVISIONAL!A276</f>
        <v>131204</v>
      </c>
      <c r="C281" s="76" t="str">
        <f>PROVISIONAL!B276</f>
        <v xml:space="preserve"> ESCUELAS INDUSTRIALES E INSTITUTOS TECNICOS LEY 21 DE 1982</v>
      </c>
      <c r="D281" s="76">
        <f>PROVISIONAL!C276</f>
        <v>800100519</v>
      </c>
      <c r="E281" s="82">
        <v>217576275</v>
      </c>
      <c r="F281" s="75" t="str">
        <f>PROVISIONAL!E276</f>
        <v>FLORIDA</v>
      </c>
      <c r="G281" s="77">
        <f>PROVISIONAL!F276</f>
        <v>295631.31</v>
      </c>
    </row>
    <row r="282" spans="1:7" x14ac:dyDescent="0.25">
      <c r="A282" s="79" t="str">
        <f>E282&amp;(COUNTIF($E$7:E282,E282))</f>
        <v>2176055761</v>
      </c>
      <c r="B282" s="76">
        <f>PROVISIONAL!A277</f>
        <v>131204</v>
      </c>
      <c r="C282" s="76" t="str">
        <f>PROVISIONAL!B277</f>
        <v xml:space="preserve"> ESCUELAS INDUSTRIALES E INSTITUTOS TECNICOS LEY 21 DE 1982</v>
      </c>
      <c r="D282" s="76">
        <f>PROVISIONAL!C277</f>
        <v>890981105</v>
      </c>
      <c r="E282" s="82">
        <v>217605576</v>
      </c>
      <c r="F282" s="75" t="str">
        <f>PROVISIONAL!E277</f>
        <v>PUEBLORRICO - ANTIOQUIA</v>
      </c>
      <c r="G282" s="77">
        <f>PROVISIONAL!F277</f>
        <v>5962831.6500000004</v>
      </c>
    </row>
    <row r="283" spans="1:7" x14ac:dyDescent="0.25">
      <c r="A283" s="79" t="str">
        <f>E283&amp;(COUNTIF($E$7:E283,E283))</f>
        <v>2176151761</v>
      </c>
      <c r="B283" s="76">
        <f>PROVISIONAL!A278</f>
        <v>131204</v>
      </c>
      <c r="C283" s="76" t="str">
        <f>PROVISIONAL!B278</f>
        <v xml:space="preserve"> ESCUELAS INDUSTRIALES E INSTITUTOS TECNICOS LEY 21 DE 1982</v>
      </c>
      <c r="D283" s="76">
        <f>PROVISIONAL!C278</f>
        <v>891800475</v>
      </c>
      <c r="E283" s="82">
        <v>217615176</v>
      </c>
      <c r="F283" s="75" t="str">
        <f>PROVISIONAL!E278</f>
        <v>CHIQUINQUIRÁ</v>
      </c>
      <c r="G283" s="77">
        <f>PROVISIONAL!F278</f>
        <v>11921.11</v>
      </c>
    </row>
    <row r="284" spans="1:7" x14ac:dyDescent="0.25">
      <c r="A284" s="79" t="str">
        <f>E284&amp;(COUNTIF($E$7:E284,E284))</f>
        <v>2176416761</v>
      </c>
      <c r="B284" s="76">
        <f>PROVISIONAL!A279</f>
        <v>131204</v>
      </c>
      <c r="C284" s="76" t="str">
        <f>PROVISIONAL!B279</f>
        <v xml:space="preserve"> ESCUELAS INDUSTRIALES E INSTITUTOS TECNICOS LEY 21 DE 1982</v>
      </c>
      <c r="D284" s="76">
        <f>PROVISIONAL!C279</f>
        <v>891180076</v>
      </c>
      <c r="E284" s="82">
        <v>217641676</v>
      </c>
      <c r="F284" s="75" t="str">
        <f>PROVISIONAL!E279</f>
        <v>SANTA MARÍA - HUILA</v>
      </c>
      <c r="G284" s="77">
        <f>PROVISIONAL!F279</f>
        <v>673.14</v>
      </c>
    </row>
    <row r="285" spans="1:7" x14ac:dyDescent="0.25">
      <c r="A285" s="79" t="str">
        <f>E285&amp;(COUNTIF($E$7:E285,E285))</f>
        <v>2177270771</v>
      </c>
      <c r="B285" s="76">
        <f>PROVISIONAL!A280</f>
        <v>131204</v>
      </c>
      <c r="C285" s="76" t="str">
        <f>PROVISIONAL!B280</f>
        <v xml:space="preserve"> ESCUELAS INDUSTRIALES E INSTITUTOS TECNICOS LEY 21 DE 1982</v>
      </c>
      <c r="D285" s="76">
        <f>PROVISIONAL!C280</f>
        <v>800095589</v>
      </c>
      <c r="E285" s="82">
        <v>217727077</v>
      </c>
      <c r="F285" s="75" t="str">
        <f>PROVISIONAL!E280</f>
        <v>BAJO BAUDÓ - PIZARRO</v>
      </c>
      <c r="G285" s="77">
        <f>PROVISIONAL!F280</f>
        <v>7602916.0199999996</v>
      </c>
    </row>
    <row r="286" spans="1:7" x14ac:dyDescent="0.25">
      <c r="A286" s="79" t="str">
        <f>E286&amp;(COUNTIF($E$7:E286,E286))</f>
        <v>2177543771</v>
      </c>
      <c r="B286" s="76">
        <f>PROVISIONAL!A281</f>
        <v>131204</v>
      </c>
      <c r="C286" s="76" t="str">
        <f>PROVISIONAL!B281</f>
        <v xml:space="preserve"> ESCUELAS INDUSTRIALES E INSTITUTOS TECNICOS LEY 21 DE 1982</v>
      </c>
      <c r="D286" s="76">
        <f>PROVISIONAL!C281</f>
        <v>890503680</v>
      </c>
      <c r="E286" s="82">
        <v>217754377</v>
      </c>
      <c r="F286" s="75" t="str">
        <f>PROVISIONAL!E281</f>
        <v>LABATECA</v>
      </c>
      <c r="G286" s="77">
        <f>PROVISIONAL!F281</f>
        <v>1346437.34</v>
      </c>
    </row>
    <row r="287" spans="1:7" x14ac:dyDescent="0.25">
      <c r="A287" s="79" t="str">
        <f>E287&amp;(COUNTIF($E$7:E287,E287))</f>
        <v>2177680771</v>
      </c>
      <c r="B287" s="76">
        <f>PROVISIONAL!A282</f>
        <v>131204</v>
      </c>
      <c r="C287" s="76" t="str">
        <f>PROVISIONAL!B282</f>
        <v xml:space="preserve"> ESCUELAS INDUSTRIALES E INSTITUTOS TECNICOS LEY 21 DE 1982</v>
      </c>
      <c r="D287" s="76">
        <f>PROVISIONAL!C282</f>
        <v>890206033</v>
      </c>
      <c r="E287" s="82">
        <v>217768077</v>
      </c>
      <c r="F287" s="75" t="str">
        <f>PROVISIONAL!E282</f>
        <v>BARBOSA - SANTANDER</v>
      </c>
      <c r="G287" s="77">
        <f>PROVISIONAL!F282</f>
        <v>1034399.7</v>
      </c>
    </row>
    <row r="288" spans="1:7" x14ac:dyDescent="0.25">
      <c r="A288" s="79" t="str">
        <f>E288&amp;(COUNTIF($E$7:E288,E288))</f>
        <v>2178201781</v>
      </c>
      <c r="B288" s="76">
        <f>PROVISIONAL!A283</f>
        <v>131204</v>
      </c>
      <c r="C288" s="76" t="str">
        <f>PROVISIONAL!B283</f>
        <v xml:space="preserve"> ESCUELAS INDUSTRIALES E INSTITUTOS TECNICOS LEY 21 DE 1982</v>
      </c>
      <c r="D288" s="76">
        <f>PROVISIONAL!C283</f>
        <v>800096585</v>
      </c>
      <c r="E288" s="82">
        <v>217820178</v>
      </c>
      <c r="F288" s="75" t="str">
        <f>PROVISIONAL!E283</f>
        <v>CHIRIGUANÁ</v>
      </c>
      <c r="G288" s="77">
        <f>PROVISIONAL!F283</f>
        <v>6176817.79</v>
      </c>
    </row>
    <row r="289" spans="1:7" x14ac:dyDescent="0.25">
      <c r="A289" s="79" t="str">
        <f>E289&amp;(COUNTIF($E$7:E289,E289))</f>
        <v>2178236781</v>
      </c>
      <c r="B289" s="76">
        <f>PROVISIONAL!A284</f>
        <v>131204</v>
      </c>
      <c r="C289" s="76" t="str">
        <f>PROVISIONAL!B284</f>
        <v xml:space="preserve"> ESCUELAS INDUSTRIALES E INSTITUTOS TECNICOS LEY 21 DE 1982</v>
      </c>
      <c r="D289" s="76">
        <f>PROVISIONAL!C284</f>
        <v>800075537</v>
      </c>
      <c r="E289" s="82">
        <v>217823678</v>
      </c>
      <c r="F289" s="75" t="str">
        <f>PROVISIONAL!E284</f>
        <v>SAN CARLOS - CÓRDOBA</v>
      </c>
      <c r="G289" s="77">
        <f>PROVISIONAL!F284</f>
        <v>9839368.8900000006</v>
      </c>
    </row>
    <row r="290" spans="1:7" x14ac:dyDescent="0.25">
      <c r="A290" s="79" t="str">
        <f>E290&amp;(COUNTIF($E$7:E290,E290))</f>
        <v>2178706781</v>
      </c>
      <c r="B290" s="76">
        <f>PROVISIONAL!A285</f>
        <v>131204</v>
      </c>
      <c r="C290" s="76" t="str">
        <f>PROVISIONAL!B285</f>
        <v xml:space="preserve"> ESCUELAS INDUSTRIALES E INSTITUTOS TECNICOS LEY 21 DE 1982</v>
      </c>
      <c r="D290" s="76">
        <f>PROVISIONAL!C285</f>
        <v>892280054</v>
      </c>
      <c r="E290" s="82">
        <v>217870678</v>
      </c>
      <c r="F290" s="75" t="str">
        <f>PROVISIONAL!E285</f>
        <v>SAN BENITO ABAD</v>
      </c>
      <c r="G290" s="77">
        <f>PROVISIONAL!F285</f>
        <v>10620370.35</v>
      </c>
    </row>
    <row r="291" spans="1:7" x14ac:dyDescent="0.25">
      <c r="A291" s="79" t="str">
        <f>E291&amp;(COUNTIF($E$7:E291,E291))</f>
        <v>2178736781</v>
      </c>
      <c r="B291" s="76">
        <f>PROVISIONAL!A286</f>
        <v>131204</v>
      </c>
      <c r="C291" s="76" t="str">
        <f>PROVISIONAL!B286</f>
        <v xml:space="preserve"> ESCUELAS INDUSTRIALES E INSTITUTOS TECNICOS LEY 21 DE 1982</v>
      </c>
      <c r="D291" s="76">
        <f>PROVISIONAL!C286</f>
        <v>890700842</v>
      </c>
      <c r="E291" s="82">
        <v>217873678</v>
      </c>
      <c r="F291" s="75" t="str">
        <f>PROVISIONAL!E286</f>
        <v>SAN LUIS - TOLIMA</v>
      </c>
      <c r="G291" s="77">
        <f>PROVISIONAL!F286</f>
        <v>160212.65</v>
      </c>
    </row>
    <row r="292" spans="1:7" x14ac:dyDescent="0.25">
      <c r="A292" s="79" t="str">
        <f>E292&amp;(COUNTIF($E$7:E292,E292))</f>
        <v>2179184791</v>
      </c>
      <c r="B292" s="76">
        <f>PROVISIONAL!A287</f>
        <v>131204</v>
      </c>
      <c r="C292" s="76" t="str">
        <f>PROVISIONAL!B287</f>
        <v xml:space="preserve"> ESCUELAS INDUSTRIALES E INSTITUTOS TECNICOS LEY 21 DE 1982</v>
      </c>
      <c r="D292" s="76">
        <f>PROVISIONAL!C287</f>
        <v>800095773</v>
      </c>
      <c r="E292" s="82">
        <v>217918479</v>
      </c>
      <c r="F292" s="75" t="str">
        <f>PROVISIONAL!E287</f>
        <v>MORELIA</v>
      </c>
      <c r="G292" s="77">
        <f>PROVISIONAL!F287</f>
        <v>248550.97</v>
      </c>
    </row>
    <row r="293" spans="1:7" x14ac:dyDescent="0.25">
      <c r="A293" s="79" t="str">
        <f>E293&amp;(COUNTIF($E$7:E293,E293))</f>
        <v>2179230791</v>
      </c>
      <c r="B293" s="76">
        <f>PROVISIONAL!A288</f>
        <v>131204</v>
      </c>
      <c r="C293" s="76" t="str">
        <f>PROVISIONAL!B288</f>
        <v xml:space="preserve"> ESCUELAS INDUSTRIALES E INSTITUTOS TECNICOS LEY 21 DE 1982</v>
      </c>
      <c r="D293" s="76">
        <f>PROVISIONAL!C288</f>
        <v>800096739</v>
      </c>
      <c r="E293" s="82">
        <v>217923079</v>
      </c>
      <c r="F293" s="75" t="str">
        <f>PROVISIONAL!E288</f>
        <v>BUENAVISTA - CÓRDOBA</v>
      </c>
      <c r="G293" s="77">
        <f>PROVISIONAL!F288</f>
        <v>1061195.8</v>
      </c>
    </row>
    <row r="294" spans="1:7" x14ac:dyDescent="0.25">
      <c r="A294" s="79" t="str">
        <f>E294&amp;(COUNTIF($E$7:E294,E294))</f>
        <v>2179520791</v>
      </c>
      <c r="B294" s="76">
        <f>PROVISIONAL!A289</f>
        <v>131204</v>
      </c>
      <c r="C294" s="76" t="str">
        <f>PROVISIONAL!B289</f>
        <v xml:space="preserve"> ESCUELAS INDUSTRIALES E INSTITUTOS TECNICOS LEY 21 DE 1982</v>
      </c>
      <c r="D294" s="76">
        <f>PROVISIONAL!C289</f>
        <v>800099061</v>
      </c>
      <c r="E294" s="82">
        <v>217952079</v>
      </c>
      <c r="F294" s="75" t="str">
        <f>PROVISIONAL!E289</f>
        <v>BARBACOAS</v>
      </c>
      <c r="G294" s="77">
        <f>PROVISIONAL!F289</f>
        <v>7676509.8899999997</v>
      </c>
    </row>
    <row r="295" spans="1:7" x14ac:dyDescent="0.25">
      <c r="A295" s="79" t="str">
        <f>E295&amp;(COUNTIF($E$7:E295,E295))</f>
        <v>2179680791</v>
      </c>
      <c r="B295" s="76">
        <f>PROVISIONAL!A290</f>
        <v>131204</v>
      </c>
      <c r="C295" s="76" t="str">
        <f>PROVISIONAL!B290</f>
        <v xml:space="preserve"> ESCUELAS INDUSTRIALES E INSTITUTOS TECNICOS LEY 21 DE 1982</v>
      </c>
      <c r="D295" s="76">
        <f>PROVISIONAL!C290</f>
        <v>890210932</v>
      </c>
      <c r="E295" s="82">
        <v>217968079</v>
      </c>
      <c r="F295" s="75" t="str">
        <f>PROVISIONAL!E290</f>
        <v>BARICHARA</v>
      </c>
      <c r="G295" s="77">
        <f>PROVISIONAL!F290</f>
        <v>584983.42000000004</v>
      </c>
    </row>
    <row r="296" spans="1:7" x14ac:dyDescent="0.25">
      <c r="A296" s="79" t="str">
        <f>E296&amp;(COUNTIF($E$7:E296,E296))</f>
        <v>2180135801</v>
      </c>
      <c r="B296" s="76">
        <f>PROVISIONAL!A291</f>
        <v>131204</v>
      </c>
      <c r="C296" s="76" t="str">
        <f>PROVISIONAL!B291</f>
        <v xml:space="preserve"> ESCUELAS INDUSTRIALES E INSTITUTOS TECNICOS LEY 21 DE 1982</v>
      </c>
      <c r="D296" s="76">
        <f>PROVISIONAL!C291</f>
        <v>806001274</v>
      </c>
      <c r="E296" s="82">
        <v>218013580</v>
      </c>
      <c r="F296" s="75" t="str">
        <f>PROVISIONAL!E291</f>
        <v>REGIDOR</v>
      </c>
      <c r="G296" s="77">
        <f>PROVISIONAL!F291</f>
        <v>13144113.91</v>
      </c>
    </row>
    <row r="297" spans="1:7" x14ac:dyDescent="0.25">
      <c r="A297" s="79" t="str">
        <f>E297&amp;(COUNTIF($E$7:E297,E297))</f>
        <v>2180155801</v>
      </c>
      <c r="B297" s="76">
        <f>PROVISIONAL!A292</f>
        <v>131204</v>
      </c>
      <c r="C297" s="76" t="str">
        <f>PROVISIONAL!B292</f>
        <v xml:space="preserve"> ESCUELAS INDUSTRIALES E INSTITUTOS TECNICOS LEY 21 DE 1982</v>
      </c>
      <c r="D297" s="76">
        <f>PROVISIONAL!C292</f>
        <v>800029513</v>
      </c>
      <c r="E297" s="82">
        <v>218015580</v>
      </c>
      <c r="F297" s="75" t="str">
        <f>PROVISIONAL!E292</f>
        <v>QUÍPAMA</v>
      </c>
      <c r="G297" s="77">
        <f>PROVISIONAL!F292</f>
        <v>1288118.5900000001</v>
      </c>
    </row>
    <row r="298" spans="1:7" x14ac:dyDescent="0.25">
      <c r="A298" s="79" t="str">
        <f>E298&amp;(COUNTIF($E$7:E298,E298))</f>
        <v>2180197801</v>
      </c>
      <c r="B298" s="76">
        <f>PROVISIONAL!A293</f>
        <v>131204</v>
      </c>
      <c r="C298" s="76" t="str">
        <f>PROVISIONAL!B293</f>
        <v xml:space="preserve"> ESCUELAS INDUSTRIALES E INSTITUTOS TECNICOS LEY 21 DE 1982</v>
      </c>
      <c r="D298" s="76">
        <f>PROVISIONAL!C293</f>
        <v>800117687</v>
      </c>
      <c r="E298" s="82">
        <v>218019780</v>
      </c>
      <c r="F298" s="75" t="str">
        <f>PROVISIONAL!E293</f>
        <v>SUÁREZ - CAUCA</v>
      </c>
      <c r="G298" s="77">
        <f>PROVISIONAL!F293</f>
        <v>584983.42000000004</v>
      </c>
    </row>
    <row r="299" spans="1:7" x14ac:dyDescent="0.25">
      <c r="A299" s="79" t="str">
        <f>E299&amp;(COUNTIF($E$7:E299,E299))</f>
        <v>2180235801</v>
      </c>
      <c r="B299" s="76">
        <f>PROVISIONAL!A294</f>
        <v>131204</v>
      </c>
      <c r="C299" s="76" t="str">
        <f>PROVISIONAL!B294</f>
        <v xml:space="preserve"> ESCUELAS INDUSTRIALES E INSTITUTOS TECNICOS LEY 21 DE 1982</v>
      </c>
      <c r="D299" s="76">
        <f>PROVISIONAL!C294</f>
        <v>800096772</v>
      </c>
      <c r="E299" s="82">
        <v>218023580</v>
      </c>
      <c r="F299" s="75" t="str">
        <f>PROVISIONAL!E294</f>
        <v>PUERTO LIBERTADOR</v>
      </c>
      <c r="G299" s="77">
        <f>PROVISIONAL!F294</f>
        <v>676529.95</v>
      </c>
    </row>
    <row r="300" spans="1:7" x14ac:dyDescent="0.25">
      <c r="A300" s="79" t="str">
        <f>E300&amp;(COUNTIF($E$7:E300,E300))</f>
        <v>2180255801</v>
      </c>
      <c r="B300" s="76">
        <f>PROVISIONAL!A295</f>
        <v>131204</v>
      </c>
      <c r="C300" s="76" t="str">
        <f>PROVISIONAL!B295</f>
        <v xml:space="preserve"> ESCUELAS INDUSTRIALES E INSTITUTOS TECNICOS LEY 21 DE 1982</v>
      </c>
      <c r="D300" s="76">
        <f>PROVISIONAL!C295</f>
        <v>800085612</v>
      </c>
      <c r="E300" s="82">
        <v>218025580</v>
      </c>
      <c r="F300" s="75" t="str">
        <f>PROVISIONAL!E295</f>
        <v>PULÍ</v>
      </c>
      <c r="G300" s="77">
        <f>PROVISIONAL!F295</f>
        <v>146385.38</v>
      </c>
    </row>
    <row r="301" spans="1:7" x14ac:dyDescent="0.25">
      <c r="A301" s="79" t="str">
        <f>E301&amp;(COUNTIF($E$7:E301,E301))</f>
        <v>2180479801</v>
      </c>
      <c r="B301" s="76">
        <f>PROVISIONAL!A296</f>
        <v>131204</v>
      </c>
      <c r="C301" s="76" t="str">
        <f>PROVISIONAL!B296</f>
        <v xml:space="preserve"> ESCUELAS INDUSTRIALES E INSTITUTOS TECNICOS LEY 21 DE 1982</v>
      </c>
      <c r="D301" s="76">
        <f>PROVISIONAL!C296</f>
        <v>819003297</v>
      </c>
      <c r="E301" s="82">
        <v>218047980</v>
      </c>
      <c r="F301" s="75" t="str">
        <f>PROVISIONAL!E296</f>
        <v>ZONA BANANERA</v>
      </c>
      <c r="G301" s="77">
        <f>PROVISIONAL!F296</f>
        <v>277902.95</v>
      </c>
    </row>
    <row r="302" spans="1:7" x14ac:dyDescent="0.25">
      <c r="A302" s="79" t="str">
        <f>E302&amp;(COUNTIF($E$7:E302,E302))</f>
        <v>2180544801</v>
      </c>
      <c r="B302" s="76">
        <f>PROVISIONAL!A297</f>
        <v>131204</v>
      </c>
      <c r="C302" s="76" t="str">
        <f>PROVISIONAL!B297</f>
        <v xml:space="preserve"> ESCUELAS INDUSTRIALES E INSTITUTOS TECNICOS LEY 21 DE 1982</v>
      </c>
      <c r="D302" s="76">
        <f>PROVISIONAL!C297</f>
        <v>890503233</v>
      </c>
      <c r="E302" s="82">
        <v>218054480</v>
      </c>
      <c r="F302" s="75" t="str">
        <f>PROVISIONAL!E297</f>
        <v>MUTISCUA</v>
      </c>
      <c r="G302" s="77">
        <f>PROVISIONAL!F297</f>
        <v>584983.42000000004</v>
      </c>
    </row>
    <row r="303" spans="1:7" x14ac:dyDescent="0.25">
      <c r="A303" s="79" t="str">
        <f>E303&amp;(COUNTIF($E$7:E303,E303))</f>
        <v>2180546801</v>
      </c>
      <c r="B303" s="76">
        <f>PROVISIONAL!A298</f>
        <v>131204</v>
      </c>
      <c r="C303" s="76" t="str">
        <f>PROVISIONAL!B298</f>
        <v xml:space="preserve"> ESCUELAS INDUSTRIALES E INSTITUTOS TECNICOS LEY 21 DE 1982</v>
      </c>
      <c r="D303" s="76">
        <f>PROVISIONAL!C298</f>
        <v>800099262</v>
      </c>
      <c r="E303" s="82">
        <v>218054680</v>
      </c>
      <c r="F303" s="75" t="str">
        <f>PROVISIONAL!E298</f>
        <v>SANTIAGO - NORTE DE SANTANDER</v>
      </c>
      <c r="G303" s="77">
        <f>PROVISIONAL!F298</f>
        <v>1142998.8799999999</v>
      </c>
    </row>
    <row r="304" spans="1:7" x14ac:dyDescent="0.25">
      <c r="A304" s="79" t="str">
        <f>E304&amp;(COUNTIF($E$7:E304,E304))</f>
        <v>2180687801</v>
      </c>
      <c r="B304" s="76">
        <f>PROVISIONAL!A299</f>
        <v>131204</v>
      </c>
      <c r="C304" s="76" t="str">
        <f>PROVISIONAL!B299</f>
        <v xml:space="preserve"> ESCUELAS INDUSTRIALES E INSTITUTOS TECNICOS LEY 21 DE 1982</v>
      </c>
      <c r="D304" s="76">
        <f>PROVISIONAL!C299</f>
        <v>890205051</v>
      </c>
      <c r="E304" s="82">
        <v>218068780</v>
      </c>
      <c r="F304" s="75" t="str">
        <f>PROVISIONAL!E299</f>
        <v>SURATÁ</v>
      </c>
      <c r="G304" s="77">
        <f>PROVISIONAL!F299</f>
        <v>146244.54</v>
      </c>
    </row>
    <row r="305" spans="1:7" x14ac:dyDescent="0.25">
      <c r="A305" s="79" t="str">
        <f>E305&amp;(COUNTIF($E$7:E305,E305))</f>
        <v>2182231821</v>
      </c>
      <c r="B305" s="76">
        <f>PROVISIONAL!A300</f>
        <v>131204</v>
      </c>
      <c r="C305" s="76" t="str">
        <f>PROVISIONAL!B300</f>
        <v xml:space="preserve"> ESCUELAS INDUSTRIALES E INSTITUTOS TECNICOS LEY 21 DE 1982</v>
      </c>
      <c r="D305" s="76">
        <f>PROVISIONAL!C300</f>
        <v>800096753</v>
      </c>
      <c r="E305" s="82">
        <v>218223182</v>
      </c>
      <c r="F305" s="75" t="str">
        <f>PROVISIONAL!E300</f>
        <v>CHINÚ</v>
      </c>
      <c r="G305" s="77">
        <f>PROVISIONAL!F300</f>
        <v>920709.56</v>
      </c>
    </row>
    <row r="306" spans="1:7" x14ac:dyDescent="0.25">
      <c r="A306" s="79" t="str">
        <f>E306&amp;(COUNTIF($E$7:E306,E306))</f>
        <v>2183203831</v>
      </c>
      <c r="B306" s="76">
        <f>PROVISIONAL!A301</f>
        <v>131204</v>
      </c>
      <c r="C306" s="76" t="str">
        <f>PROVISIONAL!B301</f>
        <v xml:space="preserve"> ESCUELAS INDUSTRIALES E INSTITUTOS TECNICOS LEY 21 DE 1982</v>
      </c>
      <c r="D306" s="76">
        <f>PROVISIONAL!C301</f>
        <v>800096599</v>
      </c>
      <c r="E306" s="82">
        <v>218320383</v>
      </c>
      <c r="F306" s="75" t="str">
        <f>PROVISIONAL!E301</f>
        <v>LA GLORIA</v>
      </c>
      <c r="G306" s="77">
        <f>PROVISIONAL!F301</f>
        <v>4978901.9800000004</v>
      </c>
    </row>
    <row r="307" spans="1:7" x14ac:dyDescent="0.25">
      <c r="A307" s="79" t="str">
        <f>E307&amp;(COUNTIF($E$7:E307,E307))</f>
        <v>2183520831</v>
      </c>
      <c r="B307" s="76">
        <f>PROVISIONAL!A302</f>
        <v>131204</v>
      </c>
      <c r="C307" s="76" t="str">
        <f>PROVISIONAL!B302</f>
        <v xml:space="preserve"> ESCUELAS INDUSTRIALES E INSTITUTOS TECNICOS LEY 21 DE 1982</v>
      </c>
      <c r="D307" s="76">
        <f>PROVISIONAL!C302</f>
        <v>800035482</v>
      </c>
      <c r="E307" s="82">
        <v>218352083</v>
      </c>
      <c r="F307" s="75" t="str">
        <f>PROVISIONAL!E302</f>
        <v>BELÉN - NARIÑO</v>
      </c>
      <c r="G307" s="77">
        <f>PROVISIONAL!F302</f>
        <v>1997.13</v>
      </c>
    </row>
    <row r="308" spans="1:7" x14ac:dyDescent="0.25">
      <c r="A308" s="79" t="str">
        <f>E308&amp;(COUNTIF($E$7:E308,E308))</f>
        <v>2183663831</v>
      </c>
      <c r="B308" s="76">
        <f>PROVISIONAL!A303</f>
        <v>131204</v>
      </c>
      <c r="C308" s="76" t="str">
        <f>PROVISIONAL!B303</f>
        <v xml:space="preserve"> ESCUELAS INDUSTRIALES E INSTITUTOS TECNICOS LEY 21 DE 1982</v>
      </c>
      <c r="D308" s="76">
        <f>PROVISIONAL!C303</f>
        <v>891480026</v>
      </c>
      <c r="E308" s="82">
        <v>218366383</v>
      </c>
      <c r="F308" s="75" t="str">
        <f>PROVISIONAL!E303</f>
        <v>LA CELIA</v>
      </c>
      <c r="G308" s="77">
        <f>PROVISIONAL!F303</f>
        <v>19463.93</v>
      </c>
    </row>
    <row r="309" spans="1:7" x14ac:dyDescent="0.25">
      <c r="A309" s="79" t="str">
        <f>E309&amp;(COUNTIF($E$7:E309,E309))</f>
        <v>2185086851</v>
      </c>
      <c r="B309" s="76">
        <f>PROVISIONAL!A304</f>
        <v>131204</v>
      </c>
      <c r="C309" s="76" t="str">
        <f>PROVISIONAL!B304</f>
        <v xml:space="preserve"> ESCUELAS INDUSTRIALES E INSTITUTOS TECNICOS LEY 21 DE 1982</v>
      </c>
      <c r="D309" s="76">
        <f>PROVISIONAL!C304</f>
        <v>800116284</v>
      </c>
      <c r="E309" s="82">
        <v>218508685</v>
      </c>
      <c r="F309" s="75" t="str">
        <f>PROVISIONAL!E304</f>
        <v>SANTO TOMÁS</v>
      </c>
      <c r="G309" s="77">
        <f>PROVISIONAL!F304</f>
        <v>1305357.58</v>
      </c>
    </row>
    <row r="310" spans="1:7" x14ac:dyDescent="0.25">
      <c r="A310" s="79" t="str">
        <f>E310&amp;(COUNTIF($E$7:E310,E310))</f>
        <v>2185197851</v>
      </c>
      <c r="B310" s="76">
        <f>PROVISIONAL!A305</f>
        <v>131204</v>
      </c>
      <c r="C310" s="76" t="str">
        <f>PROVISIONAL!B305</f>
        <v xml:space="preserve"> ESCUELAS INDUSTRIALES E INSTITUTOS TECNICOS LEY 21 DE 1982</v>
      </c>
      <c r="D310" s="76">
        <f>PROVISIONAL!C305</f>
        <v>817003440</v>
      </c>
      <c r="E310" s="82">
        <v>218519785</v>
      </c>
      <c r="F310" s="75" t="str">
        <f>PROVISIONAL!E305</f>
        <v>SUCRE - CAUCA</v>
      </c>
      <c r="G310" s="77">
        <f>PROVISIONAL!F305</f>
        <v>584983.42000000004</v>
      </c>
    </row>
    <row r="311" spans="1:7" x14ac:dyDescent="0.25">
      <c r="A311" s="79" t="str">
        <f>E311&amp;(COUNTIF($E$7:E311,E311))</f>
        <v>2185526851</v>
      </c>
      <c r="B311" s="76">
        <f>PROVISIONAL!A306</f>
        <v>131204</v>
      </c>
      <c r="C311" s="76" t="str">
        <f>PROVISIONAL!B306</f>
        <v xml:space="preserve"> ESCUELAS INDUSTRIALES E INSTITUTOS TECNICOS LEY 21 DE 1982</v>
      </c>
      <c r="D311" s="76">
        <f>PROVISIONAL!C306</f>
        <v>800193031</v>
      </c>
      <c r="E311" s="82">
        <v>218552685</v>
      </c>
      <c r="F311" s="75" t="str">
        <f>PROVISIONAL!E306</f>
        <v>SAN BERNARDO - NARIÑO</v>
      </c>
      <c r="G311" s="77">
        <f>PROVISIONAL!F306</f>
        <v>2452792.87</v>
      </c>
    </row>
    <row r="312" spans="1:7" x14ac:dyDescent="0.25">
      <c r="A312" s="79" t="str">
        <f>E312&amp;(COUNTIF($E$7:E312,E312))</f>
        <v>2185528851</v>
      </c>
      <c r="B312" s="76">
        <f>PROVISIONAL!A307</f>
        <v>131204</v>
      </c>
      <c r="C312" s="76" t="str">
        <f>PROVISIONAL!B307</f>
        <v xml:space="preserve"> ESCUELAS INDUSTRIALES E INSTITUTOS TECNICOS LEY 21 DE 1982</v>
      </c>
      <c r="D312" s="76">
        <f>PROVISIONAL!C307</f>
        <v>800099153</v>
      </c>
      <c r="E312" s="82">
        <v>218552885</v>
      </c>
      <c r="F312" s="75" t="str">
        <f>PROVISIONAL!E307</f>
        <v>YACUANQUER</v>
      </c>
      <c r="G312" s="77">
        <f>PROVISIONAL!F307</f>
        <v>61497.27</v>
      </c>
    </row>
    <row r="313" spans="1:7" x14ac:dyDescent="0.25">
      <c r="A313" s="79" t="str">
        <f>E313&amp;(COUNTIF($E$7:E313,E313))</f>
        <v>2186235861</v>
      </c>
      <c r="B313" s="76">
        <f>PROVISIONAL!A308</f>
        <v>131204</v>
      </c>
      <c r="C313" s="76" t="str">
        <f>PROVISIONAL!B308</f>
        <v xml:space="preserve"> ESCUELAS INDUSTRIALES E INSTITUTOS TECNICOS LEY 21 DE 1982</v>
      </c>
      <c r="D313" s="76">
        <f>PROVISIONAL!C308</f>
        <v>800079162</v>
      </c>
      <c r="E313" s="82">
        <v>218623586</v>
      </c>
      <c r="F313" s="75" t="str">
        <f>PROVISIONAL!E308</f>
        <v>PURÍSIMA</v>
      </c>
      <c r="G313" s="77">
        <f>PROVISIONAL!F308</f>
        <v>2451668.0299999998</v>
      </c>
    </row>
    <row r="314" spans="1:7" x14ac:dyDescent="0.25">
      <c r="A314" s="79" t="str">
        <f>E314&amp;(COUNTIF($E$7:E314,E314))</f>
        <v>2186236861</v>
      </c>
      <c r="B314" s="76">
        <f>PROVISIONAL!A309</f>
        <v>131204</v>
      </c>
      <c r="C314" s="76" t="str">
        <f>PROVISIONAL!B309</f>
        <v xml:space="preserve"> ESCUELAS INDUSTRIALES E INSTITUTOS TECNICOS LEY 21 DE 1982</v>
      </c>
      <c r="D314" s="76">
        <f>PROVISIONAL!C309</f>
        <v>800096805</v>
      </c>
      <c r="E314" s="82">
        <v>218623686</v>
      </c>
      <c r="F314" s="75" t="str">
        <f>PROVISIONAL!E309</f>
        <v>SAN PELAYO</v>
      </c>
      <c r="G314" s="77">
        <f>PROVISIONAL!F309</f>
        <v>13263171.49</v>
      </c>
    </row>
    <row r="315" spans="1:7" x14ac:dyDescent="0.25">
      <c r="A315" s="79" t="str">
        <f>E315&amp;(COUNTIF($E$7:E315,E315))</f>
        <v>2186506861</v>
      </c>
      <c r="B315" s="76">
        <f>PROVISIONAL!A310</f>
        <v>131204</v>
      </c>
      <c r="C315" s="76" t="str">
        <f>PROVISIONAL!B310</f>
        <v xml:space="preserve"> ESCUELAS INDUSTRIALES E INSTITUTOS TECNICOS LEY 21 DE 1982</v>
      </c>
      <c r="D315" s="76">
        <f>PROVISIONAL!C310</f>
        <v>892099246</v>
      </c>
      <c r="E315" s="82">
        <v>218650686</v>
      </c>
      <c r="F315" s="75" t="str">
        <f>PROVISIONAL!E310</f>
        <v>SAN JUANITO</v>
      </c>
      <c r="G315" s="77">
        <f>PROVISIONAL!F310</f>
        <v>418851.99</v>
      </c>
    </row>
    <row r="316" spans="1:7" x14ac:dyDescent="0.25">
      <c r="A316" s="79" t="str">
        <f>E316&amp;(COUNTIF($E$7:E316,E316))</f>
        <v>2186686861</v>
      </c>
      <c r="B316" s="76">
        <f>PROVISIONAL!A311</f>
        <v>131204</v>
      </c>
      <c r="C316" s="76" t="str">
        <f>PROVISIONAL!B311</f>
        <v xml:space="preserve"> ESCUELAS INDUSTRIALES E INSTITUTOS TECNICOS LEY 21 DE 1982</v>
      </c>
      <c r="D316" s="76">
        <f>PROVISIONAL!C311</f>
        <v>890210950</v>
      </c>
      <c r="E316" s="82">
        <v>218668686</v>
      </c>
      <c r="F316" s="75" t="str">
        <f>PROVISIONAL!E311</f>
        <v>SAN MIGUEL - SANTANDER</v>
      </c>
      <c r="G316" s="77">
        <f>PROVISIONAL!F311</f>
        <v>584983.42000000004</v>
      </c>
    </row>
    <row r="317" spans="1:7" x14ac:dyDescent="0.25">
      <c r="A317" s="79" t="str">
        <f>E317&amp;(COUNTIF($E$7:E317,E317))</f>
        <v>2186736861</v>
      </c>
      <c r="B317" s="76">
        <f>PROVISIONAL!A312</f>
        <v>131204</v>
      </c>
      <c r="C317" s="76" t="str">
        <f>PROVISIONAL!B312</f>
        <v xml:space="preserve"> ESCUELAS INDUSTRIALES E INSTITUTOS TECNICOS LEY 21 DE 1982</v>
      </c>
      <c r="D317" s="76">
        <f>PROVISIONAL!C312</f>
        <v>890072044</v>
      </c>
      <c r="E317" s="82">
        <v>218673686</v>
      </c>
      <c r="F317" s="75" t="str">
        <f>PROVISIONAL!E312</f>
        <v>SANTA ISABEL</v>
      </c>
      <c r="G317" s="77">
        <f>PROVISIONAL!F312</f>
        <v>137122.31</v>
      </c>
    </row>
    <row r="318" spans="1:7" x14ac:dyDescent="0.25">
      <c r="A318" s="79" t="str">
        <f>E318&amp;(COUNTIF($E$7:E318,E318))</f>
        <v>2187151871</v>
      </c>
      <c r="B318" s="76">
        <f>PROVISIONAL!A313</f>
        <v>131204</v>
      </c>
      <c r="C318" s="76" t="str">
        <f>PROVISIONAL!B313</f>
        <v xml:space="preserve"> ESCUELAS INDUSTRIALES E INSTITUTOS TECNICOS LEY 21 DE 1982</v>
      </c>
      <c r="D318" s="76">
        <f>PROVISIONAL!C313</f>
        <v>800014989</v>
      </c>
      <c r="E318" s="82">
        <v>218715187</v>
      </c>
      <c r="F318" s="75" t="str">
        <f>PROVISIONAL!E313</f>
        <v>CHIVATÁ</v>
      </c>
      <c r="G318" s="77">
        <f>PROVISIONAL!F313</f>
        <v>4024</v>
      </c>
    </row>
    <row r="319" spans="1:7" x14ac:dyDescent="0.25">
      <c r="A319" s="79" t="str">
        <f>E319&amp;(COUNTIF($E$7:E319,E319))</f>
        <v>2187207871</v>
      </c>
      <c r="B319" s="76">
        <f>PROVISIONAL!A314</f>
        <v>131204</v>
      </c>
      <c r="C319" s="76" t="str">
        <f>PROVISIONAL!B314</f>
        <v xml:space="preserve"> ESCUELAS INDUSTRIALES E INSTITUTOS TECNICOS LEY 21 DE 1982</v>
      </c>
      <c r="D319" s="76">
        <f>PROVISIONAL!C314</f>
        <v>800096626</v>
      </c>
      <c r="E319" s="82">
        <v>218720787</v>
      </c>
      <c r="F319" s="75" t="str">
        <f>PROVISIONAL!E314</f>
        <v>TAMALAMEQUE</v>
      </c>
      <c r="G319" s="77">
        <f>PROVISIONAL!F314</f>
        <v>4459344.0999999996</v>
      </c>
    </row>
    <row r="320" spans="1:7" x14ac:dyDescent="0.25">
      <c r="A320" s="79" t="str">
        <f>E320&amp;(COUNTIF($E$7:E320,E320))</f>
        <v>2187277871</v>
      </c>
      <c r="B320" s="76">
        <f>PROVISIONAL!A315</f>
        <v>131204</v>
      </c>
      <c r="C320" s="76" t="str">
        <f>PROVISIONAL!B315</f>
        <v xml:space="preserve"> ESCUELAS INDUSTRIALES E INSTITUTOS TECNICOS LEY 21 DE 1982</v>
      </c>
      <c r="D320" s="76">
        <f>PROVISIONAL!C315</f>
        <v>891680081</v>
      </c>
      <c r="E320" s="82">
        <v>218727787</v>
      </c>
      <c r="F320" s="75" t="str">
        <f>PROVISIONAL!E315</f>
        <v>TADÓ</v>
      </c>
      <c r="G320" s="77">
        <f>PROVISIONAL!F315</f>
        <v>2263853.7799999998</v>
      </c>
    </row>
    <row r="321" spans="1:7" x14ac:dyDescent="0.25">
      <c r="A321" s="79" t="str">
        <f>E321&amp;(COUNTIF($E$7:E321,E321))</f>
        <v>2188131881</v>
      </c>
      <c r="B321" s="76">
        <f>PROVISIONAL!A316</f>
        <v>131204</v>
      </c>
      <c r="C321" s="76" t="str">
        <f>PROVISIONAL!B316</f>
        <v xml:space="preserve"> ESCUELAS INDUSTRIALES E INSTITUTOS TECNICOS LEY 21 DE 1982</v>
      </c>
      <c r="D321" s="76">
        <f>PROVISIONAL!C316</f>
        <v>800254481</v>
      </c>
      <c r="E321" s="82">
        <v>218813188</v>
      </c>
      <c r="F321" s="75" t="str">
        <f>PROVISIONAL!E316</f>
        <v>CICUCO</v>
      </c>
      <c r="G321" s="77">
        <f>PROVISIONAL!F316</f>
        <v>9111159.7799999993</v>
      </c>
    </row>
    <row r="322" spans="1:7" x14ac:dyDescent="0.25">
      <c r="A322" s="79" t="str">
        <f>E322&amp;(COUNTIF($E$7:E322,E322))</f>
        <v>2188252881</v>
      </c>
      <c r="B322" s="76">
        <f>PROVISIONAL!A317</f>
        <v>131204</v>
      </c>
      <c r="C322" s="76" t="str">
        <f>PROVISIONAL!B317</f>
        <v xml:space="preserve"> ESCUELAS INDUSTRIALES E INSTITUTOS TECNICOS LEY 21 DE 1982</v>
      </c>
      <c r="D322" s="76">
        <f>PROVISIONAL!C317</f>
        <v>899999323</v>
      </c>
      <c r="E322" s="82">
        <v>218825288</v>
      </c>
      <c r="F322" s="75" t="str">
        <f>PROVISIONAL!E317</f>
        <v>FÚQUENE</v>
      </c>
      <c r="G322" s="77">
        <f>PROVISIONAL!F317</f>
        <v>584983.42000000004</v>
      </c>
    </row>
    <row r="323" spans="1:7" x14ac:dyDescent="0.25">
      <c r="A323" s="79" t="str">
        <f>E323&amp;(COUNTIF($E$7:E323,E323))</f>
        <v>2188472881</v>
      </c>
      <c r="B323" s="76">
        <f>PROVISIONAL!A318</f>
        <v>131204</v>
      </c>
      <c r="C323" s="76" t="str">
        <f>PROVISIONAL!B318</f>
        <v xml:space="preserve"> ESCUELAS INDUSTRIALES E INSTITUTOS TECNICOS LEY 21 DE 1982</v>
      </c>
      <c r="D323" s="76">
        <f>PROVISIONAL!C318</f>
        <v>891780045</v>
      </c>
      <c r="E323" s="82">
        <v>218847288</v>
      </c>
      <c r="F323" s="75" t="str">
        <f>PROVISIONAL!E318</f>
        <v>FUNDACIÓN</v>
      </c>
      <c r="G323" s="77">
        <f>PROVISIONAL!F318</f>
        <v>293581.25</v>
      </c>
    </row>
    <row r="324" spans="1:7" x14ac:dyDescent="0.25">
      <c r="A324" s="79" t="str">
        <f>E324&amp;(COUNTIF($E$7:E324,E324))</f>
        <v>2188527881</v>
      </c>
      <c r="B324" s="76">
        <f>PROVISIONAL!A319</f>
        <v>131204</v>
      </c>
      <c r="C324" s="76" t="str">
        <f>PROVISIONAL!B319</f>
        <v xml:space="preserve"> ESCUELAS INDUSTRIALES E INSTITUTOS TECNICOS LEY 21 DE 1982</v>
      </c>
      <c r="D324" s="76">
        <f>PROVISIONAL!C319</f>
        <v>800099151</v>
      </c>
      <c r="E324" s="82">
        <v>218852788</v>
      </c>
      <c r="F324" s="75" t="str">
        <f>PROVISIONAL!E319</f>
        <v>TANGUA</v>
      </c>
      <c r="G324" s="77">
        <f>PROVISIONAL!F319</f>
        <v>14626.05</v>
      </c>
    </row>
    <row r="325" spans="1:7" x14ac:dyDescent="0.25">
      <c r="A325" s="79" t="str">
        <f>E325&amp;(COUNTIF($E$7:E325,E325))</f>
        <v>2189057891</v>
      </c>
      <c r="B325" s="76">
        <f>PROVISIONAL!A320</f>
        <v>131204</v>
      </c>
      <c r="C325" s="76" t="str">
        <f>PROVISIONAL!B320</f>
        <v xml:space="preserve"> ESCUELAS INDUSTRIALES E INSTITUTOS TECNICOS LEY 21 DE 1982</v>
      </c>
      <c r="D325" s="76">
        <f>PROVISIONAL!C320</f>
        <v>890981238</v>
      </c>
      <c r="E325" s="82">
        <v>218905789</v>
      </c>
      <c r="F325" s="75" t="str">
        <f>PROVISIONAL!E320</f>
        <v>TÁMESIS</v>
      </c>
      <c r="G325" s="77">
        <f>PROVISIONAL!F320</f>
        <v>6275431.6699999999</v>
      </c>
    </row>
    <row r="326" spans="1:7" x14ac:dyDescent="0.25">
      <c r="A326" s="79" t="str">
        <f>E326&amp;(COUNTIF($E$7:E326,E326))</f>
        <v>2189471891</v>
      </c>
      <c r="B326" s="76">
        <f>PROVISIONAL!A321</f>
        <v>131204</v>
      </c>
      <c r="C326" s="76" t="str">
        <f>PROVISIONAL!B321</f>
        <v xml:space="preserve"> ESCUELAS INDUSTRIALES E INSTITUTOS TECNICOS LEY 21 DE 1982</v>
      </c>
      <c r="D326" s="76">
        <f>PROVISIONAL!C321</f>
        <v>891780043</v>
      </c>
      <c r="E326" s="82">
        <v>218947189</v>
      </c>
      <c r="F326" s="75" t="str">
        <f>PROVISIONAL!E321</f>
        <v>CIÉNAGA</v>
      </c>
      <c r="G326" s="77">
        <f>PROVISIONAL!F321</f>
        <v>250368.27</v>
      </c>
    </row>
    <row r="327" spans="1:7" x14ac:dyDescent="0.25">
      <c r="A327" s="79" t="str">
        <f>E327&amp;(COUNTIF($E$7:E327,E327))</f>
        <v>2189506891</v>
      </c>
      <c r="B327" s="76">
        <f>PROVISIONAL!A322</f>
        <v>131204</v>
      </c>
      <c r="C327" s="76" t="str">
        <f>PROVISIONAL!B322</f>
        <v xml:space="preserve"> ESCUELAS INDUSTRIALES E INSTITUTOS TECNICOS LEY 21 DE 1982</v>
      </c>
      <c r="D327" s="76">
        <f>PROVISIONAL!C322</f>
        <v>892099548</v>
      </c>
      <c r="E327" s="82">
        <v>218950689</v>
      </c>
      <c r="F327" s="75" t="str">
        <f>PROVISIONAL!E322</f>
        <v>SAN MARTÍN - META</v>
      </c>
      <c r="G327" s="77">
        <f>PROVISIONAL!F322</f>
        <v>93128.17</v>
      </c>
    </row>
    <row r="328" spans="1:7" x14ac:dyDescent="0.25">
      <c r="A328" s="79" t="str">
        <f>E328&amp;(COUNTIF($E$7:E328,E328))</f>
        <v>2190057901</v>
      </c>
      <c r="B328" s="76">
        <f>PROVISIONAL!A323</f>
        <v>131204</v>
      </c>
      <c r="C328" s="76" t="str">
        <f>PROVISIONAL!B323</f>
        <v xml:space="preserve"> ESCUELAS INDUSTRIALES E INSTITUTOS TECNICOS LEY 21 DE 1982</v>
      </c>
      <c r="D328" s="76">
        <f>PROVISIONAL!C323</f>
        <v>890984295</v>
      </c>
      <c r="E328" s="82">
        <v>219005790</v>
      </c>
      <c r="F328" s="75" t="str">
        <f>PROVISIONAL!E323</f>
        <v>TARAZÁ</v>
      </c>
      <c r="G328" s="77">
        <f>PROVISIONAL!F323</f>
        <v>128575.25</v>
      </c>
    </row>
    <row r="329" spans="1:7" x14ac:dyDescent="0.25">
      <c r="A329" s="79" t="str">
        <f>E329&amp;(COUNTIF($E$7:E329,E329))</f>
        <v>2190230901</v>
      </c>
      <c r="B329" s="76">
        <f>PROVISIONAL!A324</f>
        <v>131204</v>
      </c>
      <c r="C329" s="76" t="str">
        <f>PROVISIONAL!B324</f>
        <v xml:space="preserve"> ESCUELAS INDUSTRIALES E INSTITUTOS TECNICOS LEY 21 DE 1982</v>
      </c>
      <c r="D329" s="76">
        <f>PROVISIONAL!C324</f>
        <v>800096740</v>
      </c>
      <c r="E329" s="82">
        <v>219023090</v>
      </c>
      <c r="F329" s="75" t="str">
        <f>PROVISIONAL!E324</f>
        <v>CANALETE</v>
      </c>
      <c r="G329" s="77">
        <f>PROVISIONAL!F324</f>
        <v>869472.62</v>
      </c>
    </row>
    <row r="330" spans="1:7" x14ac:dyDescent="0.25">
      <c r="A330" s="79" t="str">
        <f>E330&amp;(COUNTIF($E$7:E330,E330))</f>
        <v>2190631901</v>
      </c>
      <c r="B330" s="76">
        <f>PROVISIONAL!A325</f>
        <v>131204</v>
      </c>
      <c r="C330" s="76" t="str">
        <f>PROVISIONAL!B325</f>
        <v xml:space="preserve"> ESCUELAS INDUSTRIALES E INSTITUTOS TECNICOS LEY 21 DE 1982</v>
      </c>
      <c r="D330" s="76">
        <f>PROVISIONAL!C325</f>
        <v>890001044</v>
      </c>
      <c r="E330" s="82">
        <v>219063190</v>
      </c>
      <c r="F330" s="75" t="str">
        <f>PROVISIONAL!E325</f>
        <v>CIRCASIA</v>
      </c>
      <c r="G330" s="77">
        <f>PROVISIONAL!F325</f>
        <v>146244.54</v>
      </c>
    </row>
    <row r="331" spans="1:7" x14ac:dyDescent="0.25">
      <c r="A331" s="79" t="str">
        <f>E331&amp;(COUNTIF($E$7:E331,E331))</f>
        <v>2191154911</v>
      </c>
      <c r="B331" s="76">
        <f>PROVISIONAL!A326</f>
        <v>131204</v>
      </c>
      <c r="C331" s="76" t="str">
        <f>PROVISIONAL!B326</f>
        <v xml:space="preserve"> ESCUELAS INDUSTRIALES E INSTITUTOS TECNICOS LEY 21 DE 1982</v>
      </c>
      <c r="D331" s="76">
        <f>PROVISIONAL!C326</f>
        <v>891855222</v>
      </c>
      <c r="E331" s="82">
        <v>219115491</v>
      </c>
      <c r="F331" s="75" t="str">
        <f>PROVISIONAL!E326</f>
        <v>NOBSA</v>
      </c>
      <c r="G331" s="77">
        <f>PROVISIONAL!F326</f>
        <v>6692.09</v>
      </c>
    </row>
    <row r="332" spans="1:7" x14ac:dyDescent="0.25">
      <c r="A332" s="79" t="str">
        <f>E332&amp;(COUNTIF($E$7:E332,E332))</f>
        <v>2191274911</v>
      </c>
      <c r="B332" s="76">
        <f>PROVISIONAL!A327</f>
        <v>131204</v>
      </c>
      <c r="C332" s="76" t="str">
        <f>PROVISIONAL!B327</f>
        <v xml:space="preserve"> ESCUELAS INDUSTRIALES E INSTITUTOS TECNICOS LEY 21 DE 1982</v>
      </c>
      <c r="D332" s="76">
        <f>PROVISIONAL!C327</f>
        <v>891680075</v>
      </c>
      <c r="E332" s="82">
        <v>219127491</v>
      </c>
      <c r="F332" s="75" t="str">
        <f>PROVISIONAL!E327</f>
        <v>NÓVITA</v>
      </c>
      <c r="G332" s="77">
        <f>PROVISIONAL!F327</f>
        <v>407970.4</v>
      </c>
    </row>
    <row r="333" spans="1:7" x14ac:dyDescent="0.25">
      <c r="A333" s="79" t="str">
        <f>E333&amp;(COUNTIF($E$7:E333,E333))</f>
        <v>2192185921</v>
      </c>
      <c r="B333" s="76">
        <f>PROVISIONAL!A328</f>
        <v>131204</v>
      </c>
      <c r="C333" s="76" t="str">
        <f>PROVISIONAL!B328</f>
        <v xml:space="preserve"> ESCUELAS INDUSTRIALES E INSTITUTOS TECNICOS LEY 21 DE 1982</v>
      </c>
      <c r="D333" s="76">
        <f>PROVISIONAL!C328</f>
        <v>800095775</v>
      </c>
      <c r="E333" s="82">
        <v>219218592</v>
      </c>
      <c r="F333" s="75" t="str">
        <f>PROVISIONAL!E328</f>
        <v>PUERTO RICO - CAQUETÁ</v>
      </c>
      <c r="G333" s="77">
        <f>PROVISIONAL!F328</f>
        <v>3110599.96</v>
      </c>
    </row>
    <row r="334" spans="1:7" x14ac:dyDescent="0.25">
      <c r="A334" s="79" t="str">
        <f>E334&amp;(COUNTIF($E$7:E334,E334))</f>
        <v>2193526931</v>
      </c>
      <c r="B334" s="76">
        <f>PROVISIONAL!A329</f>
        <v>131204</v>
      </c>
      <c r="C334" s="76" t="str">
        <f>PROVISIONAL!B329</f>
        <v xml:space="preserve"> ESCUELAS INDUSTRIALES E INSTITUTOS TECNICOS LEY 21 DE 1982</v>
      </c>
      <c r="D334" s="76">
        <f>PROVISIONAL!C329</f>
        <v>800099143</v>
      </c>
      <c r="E334" s="82">
        <v>219352693</v>
      </c>
      <c r="F334" s="75" t="str">
        <f>PROVISIONAL!E329</f>
        <v>SAN PABLO - NARIÑO</v>
      </c>
      <c r="G334" s="77">
        <f>PROVISIONAL!F329</f>
        <v>1206666.8600000001</v>
      </c>
    </row>
    <row r="335" spans="1:7" x14ac:dyDescent="0.25">
      <c r="A335" s="79" t="str">
        <f>E335&amp;(COUNTIF($E$7:E335,E335))</f>
        <v>2194138941</v>
      </c>
      <c r="B335" s="76">
        <f>PROVISIONAL!A330</f>
        <v>131204</v>
      </c>
      <c r="C335" s="76" t="str">
        <f>PROVISIONAL!B330</f>
        <v xml:space="preserve"> ESCUELAS INDUSTRIALES E INSTITUTOS TECNICOS LEY 21 DE 1982</v>
      </c>
      <c r="D335" s="76">
        <f>PROVISIONAL!C330</f>
        <v>890481177</v>
      </c>
      <c r="E335" s="82">
        <v>219413894</v>
      </c>
      <c r="F335" s="75" t="str">
        <f>PROVISIONAL!E330</f>
        <v>ZAMBRANO</v>
      </c>
      <c r="G335" s="77">
        <f>PROVISIONAL!F330</f>
        <v>257212.13</v>
      </c>
    </row>
    <row r="336" spans="1:7" x14ac:dyDescent="0.25">
      <c r="A336" s="79" t="str">
        <f>E336&amp;(COUNTIF($E$7:E336,E336))</f>
        <v>2194526941</v>
      </c>
      <c r="B336" s="76">
        <f>PROVISIONAL!A331</f>
        <v>131204</v>
      </c>
      <c r="C336" s="76" t="str">
        <f>PROVISIONAL!B331</f>
        <v xml:space="preserve"> ESCUELAS INDUSTRIALES E INSTITUTOS TECNICOS LEY 21 DE 1982</v>
      </c>
      <c r="D336" s="76">
        <f>PROVISIONAL!C331</f>
        <v>800148720</v>
      </c>
      <c r="E336" s="82">
        <v>219452694</v>
      </c>
      <c r="F336" s="75" t="str">
        <f>PROVISIONAL!E331</f>
        <v>SAN PEDRO DE CARTAGO</v>
      </c>
      <c r="G336" s="77">
        <f>PROVISIONAL!F331</f>
        <v>1980484.58</v>
      </c>
    </row>
    <row r="337" spans="1:7" x14ac:dyDescent="0.25">
      <c r="A337" s="79" t="str">
        <f>E337&amp;(COUNTIF($E$7:E337,E337))</f>
        <v>2195054951</v>
      </c>
      <c r="B337" s="76">
        <f>PROVISIONAL!A332</f>
        <v>131204</v>
      </c>
      <c r="C337" s="76" t="str">
        <f>PROVISIONAL!B332</f>
        <v xml:space="preserve"> ESCUELAS INDUSTRIALES E INSTITUTOS TECNICOS LEY 21 DE 1982</v>
      </c>
      <c r="D337" s="76">
        <f>PROVISIONAL!C332</f>
        <v>890985354</v>
      </c>
      <c r="E337" s="82">
        <v>219505495</v>
      </c>
      <c r="F337" s="75" t="str">
        <f>PROVISIONAL!E332</f>
        <v>NECHÍ</v>
      </c>
      <c r="G337" s="77">
        <f>PROVISIONAL!F332</f>
        <v>6255854.75</v>
      </c>
    </row>
    <row r="338" spans="1:7" x14ac:dyDescent="0.25">
      <c r="A338" s="79" t="str">
        <f>E338&amp;(COUNTIF($E$7:E338,E338))</f>
        <v>2195274951</v>
      </c>
      <c r="B338" s="76">
        <f>PROVISIONAL!A333</f>
        <v>131204</v>
      </c>
      <c r="C338" s="76" t="str">
        <f>PROVISIONAL!B333</f>
        <v xml:space="preserve"> ESCUELAS INDUSTRIALES E INSTITUTOS TECNICOS LEY 21 DE 1982</v>
      </c>
      <c r="D338" s="76">
        <f>PROVISIONAL!C333</f>
        <v>891680076</v>
      </c>
      <c r="E338" s="82">
        <v>219527495</v>
      </c>
      <c r="F338" s="75" t="str">
        <f>PROVISIONAL!E333</f>
        <v>NUQUÍ</v>
      </c>
      <c r="G338" s="77">
        <f>PROVISIONAL!F333</f>
        <v>12728.1</v>
      </c>
    </row>
    <row r="339" spans="1:7" x14ac:dyDescent="0.25">
      <c r="A339" s="79" t="str">
        <f>E339&amp;(COUNTIF($E$7:E339,E339))</f>
        <v>2196526961</v>
      </c>
      <c r="B339" s="76">
        <f>PROVISIONAL!A334</f>
        <v>131204</v>
      </c>
      <c r="C339" s="76" t="str">
        <f>PROVISIONAL!B334</f>
        <v xml:space="preserve"> ESCUELAS INDUSTRIALES E INSTITUTOS TECNICOS LEY 21 DE 1982</v>
      </c>
      <c r="D339" s="76">
        <f>PROVISIONAL!C334</f>
        <v>800099147</v>
      </c>
      <c r="E339" s="82">
        <v>219652696</v>
      </c>
      <c r="F339" s="75" t="str">
        <f>PROVISIONAL!E334</f>
        <v>SANTA BÁRBARA (ISCUANDÉ)</v>
      </c>
      <c r="G339" s="77">
        <f>PROVISIONAL!F334</f>
        <v>370125.43</v>
      </c>
    </row>
    <row r="340" spans="1:7" x14ac:dyDescent="0.25">
      <c r="A340" s="79" t="str">
        <f>E340&amp;(COUNTIF($E$7:E340,E340))</f>
        <v>2198440981</v>
      </c>
      <c r="B340" s="76">
        <f>PROVISIONAL!A335</f>
        <v>131204</v>
      </c>
      <c r="C340" s="76" t="str">
        <f>PROVISIONAL!B335</f>
        <v xml:space="preserve"> ESCUELAS INDUSTRIALES E INSTITUTOS TECNICOS LEY 21 DE 1982</v>
      </c>
      <c r="D340" s="76">
        <f>PROVISIONAL!C335</f>
        <v>825000166</v>
      </c>
      <c r="E340" s="82">
        <v>219844098</v>
      </c>
      <c r="F340" s="75" t="str">
        <f>PROVISIONAL!E335</f>
        <v>DISTRACCIÓN</v>
      </c>
      <c r="G340" s="77">
        <f>PROVISIONAL!F335</f>
        <v>400195.92</v>
      </c>
    </row>
    <row r="341" spans="1:7" x14ac:dyDescent="0.25">
      <c r="A341" s="79" t="str">
        <f>E341&amp;(COUNTIF($E$7:E341,E341))</f>
        <v>2198477981</v>
      </c>
      <c r="B341" s="76">
        <f>PROVISIONAL!A336</f>
        <v>131204</v>
      </c>
      <c r="C341" s="76" t="str">
        <f>PROVISIONAL!B336</f>
        <v xml:space="preserve"> ESCUELAS INDUSTRIALES E INSTITUTOS TECNICOS LEY 21 DE 1982</v>
      </c>
      <c r="D341" s="76">
        <f>PROVISIONAL!C336</f>
        <v>891780057</v>
      </c>
      <c r="E341" s="82">
        <v>219847798</v>
      </c>
      <c r="F341" s="75" t="str">
        <f>PROVISIONAL!E336</f>
        <v>TENERIFE</v>
      </c>
      <c r="G341" s="77">
        <f>PROVISIONAL!F336</f>
        <v>237927.1</v>
      </c>
    </row>
    <row r="342" spans="1:7" x14ac:dyDescent="0.25">
      <c r="A342" s="79" t="str">
        <f>E342&amp;(COUNTIF($E$7:E342,E342))</f>
        <v>2198544981</v>
      </c>
      <c r="B342" s="76">
        <f>PROVISIONAL!A337</f>
        <v>131204</v>
      </c>
      <c r="C342" s="76" t="str">
        <f>PROVISIONAL!B337</f>
        <v xml:space="preserve"> ESCUELAS INDUSTRIALES E INSTITUTOS TECNICOS LEY 21 DE 1982</v>
      </c>
      <c r="D342" s="76">
        <f>PROVISIONAL!C337</f>
        <v>890501102</v>
      </c>
      <c r="E342" s="82">
        <v>219854498</v>
      </c>
      <c r="F342" s="75" t="str">
        <f>PROVISIONAL!E337</f>
        <v>OCAÑA</v>
      </c>
      <c r="G342" s="77">
        <f>PROVISIONAL!F337</f>
        <v>1359304.97</v>
      </c>
    </row>
    <row r="343" spans="1:7" x14ac:dyDescent="0.25">
      <c r="A343" s="79" t="str">
        <f>E343&amp;(COUNTIF($E$7:E343,E343))</f>
        <v>2199255991</v>
      </c>
      <c r="B343" s="76">
        <f>PROVISIONAL!A338</f>
        <v>131204</v>
      </c>
      <c r="C343" s="76" t="str">
        <f>PROVISIONAL!B338</f>
        <v xml:space="preserve"> ESCUELAS INDUSTRIALES E INSTITUTOS TECNICOS LEY 21 DE 1982</v>
      </c>
      <c r="D343" s="76">
        <f>PROVISIONAL!C338</f>
        <v>890680236</v>
      </c>
      <c r="E343" s="82">
        <v>219925599</v>
      </c>
      <c r="F343" s="75" t="str">
        <f>PROVISIONAL!E338</f>
        <v>APULO - RAFAEL REYES</v>
      </c>
      <c r="G343" s="77">
        <f>PROVISIONAL!F338</f>
        <v>584983.42000000004</v>
      </c>
    </row>
    <row r="344" spans="1:7" x14ac:dyDescent="0.25">
      <c r="A344" s="79" t="str">
        <f>E344&amp;(COUNTIF($E$7:E344,E344))</f>
        <v>2199270991</v>
      </c>
      <c r="B344" s="76">
        <f>PROVISIONAL!A339</f>
        <v>131204</v>
      </c>
      <c r="C344" s="76" t="str">
        <f>PROVISIONAL!B339</f>
        <v xml:space="preserve"> ESCUELAS INDUSTRIALES E INSTITUTOS TECNICOS LEY 21 DE 1982</v>
      </c>
      <c r="D344" s="76">
        <f>PROVISIONAL!C339</f>
        <v>800070375</v>
      </c>
      <c r="E344" s="82">
        <v>219927099</v>
      </c>
      <c r="F344" s="75" t="str">
        <f>PROVISIONAL!E339</f>
        <v>BOJAYÁ (BELLAVISTA)</v>
      </c>
      <c r="G344" s="77">
        <f>PROVISIONAL!F339</f>
        <v>7765012.4900000002</v>
      </c>
    </row>
    <row r="345" spans="1:7" x14ac:dyDescent="0.25">
      <c r="A345" s="79" t="str">
        <f>E345&amp;(COUNTIF($E$7:E345,E345))</f>
        <v>9232714891</v>
      </c>
      <c r="B345" s="76">
        <f>PROVISIONAL!A340</f>
        <v>131204</v>
      </c>
      <c r="C345" s="76" t="str">
        <f>PROVISIONAL!B340</f>
        <v xml:space="preserve"> ESCUELAS INDUSTRIALES E INSTITUTOS TECNICOS LEY 21 DE 1982</v>
      </c>
      <c r="D345" s="76">
        <f>PROVISIONAL!C340</f>
        <v>900192833</v>
      </c>
      <c r="E345" s="82">
        <v>923271489</v>
      </c>
      <c r="F345" s="75" t="str">
        <f>PROVISIONAL!E340</f>
        <v>NOROSÍ</v>
      </c>
      <c r="G345" s="77">
        <f>PROVISIONAL!F340</f>
        <v>885405.05</v>
      </c>
    </row>
    <row r="346" spans="1:7" x14ac:dyDescent="0.25">
      <c r="A346" s="79" t="str">
        <f>E346&amp;(COUNTIF($E$7:E346,E346))</f>
        <v>9232729271</v>
      </c>
      <c r="B346" s="76">
        <f>PROVISIONAL!A341</f>
        <v>131204</v>
      </c>
      <c r="C346" s="76" t="str">
        <f>PROVISIONAL!B341</f>
        <v xml:space="preserve"> ESCUELAS INDUSTRIALES E INSTITUTOS TECNICOS LEY 21 DE 1982</v>
      </c>
      <c r="D346" s="76">
        <f>PROVISIONAL!C341</f>
        <v>901362662</v>
      </c>
      <c r="E346" s="82">
        <v>923272927</v>
      </c>
      <c r="F346" s="75" t="str">
        <f>PROVISIONAL!E341</f>
        <v>BARRANCOMINAS</v>
      </c>
      <c r="G346" s="77">
        <f>PROVISIONAL!F341</f>
        <v>276676.5</v>
      </c>
    </row>
    <row r="347" spans="1:7" x14ac:dyDescent="0.25">
      <c r="A347" s="79" t="str">
        <f>E347&amp;(COUNTIF($E$7:E347,E347))</f>
        <v>9232724471</v>
      </c>
      <c r="B347" s="76">
        <f>PROVISIONAL!A342</f>
        <v>133702</v>
      </c>
      <c r="C347" s="76" t="str">
        <f>PROVISIONAL!B342</f>
        <v>SISTEMA GENERAL DE REGALÍAS</v>
      </c>
      <c r="D347" s="76">
        <f>PROVISIONAL!C342</f>
        <v>900517804</v>
      </c>
      <c r="E347" s="82">
        <v>923272447</v>
      </c>
      <c r="F347" s="75" t="str">
        <f>PROVISIONAL!E342</f>
        <v>SISTEMA GENERAL DE REGALIAS</v>
      </c>
      <c r="G347" s="77">
        <f>PROVISIONAL!F342</f>
        <v>846025499.51999998</v>
      </c>
    </row>
    <row r="348" spans="1:7" x14ac:dyDescent="0.25">
      <c r="A348" s="79" t="str">
        <f>E348&amp;(COUNTIF($E$7:E348,E348))</f>
        <v>1170700002</v>
      </c>
      <c r="B348" s="76">
        <f>PROVISIONAL!A343</f>
        <v>133712</v>
      </c>
      <c r="C348" s="76" t="str">
        <f>PROVISIONAL!B343</f>
        <v>OTRAS TRANSFERENCIAS</v>
      </c>
      <c r="D348" s="76">
        <f>PROVISIONAL!C343</f>
        <v>892280021</v>
      </c>
      <c r="E348" s="82">
        <v>117070000</v>
      </c>
      <c r="F348" s="75" t="str">
        <f>PROVISIONAL!E343</f>
        <v>DEPARTAMENTO DE SUCRE</v>
      </c>
      <c r="G348" s="77">
        <f>PROVISIONAL!F343</f>
        <v>310738683.19999999</v>
      </c>
    </row>
    <row r="349" spans="1:7" x14ac:dyDescent="0.25">
      <c r="A349" s="79" t="str">
        <f>E349&amp;(COUNTIF($E$7:E349,E349))</f>
        <v>1127270002</v>
      </c>
      <c r="B349" s="76">
        <f>PROVISIONAL!A344</f>
        <v>133712</v>
      </c>
      <c r="C349" s="76" t="str">
        <f>PROVISIONAL!B344</f>
        <v>OTRAS TRANSFERENCIAS</v>
      </c>
      <c r="D349" s="76">
        <f>PROVISIONAL!C344</f>
        <v>891680010</v>
      </c>
      <c r="E349" s="82">
        <v>112727000</v>
      </c>
      <c r="F349" s="75" t="str">
        <f>PROVISIONAL!E344</f>
        <v>GOBERNACION DEL CHOCO</v>
      </c>
      <c r="G349" s="77">
        <f>PROVISIONAL!F344</f>
        <v>42287211</v>
      </c>
    </row>
    <row r="350" spans="1:7" x14ac:dyDescent="0.25">
      <c r="A350" s="79" t="str">
        <f>E350&amp;(COUNTIF($E$7:E350,E350))</f>
        <v>1186860002</v>
      </c>
      <c r="B350" s="76">
        <f>PROVISIONAL!A345</f>
        <v>133801</v>
      </c>
      <c r="C350" s="76" t="str">
        <f>PROVISIONAL!B345</f>
        <v>SENTENCIAS</v>
      </c>
      <c r="D350" s="76">
        <f>PROVISIONAL!C345</f>
        <v>800094164</v>
      </c>
      <c r="E350" s="82">
        <v>118686000</v>
      </c>
      <c r="F350" s="75" t="str">
        <f>PROVISIONAL!E345</f>
        <v>DEPARTAMENTO DEL PUTUMAYO</v>
      </c>
      <c r="G350" s="77">
        <f>PROVISIONAL!F345</f>
        <v>3564353</v>
      </c>
    </row>
    <row r="351" spans="1:7" x14ac:dyDescent="0.25">
      <c r="A351" s="79" t="str">
        <f>E351&amp;(COUNTIF($E$7:E351,E351))</f>
        <v>1144440001</v>
      </c>
      <c r="B351" s="76">
        <f>PROVISIONAL!A346</f>
        <v>133801</v>
      </c>
      <c r="C351" s="76" t="str">
        <f>PROVISIONAL!B346</f>
        <v>SENTENCIAS</v>
      </c>
      <c r="D351" s="76">
        <f>PROVISIONAL!C346</f>
        <v>892115015</v>
      </c>
      <c r="E351" s="82">
        <v>114444000</v>
      </c>
      <c r="F351" s="75" t="str">
        <f>PROVISIONAL!E346</f>
        <v>DEPARTAMENTO DE LA GUAJIRA</v>
      </c>
      <c r="G351" s="77">
        <f>PROVISIONAL!F346</f>
        <v>44671954</v>
      </c>
    </row>
    <row r="352" spans="1:7" x14ac:dyDescent="0.25">
      <c r="A352" s="79" t="str">
        <f>E352&amp;(COUNTIF($E$7:E352,E352))</f>
        <v>1147470002</v>
      </c>
      <c r="B352" s="76">
        <f>PROVISIONAL!A347</f>
        <v>133801</v>
      </c>
      <c r="C352" s="76" t="str">
        <f>PROVISIONAL!B347</f>
        <v>SENTENCIAS</v>
      </c>
      <c r="D352" s="76">
        <f>PROVISIONAL!C347</f>
        <v>800103920</v>
      </c>
      <c r="E352" s="82">
        <v>114747000</v>
      </c>
      <c r="F352" s="75" t="str">
        <f>PROVISIONAL!E347</f>
        <v>GOBERNACION DEL MAGDALENA</v>
      </c>
      <c r="G352" s="77">
        <f>PROVISIONAL!F347</f>
        <v>1122348965</v>
      </c>
    </row>
    <row r="353" spans="1:7" x14ac:dyDescent="0.25">
      <c r="A353" s="79" t="str">
        <f>E353&amp;(COUNTIF($E$7:E353,E353))</f>
        <v>411000001</v>
      </c>
      <c r="B353" s="76">
        <f>PROVISIONAL!A348</f>
        <v>138426</v>
      </c>
      <c r="C353" s="76" t="str">
        <f>PROVISIONAL!B348</f>
        <v xml:space="preserve">PAGO POR CUENTA DE TERCEROS </v>
      </c>
      <c r="D353" s="76">
        <f>PROVISIONAL!C348</f>
        <v>860011153</v>
      </c>
      <c r="E353" s="76">
        <v>41100000</v>
      </c>
      <c r="F353" s="75" t="str">
        <f>PROVISIONAL!E348</f>
        <v>POSITIVA COMPAÑIA DE SEGUROS S. A.</v>
      </c>
      <c r="G353" s="77">
        <f>PROVISIONAL!F348</f>
        <v>9256787.1899999995</v>
      </c>
    </row>
    <row r="354" spans="1:7" x14ac:dyDescent="0.25">
      <c r="A354" s="79" t="str">
        <f>E354&amp;(COUNTIF($E$7:E354,E354))</f>
        <v>9232723941</v>
      </c>
      <c r="B354" s="76">
        <f>PROVISIONAL!A349</f>
        <v>138427</v>
      </c>
      <c r="C354" s="76" t="str">
        <f>PROVISIONAL!B349</f>
        <v xml:space="preserve">RECURSOS DE ACREEDORES REINTEGRADOS A TESORERÍAS </v>
      </c>
      <c r="D354" s="76">
        <f>PROVISIONAL!C349</f>
        <v>899999090</v>
      </c>
      <c r="E354" s="82" t="s">
        <v>718</v>
      </c>
      <c r="F354" s="75" t="str">
        <f>PROVISIONAL!E349</f>
        <v>TESORO NACIONAL</v>
      </c>
      <c r="G354" s="77">
        <f>PROVISIONAL!F349</f>
        <v>248018817265</v>
      </c>
    </row>
    <row r="355" spans="1:7" x14ac:dyDescent="0.25">
      <c r="A355" s="79" t="str">
        <f>E355&amp;(COUNTIF($E$7:E355,E355))</f>
        <v>2101200011</v>
      </c>
      <c r="B355" s="76">
        <f>PROVISIONAL!A350</f>
        <v>138490</v>
      </c>
      <c r="C355" s="76" t="str">
        <f>PROVISIONAL!B350</f>
        <v>OTRAS CUENTAS POR COBRAR</v>
      </c>
      <c r="D355" s="76">
        <f>PROVISIONAL!C350</f>
        <v>800098911</v>
      </c>
      <c r="E355" s="82" t="s">
        <v>720</v>
      </c>
      <c r="F355" s="75" t="str">
        <f>PROVISIONAL!E350</f>
        <v>MUNICIPIO DE VALLEDUPAR</v>
      </c>
      <c r="G355" s="77">
        <f>PROVISIONAL!F350</f>
        <v>21547927.109999999</v>
      </c>
    </row>
    <row r="356" spans="1:7" x14ac:dyDescent="0.25">
      <c r="A356" s="79" t="str">
        <f>E356&amp;(COUNTIF($E$7:E356,E356))</f>
        <v>2101760012</v>
      </c>
      <c r="B356" s="76">
        <f>PROVISIONAL!A351</f>
        <v>138490</v>
      </c>
      <c r="C356" s="76" t="str">
        <f>PROVISIONAL!B351</f>
        <v>OTRAS CUENTAS POR COBRAR</v>
      </c>
      <c r="D356" s="76">
        <f>PROVISIONAL!C351</f>
        <v>890399011</v>
      </c>
      <c r="E356" s="82" t="s">
        <v>348</v>
      </c>
      <c r="F356" s="75" t="str">
        <f>PROVISIONAL!E351</f>
        <v>SANTIAGO DE CALI DISTRITO ESPECIAL, DEPORTIVO, CULTURAL, TURISTICO, EMPRESARIAL Y DE SERVICIOS</v>
      </c>
      <c r="G356" s="77">
        <f>PROVISIONAL!F351</f>
        <v>91216404.099999994</v>
      </c>
    </row>
    <row r="357" spans="1:7" x14ac:dyDescent="0.25">
      <c r="A357" s="79" t="str">
        <f>E357&amp;(COUNTIF($E$7:E357,E357))</f>
        <v>1176760002</v>
      </c>
      <c r="B357" s="76">
        <f>PROVISIONAL!A352</f>
        <v>138490</v>
      </c>
      <c r="C357" s="76" t="str">
        <f>PROVISIONAL!B352</f>
        <v>OTRAS CUENTAS POR COBRAR</v>
      </c>
      <c r="D357" s="76">
        <f>PROVISIONAL!C352</f>
        <v>890399029</v>
      </c>
      <c r="E357" s="82" t="s">
        <v>43</v>
      </c>
      <c r="F357" s="75" t="str">
        <f>PROVISIONAL!E352</f>
        <v>DEPARTAMENTO DEL VALLE DEL CAUCA</v>
      </c>
      <c r="G357" s="77">
        <f>PROVISIONAL!F352</f>
        <v>6886919.7300000004</v>
      </c>
    </row>
    <row r="358" spans="1:7" x14ac:dyDescent="0.25">
      <c r="A358" s="79" t="str">
        <f>E358&amp;(COUNTIF($E$7:E358,E358))</f>
        <v>2101500011</v>
      </c>
      <c r="B358" s="76">
        <f>PROVISIONAL!A353</f>
        <v>138490</v>
      </c>
      <c r="C358" s="76" t="str">
        <f>PROVISIONAL!B353</f>
        <v>OTRAS CUENTAS POR COBRAR</v>
      </c>
      <c r="D358" s="76">
        <f>PROVISIONAL!C353</f>
        <v>892099324</v>
      </c>
      <c r="E358" s="82" t="s">
        <v>722</v>
      </c>
      <c r="F358" s="75" t="str">
        <f>PROVISIONAL!E353</f>
        <v>MUNICIPIO DE VILLAVICENCIO</v>
      </c>
      <c r="G358" s="77">
        <f>PROVISIONAL!F353</f>
        <v>520892059.63</v>
      </c>
    </row>
    <row r="359" spans="1:7" x14ac:dyDescent="0.25">
      <c r="A359" s="79" t="str">
        <f>E359&amp;(COUNTIF($E$7:E359,E359))</f>
        <v>2101660011</v>
      </c>
      <c r="B359" s="76">
        <f>PROVISIONAL!A354</f>
        <v>138490</v>
      </c>
      <c r="C359" s="76" t="str">
        <f>PROVISIONAL!B354</f>
        <v>OTRAS CUENTAS POR COBRAR</v>
      </c>
      <c r="D359" s="76">
        <f>PROVISIONAL!C354</f>
        <v>891480030</v>
      </c>
      <c r="E359" s="82" t="s">
        <v>724</v>
      </c>
      <c r="F359" s="75" t="str">
        <f>PROVISIONAL!E354</f>
        <v>MUNICIPIO DE PEREIRA</v>
      </c>
      <c r="G359" s="77">
        <f>PROVISIONAL!F354</f>
        <v>185274.61</v>
      </c>
    </row>
    <row r="360" spans="1:7" x14ac:dyDescent="0.25">
      <c r="A360" s="79" t="str">
        <f>E360&amp;(COUNTIF($E$7:E360,E360))</f>
        <v>2189471892</v>
      </c>
      <c r="B360" s="76">
        <f>PROVISIONAL!A355</f>
        <v>138490</v>
      </c>
      <c r="C360" s="76" t="str">
        <f>PROVISIONAL!B355</f>
        <v>OTRAS CUENTAS POR COBRAR</v>
      </c>
      <c r="D360" s="76">
        <f>PROVISIONAL!C355</f>
        <v>891780043</v>
      </c>
      <c r="E360" s="82" t="s">
        <v>493</v>
      </c>
      <c r="F360" s="75" t="str">
        <f>PROVISIONAL!E355</f>
        <v>MUNICIPIO DE CIENAGA</v>
      </c>
      <c r="G360" s="77">
        <f>PROVISIONAL!F355</f>
        <v>34806260.789999999</v>
      </c>
    </row>
    <row r="361" spans="1:7" x14ac:dyDescent="0.25">
      <c r="A361" s="79" t="str">
        <f>E361&amp;(COUNTIF($E$7:E361,E361))</f>
        <v>2133084332</v>
      </c>
      <c r="B361" s="76">
        <f>PROVISIONAL!A356</f>
        <v>138490</v>
      </c>
      <c r="C361" s="76" t="str">
        <f>PROVISIONAL!B356</f>
        <v>OTRAS CUENTAS POR COBRAR</v>
      </c>
      <c r="D361" s="76">
        <f>PROVISIONAL!C356</f>
        <v>890114335</v>
      </c>
      <c r="E361" s="82" t="s">
        <v>110</v>
      </c>
      <c r="F361" s="75" t="str">
        <f>PROVISIONAL!E356</f>
        <v>MUNICIPIO DE MALAMBO</v>
      </c>
      <c r="G361" s="77">
        <f>PROVISIONAL!F356</f>
        <v>49000522.93</v>
      </c>
    </row>
    <row r="362" spans="1:7" x14ac:dyDescent="0.25">
      <c r="A362" s="79" t="str">
        <f>E362&amp;(COUNTIF($E$7:E362,E362))</f>
        <v>1119190001</v>
      </c>
      <c r="B362" s="76">
        <f>PROVISIONAL!A357</f>
        <v>138490</v>
      </c>
      <c r="C362" s="76" t="str">
        <f>PROVISIONAL!B357</f>
        <v>OTRAS CUENTAS POR COBRAR</v>
      </c>
      <c r="D362" s="76">
        <f>PROVISIONAL!C357</f>
        <v>891580016</v>
      </c>
      <c r="E362" s="82" t="s">
        <v>726</v>
      </c>
      <c r="F362" s="75" t="str">
        <f>PROVISIONAL!E357</f>
        <v>DEPARTAMENTO DEL CAUCA</v>
      </c>
      <c r="G362" s="77">
        <f>PROVISIONAL!F357</f>
        <v>42055051.189999998</v>
      </c>
    </row>
    <row r="363" spans="1:7" x14ac:dyDescent="0.25">
      <c r="A363" s="79" t="str">
        <f>E363&amp;(COUNTIF($E$7:E363,E363))</f>
        <v>2101130011</v>
      </c>
      <c r="B363" s="76">
        <f>PROVISIONAL!A358</f>
        <v>138490</v>
      </c>
      <c r="C363" s="76" t="str">
        <f>PROVISIONAL!B358</f>
        <v>OTRAS CUENTAS POR COBRAR</v>
      </c>
      <c r="D363" s="76">
        <f>PROVISIONAL!C358</f>
        <v>890480184</v>
      </c>
      <c r="E363" s="82" t="s">
        <v>728</v>
      </c>
      <c r="F363" s="75" t="str">
        <f>PROVISIONAL!E358</f>
        <v>DISTRITO TURISTICO Y CULTURAL DE CARTAGENA DE INDIAS</v>
      </c>
      <c r="G363" s="77">
        <f>PROVISIONAL!F358</f>
        <v>57580264.390000001</v>
      </c>
    </row>
    <row r="364" spans="1:7" x14ac:dyDescent="0.25">
      <c r="A364" s="79" t="str">
        <f>E364&amp;(COUNTIF($E$7:E364,E364))</f>
        <v>1194940003</v>
      </c>
      <c r="B364" s="76">
        <f>PROVISIONAL!A359</f>
        <v>138516</v>
      </c>
      <c r="C364" s="76" t="str">
        <f>PROVISIONAL!B359</f>
        <v>ESCUELAS INDUSTRIALES E INSTITUTOS TÉCNICOS</v>
      </c>
      <c r="D364" s="76">
        <f>PROVISIONAL!C359</f>
        <v>892099152</v>
      </c>
      <c r="E364" s="82">
        <v>119494000</v>
      </c>
      <c r="F364" s="75" t="str">
        <f>PROVISIONAL!E359</f>
        <v>SECRETARIA DE SALUD DEL GUAINIA</v>
      </c>
      <c r="G364" s="77">
        <f>PROVISIONAL!F359</f>
        <v>1146414.53</v>
      </c>
    </row>
    <row r="365" spans="1:7" x14ac:dyDescent="0.25">
      <c r="A365" s="79" t="str">
        <f>E365&amp;(COUNTIF($E$7:E365,E365))</f>
        <v>2114176142</v>
      </c>
      <c r="B365" s="76">
        <f>PROVISIONAL!A360</f>
        <v>138516</v>
      </c>
      <c r="C365" s="76" t="str">
        <f>PROVISIONAL!B360</f>
        <v>ESCUELAS INDUSTRIALES E INSTITUTOS TÉCNICOS</v>
      </c>
      <c r="D365" s="76">
        <f>PROVISIONAL!C360</f>
        <v>890801138</v>
      </c>
      <c r="E365" s="82">
        <v>211417614</v>
      </c>
      <c r="F365" s="75" t="str">
        <f>PROVISIONAL!E360</f>
        <v>MUNICIPIO DE RIOSUCIO</v>
      </c>
      <c r="G365" s="77">
        <f>PROVISIONAL!F360</f>
        <v>752452.58</v>
      </c>
    </row>
    <row r="366" spans="1:7" x14ac:dyDescent="0.25">
      <c r="A366" s="79" t="str">
        <f>E366&amp;(COUNTIF($E$7:E366,E366))</f>
        <v>2170737702</v>
      </c>
      <c r="B366" s="76">
        <f>PROVISIONAL!A361</f>
        <v>138516</v>
      </c>
      <c r="C366" s="76" t="str">
        <f>PROVISIONAL!B361</f>
        <v>ESCUELAS INDUSTRIALES E INSTITUTOS TÉCNICOS</v>
      </c>
      <c r="D366" s="76">
        <f>PROVISIONAL!C361</f>
        <v>890700978</v>
      </c>
      <c r="E366" s="82">
        <v>217073770</v>
      </c>
      <c r="F366" s="75" t="str">
        <f>PROVISIONAL!E361</f>
        <v>MUNICIPIO DE SUAREZ</v>
      </c>
      <c r="G366" s="77">
        <f>PROVISIONAL!F361</f>
        <v>12253.61</v>
      </c>
    </row>
    <row r="367" spans="1:7" x14ac:dyDescent="0.25">
      <c r="A367" s="79" t="str">
        <f>E367&amp;(COUNTIF($E$7:E367,E367))</f>
        <v>2105687052</v>
      </c>
      <c r="B367" s="76">
        <f>PROVISIONAL!A362</f>
        <v>138516</v>
      </c>
      <c r="C367" s="76" t="str">
        <f>PROVISIONAL!B362</f>
        <v>ESCUELAS INDUSTRIALES E INSTITUTOS TÉCNICOS</v>
      </c>
      <c r="D367" s="76">
        <f>PROVISIONAL!C362</f>
        <v>890205973</v>
      </c>
      <c r="E367" s="82">
        <v>210568705</v>
      </c>
      <c r="F367" s="75" t="str">
        <f>PROVISIONAL!E362</f>
        <v>MUNICIPIO DE SANTA BARBARA</v>
      </c>
      <c r="G367" s="77">
        <f>PROVISIONAL!F362</f>
        <v>752452.58</v>
      </c>
    </row>
    <row r="368" spans="1:7" x14ac:dyDescent="0.25">
      <c r="A368" s="79" t="str">
        <f>E368&amp;(COUNTIF($E$7:E368,E368))</f>
        <v>2111631112</v>
      </c>
      <c r="B368" s="76">
        <f>PROVISIONAL!A363</f>
        <v>138516</v>
      </c>
      <c r="C368" s="76" t="str">
        <f>PROVISIONAL!B363</f>
        <v>ESCUELAS INDUSTRIALES E INSTITUTOS TÉCNICOS</v>
      </c>
      <c r="D368" s="76">
        <f>PROVISIONAL!C363</f>
        <v>890001879</v>
      </c>
      <c r="E368" s="82">
        <v>211163111</v>
      </c>
      <c r="F368" s="75" t="str">
        <f>PROVISIONAL!E363</f>
        <v>MUNICIPIO DE BUENAVISTA</v>
      </c>
      <c r="G368" s="77">
        <f>PROVISIONAL!F363</f>
        <v>188111.46</v>
      </c>
    </row>
    <row r="369" spans="1:7" x14ac:dyDescent="0.25">
      <c r="A369" s="79" t="str">
        <f>E369&amp;(COUNTIF($E$7:E369,E369))</f>
        <v>2165525652</v>
      </c>
      <c r="B369" s="76">
        <f>PROVISIONAL!A364</f>
        <v>138516</v>
      </c>
      <c r="C369" s="76" t="str">
        <f>PROVISIONAL!B364</f>
        <v>ESCUELAS INDUSTRIALES E INSTITUTOS TÉCNICOS</v>
      </c>
      <c r="D369" s="76">
        <f>PROVISIONAL!C364</f>
        <v>800222498</v>
      </c>
      <c r="E369" s="82">
        <v>216552565</v>
      </c>
      <c r="F369" s="75" t="str">
        <f>PROVISIONAL!E364</f>
        <v>MUNICIPIO DE PROVIDENCIA</v>
      </c>
      <c r="G369" s="77">
        <f>PROVISIONAL!F364</f>
        <v>2705932.22</v>
      </c>
    </row>
    <row r="370" spans="1:7" x14ac:dyDescent="0.25">
      <c r="A370" s="79" t="str">
        <f>E370&amp;(COUNTIF($E$7:E370,E370))</f>
        <v>2123502232</v>
      </c>
      <c r="B370" s="76">
        <f>PROVISIONAL!A365</f>
        <v>138516</v>
      </c>
      <c r="C370" s="76" t="str">
        <f>PROVISIONAL!B365</f>
        <v>ESCUELAS INDUSTRIALES E INSTITUTOS TÉCNICOS</v>
      </c>
      <c r="D370" s="76">
        <f>PROVISIONAL!C365</f>
        <v>892000812</v>
      </c>
      <c r="E370" s="82">
        <v>212350223</v>
      </c>
      <c r="F370" s="75" t="str">
        <f>PROVISIONAL!E365</f>
        <v>MUNICIPIO DE CUBARRAL</v>
      </c>
      <c r="G370" s="77">
        <f>PROVISIONAL!F365</f>
        <v>2554281.0099999998</v>
      </c>
    </row>
    <row r="371" spans="1:7" x14ac:dyDescent="0.25">
      <c r="A371" s="79" t="str">
        <f>E371&amp;(COUNTIF($E$7:E371,E371))</f>
        <v>2120812202</v>
      </c>
      <c r="B371" s="76">
        <f>PROVISIONAL!A366</f>
        <v>138516</v>
      </c>
      <c r="C371" s="76" t="str">
        <f>PROVISIONAL!B366</f>
        <v>ESCUELAS INDUSTRIALES E INSTITUTOS TÉCNICOS</v>
      </c>
      <c r="D371" s="76">
        <f>PROVISIONAL!C366</f>
        <v>800014434</v>
      </c>
      <c r="E371" s="82">
        <v>212081220</v>
      </c>
      <c r="F371" s="75" t="str">
        <f>PROVISIONAL!E366</f>
        <v>MUNICIPIO CRAVO NORTE</v>
      </c>
      <c r="G371" s="77">
        <f>PROVISIONAL!F366</f>
        <v>752452.58</v>
      </c>
    </row>
    <row r="372" spans="1:7" x14ac:dyDescent="0.25">
      <c r="A372" s="79" t="str">
        <f>E372&amp;(COUNTIF($E$7:E372,E372))</f>
        <v>2187151872</v>
      </c>
      <c r="B372" s="76">
        <f>PROVISIONAL!A367</f>
        <v>138516</v>
      </c>
      <c r="C372" s="76" t="str">
        <f>PROVISIONAL!B367</f>
        <v>ESCUELAS INDUSTRIALES E INSTITUTOS TÉCNICOS</v>
      </c>
      <c r="D372" s="76">
        <f>PROVISIONAL!C367</f>
        <v>800014989</v>
      </c>
      <c r="E372" s="82">
        <v>218715187</v>
      </c>
      <c r="F372" s="75" t="str">
        <f>PROVISIONAL!E367</f>
        <v>MUNICIPIO DE CHIVATA</v>
      </c>
      <c r="G372" s="77">
        <f>PROVISIONAL!F367</f>
        <v>5176</v>
      </c>
    </row>
    <row r="373" spans="1:7" x14ac:dyDescent="0.25">
      <c r="A373" s="79" t="str">
        <f>E373&amp;(COUNTIF($E$7:E373,E373))</f>
        <v>2174130742</v>
      </c>
      <c r="B373" s="76">
        <f>PROVISIONAL!A368</f>
        <v>138516</v>
      </c>
      <c r="C373" s="76" t="str">
        <f>PROVISIONAL!B368</f>
        <v>ESCUELAS INDUSTRIALES E INSTITUTOS TÉCNICOS</v>
      </c>
      <c r="D373" s="76">
        <f>PROVISIONAL!C368</f>
        <v>800015991</v>
      </c>
      <c r="E373" s="82">
        <v>217413074</v>
      </c>
      <c r="F373" s="75" t="str">
        <f>PROVISIONAL!E368</f>
        <v>MUNICIPIO DE BARRANCO DE LOBA DEPARTAMENTO DE BOLIVAR</v>
      </c>
      <c r="G373" s="77">
        <f>PROVISIONAL!F368</f>
        <v>1848267.24</v>
      </c>
    </row>
    <row r="374" spans="1:7" x14ac:dyDescent="0.25">
      <c r="A374" s="79" t="str">
        <f>E374&amp;(COUNTIF($E$7:E374,E374))</f>
        <v>2136084362</v>
      </c>
      <c r="B374" s="76">
        <f>PROVISIONAL!A369</f>
        <v>138516</v>
      </c>
      <c r="C374" s="76" t="str">
        <f>PROVISIONAL!B369</f>
        <v>ESCUELAS INDUSTRIALES E INSTITUTOS TÉCNICOS</v>
      </c>
      <c r="D374" s="76">
        <f>PROVISIONAL!C369</f>
        <v>800019218</v>
      </c>
      <c r="E374" s="82">
        <v>213608436</v>
      </c>
      <c r="F374" s="75" t="str">
        <f>PROVISIONAL!E369</f>
        <v>MUNICIPIO DE MANATI</v>
      </c>
      <c r="G374" s="77">
        <f>PROVISIONAL!F369</f>
        <v>12628255.970000001</v>
      </c>
    </row>
    <row r="375" spans="1:7" x14ac:dyDescent="0.25">
      <c r="A375" s="79" t="str">
        <f>E375&amp;(COUNTIF($E$7:E375,E375))</f>
        <v>2173058732</v>
      </c>
      <c r="B375" s="76">
        <f>PROVISIONAL!A370</f>
        <v>138516</v>
      </c>
      <c r="C375" s="76" t="str">
        <f>PROVISIONAL!B370</f>
        <v>ESCUELAS INDUSTRIALES E INSTITUTOS TÉCNICOS</v>
      </c>
      <c r="D375" s="76">
        <f>PROVISIONAL!C370</f>
        <v>800020665</v>
      </c>
      <c r="E375" s="82">
        <v>217305873</v>
      </c>
      <c r="F375" s="75" t="str">
        <f>PROVISIONAL!E370</f>
        <v>MUNICIPIO DE VIGIA DEL FUERTE</v>
      </c>
      <c r="G375" s="77">
        <f>PROVISIONAL!F370</f>
        <v>3584193.43</v>
      </c>
    </row>
    <row r="376" spans="1:7" x14ac:dyDescent="0.25">
      <c r="A376" s="79" t="str">
        <f>E376&amp;(COUNTIF($E$7:E376,E376))</f>
        <v>2130134302</v>
      </c>
      <c r="B376" s="76">
        <f>PROVISIONAL!A371</f>
        <v>138516</v>
      </c>
      <c r="C376" s="76" t="str">
        <f>PROVISIONAL!B371</f>
        <v>ESCUELAS INDUSTRIALES E INSTITUTOS TÉCNICOS</v>
      </c>
      <c r="D376" s="76">
        <f>PROVISIONAL!C371</f>
        <v>800028432</v>
      </c>
      <c r="E376" s="82">
        <v>213013430</v>
      </c>
      <c r="F376" s="75" t="str">
        <f>PROVISIONAL!E371</f>
        <v>MUNICIPIO DE MAGANGUE</v>
      </c>
      <c r="G376" s="77">
        <f>PROVISIONAL!F371</f>
        <v>4545894.97</v>
      </c>
    </row>
    <row r="377" spans="1:7" x14ac:dyDescent="0.25">
      <c r="A377" s="79" t="str">
        <f>E377&amp;(COUNTIF($E$7:E377,E377))</f>
        <v>2115522152</v>
      </c>
      <c r="B377" s="76">
        <f>PROVISIONAL!A372</f>
        <v>138516</v>
      </c>
      <c r="C377" s="76" t="str">
        <f>PROVISIONAL!B372</f>
        <v>ESCUELAS INDUSTRIALES E INSTITUTOS TÉCNICOS</v>
      </c>
      <c r="D377" s="76">
        <f>PROVISIONAL!C372</f>
        <v>800035024</v>
      </c>
      <c r="E377" s="82">
        <v>211552215</v>
      </c>
      <c r="F377" s="75" t="str">
        <f>PROVISIONAL!E372</f>
        <v>MUNICIPIO DE CORDOBA</v>
      </c>
      <c r="G377" s="77">
        <f>PROVISIONAL!F372</f>
        <v>4052489.93</v>
      </c>
    </row>
    <row r="378" spans="1:7" x14ac:dyDescent="0.25">
      <c r="A378" s="79" t="str">
        <f>E378&amp;(COUNTIF($E$7:E378,E378))</f>
        <v>2150136502</v>
      </c>
      <c r="B378" s="76">
        <f>PROVISIONAL!A373</f>
        <v>138516</v>
      </c>
      <c r="C378" s="76" t="str">
        <f>PROVISIONAL!B373</f>
        <v>ESCUELAS INDUSTRIALES E INSTITUTOS TÉCNICOS</v>
      </c>
      <c r="D378" s="76">
        <f>PROVISIONAL!C373</f>
        <v>800037166</v>
      </c>
      <c r="E378" s="82">
        <v>215013650</v>
      </c>
      <c r="F378" s="75" t="str">
        <f>PROVISIONAL!E373</f>
        <v>MUNICIPIO DE SAN FERNANDO</v>
      </c>
      <c r="G378" s="77">
        <f>PROVISIONAL!F373</f>
        <v>376291.55</v>
      </c>
    </row>
    <row r="379" spans="1:7" x14ac:dyDescent="0.25">
      <c r="A379" s="79" t="str">
        <f>E379&amp;(COUNTIF($E$7:E379,E379))</f>
        <v>2106130062</v>
      </c>
      <c r="B379" s="76">
        <f>PROVISIONAL!A374</f>
        <v>138516</v>
      </c>
      <c r="C379" s="76" t="str">
        <f>PROVISIONAL!B374</f>
        <v>ESCUELAS INDUSTRIALES E INSTITUTOS TÉCNICOS</v>
      </c>
      <c r="D379" s="76">
        <f>PROVISIONAL!C374</f>
        <v>800037371</v>
      </c>
      <c r="E379" s="82">
        <v>210613006</v>
      </c>
      <c r="F379" s="75" t="str">
        <f>PROVISIONAL!E374</f>
        <v>MUNICIPIO DE ACHI DEPARTAMENTO DE BOLIVAR</v>
      </c>
      <c r="G379" s="77">
        <f>PROVISIONAL!F374</f>
        <v>1154626.92</v>
      </c>
    </row>
    <row r="380" spans="1:7" x14ac:dyDescent="0.25">
      <c r="A380" s="79" t="str">
        <f>E380&amp;(COUNTIF($E$7:E380,E380))</f>
        <v>2149135492</v>
      </c>
      <c r="B380" s="76">
        <f>PROVISIONAL!A375</f>
        <v>138516</v>
      </c>
      <c r="C380" s="76" t="str">
        <f>PROVISIONAL!B375</f>
        <v>ESCUELAS INDUSTRIALES E INSTITUTOS TÉCNICOS</v>
      </c>
      <c r="D380" s="76">
        <f>PROVISIONAL!C375</f>
        <v>800042974</v>
      </c>
      <c r="E380" s="82">
        <v>214913549</v>
      </c>
      <c r="F380" s="75" t="str">
        <f>PROVISIONAL!E375</f>
        <v>MUNICIPIO DE PINILLOS DPTO DE BOLIVAR</v>
      </c>
      <c r="G380" s="77">
        <f>PROVISIONAL!F375</f>
        <v>477890.73</v>
      </c>
    </row>
    <row r="381" spans="1:7" x14ac:dyDescent="0.25">
      <c r="A381" s="79" t="str">
        <f>E381&amp;(COUNTIF($E$7:E381,E381))</f>
        <v>2135702352</v>
      </c>
      <c r="B381" s="76">
        <f>PROVISIONAL!A376</f>
        <v>138516</v>
      </c>
      <c r="C381" s="76" t="str">
        <f>PROVISIONAL!B376</f>
        <v>ESCUELAS INDUSTRIALES E INSTITUTOS TÉCNICOS</v>
      </c>
      <c r="D381" s="76">
        <f>PROVISIONAL!C376</f>
        <v>800049826</v>
      </c>
      <c r="E381" s="82">
        <v>213570235</v>
      </c>
      <c r="F381" s="75" t="str">
        <f>PROVISIONAL!E376</f>
        <v>MUNICIPIO DE GALERAS</v>
      </c>
      <c r="G381" s="77">
        <f>PROVISIONAL!F376</f>
        <v>2157591.64</v>
      </c>
    </row>
    <row r="382" spans="1:7" x14ac:dyDescent="0.25">
      <c r="A382" s="79" t="str">
        <f>E382&amp;(COUNTIF($E$7:E382,E382))</f>
        <v>2160188602</v>
      </c>
      <c r="B382" s="76">
        <f>PROVISIONAL!A377</f>
        <v>138516</v>
      </c>
      <c r="C382" s="76" t="str">
        <f>PROVISIONAL!B377</f>
        <v>ESCUELAS INDUSTRIALES E INSTITUTOS TÉCNICOS</v>
      </c>
      <c r="D382" s="76">
        <f>PROVISIONAL!C377</f>
        <v>800050407</v>
      </c>
      <c r="E382" s="82">
        <v>216018860</v>
      </c>
      <c r="F382" s="75" t="str">
        <f>PROVISIONAL!E377</f>
        <v>MUNICIPIO DE VALPARAISO</v>
      </c>
      <c r="G382" s="77">
        <f>PROVISIONAL!F377</f>
        <v>1163801.67</v>
      </c>
    </row>
    <row r="383" spans="1:7" x14ac:dyDescent="0.25">
      <c r="A383" s="79" t="str">
        <f>E383&amp;(COUNTIF($E$7:E383,E383))</f>
        <v>2118545182</v>
      </c>
      <c r="B383" s="76">
        <f>PROVISIONAL!A378</f>
        <v>138516</v>
      </c>
      <c r="C383" s="76" t="str">
        <f>PROVISIONAL!B378</f>
        <v>ESCUELAS INDUSTRIALES E INSTITUTOS TÉCNICOS</v>
      </c>
      <c r="D383" s="76">
        <f>PROVISIONAL!C378</f>
        <v>800007652</v>
      </c>
      <c r="E383" s="82">
        <v>211854518</v>
      </c>
      <c r="F383" s="75" t="str">
        <f>PROVISIONAL!E378</f>
        <v>MUNICIPIO DE PAMPLONA</v>
      </c>
      <c r="G383" s="77">
        <f>PROVISIONAL!F378</f>
        <v>188097.95</v>
      </c>
    </row>
    <row r="384" spans="1:7" x14ac:dyDescent="0.25">
      <c r="A384" s="79" t="str">
        <f>E384&amp;(COUNTIF($E$7:E384,E384))</f>
        <v>2139851392</v>
      </c>
      <c r="B384" s="76">
        <f>PROVISIONAL!A379</f>
        <v>138516</v>
      </c>
      <c r="C384" s="76" t="str">
        <f>PROVISIONAL!B379</f>
        <v>ESCUELAS INDUSTRIALES E INSTITUTOS TÉCNICOS</v>
      </c>
      <c r="D384" s="76">
        <f>PROVISIONAL!C379</f>
        <v>800008456</v>
      </c>
      <c r="E384" s="82">
        <v>213985139</v>
      </c>
      <c r="F384" s="75" t="str">
        <f>PROVISIONAL!E379</f>
        <v>MUNICIPIO DE MANI</v>
      </c>
      <c r="G384" s="77">
        <f>PROVISIONAL!F379</f>
        <v>417891.93</v>
      </c>
    </row>
    <row r="385" spans="1:7" x14ac:dyDescent="0.25">
      <c r="A385" s="79" t="str">
        <f>E385&amp;(COUNTIF($E$7:E385,E385))</f>
        <v>2175086752</v>
      </c>
      <c r="B385" s="76">
        <f>PROVISIONAL!A380</f>
        <v>138516</v>
      </c>
      <c r="C385" s="76" t="str">
        <f>PROVISIONAL!B380</f>
        <v>ESCUELAS INDUSTRIALES E INSTITUTOS TÉCNICOS</v>
      </c>
      <c r="D385" s="76">
        <f>PROVISIONAL!C380</f>
        <v>800019254</v>
      </c>
      <c r="E385" s="82">
        <v>217508675</v>
      </c>
      <c r="F385" s="75" t="str">
        <f>PROVISIONAL!E380</f>
        <v>MUNICIPIO DE SANTA LUCIA</v>
      </c>
      <c r="G385" s="77">
        <f>PROVISIONAL!F380</f>
        <v>27161597.609999999</v>
      </c>
    </row>
    <row r="386" spans="1:7" x14ac:dyDescent="0.25">
      <c r="A386" s="79" t="str">
        <f>E386&amp;(COUNTIF($E$7:E386,E386))</f>
        <v>2154136542</v>
      </c>
      <c r="B386" s="76">
        <f>PROVISIONAL!A381</f>
        <v>138516</v>
      </c>
      <c r="C386" s="76" t="str">
        <f>PROVISIONAL!B381</f>
        <v>ESCUELAS INDUSTRIALES E INSTITUTOS TÉCNICOS</v>
      </c>
      <c r="D386" s="76">
        <f>PROVISIONAL!C381</f>
        <v>800026685</v>
      </c>
      <c r="E386" s="82">
        <v>215413654</v>
      </c>
      <c r="F386" s="75" t="str">
        <f>PROVISIONAL!E381</f>
        <v>MUNICIPIO DE SAN JACINTO DEPARTAMENTO DE BOLIVAR</v>
      </c>
      <c r="G386" s="77">
        <f>PROVISIONAL!F381</f>
        <v>234607.66</v>
      </c>
    </row>
    <row r="387" spans="1:7" x14ac:dyDescent="0.25">
      <c r="A387" s="79" t="str">
        <f>E387&amp;(COUNTIF($E$7:E387,E387))</f>
        <v>2160137602</v>
      </c>
      <c r="B387" s="76">
        <f>PROVISIONAL!A382</f>
        <v>138516</v>
      </c>
      <c r="C387" s="76" t="str">
        <f>PROVISIONAL!B382</f>
        <v>ESCUELAS INDUSTRIALES E INSTITUTOS TÉCNICOS</v>
      </c>
      <c r="D387" s="76">
        <f>PROVISIONAL!C382</f>
        <v>800035677</v>
      </c>
      <c r="E387" s="82">
        <v>216013760</v>
      </c>
      <c r="F387" s="75" t="str">
        <f>PROVISIONAL!E382</f>
        <v>MUNICIPIO DE SOPLAVIENTO DPTO DE BOLIVAR</v>
      </c>
      <c r="G387" s="77">
        <f>PROVISIONAL!F382</f>
        <v>1135250.69</v>
      </c>
    </row>
    <row r="388" spans="1:7" x14ac:dyDescent="0.25">
      <c r="A388" s="79" t="str">
        <f>E388&amp;(COUNTIF($E$7:E388,E388))</f>
        <v>2157136572</v>
      </c>
      <c r="B388" s="76">
        <f>PROVISIONAL!A383</f>
        <v>138516</v>
      </c>
      <c r="C388" s="76" t="str">
        <f>PROVISIONAL!B383</f>
        <v>ESCUELAS INDUSTRIALES E INSTITUTOS TÉCNICOS</v>
      </c>
      <c r="D388" s="76">
        <f>PROVISIONAL!C383</f>
        <v>800037175</v>
      </c>
      <c r="E388" s="82">
        <v>215713657</v>
      </c>
      <c r="F388" s="75" t="str">
        <f>PROVISIONAL!E383</f>
        <v>MUNICIPIO DE SAN JUAN NEPOMUCENO</v>
      </c>
      <c r="G388" s="77">
        <f>PROVISIONAL!F383</f>
        <v>1191793.82</v>
      </c>
    </row>
    <row r="389" spans="1:7" x14ac:dyDescent="0.25">
      <c r="A389" s="79" t="str">
        <f>E389&amp;(COUNTIF($E$7:E389,E389))</f>
        <v>2155448552</v>
      </c>
      <c r="B389" s="76">
        <f>PROVISIONAL!A384</f>
        <v>138516</v>
      </c>
      <c r="C389" s="76" t="str">
        <f>PROVISIONAL!B384</f>
        <v>ESCUELAS INDUSTRIALES E INSTITUTOS TÉCNICOS</v>
      </c>
      <c r="D389" s="76">
        <f>PROVISIONAL!C384</f>
        <v>800059405</v>
      </c>
      <c r="E389" s="82">
        <v>215544855</v>
      </c>
      <c r="F389" s="75" t="str">
        <f>PROVISIONAL!E384</f>
        <v>MUNICIPIO DE URUMITA</v>
      </c>
      <c r="G389" s="77">
        <f>PROVISIONAL!F384</f>
        <v>7449346.9199999999</v>
      </c>
    </row>
    <row r="390" spans="1:7" x14ac:dyDescent="0.25">
      <c r="A390" s="79" t="str">
        <f>E390&amp;(COUNTIF($E$7:E390,E390))</f>
        <v>2100235002</v>
      </c>
      <c r="B390" s="76">
        <f>PROVISIONAL!A385</f>
        <v>138516</v>
      </c>
      <c r="C390" s="76" t="str">
        <f>PROVISIONAL!B385</f>
        <v>ESCUELAS INDUSTRIALES E INSTITUTOS TÉCNICOS</v>
      </c>
      <c r="D390" s="76">
        <f>PROVISIONAL!C385</f>
        <v>800065474</v>
      </c>
      <c r="E390" s="82">
        <v>210023500</v>
      </c>
      <c r="F390" s="75" t="str">
        <f>PROVISIONAL!E385</f>
        <v>MUNICIPIO DE MOÑITOS</v>
      </c>
      <c r="G390" s="77">
        <f>PROVISIONAL!F385</f>
        <v>8470247.25</v>
      </c>
    </row>
    <row r="391" spans="1:7" x14ac:dyDescent="0.25">
      <c r="A391" s="79" t="str">
        <f>E391&amp;(COUNTIF($E$7:E391,E391))</f>
        <v>2199270992</v>
      </c>
      <c r="B391" s="76">
        <f>PROVISIONAL!A386</f>
        <v>138516</v>
      </c>
      <c r="C391" s="76" t="str">
        <f>PROVISIONAL!B386</f>
        <v>ESCUELAS INDUSTRIALES E INSTITUTOS TÉCNICOS</v>
      </c>
      <c r="D391" s="76">
        <f>PROVISIONAL!C386</f>
        <v>800070375</v>
      </c>
      <c r="E391" s="82">
        <v>219927099</v>
      </c>
      <c r="F391" s="75" t="str">
        <f>PROVISIONAL!E386</f>
        <v>MUNICIPIO DE BOJAYA</v>
      </c>
      <c r="G391" s="77">
        <f>PROVISIONAL!F386</f>
        <v>9987981.5899999999</v>
      </c>
    </row>
    <row r="392" spans="1:7" x14ac:dyDescent="0.25">
      <c r="A392" s="79" t="str">
        <f>E392&amp;(COUNTIF($E$7:E392,E392))</f>
        <v>2178236782</v>
      </c>
      <c r="B392" s="76">
        <f>PROVISIONAL!A387</f>
        <v>138516</v>
      </c>
      <c r="C392" s="76" t="str">
        <f>PROVISIONAL!B387</f>
        <v>ESCUELAS INDUSTRIALES E INSTITUTOS TÉCNICOS</v>
      </c>
      <c r="D392" s="76">
        <f>PROVISIONAL!C387</f>
        <v>800075537</v>
      </c>
      <c r="E392" s="82">
        <v>217823678</v>
      </c>
      <c r="F392" s="75" t="str">
        <f>PROVISIONAL!E387</f>
        <v>MUNICIPIO DE SAN CARLOS</v>
      </c>
      <c r="G392" s="77">
        <f>PROVISIONAL!F387</f>
        <v>12656185.109999999</v>
      </c>
    </row>
    <row r="393" spans="1:7" x14ac:dyDescent="0.25">
      <c r="A393" s="79" t="str">
        <f>E393&amp;(COUNTIF($E$7:E393,E393))</f>
        <v>2158085582</v>
      </c>
      <c r="B393" s="76">
        <f>PROVISIONAL!A388</f>
        <v>138516</v>
      </c>
      <c r="C393" s="76" t="str">
        <f>PROVISIONAL!B388</f>
        <v>ESCUELAS INDUSTRIALES E INSTITUTOS TÉCNICOS</v>
      </c>
      <c r="D393" s="76">
        <f>PROVISIONAL!C388</f>
        <v>800076751</v>
      </c>
      <c r="E393" s="82">
        <v>215808558</v>
      </c>
      <c r="F393" s="75" t="str">
        <f>PROVISIONAL!E388</f>
        <v>MUNICIPIO DE POLONUEVO ATLANTICO</v>
      </c>
      <c r="G393" s="77">
        <f>PROVISIONAL!F388</f>
        <v>291812.02</v>
      </c>
    </row>
    <row r="394" spans="1:7" x14ac:dyDescent="0.25">
      <c r="A394" s="79" t="str">
        <f>E394&amp;(COUNTIF($E$7:E394,E394))</f>
        <v>2115850152</v>
      </c>
      <c r="B394" s="76">
        <f>PROVISIONAL!A389</f>
        <v>138516</v>
      </c>
      <c r="C394" s="76" t="str">
        <f>PROVISIONAL!B389</f>
        <v>ESCUELAS INDUSTRIALES E INSTITUTOS TÉCNICOS</v>
      </c>
      <c r="D394" s="76">
        <f>PROVISIONAL!C389</f>
        <v>800086017</v>
      </c>
      <c r="E394" s="82">
        <v>211585015</v>
      </c>
      <c r="F394" s="75" t="str">
        <f>PROVISIONAL!E389</f>
        <v>MUNICIPIO DE CHAMEZA</v>
      </c>
      <c r="G394" s="77">
        <f>PROVISIONAL!F389</f>
        <v>850331.23</v>
      </c>
    </row>
    <row r="395" spans="1:7" x14ac:dyDescent="0.25">
      <c r="A395" s="79" t="str">
        <f>E395&amp;(COUNTIF($E$7:E395,E395))</f>
        <v>2149088492</v>
      </c>
      <c r="B395" s="76">
        <f>PROVISIONAL!A390</f>
        <v>138516</v>
      </c>
      <c r="C395" s="76" t="str">
        <f>PROVISIONAL!B390</f>
        <v>ESCUELAS INDUSTRIALES E INSTITUTOS TÉCNICOS</v>
      </c>
      <c r="D395" s="76">
        <f>PROVISIONAL!C390</f>
        <v>800094378</v>
      </c>
      <c r="E395" s="82">
        <v>214908849</v>
      </c>
      <c r="F395" s="75" t="str">
        <f>PROVISIONAL!E390</f>
        <v>MUNICIPIO DE USIACURI</v>
      </c>
      <c r="G395" s="77">
        <f>PROVISIONAL!F390</f>
        <v>111340.18</v>
      </c>
    </row>
    <row r="396" spans="1:7" x14ac:dyDescent="0.25">
      <c r="A396" s="79" t="str">
        <f>E396&amp;(COUNTIF($E$7:E396,E396))</f>
        <v>2173085732</v>
      </c>
      <c r="B396" s="76">
        <f>PROVISIONAL!A391</f>
        <v>138516</v>
      </c>
      <c r="C396" s="76" t="str">
        <f>PROVISIONAL!B391</f>
        <v>ESCUELAS INDUSTRIALES E INSTITUTOS TÉCNICOS</v>
      </c>
      <c r="D396" s="76">
        <f>PROVISIONAL!C391</f>
        <v>800094386</v>
      </c>
      <c r="E396" s="82">
        <v>217308573</v>
      </c>
      <c r="F396" s="75" t="str">
        <f>PROVISIONAL!E391</f>
        <v>MUNICIPIO DE PUERTO COLOMBIA</v>
      </c>
      <c r="G396" s="77">
        <f>PROVISIONAL!F391</f>
        <v>252443.23</v>
      </c>
    </row>
    <row r="397" spans="1:7" x14ac:dyDescent="0.25">
      <c r="A397" s="79" t="str">
        <f>E397&amp;(COUNTIF($E$7:E397,E397))</f>
        <v>2137081372</v>
      </c>
      <c r="B397" s="76">
        <f>PROVISIONAL!A392</f>
        <v>138516</v>
      </c>
      <c r="C397" s="76" t="str">
        <f>PROVISIONAL!B392</f>
        <v>ESCUELAS INDUSTRIALES E INSTITUTOS TÉCNICOS</v>
      </c>
      <c r="D397" s="76">
        <f>PROVISIONAL!C392</f>
        <v>800094462</v>
      </c>
      <c r="E397" s="82">
        <v>213708137</v>
      </c>
      <c r="F397" s="75" t="str">
        <f>PROVISIONAL!E392</f>
        <v>MUNICIPIO DE CAMPO DE LA CRUZ</v>
      </c>
      <c r="G397" s="77">
        <f>PROVISIONAL!F392</f>
        <v>1099090.6299999999</v>
      </c>
    </row>
    <row r="398" spans="1:7" x14ac:dyDescent="0.25">
      <c r="A398" s="79" t="str">
        <f>E398&amp;(COUNTIF($E$7:E398,E398))</f>
        <v>2156182562</v>
      </c>
      <c r="B398" s="76">
        <f>PROVISIONAL!A393</f>
        <v>138516</v>
      </c>
      <c r="C398" s="76" t="str">
        <f>PROVISIONAL!B393</f>
        <v>ESCUELAS INDUSTRIALES E INSTITUTOS TÉCNICOS</v>
      </c>
      <c r="D398" s="76">
        <f>PROVISIONAL!C393</f>
        <v>800095763</v>
      </c>
      <c r="E398" s="82">
        <v>215618256</v>
      </c>
      <c r="F398" s="75" t="str">
        <f>PROVISIONAL!E393</f>
        <v>MUNICIPIO DE EL PAUJIL</v>
      </c>
      <c r="G398" s="77">
        <f>PROVISIONAL!F393</f>
        <v>9479.9500000000007</v>
      </c>
    </row>
    <row r="399" spans="1:7" x14ac:dyDescent="0.25">
      <c r="A399" s="79" t="str">
        <f>E399&amp;(COUNTIF($E$7:E399,E399))</f>
        <v>2113195132</v>
      </c>
      <c r="B399" s="76">
        <f>PROVISIONAL!A394</f>
        <v>138516</v>
      </c>
      <c r="C399" s="76" t="str">
        <f>PROVISIONAL!B394</f>
        <v>ESCUELAS INDUSTRIALES E INSTITUTOS TÉCNICOS</v>
      </c>
      <c r="D399" s="76">
        <f>PROVISIONAL!C394</f>
        <v>800095978</v>
      </c>
      <c r="E399" s="82">
        <v>211319513</v>
      </c>
      <c r="F399" s="75" t="str">
        <f>PROVISIONAL!E394</f>
        <v>MUNICIPIO DE PADILLA</v>
      </c>
      <c r="G399" s="77">
        <f>PROVISIONAL!F394</f>
        <v>949605.71</v>
      </c>
    </row>
    <row r="400" spans="1:7" x14ac:dyDescent="0.25">
      <c r="A400" s="79" t="str">
        <f>E400&amp;(COUNTIF($E$7:E400,E400))</f>
        <v>2101197012</v>
      </c>
      <c r="B400" s="76">
        <f>PROVISIONAL!A395</f>
        <v>138516</v>
      </c>
      <c r="C400" s="76" t="str">
        <f>PROVISIONAL!B395</f>
        <v>ESCUELAS INDUSTRIALES E INSTITUTOS TÉCNICOS</v>
      </c>
      <c r="D400" s="76">
        <f>PROVISIONAL!C395</f>
        <v>800095984</v>
      </c>
      <c r="E400" s="82">
        <v>210119701</v>
      </c>
      <c r="F400" s="75" t="str">
        <f>PROVISIONAL!E395</f>
        <v>MUNICIPIO DE SANTA ROSA</v>
      </c>
      <c r="G400" s="77">
        <f>PROVISIONAL!F395</f>
        <v>1784915.86</v>
      </c>
    </row>
    <row r="401" spans="1:7" x14ac:dyDescent="0.25">
      <c r="A401" s="79" t="str">
        <f>E401&amp;(COUNTIF($E$7:E401,E401))</f>
        <v>2183203832</v>
      </c>
      <c r="B401" s="76">
        <f>PROVISIONAL!A396</f>
        <v>138516</v>
      </c>
      <c r="C401" s="76" t="str">
        <f>PROVISIONAL!B396</f>
        <v>ESCUELAS INDUSTRIALES E INSTITUTOS TÉCNICOS</v>
      </c>
      <c r="D401" s="76">
        <f>PROVISIONAL!C396</f>
        <v>800096599</v>
      </c>
      <c r="E401" s="82">
        <v>218320383</v>
      </c>
      <c r="F401" s="75" t="str">
        <f>PROVISIONAL!E396</f>
        <v>MUNICIPIO LA GLORIA</v>
      </c>
      <c r="G401" s="77">
        <f>PROVISIONAL!F396</f>
        <v>6404262.9000000004</v>
      </c>
    </row>
    <row r="402" spans="1:7" x14ac:dyDescent="0.25">
      <c r="A402" s="79" t="str">
        <f>E402&amp;(COUNTIF($E$7:E402,E402))</f>
        <v>2110207102</v>
      </c>
      <c r="B402" s="76">
        <f>PROVISIONAL!A397</f>
        <v>138516</v>
      </c>
      <c r="C402" s="76" t="str">
        <f>PROVISIONAL!B397</f>
        <v>ESCUELAS INDUSTRIALES E INSTITUTOS TÉCNICOS</v>
      </c>
      <c r="D402" s="76">
        <f>PROVISIONAL!C397</f>
        <v>800096619</v>
      </c>
      <c r="E402" s="82">
        <v>211020710</v>
      </c>
      <c r="F402" s="75" t="str">
        <f>PROVISIONAL!E397</f>
        <v>MUNICIPIO DE SAN ALBERTO</v>
      </c>
      <c r="G402" s="77">
        <f>PROVISIONAL!F397</f>
        <v>598.04999999999995</v>
      </c>
    </row>
    <row r="403" spans="1:7" x14ac:dyDescent="0.25">
      <c r="A403" s="79" t="str">
        <f>E403&amp;(COUNTIF($E$7:E403,E403))</f>
        <v>2187207872</v>
      </c>
      <c r="B403" s="76">
        <f>PROVISIONAL!A398</f>
        <v>138516</v>
      </c>
      <c r="C403" s="76" t="str">
        <f>PROVISIONAL!B398</f>
        <v>ESCUELAS INDUSTRIALES E INSTITUTOS TÉCNICOS</v>
      </c>
      <c r="D403" s="76">
        <f>PROVISIONAL!C398</f>
        <v>800096626</v>
      </c>
      <c r="E403" s="82">
        <v>218720787</v>
      </c>
      <c r="F403" s="75" t="str">
        <f>PROVISIONAL!E398</f>
        <v>MUNICIPIO DE TAMALAMEQUE</v>
      </c>
      <c r="G403" s="77">
        <f>PROVISIONAL!F398</f>
        <v>5735965.9000000004</v>
      </c>
    </row>
    <row r="404" spans="1:7" x14ac:dyDescent="0.25">
      <c r="A404" s="79" t="str">
        <f>E404&amp;(COUNTIF($E$7:E404,E404))</f>
        <v>2183520832</v>
      </c>
      <c r="B404" s="76">
        <f>PROVISIONAL!A399</f>
        <v>138516</v>
      </c>
      <c r="C404" s="76" t="str">
        <f>PROVISIONAL!B399</f>
        <v>ESCUELAS INDUSTRIALES E INSTITUTOS TÉCNICOS</v>
      </c>
      <c r="D404" s="76">
        <f>PROVISIONAL!C399</f>
        <v>800035482</v>
      </c>
      <c r="E404" s="82">
        <v>218352083</v>
      </c>
      <c r="F404" s="75" t="str">
        <f>PROVISIONAL!E399</f>
        <v>MUNICIPIO DE BELEN</v>
      </c>
      <c r="G404" s="77">
        <f>PROVISIONAL!F399</f>
        <v>2568.87</v>
      </c>
    </row>
    <row r="405" spans="1:7" x14ac:dyDescent="0.25">
      <c r="A405" s="79" t="str">
        <f>E405&amp;(COUNTIF($E$7:E405,E405))</f>
        <v>2112132122</v>
      </c>
      <c r="B405" s="76">
        <f>PROVISIONAL!A400</f>
        <v>138516</v>
      </c>
      <c r="C405" s="76" t="str">
        <f>PROVISIONAL!B400</f>
        <v>ESCUELAS INDUSTRIALES E INSTITUTOS TÉCNICOS</v>
      </c>
      <c r="D405" s="76">
        <f>PROVISIONAL!C400</f>
        <v>800038613</v>
      </c>
      <c r="E405" s="82">
        <v>211213212</v>
      </c>
      <c r="F405" s="75" t="str">
        <f>PROVISIONAL!E400</f>
        <v>MUNICIPIO DE CORDOBA DEPARTAMENTO DE BOLIVAR</v>
      </c>
      <c r="G405" s="77">
        <f>PROVISIONAL!F400</f>
        <v>51.94</v>
      </c>
    </row>
    <row r="406" spans="1:7" x14ac:dyDescent="0.25">
      <c r="A406" s="79" t="str">
        <f>E406&amp;(COUNTIF($E$7:E406,E406))</f>
        <v>2142154422</v>
      </c>
      <c r="B406" s="76">
        <f>PROVISIONAL!A401</f>
        <v>138516</v>
      </c>
      <c r="C406" s="76" t="str">
        <f>PROVISIONAL!B401</f>
        <v>ESCUELAS INDUSTRIALES E INSTITUTOS TÉCNICOS</v>
      </c>
      <c r="D406" s="76">
        <f>PROVISIONAL!C401</f>
        <v>800024789</v>
      </c>
      <c r="E406" s="82">
        <v>214215442</v>
      </c>
      <c r="F406" s="75" t="str">
        <f>PROVISIONAL!E401</f>
        <v>MUNICIPIO DE MARIPI</v>
      </c>
      <c r="G406" s="77">
        <f>PROVISIONAL!F401</f>
        <v>216741.47</v>
      </c>
    </row>
    <row r="407" spans="1:7" x14ac:dyDescent="0.25">
      <c r="A407" s="79" t="str">
        <f>E407&amp;(COUNTIF($E$7:E407,E407))</f>
        <v>2180155802</v>
      </c>
      <c r="B407" s="76">
        <f>PROVISIONAL!A402</f>
        <v>138516</v>
      </c>
      <c r="C407" s="76" t="str">
        <f>PROVISIONAL!B402</f>
        <v>ESCUELAS INDUSTRIALES E INSTITUTOS TÉCNICOS</v>
      </c>
      <c r="D407" s="76">
        <f>PROVISIONAL!C402</f>
        <v>800029513</v>
      </c>
      <c r="E407" s="82">
        <v>218015580</v>
      </c>
      <c r="F407" s="75" t="str">
        <f>PROVISIONAL!E402</f>
        <v>MUNICIPIO DE QUIPAMA</v>
      </c>
      <c r="G407" s="77">
        <f>PROVISIONAL!F402</f>
        <v>1656881.41</v>
      </c>
    </row>
    <row r="408" spans="1:7" x14ac:dyDescent="0.25">
      <c r="A408" s="79" t="str">
        <f>E408&amp;(COUNTIF($E$7:E408,E408))</f>
        <v>2167136672</v>
      </c>
      <c r="B408" s="76">
        <f>PROVISIONAL!A403</f>
        <v>138516</v>
      </c>
      <c r="C408" s="76" t="str">
        <f>PROVISIONAL!B403</f>
        <v>ESCUELAS INDUSTRIALES E INSTITUTOS TÉCNICOS</v>
      </c>
      <c r="D408" s="76">
        <f>PROVISIONAL!C403</f>
        <v>800043486</v>
      </c>
      <c r="E408" s="82">
        <v>216713667</v>
      </c>
      <c r="F408" s="75" t="str">
        <f>PROVISIONAL!E403</f>
        <v>MUNICIPIO DE SAN MARTIN DE LOBA DPTO DE BOLIVAR</v>
      </c>
      <c r="G408" s="77">
        <f>PROVISIONAL!F403</f>
        <v>5417230.4900000002</v>
      </c>
    </row>
    <row r="409" spans="1:7" x14ac:dyDescent="0.25">
      <c r="A409" s="79" t="str">
        <f>E409&amp;(COUNTIF($E$7:E409,E409))</f>
        <v>2159056592</v>
      </c>
      <c r="B409" s="76">
        <f>PROVISIONAL!A404</f>
        <v>138516</v>
      </c>
      <c r="C409" s="76" t="str">
        <f>PROVISIONAL!B404</f>
        <v>ESCUELAS INDUSTRIALES E INSTITUTOS TÉCNICOS</v>
      </c>
      <c r="D409" s="76">
        <f>PROVISIONAL!C404</f>
        <v>800013676</v>
      </c>
      <c r="E409" s="82">
        <v>215905659</v>
      </c>
      <c r="F409" s="75" t="str">
        <f>PROVISIONAL!E404</f>
        <v>MUNICIPIO DE SAN JUAN DE URABA</v>
      </c>
      <c r="G409" s="77">
        <f>PROVISIONAL!F404</f>
        <v>1304618.8500000001</v>
      </c>
    </row>
    <row r="410" spans="1:7" x14ac:dyDescent="0.25">
      <c r="A410" s="79" t="str">
        <f>E410&amp;(COUNTIF($E$7:E410,E410))</f>
        <v>2119862192</v>
      </c>
      <c r="B410" s="76">
        <f>PROVISIONAL!A405</f>
        <v>138516</v>
      </c>
      <c r="C410" s="76" t="str">
        <f>PROVISIONAL!B405</f>
        <v>ESCUELAS INDUSTRIALES E INSTITUTOS TÉCNICOS</v>
      </c>
      <c r="D410" s="76">
        <f>PROVISIONAL!C405</f>
        <v>800018650</v>
      </c>
      <c r="E410" s="82">
        <v>211986219</v>
      </c>
      <c r="F410" s="75" t="str">
        <f>PROVISIONAL!E405</f>
        <v>MUNICIPIO DE COLON</v>
      </c>
      <c r="G410" s="77">
        <f>PROVISIONAL!F405</f>
        <v>4950.95</v>
      </c>
    </row>
    <row r="411" spans="1:7" x14ac:dyDescent="0.25">
      <c r="A411" s="79" t="str">
        <f>E411&amp;(COUNTIF($E$7:E411,E411))</f>
        <v>2172083722</v>
      </c>
      <c r="B411" s="76">
        <f>PROVISIONAL!A406</f>
        <v>138516</v>
      </c>
      <c r="C411" s="76" t="str">
        <f>PROVISIONAL!B406</f>
        <v>ESCUELAS INDUSTRIALES E INSTITUTOS TÉCNICOS</v>
      </c>
      <c r="D411" s="76">
        <f>PROVISIONAL!C406</f>
        <v>800069901</v>
      </c>
      <c r="E411" s="82">
        <v>217208372</v>
      </c>
      <c r="F411" s="75" t="str">
        <f>PROVISIONAL!E406</f>
        <v>MUNICIPIO DE JUAN DE ACOSTA</v>
      </c>
      <c r="G411" s="77">
        <f>PROVISIONAL!F406</f>
        <v>1026515.28</v>
      </c>
    </row>
    <row r="412" spans="1:7" x14ac:dyDescent="0.25">
      <c r="A412" s="79" t="str">
        <f>E412&amp;(COUNTIF($E$7:E412,E412))</f>
        <v>2123251232</v>
      </c>
      <c r="B412" s="76">
        <f>PROVISIONAL!A407</f>
        <v>138516</v>
      </c>
      <c r="C412" s="76" t="str">
        <f>PROVISIONAL!B407</f>
        <v>ESCUELAS INDUSTRIALES E INSTITUTOS TÉCNICOS</v>
      </c>
      <c r="D412" s="76">
        <f>PROVISIONAL!C407</f>
        <v>800081091</v>
      </c>
      <c r="E412" s="82">
        <v>212325123</v>
      </c>
      <c r="F412" s="75" t="str">
        <f>PROVISIONAL!E407</f>
        <v>MUNICIPIO DE CACHIPAY</v>
      </c>
      <c r="G412" s="77">
        <f>PROVISIONAL!F407</f>
        <v>188111.46</v>
      </c>
    </row>
    <row r="413" spans="1:7" x14ac:dyDescent="0.25">
      <c r="A413" s="79" t="str">
        <f>E413&amp;(COUNTIF($E$7:E413,E413))</f>
        <v>2101230012</v>
      </c>
      <c r="B413" s="76">
        <f>PROVISIONAL!A408</f>
        <v>138516</v>
      </c>
      <c r="C413" s="76" t="str">
        <f>PROVISIONAL!B408</f>
        <v>ESCUELAS INDUSTRIALES E INSTITUTOS TÉCNICOS</v>
      </c>
      <c r="D413" s="76">
        <f>PROVISIONAL!C408</f>
        <v>800096734</v>
      </c>
      <c r="E413" s="82">
        <v>210123001</v>
      </c>
      <c r="F413" s="75" t="str">
        <f>PROVISIONAL!E408</f>
        <v>MUNICIPIO DE MONTERIA</v>
      </c>
      <c r="G413" s="77">
        <f>PROVISIONAL!F408</f>
        <v>466080.37</v>
      </c>
    </row>
    <row r="414" spans="1:7" x14ac:dyDescent="0.25">
      <c r="A414" s="79" t="str">
        <f>E414&amp;(COUNTIF($E$7:E414,E414))</f>
        <v>2168231682</v>
      </c>
      <c r="B414" s="76">
        <f>PROVISIONAL!A409</f>
        <v>138516</v>
      </c>
      <c r="C414" s="76" t="str">
        <f>PROVISIONAL!B409</f>
        <v>ESCUELAS INDUSTRIALES E INSTITUTOS TÉCNICOS</v>
      </c>
      <c r="D414" s="76">
        <f>PROVISIONAL!C409</f>
        <v>800096750</v>
      </c>
      <c r="E414" s="82">
        <v>216823168</v>
      </c>
      <c r="F414" s="75" t="str">
        <f>PROVISIONAL!E409</f>
        <v>MUNICIPIO DE CHIMA</v>
      </c>
      <c r="G414" s="77">
        <f>PROVISIONAL!F409</f>
        <v>9114254.7899999991</v>
      </c>
    </row>
    <row r="415" spans="1:7" x14ac:dyDescent="0.25">
      <c r="A415" s="79" t="str">
        <f>E415&amp;(COUNTIF($E$7:E415,E415))</f>
        <v>2182231822</v>
      </c>
      <c r="B415" s="76">
        <f>PROVISIONAL!A410</f>
        <v>138516</v>
      </c>
      <c r="C415" s="76" t="str">
        <f>PROVISIONAL!B410</f>
        <v>ESCUELAS INDUSTRIALES E INSTITUTOS TÉCNICOS</v>
      </c>
      <c r="D415" s="76">
        <f>PROVISIONAL!C410</f>
        <v>800096753</v>
      </c>
      <c r="E415" s="82">
        <v>218223182</v>
      </c>
      <c r="F415" s="75" t="str">
        <f>PROVISIONAL!E410</f>
        <v>MUNICIPIO DE CHINU</v>
      </c>
      <c r="G415" s="77">
        <f>PROVISIONAL!F410</f>
        <v>1184290.44</v>
      </c>
    </row>
    <row r="416" spans="1:7" x14ac:dyDescent="0.25">
      <c r="A416" s="79" t="str">
        <f>E416&amp;(COUNTIF($E$7:E416,E416))</f>
        <v>2164234642</v>
      </c>
      <c r="B416" s="76">
        <f>PROVISIONAL!A411</f>
        <v>138516</v>
      </c>
      <c r="C416" s="76" t="str">
        <f>PROVISIONAL!B411</f>
        <v>ESCUELAS INDUSTRIALES E INSTITUTOS TÉCNICOS</v>
      </c>
      <c r="D416" s="76">
        <f>PROVISIONAL!C411</f>
        <v>800096762</v>
      </c>
      <c r="E416" s="82">
        <v>216423464</v>
      </c>
      <c r="F416" s="75" t="str">
        <f>PROVISIONAL!E411</f>
        <v>MUNICIPIO DE MOMIL</v>
      </c>
      <c r="G416" s="77">
        <f>PROVISIONAL!F411</f>
        <v>5913329.2300000004</v>
      </c>
    </row>
    <row r="417" spans="1:7" x14ac:dyDescent="0.25">
      <c r="A417" s="79" t="str">
        <f>E417&amp;(COUNTIF($E$7:E417,E417))</f>
        <v>2166234662</v>
      </c>
      <c r="B417" s="76">
        <f>PROVISIONAL!A412</f>
        <v>138516</v>
      </c>
      <c r="C417" s="76" t="str">
        <f>PROVISIONAL!B412</f>
        <v>ESCUELAS INDUSTRIALES E INSTITUTOS TÉCNICOS</v>
      </c>
      <c r="D417" s="76">
        <f>PROVISIONAL!C412</f>
        <v>800096763</v>
      </c>
      <c r="E417" s="82">
        <v>216623466</v>
      </c>
      <c r="F417" s="75" t="str">
        <f>PROVISIONAL!E412</f>
        <v>MUNICIPIO DE MONTELIBANO</v>
      </c>
      <c r="G417" s="77">
        <f>PROVISIONAL!F412</f>
        <v>488053.69</v>
      </c>
    </row>
    <row r="418" spans="1:7" x14ac:dyDescent="0.25">
      <c r="A418" s="79" t="str">
        <f>E418&amp;(COUNTIF($E$7:E418,E418))</f>
        <v>2180235802</v>
      </c>
      <c r="B418" s="76">
        <f>PROVISIONAL!A413</f>
        <v>138516</v>
      </c>
      <c r="C418" s="76" t="str">
        <f>PROVISIONAL!B413</f>
        <v>ESCUELAS INDUSTRIALES E INSTITUTOS TÉCNICOS</v>
      </c>
      <c r="D418" s="76">
        <f>PROVISIONAL!C413</f>
        <v>800096772</v>
      </c>
      <c r="E418" s="82">
        <v>218023580</v>
      </c>
      <c r="F418" s="75" t="str">
        <f>PROVISIONAL!E413</f>
        <v>MUNICIPIO DE PUERTO LIBERTADOR</v>
      </c>
      <c r="G418" s="77">
        <f>PROVISIONAL!F413</f>
        <v>870207.05</v>
      </c>
    </row>
    <row r="419" spans="1:7" x14ac:dyDescent="0.25">
      <c r="A419" s="79" t="str">
        <f>E419&amp;(COUNTIF($E$7:E419,E419))</f>
        <v>2172236722</v>
      </c>
      <c r="B419" s="76">
        <f>PROVISIONAL!A414</f>
        <v>138516</v>
      </c>
      <c r="C419" s="76" t="str">
        <f>PROVISIONAL!B414</f>
        <v>ESCUELAS INDUSTRIALES E INSTITUTOS TÉCNICOS</v>
      </c>
      <c r="D419" s="76">
        <f>PROVISIONAL!C414</f>
        <v>800096781</v>
      </c>
      <c r="E419" s="82">
        <v>217223672</v>
      </c>
      <c r="F419" s="75" t="str">
        <f>PROVISIONAL!E414</f>
        <v>MUNICIPIO DE SAN ANTERO</v>
      </c>
      <c r="G419" s="77">
        <f>PROVISIONAL!F414</f>
        <v>9926108.9100000001</v>
      </c>
    </row>
    <row r="420" spans="1:7" x14ac:dyDescent="0.25">
      <c r="A420" s="79" t="str">
        <f>E420&amp;(COUNTIF($E$7:E420,E420))</f>
        <v>2186236862</v>
      </c>
      <c r="B420" s="76">
        <f>PROVISIONAL!A415</f>
        <v>138516</v>
      </c>
      <c r="C420" s="76" t="str">
        <f>PROVISIONAL!B415</f>
        <v>ESCUELAS INDUSTRIALES E INSTITUTOS TÉCNICOS</v>
      </c>
      <c r="D420" s="76">
        <f>PROVISIONAL!C415</f>
        <v>800096805</v>
      </c>
      <c r="E420" s="82">
        <v>218623686</v>
      </c>
      <c r="F420" s="75" t="str">
        <f>PROVISIONAL!E415</f>
        <v>MUNICIPIO DE SAN PELAYO</v>
      </c>
      <c r="G420" s="77">
        <f>PROVISIONAL!F415</f>
        <v>17060154.510000002</v>
      </c>
    </row>
    <row r="421" spans="1:7" x14ac:dyDescent="0.25">
      <c r="A421" s="79" t="str">
        <f>E421&amp;(COUNTIF($E$7:E421,E421))</f>
        <v>2136520362</v>
      </c>
      <c r="B421" s="76">
        <f>PROVISIONAL!A416</f>
        <v>138516</v>
      </c>
      <c r="C421" s="76" t="str">
        <f>PROVISIONAL!B416</f>
        <v>ESCUELAS INDUSTRIALES E INSTITUTOS TÉCNICOS</v>
      </c>
      <c r="D421" s="76">
        <f>PROVISIONAL!C416</f>
        <v>800099055</v>
      </c>
      <c r="E421" s="82">
        <v>213652036</v>
      </c>
      <c r="F421" s="75" t="str">
        <f>PROVISIONAL!E416</f>
        <v>MUNICIPIO DE ANCUYA</v>
      </c>
      <c r="G421" s="77">
        <f>PROVISIONAL!F416</f>
        <v>471184.44</v>
      </c>
    </row>
    <row r="422" spans="1:7" x14ac:dyDescent="0.25">
      <c r="A422" s="79" t="str">
        <f>E422&amp;(COUNTIF($E$7:E422,E422))</f>
        <v>2151520512</v>
      </c>
      <c r="B422" s="76">
        <f>PROVISIONAL!A417</f>
        <v>138516</v>
      </c>
      <c r="C422" s="76" t="str">
        <f>PROVISIONAL!B417</f>
        <v>ESCUELAS INDUSTRIALES E INSTITUTOS TÉCNICOS</v>
      </c>
      <c r="D422" s="76">
        <f>PROVISIONAL!C417</f>
        <v>800099058</v>
      </c>
      <c r="E422" s="82">
        <v>215152051</v>
      </c>
      <c r="F422" s="75" t="str">
        <f>PROVISIONAL!E417</f>
        <v>MUNICIPIO DE ARBOLEDA</v>
      </c>
      <c r="G422" s="77">
        <f>PROVISIONAL!F417</f>
        <v>20772681.699999999</v>
      </c>
    </row>
    <row r="423" spans="1:7" x14ac:dyDescent="0.25">
      <c r="A423" s="79" t="str">
        <f>E423&amp;(COUNTIF($E$7:E423,E423))</f>
        <v>2173524732</v>
      </c>
      <c r="B423" s="76">
        <f>PROVISIONAL!A418</f>
        <v>138516</v>
      </c>
      <c r="C423" s="76" t="str">
        <f>PROVISIONAL!B418</f>
        <v>ESCUELAS INDUSTRIALES E INSTITUTOS TÉCNICOS</v>
      </c>
      <c r="D423" s="76">
        <f>PROVISIONAL!C418</f>
        <v>800099111</v>
      </c>
      <c r="E423" s="82">
        <v>217352473</v>
      </c>
      <c r="F423" s="75" t="str">
        <f>PROVISIONAL!E418</f>
        <v>MUNICIPIO DE MOSQUERA</v>
      </c>
      <c r="G423" s="77">
        <f>PROVISIONAL!F418</f>
        <v>2394689.62</v>
      </c>
    </row>
    <row r="424" spans="1:7" x14ac:dyDescent="0.25">
      <c r="A424" s="79" t="str">
        <f>E424&amp;(COUNTIF($E$7:E424,E424))</f>
        <v>2185528852</v>
      </c>
      <c r="B424" s="76">
        <f>PROVISIONAL!A419</f>
        <v>138516</v>
      </c>
      <c r="C424" s="76" t="str">
        <f>PROVISIONAL!B419</f>
        <v>ESCUELAS INDUSTRIALES E INSTITUTOS TÉCNICOS</v>
      </c>
      <c r="D424" s="76">
        <f>PROVISIONAL!C419</f>
        <v>800099153</v>
      </c>
      <c r="E424" s="82">
        <v>218552885</v>
      </c>
      <c r="F424" s="75" t="str">
        <f>PROVISIONAL!E419</f>
        <v>MUNICIPIO DE YACUANQUER</v>
      </c>
      <c r="G424" s="77">
        <f>PROVISIONAL!F419</f>
        <v>79102.73</v>
      </c>
    </row>
    <row r="425" spans="1:7" x14ac:dyDescent="0.25">
      <c r="A425" s="79" t="str">
        <f>E425&amp;(COUNTIF($E$7:E425,E425))</f>
        <v>2106542062</v>
      </c>
      <c r="B425" s="76">
        <f>PROVISIONAL!A420</f>
        <v>138516</v>
      </c>
      <c r="C425" s="76" t="str">
        <f>PROVISIONAL!B420</f>
        <v>ESCUELAS INDUSTRIALES E INSTITUTOS TÉCNICOS</v>
      </c>
      <c r="D425" s="76">
        <f>PROVISIONAL!C420</f>
        <v>800099236</v>
      </c>
      <c r="E425" s="82">
        <v>210654206</v>
      </c>
      <c r="F425" s="75" t="str">
        <f>PROVISIONAL!E420</f>
        <v>MUNICIPIO DE CONVENCION</v>
      </c>
      <c r="G425" s="77">
        <f>PROVISIONAL!F420</f>
        <v>1461114.02</v>
      </c>
    </row>
    <row r="426" spans="1:7" x14ac:dyDescent="0.25">
      <c r="A426" s="79" t="str">
        <f>E426&amp;(COUNTIF($E$7:E426,E426))</f>
        <v>2155735552</v>
      </c>
      <c r="B426" s="76">
        <f>PROVISIONAL!A421</f>
        <v>138516</v>
      </c>
      <c r="C426" s="76" t="str">
        <f>PROVISIONAL!B421</f>
        <v>ESCUELAS INDUSTRIALES E INSTITUTOS TÉCNICOS</v>
      </c>
      <c r="D426" s="76">
        <f>PROVISIONAL!C421</f>
        <v>800100137</v>
      </c>
      <c r="E426" s="82">
        <v>215573555</v>
      </c>
      <c r="F426" s="75" t="str">
        <f>PROVISIONAL!E421</f>
        <v>MUNICIPIO DE PLANADAS</v>
      </c>
      <c r="G426" s="77">
        <f>PROVISIONAL!F421</f>
        <v>1998367.48</v>
      </c>
    </row>
    <row r="427" spans="1:7" x14ac:dyDescent="0.25">
      <c r="A427" s="79" t="str">
        <f>E427&amp;(COUNTIF($E$7:E427,E427))</f>
        <v>2106763062</v>
      </c>
      <c r="B427" s="76">
        <f>PROVISIONAL!A422</f>
        <v>138516</v>
      </c>
      <c r="C427" s="76" t="str">
        <f>PROVISIONAL!B422</f>
        <v>ESCUELAS INDUSTRIALES E INSTITUTOS TÉCNICOS</v>
      </c>
      <c r="D427" s="76">
        <f>PROVISIONAL!C422</f>
        <v>800100520</v>
      </c>
      <c r="E427" s="82">
        <v>210676306</v>
      </c>
      <c r="F427" s="75" t="str">
        <f>PROVISIONAL!E422</f>
        <v>MUNICIPIO DE GINEBRA</v>
      </c>
      <c r="G427" s="77">
        <f>PROVISIONAL!F422</f>
        <v>188111.46</v>
      </c>
    </row>
    <row r="428" spans="1:7" x14ac:dyDescent="0.25">
      <c r="A428" s="79" t="str">
        <f>E428&amp;(COUNTIF($E$7:E428,E428))</f>
        <v>2142707422</v>
      </c>
      <c r="B428" s="76">
        <f>PROVISIONAL!A423</f>
        <v>138516</v>
      </c>
      <c r="C428" s="76" t="str">
        <f>PROVISIONAL!B423</f>
        <v>ESCUELAS INDUSTRIALES E INSTITUTOS TÉCNICOS</v>
      </c>
      <c r="D428" s="76">
        <f>PROVISIONAL!C423</f>
        <v>800100747</v>
      </c>
      <c r="E428" s="82">
        <v>214270742</v>
      </c>
      <c r="F428" s="75" t="str">
        <f>PROVISIONAL!E423</f>
        <v>MUNICIPIO DE SINCE</v>
      </c>
      <c r="G428" s="77">
        <f>PROVISIONAL!F423</f>
        <v>2167514.25</v>
      </c>
    </row>
    <row r="429" spans="1:7" x14ac:dyDescent="0.25">
      <c r="A429" s="79" t="str">
        <f>E429&amp;(COUNTIF($E$7:E429,E429))</f>
        <v>2123708232</v>
      </c>
      <c r="B429" s="76">
        <f>PROVISIONAL!A424</f>
        <v>138516</v>
      </c>
      <c r="C429" s="76" t="str">
        <f>PROVISIONAL!B424</f>
        <v>ESCUELAS INDUSTRIALES E INSTITUTOS TÉCNICOS</v>
      </c>
      <c r="D429" s="76">
        <f>PROVISIONAL!C424</f>
        <v>800100751</v>
      </c>
      <c r="E429" s="82">
        <v>212370823</v>
      </c>
      <c r="F429" s="75" t="str">
        <f>PROVISIONAL!E424</f>
        <v>MUNICIPIO DE TOLUVIEJO</v>
      </c>
      <c r="G429" s="77">
        <f>PROVISIONAL!F424</f>
        <v>653039.68999999994</v>
      </c>
    </row>
    <row r="430" spans="1:7" x14ac:dyDescent="0.25">
      <c r="A430" s="79" t="str">
        <f>E430&amp;(COUNTIF($E$7:E430,E430))</f>
        <v>2155867552</v>
      </c>
      <c r="B430" s="76">
        <f>PROVISIONAL!A425</f>
        <v>138516</v>
      </c>
      <c r="C430" s="76" t="str">
        <f>PROVISIONAL!B425</f>
        <v>ESCUELAS INDUSTRIALES E INSTITUTOS TÉCNICOS</v>
      </c>
      <c r="D430" s="76">
        <f>PROVISIONAL!C425</f>
        <v>800102903</v>
      </c>
      <c r="E430" s="82">
        <v>215586755</v>
      </c>
      <c r="F430" s="75" t="str">
        <f>PROVISIONAL!E425</f>
        <v>MUNICIPIO DE SAN FRANCISCO</v>
      </c>
      <c r="G430" s="77">
        <f>PROVISIONAL!F425</f>
        <v>1182834.4099999999</v>
      </c>
    </row>
    <row r="431" spans="1:7" x14ac:dyDescent="0.25">
      <c r="A431" s="79" t="str">
        <f>E431&amp;(COUNTIF($E$7:E431,E431))</f>
        <v>2164885642</v>
      </c>
      <c r="B431" s="76">
        <f>PROVISIONAL!A426</f>
        <v>138516</v>
      </c>
      <c r="C431" s="76" t="str">
        <f>PROVISIONAL!B426</f>
        <v>ESCUELAS INDUSTRIALES E INSTITUTOS TÉCNICOS</v>
      </c>
      <c r="D431" s="76">
        <f>PROVISIONAL!C426</f>
        <v>800103021</v>
      </c>
      <c r="E431" s="82">
        <v>216488564</v>
      </c>
      <c r="F431" s="75" t="str">
        <f>PROVISIONAL!E426</f>
        <v>MUNICIPIO DE PROVIDENCIA</v>
      </c>
      <c r="G431" s="77">
        <f>PROVISIONAL!F426</f>
        <v>953869.16</v>
      </c>
    </row>
    <row r="432" spans="1:7" x14ac:dyDescent="0.25">
      <c r="A432" s="79" t="str">
        <f>E432&amp;(COUNTIF($E$7:E432,E432))</f>
        <v>1195950002</v>
      </c>
      <c r="B432" s="76">
        <f>PROVISIONAL!A427</f>
        <v>138516</v>
      </c>
      <c r="C432" s="76" t="str">
        <f>PROVISIONAL!B427</f>
        <v>ESCUELAS INDUSTRIALES E INSTITUTOS TÉCNICOS</v>
      </c>
      <c r="D432" s="76">
        <f>PROVISIONAL!C427</f>
        <v>800103196</v>
      </c>
      <c r="E432" s="82">
        <v>119595000</v>
      </c>
      <c r="F432" s="75" t="str">
        <f>PROVISIONAL!E427</f>
        <v>DEPARTAMENTO DEL GUAVIARE</v>
      </c>
      <c r="G432" s="77">
        <f>PROVISIONAL!F427</f>
        <v>21523034.420000002</v>
      </c>
    </row>
    <row r="433" spans="1:7" x14ac:dyDescent="0.25">
      <c r="A433" s="79" t="str">
        <f>E433&amp;(COUNTIF($E$7:E433,E433))</f>
        <v>1123230002</v>
      </c>
      <c r="B433" s="76">
        <f>PROVISIONAL!A428</f>
        <v>138516</v>
      </c>
      <c r="C433" s="76" t="str">
        <f>PROVISIONAL!B428</f>
        <v>ESCUELAS INDUSTRIALES E INSTITUTOS TÉCNICOS</v>
      </c>
      <c r="D433" s="76">
        <f>PROVISIONAL!C428</f>
        <v>800103935</v>
      </c>
      <c r="E433" s="82">
        <v>112323000</v>
      </c>
      <c r="F433" s="75" t="str">
        <f>PROVISIONAL!E428</f>
        <v>DEPARTAMENTO DE CORDOBA</v>
      </c>
      <c r="G433" s="77">
        <f>PROVISIONAL!F428</f>
        <v>618837666.87</v>
      </c>
    </row>
    <row r="434" spans="1:7" x14ac:dyDescent="0.25">
      <c r="A434" s="79" t="str">
        <f>E434&amp;(COUNTIF($E$7:E434,E434))</f>
        <v>2132088322</v>
      </c>
      <c r="B434" s="76">
        <f>PROVISIONAL!A429</f>
        <v>138516</v>
      </c>
      <c r="C434" s="76" t="str">
        <f>PROVISIONAL!B429</f>
        <v>ESCUELAS INDUSTRIALES E INSTITUTOS TÉCNICOS</v>
      </c>
      <c r="D434" s="76">
        <f>PROVISIONAL!C429</f>
        <v>800053552</v>
      </c>
      <c r="E434" s="82">
        <v>213208832</v>
      </c>
      <c r="F434" s="75" t="str">
        <f>PROVISIONAL!E429</f>
        <v>MUNICIPIO DE TUBARA</v>
      </c>
      <c r="G434" s="77">
        <f>PROVISIONAL!F429</f>
        <v>291000.7</v>
      </c>
    </row>
    <row r="435" spans="1:7" x14ac:dyDescent="0.25">
      <c r="A435" s="79" t="str">
        <f>E435&amp;(COUNTIF($E$7:E435,E435))</f>
        <v>1186860003</v>
      </c>
      <c r="B435" s="76">
        <f>PROVISIONAL!A430</f>
        <v>138516</v>
      </c>
      <c r="C435" s="76" t="str">
        <f>PROVISIONAL!B430</f>
        <v>ESCUELAS INDUSTRIALES E INSTITUTOS TÉCNICOS</v>
      </c>
      <c r="D435" s="76">
        <f>PROVISIONAL!C430</f>
        <v>800094164</v>
      </c>
      <c r="E435" s="82">
        <v>118686000</v>
      </c>
      <c r="F435" s="75" t="str">
        <f>PROVISIONAL!E430</f>
        <v>DEPARTAMENTO DEL PUTUMAYO</v>
      </c>
      <c r="G435" s="77">
        <f>PROVISIONAL!F430</f>
        <v>11555268.550000001</v>
      </c>
    </row>
    <row r="436" spans="1:7" x14ac:dyDescent="0.25">
      <c r="A436" s="79" t="str">
        <f>E436&amp;(COUNTIF($E$7:E436,E436))</f>
        <v>2120085202</v>
      </c>
      <c r="B436" s="76">
        <f>PROVISIONAL!A431</f>
        <v>138516</v>
      </c>
      <c r="C436" s="76" t="str">
        <f>PROVISIONAL!B431</f>
        <v>ESCUELAS INDUSTRIALES E INSTITUTOS TÉCNICOS</v>
      </c>
      <c r="D436" s="76">
        <f>PROVISIONAL!C431</f>
        <v>800094449</v>
      </c>
      <c r="E436" s="82">
        <v>212008520</v>
      </c>
      <c r="F436" s="75" t="str">
        <f>PROVISIONAL!E431</f>
        <v>MUNICIPIO DE PALMAR DE VARELA</v>
      </c>
      <c r="G436" s="77">
        <f>PROVISIONAL!F431</f>
        <v>631836.67000000004</v>
      </c>
    </row>
    <row r="437" spans="1:7" x14ac:dyDescent="0.25">
      <c r="A437" s="79" t="str">
        <f>E437&amp;(COUNTIF($E$7:E437,E437))</f>
        <v>2186235862</v>
      </c>
      <c r="B437" s="76">
        <f>PROVISIONAL!A432</f>
        <v>138516</v>
      </c>
      <c r="C437" s="76" t="str">
        <f>PROVISIONAL!B432</f>
        <v>ESCUELAS INDUSTRIALES E INSTITUTOS TÉCNICOS</v>
      </c>
      <c r="D437" s="76">
        <f>PROVISIONAL!C432</f>
        <v>800079162</v>
      </c>
      <c r="E437" s="82">
        <v>218623586</v>
      </c>
      <c r="F437" s="75" t="str">
        <f>PROVISIONAL!E432</f>
        <v>MUNICIPIO DE PURISIMA</v>
      </c>
      <c r="G437" s="77">
        <f>PROVISIONAL!F432</f>
        <v>3153531.97</v>
      </c>
    </row>
    <row r="438" spans="1:7" x14ac:dyDescent="0.25">
      <c r="A438" s="79" t="str">
        <f>E438&amp;(COUNTIF($E$7:E438,E438))</f>
        <v>2180255802</v>
      </c>
      <c r="B438" s="76">
        <f>PROVISIONAL!A433</f>
        <v>138516</v>
      </c>
      <c r="C438" s="76" t="str">
        <f>PROVISIONAL!B433</f>
        <v>ESCUELAS INDUSTRIALES E INSTITUTOS TÉCNICOS</v>
      </c>
      <c r="D438" s="76">
        <f>PROVISIONAL!C433</f>
        <v>800085612</v>
      </c>
      <c r="E438" s="82">
        <v>218025580</v>
      </c>
      <c r="F438" s="75" t="str">
        <f>PROVISIONAL!E433</f>
        <v>MUNICIPIO DE PULI</v>
      </c>
      <c r="G438" s="77">
        <f>PROVISIONAL!F433</f>
        <v>188292.62</v>
      </c>
    </row>
    <row r="439" spans="1:7" x14ac:dyDescent="0.25">
      <c r="A439" s="79" t="str">
        <f>E439&amp;(COUNTIF($E$7:E439,E439))</f>
        <v>2118193182</v>
      </c>
      <c r="B439" s="76">
        <f>PROVISIONAL!A434</f>
        <v>138516</v>
      </c>
      <c r="C439" s="76" t="str">
        <f>PROVISIONAL!B434</f>
        <v>ESCUELAS INDUSTRIALES E INSTITUTOS TÉCNICOS</v>
      </c>
      <c r="D439" s="76">
        <f>PROVISIONAL!C434</f>
        <v>800084378</v>
      </c>
      <c r="E439" s="82">
        <v>211819318</v>
      </c>
      <c r="F439" s="75" t="str">
        <f>PROVISIONAL!E434</f>
        <v>MUNICIPIO DE GUAPI</v>
      </c>
      <c r="G439" s="77">
        <f>PROVISIONAL!F434</f>
        <v>8038668.9299999997</v>
      </c>
    </row>
    <row r="440" spans="1:7" x14ac:dyDescent="0.25">
      <c r="A440" s="79" t="str">
        <f>E440&amp;(COUNTIF($E$7:E440,E440))</f>
        <v>2128253282</v>
      </c>
      <c r="B440" s="76">
        <f>PROVISIONAL!A435</f>
        <v>138516</v>
      </c>
      <c r="C440" s="76" t="str">
        <f>PROVISIONAL!B435</f>
        <v>ESCUELAS INDUSTRIALES E INSTITUTOS TÉCNICOS</v>
      </c>
      <c r="D440" s="76">
        <f>PROVISIONAL!C435</f>
        <v>800094685</v>
      </c>
      <c r="E440" s="82">
        <v>212825328</v>
      </c>
      <c r="F440" s="75" t="str">
        <f>PROVISIONAL!E435</f>
        <v>MUNICIPIO DE GUAYABAL DE SIQUIMA</v>
      </c>
      <c r="G440" s="77">
        <f>PROVISIONAL!F435</f>
        <v>1787744.09</v>
      </c>
    </row>
    <row r="441" spans="1:7" x14ac:dyDescent="0.25">
      <c r="A441" s="79" t="str">
        <f>E441&amp;(COUNTIF($E$7:E441,E441))</f>
        <v>2142134422</v>
      </c>
      <c r="B441" s="76">
        <f>PROVISIONAL!A436</f>
        <v>138516</v>
      </c>
      <c r="C441" s="76" t="str">
        <f>PROVISIONAL!B436</f>
        <v>ESCUELAS INDUSTRIALES E INSTITUTOS TÉCNICOS</v>
      </c>
      <c r="D441" s="76">
        <f>PROVISIONAL!C436</f>
        <v>800095466</v>
      </c>
      <c r="E441" s="82">
        <v>214213442</v>
      </c>
      <c r="F441" s="75" t="str">
        <f>PROVISIONAL!E436</f>
        <v>MUNICIPIO DE MARIA LABAJA</v>
      </c>
      <c r="G441" s="77">
        <f>PROVISIONAL!F436</f>
        <v>21236466.550000001</v>
      </c>
    </row>
    <row r="442" spans="1:7" x14ac:dyDescent="0.25">
      <c r="A442" s="79" t="str">
        <f>E442&amp;(COUNTIF($E$7:E442,E442))</f>
        <v>2145277452</v>
      </c>
      <c r="B442" s="76">
        <f>PROVISIONAL!A437</f>
        <v>138516</v>
      </c>
      <c r="C442" s="76" t="str">
        <f>PROVISIONAL!B437</f>
        <v>ESCUELAS INDUSTRIALES E INSTITUTOS TÉCNICOS</v>
      </c>
      <c r="D442" s="76">
        <f>PROVISIONAL!C437</f>
        <v>800095613</v>
      </c>
      <c r="E442" s="82">
        <v>214527745</v>
      </c>
      <c r="F442" s="75" t="str">
        <f>PROVISIONAL!E437</f>
        <v>MUNICIPIO DE SIPI</v>
      </c>
      <c r="G442" s="77">
        <f>PROVISIONAL!F437</f>
        <v>6777736.6500000004</v>
      </c>
    </row>
    <row r="443" spans="1:7" x14ac:dyDescent="0.25">
      <c r="A443" s="79" t="str">
        <f>E443&amp;(COUNTIF($E$7:E443,E443))</f>
        <v>2145200452</v>
      </c>
      <c r="B443" s="76">
        <f>PROVISIONAL!A438</f>
        <v>138516</v>
      </c>
      <c r="C443" s="76" t="str">
        <f>PROVISIONAL!B438</f>
        <v>ESCUELAS INDUSTRIALES E INSTITUTOS TÉCNICOS</v>
      </c>
      <c r="D443" s="76">
        <f>PROVISIONAL!C438</f>
        <v>800096576</v>
      </c>
      <c r="E443" s="82">
        <v>214520045</v>
      </c>
      <c r="F443" s="75" t="str">
        <f>PROVISIONAL!E438</f>
        <v>MUNICIPIO DE BECERRIL</v>
      </c>
      <c r="G443" s="77">
        <f>PROVISIONAL!F438</f>
        <v>99987.79</v>
      </c>
    </row>
    <row r="444" spans="1:7" x14ac:dyDescent="0.25">
      <c r="A444" s="79" t="str">
        <f>E444&amp;(COUNTIF($E$7:E444,E444))</f>
        <v>2128202282</v>
      </c>
      <c r="B444" s="76">
        <f>PROVISIONAL!A439</f>
        <v>138516</v>
      </c>
      <c r="C444" s="76" t="str">
        <f>PROVISIONAL!B439</f>
        <v>ESCUELAS INDUSTRIALES E INSTITUTOS TÉCNICOS</v>
      </c>
      <c r="D444" s="76">
        <f>PROVISIONAL!C439</f>
        <v>800096580</v>
      </c>
      <c r="E444" s="82">
        <v>212820228</v>
      </c>
      <c r="F444" s="75" t="str">
        <f>PROVISIONAL!E439</f>
        <v>MUNICIPIO DE CURUMANI</v>
      </c>
      <c r="G444" s="77">
        <f>PROVISIONAL!F439</f>
        <v>6725.98</v>
      </c>
    </row>
    <row r="445" spans="1:7" x14ac:dyDescent="0.25">
      <c r="A445" s="79" t="str">
        <f>E445&amp;(COUNTIF($E$7:E445,E445))</f>
        <v>2117205172</v>
      </c>
      <c r="B445" s="76">
        <f>PROVISIONAL!A440</f>
        <v>138516</v>
      </c>
      <c r="C445" s="76" t="str">
        <f>PROVISIONAL!B440</f>
        <v>ESCUELAS INDUSTRIALES E INSTITUTOS TÉCNICOS</v>
      </c>
      <c r="D445" s="76">
        <f>PROVISIONAL!C440</f>
        <v>800096610</v>
      </c>
      <c r="E445" s="82">
        <v>211720517</v>
      </c>
      <c r="F445" s="75" t="str">
        <f>PROVISIONAL!E440</f>
        <v>MUNICIPIO DE PAILITAS</v>
      </c>
      <c r="G445" s="77">
        <f>PROVISIONAL!F440</f>
        <v>2377334.11</v>
      </c>
    </row>
    <row r="446" spans="1:7" x14ac:dyDescent="0.25">
      <c r="A446" s="79" t="str">
        <f>E446&amp;(COUNTIF($E$7:E446,E446))</f>
        <v>2119234192</v>
      </c>
      <c r="B446" s="76">
        <f>PROVISIONAL!A441</f>
        <v>138516</v>
      </c>
      <c r="C446" s="76" t="str">
        <f>PROVISIONAL!B441</f>
        <v>ESCUELAS INDUSTRIALES E INSTITUTOS TÉCNICOS</v>
      </c>
      <c r="D446" s="76">
        <f>PROVISIONAL!C441</f>
        <v>800096761</v>
      </c>
      <c r="E446" s="82">
        <v>211923419</v>
      </c>
      <c r="F446" s="75" t="str">
        <f>PROVISIONAL!E441</f>
        <v>MUNICIPIO DE LOS CORDOBAS</v>
      </c>
      <c r="G446" s="77">
        <f>PROVISIONAL!F441</f>
        <v>2042159.95</v>
      </c>
    </row>
    <row r="447" spans="1:7" x14ac:dyDescent="0.25">
      <c r="A447" s="79" t="str">
        <f>E447&amp;(COUNTIF($E$7:E447,E447))</f>
        <v>2150522502</v>
      </c>
      <c r="B447" s="76">
        <f>PROVISIONAL!A442</f>
        <v>138516</v>
      </c>
      <c r="C447" s="76" t="str">
        <f>PROVISIONAL!B442</f>
        <v>ESCUELAS INDUSTRIALES E INSTITUTOS TÉCNICOS</v>
      </c>
      <c r="D447" s="76">
        <f>PROVISIONAL!C442</f>
        <v>800099076</v>
      </c>
      <c r="E447" s="82">
        <v>215052250</v>
      </c>
      <c r="F447" s="75" t="str">
        <f>PROVISIONAL!E442</f>
        <v>MUNICIPIO EL CHARCO</v>
      </c>
      <c r="G447" s="77">
        <f>PROVISIONAL!F442</f>
        <v>16880952.940000001</v>
      </c>
    </row>
    <row r="448" spans="1:7" x14ac:dyDescent="0.25">
      <c r="A448" s="79" t="str">
        <f>E448&amp;(COUNTIF($E$7:E448,E448))</f>
        <v>2121526212</v>
      </c>
      <c r="B448" s="76">
        <f>PROVISIONAL!A443</f>
        <v>138516</v>
      </c>
      <c r="C448" s="76" t="str">
        <f>PROVISIONAL!B443</f>
        <v>ESCUELAS INDUSTRIALES E INSTITUTOS TÉCNICOS</v>
      </c>
      <c r="D448" s="76">
        <f>PROVISIONAL!C443</f>
        <v>800099132</v>
      </c>
      <c r="E448" s="82">
        <v>212152621</v>
      </c>
      <c r="F448" s="75" t="str">
        <f>PROVISIONAL!E443</f>
        <v>MUNICIPIO DE ROBERTO PAYAN</v>
      </c>
      <c r="G448" s="77">
        <f>PROVISIONAL!F443</f>
        <v>1048032.34</v>
      </c>
    </row>
    <row r="449" spans="1:7" x14ac:dyDescent="0.25">
      <c r="A449" s="79" t="str">
        <f>E449&amp;(COUNTIF($E$7:E449,E449))</f>
        <v>2196526962</v>
      </c>
      <c r="B449" s="76">
        <f>PROVISIONAL!A444</f>
        <v>138516</v>
      </c>
      <c r="C449" s="76" t="str">
        <f>PROVISIONAL!B444</f>
        <v>ESCUELAS INDUSTRIALES E INSTITUTOS TÉCNICOS</v>
      </c>
      <c r="D449" s="76">
        <f>PROVISIONAL!C444</f>
        <v>800099147</v>
      </c>
      <c r="E449" s="82">
        <v>219652696</v>
      </c>
      <c r="F449" s="75" t="str">
        <f>PROVISIONAL!E444</f>
        <v>MUNICIPIO DE SANTA BARBARA</v>
      </c>
      <c r="G449" s="77">
        <f>PROVISIONAL!F444</f>
        <v>476085.01</v>
      </c>
    </row>
    <row r="450" spans="1:7" x14ac:dyDescent="0.25">
      <c r="A450" s="79" t="str">
        <f>E450&amp;(COUNTIF($E$7:E450,E450))</f>
        <v>2188527882</v>
      </c>
      <c r="B450" s="76">
        <f>PROVISIONAL!A445</f>
        <v>138516</v>
      </c>
      <c r="C450" s="76" t="str">
        <f>PROVISIONAL!B445</f>
        <v>ESCUELAS INDUSTRIALES E INSTITUTOS TÉCNICOS</v>
      </c>
      <c r="D450" s="76">
        <f>PROVISIONAL!C445</f>
        <v>800099151</v>
      </c>
      <c r="E450" s="82">
        <v>218852788</v>
      </c>
      <c r="F450" s="75" t="str">
        <f>PROVISIONAL!E445</f>
        <v>MUNICIPIO DE TANGUA</v>
      </c>
      <c r="G450" s="77">
        <f>PROVISIONAL!F445</f>
        <v>476085.01</v>
      </c>
    </row>
    <row r="451" spans="1:7" x14ac:dyDescent="0.25">
      <c r="A451" s="79" t="str">
        <f>E451&amp;(COUNTIF($E$7:E451,E451))</f>
        <v>2144543442</v>
      </c>
      <c r="B451" s="76">
        <f>PROVISIONAL!A446</f>
        <v>138516</v>
      </c>
      <c r="C451" s="76" t="str">
        <f>PROVISIONAL!B446</f>
        <v>ESCUELAS INDUSTRIALES E INSTITUTOS TÉCNICOS</v>
      </c>
      <c r="D451" s="76">
        <f>PROVISIONAL!C446</f>
        <v>800099241</v>
      </c>
      <c r="E451" s="82">
        <v>214454344</v>
      </c>
      <c r="F451" s="75" t="str">
        <f>PROVISIONAL!E446</f>
        <v>MUNICIPIO DE HACARI</v>
      </c>
      <c r="G451" s="77">
        <f>PROVISIONAL!F446</f>
        <v>2379937.62</v>
      </c>
    </row>
    <row r="452" spans="1:7" x14ac:dyDescent="0.25">
      <c r="A452" s="79" t="str">
        <f>E452&amp;(COUNTIF($E$7:E452,E452))</f>
        <v>2122685222</v>
      </c>
      <c r="B452" s="76">
        <f>PROVISIONAL!A447</f>
        <v>138516</v>
      </c>
      <c r="C452" s="76" t="str">
        <f>PROVISIONAL!B447</f>
        <v>ESCUELAS INDUSTRIALES E INSTITUTOS TÉCNICOS</v>
      </c>
      <c r="D452" s="76">
        <f>PROVISIONAL!C447</f>
        <v>800099818</v>
      </c>
      <c r="E452" s="82">
        <v>212268522</v>
      </c>
      <c r="F452" s="75" t="str">
        <f>PROVISIONAL!E447</f>
        <v>MUNICIPIO DE PALMAR</v>
      </c>
      <c r="G452" s="77">
        <f>PROVISIONAL!F447</f>
        <v>188111.46</v>
      </c>
    </row>
    <row r="453" spans="1:7" x14ac:dyDescent="0.25">
      <c r="A453" s="79" t="str">
        <f>E453&amp;(COUNTIF($E$7:E453,E453))</f>
        <v>2126732262</v>
      </c>
      <c r="B453" s="76">
        <f>PROVISIONAL!A448</f>
        <v>138516</v>
      </c>
      <c r="C453" s="76" t="str">
        <f>PROVISIONAL!B448</f>
        <v>ESCUELAS INDUSTRIALES E INSTITUTOS TÉCNICOS</v>
      </c>
      <c r="D453" s="76">
        <f>PROVISIONAL!C448</f>
        <v>800100052</v>
      </c>
      <c r="E453" s="82">
        <v>212673226</v>
      </c>
      <c r="F453" s="75" t="str">
        <f>PROVISIONAL!E448</f>
        <v>MUNICIPIO DE CUNDAY</v>
      </c>
      <c r="G453" s="77">
        <f>PROVISIONAL!F448</f>
        <v>471509.62</v>
      </c>
    </row>
    <row r="454" spans="1:7" x14ac:dyDescent="0.25">
      <c r="A454" s="79" t="str">
        <f>E454&amp;(COUNTIF($E$7:E454,E454))</f>
        <v>2141081412</v>
      </c>
      <c r="B454" s="76">
        <f>PROVISIONAL!A449</f>
        <v>138516</v>
      </c>
      <c r="C454" s="76" t="str">
        <f>PROVISIONAL!B449</f>
        <v>ESCUELAS INDUSTRIALES E INSTITUTOS TÉCNICOS</v>
      </c>
      <c r="D454" s="76">
        <f>PROVISIONAL!C449</f>
        <v>800094466</v>
      </c>
      <c r="E454" s="82">
        <v>214108141</v>
      </c>
      <c r="F454" s="75" t="str">
        <f>PROVISIONAL!E449</f>
        <v>MUNICIPIO DE CANDELARIA</v>
      </c>
      <c r="G454" s="77">
        <f>PROVISIONAL!F449</f>
        <v>1070124.3600000001</v>
      </c>
    </row>
    <row r="455" spans="1:7" x14ac:dyDescent="0.25">
      <c r="A455" s="79" t="str">
        <f>E455&amp;(COUNTIF($E$7:E455,E455))</f>
        <v>2118194182</v>
      </c>
      <c r="B455" s="76">
        <f>PROVISIONAL!A450</f>
        <v>138516</v>
      </c>
      <c r="C455" s="76" t="str">
        <f>PROVISIONAL!B450</f>
        <v>ESCUELAS INDUSTRIALES E INSTITUTOS TÉCNICOS</v>
      </c>
      <c r="D455" s="76">
        <f>PROVISIONAL!C450</f>
        <v>800051168</v>
      </c>
      <c r="E455" s="82">
        <v>211819418</v>
      </c>
      <c r="F455" s="75" t="str">
        <f>PROVISIONAL!E450</f>
        <v>MUNICIPIO LOPEZ DE MICAY</v>
      </c>
      <c r="G455" s="77">
        <f>PROVISIONAL!F450</f>
        <v>3698475.86</v>
      </c>
    </row>
    <row r="456" spans="1:7" x14ac:dyDescent="0.25">
      <c r="A456" s="79" t="str">
        <f>E456&amp;(COUNTIF($E$7:E456,E456))</f>
        <v>2141258412</v>
      </c>
      <c r="B456" s="76">
        <f>PROVISIONAL!A451</f>
        <v>138516</v>
      </c>
      <c r="C456" s="76" t="str">
        <f>PROVISIONAL!B451</f>
        <v>ESCUELAS INDUSTRIALES E INSTITUTOS TÉCNICOS</v>
      </c>
      <c r="D456" s="76">
        <f>PROVISIONAL!C451</f>
        <v>800095568</v>
      </c>
      <c r="E456" s="82">
        <v>214125841</v>
      </c>
      <c r="F456" s="75" t="str">
        <f>PROVISIONAL!E451</f>
        <v>MUNICIPIO DE UBAQUE</v>
      </c>
      <c r="G456" s="77">
        <f>PROVISIONAL!F451</f>
        <v>2604288.44</v>
      </c>
    </row>
    <row r="457" spans="1:7" x14ac:dyDescent="0.25">
      <c r="A457" s="79" t="str">
        <f>E457&amp;(COUNTIF($E$7:E457,E457))</f>
        <v>2105182052</v>
      </c>
      <c r="B457" s="76">
        <f>PROVISIONAL!A452</f>
        <v>138516</v>
      </c>
      <c r="C457" s="76" t="str">
        <f>PROVISIONAL!B452</f>
        <v>ESCUELAS INDUSTRIALES E INSTITUTOS TÉCNICOS</v>
      </c>
      <c r="D457" s="76">
        <f>PROVISIONAL!C452</f>
        <v>800095757</v>
      </c>
      <c r="E457" s="82">
        <v>210518205</v>
      </c>
      <c r="F457" s="75" t="str">
        <f>PROVISIONAL!E452</f>
        <v>MUNICIPIO DE CURILLO</v>
      </c>
      <c r="G457" s="77">
        <f>PROVISIONAL!F452</f>
        <v>267439.23</v>
      </c>
    </row>
    <row r="458" spans="1:7" x14ac:dyDescent="0.25">
      <c r="A458" s="79" t="str">
        <f>E458&amp;(COUNTIF($E$7:E458,E458))</f>
        <v>2192185922</v>
      </c>
      <c r="B458" s="76">
        <f>PROVISIONAL!A453</f>
        <v>138516</v>
      </c>
      <c r="C458" s="76" t="str">
        <f>PROVISIONAL!B453</f>
        <v>ESCUELAS INDUSTRIALES E INSTITUTOS TÉCNICOS</v>
      </c>
      <c r="D458" s="76">
        <f>PROVISIONAL!C453</f>
        <v>800095775</v>
      </c>
      <c r="E458" s="82">
        <v>219218592</v>
      </c>
      <c r="F458" s="75" t="str">
        <f>PROVISIONAL!E453</f>
        <v>MUNICIPIO DE PUERTO RICO</v>
      </c>
      <c r="G458" s="77">
        <f>PROVISIONAL!F453</f>
        <v>4001103.04</v>
      </c>
    </row>
    <row r="459" spans="1:7" x14ac:dyDescent="0.25">
      <c r="A459" s="79" t="str">
        <f>E459&amp;(COUNTIF($E$7:E459,E459))</f>
        <v>2117195172</v>
      </c>
      <c r="B459" s="76">
        <f>PROVISIONAL!A454</f>
        <v>138516</v>
      </c>
      <c r="C459" s="76" t="str">
        <f>PROVISIONAL!B454</f>
        <v>ESCUELAS INDUSTRIALES E INSTITUTOS TÉCNICOS</v>
      </c>
      <c r="D459" s="76">
        <f>PROVISIONAL!C454</f>
        <v>800095980</v>
      </c>
      <c r="E459" s="82">
        <v>211719517</v>
      </c>
      <c r="F459" s="75" t="str">
        <f>PROVISIONAL!E454</f>
        <v>MUNICIPIO DE PAEZ</v>
      </c>
      <c r="G459" s="77">
        <f>PROVISIONAL!F454</f>
        <v>309363.11</v>
      </c>
    </row>
    <row r="460" spans="1:7" x14ac:dyDescent="0.25">
      <c r="A460" s="79" t="str">
        <f>E460&amp;(COUNTIF($E$7:E460,E460))</f>
        <v>2179230792</v>
      </c>
      <c r="B460" s="76">
        <f>PROVISIONAL!A455</f>
        <v>138516</v>
      </c>
      <c r="C460" s="76" t="str">
        <f>PROVISIONAL!B455</f>
        <v>ESCUELAS INDUSTRIALES E INSTITUTOS TÉCNICOS</v>
      </c>
      <c r="D460" s="76">
        <f>PROVISIONAL!C455</f>
        <v>800096739</v>
      </c>
      <c r="E460" s="82">
        <v>217923079</v>
      </c>
      <c r="F460" s="75" t="str">
        <f>PROVISIONAL!E455</f>
        <v>MUNICIPIO DE BUENAVISTA</v>
      </c>
      <c r="G460" s="77">
        <f>PROVISIONAL!F455</f>
        <v>1364995.12</v>
      </c>
    </row>
    <row r="461" spans="1:7" x14ac:dyDescent="0.25">
      <c r="A461" s="79" t="str">
        <f>E461&amp;(COUNTIF($E$7:E461,E461))</f>
        <v>2162231622</v>
      </c>
      <c r="B461" s="76">
        <f>PROVISIONAL!A456</f>
        <v>138516</v>
      </c>
      <c r="C461" s="76" t="str">
        <f>PROVISIONAL!B456</f>
        <v>ESCUELAS INDUSTRIALES E INSTITUTOS TÉCNICOS</v>
      </c>
      <c r="D461" s="76">
        <f>PROVISIONAL!C456</f>
        <v>800096744</v>
      </c>
      <c r="E461" s="82">
        <v>216223162</v>
      </c>
      <c r="F461" s="75" t="str">
        <f>PROVISIONAL!E456</f>
        <v>MUNICIPIO DE CERETE</v>
      </c>
      <c r="G461" s="77">
        <f>PROVISIONAL!F456</f>
        <v>3879913.28</v>
      </c>
    </row>
    <row r="462" spans="1:7" x14ac:dyDescent="0.25">
      <c r="A462" s="79" t="str">
        <f>E462&amp;(COUNTIF($E$7:E462,E462))</f>
        <v>2175236752</v>
      </c>
      <c r="B462" s="76">
        <f>PROVISIONAL!A457</f>
        <v>138516</v>
      </c>
      <c r="C462" s="76" t="str">
        <f>PROVISIONAL!B457</f>
        <v>ESCUELAS INDUSTRIALES E INSTITUTOS TÉCNICOS</v>
      </c>
      <c r="D462" s="76">
        <f>PROVISIONAL!C457</f>
        <v>800096804</v>
      </c>
      <c r="E462" s="82">
        <v>217523675</v>
      </c>
      <c r="F462" s="75" t="str">
        <f>PROVISIONAL!E457</f>
        <v>MUNICIPIO DE SAN BERNARDO DEL VIENTO</v>
      </c>
      <c r="G462" s="77">
        <f>PROVISIONAL!F457</f>
        <v>188111.45</v>
      </c>
    </row>
    <row r="463" spans="1:7" x14ac:dyDescent="0.25">
      <c r="A463" s="79" t="str">
        <f>E463&amp;(COUNTIF($E$7:E463,E463))</f>
        <v>2158522582</v>
      </c>
      <c r="B463" s="76">
        <f>PROVISIONAL!A458</f>
        <v>138516</v>
      </c>
      <c r="C463" s="76" t="str">
        <f>PROVISIONAL!B458</f>
        <v>ESCUELAS INDUSTRIALES E INSTITUTOS TÉCNICOS</v>
      </c>
      <c r="D463" s="76">
        <f>PROVISIONAL!C458</f>
        <v>800099080</v>
      </c>
      <c r="E463" s="82">
        <v>215852258</v>
      </c>
      <c r="F463" s="75" t="str">
        <f>PROVISIONAL!E458</f>
        <v>MUNICIPIO EL TABLON DE GOMEZ</v>
      </c>
      <c r="G463" s="77">
        <f>PROVISIONAL!F458</f>
        <v>24135.9</v>
      </c>
    </row>
    <row r="464" spans="1:7" x14ac:dyDescent="0.25">
      <c r="A464" s="79" t="str">
        <f>E464&amp;(COUNTIF($E$7:E464,E464))</f>
        <v>2193526932</v>
      </c>
      <c r="B464" s="76">
        <f>PROVISIONAL!A459</f>
        <v>138516</v>
      </c>
      <c r="C464" s="76" t="str">
        <f>PROVISIONAL!B459</f>
        <v>ESCUELAS INDUSTRIALES E INSTITUTOS TÉCNICOS</v>
      </c>
      <c r="D464" s="76">
        <f>PROVISIONAL!C459</f>
        <v>800099143</v>
      </c>
      <c r="E464" s="82">
        <v>219352693</v>
      </c>
      <c r="F464" s="75" t="str">
        <f>PROVISIONAL!E459</f>
        <v>MUNICIPIO DE SAN PABLO</v>
      </c>
      <c r="G464" s="77">
        <f>PROVISIONAL!F459</f>
        <v>1552111.65</v>
      </c>
    </row>
    <row r="465" spans="1:7" x14ac:dyDescent="0.25">
      <c r="A465" s="79" t="str">
        <f>E465&amp;(COUNTIF($E$7:E465,E465))</f>
        <v>2132153322</v>
      </c>
      <c r="B465" s="76">
        <f>PROVISIONAL!A460</f>
        <v>138516</v>
      </c>
      <c r="C465" s="76" t="str">
        <f>PROVISIONAL!B460</f>
        <v>ESCUELAS INDUSTRIALES E INSTITUTOS TÉCNICOS</v>
      </c>
      <c r="D465" s="76">
        <f>PROVISIONAL!C460</f>
        <v>800099202</v>
      </c>
      <c r="E465" s="82">
        <v>213215332</v>
      </c>
      <c r="F465" s="75" t="str">
        <f>PROVISIONAL!E460</f>
        <v>MUNICIPIO DE GUICAN</v>
      </c>
      <c r="G465" s="77">
        <f>PROVISIONAL!F460</f>
        <v>215310.19</v>
      </c>
    </row>
    <row r="466" spans="1:7" x14ac:dyDescent="0.25">
      <c r="A466" s="79" t="str">
        <f>E466&amp;(COUNTIF($E$7:E466,E466))</f>
        <v>2140134402</v>
      </c>
      <c r="B466" s="76">
        <f>PROVISIONAL!A461</f>
        <v>138516</v>
      </c>
      <c r="C466" s="76" t="str">
        <f>PROVISIONAL!B461</f>
        <v>ESCUELAS INDUSTRIALES E INSTITUTOS TÉCNICOS</v>
      </c>
      <c r="D466" s="76">
        <f>PROVISIONAL!C461</f>
        <v>800095511</v>
      </c>
      <c r="E466" s="82">
        <v>214013440</v>
      </c>
      <c r="F466" s="75" t="str">
        <f>PROVISIONAL!E461</f>
        <v>MUNICIPIO DE MARGARITA</v>
      </c>
      <c r="G466" s="77">
        <f>PROVISIONAL!F461</f>
        <v>119823.19</v>
      </c>
    </row>
    <row r="467" spans="1:7" x14ac:dyDescent="0.25">
      <c r="A467" s="79" t="str">
        <f>E467&amp;(COUNTIF($E$7:E467,E467))</f>
        <v>2122196222</v>
      </c>
      <c r="B467" s="76">
        <f>PROVISIONAL!A462</f>
        <v>138516</v>
      </c>
      <c r="C467" s="76" t="str">
        <f>PROVISIONAL!B462</f>
        <v>ESCUELAS INDUSTRIALES E INSTITUTOS TÉCNICOS</v>
      </c>
      <c r="D467" s="76">
        <f>PROVISIONAL!C462</f>
        <v>800095983</v>
      </c>
      <c r="E467" s="82">
        <v>212219622</v>
      </c>
      <c r="F467" s="75" t="str">
        <f>PROVISIONAL!E462</f>
        <v>MUNICIPIO DE ROSAS</v>
      </c>
      <c r="G467" s="77">
        <f>PROVISIONAL!F462</f>
        <v>188111.46</v>
      </c>
    </row>
    <row r="468" spans="1:7" x14ac:dyDescent="0.25">
      <c r="A468" s="79" t="str">
        <f>E468&amp;(COUNTIF($E$7:E468,E468))</f>
        <v>2178201782</v>
      </c>
      <c r="B468" s="76">
        <f>PROVISIONAL!A463</f>
        <v>138516</v>
      </c>
      <c r="C468" s="76" t="str">
        <f>PROVISIONAL!B463</f>
        <v>ESCUELAS INDUSTRIALES E INSTITUTOS TÉCNICOS</v>
      </c>
      <c r="D468" s="76">
        <f>PROVISIONAL!C463</f>
        <v>800096585</v>
      </c>
      <c r="E468" s="82">
        <v>217820178</v>
      </c>
      <c r="F468" s="75" t="str">
        <f>PROVISIONAL!E463</f>
        <v>MUNICIPIO DE CHIRIGUANA</v>
      </c>
      <c r="G468" s="77">
        <f>PROVISIONAL!F463</f>
        <v>7945118.2400000002</v>
      </c>
    </row>
    <row r="469" spans="1:7" x14ac:dyDescent="0.25">
      <c r="A469" s="79" t="str">
        <f>E469&amp;(COUNTIF($E$7:E469,E469))</f>
        <v>2152523522</v>
      </c>
      <c r="B469" s="76">
        <f>PROVISIONAL!A464</f>
        <v>138516</v>
      </c>
      <c r="C469" s="76" t="str">
        <f>PROVISIONAL!B464</f>
        <v>ESCUELAS INDUSTRIALES E INSTITUTOS TÉCNICOS</v>
      </c>
      <c r="D469" s="76">
        <f>PROVISIONAL!C464</f>
        <v>800099092</v>
      </c>
      <c r="E469" s="82">
        <v>215252352</v>
      </c>
      <c r="F469" s="75" t="str">
        <f>PROVISIONAL!E464</f>
        <v>MUNICIPIO DE ILES</v>
      </c>
      <c r="G469" s="77">
        <f>PROVISIONAL!F464</f>
        <v>185570.72</v>
      </c>
    </row>
    <row r="470" spans="1:7" x14ac:dyDescent="0.25">
      <c r="A470" s="79" t="str">
        <f>E470&amp;(COUNTIF($E$7:E470,E470))</f>
        <v>2139158392</v>
      </c>
      <c r="B470" s="76">
        <f>PROVISIONAL!A465</f>
        <v>138516</v>
      </c>
      <c r="C470" s="76" t="str">
        <f>PROVISIONAL!B465</f>
        <v>ESCUELAS INDUSTRIALES E INSTITUTOS TÉCNICOS</v>
      </c>
      <c r="D470" s="76">
        <f>PROVISIONAL!C465</f>
        <v>800099635</v>
      </c>
      <c r="E470" s="82">
        <v>213915839</v>
      </c>
      <c r="F470" s="75" t="str">
        <f>PROVISIONAL!E465</f>
        <v>MUNICIPIO DE TUTAZA</v>
      </c>
      <c r="G470" s="77">
        <f>PROVISIONAL!F465</f>
        <v>1208336.32</v>
      </c>
    </row>
    <row r="471" spans="1:7" x14ac:dyDescent="0.25">
      <c r="A471" s="79" t="str">
        <f>E471&amp;(COUNTIF($E$7:E471,E471))</f>
        <v>2133134332</v>
      </c>
      <c r="B471" s="76">
        <f>PROVISIONAL!A466</f>
        <v>138516</v>
      </c>
      <c r="C471" s="76" t="str">
        <f>PROVISIONAL!B466</f>
        <v>ESCUELAS INDUSTRIALES E INSTITUTOS TÉCNICOS</v>
      </c>
      <c r="D471" s="76">
        <f>PROVISIONAL!C466</f>
        <v>800095514</v>
      </c>
      <c r="E471" s="82">
        <v>213313433</v>
      </c>
      <c r="F471" s="75" t="str">
        <f>PROVISIONAL!E466</f>
        <v>MUNICIPIO DE MAHATES</v>
      </c>
      <c r="G471" s="77">
        <f>PROVISIONAL!F466</f>
        <v>210663.05</v>
      </c>
    </row>
    <row r="472" spans="1:7" x14ac:dyDescent="0.25">
      <c r="A472" s="79" t="str">
        <f>E472&amp;(COUNTIF($E$7:E472,E472))</f>
        <v>2177270772</v>
      </c>
      <c r="B472" s="76">
        <f>PROVISIONAL!A467</f>
        <v>138516</v>
      </c>
      <c r="C472" s="76" t="str">
        <f>PROVISIONAL!B467</f>
        <v>ESCUELAS INDUSTRIALES E INSTITUTOS TÉCNICOS</v>
      </c>
      <c r="D472" s="76">
        <f>PROVISIONAL!C467</f>
        <v>800095589</v>
      </c>
      <c r="E472" s="82">
        <v>217727077</v>
      </c>
      <c r="F472" s="75" t="str">
        <f>PROVISIONAL!E467</f>
        <v>MUNICIPIO DE BAJO BAUDO</v>
      </c>
      <c r="G472" s="77">
        <f>PROVISIONAL!F467</f>
        <v>9779480.1300000008</v>
      </c>
    </row>
    <row r="473" spans="1:7" x14ac:dyDescent="0.25">
      <c r="A473" s="79" t="str">
        <f>E473&amp;(COUNTIF($E$7:E473,E473))</f>
        <v>2179184792</v>
      </c>
      <c r="B473" s="76">
        <f>PROVISIONAL!A468</f>
        <v>138516</v>
      </c>
      <c r="C473" s="76" t="str">
        <f>PROVISIONAL!B468</f>
        <v>ESCUELAS INDUSTRIALES E INSTITUTOS TÉCNICOS</v>
      </c>
      <c r="D473" s="76">
        <f>PROVISIONAL!C468</f>
        <v>800095773</v>
      </c>
      <c r="E473" s="82">
        <v>217918479</v>
      </c>
      <c r="F473" s="75" t="str">
        <f>PROVISIONAL!E468</f>
        <v>MUNICIPIO DE MORELIA</v>
      </c>
      <c r="G473" s="77">
        <f>PROVISIONAL!F468</f>
        <v>319706.19</v>
      </c>
    </row>
    <row r="474" spans="1:7" x14ac:dyDescent="0.25">
      <c r="A474" s="79" t="str">
        <f>E474&amp;(COUNTIF($E$7:E474,E474))</f>
        <v>2150202502</v>
      </c>
      <c r="B474" s="76">
        <f>PROVISIONAL!A469</f>
        <v>138516</v>
      </c>
      <c r="C474" s="76" t="str">
        <f>PROVISIONAL!B469</f>
        <v>ESCUELAS INDUSTRIALES E INSTITUTOS TÉCNICOS</v>
      </c>
      <c r="D474" s="76">
        <f>PROVISIONAL!C469</f>
        <v>800096592</v>
      </c>
      <c r="E474" s="82">
        <v>215020250</v>
      </c>
      <c r="F474" s="75" t="str">
        <f>PROVISIONAL!E469</f>
        <v>MUNICIPIO DE EL PASO</v>
      </c>
      <c r="G474" s="77">
        <f>PROVISIONAL!F469</f>
        <v>14740.34</v>
      </c>
    </row>
    <row r="475" spans="1:7" x14ac:dyDescent="0.25">
      <c r="A475" s="79" t="str">
        <f>E475&amp;(COUNTIF($E$7:E475,E475))</f>
        <v>2127524272</v>
      </c>
      <c r="B475" s="76">
        <f>PROVISIONAL!A470</f>
        <v>138516</v>
      </c>
      <c r="C475" s="76" t="str">
        <f>PROVISIONAL!B470</f>
        <v>ESCUELAS INDUSTRIALES E INSTITUTOS TÉCNICOS</v>
      </c>
      <c r="D475" s="76">
        <f>PROVISIONAL!C470</f>
        <v>800099106</v>
      </c>
      <c r="E475" s="82">
        <v>212752427</v>
      </c>
      <c r="F475" s="75" t="str">
        <f>PROVISIONAL!E470</f>
        <v>MUNICIPIO MAGUI PAYAN</v>
      </c>
      <c r="G475" s="77">
        <f>PROVISIONAL!F470</f>
        <v>282843.44</v>
      </c>
    </row>
    <row r="476" spans="1:7" x14ac:dyDescent="0.25">
      <c r="A476" s="79" t="str">
        <f>E476&amp;(COUNTIF($E$7:E476,E476))</f>
        <v>2148731482</v>
      </c>
      <c r="B476" s="76">
        <f>PROVISIONAL!A471</f>
        <v>138516</v>
      </c>
      <c r="C476" s="76" t="str">
        <f>PROVISIONAL!B471</f>
        <v>ESCUELAS INDUSTRIALES E INSTITUTOS TÉCNICOS</v>
      </c>
      <c r="D476" s="76">
        <f>PROVISIONAL!C471</f>
        <v>800100050</v>
      </c>
      <c r="E476" s="82">
        <v>214873148</v>
      </c>
      <c r="F476" s="75" t="str">
        <f>PROVISIONAL!E471</f>
        <v>MUNICIPIO CARMEN DE APICALA</v>
      </c>
      <c r="G476" s="77">
        <f>PROVISIONAL!F471</f>
        <v>8076.24</v>
      </c>
    </row>
    <row r="477" spans="1:7" x14ac:dyDescent="0.25">
      <c r="A477" s="79" t="str">
        <f>E477&amp;(COUNTIF($E$7:E477,E477))</f>
        <v>2175762752</v>
      </c>
      <c r="B477" s="76">
        <f>PROVISIONAL!A472</f>
        <v>138516</v>
      </c>
      <c r="C477" s="76" t="str">
        <f>PROVISIONAL!B472</f>
        <v>ESCUELAS INDUSTRIALES E INSTITUTOS TÉCNICOS</v>
      </c>
      <c r="D477" s="76">
        <f>PROVISIONAL!C472</f>
        <v>800100519</v>
      </c>
      <c r="E477" s="82">
        <v>217576275</v>
      </c>
      <c r="F477" s="75" t="str">
        <f>PROVISIONAL!E472</f>
        <v>MUNICIPIO DE FLORIDA</v>
      </c>
      <c r="G477" s="77">
        <f>PROVISIONAL!F472</f>
        <v>380264.69</v>
      </c>
    </row>
    <row r="478" spans="1:7" x14ac:dyDescent="0.25">
      <c r="A478" s="79" t="str">
        <f>E478&amp;(COUNTIF($E$7:E478,E478))</f>
        <v>2141760412</v>
      </c>
      <c r="B478" s="76">
        <f>PROVISIONAL!A473</f>
        <v>138516</v>
      </c>
      <c r="C478" s="76" t="str">
        <f>PROVISIONAL!B473</f>
        <v>ESCUELAS INDUSTRIALES E INSTITUTOS TÉCNICOS</v>
      </c>
      <c r="D478" s="76">
        <f>PROVISIONAL!C473</f>
        <v>800100532</v>
      </c>
      <c r="E478" s="82">
        <v>214176041</v>
      </c>
      <c r="F478" s="75" t="str">
        <f>PROVISIONAL!E473</f>
        <v>MUNICIPIO DE ANSERMANUEVO</v>
      </c>
      <c r="G478" s="77">
        <f>PROVISIONAL!F473</f>
        <v>77149.149999999994</v>
      </c>
    </row>
    <row r="479" spans="1:7" x14ac:dyDescent="0.25">
      <c r="A479" s="79" t="str">
        <f>E479&amp;(COUNTIF($E$7:E479,E479))</f>
        <v>2148762482</v>
      </c>
      <c r="B479" s="76">
        <f>PROVISIONAL!A474</f>
        <v>138516</v>
      </c>
      <c r="C479" s="76" t="str">
        <f>PROVISIONAL!B474</f>
        <v>ESCUELAS INDUSTRIALES E INSTITUTOS TÉCNICOS</v>
      </c>
      <c r="D479" s="76">
        <f>PROVISIONAL!C474</f>
        <v>800100533</v>
      </c>
      <c r="E479" s="82">
        <v>214876248</v>
      </c>
      <c r="F479" s="75" t="str">
        <f>PROVISIONAL!E474</f>
        <v>MUNICIPIO DE EL CERRITO</v>
      </c>
      <c r="G479" s="77">
        <f>PROVISIONAL!F474</f>
        <v>51371.76</v>
      </c>
    </row>
    <row r="480" spans="1:7" x14ac:dyDescent="0.25">
      <c r="A480" s="79" t="str">
        <f>E480&amp;(COUNTIF($E$7:E480,E480))</f>
        <v>2101860012</v>
      </c>
      <c r="B480" s="76">
        <f>PROVISIONAL!A475</f>
        <v>138516</v>
      </c>
      <c r="C480" s="76" t="str">
        <f>PROVISIONAL!B475</f>
        <v>ESCUELAS INDUSTRIALES E INSTITUTOS TÉCNICOS</v>
      </c>
      <c r="D480" s="76">
        <f>PROVISIONAL!C475</f>
        <v>800102891</v>
      </c>
      <c r="E480" s="82">
        <v>210186001</v>
      </c>
      <c r="F480" s="75" t="str">
        <f>PROVISIONAL!E475</f>
        <v>MUNICIPIO DE MOCOA</v>
      </c>
      <c r="G480" s="77">
        <f>PROVISIONAL!F475</f>
        <v>2235953.2599999998</v>
      </c>
    </row>
    <row r="481" spans="1:7" x14ac:dyDescent="0.25">
      <c r="A481" s="79" t="str">
        <f>E481&amp;(COUNTIF($E$7:E481,E481))</f>
        <v>2101950012</v>
      </c>
      <c r="B481" s="76">
        <f>PROVISIONAL!A476</f>
        <v>138516</v>
      </c>
      <c r="C481" s="76" t="str">
        <f>PROVISIONAL!B476</f>
        <v>ESCUELAS INDUSTRIALES E INSTITUTOS TÉCNICOS</v>
      </c>
      <c r="D481" s="76">
        <f>PROVISIONAL!C476</f>
        <v>800103180</v>
      </c>
      <c r="E481" s="82">
        <v>210195001</v>
      </c>
      <c r="F481" s="75" t="str">
        <f>PROVISIONAL!E476</f>
        <v>MUNICIPIO DE SAN JOSE DEL GUAVIARE</v>
      </c>
      <c r="G481" s="77">
        <f>PROVISIONAL!F476</f>
        <v>1350523.19</v>
      </c>
    </row>
    <row r="482" spans="1:7" x14ac:dyDescent="0.25">
      <c r="A482" s="79" t="str">
        <f>E482&amp;(COUNTIF($E$7:E482,E482))</f>
        <v>2100204002</v>
      </c>
      <c r="B482" s="76">
        <f>PROVISIONAL!A477</f>
        <v>138516</v>
      </c>
      <c r="C482" s="76" t="str">
        <f>PROVISIONAL!B477</f>
        <v>ESCUELAS INDUSTRIALES E INSTITUTOS TÉCNICOS</v>
      </c>
      <c r="D482" s="76">
        <f>PROVISIONAL!C477</f>
        <v>800108683</v>
      </c>
      <c r="E482" s="82">
        <v>210020400</v>
      </c>
      <c r="F482" s="75" t="str">
        <f>PROVISIONAL!E477</f>
        <v>MUNICIPIO DE LA JAGUA DE IBIRICO</v>
      </c>
      <c r="G482" s="77">
        <f>PROVISIONAL!F477</f>
        <v>16192791.43</v>
      </c>
    </row>
    <row r="483" spans="1:7" x14ac:dyDescent="0.25">
      <c r="A483" s="79" t="str">
        <f>E483&amp;(COUNTIF($E$7:E483,E483))</f>
        <v>2168230682</v>
      </c>
      <c r="B483" s="76">
        <f>PROVISIONAL!A478</f>
        <v>138516</v>
      </c>
      <c r="C483" s="76" t="str">
        <f>PROVISIONAL!B478</f>
        <v>ESCUELAS INDUSTRIALES E INSTITUTOS TÉCNICOS</v>
      </c>
      <c r="D483" s="76">
        <f>PROVISIONAL!C478</f>
        <v>800096737</v>
      </c>
      <c r="E483" s="82">
        <v>216823068</v>
      </c>
      <c r="F483" s="75" t="str">
        <f>PROVISIONAL!E478</f>
        <v>MUNICIPIO DE AYAPEL</v>
      </c>
      <c r="G483" s="77">
        <f>PROVISIONAL!F478</f>
        <v>2724318.11</v>
      </c>
    </row>
    <row r="484" spans="1:7" x14ac:dyDescent="0.25">
      <c r="A484" s="79" t="str">
        <f>E484&amp;(COUNTIF($E$7:E484,E484))</f>
        <v>2190230902</v>
      </c>
      <c r="B484" s="76">
        <f>PROVISIONAL!A479</f>
        <v>138516</v>
      </c>
      <c r="C484" s="76" t="str">
        <f>PROVISIONAL!B479</f>
        <v>ESCUELAS INDUSTRIALES E INSTITUTOS TÉCNICOS</v>
      </c>
      <c r="D484" s="76">
        <f>PROVISIONAL!C479</f>
        <v>800096740</v>
      </c>
      <c r="E484" s="82">
        <v>219023090</v>
      </c>
      <c r="F484" s="75" t="str">
        <f>PROVISIONAL!E479</f>
        <v>MUNICIPIO DE CANALETE</v>
      </c>
      <c r="G484" s="77">
        <f>PROVISIONAL!F479</f>
        <v>1118385.3799999999</v>
      </c>
    </row>
    <row r="485" spans="1:7" x14ac:dyDescent="0.25">
      <c r="A485" s="79" t="str">
        <f>E485&amp;(COUNTIF($E$7:E485,E485))</f>
        <v>2165868652</v>
      </c>
      <c r="B485" s="76">
        <f>PROVISIONAL!A480</f>
        <v>138516</v>
      </c>
      <c r="C485" s="76" t="str">
        <f>PROVISIONAL!B480</f>
        <v>ESCUELAS INDUSTRIALES E INSTITUTOS TÉCNICOS</v>
      </c>
      <c r="D485" s="76">
        <f>PROVISIONAL!C480</f>
        <v>800102912</v>
      </c>
      <c r="E485" s="82">
        <v>216586865</v>
      </c>
      <c r="F485" s="75" t="str">
        <f>PROVISIONAL!E480</f>
        <v>MUNICIPIO VALLE DEL GUAMUEZ</v>
      </c>
      <c r="G485" s="77">
        <f>PROVISIONAL!F480</f>
        <v>20347.29</v>
      </c>
    </row>
    <row r="486" spans="1:7" x14ac:dyDescent="0.25">
      <c r="A486" s="79" t="str">
        <f>E486&amp;(COUNTIF($E$7:E486,E486))</f>
        <v>2180197802</v>
      </c>
      <c r="B486" s="76">
        <f>PROVISIONAL!A481</f>
        <v>138516</v>
      </c>
      <c r="C486" s="76" t="str">
        <f>PROVISIONAL!B481</f>
        <v>ESCUELAS INDUSTRIALES E INSTITUTOS TÉCNICOS</v>
      </c>
      <c r="D486" s="76">
        <f>PROVISIONAL!C481</f>
        <v>800117687</v>
      </c>
      <c r="E486" s="82">
        <v>218019780</v>
      </c>
      <c r="F486" s="75" t="str">
        <f>PROVISIONAL!E481</f>
        <v>MUNICIPIO DE SUAREZ</v>
      </c>
      <c r="G486" s="77">
        <f>PROVISIONAL!F481</f>
        <v>752452.58</v>
      </c>
    </row>
    <row r="487" spans="1:7" x14ac:dyDescent="0.25">
      <c r="A487" s="79" t="str">
        <f>E487&amp;(COUNTIF($E$7:E487,E487))</f>
        <v>2194526942</v>
      </c>
      <c r="B487" s="76">
        <f>PROVISIONAL!A482</f>
        <v>138516</v>
      </c>
      <c r="C487" s="76" t="str">
        <f>PROVISIONAL!B482</f>
        <v>ESCUELAS INDUSTRIALES E INSTITUTOS TÉCNICOS</v>
      </c>
      <c r="D487" s="76">
        <f>PROVISIONAL!C482</f>
        <v>800148720</v>
      </c>
      <c r="E487" s="82">
        <v>219452694</v>
      </c>
      <c r="F487" s="75" t="str">
        <f>PROVISIONAL!E482</f>
        <v>MUNICIPIO DE SAN PEDRO DE CARTAGO</v>
      </c>
      <c r="G487" s="77">
        <f>PROVISIONAL!F482</f>
        <v>2547458.04</v>
      </c>
    </row>
    <row r="488" spans="1:7" x14ac:dyDescent="0.25">
      <c r="A488" s="79" t="str">
        <f>E488&amp;(COUNTIF($E$7:E488,E488))</f>
        <v>2170503702</v>
      </c>
      <c r="B488" s="76">
        <f>PROVISIONAL!A483</f>
        <v>138516</v>
      </c>
      <c r="C488" s="76" t="str">
        <f>PROVISIONAL!B483</f>
        <v>ESCUELAS INDUSTRIALES E INSTITUTOS TÉCNICOS</v>
      </c>
      <c r="D488" s="76">
        <f>PROVISIONAL!C483</f>
        <v>800128428</v>
      </c>
      <c r="E488" s="82">
        <v>217050370</v>
      </c>
      <c r="F488" s="75" t="str">
        <f>PROVISIONAL!E483</f>
        <v>MUNICIPIO DE URIBE</v>
      </c>
      <c r="G488" s="77">
        <f>PROVISIONAL!F483</f>
        <v>312105.82</v>
      </c>
    </row>
    <row r="489" spans="1:7" x14ac:dyDescent="0.25">
      <c r="A489" s="79" t="str">
        <f>E489&amp;(COUNTIF($E$7:E489,E489))</f>
        <v>2169865692</v>
      </c>
      <c r="B489" s="76">
        <f>PROVISIONAL!A484</f>
        <v>138516</v>
      </c>
      <c r="C489" s="76" t="str">
        <f>PROVISIONAL!B484</f>
        <v>ESCUELAS INDUSTRIALES E INSTITUTOS TÉCNICOS</v>
      </c>
      <c r="D489" s="76">
        <f>PROVISIONAL!C484</f>
        <v>800229887</v>
      </c>
      <c r="E489" s="82">
        <v>216986569</v>
      </c>
      <c r="F489" s="75" t="str">
        <f>PROVISIONAL!E484</f>
        <v>MUNICIPIO DE PUERTO CAICEDO</v>
      </c>
      <c r="G489" s="77">
        <f>PROVISIONAL!F484</f>
        <v>392865.43</v>
      </c>
    </row>
    <row r="490" spans="1:7" x14ac:dyDescent="0.25">
      <c r="A490" s="79" t="str">
        <f>E490&amp;(COUNTIF($E$7:E490,E490))</f>
        <v>2171865712</v>
      </c>
      <c r="B490" s="76">
        <f>PROVISIONAL!A485</f>
        <v>138516</v>
      </c>
      <c r="C490" s="76" t="str">
        <f>PROVISIONAL!B485</f>
        <v>ESCUELAS INDUSTRIALES E INSTITUTOS TÉCNICOS</v>
      </c>
      <c r="D490" s="76">
        <f>PROVISIONAL!C485</f>
        <v>800222489</v>
      </c>
      <c r="E490" s="82">
        <v>217186571</v>
      </c>
      <c r="F490" s="75" t="str">
        <f>PROVISIONAL!E485</f>
        <v>MUNICIPIO DE PUERTO GUZMAN</v>
      </c>
      <c r="G490" s="77">
        <f>PROVISIONAL!F485</f>
        <v>1367483.02</v>
      </c>
    </row>
    <row r="491" spans="1:7" x14ac:dyDescent="0.25">
      <c r="A491" s="79" t="str">
        <f>E491&amp;(COUNTIF($E$7:E491,E491))</f>
        <v>2135271352</v>
      </c>
      <c r="B491" s="76">
        <f>PROVISIONAL!A486</f>
        <v>138516</v>
      </c>
      <c r="C491" s="76" t="str">
        <f>PROVISIONAL!B486</f>
        <v>ESCUELAS INDUSTRIALES E INSTITUTOS TÉCNICOS</v>
      </c>
      <c r="D491" s="76">
        <f>PROVISIONAL!C486</f>
        <v>800239414</v>
      </c>
      <c r="E491" s="82">
        <v>213527135</v>
      </c>
      <c r="F491" s="75" t="str">
        <f>PROVISIONAL!E486</f>
        <v>MUNICIPIO CANTON DE EL SAN PABLO</v>
      </c>
      <c r="G491" s="77">
        <f>PROVISIONAL!F486</f>
        <v>4444311.45</v>
      </c>
    </row>
    <row r="492" spans="1:7" x14ac:dyDescent="0.25">
      <c r="A492" s="79" t="str">
        <f>E492&amp;(COUNTIF($E$7:E492,E492))</f>
        <v>2157867572</v>
      </c>
      <c r="B492" s="76">
        <f>PROVISIONAL!A487</f>
        <v>138516</v>
      </c>
      <c r="C492" s="76" t="str">
        <f>PROVISIONAL!B487</f>
        <v>ESCUELAS INDUSTRIALES E INSTITUTOS TÉCNICOS</v>
      </c>
      <c r="D492" s="76">
        <f>PROVISIONAL!C487</f>
        <v>800252922</v>
      </c>
      <c r="E492" s="82">
        <v>215786757</v>
      </c>
      <c r="F492" s="75" t="str">
        <f>PROVISIONAL!E487</f>
        <v>MUNICIPIO SAN MIGUEL</v>
      </c>
      <c r="G492" s="77">
        <f>PROVISIONAL!F487</f>
        <v>1182834.4099999999</v>
      </c>
    </row>
    <row r="493" spans="1:7" x14ac:dyDescent="0.25">
      <c r="A493" s="79" t="str">
        <f>E493&amp;(COUNTIF($E$7:E493,E493))</f>
        <v>2168132682</v>
      </c>
      <c r="B493" s="76">
        <f>PROVISIONAL!A488</f>
        <v>138516</v>
      </c>
      <c r="C493" s="76" t="str">
        <f>PROVISIONAL!B488</f>
        <v>ESCUELAS INDUSTRIALES E INSTITUTOS TÉCNICOS</v>
      </c>
      <c r="D493" s="76">
        <f>PROVISIONAL!C488</f>
        <v>806001439</v>
      </c>
      <c r="E493" s="82">
        <v>216813268</v>
      </c>
      <c r="F493" s="75" t="str">
        <f>PROVISIONAL!E488</f>
        <v>MUNICIPIO DEL PEÑON</v>
      </c>
      <c r="G493" s="77">
        <f>PROVISIONAL!F488</f>
        <v>2620029.66</v>
      </c>
    </row>
    <row r="494" spans="1:7" x14ac:dyDescent="0.25">
      <c r="A494" s="79" t="str">
        <f>E494&amp;(COUNTIF($E$7:E494,E494))</f>
        <v>2160131602</v>
      </c>
      <c r="B494" s="76">
        <f>PROVISIONAL!A489</f>
        <v>138516</v>
      </c>
      <c r="C494" s="76" t="str">
        <f>PROVISIONAL!B489</f>
        <v>ESCUELAS INDUSTRIALES E INSTITUTOS TÉCNICOS</v>
      </c>
      <c r="D494" s="76">
        <f>PROVISIONAL!C489</f>
        <v>800253526</v>
      </c>
      <c r="E494" s="82">
        <v>216013160</v>
      </c>
      <c r="F494" s="75" t="str">
        <f>PROVISIONAL!E489</f>
        <v>MUNICIPIO DE CANTAGALLO</v>
      </c>
      <c r="G494" s="77">
        <f>PROVISIONAL!F489</f>
        <v>7932.78</v>
      </c>
    </row>
    <row r="495" spans="1:7" x14ac:dyDescent="0.25">
      <c r="A495" s="79" t="str">
        <f>E495&amp;(COUNTIF($E$7:E495,E495))</f>
        <v>2158134582</v>
      </c>
      <c r="B495" s="76">
        <f>PROVISIONAL!A490</f>
        <v>138516</v>
      </c>
      <c r="C495" s="76" t="str">
        <f>PROVISIONAL!B490</f>
        <v>ESCUELAS INDUSTRIALES E INSTITUTOS TÉCNICOS</v>
      </c>
      <c r="D495" s="76">
        <f>PROVISIONAL!C490</f>
        <v>800254722</v>
      </c>
      <c r="E495" s="82">
        <v>215813458</v>
      </c>
      <c r="F495" s="75" t="str">
        <f>PROVISIONAL!E490</f>
        <v>MUNICIPIO DE MONTECRISTO</v>
      </c>
      <c r="G495" s="77">
        <f>PROVISIONAL!F490</f>
        <v>2942718.71</v>
      </c>
    </row>
    <row r="496" spans="1:7" x14ac:dyDescent="0.25">
      <c r="A496" s="79" t="str">
        <f>E496&amp;(COUNTIF($E$7:E496,E496))</f>
        <v>2185197852</v>
      </c>
      <c r="B496" s="76">
        <f>PROVISIONAL!A491</f>
        <v>138516</v>
      </c>
      <c r="C496" s="76" t="str">
        <f>PROVISIONAL!B491</f>
        <v>ESCUELAS INDUSTRIALES E INSTITUTOS TÉCNICOS</v>
      </c>
      <c r="D496" s="76">
        <f>PROVISIONAL!C491</f>
        <v>817003440</v>
      </c>
      <c r="E496" s="82">
        <v>218519785</v>
      </c>
      <c r="F496" s="75" t="str">
        <f>PROVISIONAL!E491</f>
        <v>MUNICIPIO DE SUCRE</v>
      </c>
      <c r="G496" s="77">
        <f>PROVISIONAL!F491</f>
        <v>752452.58</v>
      </c>
    </row>
    <row r="497" spans="1:7" x14ac:dyDescent="0.25">
      <c r="A497" s="79" t="str">
        <f>E497&amp;(COUNTIF($E$7:E497,E497))</f>
        <v>2125274252</v>
      </c>
      <c r="B497" s="76">
        <f>PROVISIONAL!A492</f>
        <v>138516</v>
      </c>
      <c r="C497" s="76" t="str">
        <f>PROVISIONAL!B492</f>
        <v>ESCUELAS INDUSTRIALES E INSTITUTOS TÉCNICOS</v>
      </c>
      <c r="D497" s="76">
        <f>PROVISIONAL!C492</f>
        <v>818000941</v>
      </c>
      <c r="E497" s="82">
        <v>212527425</v>
      </c>
      <c r="F497" s="75" t="str">
        <f>PROVISIONAL!E492</f>
        <v>MUNICIPIO DEL MEDIO ATRATO</v>
      </c>
      <c r="G497" s="77">
        <f>PROVISIONAL!F492</f>
        <v>223921.47</v>
      </c>
    </row>
    <row r="498" spans="1:7" x14ac:dyDescent="0.25">
      <c r="A498" s="79" t="str">
        <f>E498&amp;(COUNTIF($E$7:E498,E498))</f>
        <v>2150271502</v>
      </c>
      <c r="B498" s="76">
        <f>PROVISIONAL!A493</f>
        <v>138516</v>
      </c>
      <c r="C498" s="76" t="str">
        <f>PROVISIONAL!B493</f>
        <v>ESCUELAS INDUSTRIALES E INSTITUTOS TÉCNICOS</v>
      </c>
      <c r="D498" s="76">
        <f>PROVISIONAL!C493</f>
        <v>818001341</v>
      </c>
      <c r="E498" s="82">
        <v>215027150</v>
      </c>
      <c r="F498" s="75" t="str">
        <f>PROVISIONAL!E493</f>
        <v>MUNICIPIO CARMEN DE DARIEN</v>
      </c>
      <c r="G498" s="77">
        <f>PROVISIONAL!F493</f>
        <v>1176913.53</v>
      </c>
    </row>
    <row r="499" spans="1:7" x14ac:dyDescent="0.25">
      <c r="A499" s="79" t="str">
        <f>E499&amp;(COUNTIF($E$7:E499,E499))</f>
        <v>2145475452</v>
      </c>
      <c r="B499" s="76">
        <f>PROVISIONAL!A494</f>
        <v>138516</v>
      </c>
      <c r="C499" s="76" t="str">
        <f>PROVISIONAL!B494</f>
        <v>ESCUELAS INDUSTRIALES E INSTITUTOS TÉCNICOS</v>
      </c>
      <c r="D499" s="76">
        <f>PROVISIONAL!C494</f>
        <v>819000985</v>
      </c>
      <c r="E499" s="82">
        <v>214547545</v>
      </c>
      <c r="F499" s="75" t="str">
        <f>PROVISIONAL!E494</f>
        <v>MUNICIPIO DE PIJIÑO DEL CARMEN</v>
      </c>
      <c r="G499" s="77">
        <f>PROVISIONAL!F494</f>
        <v>3357556.8</v>
      </c>
    </row>
    <row r="500" spans="1:7" x14ac:dyDescent="0.25">
      <c r="A500" s="79" t="str">
        <f>E500&amp;(COUNTIF($E$7:E500,E500))</f>
        <v>2110278102</v>
      </c>
      <c r="B500" s="76">
        <f>PROVISIONAL!A495</f>
        <v>138516</v>
      </c>
      <c r="C500" s="76" t="str">
        <f>PROVISIONAL!B495</f>
        <v>ESCUELAS INDUSTRIALES E INSTITUTOS TÉCNICOS</v>
      </c>
      <c r="D500" s="76">
        <f>PROVISIONAL!C495</f>
        <v>818000961</v>
      </c>
      <c r="E500" s="82">
        <v>211027810</v>
      </c>
      <c r="F500" s="75" t="str">
        <f>PROVISIONAL!E495</f>
        <v>MUNICIPIO DE LA UNION PANAMERICANA</v>
      </c>
      <c r="G500" s="77">
        <f>PROVISIONAL!F495</f>
        <v>1184538.56</v>
      </c>
    </row>
    <row r="501" spans="1:7" x14ac:dyDescent="0.25">
      <c r="A501" s="79" t="str">
        <f>E501&amp;(COUNTIF($E$7:E501,E501))</f>
        <v>2180546802</v>
      </c>
      <c r="B501" s="76">
        <f>PROVISIONAL!A496</f>
        <v>138516</v>
      </c>
      <c r="C501" s="76" t="str">
        <f>PROVISIONAL!B496</f>
        <v>ESCUELAS INDUSTRIALES E INSTITUTOS TÉCNICOS</v>
      </c>
      <c r="D501" s="76">
        <f>PROVISIONAL!C496</f>
        <v>800099262</v>
      </c>
      <c r="E501" s="82">
        <v>218054680</v>
      </c>
      <c r="F501" s="75" t="str">
        <f>PROVISIONAL!E496</f>
        <v>MUNICIPIO DE SANTIAGO</v>
      </c>
      <c r="G501" s="77">
        <f>PROVISIONAL!F496</f>
        <v>1470216.79</v>
      </c>
    </row>
    <row r="502" spans="1:7" x14ac:dyDescent="0.25">
      <c r="A502" s="79" t="str">
        <f>E502&amp;(COUNTIF($E$7:E502,E502))</f>
        <v>2125852252</v>
      </c>
      <c r="B502" s="76">
        <f>PROVISIONAL!A497</f>
        <v>138516</v>
      </c>
      <c r="C502" s="76" t="str">
        <f>PROVISIONAL!B497</f>
        <v>ESCUELAS INDUSTRIALES E INSTITUTOS TÉCNICOS</v>
      </c>
      <c r="D502" s="76">
        <f>PROVISIONAL!C497</f>
        <v>800099425</v>
      </c>
      <c r="E502" s="82">
        <v>212585225</v>
      </c>
      <c r="F502" s="75" t="str">
        <f>PROVISIONAL!E497</f>
        <v>MUNICIPIO DE NUNCHIA</v>
      </c>
      <c r="G502" s="77">
        <f>PROVISIONAL!F497</f>
        <v>28673.360000000001</v>
      </c>
    </row>
    <row r="503" spans="1:7" x14ac:dyDescent="0.25">
      <c r="A503" s="79" t="str">
        <f>E503&amp;(COUNTIF($E$7:E503,E503))</f>
        <v>2149733492</v>
      </c>
      <c r="B503" s="76">
        <f>PROVISIONAL!A498</f>
        <v>138516</v>
      </c>
      <c r="C503" s="76" t="str">
        <f>PROVISIONAL!B498</f>
        <v>ESCUELAS INDUSTRIALES E INSTITUTOS TÉCNICOS</v>
      </c>
      <c r="D503" s="76">
        <f>PROVISIONAL!C498</f>
        <v>800100058</v>
      </c>
      <c r="E503" s="82">
        <v>214973349</v>
      </c>
      <c r="F503" s="75" t="str">
        <f>PROVISIONAL!E498</f>
        <v>MUNICIPIO DE HONDA</v>
      </c>
      <c r="G503" s="77">
        <f>PROVISIONAL!F498</f>
        <v>526307.11</v>
      </c>
    </row>
    <row r="504" spans="1:7" x14ac:dyDescent="0.25">
      <c r="A504" s="79" t="str">
        <f>E504&amp;(COUNTIF($E$7:E504,E504))</f>
        <v>2198440982</v>
      </c>
      <c r="B504" s="76">
        <f>PROVISIONAL!A499</f>
        <v>138516</v>
      </c>
      <c r="C504" s="76" t="str">
        <f>PROVISIONAL!B499</f>
        <v>ESCUELAS INDUSTRIALES E INSTITUTOS TÉCNICOS</v>
      </c>
      <c r="D504" s="76">
        <f>PROVISIONAL!C499</f>
        <v>825000166</v>
      </c>
      <c r="E504" s="82">
        <v>219844098</v>
      </c>
      <c r="F504" s="75" t="str">
        <f>PROVISIONAL!E499</f>
        <v>MUNICIPIO DE DISTRACCION</v>
      </c>
      <c r="G504" s="77">
        <f>PROVISIONAL!F499</f>
        <v>514764.08</v>
      </c>
    </row>
    <row r="505" spans="1:7" x14ac:dyDescent="0.25">
      <c r="A505" s="79" t="str">
        <f>E505&amp;(COUNTIF($E$7:E505,E505))</f>
        <v>2120444202</v>
      </c>
      <c r="B505" s="76">
        <f>PROVISIONAL!A500</f>
        <v>138516</v>
      </c>
      <c r="C505" s="76" t="str">
        <f>PROVISIONAL!B500</f>
        <v>ESCUELAS INDUSTRIALES E INSTITUTOS TÉCNICOS</v>
      </c>
      <c r="D505" s="76">
        <f>PROVISIONAL!C500</f>
        <v>825000676</v>
      </c>
      <c r="E505" s="82">
        <v>212044420</v>
      </c>
      <c r="F505" s="75" t="str">
        <f>PROVISIONAL!E500</f>
        <v>MUNICIPIO DE LA JAGUA DEL PILAR</v>
      </c>
      <c r="G505" s="77">
        <f>PROVISIONAL!F500</f>
        <v>2386385.6800000002</v>
      </c>
    </row>
    <row r="506" spans="1:7" x14ac:dyDescent="0.25">
      <c r="A506" s="79" t="str">
        <f>E506&amp;(COUNTIF($E$7:E506,E506))</f>
        <v>2185526852</v>
      </c>
      <c r="B506" s="76">
        <f>PROVISIONAL!A501</f>
        <v>138516</v>
      </c>
      <c r="C506" s="76" t="str">
        <f>PROVISIONAL!B501</f>
        <v>ESCUELAS INDUSTRIALES E INSTITUTOS TÉCNICOS</v>
      </c>
      <c r="D506" s="76">
        <f>PROVISIONAL!C501</f>
        <v>800193031</v>
      </c>
      <c r="E506" s="82">
        <v>218552685</v>
      </c>
      <c r="F506" s="75" t="str">
        <f>PROVISIONAL!E501</f>
        <v>MUNICIPIO DE SAN BERNARDO</v>
      </c>
      <c r="G506" s="77">
        <f>PROVISIONAL!F501</f>
        <v>3154978.84</v>
      </c>
    </row>
    <row r="507" spans="1:7" x14ac:dyDescent="0.25">
      <c r="A507" s="79" t="str">
        <f>E507&amp;(COUNTIF($E$7:E507,E507))</f>
        <v>2163852632</v>
      </c>
      <c r="B507" s="76">
        <f>PROVISIONAL!A502</f>
        <v>138516</v>
      </c>
      <c r="C507" s="76" t="str">
        <f>PROVISIONAL!B502</f>
        <v>ESCUELAS INDUSTRIALES E INSTITUTOS TÉCNICOS</v>
      </c>
      <c r="D507" s="76">
        <f>PROVISIONAL!C502</f>
        <v>800099429</v>
      </c>
      <c r="E507" s="82">
        <v>216385263</v>
      </c>
      <c r="F507" s="75" t="str">
        <f>PROVISIONAL!E502</f>
        <v>MUNICIPIO DE PORE</v>
      </c>
      <c r="G507" s="77">
        <f>PROVISIONAL!F502</f>
        <v>29987.02</v>
      </c>
    </row>
    <row r="508" spans="1:7" x14ac:dyDescent="0.25">
      <c r="A508" s="79" t="str">
        <f>E508&amp;(COUNTIF($E$7:E508,E508))</f>
        <v>2133702332</v>
      </c>
      <c r="B508" s="76">
        <f>PROVISIONAL!A503</f>
        <v>138516</v>
      </c>
      <c r="C508" s="76" t="str">
        <f>PROVISIONAL!B503</f>
        <v>ESCUELAS INDUSTRIALES E INSTITUTOS TÉCNICOS</v>
      </c>
      <c r="D508" s="76">
        <f>PROVISIONAL!C503</f>
        <v>823002595</v>
      </c>
      <c r="E508" s="82">
        <v>213370233</v>
      </c>
      <c r="F508" s="75" t="str">
        <f>PROVISIONAL!E503</f>
        <v>MUNICIPIO DE EL ROBLE</v>
      </c>
      <c r="G508" s="77">
        <f>PROVISIONAL!F503</f>
        <v>3630160.77</v>
      </c>
    </row>
    <row r="509" spans="1:7" x14ac:dyDescent="0.25">
      <c r="A509" s="79" t="str">
        <f>E509&amp;(COUNTIF($E$7:E509,E509))</f>
        <v>2170205702</v>
      </c>
      <c r="B509" s="76">
        <f>PROVISIONAL!A504</f>
        <v>138516</v>
      </c>
      <c r="C509" s="76" t="str">
        <f>PROVISIONAL!B504</f>
        <v>ESCUELAS INDUSTRIALES E INSTITUTOS TÉCNICOS</v>
      </c>
      <c r="D509" s="76">
        <f>PROVISIONAL!C504</f>
        <v>824001624</v>
      </c>
      <c r="E509" s="82">
        <v>217020570</v>
      </c>
      <c r="F509" s="75" t="str">
        <f>PROVISIONAL!E504</f>
        <v>MUNICIPIO DE PUEBLO BELLO</v>
      </c>
      <c r="G509" s="77">
        <f>PROVISIONAL!F504</f>
        <v>5364583.8499999996</v>
      </c>
    </row>
    <row r="510" spans="1:7" x14ac:dyDescent="0.25">
      <c r="A510" s="79" t="str">
        <f>E510&amp;(COUNTIF($E$7:E510,E510))</f>
        <v>2150270502</v>
      </c>
      <c r="B510" s="76">
        <f>PROVISIONAL!A505</f>
        <v>138516</v>
      </c>
      <c r="C510" s="76" t="str">
        <f>PROVISIONAL!B505</f>
        <v>ESCUELAS INDUSTRIALES E INSTITUTOS TÉCNICOS</v>
      </c>
      <c r="D510" s="76">
        <f>PROVISIONAL!C505</f>
        <v>818000395</v>
      </c>
      <c r="E510" s="82">
        <v>215027050</v>
      </c>
      <c r="F510" s="75" t="str">
        <f>PROVISIONAL!E505</f>
        <v>MUNICIPIO DE ATRATO</v>
      </c>
      <c r="G510" s="77">
        <f>PROVISIONAL!F505</f>
        <v>1351137.56</v>
      </c>
    </row>
    <row r="511" spans="1:7" x14ac:dyDescent="0.25">
      <c r="A511" s="79" t="str">
        <f>E511&amp;(COUNTIF($E$7:E511,E511))</f>
        <v>2121084212</v>
      </c>
      <c r="B511" s="76">
        <f>PROVISIONAL!A506</f>
        <v>138516</v>
      </c>
      <c r="C511" s="76" t="str">
        <f>PROVISIONAL!B506</f>
        <v>ESCUELAS INDUSTRIALES E INSTITUTOS TÉCNICOS</v>
      </c>
      <c r="D511" s="76">
        <f>PROVISIONAL!C506</f>
        <v>890103003</v>
      </c>
      <c r="E511" s="82">
        <v>212108421</v>
      </c>
      <c r="F511" s="75" t="str">
        <f>PROVISIONAL!E506</f>
        <v>MUNICIPIO DE LURUACO</v>
      </c>
      <c r="G511" s="77">
        <f>PROVISIONAL!F506</f>
        <v>8604956.1899999995</v>
      </c>
    </row>
    <row r="512" spans="1:7" x14ac:dyDescent="0.25">
      <c r="A512" s="79" t="str">
        <f>E512&amp;(COUNTIF($E$7:E512,E512))</f>
        <v>2106086062</v>
      </c>
      <c r="B512" s="76">
        <f>PROVISIONAL!A507</f>
        <v>138516</v>
      </c>
      <c r="C512" s="76" t="str">
        <f>PROVISIONAL!B507</f>
        <v>ESCUELAS INDUSTRIALES E INSTITUTOS TÉCNICOS</v>
      </c>
      <c r="D512" s="76">
        <f>PROVISIONAL!C507</f>
        <v>890103962</v>
      </c>
      <c r="E512" s="82">
        <v>210608606</v>
      </c>
      <c r="F512" s="75" t="str">
        <f>PROVISIONAL!E507</f>
        <v>MUNICIPIO DE REPELON</v>
      </c>
      <c r="G512" s="77">
        <f>PROVISIONAL!F507</f>
        <v>6403795.96</v>
      </c>
    </row>
    <row r="513" spans="1:7" x14ac:dyDescent="0.25">
      <c r="A513" s="79" t="str">
        <f>E513&amp;(COUNTIF($E$7:E513,E513))</f>
        <v>2134086342</v>
      </c>
      <c r="B513" s="76">
        <f>PROVISIONAL!A508</f>
        <v>138516</v>
      </c>
      <c r="C513" s="76" t="str">
        <f>PROVISIONAL!B508</f>
        <v>ESCUELAS INDUSTRIALES E INSTITUTOS TÉCNICOS</v>
      </c>
      <c r="D513" s="76">
        <f>PROVISIONAL!C508</f>
        <v>890115982</v>
      </c>
      <c r="E513" s="82">
        <v>213408634</v>
      </c>
      <c r="F513" s="75" t="str">
        <f>PROVISIONAL!E508</f>
        <v>MUNICIPIO DE SABANAGRANDE</v>
      </c>
      <c r="G513" s="77">
        <f>PROVISIONAL!F508</f>
        <v>1061453.93</v>
      </c>
    </row>
    <row r="514" spans="1:7" x14ac:dyDescent="0.25">
      <c r="A514" s="79" t="str">
        <f>E514&amp;(COUNTIF($E$7:E514,E514))</f>
        <v>2170087702</v>
      </c>
      <c r="B514" s="76">
        <f>PROVISIONAL!A509</f>
        <v>138516</v>
      </c>
      <c r="C514" s="76" t="str">
        <f>PROVISIONAL!B509</f>
        <v>ESCUELAS INDUSTRIALES E INSTITUTOS TÉCNICOS</v>
      </c>
      <c r="D514" s="76">
        <f>PROVISIONAL!C509</f>
        <v>890116159</v>
      </c>
      <c r="E514" s="82">
        <v>217008770</v>
      </c>
      <c r="F514" s="75" t="str">
        <f>PROVISIONAL!E509</f>
        <v>MUNICIPIO DE SUAN</v>
      </c>
      <c r="G514" s="77">
        <f>PROVISIONAL!F509</f>
        <v>380227.33</v>
      </c>
    </row>
    <row r="515" spans="1:7" x14ac:dyDescent="0.25">
      <c r="A515" s="79" t="str">
        <f>E515&amp;(COUNTIF($E$7:E515,E515))</f>
        <v>2175685752</v>
      </c>
      <c r="B515" s="76">
        <f>PROVISIONAL!A510</f>
        <v>138516</v>
      </c>
      <c r="C515" s="76" t="str">
        <f>PROVISIONAL!B510</f>
        <v>ESCUELAS INDUSTRIALES E INSTITUTOS TÉCNICOS</v>
      </c>
      <c r="D515" s="76">
        <f>PROVISIONAL!C510</f>
        <v>890201190</v>
      </c>
      <c r="E515" s="82">
        <v>217568575</v>
      </c>
      <c r="F515" s="75" t="str">
        <f>PROVISIONAL!E510</f>
        <v>MUNICIPIO DE PUERTO WILCHES</v>
      </c>
      <c r="G515" s="77">
        <f>PROVISIONAL!F510</f>
        <v>532769.79</v>
      </c>
    </row>
    <row r="516" spans="1:7" x14ac:dyDescent="0.25">
      <c r="A516" s="79" t="str">
        <f>E516&amp;(COUNTIF($E$7:E516,E516))</f>
        <v>2155686552</v>
      </c>
      <c r="B516" s="76">
        <f>PROVISIONAL!A511</f>
        <v>138516</v>
      </c>
      <c r="C516" s="76" t="str">
        <f>PROVISIONAL!B511</f>
        <v>ESCUELAS INDUSTRIALES E INSTITUTOS TÉCNICOS</v>
      </c>
      <c r="D516" s="76">
        <f>PROVISIONAL!C511</f>
        <v>890204643</v>
      </c>
      <c r="E516" s="82">
        <v>215568655</v>
      </c>
      <c r="F516" s="75" t="str">
        <f>PROVISIONAL!E511</f>
        <v>MUNICIPIO DE SABANA DE TORRES</v>
      </c>
      <c r="G516" s="77">
        <f>PROVISIONAL!F511</f>
        <v>324555.21999999997</v>
      </c>
    </row>
    <row r="517" spans="1:7" x14ac:dyDescent="0.25">
      <c r="A517" s="79" t="str">
        <f>E517&amp;(COUNTIF($E$7:E517,E517))</f>
        <v>2180687802</v>
      </c>
      <c r="B517" s="76">
        <f>PROVISIONAL!A512</f>
        <v>138516</v>
      </c>
      <c r="C517" s="76" t="str">
        <f>PROVISIONAL!B512</f>
        <v>ESCUELAS INDUSTRIALES E INSTITUTOS TÉCNICOS</v>
      </c>
      <c r="D517" s="76">
        <f>PROVISIONAL!C512</f>
        <v>890205051</v>
      </c>
      <c r="E517" s="82">
        <v>218068780</v>
      </c>
      <c r="F517" s="75" t="str">
        <f>PROVISIONAL!E512</f>
        <v>MUNICIPIO DE SURATA</v>
      </c>
      <c r="G517" s="77">
        <f>PROVISIONAL!F512</f>
        <v>188111.46</v>
      </c>
    </row>
    <row r="518" spans="1:7" x14ac:dyDescent="0.25">
      <c r="A518" s="79" t="str">
        <f>E518&amp;(COUNTIF($E$7:E518,E518))</f>
        <v>2177680772</v>
      </c>
      <c r="B518" s="76">
        <f>PROVISIONAL!A513</f>
        <v>138516</v>
      </c>
      <c r="C518" s="76" t="str">
        <f>PROVISIONAL!B513</f>
        <v>ESCUELAS INDUSTRIALES E INSTITUTOS TÉCNICOS</v>
      </c>
      <c r="D518" s="76">
        <f>PROVISIONAL!C513</f>
        <v>890206033</v>
      </c>
      <c r="E518" s="82">
        <v>217768077</v>
      </c>
      <c r="F518" s="75" t="str">
        <f>PROVISIONAL!E513</f>
        <v>MUNICIPIO DE BARBOSA</v>
      </c>
      <c r="G518" s="77">
        <f>PROVISIONAL!F513</f>
        <v>1330527.83</v>
      </c>
    </row>
    <row r="519" spans="1:7" x14ac:dyDescent="0.25">
      <c r="A519" s="79" t="str">
        <f>E519&amp;(COUNTIF($E$7:E519,E519))</f>
        <v>2179680792</v>
      </c>
      <c r="B519" s="76">
        <f>PROVISIONAL!A514</f>
        <v>138516</v>
      </c>
      <c r="C519" s="76" t="str">
        <f>PROVISIONAL!B514</f>
        <v>ESCUELAS INDUSTRIALES E INSTITUTOS TÉCNICOS</v>
      </c>
      <c r="D519" s="76">
        <f>PROVISIONAL!C514</f>
        <v>890210932</v>
      </c>
      <c r="E519" s="82">
        <v>217968079</v>
      </c>
      <c r="F519" s="75" t="str">
        <f>PROVISIONAL!E514</f>
        <v>MUNICIPIO DE BARICHARA</v>
      </c>
      <c r="G519" s="77">
        <f>PROVISIONAL!F514</f>
        <v>752452.58</v>
      </c>
    </row>
    <row r="520" spans="1:7" x14ac:dyDescent="0.25">
      <c r="A520" s="79" t="str">
        <f>E520&amp;(COUNTIF($E$7:E520,E520))</f>
        <v>2186686862</v>
      </c>
      <c r="B520" s="76">
        <f>PROVISIONAL!A515</f>
        <v>138516</v>
      </c>
      <c r="C520" s="76" t="str">
        <f>PROVISIONAL!B515</f>
        <v>ESCUELAS INDUSTRIALES E INSTITUTOS TÉCNICOS</v>
      </c>
      <c r="D520" s="76">
        <f>PROVISIONAL!C515</f>
        <v>890210950</v>
      </c>
      <c r="E520" s="82">
        <v>218668686</v>
      </c>
      <c r="F520" s="75" t="str">
        <f>PROVISIONAL!E515</f>
        <v>MUNICIPIO DE SAN MIGUEL</v>
      </c>
      <c r="G520" s="77">
        <f>PROVISIONAL!F515</f>
        <v>752452.58</v>
      </c>
    </row>
    <row r="521" spans="1:7" x14ac:dyDescent="0.25">
      <c r="A521" s="79" t="str">
        <f>E521&amp;(COUNTIF($E$7:E521,E521))</f>
        <v>2101760013</v>
      </c>
      <c r="B521" s="76">
        <f>PROVISIONAL!A516</f>
        <v>138516</v>
      </c>
      <c r="C521" s="76" t="str">
        <f>PROVISIONAL!B516</f>
        <v>ESCUELAS INDUSTRIALES E INSTITUTOS TÉCNICOS</v>
      </c>
      <c r="D521" s="76">
        <f>PROVISIONAL!C516</f>
        <v>890399011</v>
      </c>
      <c r="E521" s="82">
        <v>210176001</v>
      </c>
      <c r="F521" s="75" t="str">
        <f>PROVISIONAL!E516</f>
        <v>SANTIAGO DE CALI DISTRITO ESPECIAL, DEPORTIVO, CULTURAL, TURISTICO, EMPRESARIAL Y DE SERVICIOS</v>
      </c>
      <c r="G521" s="77">
        <f>PROVISIONAL!F516</f>
        <v>5766290.8600000003</v>
      </c>
    </row>
    <row r="522" spans="1:7" x14ac:dyDescent="0.25">
      <c r="A522" s="79" t="str">
        <f>E522&amp;(COUNTIF($E$7:E522,E522))</f>
        <v>1176760003</v>
      </c>
      <c r="B522" s="76">
        <f>PROVISIONAL!A517</f>
        <v>138516</v>
      </c>
      <c r="C522" s="76" t="str">
        <f>PROVISIONAL!B517</f>
        <v>ESCUELAS INDUSTRIALES E INSTITUTOS TÉCNICOS</v>
      </c>
      <c r="D522" s="76">
        <f>PROVISIONAL!C517</f>
        <v>890399029</v>
      </c>
      <c r="E522" s="82">
        <v>117676000</v>
      </c>
      <c r="F522" s="75" t="str">
        <f>PROVISIONAL!E517</f>
        <v>DEPARTAMENTO DEL VALLE DEL CAUCA</v>
      </c>
      <c r="G522" s="77">
        <f>PROVISIONAL!F517</f>
        <v>96191046.400000006</v>
      </c>
    </row>
    <row r="523" spans="1:7" x14ac:dyDescent="0.25">
      <c r="A523" s="79" t="str">
        <f>E523&amp;(COUNTIF($E$7:E523,E523))</f>
        <v>1113130002</v>
      </c>
      <c r="B523" s="76">
        <f>PROVISIONAL!A518</f>
        <v>138516</v>
      </c>
      <c r="C523" s="76" t="str">
        <f>PROVISIONAL!B518</f>
        <v>ESCUELAS INDUSTRIALES E INSTITUTOS TÉCNICOS</v>
      </c>
      <c r="D523" s="76">
        <f>PROVISIONAL!C518</f>
        <v>890480059</v>
      </c>
      <c r="E523" s="82">
        <v>111313000</v>
      </c>
      <c r="F523" s="75" t="str">
        <f>PROVISIONAL!E518</f>
        <v>DEPARTAMENTO DE BOLIVAR</v>
      </c>
      <c r="G523" s="77">
        <f>PROVISIONAL!F518</f>
        <v>12266595.039999999</v>
      </c>
    </row>
    <row r="524" spans="1:7" x14ac:dyDescent="0.25">
      <c r="A524" s="79" t="str">
        <f>E524&amp;(COUNTIF($E$7:E524,E524))</f>
        <v>2152130522</v>
      </c>
      <c r="B524" s="76">
        <f>PROVISIONAL!A519</f>
        <v>138516</v>
      </c>
      <c r="C524" s="76" t="str">
        <f>PROVISIONAL!B519</f>
        <v>ESCUELAS INDUSTRIALES E INSTITUTOS TÉCNICOS</v>
      </c>
      <c r="D524" s="76">
        <f>PROVISIONAL!C519</f>
        <v>890480254</v>
      </c>
      <c r="E524" s="82">
        <v>215213052</v>
      </c>
      <c r="F524" s="75" t="str">
        <f>PROVISIONAL!E519</f>
        <v>MUNICIPIO DE ARJONA</v>
      </c>
      <c r="G524" s="77">
        <f>PROVISIONAL!F519</f>
        <v>188111.46</v>
      </c>
    </row>
    <row r="525" spans="1:7" x14ac:dyDescent="0.25">
      <c r="A525" s="79" t="str">
        <f>E525&amp;(COUNTIF($E$7:E525,E525))</f>
        <v>2194138942</v>
      </c>
      <c r="B525" s="76">
        <f>PROVISIONAL!A520</f>
        <v>138516</v>
      </c>
      <c r="C525" s="76" t="str">
        <f>PROVISIONAL!B520</f>
        <v>ESCUELAS INDUSTRIALES E INSTITUTOS TÉCNICOS</v>
      </c>
      <c r="D525" s="76">
        <f>PROVISIONAL!C520</f>
        <v>890481177</v>
      </c>
      <c r="E525" s="82">
        <v>219413894</v>
      </c>
      <c r="F525" s="75" t="str">
        <f>PROVISIONAL!E520</f>
        <v>MUNICIPIO DE ZAMBRANO BOLIVAR</v>
      </c>
      <c r="G525" s="77">
        <f>PROVISIONAL!F520</f>
        <v>330846.87</v>
      </c>
    </row>
    <row r="526" spans="1:7" x14ac:dyDescent="0.25">
      <c r="A526" s="79" t="str">
        <f>E526&amp;(COUNTIF($E$7:E526,E526))</f>
        <v>2138138382</v>
      </c>
      <c r="B526" s="76">
        <f>PROVISIONAL!A521</f>
        <v>138516</v>
      </c>
      <c r="C526" s="76" t="str">
        <f>PROVISIONAL!B521</f>
        <v>ESCUELAS INDUSTRIALES E INSTITUTOS TÉCNICOS</v>
      </c>
      <c r="D526" s="76">
        <f>PROVISIONAL!C521</f>
        <v>890481324</v>
      </c>
      <c r="E526" s="82">
        <v>213813838</v>
      </c>
      <c r="F526" s="75" t="str">
        <f>PROVISIONAL!E521</f>
        <v>MUNICIPIO DE TURBANA DEPARTAMENTO DE BOLIVAR</v>
      </c>
      <c r="G526" s="77">
        <f>PROVISIONAL!F521</f>
        <v>1967301.65</v>
      </c>
    </row>
    <row r="527" spans="1:7" x14ac:dyDescent="0.25">
      <c r="A527" s="79" t="str">
        <f>E527&amp;(COUNTIF($E$7:E527,E527))</f>
        <v>2198544982</v>
      </c>
      <c r="B527" s="76">
        <f>PROVISIONAL!A522</f>
        <v>138516</v>
      </c>
      <c r="C527" s="76" t="str">
        <f>PROVISIONAL!B522</f>
        <v>ESCUELAS INDUSTRIALES E INSTITUTOS TÉCNICOS</v>
      </c>
      <c r="D527" s="76">
        <f>PROVISIONAL!C522</f>
        <v>890501102</v>
      </c>
      <c r="E527" s="82">
        <v>219854498</v>
      </c>
      <c r="F527" s="75" t="str">
        <f>PROVISIONAL!E522</f>
        <v>MUNICIPIO DE OCAÑA</v>
      </c>
      <c r="G527" s="77">
        <f>PROVISIONAL!F522</f>
        <v>1748447.03</v>
      </c>
    </row>
    <row r="528" spans="1:7" x14ac:dyDescent="0.25">
      <c r="A528" s="79" t="str">
        <f>E528&amp;(COUNTIF($E$7:E528,E528))</f>
        <v>2180544802</v>
      </c>
      <c r="B528" s="76">
        <f>PROVISIONAL!A523</f>
        <v>138516</v>
      </c>
      <c r="C528" s="76" t="str">
        <f>PROVISIONAL!B523</f>
        <v>ESCUELAS INDUSTRIALES E INSTITUTOS TÉCNICOS</v>
      </c>
      <c r="D528" s="76">
        <f>PROVISIONAL!C523</f>
        <v>890503233</v>
      </c>
      <c r="E528" s="82">
        <v>218054480</v>
      </c>
      <c r="F528" s="75" t="str">
        <f>PROVISIONAL!E523</f>
        <v>MUNICIPIO DE MUTISCUA</v>
      </c>
      <c r="G528" s="77">
        <f>PROVISIONAL!F523</f>
        <v>752452.58</v>
      </c>
    </row>
    <row r="529" spans="1:7" x14ac:dyDescent="0.25">
      <c r="A529" s="79" t="str">
        <f>E529&amp;(COUNTIF($E$7:E529,E529))</f>
        <v>2135250352</v>
      </c>
      <c r="B529" s="76">
        <f>PROVISIONAL!A524</f>
        <v>138516</v>
      </c>
      <c r="C529" s="76" t="str">
        <f>PROVISIONAL!B524</f>
        <v>ESCUELAS INDUSTRIALES E INSTITUTOS TÉCNICOS</v>
      </c>
      <c r="D529" s="76">
        <f>PROVISIONAL!C524</f>
        <v>890680097</v>
      </c>
      <c r="E529" s="82">
        <v>213525035</v>
      </c>
      <c r="F529" s="75" t="str">
        <f>PROVISIONAL!E524</f>
        <v>MUNICIPIO DE ANAPOIMA</v>
      </c>
      <c r="G529" s="77">
        <f>PROVISIONAL!F524</f>
        <v>752452.58</v>
      </c>
    </row>
    <row r="530" spans="1:7" x14ac:dyDescent="0.25">
      <c r="A530" s="79" t="str">
        <f>E530&amp;(COUNTIF($E$7:E530,E530))</f>
        <v>2178736782</v>
      </c>
      <c r="B530" s="76">
        <f>PROVISIONAL!A525</f>
        <v>138516</v>
      </c>
      <c r="C530" s="76" t="str">
        <f>PROVISIONAL!B525</f>
        <v>ESCUELAS INDUSTRIALES E INSTITUTOS TÉCNICOS</v>
      </c>
      <c r="D530" s="76">
        <f>PROVISIONAL!C525</f>
        <v>890700842</v>
      </c>
      <c r="E530" s="82">
        <v>217873678</v>
      </c>
      <c r="F530" s="75" t="str">
        <f>PROVISIONAL!E525</f>
        <v>MUNICIPIO SAN LUIS</v>
      </c>
      <c r="G530" s="77">
        <f>PROVISIONAL!F525</f>
        <v>206078.35</v>
      </c>
    </row>
    <row r="531" spans="1:7" x14ac:dyDescent="0.25">
      <c r="A531" s="79" t="str">
        <f>E531&amp;(COUNTIF($E$7:E531,E531))</f>
        <v>2149734492</v>
      </c>
      <c r="B531" s="76">
        <f>PROVISIONAL!A526</f>
        <v>138516</v>
      </c>
      <c r="C531" s="76" t="str">
        <f>PROVISIONAL!B526</f>
        <v>ESCUELAS INDUSTRIALES E INSTITUTOS TÉCNICOS</v>
      </c>
      <c r="D531" s="76">
        <f>PROVISIONAL!C526</f>
        <v>890701933</v>
      </c>
      <c r="E531" s="82">
        <v>214973449</v>
      </c>
      <c r="F531" s="75" t="str">
        <f>PROVISIONAL!E526</f>
        <v xml:space="preserve"> MUNICIPIO DE MELGAR</v>
      </c>
      <c r="G531" s="77">
        <f>PROVISIONAL!F526</f>
        <v>47562.9</v>
      </c>
    </row>
    <row r="532" spans="1:7" x14ac:dyDescent="0.25">
      <c r="A532" s="79" t="str">
        <f>E532&amp;(COUNTIF($E$7:E532,E532))</f>
        <v>2119733192</v>
      </c>
      <c r="B532" s="76">
        <f>PROVISIONAL!A527</f>
        <v>138516</v>
      </c>
      <c r="C532" s="76" t="str">
        <f>PROVISIONAL!B527</f>
        <v>ESCUELAS INDUSTRIALES E INSTITUTOS TÉCNICOS</v>
      </c>
      <c r="D532" s="76">
        <f>PROVISIONAL!C527</f>
        <v>890702015</v>
      </c>
      <c r="E532" s="82">
        <v>211973319</v>
      </c>
      <c r="F532" s="75" t="str">
        <f>PROVISIONAL!E527</f>
        <v>MUNICIPIO DEL GUAMO</v>
      </c>
      <c r="G532" s="77">
        <f>PROVISIONAL!F527</f>
        <v>897178.14</v>
      </c>
    </row>
    <row r="533" spans="1:7" x14ac:dyDescent="0.25">
      <c r="A533" s="79" t="str">
        <f>E533&amp;(COUNTIF($E$7:E533,E533))</f>
        <v>2124175242</v>
      </c>
      <c r="B533" s="76">
        <f>PROVISIONAL!A528</f>
        <v>138516</v>
      </c>
      <c r="C533" s="76" t="str">
        <f>PROVISIONAL!B528</f>
        <v>ESCUELAS INDUSTRIALES E INSTITUTOS TÉCNICOS</v>
      </c>
      <c r="D533" s="76">
        <f>PROVISIONAL!C528</f>
        <v>890801141</v>
      </c>
      <c r="E533" s="82">
        <v>212417524</v>
      </c>
      <c r="F533" s="75" t="str">
        <f>PROVISIONAL!E528</f>
        <v>MUNICIPIO DE PALESTINA</v>
      </c>
      <c r="G533" s="77">
        <f>PROVISIONAL!F528</f>
        <v>47877.97</v>
      </c>
    </row>
    <row r="534" spans="1:7" x14ac:dyDescent="0.25">
      <c r="A534" s="79" t="str">
        <f>E534&amp;(COUNTIF($E$7:E534,E534))</f>
        <v>2176055762</v>
      </c>
      <c r="B534" s="76">
        <f>PROVISIONAL!A529</f>
        <v>138516</v>
      </c>
      <c r="C534" s="76" t="str">
        <f>PROVISIONAL!B529</f>
        <v>ESCUELAS INDUSTRIALES E INSTITUTOS TÉCNICOS</v>
      </c>
      <c r="D534" s="76">
        <f>PROVISIONAL!C529</f>
        <v>890981105</v>
      </c>
      <c r="E534" s="82">
        <v>217605576</v>
      </c>
      <c r="F534" s="75" t="str">
        <f>PROVISIONAL!E529</f>
        <v>MUNICIPIO DE PUEBLORRICO</v>
      </c>
      <c r="G534" s="77">
        <f>PROVISIONAL!F529</f>
        <v>7669872.1200000001</v>
      </c>
    </row>
    <row r="535" spans="1:7" x14ac:dyDescent="0.25">
      <c r="A535" s="79" t="str">
        <f>E535&amp;(COUNTIF($E$7:E535,E535))</f>
        <v>2120410202</v>
      </c>
      <c r="B535" s="76">
        <f>PROVISIONAL!A530</f>
        <v>138516</v>
      </c>
      <c r="C535" s="76" t="str">
        <f>PROVISIONAL!B530</f>
        <v>ESCUELAS INDUSTRIALES E INSTITUTOS TÉCNICOS</v>
      </c>
      <c r="D535" s="76">
        <f>PROVISIONAL!C530</f>
        <v>891180024</v>
      </c>
      <c r="E535" s="82">
        <v>212041020</v>
      </c>
      <c r="F535" s="75" t="str">
        <f>PROVISIONAL!E530</f>
        <v>MUNICIPIO DE ALGECIRAS</v>
      </c>
      <c r="G535" s="77">
        <f>PROVISIONAL!F530</f>
        <v>651183.09</v>
      </c>
    </row>
    <row r="536" spans="1:7" x14ac:dyDescent="0.25">
      <c r="A536" s="79" t="str">
        <f>E536&amp;(COUNTIF($E$7:E536,E536))</f>
        <v>2176416762</v>
      </c>
      <c r="B536" s="76">
        <f>PROVISIONAL!A531</f>
        <v>138516</v>
      </c>
      <c r="C536" s="76" t="str">
        <f>PROVISIONAL!B531</f>
        <v>ESCUELAS INDUSTRIALES E INSTITUTOS TÉCNICOS</v>
      </c>
      <c r="D536" s="76">
        <f>PROVISIONAL!C531</f>
        <v>891180076</v>
      </c>
      <c r="E536" s="82">
        <v>217641676</v>
      </c>
      <c r="F536" s="75" t="str">
        <f>PROVISIONAL!E531</f>
        <v>MUNICIPIO DE SANTA MARIA</v>
      </c>
      <c r="G536" s="77">
        <f>PROVISIONAL!F531</f>
        <v>865.86</v>
      </c>
    </row>
    <row r="537" spans="1:7" x14ac:dyDescent="0.25">
      <c r="A537" s="79" t="str">
        <f>E537&amp;(COUNTIF($E$7:E537,E537))</f>
        <v>2113410132</v>
      </c>
      <c r="B537" s="76">
        <f>PROVISIONAL!A532</f>
        <v>138516</v>
      </c>
      <c r="C537" s="76" t="str">
        <f>PROVISIONAL!B532</f>
        <v>ESCUELAS INDUSTRIALES E INSTITUTOS TÉCNICOS</v>
      </c>
      <c r="D537" s="76">
        <f>PROVISIONAL!C532</f>
        <v>891180139</v>
      </c>
      <c r="E537" s="82">
        <v>211341013</v>
      </c>
      <c r="F537" s="75" t="str">
        <f>PROVISIONAL!E532</f>
        <v>MUNICIPIO DEL AGRADO</v>
      </c>
      <c r="G537" s="77">
        <f>PROVISIONAL!F532</f>
        <v>752452.58</v>
      </c>
    </row>
    <row r="538" spans="1:7" x14ac:dyDescent="0.25">
      <c r="A538" s="79" t="str">
        <f>E538&amp;(COUNTIF($E$7:E538,E538))</f>
        <v>2118415182</v>
      </c>
      <c r="B538" s="76">
        <f>PROVISIONAL!A533</f>
        <v>138516</v>
      </c>
      <c r="C538" s="76" t="str">
        <f>PROVISIONAL!B533</f>
        <v>ESCUELAS INDUSTRIALES E INSTITUTOS TÉCNICOS</v>
      </c>
      <c r="D538" s="76">
        <f>PROVISIONAL!C533</f>
        <v>891180194</v>
      </c>
      <c r="E538" s="82">
        <v>211841518</v>
      </c>
      <c r="F538" s="75" t="str">
        <f>PROVISIONAL!E533</f>
        <v>MUNICIPIO DE PAICOL</v>
      </c>
      <c r="G538" s="77">
        <f>PROVISIONAL!F533</f>
        <v>696191.75</v>
      </c>
    </row>
    <row r="539" spans="1:7" x14ac:dyDescent="0.25">
      <c r="A539" s="79" t="str">
        <f>E539&amp;(COUNTIF($E$7:E539,E539))</f>
        <v>2148415482</v>
      </c>
      <c r="B539" s="76">
        <f>PROVISIONAL!A534</f>
        <v>138516</v>
      </c>
      <c r="C539" s="76" t="str">
        <f>PROVISIONAL!B534</f>
        <v>ESCUELAS INDUSTRIALES E INSTITUTOS TÉCNICOS</v>
      </c>
      <c r="D539" s="76">
        <f>PROVISIONAL!C534</f>
        <v>891180199</v>
      </c>
      <c r="E539" s="82">
        <v>214841548</v>
      </c>
      <c r="F539" s="75" t="str">
        <f>PROVISIONAL!E534</f>
        <v>MUNICIPIO EL PITAL</v>
      </c>
      <c r="G539" s="77">
        <f>PROVISIONAL!F534</f>
        <v>188111.46</v>
      </c>
    </row>
    <row r="540" spans="1:7" x14ac:dyDescent="0.25">
      <c r="A540" s="79" t="str">
        <f>E540&amp;(COUNTIF($E$7:E540,E540))</f>
        <v>2190631902</v>
      </c>
      <c r="B540" s="76">
        <f>PROVISIONAL!A535</f>
        <v>138516</v>
      </c>
      <c r="C540" s="76" t="str">
        <f>PROVISIONAL!B535</f>
        <v>ESCUELAS INDUSTRIALES E INSTITUTOS TÉCNICOS</v>
      </c>
      <c r="D540" s="76">
        <f>PROVISIONAL!C535</f>
        <v>890001044</v>
      </c>
      <c r="E540" s="82">
        <v>219063190</v>
      </c>
      <c r="F540" s="75" t="str">
        <f>PROVISIONAL!E535</f>
        <v>MUNICIPIO DE CIRCASIA</v>
      </c>
      <c r="G540" s="77">
        <f>PROVISIONAL!F535</f>
        <v>188111.46</v>
      </c>
    </row>
    <row r="541" spans="1:7" x14ac:dyDescent="0.25">
      <c r="A541" s="79" t="str">
        <f>E541&amp;(COUNTIF($E$7:E541,E541))</f>
        <v>2158087582</v>
      </c>
      <c r="B541" s="76">
        <f>PROVISIONAL!A536</f>
        <v>138516</v>
      </c>
      <c r="C541" s="76" t="str">
        <f>PROVISIONAL!B536</f>
        <v>ESCUELAS INDUSTRIALES E INSTITUTOS TÉCNICOS</v>
      </c>
      <c r="D541" s="76">
        <f>PROVISIONAL!C536</f>
        <v>890106291</v>
      </c>
      <c r="E541" s="82">
        <v>215808758</v>
      </c>
      <c r="F541" s="75" t="str">
        <f>PROVISIONAL!E536</f>
        <v>MUNICIPIO DE SOLEDAD</v>
      </c>
      <c r="G541" s="77">
        <f>PROVISIONAL!F536</f>
        <v>69774288.049999997</v>
      </c>
    </row>
    <row r="542" spans="1:7" x14ac:dyDescent="0.25">
      <c r="A542" s="79" t="str">
        <f>E542&amp;(COUNTIF($E$7:E542,E542))</f>
        <v>2144684442</v>
      </c>
      <c r="B542" s="76">
        <f>PROVISIONAL!A537</f>
        <v>138516</v>
      </c>
      <c r="C542" s="76" t="str">
        <f>PROVISIONAL!B537</f>
        <v>ESCUELAS INDUSTRIALES E INSTITUTOS TÉCNICOS</v>
      </c>
      <c r="D542" s="76">
        <f>PROVISIONAL!C537</f>
        <v>890206696</v>
      </c>
      <c r="E542" s="82">
        <v>214468444</v>
      </c>
      <c r="F542" s="75" t="str">
        <f>PROVISIONAL!E537</f>
        <v>MUNICIPIO DE MATANZA</v>
      </c>
      <c r="G542" s="77">
        <f>PROVISIONAL!F537</f>
        <v>149597.54</v>
      </c>
    </row>
    <row r="543" spans="1:7" x14ac:dyDescent="0.25">
      <c r="A543" s="79" t="str">
        <f>E543&amp;(COUNTIF($E$7:E543,E543))</f>
        <v>2144683442</v>
      </c>
      <c r="B543" s="76">
        <f>PROVISIONAL!A538</f>
        <v>138516</v>
      </c>
      <c r="C543" s="76" t="str">
        <f>PROVISIONAL!B538</f>
        <v>ESCUELAS INDUSTRIALES E INSTITUTOS TÉCNICOS</v>
      </c>
      <c r="D543" s="76">
        <f>PROVISIONAL!C538</f>
        <v>890210438</v>
      </c>
      <c r="E543" s="82">
        <v>214468344</v>
      </c>
      <c r="F543" s="75" t="str">
        <f>PROVISIONAL!E538</f>
        <v>MUNICIPIO DE HATO</v>
      </c>
      <c r="G543" s="77">
        <f>PROVISIONAL!F538</f>
        <v>975319.72</v>
      </c>
    </row>
    <row r="544" spans="1:7" x14ac:dyDescent="0.25">
      <c r="A544" s="79" t="str">
        <f>E544&amp;(COUNTIF($E$7:E544,E544))</f>
        <v>2149867492</v>
      </c>
      <c r="B544" s="76">
        <f>PROVISIONAL!A539</f>
        <v>138516</v>
      </c>
      <c r="C544" s="76" t="str">
        <f>PROVISIONAL!B539</f>
        <v>ESCUELAS INDUSTRIALES E INSTITUTOS TÉCNICOS</v>
      </c>
      <c r="D544" s="76">
        <f>PROVISIONAL!C539</f>
        <v>891201645</v>
      </c>
      <c r="E544" s="82">
        <v>214986749</v>
      </c>
      <c r="F544" s="75" t="str">
        <f>PROVISIONAL!E539</f>
        <v>MUNICIPIO DE SIBUNDOY</v>
      </c>
      <c r="G544" s="77">
        <f>PROVISIONAL!F539</f>
        <v>994722.96</v>
      </c>
    </row>
    <row r="545" spans="1:7" x14ac:dyDescent="0.25">
      <c r="A545" s="79" t="str">
        <f>E545&amp;(COUNTIF($E$7:E545,E545))</f>
        <v>2120765202</v>
      </c>
      <c r="B545" s="76">
        <f>PROVISIONAL!A540</f>
        <v>138516</v>
      </c>
      <c r="C545" s="76" t="str">
        <f>PROVISIONAL!B540</f>
        <v>ESCUELAS INDUSTRIALES E INSTITUTOS TÉCNICOS</v>
      </c>
      <c r="D545" s="76">
        <f>PROVISIONAL!C540</f>
        <v>891380007</v>
      </c>
      <c r="E545" s="82">
        <v>212076520</v>
      </c>
      <c r="F545" s="75" t="str">
        <f>PROVISIONAL!E540</f>
        <v>MUNICIPIO DE PALMIRA</v>
      </c>
      <c r="G545" s="77">
        <f>PROVISIONAL!F540</f>
        <v>160936.85999999999</v>
      </c>
    </row>
    <row r="546" spans="1:7" x14ac:dyDescent="0.25">
      <c r="A546" s="79" t="str">
        <f>E546&amp;(COUNTIF($E$7:E546,E546))</f>
        <v>2118763182</v>
      </c>
      <c r="B546" s="76">
        <f>PROVISIONAL!A541</f>
        <v>138516</v>
      </c>
      <c r="C546" s="76" t="str">
        <f>PROVISIONAL!B541</f>
        <v>ESCUELAS INDUSTRIALES E INSTITUTOS TÉCNICOS</v>
      </c>
      <c r="D546" s="76">
        <f>PROVISIONAL!C541</f>
        <v>891380089</v>
      </c>
      <c r="E546" s="82">
        <v>211876318</v>
      </c>
      <c r="F546" s="75" t="str">
        <f>PROVISIONAL!E541</f>
        <v>MUNICIPIO DE SAN JUAN BAUTISTA DE GUACARI</v>
      </c>
      <c r="G546" s="77">
        <f>PROVISIONAL!F541</f>
        <v>36024975.490000002</v>
      </c>
    </row>
    <row r="547" spans="1:7" x14ac:dyDescent="0.25">
      <c r="A547" s="79" t="str">
        <f>E547&amp;(COUNTIF($E$7:E547,E547))</f>
        <v>2145660452</v>
      </c>
      <c r="B547" s="76">
        <f>PROVISIONAL!A542</f>
        <v>138516</v>
      </c>
      <c r="C547" s="76" t="str">
        <f>PROVISIONAL!B542</f>
        <v>ESCUELAS INDUSTRIALES E INSTITUTOS TÉCNICOS</v>
      </c>
      <c r="D547" s="76">
        <f>PROVISIONAL!C542</f>
        <v>891480022</v>
      </c>
      <c r="E547" s="82">
        <v>214566045</v>
      </c>
      <c r="F547" s="75" t="str">
        <f>PROVISIONAL!E542</f>
        <v>MUNICIPIO DE APIA</v>
      </c>
      <c r="G547" s="77">
        <f>PROVISIONAL!F542</f>
        <v>1703342.16</v>
      </c>
    </row>
    <row r="548" spans="1:7" x14ac:dyDescent="0.25">
      <c r="A548" s="79" t="str">
        <f>E548&amp;(COUNTIF($E$7:E548,E548))</f>
        <v>2148195482</v>
      </c>
      <c r="B548" s="76">
        <f>PROVISIONAL!A543</f>
        <v>138516</v>
      </c>
      <c r="C548" s="76" t="str">
        <f>PROVISIONAL!B543</f>
        <v>ESCUELAS INDUSTRIALES E INSTITUTOS TÉCNICOS</v>
      </c>
      <c r="D548" s="76">
        <f>PROVISIONAL!C543</f>
        <v>891500856</v>
      </c>
      <c r="E548" s="82">
        <v>214819548</v>
      </c>
      <c r="F548" s="75" t="str">
        <f>PROVISIONAL!E543</f>
        <v>MUNICIPIO DE PIENDAMO</v>
      </c>
      <c r="G548" s="77">
        <f>PROVISIONAL!F543</f>
        <v>4653626.83</v>
      </c>
    </row>
    <row r="549" spans="1:7" x14ac:dyDescent="0.25">
      <c r="A549" s="79" t="str">
        <f>E549&amp;(COUNTIF($E$7:E549,E549))</f>
        <v>2130191302</v>
      </c>
      <c r="B549" s="76">
        <f>PROVISIONAL!A544</f>
        <v>138516</v>
      </c>
      <c r="C549" s="76" t="str">
        <f>PROVISIONAL!B544</f>
        <v>ESCUELAS INDUSTRIALES E INSTITUTOS TÉCNICOS</v>
      </c>
      <c r="D549" s="76">
        <f>PROVISIONAL!C544</f>
        <v>891500864</v>
      </c>
      <c r="E549" s="82">
        <v>213019130</v>
      </c>
      <c r="F549" s="75" t="str">
        <f>PROVISIONAL!E544</f>
        <v>MUNICIPIO DE CAJIBIO</v>
      </c>
      <c r="G549" s="77">
        <f>PROVISIONAL!F544</f>
        <v>752452.58</v>
      </c>
    </row>
    <row r="550" spans="1:7" x14ac:dyDescent="0.25">
      <c r="A550" s="79" t="str">
        <f>E550&amp;(COUNTIF($E$7:E550,E550))</f>
        <v>2150194502</v>
      </c>
      <c r="B550" s="76">
        <f>PROVISIONAL!A545</f>
        <v>138516</v>
      </c>
      <c r="C550" s="76" t="str">
        <f>PROVISIONAL!B545</f>
        <v>ESCUELAS INDUSTRIALES E INSTITUTOS TÉCNICOS</v>
      </c>
      <c r="D550" s="76">
        <f>PROVISIONAL!C545</f>
        <v>891502397</v>
      </c>
      <c r="E550" s="82">
        <v>215019450</v>
      </c>
      <c r="F550" s="75" t="str">
        <f>PROVISIONAL!E545</f>
        <v>MUNICIPIO DE MERCADERES</v>
      </c>
      <c r="G550" s="77">
        <f>PROVISIONAL!F545</f>
        <v>3680304.96</v>
      </c>
    </row>
    <row r="551" spans="1:7" x14ac:dyDescent="0.25">
      <c r="A551" s="79" t="str">
        <f>E551&amp;(COUNTIF($E$7:E551,E551))</f>
        <v>2125270252</v>
      </c>
      <c r="B551" s="76">
        <f>PROVISIONAL!A546</f>
        <v>138516</v>
      </c>
      <c r="C551" s="76" t="str">
        <f>PROVISIONAL!B546</f>
        <v>ESCUELAS INDUSTRIALES E INSTITUTOS TÉCNICOS</v>
      </c>
      <c r="D551" s="76">
        <f>PROVISIONAL!C546</f>
        <v>891600062</v>
      </c>
      <c r="E551" s="82">
        <v>212527025</v>
      </c>
      <c r="F551" s="75" t="str">
        <f>PROVISIONAL!E546</f>
        <v>MUNICIPIO DE ALTO BAUDO</v>
      </c>
      <c r="G551" s="77">
        <f>PROVISIONAL!F546</f>
        <v>2331610.21</v>
      </c>
    </row>
    <row r="552" spans="1:7" x14ac:dyDescent="0.25">
      <c r="A552" s="79" t="str">
        <f>E552&amp;(COUNTIF($E$7:E552,E552))</f>
        <v>2145272452</v>
      </c>
      <c r="B552" s="76">
        <f>PROVISIONAL!A547</f>
        <v>138516</v>
      </c>
      <c r="C552" s="76" t="str">
        <f>PROVISIONAL!B547</f>
        <v>ESCUELAS INDUSTRIALES E INSTITUTOS TÉCNICOS</v>
      </c>
      <c r="D552" s="76">
        <f>PROVISIONAL!C547</f>
        <v>891680061</v>
      </c>
      <c r="E552" s="82">
        <v>214527245</v>
      </c>
      <c r="F552" s="75" t="str">
        <f>PROVISIONAL!E547</f>
        <v>MUNICIPIO EL CARMEN DE ATRATO</v>
      </c>
      <c r="G552" s="77">
        <f>PROVISIONAL!F547</f>
        <v>176454.21</v>
      </c>
    </row>
    <row r="553" spans="1:7" x14ac:dyDescent="0.25">
      <c r="A553" s="79" t="str">
        <f>E553&amp;(COUNTIF($E$7:E553,E553))</f>
        <v>2115276152</v>
      </c>
      <c r="B553" s="76">
        <f>PROVISIONAL!A548</f>
        <v>138516</v>
      </c>
      <c r="C553" s="76" t="str">
        <f>PROVISIONAL!B548</f>
        <v>ESCUELAS INDUSTRIALES E INSTITUTOS TÉCNICOS</v>
      </c>
      <c r="D553" s="76">
        <f>PROVISIONAL!C548</f>
        <v>891680079</v>
      </c>
      <c r="E553" s="82">
        <v>211527615</v>
      </c>
      <c r="F553" s="75" t="str">
        <f>PROVISIONAL!E548</f>
        <v>MUNICIPIO DE RIOSUCIO</v>
      </c>
      <c r="G553" s="77">
        <f>PROVISIONAL!F548</f>
        <v>30105350.600000001</v>
      </c>
    </row>
    <row r="554" spans="1:7" x14ac:dyDescent="0.25">
      <c r="A554" s="79" t="str">
        <f>E554&amp;(COUNTIF($E$7:E554,E554))</f>
        <v>2172273722</v>
      </c>
      <c r="B554" s="76">
        <f>PROVISIONAL!A549</f>
        <v>138516</v>
      </c>
      <c r="C554" s="76" t="str">
        <f>PROVISIONAL!B549</f>
        <v>ESCUELAS INDUSTRIALES E INSTITUTOS TÉCNICOS</v>
      </c>
      <c r="D554" s="76">
        <f>PROVISIONAL!C549</f>
        <v>891680402</v>
      </c>
      <c r="E554" s="82">
        <v>217227372</v>
      </c>
      <c r="F554" s="75" t="str">
        <f>PROVISIONAL!E549</f>
        <v>MUNICIPIO DE JURADO</v>
      </c>
      <c r="G554" s="77">
        <f>PROVISIONAL!F549</f>
        <v>4808587.5599999996</v>
      </c>
    </row>
    <row r="555" spans="1:7" x14ac:dyDescent="0.25">
      <c r="A555" s="79" t="str">
        <f>E555&amp;(COUNTIF($E$7:E555,E555))</f>
        <v>2145472452</v>
      </c>
      <c r="B555" s="76">
        <f>PROVISIONAL!A550</f>
        <v>138516</v>
      </c>
      <c r="C555" s="76" t="str">
        <f>PROVISIONAL!B550</f>
        <v>ESCUELAS INDUSTRIALES E INSTITUTOS TÉCNICOS</v>
      </c>
      <c r="D555" s="76">
        <f>PROVISIONAL!C550</f>
        <v>891780044</v>
      </c>
      <c r="E555" s="82">
        <v>214547245</v>
      </c>
      <c r="F555" s="75" t="str">
        <f>PROVISIONAL!E550</f>
        <v>MUNICIPIO DE EL BANCO</v>
      </c>
      <c r="G555" s="77">
        <f>PROVISIONAL!F550</f>
        <v>9195032.9900000002</v>
      </c>
    </row>
    <row r="556" spans="1:7" x14ac:dyDescent="0.25">
      <c r="A556" s="79" t="str">
        <f>E556&amp;(COUNTIF($E$7:E556,E556))</f>
        <v>2151475512</v>
      </c>
      <c r="B556" s="76">
        <f>PROVISIONAL!A551</f>
        <v>138516</v>
      </c>
      <c r="C556" s="76" t="str">
        <f>PROVISIONAL!B551</f>
        <v>ESCUELAS INDUSTRIALES E INSTITUTOS TÉCNICOS</v>
      </c>
      <c r="D556" s="76">
        <f>PROVISIONAL!C551</f>
        <v>891780050</v>
      </c>
      <c r="E556" s="82">
        <v>215147551</v>
      </c>
      <c r="F556" s="75" t="str">
        <f>PROVISIONAL!E551</f>
        <v>MUNICIPIO DE PIVIJAY</v>
      </c>
      <c r="G556" s="77">
        <f>PROVISIONAL!F551</f>
        <v>114560.55</v>
      </c>
    </row>
    <row r="557" spans="1:7" x14ac:dyDescent="0.25">
      <c r="A557" s="79" t="str">
        <f>E557&amp;(COUNTIF($E$7:E557,E557))</f>
        <v>2172155722</v>
      </c>
      <c r="B557" s="76">
        <f>PROVISIONAL!A552</f>
        <v>138516</v>
      </c>
      <c r="C557" s="76" t="str">
        <f>PROVISIONAL!B552</f>
        <v>ESCUELAS INDUSTRIALES E INSTITUTOS TÉCNICOS</v>
      </c>
      <c r="D557" s="76">
        <f>PROVISIONAL!C552</f>
        <v>891800466</v>
      </c>
      <c r="E557" s="82">
        <v>217215572</v>
      </c>
      <c r="F557" s="75" t="str">
        <f>PROVISIONAL!E552</f>
        <v>MUNICIPIO DE PUERTO BOYACA</v>
      </c>
      <c r="G557" s="77">
        <f>PROVISIONAL!F552</f>
        <v>116338.39</v>
      </c>
    </row>
    <row r="558" spans="1:7" x14ac:dyDescent="0.25">
      <c r="A558" s="79" t="str">
        <f>E558&amp;(COUNTIF($E$7:E558,E558))</f>
        <v>2176151762</v>
      </c>
      <c r="B558" s="76">
        <f>PROVISIONAL!A553</f>
        <v>138516</v>
      </c>
      <c r="C558" s="76" t="str">
        <f>PROVISIONAL!B553</f>
        <v>ESCUELAS INDUSTRIALES E INSTITUTOS TÉCNICOS</v>
      </c>
      <c r="D558" s="76">
        <f>PROVISIONAL!C553</f>
        <v>891800475</v>
      </c>
      <c r="E558" s="82">
        <v>217615176</v>
      </c>
      <c r="F558" s="75" t="str">
        <f>PROVISIONAL!E553</f>
        <v>MUNICIPIO DE CHIQUINQUIRA</v>
      </c>
      <c r="G558" s="77">
        <f>PROVISIONAL!F553</f>
        <v>15333.89</v>
      </c>
    </row>
    <row r="559" spans="1:7" x14ac:dyDescent="0.25">
      <c r="A559" s="79" t="str">
        <f>E559&amp;(COUNTIF($E$7:E559,E559))</f>
        <v>2131155312</v>
      </c>
      <c r="B559" s="76">
        <f>PROVISIONAL!A554</f>
        <v>138516</v>
      </c>
      <c r="C559" s="76" t="str">
        <f>PROVISIONAL!B554</f>
        <v>ESCUELAS INDUSTRIALES E INSTITUTOS TÉCNICOS</v>
      </c>
      <c r="D559" s="76">
        <f>PROVISIONAL!C554</f>
        <v>891801368</v>
      </c>
      <c r="E559" s="82">
        <v>213115531</v>
      </c>
      <c r="F559" s="75" t="str">
        <f>PROVISIONAL!E554</f>
        <v>MUNICIPIO DE PAUNA</v>
      </c>
      <c r="G559" s="77">
        <f>PROVISIONAL!F554</f>
        <v>154354.96</v>
      </c>
    </row>
    <row r="560" spans="1:7" x14ac:dyDescent="0.25">
      <c r="A560" s="79" t="str">
        <f>E560&amp;(COUNTIF($E$7:E560,E560))</f>
        <v>2152681522</v>
      </c>
      <c r="B560" s="76">
        <f>PROVISIONAL!A555</f>
        <v>138516</v>
      </c>
      <c r="C560" s="76" t="str">
        <f>PROVISIONAL!B555</f>
        <v>ESCUELAS INDUSTRIALES E INSTITUTOS TÉCNICOS</v>
      </c>
      <c r="D560" s="76">
        <f>PROVISIONAL!C555</f>
        <v>890210933</v>
      </c>
      <c r="E560" s="82">
        <v>215268152</v>
      </c>
      <c r="F560" s="75" t="str">
        <f>PROVISIONAL!E555</f>
        <v>MUNICIPIO DE CARCASI</v>
      </c>
      <c r="G560" s="77">
        <f>PROVISIONAL!F555</f>
        <v>937156.88</v>
      </c>
    </row>
    <row r="561" spans="1:7" x14ac:dyDescent="0.25">
      <c r="A561" s="79" t="str">
        <f>E561&amp;(COUNTIF($E$7:E561,E561))</f>
        <v>2126761262</v>
      </c>
      <c r="B561" s="76">
        <f>PROVISIONAL!A556</f>
        <v>138516</v>
      </c>
      <c r="C561" s="76" t="str">
        <f>PROVISIONAL!B556</f>
        <v>ESCUELAS INDUSTRIALES E INSTITUTOS TÉCNICOS</v>
      </c>
      <c r="D561" s="76">
        <f>PROVISIONAL!C556</f>
        <v>890309611</v>
      </c>
      <c r="E561" s="82">
        <v>212676126</v>
      </c>
      <c r="F561" s="75" t="str">
        <f>PROVISIONAL!E556</f>
        <v>MUNICIPIO DE CALIMA EL DARIEN VALLE</v>
      </c>
      <c r="G561" s="77">
        <f>PROVISIONAL!F556</f>
        <v>4419232.96</v>
      </c>
    </row>
    <row r="562" spans="1:7" x14ac:dyDescent="0.25">
      <c r="A562" s="79" t="str">
        <f>E562&amp;(COUNTIF($E$7:E562,E562))</f>
        <v>2136138362</v>
      </c>
      <c r="B562" s="76">
        <f>PROVISIONAL!A557</f>
        <v>138516</v>
      </c>
      <c r="C562" s="76" t="str">
        <f>PROVISIONAL!B557</f>
        <v>ESCUELAS INDUSTRIALES E INSTITUTOS TÉCNICOS</v>
      </c>
      <c r="D562" s="76">
        <f>PROVISIONAL!C557</f>
        <v>890481149</v>
      </c>
      <c r="E562" s="82">
        <v>213613836</v>
      </c>
      <c r="F562" s="75" t="str">
        <f>PROVISIONAL!E557</f>
        <v>MUNICIPIO DE TURBACO</v>
      </c>
      <c r="G562" s="77">
        <f>PROVISIONAL!F557</f>
        <v>180662.88</v>
      </c>
    </row>
    <row r="563" spans="1:7" x14ac:dyDescent="0.25">
      <c r="A563" s="79" t="str">
        <f>E563&amp;(COUNTIF($E$7:E563,E563))</f>
        <v>2140131402</v>
      </c>
      <c r="B563" s="76">
        <f>PROVISIONAL!A558</f>
        <v>138516</v>
      </c>
      <c r="C563" s="76" t="str">
        <f>PROVISIONAL!B558</f>
        <v>ESCUELAS INDUSTRIALES E INSTITUTOS TÉCNICOS</v>
      </c>
      <c r="D563" s="76">
        <f>PROVISIONAL!C558</f>
        <v>890481362</v>
      </c>
      <c r="E563" s="82">
        <v>214013140</v>
      </c>
      <c r="F563" s="75" t="str">
        <f>PROVISIONAL!E558</f>
        <v>MUNICIPIO DE CALAMAR</v>
      </c>
      <c r="G563" s="77">
        <f>PROVISIONAL!F558</f>
        <v>4162825.36</v>
      </c>
    </row>
    <row r="564" spans="1:7" x14ac:dyDescent="0.25">
      <c r="A564" s="79" t="str">
        <f>E564&amp;(COUNTIF($E$7:E564,E564))</f>
        <v>2151540512</v>
      </c>
      <c r="B564" s="76">
        <f>PROVISIONAL!A559</f>
        <v>138516</v>
      </c>
      <c r="C564" s="76" t="str">
        <f>PROVISIONAL!B559</f>
        <v>ESCUELAS INDUSTRIALES E INSTITUTOS TÉCNICOS</v>
      </c>
      <c r="D564" s="76">
        <f>PROVISIONAL!C559</f>
        <v>890501436</v>
      </c>
      <c r="E564" s="82">
        <v>215154051</v>
      </c>
      <c r="F564" s="75" t="str">
        <f>PROVISIONAL!E559</f>
        <v>MUNICIPIO DE ARBOLEDAS</v>
      </c>
      <c r="G564" s="77">
        <f>PROVISIONAL!F559</f>
        <v>1262455.25</v>
      </c>
    </row>
    <row r="565" spans="1:7" x14ac:dyDescent="0.25">
      <c r="A565" s="79" t="str">
        <f>E565&amp;(COUNTIF($E$7:E565,E565))</f>
        <v>2172152722</v>
      </c>
      <c r="B565" s="76">
        <f>PROVISIONAL!A560</f>
        <v>138516</v>
      </c>
      <c r="C565" s="76" t="str">
        <f>PROVISIONAL!B560</f>
        <v>ESCUELAS INDUSTRIALES E INSTITUTOS TÉCNICOS</v>
      </c>
      <c r="D565" s="76">
        <f>PROVISIONAL!C560</f>
        <v>891856288</v>
      </c>
      <c r="E565" s="82">
        <v>217215272</v>
      </c>
      <c r="F565" s="75" t="str">
        <f>PROVISIONAL!E560</f>
        <v>MUNICIPIO DE FIRAVITOBA</v>
      </c>
      <c r="G565" s="77">
        <f>PROVISIONAL!F560</f>
        <v>77711.960000000006</v>
      </c>
    </row>
    <row r="566" spans="1:7" x14ac:dyDescent="0.25">
      <c r="A566" s="79" t="str">
        <f>E566&amp;(COUNTIF($E$7:E566,E566))</f>
        <v>2100761002</v>
      </c>
      <c r="B566" s="76">
        <f>PROVISIONAL!A561</f>
        <v>138516</v>
      </c>
      <c r="C566" s="76" t="str">
        <f>PROVISIONAL!B561</f>
        <v>ESCUELAS INDUSTRIALES E INSTITUTOS TÉCNICOS</v>
      </c>
      <c r="D566" s="76">
        <f>PROVISIONAL!C561</f>
        <v>891900945</v>
      </c>
      <c r="E566" s="82">
        <v>210076100</v>
      </c>
      <c r="F566" s="75" t="str">
        <f>PROVISIONAL!E561</f>
        <v>MUNICIPIO DE BOLIVAR</v>
      </c>
      <c r="G566" s="77">
        <f>PROVISIONAL!F561</f>
        <v>10264704.939999999</v>
      </c>
    </row>
    <row r="567" spans="1:7" x14ac:dyDescent="0.25">
      <c r="A567" s="79" t="str">
        <f>E567&amp;(COUNTIF($E$7:E567,E567))</f>
        <v>2123768232</v>
      </c>
      <c r="B567" s="76">
        <f>PROVISIONAL!A562</f>
        <v>138516</v>
      </c>
      <c r="C567" s="76" t="str">
        <f>PROVISIONAL!B562</f>
        <v>ESCUELAS INDUSTRIALES E INSTITUTOS TÉCNICOS</v>
      </c>
      <c r="D567" s="76">
        <f>PROVISIONAL!C562</f>
        <v>891900985</v>
      </c>
      <c r="E567" s="82">
        <v>212376823</v>
      </c>
      <c r="F567" s="75" t="str">
        <f>PROVISIONAL!E562</f>
        <v>MUNICIPIO DE TORO</v>
      </c>
      <c r="G567" s="77">
        <f>PROVISIONAL!F562</f>
        <v>170479.31</v>
      </c>
    </row>
    <row r="568" spans="1:7" x14ac:dyDescent="0.25">
      <c r="A568" s="79" t="str">
        <f>E568&amp;(COUNTIF($E$7:E568,E568))</f>
        <v>2163768632</v>
      </c>
      <c r="B568" s="76">
        <f>PROVISIONAL!A563</f>
        <v>138516</v>
      </c>
      <c r="C568" s="76" t="str">
        <f>PROVISIONAL!B563</f>
        <v>ESCUELAS INDUSTRIALES E INSTITUTOS TÉCNICOS</v>
      </c>
      <c r="D568" s="76">
        <f>PROVISIONAL!C563</f>
        <v>891901155</v>
      </c>
      <c r="E568" s="82">
        <v>216376863</v>
      </c>
      <c r="F568" s="75" t="str">
        <f>PROVISIONAL!E563</f>
        <v>MUNICIPIO DE VERSALLES</v>
      </c>
      <c r="G568" s="77">
        <f>PROVISIONAL!F563</f>
        <v>2385954.64</v>
      </c>
    </row>
    <row r="569" spans="1:7" x14ac:dyDescent="0.25">
      <c r="A569" s="79" t="str">
        <f>E569&amp;(COUNTIF($E$7:E569,E569))</f>
        <v>2150762502</v>
      </c>
      <c r="B569" s="76">
        <f>PROVISIONAL!A564</f>
        <v>138516</v>
      </c>
      <c r="C569" s="76" t="str">
        <f>PROVISIONAL!B564</f>
        <v>ESCUELAS INDUSTRIALES E INSTITUTOS TÉCNICOS</v>
      </c>
      <c r="D569" s="76">
        <f>PROVISIONAL!C564</f>
        <v>891901223</v>
      </c>
      <c r="E569" s="82">
        <v>215076250</v>
      </c>
      <c r="F569" s="75" t="str">
        <f>PROVISIONAL!E564</f>
        <v>MUNICIPIO DE EL DOVIO</v>
      </c>
      <c r="G569" s="77">
        <f>PROVISIONAL!F564</f>
        <v>6046107.0899999999</v>
      </c>
    </row>
    <row r="570" spans="1:7" x14ac:dyDescent="0.25">
      <c r="A570" s="79" t="str">
        <f>E570&amp;(COUNTIF($E$7:E570,E570))</f>
        <v>2189506892</v>
      </c>
      <c r="B570" s="76">
        <f>PROVISIONAL!A565</f>
        <v>138516</v>
      </c>
      <c r="C570" s="76" t="str">
        <f>PROVISIONAL!B565</f>
        <v>ESCUELAS INDUSTRIALES E INSTITUTOS TÉCNICOS</v>
      </c>
      <c r="D570" s="76">
        <f>PROVISIONAL!C565</f>
        <v>892099548</v>
      </c>
      <c r="E570" s="82">
        <v>218950689</v>
      </c>
      <c r="F570" s="75" t="str">
        <f>PROVISIONAL!E565</f>
        <v>MUNICIPIO DE SAN MARTIN</v>
      </c>
      <c r="G570" s="77">
        <f>PROVISIONAL!F565</f>
        <v>119788.91</v>
      </c>
    </row>
    <row r="571" spans="1:7" x14ac:dyDescent="0.25">
      <c r="A571" s="79" t="str">
        <f>E571&amp;(COUNTIF($E$7:E571,E571))</f>
        <v>2150446502</v>
      </c>
      <c r="B571" s="76">
        <f>PROVISIONAL!A566</f>
        <v>138516</v>
      </c>
      <c r="C571" s="76" t="str">
        <f>PROVISIONAL!B566</f>
        <v>ESCUELAS INDUSTRIALES E INSTITUTOS TÉCNICOS</v>
      </c>
      <c r="D571" s="76">
        <f>PROVISIONAL!C566</f>
        <v>892115179</v>
      </c>
      <c r="E571" s="82">
        <v>215044650</v>
      </c>
      <c r="F571" s="75" t="str">
        <f>PROVISIONAL!E566</f>
        <v>MUNICIPIO DE SAN JUAN DEL CESAR</v>
      </c>
      <c r="G571" s="77">
        <f>PROVISIONAL!F566</f>
        <v>449629.79</v>
      </c>
    </row>
    <row r="572" spans="1:7" x14ac:dyDescent="0.25">
      <c r="A572" s="79" t="str">
        <f>E572&amp;(COUNTIF($E$7:E572,E572))</f>
        <v>2174448742</v>
      </c>
      <c r="B572" s="76">
        <f>PROVISIONAL!A567</f>
        <v>138516</v>
      </c>
      <c r="C572" s="76" t="str">
        <f>PROVISIONAL!B567</f>
        <v>ESCUELAS INDUSTRIALES E INSTITUTOS TÉCNICOS</v>
      </c>
      <c r="D572" s="76">
        <f>PROVISIONAL!C567</f>
        <v>892115198</v>
      </c>
      <c r="E572" s="82">
        <v>217444874</v>
      </c>
      <c r="F572" s="75" t="str">
        <f>PROVISIONAL!E567</f>
        <v>MUNICIPIO DE VILLANUEVA</v>
      </c>
      <c r="G572" s="77">
        <f>PROVISIONAL!F567</f>
        <v>4075685.18</v>
      </c>
    </row>
    <row r="573" spans="1:7" x14ac:dyDescent="0.25">
      <c r="A573" s="79" t="str">
        <f>E573&amp;(COUNTIF($E$7:E573,E573))</f>
        <v>2130702302</v>
      </c>
      <c r="B573" s="76">
        <f>PROVISIONAL!A568</f>
        <v>138516</v>
      </c>
      <c r="C573" s="76" t="str">
        <f>PROVISIONAL!B568</f>
        <v>ESCUELAS INDUSTRIALES E INSTITUTOS TÉCNICOS</v>
      </c>
      <c r="D573" s="76">
        <f>PROVISIONAL!C568</f>
        <v>892200740</v>
      </c>
      <c r="E573" s="82">
        <v>213070230</v>
      </c>
      <c r="F573" s="75" t="str">
        <f>PROVISIONAL!E568</f>
        <v>MUNICIPIO DE CHALAN</v>
      </c>
      <c r="G573" s="77">
        <f>PROVISIONAL!F568</f>
        <v>3897012.56</v>
      </c>
    </row>
    <row r="574" spans="1:7" x14ac:dyDescent="0.25">
      <c r="A574" s="79" t="str">
        <f>E574&amp;(COUNTIF($E$7:E574,E574))</f>
        <v>2120708202</v>
      </c>
      <c r="B574" s="76">
        <f>PROVISIONAL!A569</f>
        <v>138516</v>
      </c>
      <c r="C574" s="76" t="str">
        <f>PROVISIONAL!B569</f>
        <v>ESCUELAS INDUSTRIALES E INSTITUTOS TÉCNICOS</v>
      </c>
      <c r="D574" s="76">
        <f>PROVISIONAL!C569</f>
        <v>892200839</v>
      </c>
      <c r="E574" s="82">
        <v>212070820</v>
      </c>
      <c r="F574" s="75" t="str">
        <f>PROVISIONAL!E569</f>
        <v xml:space="preserve">MUNICIPIO SANTIAGO DE TOLU </v>
      </c>
      <c r="G574" s="77">
        <f>PROVISIONAL!F569</f>
        <v>352079.7</v>
      </c>
    </row>
    <row r="575" spans="1:7" x14ac:dyDescent="0.25">
      <c r="A575" s="79" t="str">
        <f>E575&amp;(COUNTIF($E$7:E575,E575))</f>
        <v>2110701102</v>
      </c>
      <c r="B575" s="76">
        <f>PROVISIONAL!A570</f>
        <v>138516</v>
      </c>
      <c r="C575" s="76" t="str">
        <f>PROVISIONAL!B570</f>
        <v>ESCUELAS INDUSTRIALES E INSTITUTOS TÉCNICOS</v>
      </c>
      <c r="D575" s="76">
        <f>PROVISIONAL!C570</f>
        <v>892201286</v>
      </c>
      <c r="E575" s="82">
        <v>211070110</v>
      </c>
      <c r="F575" s="75" t="str">
        <f>PROVISIONAL!E570</f>
        <v>MUNICIPIO DE  BUENAVISTA</v>
      </c>
      <c r="G575" s="77">
        <f>PROVISIONAL!F570</f>
        <v>8250294</v>
      </c>
    </row>
    <row r="576" spans="1:7" x14ac:dyDescent="0.25">
      <c r="A576" s="79" t="str">
        <f>E576&amp;(COUNTIF($E$7:E576,E576))</f>
        <v>2173704732</v>
      </c>
      <c r="B576" s="76">
        <f>PROVISIONAL!A571</f>
        <v>138516</v>
      </c>
      <c r="C576" s="76" t="str">
        <f>PROVISIONAL!B571</f>
        <v>ESCUELAS INDUSTRIALES E INSTITUTOS TÉCNICOS</v>
      </c>
      <c r="D576" s="76">
        <f>PROVISIONAL!C571</f>
        <v>892201296</v>
      </c>
      <c r="E576" s="82">
        <v>217370473</v>
      </c>
      <c r="F576" s="75" t="str">
        <f>PROVISIONAL!E571</f>
        <v>MUNICIPIO DE MORROA</v>
      </c>
      <c r="G576" s="77">
        <f>PROVISIONAL!F571</f>
        <v>1267334.92</v>
      </c>
    </row>
    <row r="577" spans="1:7" x14ac:dyDescent="0.25">
      <c r="A577" s="79" t="str">
        <f>E577&amp;(COUNTIF($E$7:E577,E577))</f>
        <v>1170700003</v>
      </c>
      <c r="B577" s="76">
        <f>PROVISIONAL!A572</f>
        <v>138516</v>
      </c>
      <c r="C577" s="76" t="str">
        <f>PROVISIONAL!B572</f>
        <v>ESCUELAS INDUSTRIALES E INSTITUTOS TÉCNICOS</v>
      </c>
      <c r="D577" s="76">
        <f>PROVISIONAL!C572</f>
        <v>892280021</v>
      </c>
      <c r="E577" s="82">
        <v>117070000</v>
      </c>
      <c r="F577" s="75" t="str">
        <f>PROVISIONAL!E572</f>
        <v>DEPARTAMENTO DE SUCRE</v>
      </c>
      <c r="G577" s="77">
        <f>PROVISIONAL!F572</f>
        <v>26375430.809999999</v>
      </c>
    </row>
    <row r="578" spans="1:7" x14ac:dyDescent="0.25">
      <c r="A578" s="79" t="str">
        <f>E578&amp;(COUNTIF($E$7:E578,E578))</f>
        <v>2175201752</v>
      </c>
      <c r="B578" s="76">
        <f>PROVISIONAL!A573</f>
        <v>138516</v>
      </c>
      <c r="C578" s="76" t="str">
        <f>PROVISIONAL!B573</f>
        <v>ESCUELAS INDUSTRIALES E INSTITUTOS TÉCNICOS</v>
      </c>
      <c r="D578" s="76">
        <f>PROVISIONAL!C573</f>
        <v>892300815</v>
      </c>
      <c r="E578" s="82">
        <v>217520175</v>
      </c>
      <c r="F578" s="75" t="str">
        <f>PROVISIONAL!E573</f>
        <v>MUNICIPIO DE CHIMICHAGUA</v>
      </c>
      <c r="G578" s="77">
        <f>PROVISIONAL!F573</f>
        <v>2302600</v>
      </c>
    </row>
    <row r="579" spans="1:7" x14ac:dyDescent="0.25">
      <c r="A579" s="79" t="str">
        <f>E579&amp;(COUNTIF($E$7:E579,E579))</f>
        <v>2177543772</v>
      </c>
      <c r="B579" s="76">
        <f>PROVISIONAL!A574</f>
        <v>138516</v>
      </c>
      <c r="C579" s="76" t="str">
        <f>PROVISIONAL!B574</f>
        <v>ESCUELAS INDUSTRIALES E INSTITUTOS TÉCNICOS</v>
      </c>
      <c r="D579" s="76">
        <f>PROVISIONAL!C574</f>
        <v>890503680</v>
      </c>
      <c r="E579" s="82">
        <v>217754377</v>
      </c>
      <c r="F579" s="75" t="str">
        <f>PROVISIONAL!E574</f>
        <v>MUNICIPIO DE LABATECA</v>
      </c>
      <c r="G579" s="77">
        <f>PROVISIONAL!F574</f>
        <v>1731895.66</v>
      </c>
    </row>
    <row r="580" spans="1:7" x14ac:dyDescent="0.25">
      <c r="A580" s="79" t="str">
        <f>E580&amp;(COUNTIF($E$7:E580,E580))</f>
        <v>2199255992</v>
      </c>
      <c r="B580" s="76">
        <f>PROVISIONAL!A575</f>
        <v>138516</v>
      </c>
      <c r="C580" s="76" t="str">
        <f>PROVISIONAL!B575</f>
        <v>ESCUELAS INDUSTRIALES E INSTITUTOS TÉCNICOS</v>
      </c>
      <c r="D580" s="76">
        <f>PROVISIONAL!C575</f>
        <v>890680236</v>
      </c>
      <c r="E580" s="82">
        <v>219925599</v>
      </c>
      <c r="F580" s="75" t="str">
        <f>PROVISIONAL!E575</f>
        <v>MUNICIPIO DE APULO</v>
      </c>
      <c r="G580" s="77">
        <f>PROVISIONAL!F575</f>
        <v>752452.58</v>
      </c>
    </row>
    <row r="581" spans="1:7" x14ac:dyDescent="0.25">
      <c r="A581" s="79" t="str">
        <f>E581&amp;(COUNTIF($E$7:E581,E581))</f>
        <v>2104735042</v>
      </c>
      <c r="B581" s="76">
        <f>PROVISIONAL!A576</f>
        <v>138516</v>
      </c>
      <c r="C581" s="76" t="str">
        <f>PROVISIONAL!B576</f>
        <v>ESCUELAS INDUSTRIALES E INSTITUTOS TÉCNICOS</v>
      </c>
      <c r="D581" s="76">
        <f>PROVISIONAL!C576</f>
        <v>890700942</v>
      </c>
      <c r="E581" s="82">
        <v>210473504</v>
      </c>
      <c r="F581" s="75" t="str">
        <f>PROVISIONAL!E576</f>
        <v>MUNICIPIO DE ORTEGA</v>
      </c>
      <c r="G581" s="77">
        <f>PROVISIONAL!F576</f>
        <v>39981.199999999997</v>
      </c>
    </row>
    <row r="582" spans="1:7" x14ac:dyDescent="0.25">
      <c r="A582" s="79" t="str">
        <f>E582&amp;(COUNTIF($E$7:E582,E582))</f>
        <v>2124730242</v>
      </c>
      <c r="B582" s="76">
        <f>PROVISIONAL!A577</f>
        <v>138516</v>
      </c>
      <c r="C582" s="76" t="str">
        <f>PROVISIONAL!B577</f>
        <v>ESCUELAS INDUSTRIALES E INSTITUTOS TÉCNICOS</v>
      </c>
      <c r="D582" s="76">
        <f>PROVISIONAL!C577</f>
        <v>890702017</v>
      </c>
      <c r="E582" s="82">
        <v>212473024</v>
      </c>
      <c r="F582" s="75" t="str">
        <f>PROVISIONAL!E577</f>
        <v>MUNICIPIO DE ALPUJARRA</v>
      </c>
      <c r="G582" s="77">
        <f>PROVISIONAL!F577</f>
        <v>183088.08</v>
      </c>
    </row>
    <row r="583" spans="1:7" x14ac:dyDescent="0.25">
      <c r="A583" s="79" t="str">
        <f>E583&amp;(COUNTIF($E$7:E583,E583))</f>
        <v>2167258672</v>
      </c>
      <c r="B583" s="76">
        <f>PROVISIONAL!A578</f>
        <v>138516</v>
      </c>
      <c r="C583" s="76" t="str">
        <f>PROVISIONAL!B578</f>
        <v>ESCUELAS INDUSTRIALES E INSTITUTOS TÉCNICOS</v>
      </c>
      <c r="D583" s="76">
        <f>PROVISIONAL!C578</f>
        <v>899999709</v>
      </c>
      <c r="E583" s="82">
        <v>216725867</v>
      </c>
      <c r="F583" s="75" t="str">
        <f>PROVISIONAL!E578</f>
        <v>MUNICIPIO DE VIANI</v>
      </c>
      <c r="G583" s="77">
        <f>PROVISIONAL!F578</f>
        <v>752452.58</v>
      </c>
    </row>
    <row r="584" spans="1:7" x14ac:dyDescent="0.25">
      <c r="A584" s="79" t="str">
        <f>E584&amp;(COUNTIF($E$7:E584,E584))</f>
        <v>2189057892</v>
      </c>
      <c r="B584" s="76">
        <f>PROVISIONAL!A579</f>
        <v>138516</v>
      </c>
      <c r="C584" s="76" t="str">
        <f>PROVISIONAL!B579</f>
        <v>ESCUELAS INDUSTRIALES E INSTITUTOS TÉCNICOS</v>
      </c>
      <c r="D584" s="76">
        <f>PROVISIONAL!C579</f>
        <v>890981238</v>
      </c>
      <c r="E584" s="82">
        <v>218905789</v>
      </c>
      <c r="F584" s="75" t="str">
        <f>PROVISIONAL!E579</f>
        <v>MUNICIPIO DE TAMESIS</v>
      </c>
      <c r="G584" s="77">
        <f>PROVISIONAL!F579</f>
        <v>8071963.3300000001</v>
      </c>
    </row>
    <row r="585" spans="1:7" x14ac:dyDescent="0.25">
      <c r="A585" s="79" t="str">
        <f>E585&amp;(COUNTIF($E$7:E585,E585))</f>
        <v>2168416682</v>
      </c>
      <c r="B585" s="76">
        <f>PROVISIONAL!A580</f>
        <v>138516</v>
      </c>
      <c r="C585" s="76" t="str">
        <f>PROVISIONAL!B580</f>
        <v>ESCUELAS INDUSTRIALES E INSTITUTOS TÉCNICOS</v>
      </c>
      <c r="D585" s="76">
        <f>PROVISIONAL!C580</f>
        <v>891180056</v>
      </c>
      <c r="E585" s="82">
        <v>216841668</v>
      </c>
      <c r="F585" s="75" t="str">
        <f>PROVISIONAL!E580</f>
        <v>MUNICIPIO DE SAN AGUSTIN</v>
      </c>
      <c r="G585" s="77">
        <f>PROVISIONAL!F580</f>
        <v>752452.58</v>
      </c>
    </row>
    <row r="586" spans="1:7" x14ac:dyDescent="0.25">
      <c r="A586" s="79" t="str">
        <f>E586&amp;(COUNTIF($E$7:E586,E586))</f>
        <v>2170417702</v>
      </c>
      <c r="B586" s="76">
        <f>PROVISIONAL!A581</f>
        <v>138516</v>
      </c>
      <c r="C586" s="76" t="str">
        <f>PROVISIONAL!B581</f>
        <v>ESCUELAS INDUSTRIALES E INSTITUTOS TÉCNICOS</v>
      </c>
      <c r="D586" s="76">
        <f>PROVISIONAL!C581</f>
        <v>891180191</v>
      </c>
      <c r="E586" s="82">
        <v>217041770</v>
      </c>
      <c r="F586" s="75" t="str">
        <f>PROVISIONAL!E581</f>
        <v>MUNICIPIO DE SUAZA</v>
      </c>
      <c r="G586" s="77">
        <f>PROVISIONAL!F581</f>
        <v>3491285.98</v>
      </c>
    </row>
    <row r="587" spans="1:7" x14ac:dyDescent="0.25">
      <c r="A587" s="79" t="str">
        <f>E587&amp;(COUNTIF($E$7:E587,E587))</f>
        <v>2173865732</v>
      </c>
      <c r="B587" s="76">
        <f>PROVISIONAL!A582</f>
        <v>138516</v>
      </c>
      <c r="C587" s="76" t="str">
        <f>PROVISIONAL!B582</f>
        <v>ESCUELAS INDUSTRIALES E INSTITUTOS TÉCNICOS</v>
      </c>
      <c r="D587" s="76">
        <f>PROVISIONAL!C582</f>
        <v>891200513</v>
      </c>
      <c r="E587" s="82">
        <v>217386573</v>
      </c>
      <c r="F587" s="75" t="str">
        <f>PROVISIONAL!E582</f>
        <v>MUNICIPIO DE PUERTO LEGUIZAMO</v>
      </c>
      <c r="G587" s="77">
        <f>PROVISIONAL!F582</f>
        <v>5296900.76</v>
      </c>
    </row>
    <row r="588" spans="1:7" x14ac:dyDescent="0.25">
      <c r="A588" s="79" t="str">
        <f>E588&amp;(COUNTIF($E$7:E588,E588))</f>
        <v>2183663832</v>
      </c>
      <c r="B588" s="76">
        <f>PROVISIONAL!A583</f>
        <v>138516</v>
      </c>
      <c r="C588" s="76" t="str">
        <f>PROVISIONAL!B583</f>
        <v>ESCUELAS INDUSTRIALES E INSTITUTOS TÉCNICOS</v>
      </c>
      <c r="D588" s="76">
        <f>PROVISIONAL!C583</f>
        <v>891480026</v>
      </c>
      <c r="E588" s="82">
        <v>218366383</v>
      </c>
      <c r="F588" s="75" t="str">
        <f>PROVISIONAL!E583</f>
        <v>MUNICIPIO DE LA CELIA</v>
      </c>
      <c r="G588" s="77">
        <f>PROVISIONAL!F583</f>
        <v>25036.07</v>
      </c>
    </row>
    <row r="589" spans="1:7" x14ac:dyDescent="0.25">
      <c r="A589" s="79" t="str">
        <f>E589&amp;(COUNTIF($E$7:E589,E589))</f>
        <v>2142191422</v>
      </c>
      <c r="B589" s="76">
        <f>PROVISIONAL!A584</f>
        <v>138516</v>
      </c>
      <c r="C589" s="76" t="str">
        <f>PROVISIONAL!B584</f>
        <v>ESCUELAS INDUSTRIALES E INSTITUTOS TÉCNICOS</v>
      </c>
      <c r="D589" s="76">
        <f>PROVISIONAL!C584</f>
        <v>891501292</v>
      </c>
      <c r="E589" s="82">
        <v>214219142</v>
      </c>
      <c r="F589" s="75" t="str">
        <f>PROVISIONAL!E584</f>
        <v>MUNICIPIO DE CALOTO</v>
      </c>
      <c r="G589" s="77">
        <f>PROVISIONAL!F584</f>
        <v>752452.58</v>
      </c>
    </row>
    <row r="590" spans="1:7" x14ac:dyDescent="0.25">
      <c r="A590" s="79" t="str">
        <f>E590&amp;(COUNTIF($E$7:E590,E590))</f>
        <v>2106270062</v>
      </c>
      <c r="B590" s="76">
        <f>PROVISIONAL!A585</f>
        <v>138516</v>
      </c>
      <c r="C590" s="76" t="str">
        <f>PROVISIONAL!B585</f>
        <v>ESCUELAS INDUSTRIALES E INSTITUTOS TÉCNICOS</v>
      </c>
      <c r="D590" s="76">
        <f>PROVISIONAL!C585</f>
        <v>891680050</v>
      </c>
      <c r="E590" s="82">
        <v>210627006</v>
      </c>
      <c r="F590" s="75" t="str">
        <f>PROVISIONAL!E585</f>
        <v>MUNICIPIO DE ACANDI</v>
      </c>
      <c r="G590" s="77">
        <f>PROVISIONAL!F585</f>
        <v>11010366.58</v>
      </c>
    </row>
    <row r="591" spans="1:7" x14ac:dyDescent="0.25">
      <c r="A591" s="79" t="str">
        <f>E591&amp;(COUNTIF($E$7:E591,E591))</f>
        <v>2173270732</v>
      </c>
      <c r="B591" s="76">
        <f>PROVISIONAL!A586</f>
        <v>138516</v>
      </c>
      <c r="C591" s="76" t="str">
        <f>PROVISIONAL!B586</f>
        <v>ESCUELAS INDUSTRIALES E INSTITUTOS TÉCNICOS</v>
      </c>
      <c r="D591" s="76">
        <f>PROVISIONAL!C586</f>
        <v>891680055</v>
      </c>
      <c r="E591" s="82">
        <v>217327073</v>
      </c>
      <c r="F591" s="75" t="str">
        <f>PROVISIONAL!E586</f>
        <v>MUNICIPIO DE BAGADO</v>
      </c>
      <c r="G591" s="77">
        <f>PROVISIONAL!F586</f>
        <v>2472042.2999999998</v>
      </c>
    </row>
    <row r="592" spans="1:7" x14ac:dyDescent="0.25">
      <c r="A592" s="79" t="str">
        <f>E592&amp;(COUNTIF($E$7:E592,E592))</f>
        <v>2161273612</v>
      </c>
      <c r="B592" s="76">
        <f>PROVISIONAL!A587</f>
        <v>138516</v>
      </c>
      <c r="C592" s="76" t="str">
        <f>PROVISIONAL!B587</f>
        <v>ESCUELAS INDUSTRIALES E INSTITUTOS TÉCNICOS</v>
      </c>
      <c r="D592" s="76">
        <f>PROVISIONAL!C587</f>
        <v>891680067</v>
      </c>
      <c r="E592" s="82">
        <v>216127361</v>
      </c>
      <c r="F592" s="75" t="str">
        <f>PROVISIONAL!E587</f>
        <v>MUNICIPIO DE ISTMINA</v>
      </c>
      <c r="G592" s="77">
        <f>PROVISIONAL!F587</f>
        <v>834800.99</v>
      </c>
    </row>
    <row r="593" spans="1:7" x14ac:dyDescent="0.25">
      <c r="A593" s="79" t="str">
        <f>E593&amp;(COUNTIF($E$7:E593,E593))</f>
        <v>2189471893</v>
      </c>
      <c r="B593" s="76">
        <f>PROVISIONAL!A588</f>
        <v>138516</v>
      </c>
      <c r="C593" s="76" t="str">
        <f>PROVISIONAL!B588</f>
        <v>ESCUELAS INDUSTRIALES E INSTITUTOS TÉCNICOS</v>
      </c>
      <c r="D593" s="76">
        <f>PROVISIONAL!C588</f>
        <v>891780043</v>
      </c>
      <c r="E593" s="82">
        <v>218947189</v>
      </c>
      <c r="F593" s="75" t="str">
        <f>PROVISIONAL!E588</f>
        <v>MUNICIPIO DE CIENAGA</v>
      </c>
      <c r="G593" s="77">
        <f>PROVISIONAL!F588</f>
        <v>322043.73</v>
      </c>
    </row>
    <row r="594" spans="1:7" x14ac:dyDescent="0.25">
      <c r="A594" s="79" t="str">
        <f>E594&amp;(COUNTIF($E$7:E594,E594))</f>
        <v>2188472882</v>
      </c>
      <c r="B594" s="76">
        <f>PROVISIONAL!A589</f>
        <v>138516</v>
      </c>
      <c r="C594" s="76" t="str">
        <f>PROVISIONAL!B589</f>
        <v>ESCUELAS INDUSTRIALES E INSTITUTOS TÉCNICOS</v>
      </c>
      <c r="D594" s="76">
        <f>PROVISIONAL!C589</f>
        <v>891780045</v>
      </c>
      <c r="E594" s="82">
        <v>218847288</v>
      </c>
      <c r="F594" s="75" t="str">
        <f>PROVISIONAL!E589</f>
        <v>MUNICIPIO DE FUNDACION</v>
      </c>
      <c r="G594" s="77">
        <f>PROVISIONAL!F589</f>
        <v>377627.75</v>
      </c>
    </row>
    <row r="595" spans="1:7" x14ac:dyDescent="0.25">
      <c r="A595" s="79" t="str">
        <f>E595&amp;(COUNTIF($E$7:E595,E595))</f>
        <v>2101970012</v>
      </c>
      <c r="B595" s="76">
        <f>PROVISIONAL!A590</f>
        <v>138516</v>
      </c>
      <c r="C595" s="76" t="str">
        <f>PROVISIONAL!B590</f>
        <v>ESCUELAS INDUSTRIALES E INSTITUTOS TÉCNICOS</v>
      </c>
      <c r="D595" s="76">
        <f>PROVISIONAL!C590</f>
        <v>892099233</v>
      </c>
      <c r="E595" s="82">
        <v>210197001</v>
      </c>
      <c r="F595" s="75" t="str">
        <f>PROVISIONAL!E590</f>
        <v>MUNICIPIO DE MITU</v>
      </c>
      <c r="G595" s="77">
        <f>PROVISIONAL!F590</f>
        <v>87179.53</v>
      </c>
    </row>
    <row r="596" spans="1:7" x14ac:dyDescent="0.25">
      <c r="A596" s="79" t="str">
        <f>E596&amp;(COUNTIF($E$7:E596,E596))</f>
        <v>2113503132</v>
      </c>
      <c r="B596" s="76">
        <f>PROVISIONAL!A591</f>
        <v>138516</v>
      </c>
      <c r="C596" s="76" t="str">
        <f>PROVISIONAL!B591</f>
        <v>ESCUELAS INDUSTRIALES E INSTITUTOS TÉCNICOS</v>
      </c>
      <c r="D596" s="76">
        <f>PROVISIONAL!C591</f>
        <v>892099243</v>
      </c>
      <c r="E596" s="82">
        <v>211350313</v>
      </c>
      <c r="F596" s="75" t="str">
        <f>PROVISIONAL!E591</f>
        <v>MUNICIPIO DE GRANADA</v>
      </c>
      <c r="G596" s="77">
        <f>PROVISIONAL!F591</f>
        <v>31700.16</v>
      </c>
    </row>
    <row r="597" spans="1:7" x14ac:dyDescent="0.25">
      <c r="A597" s="79" t="str">
        <f>E597&amp;(COUNTIF($E$7:E597,E597))</f>
        <v>2101440012</v>
      </c>
      <c r="B597" s="76">
        <f>PROVISIONAL!A592</f>
        <v>138516</v>
      </c>
      <c r="C597" s="76" t="str">
        <f>PROVISIONAL!B592</f>
        <v>ESCUELAS INDUSTRIALES E INSTITUTOS TÉCNICOS</v>
      </c>
      <c r="D597" s="76">
        <f>PROVISIONAL!C592</f>
        <v>892115007</v>
      </c>
      <c r="E597" s="82">
        <v>210144001</v>
      </c>
      <c r="F597" s="75" t="str">
        <f>PROVISIONAL!E592</f>
        <v xml:space="preserve">DISTRITO ESPECIAL, TURISTICO Y CULTURAL DE RIOHACHA </v>
      </c>
      <c r="G597" s="77">
        <f>PROVISIONAL!F592</f>
        <v>39832.67</v>
      </c>
    </row>
    <row r="598" spans="1:7" x14ac:dyDescent="0.25">
      <c r="A598" s="79" t="str">
        <f>E598&amp;(COUNTIF($E$7:E598,E598))</f>
        <v>2170706702</v>
      </c>
      <c r="B598" s="76">
        <f>PROVISIONAL!A593</f>
        <v>138516</v>
      </c>
      <c r="C598" s="76" t="str">
        <f>PROVISIONAL!B593</f>
        <v>ESCUELAS INDUSTRIALES E INSTITUTOS TÉCNICOS</v>
      </c>
      <c r="D598" s="76">
        <f>PROVISIONAL!C593</f>
        <v>892280055</v>
      </c>
      <c r="E598" s="82">
        <v>217070670</v>
      </c>
      <c r="F598" s="75" t="str">
        <f>PROVISIONAL!E593</f>
        <v>MUNICIPIO DE SAMPUES</v>
      </c>
      <c r="G598" s="77">
        <f>PROVISIONAL!F593</f>
        <v>927996.3</v>
      </c>
    </row>
    <row r="599" spans="1:7" x14ac:dyDescent="0.25">
      <c r="A599" s="79" t="str">
        <f>E599&amp;(COUNTIF($E$7:E599,E599))</f>
        <v>2151258512</v>
      </c>
      <c r="B599" s="76">
        <f>PROVISIONAL!A594</f>
        <v>138516</v>
      </c>
      <c r="C599" s="76" t="str">
        <f>PROVISIONAL!B594</f>
        <v>ESCUELAS INDUSTRIALES E INSTITUTOS TÉCNICOS</v>
      </c>
      <c r="D599" s="76">
        <f>PROVISIONAL!C594</f>
        <v>899999407</v>
      </c>
      <c r="E599" s="82">
        <v>215125851</v>
      </c>
      <c r="F599" s="75" t="str">
        <f>PROVISIONAL!E594</f>
        <v>MUNICIPIO DE UTICA</v>
      </c>
      <c r="G599" s="77">
        <f>PROVISIONAL!F594</f>
        <v>1201677.29</v>
      </c>
    </row>
    <row r="600" spans="1:7" x14ac:dyDescent="0.25">
      <c r="A600" s="79" t="str">
        <f>E600&amp;(COUNTIF($E$7:E600,E600))</f>
        <v>2151251512</v>
      </c>
      <c r="B600" s="76">
        <f>PROVISIONAL!A595</f>
        <v>138516</v>
      </c>
      <c r="C600" s="76" t="str">
        <f>PROVISIONAL!B595</f>
        <v>ESCUELAS INDUSTRIALES E INSTITUTOS TÉCNICOS</v>
      </c>
      <c r="D600" s="76">
        <f>PROVISIONAL!C595</f>
        <v>899999462</v>
      </c>
      <c r="E600" s="82">
        <v>215125151</v>
      </c>
      <c r="F600" s="75" t="str">
        <f>PROVISIONAL!E595</f>
        <v>MUNICIPIO DE CAQUEZA</v>
      </c>
      <c r="G600" s="77">
        <f>PROVISIONAL!F595</f>
        <v>736431.74</v>
      </c>
    </row>
    <row r="601" spans="1:7" x14ac:dyDescent="0.25">
      <c r="A601" s="79" t="str">
        <f>E601&amp;(COUNTIF($E$7:E601,E601))</f>
        <v>2186736862</v>
      </c>
      <c r="B601" s="76">
        <f>PROVISIONAL!A596</f>
        <v>138516</v>
      </c>
      <c r="C601" s="76" t="str">
        <f>PROVISIONAL!B596</f>
        <v>ESCUELAS INDUSTRIALES E INSTITUTOS TÉCNICOS</v>
      </c>
      <c r="D601" s="76">
        <f>PROVISIONAL!C596</f>
        <v>890072044</v>
      </c>
      <c r="E601" s="82">
        <v>218673686</v>
      </c>
      <c r="F601" s="75" t="str">
        <f>PROVISIONAL!E596</f>
        <v>MUNICIPIO SANTA ISABEL</v>
      </c>
      <c r="G601" s="77">
        <f>PROVISIONAL!F596</f>
        <v>176377.69</v>
      </c>
    </row>
    <row r="602" spans="1:7" x14ac:dyDescent="0.25">
      <c r="A602" s="79" t="str">
        <f>E602&amp;(COUNTIF($E$7:E602,E602))</f>
        <v>2133084333</v>
      </c>
      <c r="B602" s="76">
        <f>PROVISIONAL!A597</f>
        <v>138516</v>
      </c>
      <c r="C602" s="76" t="str">
        <f>PROVISIONAL!B597</f>
        <v>ESCUELAS INDUSTRIALES E INSTITUTOS TÉCNICOS</v>
      </c>
      <c r="D602" s="76">
        <f>PROVISIONAL!C597</f>
        <v>890114335</v>
      </c>
      <c r="E602" s="82">
        <v>213308433</v>
      </c>
      <c r="F602" s="75" t="str">
        <f>PROVISIONAL!E597</f>
        <v>MUNICIPIO DE MALAMBO</v>
      </c>
      <c r="G602" s="77">
        <f>PROVISIONAL!F597</f>
        <v>14129104.41</v>
      </c>
    </row>
    <row r="603" spans="1:7" x14ac:dyDescent="0.25">
      <c r="A603" s="79" t="str">
        <f>E603&amp;(COUNTIF($E$7:E603,E603))</f>
        <v>2160085602</v>
      </c>
      <c r="B603" s="76">
        <f>PROVISIONAL!A598</f>
        <v>138516</v>
      </c>
      <c r="C603" s="76" t="str">
        <f>PROVISIONAL!B598</f>
        <v>ESCUELAS INDUSTRIALES E INSTITUTOS TÉCNICOS</v>
      </c>
      <c r="D603" s="76">
        <f>PROVISIONAL!C598</f>
        <v>890116278</v>
      </c>
      <c r="E603" s="82">
        <v>216008560</v>
      </c>
      <c r="F603" s="75" t="str">
        <f>PROVISIONAL!E598</f>
        <v>MUNICIPIO DE PONEDERA</v>
      </c>
      <c r="G603" s="77">
        <f>PROVISIONAL!F598</f>
        <v>7038254.1500000004</v>
      </c>
    </row>
    <row r="604" spans="1:7" x14ac:dyDescent="0.25">
      <c r="A604" s="79" t="str">
        <f>E604&amp;(COUNTIF($E$7:E604,E604))</f>
        <v>2128541282</v>
      </c>
      <c r="B604" s="76">
        <f>PROVISIONAL!A599</f>
        <v>138516</v>
      </c>
      <c r="C604" s="76" t="str">
        <f>PROVISIONAL!B599</f>
        <v>ESCUELAS INDUSTRIALES E INSTITUTOS TÉCNICOS</v>
      </c>
      <c r="D604" s="76">
        <f>PROVISIONAL!C599</f>
        <v>890501776</v>
      </c>
      <c r="E604" s="82">
        <v>212854128</v>
      </c>
      <c r="F604" s="75" t="str">
        <f>PROVISIONAL!E599</f>
        <v>MUNICIPIO DE CACHIRA</v>
      </c>
      <c r="G604" s="77">
        <f>PROVISIONAL!F599</f>
        <v>120598.46</v>
      </c>
    </row>
    <row r="605" spans="1:7" x14ac:dyDescent="0.25">
      <c r="A605" s="79" t="str">
        <f>E605&amp;(COUNTIF($E$7:E605,E605))</f>
        <v>2143257432</v>
      </c>
      <c r="B605" s="76">
        <f>PROVISIONAL!A600</f>
        <v>138516</v>
      </c>
      <c r="C605" s="76" t="str">
        <f>PROVISIONAL!B600</f>
        <v>ESCUELAS INDUSTRIALES E INSTITUTOS TÉCNICOS</v>
      </c>
      <c r="D605" s="76">
        <f>PROVISIONAL!C600</f>
        <v>890680437</v>
      </c>
      <c r="E605" s="82">
        <v>214325743</v>
      </c>
      <c r="F605" s="75" t="str">
        <f>PROVISIONAL!E600</f>
        <v>MUNICIPIO DE SILVANIA</v>
      </c>
      <c r="G605" s="77">
        <f>PROVISIONAL!F600</f>
        <v>188111.46</v>
      </c>
    </row>
    <row r="606" spans="1:7" x14ac:dyDescent="0.25">
      <c r="A606" s="79" t="str">
        <f>E606&amp;(COUNTIF($E$7:E606,E606))</f>
        <v>2146174462</v>
      </c>
      <c r="B606" s="76">
        <f>PROVISIONAL!A601</f>
        <v>138516</v>
      </c>
      <c r="C606" s="76" t="str">
        <f>PROVISIONAL!B601</f>
        <v>ESCUELAS INDUSTRIALES E INSTITUTOS TÉCNICOS</v>
      </c>
      <c r="D606" s="76">
        <f>PROVISIONAL!C601</f>
        <v>890801146</v>
      </c>
      <c r="E606" s="82">
        <v>214617446</v>
      </c>
      <c r="F606" s="75" t="str">
        <f>PROVISIONAL!E601</f>
        <v>MUNICIPIO DE MARULANDA</v>
      </c>
      <c r="G606" s="77">
        <f>PROVISIONAL!F601</f>
        <v>4007177.53</v>
      </c>
    </row>
    <row r="607" spans="1:7" x14ac:dyDescent="0.25">
      <c r="A607" s="79" t="str">
        <f>E607&amp;(COUNTIF($E$7:E607,E607))</f>
        <v>2180479802</v>
      </c>
      <c r="B607" s="76">
        <f>PROVISIONAL!A602</f>
        <v>138516</v>
      </c>
      <c r="C607" s="76" t="str">
        <f>PROVISIONAL!B602</f>
        <v>ESCUELAS INDUSTRIALES E INSTITUTOS TÉCNICOS</v>
      </c>
      <c r="D607" s="76">
        <f>PROVISIONAL!C602</f>
        <v>819003297</v>
      </c>
      <c r="E607" s="82">
        <v>218047980</v>
      </c>
      <c r="F607" s="75" t="str">
        <f>PROVISIONAL!E602</f>
        <v>MUNICIPIO ZONA BANANERA</v>
      </c>
      <c r="G607" s="77">
        <f>PROVISIONAL!F602</f>
        <v>357461.05</v>
      </c>
    </row>
    <row r="608" spans="1:7" x14ac:dyDescent="0.25">
      <c r="A608" s="79" t="str">
        <f>E608&amp;(COUNTIF($E$7:E608,E608))</f>
        <v>2122132222</v>
      </c>
      <c r="B608" s="76">
        <f>PROVISIONAL!A603</f>
        <v>138516</v>
      </c>
      <c r="C608" s="76" t="str">
        <f>PROVISIONAL!B603</f>
        <v>ESCUELAS INDUSTRIALES E INSTITUTOS TÉCNICOS</v>
      </c>
      <c r="D608" s="76">
        <f>PROVISIONAL!C603</f>
        <v>806000701</v>
      </c>
      <c r="E608" s="82">
        <v>212213222</v>
      </c>
      <c r="F608" s="75" t="str">
        <f>PROVISIONAL!E603</f>
        <v>MUNICIPIO DE CLEMENCIA</v>
      </c>
      <c r="G608" s="77">
        <f>PROVISIONAL!F603</f>
        <v>8092214.4100000001</v>
      </c>
    </row>
    <row r="609" spans="1:7" x14ac:dyDescent="0.25">
      <c r="A609" s="79" t="str">
        <f>E609&amp;(COUNTIF($E$7:E609,E609))</f>
        <v>2160479602</v>
      </c>
      <c r="B609" s="76">
        <f>PROVISIONAL!A604</f>
        <v>138516</v>
      </c>
      <c r="C609" s="76" t="str">
        <f>PROVISIONAL!B604</f>
        <v>ESCUELAS INDUSTRIALES E INSTITUTOS TÉCNICOS</v>
      </c>
      <c r="D609" s="76">
        <f>PROVISIONAL!C604</f>
        <v>819003760</v>
      </c>
      <c r="E609" s="82">
        <v>216047960</v>
      </c>
      <c r="F609" s="75" t="str">
        <f>PROVISIONAL!E604</f>
        <v>MUNICIPIO DE ZAPAYAN</v>
      </c>
      <c r="G609" s="77">
        <f>PROVISIONAL!F604</f>
        <v>784238.82</v>
      </c>
    </row>
    <row r="610" spans="1:7" x14ac:dyDescent="0.25">
      <c r="A610" s="79" t="str">
        <f>E610&amp;(COUNTIF($E$7:E610,E610))</f>
        <v>2190057902</v>
      </c>
      <c r="B610" s="76">
        <f>PROVISIONAL!A605</f>
        <v>138516</v>
      </c>
      <c r="C610" s="76" t="str">
        <f>PROVISIONAL!B605</f>
        <v>ESCUELAS INDUSTRIALES E INSTITUTOS TÉCNICOS</v>
      </c>
      <c r="D610" s="76">
        <f>PROVISIONAL!C605</f>
        <v>890984295</v>
      </c>
      <c r="E610" s="82">
        <v>219005790</v>
      </c>
      <c r="F610" s="75" t="str">
        <f>PROVISIONAL!E605</f>
        <v>MUNICIPIO DE TARAZA</v>
      </c>
      <c r="G610" s="77">
        <f>PROVISIONAL!F605</f>
        <v>165383.79999999999</v>
      </c>
    </row>
    <row r="611" spans="1:7" x14ac:dyDescent="0.25">
      <c r="A611" s="79" t="str">
        <f>E611&amp;(COUNTIF($E$7:E611,E611))</f>
        <v>2172418722</v>
      </c>
      <c r="B611" s="76">
        <f>PROVISIONAL!A606</f>
        <v>138516</v>
      </c>
      <c r="C611" s="76" t="str">
        <f>PROVISIONAL!B606</f>
        <v>ESCUELAS INDUSTRIALES E INSTITUTOS TÉCNICOS</v>
      </c>
      <c r="D611" s="76">
        <f>PROVISIONAL!C606</f>
        <v>891180187</v>
      </c>
      <c r="E611" s="82">
        <v>217241872</v>
      </c>
      <c r="F611" s="75" t="str">
        <f>PROVISIONAL!E606</f>
        <v>MUNICIPIO DE VILLAVIEJA</v>
      </c>
      <c r="G611" s="77">
        <f>PROVISIONAL!F606</f>
        <v>101269.49</v>
      </c>
    </row>
    <row r="612" spans="1:7" x14ac:dyDescent="0.25">
      <c r="A612" s="79" t="str">
        <f>E612&amp;(COUNTIF($E$7:E612,E612))</f>
        <v>2160197602</v>
      </c>
      <c r="B612" s="76">
        <f>PROVISIONAL!A607</f>
        <v>138516</v>
      </c>
      <c r="C612" s="76" t="str">
        <f>PROVISIONAL!B607</f>
        <v>ESCUELAS INDUSTRIALES E INSTITUTOS TÉCNICOS</v>
      </c>
      <c r="D612" s="76">
        <f>PROVISIONAL!C607</f>
        <v>891501277</v>
      </c>
      <c r="E612" s="82">
        <v>216019760</v>
      </c>
      <c r="F612" s="75" t="str">
        <f>PROVISIONAL!E607</f>
        <v>MUNICIPIO DE SOTARA</v>
      </c>
      <c r="G612" s="77">
        <f>PROVISIONAL!F607</f>
        <v>390650.44</v>
      </c>
    </row>
    <row r="613" spans="1:7" x14ac:dyDescent="0.25">
      <c r="A613" s="79" t="str">
        <f>E613&amp;(COUNTIF($E$7:E613,E613))</f>
        <v>2110191102</v>
      </c>
      <c r="B613" s="76">
        <f>PROVISIONAL!A608</f>
        <v>138516</v>
      </c>
      <c r="C613" s="76" t="str">
        <f>PROVISIONAL!B608</f>
        <v>ESCUELAS INDUSTRIALES E INSTITUTOS TÉCNICOS</v>
      </c>
      <c r="D613" s="76">
        <f>PROVISIONAL!C608</f>
        <v>891502307</v>
      </c>
      <c r="E613" s="82">
        <v>211019110</v>
      </c>
      <c r="F613" s="75" t="str">
        <f>PROVISIONAL!E608</f>
        <v>MUNICIPIO DE BUENOS AIRES</v>
      </c>
      <c r="G613" s="77">
        <f>PROVISIONAL!F608</f>
        <v>3054913.84</v>
      </c>
    </row>
    <row r="614" spans="1:7" x14ac:dyDescent="0.25">
      <c r="A614" s="79" t="str">
        <f>E614&amp;(COUNTIF($E$7:E614,E614))</f>
        <v>2191274912</v>
      </c>
      <c r="B614" s="76">
        <f>PROVISIONAL!A609</f>
        <v>138516</v>
      </c>
      <c r="C614" s="76" t="str">
        <f>PROVISIONAL!B609</f>
        <v>ESCUELAS INDUSTRIALES E INSTITUTOS TÉCNICOS</v>
      </c>
      <c r="D614" s="76">
        <f>PROVISIONAL!C609</f>
        <v>891680075</v>
      </c>
      <c r="E614" s="82">
        <v>219127491</v>
      </c>
      <c r="F614" s="75" t="str">
        <f>PROVISIONAL!E609</f>
        <v>MUNICIPIO DE NOVITA</v>
      </c>
      <c r="G614" s="77">
        <f>PROVISIONAL!F609</f>
        <v>524764.24</v>
      </c>
    </row>
    <row r="615" spans="1:7" x14ac:dyDescent="0.25">
      <c r="A615" s="79" t="str">
        <f>E615&amp;(COUNTIF($E$7:E615,E615))</f>
        <v>2195274952</v>
      </c>
      <c r="B615" s="76">
        <f>PROVISIONAL!A610</f>
        <v>138516</v>
      </c>
      <c r="C615" s="76" t="str">
        <f>PROVISIONAL!B610</f>
        <v>ESCUELAS INDUSTRIALES E INSTITUTOS TÉCNICOS</v>
      </c>
      <c r="D615" s="76">
        <f>PROVISIONAL!C610</f>
        <v>891680076</v>
      </c>
      <c r="E615" s="82">
        <v>219527495</v>
      </c>
      <c r="F615" s="75" t="str">
        <f>PROVISIONAL!E610</f>
        <v>MUNICIPIO DE NUQUI</v>
      </c>
      <c r="G615" s="77">
        <f>PROVISIONAL!F610</f>
        <v>16371.9</v>
      </c>
    </row>
    <row r="616" spans="1:7" x14ac:dyDescent="0.25">
      <c r="A616" s="79" t="str">
        <f>E616&amp;(COUNTIF($E$7:E616,E616))</f>
        <v>2107155072</v>
      </c>
      <c r="B616" s="76">
        <f>PROVISIONAL!A611</f>
        <v>138516</v>
      </c>
      <c r="C616" s="76" t="str">
        <f>PROVISIONAL!B611</f>
        <v>ESCUELAS INDUSTRIALES E INSTITUTOS TÉCNICOS</v>
      </c>
      <c r="D616" s="76">
        <f>PROVISIONAL!C611</f>
        <v>891801362</v>
      </c>
      <c r="E616" s="82">
        <v>210715507</v>
      </c>
      <c r="F616" s="75" t="str">
        <f>PROVISIONAL!E611</f>
        <v>MUNICIPIO DE OTANCHE</v>
      </c>
      <c r="G616" s="77">
        <f>PROVISIONAL!F611</f>
        <v>752452.58</v>
      </c>
    </row>
    <row r="617" spans="1:7" x14ac:dyDescent="0.25">
      <c r="A617" s="79" t="str">
        <f>E617&amp;(COUNTIF($E$7:E617,E617))</f>
        <v>2191154912</v>
      </c>
      <c r="B617" s="76">
        <f>PROVISIONAL!A612</f>
        <v>138516</v>
      </c>
      <c r="C617" s="76" t="str">
        <f>PROVISIONAL!B612</f>
        <v>ESCUELAS INDUSTRIALES E INSTITUTOS TÉCNICOS</v>
      </c>
      <c r="D617" s="76">
        <f>PROVISIONAL!C612</f>
        <v>891855222</v>
      </c>
      <c r="E617" s="82">
        <v>219115491</v>
      </c>
      <c r="F617" s="75" t="str">
        <f>PROVISIONAL!E612</f>
        <v>MUNICIPIO DE NOBSA</v>
      </c>
      <c r="G617" s="77">
        <f>PROVISIONAL!F612</f>
        <v>8607.91</v>
      </c>
    </row>
    <row r="618" spans="1:7" x14ac:dyDescent="0.25">
      <c r="A618" s="79" t="str">
        <f>E618&amp;(COUNTIF($E$7:E618,E618))</f>
        <v>2169686692</v>
      </c>
      <c r="B618" s="76">
        <f>PROVISIONAL!A613</f>
        <v>138516</v>
      </c>
      <c r="C618" s="76" t="str">
        <f>PROVISIONAL!B613</f>
        <v>ESCUELAS INDUSTRIALES E INSTITUTOS TÉCNICOS</v>
      </c>
      <c r="D618" s="76">
        <f>PROVISIONAL!C613</f>
        <v>890207022</v>
      </c>
      <c r="E618" s="82">
        <v>216968669</v>
      </c>
      <c r="F618" s="75" t="str">
        <f>PROVISIONAL!E613</f>
        <v>MUNICIPIO DE SAN ANDRES</v>
      </c>
      <c r="G618" s="77">
        <f>PROVISIONAL!F613</f>
        <v>188111.46</v>
      </c>
    </row>
    <row r="619" spans="1:7" x14ac:dyDescent="0.25">
      <c r="A619" s="79" t="str">
        <f>E619&amp;(COUNTIF($E$7:E619,E619))</f>
        <v>2102685022</v>
      </c>
      <c r="B619" s="76">
        <f>PROVISIONAL!A614</f>
        <v>138516</v>
      </c>
      <c r="C619" s="76" t="str">
        <f>PROVISIONAL!B614</f>
        <v>ESCUELAS INDUSTRIALES E INSTITUTOS TÉCNICOS</v>
      </c>
      <c r="D619" s="76">
        <f>PROVISIONAL!C614</f>
        <v>890208148</v>
      </c>
      <c r="E619" s="82">
        <v>210268502</v>
      </c>
      <c r="F619" s="75" t="str">
        <f>PROVISIONAL!E614</f>
        <v>MUNICIPIO DE ONZAGA</v>
      </c>
      <c r="G619" s="77">
        <f>PROVISIONAL!F614</f>
        <v>752452.58</v>
      </c>
    </row>
    <row r="620" spans="1:7" x14ac:dyDescent="0.25">
      <c r="A620" s="79" t="str">
        <f>E620&amp;(COUNTIF($E$7:E620,E620))</f>
        <v>2173138732</v>
      </c>
      <c r="B620" s="76">
        <f>PROVISIONAL!A615</f>
        <v>138516</v>
      </c>
      <c r="C620" s="76" t="str">
        <f>PROVISIONAL!B615</f>
        <v>ESCUELAS INDUSTRIALES E INSTITUTOS TÉCNICOS</v>
      </c>
      <c r="D620" s="76">
        <f>PROVISIONAL!C615</f>
        <v>890481192</v>
      </c>
      <c r="E620" s="82">
        <v>217313873</v>
      </c>
      <c r="F620" s="75" t="str">
        <f>PROVISIONAL!E615</f>
        <v>MUNICIPIO DE VILLANUEVA DEPARTAMENTO DE BOLIVAR</v>
      </c>
      <c r="G620" s="77">
        <f>PROVISIONAL!F615</f>
        <v>274532.15999999997</v>
      </c>
    </row>
    <row r="621" spans="1:7" x14ac:dyDescent="0.25">
      <c r="A621" s="79" t="str">
        <f>E621&amp;(COUNTIF($E$7:E621,E621))</f>
        <v>2150052502</v>
      </c>
      <c r="B621" s="76">
        <f>PROVISIONAL!A616</f>
        <v>138516</v>
      </c>
      <c r="C621" s="76" t="str">
        <f>PROVISIONAL!B616</f>
        <v>ESCUELAS INDUSTRIALES E INSTITUTOS TÉCNICOS</v>
      </c>
      <c r="D621" s="76">
        <f>PROVISIONAL!C616</f>
        <v>890984221</v>
      </c>
      <c r="E621" s="82">
        <v>215005250</v>
      </c>
      <c r="F621" s="75" t="str">
        <f>PROVISIONAL!E616</f>
        <v>MUNICIPIO DE EL BAGRE</v>
      </c>
      <c r="G621" s="77">
        <f>PROVISIONAL!F616</f>
        <v>11884263.710000001</v>
      </c>
    </row>
    <row r="622" spans="1:7" x14ac:dyDescent="0.25">
      <c r="A622" s="79" t="str">
        <f>E622&amp;(COUNTIF($E$7:E622,E622))</f>
        <v>2107418072</v>
      </c>
      <c r="B622" s="76">
        <f>PROVISIONAL!A617</f>
        <v>138516</v>
      </c>
      <c r="C622" s="76" t="str">
        <f>PROVISIONAL!B617</f>
        <v>ESCUELAS INDUSTRIALES E INSTITUTOS TÉCNICOS</v>
      </c>
      <c r="D622" s="76">
        <f>PROVISIONAL!C617</f>
        <v>891180182</v>
      </c>
      <c r="E622" s="82">
        <v>210741807</v>
      </c>
      <c r="F622" s="75" t="str">
        <f>PROVISIONAL!E617</f>
        <v>MUNICIPIO DE TIMANA</v>
      </c>
      <c r="G622" s="77">
        <f>PROVISIONAL!F617</f>
        <v>300792.03000000003</v>
      </c>
    </row>
    <row r="623" spans="1:7" x14ac:dyDescent="0.25">
      <c r="A623" s="79" t="str">
        <f>E623&amp;(COUNTIF($E$7:E623,E623))</f>
        <v>2100664002</v>
      </c>
      <c r="B623" s="76">
        <f>PROVISIONAL!A618</f>
        <v>138516</v>
      </c>
      <c r="C623" s="76" t="str">
        <f>PROVISIONAL!B618</f>
        <v>ESCUELAS INDUSTRIALES E INSTITUTOS TÉCNICOS</v>
      </c>
      <c r="D623" s="76">
        <f>PROVISIONAL!C618</f>
        <v>891480027</v>
      </c>
      <c r="E623" s="82">
        <v>210066400</v>
      </c>
      <c r="F623" s="75" t="str">
        <f>PROVISIONAL!E618</f>
        <v>MUNICIPIO DE LA VIRGINIA</v>
      </c>
      <c r="G623" s="77">
        <f>PROVISIONAL!F618</f>
        <v>113852.79</v>
      </c>
    </row>
    <row r="624" spans="1:7" x14ac:dyDescent="0.25">
      <c r="A624" s="79" t="str">
        <f>E624&amp;(COUNTIF($E$7:E624,E624))</f>
        <v>2173194732</v>
      </c>
      <c r="B624" s="76">
        <f>PROVISIONAL!A619</f>
        <v>138516</v>
      </c>
      <c r="C624" s="76" t="str">
        <f>PROVISIONAL!B619</f>
        <v>ESCUELAS INDUSTRIALES E INSTITUTOS TÉCNICOS</v>
      </c>
      <c r="D624" s="76">
        <f>PROVISIONAL!C619</f>
        <v>891500982</v>
      </c>
      <c r="E624" s="82">
        <v>217319473</v>
      </c>
      <c r="F624" s="75" t="str">
        <f>PROVISIONAL!E619</f>
        <v>MUNICIPIO DE MORALES</v>
      </c>
      <c r="G624" s="77">
        <f>PROVISIONAL!F619</f>
        <v>752452.58</v>
      </c>
    </row>
    <row r="625" spans="1:7" x14ac:dyDescent="0.25">
      <c r="A625" s="79" t="str">
        <f>E625&amp;(COUNTIF($E$7:E625,E625))</f>
        <v>2164193642</v>
      </c>
      <c r="B625" s="76">
        <f>PROVISIONAL!A620</f>
        <v>138516</v>
      </c>
      <c r="C625" s="76" t="str">
        <f>PROVISIONAL!B620</f>
        <v>ESCUELAS INDUSTRIALES E INSTITUTOS TÉCNICOS</v>
      </c>
      <c r="D625" s="76">
        <f>PROVISIONAL!C620</f>
        <v>891501047</v>
      </c>
      <c r="E625" s="82">
        <v>216419364</v>
      </c>
      <c r="F625" s="75" t="str">
        <f>PROVISIONAL!E620</f>
        <v>MUNICIPIO DE JAMBALO</v>
      </c>
      <c r="G625" s="77">
        <f>PROVISIONAL!F620</f>
        <v>752452.58</v>
      </c>
    </row>
    <row r="626" spans="1:7" x14ac:dyDescent="0.25">
      <c r="A626" s="79" t="str">
        <f>E626&amp;(COUNTIF($E$7:E626,E626))</f>
        <v>2101270012</v>
      </c>
      <c r="B626" s="76">
        <f>PROVISIONAL!A621</f>
        <v>138516</v>
      </c>
      <c r="C626" s="76" t="str">
        <f>PROVISIONAL!B621</f>
        <v>ESCUELAS INDUSTRIALES E INSTITUTOS TÉCNICOS</v>
      </c>
      <c r="D626" s="76">
        <f>PROVISIONAL!C621</f>
        <v>891680011</v>
      </c>
      <c r="E626" s="82">
        <v>210127001</v>
      </c>
      <c r="F626" s="75" t="str">
        <f>PROVISIONAL!E621</f>
        <v>MUNICIPIO DE QUIBDO</v>
      </c>
      <c r="G626" s="77">
        <f>PROVISIONAL!F621</f>
        <v>6581696.3899999997</v>
      </c>
    </row>
    <row r="627" spans="1:7" x14ac:dyDescent="0.25">
      <c r="A627" s="79" t="str">
        <f>E627&amp;(COUNTIF($E$7:E627,E627))</f>
        <v>2158470582</v>
      </c>
      <c r="B627" s="76">
        <f>PROVISIONAL!A622</f>
        <v>138516</v>
      </c>
      <c r="C627" s="76" t="str">
        <f>PROVISIONAL!B622</f>
        <v>ESCUELAS INDUSTRIALES E INSTITUTOS TÉCNICOS</v>
      </c>
      <c r="D627" s="76">
        <f>PROVISIONAL!C622</f>
        <v>891702186</v>
      </c>
      <c r="E627" s="82">
        <v>215847058</v>
      </c>
      <c r="F627" s="75" t="str">
        <f>PROVISIONAL!E622</f>
        <v>MUNICIPIO DE ARIGUANI MAGDALENA</v>
      </c>
      <c r="G627" s="77">
        <f>PROVISIONAL!F622</f>
        <v>2912978.72</v>
      </c>
    </row>
    <row r="628" spans="1:7" x14ac:dyDescent="0.25">
      <c r="A628" s="79" t="str">
        <f>E628&amp;(COUNTIF($E$7:E628,E628))</f>
        <v>2160445602</v>
      </c>
      <c r="B628" s="76">
        <f>PROVISIONAL!A623</f>
        <v>138516</v>
      </c>
      <c r="C628" s="76" t="str">
        <f>PROVISIONAL!B623</f>
        <v>ESCUELAS INDUSTRIALES E INSTITUTOS TÉCNICOS</v>
      </c>
      <c r="D628" s="76">
        <f>PROVISIONAL!C623</f>
        <v>892115024</v>
      </c>
      <c r="E628" s="82">
        <v>216044560</v>
      </c>
      <c r="F628" s="75" t="str">
        <f>PROVISIONAL!E623</f>
        <v>MUNICIPIO DE MANAURE</v>
      </c>
      <c r="G628" s="77">
        <f>PROVISIONAL!F623</f>
        <v>157541.57</v>
      </c>
    </row>
    <row r="629" spans="1:7" x14ac:dyDescent="0.25">
      <c r="A629" s="79" t="str">
        <f>E629&amp;(COUNTIF($E$7:E629,E629))</f>
        <v>2124701242</v>
      </c>
      <c r="B629" s="76">
        <f>PROVISIONAL!A624</f>
        <v>138516</v>
      </c>
      <c r="C629" s="76" t="str">
        <f>PROVISIONAL!B624</f>
        <v>ESCUELAS INDUSTRIALES E INSTITUTOS TÉCNICOS</v>
      </c>
      <c r="D629" s="76">
        <f>PROVISIONAL!C624</f>
        <v>892200058</v>
      </c>
      <c r="E629" s="82">
        <v>212470124</v>
      </c>
      <c r="F629" s="75" t="str">
        <f>PROVISIONAL!E624</f>
        <v>MUNICIPIO DE CAIMITO</v>
      </c>
      <c r="G629" s="77">
        <f>PROVISIONAL!F624</f>
        <v>4255975.5599999996</v>
      </c>
    </row>
    <row r="630" spans="1:7" x14ac:dyDescent="0.25">
      <c r="A630" s="79" t="str">
        <f>E630&amp;(COUNTIF($E$7:E630,E630))</f>
        <v>2113707132</v>
      </c>
      <c r="B630" s="76">
        <f>PROVISIONAL!A625</f>
        <v>138516</v>
      </c>
      <c r="C630" s="76" t="str">
        <f>PROVISIONAL!B625</f>
        <v>ESCUELAS INDUSTRIALES E INSTITUTOS TÉCNICOS</v>
      </c>
      <c r="D630" s="76">
        <f>PROVISIONAL!C625</f>
        <v>892200592</v>
      </c>
      <c r="E630" s="82">
        <v>211370713</v>
      </c>
      <c r="F630" s="75" t="str">
        <f>PROVISIONAL!E625</f>
        <v>MUNICIPIO DE SAN ONOFRE</v>
      </c>
      <c r="G630" s="77">
        <f>PROVISIONAL!F625</f>
        <v>21462827.079999998</v>
      </c>
    </row>
    <row r="631" spans="1:7" x14ac:dyDescent="0.25">
      <c r="A631" s="79" t="str">
        <f>E631&amp;(COUNTIF($E$7:E631,E631))</f>
        <v>2145258452</v>
      </c>
      <c r="B631" s="76">
        <f>PROVISIONAL!A626</f>
        <v>138516</v>
      </c>
      <c r="C631" s="76" t="str">
        <f>PROVISIONAL!B626</f>
        <v>ESCUELAS INDUSTRIALES E INSTITUTOS TÉCNICOS</v>
      </c>
      <c r="D631" s="76">
        <f>PROVISIONAL!C626</f>
        <v>899999388</v>
      </c>
      <c r="E631" s="82">
        <v>214525845</v>
      </c>
      <c r="F631" s="75" t="str">
        <f>PROVISIONAL!E626</f>
        <v>MUNICIPIO DE UNE</v>
      </c>
      <c r="G631" s="77">
        <f>PROVISIONAL!F626</f>
        <v>669239.65</v>
      </c>
    </row>
    <row r="632" spans="1:7" x14ac:dyDescent="0.25">
      <c r="A632" s="79" t="str">
        <f>E632&amp;(COUNTIF($E$7:E632,E632))</f>
        <v>2175270752</v>
      </c>
      <c r="B632" s="76">
        <f>PROVISIONAL!A627</f>
        <v>138516</v>
      </c>
      <c r="C632" s="76" t="str">
        <f>PROVISIONAL!B627</f>
        <v>ESCUELAS INDUSTRIALES E INSTITUTOS TÉCNICOS</v>
      </c>
      <c r="D632" s="76">
        <f>PROVISIONAL!C627</f>
        <v>891680395</v>
      </c>
      <c r="E632" s="82">
        <v>217527075</v>
      </c>
      <c r="F632" s="75" t="str">
        <f>PROVISIONAL!E627</f>
        <v>MUNICIPIO DE BAHIA SOLANO</v>
      </c>
      <c r="G632" s="77">
        <f>PROVISIONAL!F627</f>
        <v>5505498.2199999997</v>
      </c>
    </row>
    <row r="633" spans="1:7" x14ac:dyDescent="0.25">
      <c r="A633" s="79" t="str">
        <f>E633&amp;(COUNTIF($E$7:E633,E633))</f>
        <v>2104702042</v>
      </c>
      <c r="B633" s="76">
        <f>PROVISIONAL!A628</f>
        <v>138516</v>
      </c>
      <c r="C633" s="76" t="str">
        <f>PROVISIONAL!B628</f>
        <v>ESCUELAS INDUSTRIALES E INSTITUTOS TÉCNICOS</v>
      </c>
      <c r="D633" s="76">
        <f>PROVISIONAL!C628</f>
        <v>892280053</v>
      </c>
      <c r="E633" s="82">
        <v>210470204</v>
      </c>
      <c r="F633" s="75" t="str">
        <f>PROVISIONAL!E628</f>
        <v>MUNICIPIO DE COLOSO</v>
      </c>
      <c r="G633" s="77">
        <f>PROVISIONAL!F628</f>
        <v>1415820.95</v>
      </c>
    </row>
    <row r="634" spans="1:7" x14ac:dyDescent="0.25">
      <c r="A634" s="79" t="str">
        <f>E634&amp;(COUNTIF($E$7:E634,E634))</f>
        <v>2168153682</v>
      </c>
      <c r="B634" s="76">
        <f>PROVISIONAL!A629</f>
        <v>138516</v>
      </c>
      <c r="C634" s="76" t="str">
        <f>PROVISIONAL!B629</f>
        <v>ESCUELAS INDUSTRIALES E INSTITUTOS TÉCNICOS</v>
      </c>
      <c r="D634" s="76">
        <f>PROVISIONAL!C629</f>
        <v>891856593</v>
      </c>
      <c r="E634" s="82">
        <v>216815368</v>
      </c>
      <c r="F634" s="75" t="str">
        <f>PROVISIONAL!E629</f>
        <v>MUNICIPIO DE JERICO</v>
      </c>
      <c r="G634" s="77">
        <f>PROVISIONAL!F629</f>
        <v>752452.58</v>
      </c>
    </row>
    <row r="635" spans="1:7" x14ac:dyDescent="0.25">
      <c r="A635" s="79" t="str">
        <f>E635&amp;(COUNTIF($E$7:E635,E635))</f>
        <v>2123705232</v>
      </c>
      <c r="B635" s="76">
        <f>PROVISIONAL!A630</f>
        <v>138516</v>
      </c>
      <c r="C635" s="76" t="str">
        <f>PROVISIONAL!B630</f>
        <v>ESCUELAS INDUSTRIALES E INSTITUTOS TÉCNICOS</v>
      </c>
      <c r="D635" s="76">
        <f>PROVISIONAL!C630</f>
        <v>892200312</v>
      </c>
      <c r="E635" s="82">
        <v>212370523</v>
      </c>
      <c r="F635" s="75" t="str">
        <f>PROVISIONAL!E630</f>
        <v>MUNICIPIO DE PALMITO</v>
      </c>
      <c r="G635" s="77">
        <f>PROVISIONAL!F630</f>
        <v>62321.81</v>
      </c>
    </row>
    <row r="636" spans="1:7" x14ac:dyDescent="0.25">
      <c r="A636" s="79" t="str">
        <f>E636&amp;(COUNTIF($E$7:E636,E636))</f>
        <v>2137058372</v>
      </c>
      <c r="B636" s="76">
        <f>PROVISIONAL!A631</f>
        <v>138516</v>
      </c>
      <c r="C636" s="76" t="str">
        <f>PROVISIONAL!B631</f>
        <v>ESCUELAS INDUSTRIALES E INSTITUTOS TÉCNICOS</v>
      </c>
      <c r="D636" s="76">
        <f>PROVISIONAL!C631</f>
        <v>890981138</v>
      </c>
      <c r="E636" s="82">
        <v>213705837</v>
      </c>
      <c r="F636" s="75" t="str">
        <f>PROVISIONAL!E631</f>
        <v>TURBO DISTRITO PORTUARIO, LOGISTICO, INDUSTRIAL, TURISTICO Y COMERCIAL</v>
      </c>
      <c r="G636" s="77">
        <f>PROVISIONAL!F631</f>
        <v>6117749.0700000003</v>
      </c>
    </row>
    <row r="637" spans="1:7" x14ac:dyDescent="0.25">
      <c r="A637" s="79" t="str">
        <f>E637&amp;(COUNTIF($E$7:E637,E637))</f>
        <v>2187277872</v>
      </c>
      <c r="B637" s="76">
        <f>PROVISIONAL!A632</f>
        <v>138516</v>
      </c>
      <c r="C637" s="76" t="str">
        <f>PROVISIONAL!B632</f>
        <v>ESCUELAS INDUSTRIALES E INSTITUTOS TÉCNICOS</v>
      </c>
      <c r="D637" s="76">
        <f>PROVISIONAL!C632</f>
        <v>891680081</v>
      </c>
      <c r="E637" s="82">
        <v>218727787</v>
      </c>
      <c r="F637" s="75" t="str">
        <f>PROVISIONAL!E632</f>
        <v>MUNICIPIO DE TADO</v>
      </c>
      <c r="G637" s="77">
        <f>PROVISIONAL!F632</f>
        <v>2911950.22</v>
      </c>
    </row>
    <row r="638" spans="1:7" x14ac:dyDescent="0.25">
      <c r="A638" s="79" t="str">
        <f>E638&amp;(COUNTIF($E$7:E638,E638))</f>
        <v>1123230003</v>
      </c>
      <c r="B638" s="76">
        <f>PROVISIONAL!A633</f>
        <v>138516</v>
      </c>
      <c r="C638" s="76" t="str">
        <f>PROVISIONAL!B633</f>
        <v>ESCUELAS INDUSTRIALES E INSTITUTOS TÉCNICOS</v>
      </c>
      <c r="D638" s="76">
        <f>PROVISIONAL!C633</f>
        <v>812000941</v>
      </c>
      <c r="E638" s="82">
        <v>112323000</v>
      </c>
      <c r="F638" s="75" t="str">
        <f>PROVISIONAL!E633</f>
        <v>ASAMBLEA DEPARTAMENTAL DE CORDOBA</v>
      </c>
      <c r="G638" s="77">
        <f>PROVISIONAL!F633</f>
        <v>3820560.36</v>
      </c>
    </row>
    <row r="639" spans="1:7" x14ac:dyDescent="0.25">
      <c r="A639" s="79" t="str">
        <f>E639&amp;(COUNTIF($E$7:E639,E639))</f>
        <v>2100704002</v>
      </c>
      <c r="B639" s="76">
        <f>PROVISIONAL!A634</f>
        <v>138516</v>
      </c>
      <c r="C639" s="76" t="str">
        <f>PROVISIONAL!B634</f>
        <v>ESCUELAS INDUSTRIALES E INSTITUTOS TÉCNICOS</v>
      </c>
      <c r="D639" s="76">
        <f>PROVISIONAL!C634</f>
        <v>800050331</v>
      </c>
      <c r="E639" s="82">
        <v>210070400</v>
      </c>
      <c r="F639" s="75" t="str">
        <f>PROVISIONAL!E634</f>
        <v>MUNICIPIO DE LA UNION</v>
      </c>
      <c r="G639" s="77">
        <f>PROVISIONAL!F634</f>
        <v>4894.6899999999996</v>
      </c>
    </row>
    <row r="640" spans="1:7" x14ac:dyDescent="0.25">
      <c r="A640" s="79" t="str">
        <f>E640&amp;(COUNTIF($E$7:E640,E640))</f>
        <v>2123258232</v>
      </c>
      <c r="B640" s="76">
        <f>PROVISIONAL!A635</f>
        <v>138516</v>
      </c>
      <c r="C640" s="76" t="str">
        <f>PROVISIONAL!B635</f>
        <v>ESCUELAS INDUSTRIALES E INSTITUTOS TÉCNICOS</v>
      </c>
      <c r="D640" s="76">
        <f>PROVISIONAL!C635</f>
        <v>800072715</v>
      </c>
      <c r="E640" s="82">
        <v>212325823</v>
      </c>
      <c r="F640" s="75" t="str">
        <f>PROVISIONAL!E635</f>
        <v>MUNICIPIO DE TOPAIPI</v>
      </c>
      <c r="G640" s="77">
        <f>PROVISIONAL!F635</f>
        <v>187312.55</v>
      </c>
    </row>
    <row r="641" spans="1:7" x14ac:dyDescent="0.25">
      <c r="A641" s="79" t="str">
        <f>E641&amp;(COUNTIF($E$7:E641,E641))</f>
        <v>2170546702</v>
      </c>
      <c r="B641" s="76">
        <f>PROVISIONAL!A636</f>
        <v>138516</v>
      </c>
      <c r="C641" s="76" t="str">
        <f>PROVISIONAL!B636</f>
        <v>ESCUELAS INDUSTRIALES E INSTITUTOS TÉCNICOS</v>
      </c>
      <c r="D641" s="76">
        <f>PROVISIONAL!C636</f>
        <v>800099260</v>
      </c>
      <c r="E641" s="82">
        <v>217054670</v>
      </c>
      <c r="F641" s="75" t="str">
        <f>PROVISIONAL!E636</f>
        <v>MUNICIPIO SAN CALIXTO</v>
      </c>
      <c r="G641" s="77">
        <f>PROVISIONAL!F636</f>
        <v>2086996.01</v>
      </c>
    </row>
    <row r="642" spans="1:7" x14ac:dyDescent="0.25">
      <c r="A642" s="79" t="str">
        <f>E642&amp;(COUNTIF($E$7:E642,E642))</f>
        <v>2165702652</v>
      </c>
      <c r="B642" s="76">
        <f>PROVISIONAL!A637</f>
        <v>138516</v>
      </c>
      <c r="C642" s="76" t="str">
        <f>PROVISIONAL!B637</f>
        <v>ESCUELAS INDUSTRIALES E INSTITUTOS TÉCNICOS</v>
      </c>
      <c r="D642" s="76">
        <f>PROVISIONAL!C637</f>
        <v>800061313</v>
      </c>
      <c r="E642" s="82">
        <v>216570265</v>
      </c>
      <c r="F642" s="75" t="str">
        <f>PROVISIONAL!E637</f>
        <v>MUNICIPIO DE GUARANDA</v>
      </c>
      <c r="G642" s="77">
        <f>PROVISIONAL!F637</f>
        <v>99451.14</v>
      </c>
    </row>
    <row r="643" spans="1:7" x14ac:dyDescent="0.25">
      <c r="A643" s="79" t="str">
        <f>E643&amp;(COUNTIF($E$7:E643,E643))</f>
        <v>2139253392</v>
      </c>
      <c r="B643" s="76">
        <f>PROVISIONAL!A638</f>
        <v>138516</v>
      </c>
      <c r="C643" s="76" t="str">
        <f>PROVISIONAL!B638</f>
        <v>ESCUELAS INDUSTRIALES E INSTITUTOS TÉCNICOS</v>
      </c>
      <c r="D643" s="76">
        <f>PROVISIONAL!C638</f>
        <v>800094704</v>
      </c>
      <c r="E643" s="82">
        <v>213925339</v>
      </c>
      <c r="F643" s="75" t="str">
        <f>PROVISIONAL!E638</f>
        <v>MUNICIPIO DE GUTIERREZ</v>
      </c>
      <c r="G643" s="77">
        <f>PROVISIONAL!F638</f>
        <v>3940435.31</v>
      </c>
    </row>
    <row r="644" spans="1:7" x14ac:dyDescent="0.25">
      <c r="A644" s="79" t="str">
        <f>E644&amp;(COUNTIF($E$7:E644,E644))</f>
        <v>2107238072</v>
      </c>
      <c r="B644" s="76">
        <f>PROVISIONAL!A639</f>
        <v>138516</v>
      </c>
      <c r="C644" s="76" t="str">
        <f>PROVISIONAL!B639</f>
        <v>ESCUELAS INDUSTRIALES E INSTITUTOS TÉCNICOS</v>
      </c>
      <c r="D644" s="76">
        <f>PROVISIONAL!C639</f>
        <v>800096807</v>
      </c>
      <c r="E644" s="82">
        <v>210723807</v>
      </c>
      <c r="F644" s="75" t="str">
        <f>PROVISIONAL!E639</f>
        <v>MUNICIPIO DE TIERRALTA</v>
      </c>
      <c r="G644" s="77">
        <f>PROVISIONAL!F639</f>
        <v>2620366.66</v>
      </c>
    </row>
    <row r="645" spans="1:7" x14ac:dyDescent="0.25">
      <c r="A645" s="79" t="str">
        <f>E645&amp;(COUNTIF($E$7:E645,E645))</f>
        <v>2179520792</v>
      </c>
      <c r="B645" s="76">
        <f>PROVISIONAL!A640</f>
        <v>138516</v>
      </c>
      <c r="C645" s="76" t="str">
        <f>PROVISIONAL!B640</f>
        <v>ESCUELAS INDUSTRIALES E INSTITUTOS TÉCNICOS</v>
      </c>
      <c r="D645" s="76">
        <f>PROVISIONAL!C640</f>
        <v>800099061</v>
      </c>
      <c r="E645" s="82">
        <v>217952079</v>
      </c>
      <c r="F645" s="75" t="str">
        <f>PROVISIONAL!E640</f>
        <v>MUNICIPIO DE BARBACOAS</v>
      </c>
      <c r="G645" s="77">
        <f>PROVISIONAL!F640</f>
        <v>9874142.4700000007</v>
      </c>
    </row>
    <row r="646" spans="1:7" x14ac:dyDescent="0.25">
      <c r="A646" s="79" t="str">
        <f>E646&amp;(COUNTIF($E$7:E646,E646))</f>
        <v>2149085492</v>
      </c>
      <c r="B646" s="76">
        <f>PROVISIONAL!A641</f>
        <v>138516</v>
      </c>
      <c r="C646" s="76" t="str">
        <f>PROVISIONAL!B641</f>
        <v>ESCUELAS INDUSTRIALES E INSTITUTOS TÉCNICOS</v>
      </c>
      <c r="D646" s="76">
        <f>PROVISIONAL!C641</f>
        <v>800094457</v>
      </c>
      <c r="E646" s="82">
        <v>214908549</v>
      </c>
      <c r="F646" s="75" t="str">
        <f>PROVISIONAL!E641</f>
        <v>MUNICIPIO DE PIOJO</v>
      </c>
      <c r="G646" s="77">
        <f>PROVISIONAL!F641</f>
        <v>3334951.73</v>
      </c>
    </row>
    <row r="647" spans="1:7" x14ac:dyDescent="0.25">
      <c r="A647" s="79" t="str">
        <f>E647&amp;(COUNTIF($E$7:E647,E647))</f>
        <v>2101700012</v>
      </c>
      <c r="B647" s="76">
        <f>PROVISIONAL!A642</f>
        <v>138516</v>
      </c>
      <c r="C647" s="76" t="str">
        <f>PROVISIONAL!B642</f>
        <v>ESCUELAS INDUSTRIALES E INSTITUTOS TÉCNICOS</v>
      </c>
      <c r="D647" s="76">
        <f>PROVISIONAL!C642</f>
        <v>800104062</v>
      </c>
      <c r="E647" s="82">
        <v>210170001</v>
      </c>
      <c r="F647" s="75" t="str">
        <f>PROVISIONAL!E642</f>
        <v>MUNICIPIO DE SINCELEJO</v>
      </c>
      <c r="G647" s="77">
        <f>PROVISIONAL!F642</f>
        <v>564935.27</v>
      </c>
    </row>
    <row r="648" spans="1:7" x14ac:dyDescent="0.25">
      <c r="A648" s="79" t="str">
        <f>E648&amp;(COUNTIF($E$7:E648,E648))</f>
        <v>2108705082</v>
      </c>
      <c r="B648" s="76">
        <f>PROVISIONAL!A643</f>
        <v>138516</v>
      </c>
      <c r="C648" s="76" t="str">
        <f>PROVISIONAL!B643</f>
        <v>ESCUELAS INDUSTRIALES E INSTITUTOS TÉCNICOS</v>
      </c>
      <c r="D648" s="76">
        <f>PROVISIONAL!C643</f>
        <v>800100729</v>
      </c>
      <c r="E648" s="82">
        <v>210870508</v>
      </c>
      <c r="F648" s="75" t="str">
        <f>PROVISIONAL!E643</f>
        <v>MUNICIPIO DE OVEJAS</v>
      </c>
      <c r="G648" s="77">
        <f>PROVISIONAL!F643</f>
        <v>586738.43999999994</v>
      </c>
    </row>
    <row r="649" spans="1:7" x14ac:dyDescent="0.25">
      <c r="A649" s="79" t="str">
        <f>E649&amp;(COUNTIF($E$7:E649,E649))</f>
        <v>2125503252</v>
      </c>
      <c r="B649" s="76">
        <f>PROVISIONAL!A644</f>
        <v>138516</v>
      </c>
      <c r="C649" s="76" t="str">
        <f>PROVISIONAL!B644</f>
        <v>ESCUELAS INDUSTRIALES E INSTITUTOS TÉCNICOS</v>
      </c>
      <c r="D649" s="76">
        <f>PROVISIONAL!C644</f>
        <v>800136458</v>
      </c>
      <c r="E649" s="82">
        <v>212550325</v>
      </c>
      <c r="F649" s="75" t="str">
        <f>PROVISIONAL!E644</f>
        <v>MUNICIPIO DE MAPIRIPAN</v>
      </c>
      <c r="G649" s="77">
        <f>PROVISIONAL!F644</f>
        <v>70730.55</v>
      </c>
    </row>
    <row r="650" spans="1:7" x14ac:dyDescent="0.25">
      <c r="A650" s="79" t="str">
        <f>E650&amp;(COUNTIF($E$7:E650,E650))</f>
        <v>2150504502</v>
      </c>
      <c r="B650" s="76">
        <f>PROVISIONAL!A645</f>
        <v>138516</v>
      </c>
      <c r="C650" s="76" t="str">
        <f>PROVISIONAL!B645</f>
        <v>ESCUELAS INDUSTRIALES E INSTITUTOS TÉCNICOS</v>
      </c>
      <c r="D650" s="76">
        <f>PROVISIONAL!C645</f>
        <v>800172206</v>
      </c>
      <c r="E650" s="82">
        <v>215050450</v>
      </c>
      <c r="F650" s="75" t="str">
        <f>PROVISIONAL!E645</f>
        <v>MUNICIPIO DE PUERTO CONCORDIA</v>
      </c>
      <c r="G650" s="77">
        <f>PROVISIONAL!F645</f>
        <v>184911.34</v>
      </c>
    </row>
    <row r="651" spans="1:7" x14ac:dyDescent="0.25">
      <c r="A651" s="79" t="str">
        <f>E651&amp;(COUNTIF($E$7:E651,E651))</f>
        <v>2188131882</v>
      </c>
      <c r="B651" s="76">
        <f>PROVISIONAL!A646</f>
        <v>138516</v>
      </c>
      <c r="C651" s="76" t="str">
        <f>PROVISIONAL!B646</f>
        <v>ESCUELAS INDUSTRIALES E INSTITUTOS TÉCNICOS</v>
      </c>
      <c r="D651" s="76">
        <f>PROVISIONAL!C646</f>
        <v>800254481</v>
      </c>
      <c r="E651" s="82">
        <v>218813188</v>
      </c>
      <c r="F651" s="75" t="str">
        <f>PROVISIONAL!E646</f>
        <v>MUNICIPIO DE CICUCO</v>
      </c>
      <c r="G651" s="77">
        <f>PROVISIONAL!F646</f>
        <v>11719504.16</v>
      </c>
    </row>
    <row r="652" spans="1:7" x14ac:dyDescent="0.25">
      <c r="A652" s="79" t="str">
        <f>E652&amp;(COUNTIF($E$7:E652,E652))</f>
        <v>2180135802</v>
      </c>
      <c r="B652" s="76">
        <f>PROVISIONAL!A647</f>
        <v>138516</v>
      </c>
      <c r="C652" s="76" t="str">
        <f>PROVISIONAL!B647</f>
        <v>ESCUELAS INDUSTRIALES E INSTITUTOS TÉCNICOS</v>
      </c>
      <c r="D652" s="76">
        <f>PROVISIONAL!C647</f>
        <v>806001274</v>
      </c>
      <c r="E652" s="82">
        <v>218013580</v>
      </c>
      <c r="F652" s="75" t="str">
        <f>PROVISIONAL!E647</f>
        <v>MUNICIPIO DE REGIDOR</v>
      </c>
      <c r="G652" s="77">
        <f>PROVISIONAL!F647</f>
        <v>16907013.09</v>
      </c>
    </row>
    <row r="653" spans="1:7" x14ac:dyDescent="0.25">
      <c r="A653" s="79" t="str">
        <f>E653&amp;(COUNTIF($E$7:E653,E653))</f>
        <v>2162130622</v>
      </c>
      <c r="B653" s="76">
        <f>PROVISIONAL!A648</f>
        <v>138516</v>
      </c>
      <c r="C653" s="76" t="str">
        <f>PROVISIONAL!B648</f>
        <v>ESCUELAS INDUSTRIALES E INSTITUTOS TÉCNICOS</v>
      </c>
      <c r="D653" s="76">
        <f>PROVISIONAL!C648</f>
        <v>806004900</v>
      </c>
      <c r="E653" s="82">
        <v>216213062</v>
      </c>
      <c r="F653" s="75" t="str">
        <f>PROVISIONAL!E648</f>
        <v>MUNICIPIO DE ARROYOHONDO</v>
      </c>
      <c r="G653" s="77">
        <f>PROVISIONAL!F648</f>
        <v>14099265.24</v>
      </c>
    </row>
    <row r="654" spans="1:7" x14ac:dyDescent="0.25">
      <c r="A654" s="79" t="str">
        <f>E654&amp;(COUNTIF($E$7:E654,E654))</f>
        <v>2145198452</v>
      </c>
      <c r="B654" s="76">
        <f>PROVISIONAL!A649</f>
        <v>138516</v>
      </c>
      <c r="C654" s="76" t="str">
        <f>PROVISIONAL!B649</f>
        <v>ESCUELAS INDUSTRIALES E INSTITUTOS TÉCNICOS</v>
      </c>
      <c r="D654" s="76">
        <f>PROVISIONAL!C649</f>
        <v>817002675</v>
      </c>
      <c r="E654" s="82">
        <v>214519845</v>
      </c>
      <c r="F654" s="75" t="str">
        <f>PROVISIONAL!E649</f>
        <v>MUNICIPIO DE VILLA RICA CAUCA</v>
      </c>
      <c r="G654" s="77">
        <f>PROVISIONAL!F649</f>
        <v>752452.58</v>
      </c>
    </row>
    <row r="655" spans="1:7" x14ac:dyDescent="0.25">
      <c r="A655" s="79" t="str">
        <f>E655&amp;(COUNTIF($E$7:E655,E655))</f>
        <v>2160474602</v>
      </c>
      <c r="B655" s="76">
        <f>PROVISIONAL!A650</f>
        <v>138516</v>
      </c>
      <c r="C655" s="76" t="str">
        <f>PROVISIONAL!B650</f>
        <v>ESCUELAS INDUSTRIALES E INSTITUTOS TÉCNICOS</v>
      </c>
      <c r="D655" s="76">
        <f>PROVISIONAL!C650</f>
        <v>819003849</v>
      </c>
      <c r="E655" s="82">
        <v>216047460</v>
      </c>
      <c r="F655" s="75" t="str">
        <f>PROVISIONAL!E650</f>
        <v>MUNICIPIO DE NUEVA GRANADA</v>
      </c>
      <c r="G655" s="77">
        <f>PROVISIONAL!F650</f>
        <v>550579.72</v>
      </c>
    </row>
    <row r="656" spans="1:7" x14ac:dyDescent="0.25">
      <c r="A656" s="79" t="str">
        <f>E656&amp;(COUNTIF($E$7:E656,E656))</f>
        <v>2150233502</v>
      </c>
      <c r="B656" s="76">
        <f>PROVISIONAL!A651</f>
        <v>138516</v>
      </c>
      <c r="C656" s="76" t="str">
        <f>PROVISIONAL!B651</f>
        <v>ESCUELAS INDUSTRIALES E INSTITUTOS TÉCNICOS</v>
      </c>
      <c r="D656" s="76">
        <f>PROVISIONAL!C651</f>
        <v>812001681</v>
      </c>
      <c r="E656" s="82">
        <v>215023350</v>
      </c>
      <c r="F656" s="75" t="str">
        <f>PROVISIONAL!E651</f>
        <v>MUNICIPIO DE LA APARTADA</v>
      </c>
      <c r="G656" s="77">
        <f>PROVISIONAL!F651</f>
        <v>1302501.2</v>
      </c>
    </row>
    <row r="657" spans="1:7" x14ac:dyDescent="0.25">
      <c r="A657" s="79" t="str">
        <f>E657&amp;(COUNTIF($E$7:E657,E657))</f>
        <v>2173997732</v>
      </c>
      <c r="B657" s="76">
        <f>PROVISIONAL!A652</f>
        <v>138516</v>
      </c>
      <c r="C657" s="76" t="str">
        <f>PROVISIONAL!B652</f>
        <v>ESCUELAS INDUSTRIALES E INSTITUTOS TÉCNICOS</v>
      </c>
      <c r="D657" s="76">
        <f>PROVISIONAL!C652</f>
        <v>842000017</v>
      </c>
      <c r="E657" s="82">
        <v>217399773</v>
      </c>
      <c r="F657" s="75" t="str">
        <f>PROVISIONAL!E652</f>
        <v xml:space="preserve">MUNICIPIO DE CUMARIBO </v>
      </c>
      <c r="G657" s="77">
        <f>PROVISIONAL!F652</f>
        <v>752452.58</v>
      </c>
    </row>
    <row r="658" spans="1:7" x14ac:dyDescent="0.25">
      <c r="A658" s="79" t="str">
        <f>E658&amp;(COUNTIF($E$7:E658,E658))</f>
        <v>2120477202</v>
      </c>
      <c r="B658" s="76">
        <f>PROVISIONAL!A653</f>
        <v>138516</v>
      </c>
      <c r="C658" s="76" t="str">
        <f>PROVISIONAL!B653</f>
        <v>ESCUELAS INDUSTRIALES E INSTITUTOS TÉCNICOS</v>
      </c>
      <c r="D658" s="76">
        <f>PROVISIONAL!C653</f>
        <v>819003762</v>
      </c>
      <c r="E658" s="82">
        <v>212047720</v>
      </c>
      <c r="F658" s="75" t="str">
        <f>PROVISIONAL!E653</f>
        <v>MUNICIPIO DE SANTA BARBARA DE PINTO</v>
      </c>
      <c r="G658" s="77">
        <f>PROVISIONAL!F653</f>
        <v>405367.71</v>
      </c>
    </row>
    <row r="659" spans="1:7" x14ac:dyDescent="0.25">
      <c r="A659" s="79" t="str">
        <f>E659&amp;(COUNTIF($E$7:E659,E659))</f>
        <v>2118683182</v>
      </c>
      <c r="B659" s="76">
        <f>PROVISIONAL!A654</f>
        <v>138516</v>
      </c>
      <c r="C659" s="76" t="str">
        <f>PROVISIONAL!B654</f>
        <v>ESCUELAS INDUSTRIALES E INSTITUTOS TÉCNICOS</v>
      </c>
      <c r="D659" s="76">
        <f>PROVISIONAL!C654</f>
        <v>890208360</v>
      </c>
      <c r="E659" s="82">
        <v>211868318</v>
      </c>
      <c r="F659" s="75" t="str">
        <f>PROVISIONAL!E654</f>
        <v>MUNICIPIO DE GUACA</v>
      </c>
      <c r="G659" s="77">
        <f>PROVISIONAL!F654</f>
        <v>773193.69</v>
      </c>
    </row>
    <row r="660" spans="1:7" x14ac:dyDescent="0.25">
      <c r="A660" s="79" t="str">
        <f>E660&amp;(COUNTIF($E$7:E660,E660))</f>
        <v>2125684252</v>
      </c>
      <c r="B660" s="76">
        <f>PROVISIONAL!A655</f>
        <v>138516</v>
      </c>
      <c r="C660" s="76" t="str">
        <f>PROVISIONAL!B655</f>
        <v>ESCUELAS INDUSTRIALES E INSTITUTOS TÉCNICOS</v>
      </c>
      <c r="D660" s="76">
        <f>PROVISIONAL!C655</f>
        <v>890210947</v>
      </c>
      <c r="E660" s="82">
        <v>212568425</v>
      </c>
      <c r="F660" s="75" t="str">
        <f>PROVISIONAL!E655</f>
        <v>MUNICIPIO DE MACARAVITA</v>
      </c>
      <c r="G660" s="77">
        <f>PROVISIONAL!F655</f>
        <v>752452.58</v>
      </c>
    </row>
    <row r="661" spans="1:7" x14ac:dyDescent="0.25">
      <c r="A661" s="79" t="str">
        <f>E661&amp;(COUNTIF($E$7:E661,E661))</f>
        <v>2168134682</v>
      </c>
      <c r="B661" s="76">
        <f>PROVISIONAL!A656</f>
        <v>138516</v>
      </c>
      <c r="C661" s="76" t="str">
        <f>PROVISIONAL!B656</f>
        <v>ESCUELAS INDUSTRIALES E INSTITUTOS TÉCNICOS</v>
      </c>
      <c r="D661" s="76">
        <f>PROVISIONAL!C656</f>
        <v>890480643</v>
      </c>
      <c r="E661" s="82">
        <v>216813468</v>
      </c>
      <c r="F661" s="75" t="str">
        <f>PROVISIONAL!E656</f>
        <v>MUNICIPIO DE MOMPOS</v>
      </c>
      <c r="G661" s="77">
        <f>PROVISIONAL!F656</f>
        <v>9901.91</v>
      </c>
    </row>
    <row r="662" spans="1:7" x14ac:dyDescent="0.25">
      <c r="A662" s="79" t="str">
        <f>E662&amp;(COUNTIF($E$7:E662,E662))</f>
        <v>2147136472</v>
      </c>
      <c r="B662" s="76">
        <f>PROVISIONAL!A657</f>
        <v>138516</v>
      </c>
      <c r="C662" s="76" t="str">
        <f>PROVISIONAL!B657</f>
        <v>ESCUELAS INDUSTRIALES E INSTITUTOS TÉCNICOS</v>
      </c>
      <c r="D662" s="76">
        <f>PROVISIONAL!C657</f>
        <v>890481310</v>
      </c>
      <c r="E662" s="82">
        <v>214713647</v>
      </c>
      <c r="F662" s="75" t="str">
        <f>PROVISIONAL!E657</f>
        <v>MUNICIPIO DE SAN ESTANISLAO</v>
      </c>
      <c r="G662" s="77">
        <f>PROVISIONAL!F657</f>
        <v>1344682.22</v>
      </c>
    </row>
    <row r="663" spans="1:7" x14ac:dyDescent="0.25">
      <c r="A663" s="79" t="str">
        <f>E663&amp;(COUNTIF($E$7:E663,E663))</f>
        <v>2198477982</v>
      </c>
      <c r="B663" s="76">
        <f>PROVISIONAL!A658</f>
        <v>138516</v>
      </c>
      <c r="C663" s="76" t="str">
        <f>PROVISIONAL!B658</f>
        <v>ESCUELAS INDUSTRIALES E INSTITUTOS TÉCNICOS</v>
      </c>
      <c r="D663" s="76">
        <f>PROVISIONAL!C658</f>
        <v>891780057</v>
      </c>
      <c r="E663" s="82">
        <v>219847798</v>
      </c>
      <c r="F663" s="75" t="str">
        <f>PROVISIONAL!E658</f>
        <v>MUNICIPIO DE TENERIFE</v>
      </c>
      <c r="G663" s="77">
        <f>PROVISIONAL!F658</f>
        <v>306040.90000000002</v>
      </c>
    </row>
    <row r="664" spans="1:7" x14ac:dyDescent="0.25">
      <c r="A664" s="79" t="str">
        <f>E664&amp;(COUNTIF($E$7:E664,E664))</f>
        <v>2109761092</v>
      </c>
      <c r="B664" s="76">
        <f>PROVISIONAL!A659</f>
        <v>138516</v>
      </c>
      <c r="C664" s="76" t="str">
        <f>PROVISIONAL!B659</f>
        <v>ESCUELAS INDUSTRIALES E INSTITUTOS TÉCNICOS</v>
      </c>
      <c r="D664" s="76">
        <f>PROVISIONAL!C659</f>
        <v>890399045</v>
      </c>
      <c r="E664" s="82">
        <v>210976109</v>
      </c>
      <c r="F664" s="75" t="str">
        <f>PROVISIONAL!E659</f>
        <v>BUENAVENTURA DISTRITO ESPECIAL INDUSTRIAL, PORTUARIO, BIODIVERSO Y ECOTURISTICO</v>
      </c>
      <c r="G664" s="77">
        <f>PROVISIONAL!F659</f>
        <v>58805490.170000002</v>
      </c>
    </row>
    <row r="665" spans="1:7" x14ac:dyDescent="0.25">
      <c r="A665" s="79" t="str">
        <f>E665&amp;(COUNTIF($E$7:E665,E665))</f>
        <v>2144132442</v>
      </c>
      <c r="B665" s="76">
        <f>PROVISIONAL!A660</f>
        <v>138516</v>
      </c>
      <c r="C665" s="76" t="str">
        <f>PROVISIONAL!B660</f>
        <v>ESCUELAS INDUSTRIALES E INSTITUTOS TÉCNICOS</v>
      </c>
      <c r="D665" s="76">
        <f>PROVISIONAL!C660</f>
        <v>890480022</v>
      </c>
      <c r="E665" s="82">
        <v>214413244</v>
      </c>
      <c r="F665" s="75" t="str">
        <f>PROVISIONAL!E660</f>
        <v>MUNICIPIO EL CARMEN DE BOLIVAR DPTO BOLIVAR</v>
      </c>
      <c r="G665" s="77">
        <f>PROVISIONAL!F660</f>
        <v>15402193.449999999</v>
      </c>
    </row>
    <row r="666" spans="1:7" x14ac:dyDescent="0.25">
      <c r="A666" s="79" t="str">
        <f>E666&amp;(COUNTIF($E$7:E666,E666))</f>
        <v>2150503502</v>
      </c>
      <c r="B666" s="76">
        <f>PROVISIONAL!A661</f>
        <v>138516</v>
      </c>
      <c r="C666" s="76" t="str">
        <f>PROVISIONAL!B661</f>
        <v>ESCUELAS INDUSTRIALES E INSTITUTOS TÉCNICOS</v>
      </c>
      <c r="D666" s="76">
        <f>PROVISIONAL!C661</f>
        <v>892099234</v>
      </c>
      <c r="E666" s="82">
        <v>215050350</v>
      </c>
      <c r="F666" s="75" t="str">
        <f>PROVISIONAL!E661</f>
        <v>MUNICIPIO DE LA MACARENA</v>
      </c>
      <c r="G666" s="77">
        <f>PROVISIONAL!F661</f>
        <v>344527.81</v>
      </c>
    </row>
    <row r="667" spans="1:7" x14ac:dyDescent="0.25">
      <c r="A667" s="79" t="str">
        <f>E667&amp;(COUNTIF($E$7:E667,E667))</f>
        <v>2171707712</v>
      </c>
      <c r="B667" s="76">
        <f>PROVISIONAL!A662</f>
        <v>138516</v>
      </c>
      <c r="C667" s="76" t="str">
        <f>PROVISIONAL!B662</f>
        <v>ESCUELAS INDUSTRIALES E INSTITUTOS TÉCNICOS</v>
      </c>
      <c r="D667" s="76">
        <f>PROVISIONAL!C662</f>
        <v>892280061</v>
      </c>
      <c r="E667" s="82">
        <v>217170771</v>
      </c>
      <c r="F667" s="75" t="str">
        <f>PROVISIONAL!E662</f>
        <v>MUNICIPIO DE SUCRE SUCRE</v>
      </c>
      <c r="G667" s="77">
        <f>PROVISIONAL!F662</f>
        <v>1225026.3600000001</v>
      </c>
    </row>
    <row r="668" spans="1:7" x14ac:dyDescent="0.25">
      <c r="A668" s="79" t="str">
        <f>E668&amp;(COUNTIF($E$7:E668,E668))</f>
        <v>2133174332</v>
      </c>
      <c r="B668" s="76">
        <f>PROVISIONAL!A663</f>
        <v>138516</v>
      </c>
      <c r="C668" s="76" t="str">
        <f>PROVISIONAL!B663</f>
        <v>ESCUELAS INDUSTRIALES E INSTITUTOS TÉCNICOS</v>
      </c>
      <c r="D668" s="76">
        <f>PROVISIONAL!C663</f>
        <v>890802505</v>
      </c>
      <c r="E668" s="82">
        <v>213317433</v>
      </c>
      <c r="F668" s="75" t="str">
        <f>PROVISIONAL!E663</f>
        <v>MUNICIPIO DE MANZANARES</v>
      </c>
      <c r="G668" s="77">
        <f>PROVISIONAL!F663</f>
        <v>6188679.0199999996</v>
      </c>
    </row>
    <row r="669" spans="1:7" x14ac:dyDescent="0.25">
      <c r="A669" s="79" t="str">
        <f>E669&amp;(COUNTIF($E$7:E669,E669))</f>
        <v>2188252882</v>
      </c>
      <c r="B669" s="76">
        <f>PROVISIONAL!A664</f>
        <v>138516</v>
      </c>
      <c r="C669" s="76" t="str">
        <f>PROVISIONAL!B664</f>
        <v>ESCUELAS INDUSTRIALES E INSTITUTOS TÉCNICOS</v>
      </c>
      <c r="D669" s="76">
        <f>PROVISIONAL!C664</f>
        <v>899999323</v>
      </c>
      <c r="E669" s="82">
        <v>218825288</v>
      </c>
      <c r="F669" s="75" t="str">
        <f>PROVISIONAL!E664</f>
        <v>MUNICIPIO DE FUQUENE</v>
      </c>
      <c r="G669" s="77">
        <f>PROVISIONAL!F664</f>
        <v>752452.58</v>
      </c>
    </row>
    <row r="670" spans="1:7" x14ac:dyDescent="0.25">
      <c r="A670" s="79" t="str">
        <f>E670&amp;(COUNTIF($E$7:E670,E670))</f>
        <v>2158472582</v>
      </c>
      <c r="B670" s="76">
        <f>PROVISIONAL!A665</f>
        <v>138516</v>
      </c>
      <c r="C670" s="76" t="str">
        <f>PROVISIONAL!B665</f>
        <v>ESCUELAS INDUSTRIALES E INSTITUTOS TÉCNICOS</v>
      </c>
      <c r="D670" s="76">
        <f>PROVISIONAL!C665</f>
        <v>891780049</v>
      </c>
      <c r="E670" s="82">
        <v>215847258</v>
      </c>
      <c r="F670" s="75" t="str">
        <f>PROVISIONAL!E665</f>
        <v>MUNICIPIO DE EL PIÑON</v>
      </c>
      <c r="G670" s="77">
        <f>PROVISIONAL!F665</f>
        <v>176890.23</v>
      </c>
    </row>
    <row r="671" spans="1:7" x14ac:dyDescent="0.25">
      <c r="A671" s="79" t="str">
        <f>E671&amp;(COUNTIF($E$7:E671,E671))</f>
        <v>1194940004</v>
      </c>
      <c r="B671" s="76">
        <f>PROVISIONAL!A666</f>
        <v>138516</v>
      </c>
      <c r="C671" s="76" t="str">
        <f>PROVISIONAL!B666</f>
        <v>ESCUELAS INDUSTRIALES E INSTITUTOS TÉCNICOS</v>
      </c>
      <c r="D671" s="76">
        <f>PROVISIONAL!C666</f>
        <v>892099149</v>
      </c>
      <c r="E671" s="82">
        <v>119494000</v>
      </c>
      <c r="F671" s="75" t="str">
        <f>PROVISIONAL!E666</f>
        <v>DEPARTAMENTO DEL GUAINIA</v>
      </c>
      <c r="G671" s="77">
        <f>PROVISIONAL!F666</f>
        <v>96959969.329999998</v>
      </c>
    </row>
    <row r="672" spans="1:7" x14ac:dyDescent="0.25">
      <c r="A672" s="79" t="str">
        <f>E672&amp;(COUNTIF($E$7:E672,E672))</f>
        <v>2100504002</v>
      </c>
      <c r="B672" s="76">
        <f>PROVISIONAL!A667</f>
        <v>138516</v>
      </c>
      <c r="C672" s="76" t="str">
        <f>PROVISIONAL!B667</f>
        <v>ESCUELAS INDUSTRIALES E INSTITUTOS TÉCNICOS</v>
      </c>
      <c r="D672" s="76">
        <f>PROVISIONAL!C667</f>
        <v>892099242</v>
      </c>
      <c r="E672" s="82">
        <v>210050400</v>
      </c>
      <c r="F672" s="75" t="str">
        <f>PROVISIONAL!E667</f>
        <v>MUNICIPIO DE LEJANIAS</v>
      </c>
      <c r="G672" s="77">
        <f>PROVISIONAL!F667</f>
        <v>320911.77</v>
      </c>
    </row>
    <row r="673" spans="1:7" x14ac:dyDescent="0.25">
      <c r="A673" s="79" t="str">
        <f>E673&amp;(COUNTIF($E$7:E673,E673))</f>
        <v>2102707022</v>
      </c>
      <c r="B673" s="76">
        <f>PROVISIONAL!A668</f>
        <v>138516</v>
      </c>
      <c r="C673" s="76" t="str">
        <f>PROVISIONAL!B668</f>
        <v>ESCUELAS INDUSTRIALES E INSTITUTOS TÉCNICOS</v>
      </c>
      <c r="D673" s="76">
        <f>PROVISIONAL!C668</f>
        <v>892201282</v>
      </c>
      <c r="E673" s="82">
        <v>210270702</v>
      </c>
      <c r="F673" s="75" t="str">
        <f>PROVISIONAL!E668</f>
        <v>MUNICIPIO DE SAN JUAN DE BETULIA</v>
      </c>
      <c r="G673" s="77">
        <f>PROVISIONAL!F668</f>
        <v>174672.45</v>
      </c>
    </row>
    <row r="674" spans="1:7" x14ac:dyDescent="0.25">
      <c r="A674" s="79" t="str">
        <f>E674&amp;(COUNTIF($E$7:E674,E674))</f>
        <v>2115702152</v>
      </c>
      <c r="B674" s="76">
        <f>PROVISIONAL!A669</f>
        <v>138516</v>
      </c>
      <c r="C674" s="76" t="str">
        <f>PROVISIONAL!B669</f>
        <v>ESCUELAS INDUSTRIALES E INSTITUTOS TÉCNICOS</v>
      </c>
      <c r="D674" s="76">
        <f>PROVISIONAL!C669</f>
        <v>892280032</v>
      </c>
      <c r="E674" s="82">
        <v>211570215</v>
      </c>
      <c r="F674" s="75" t="str">
        <f>PROVISIONAL!E669</f>
        <v>MUNICIPIO DE COROZAL</v>
      </c>
      <c r="G674" s="77">
        <f>PROVISIONAL!F669</f>
        <v>242192.25</v>
      </c>
    </row>
    <row r="675" spans="1:7" x14ac:dyDescent="0.25">
      <c r="A675" s="79" t="str">
        <f>E675&amp;(COUNTIF($E$7:E675,E675))</f>
        <v>2171258712</v>
      </c>
      <c r="B675" s="76">
        <f>PROVISIONAL!A670</f>
        <v>138516</v>
      </c>
      <c r="C675" s="76" t="str">
        <f>PROVISIONAL!B670</f>
        <v>ESCUELAS INDUSTRIALES E INSTITUTOS TÉCNICOS</v>
      </c>
      <c r="D675" s="76">
        <f>PROVISIONAL!C670</f>
        <v>899999447</v>
      </c>
      <c r="E675" s="82">
        <v>217125871</v>
      </c>
      <c r="F675" s="75" t="str">
        <f>PROVISIONAL!E670</f>
        <v>MUNICIPIO DE VILLAGOMEZ</v>
      </c>
      <c r="G675" s="77">
        <f>PROVISIONAL!F670</f>
        <v>911274.65</v>
      </c>
    </row>
    <row r="676" spans="1:7" x14ac:dyDescent="0.25">
      <c r="A676" s="79" t="str">
        <f>E676&amp;(COUNTIF($E$7:E676,E676))</f>
        <v>2169681692</v>
      </c>
      <c r="B676" s="76">
        <f>PROVISIONAL!A671</f>
        <v>138516</v>
      </c>
      <c r="C676" s="76" t="str">
        <f>PROVISIONAL!B671</f>
        <v>ESCUELAS INDUSTRIALES E INSTITUTOS TÉCNICOS</v>
      </c>
      <c r="D676" s="76">
        <f>PROVISIONAL!C671</f>
        <v>890206724</v>
      </c>
      <c r="E676" s="82">
        <v>216968169</v>
      </c>
      <c r="F676" s="75" t="str">
        <f>PROVISIONAL!E671</f>
        <v>MUNICIPIO DE CHARTA</v>
      </c>
      <c r="G676" s="77">
        <f>PROVISIONAL!F671</f>
        <v>2580092.35</v>
      </c>
    </row>
    <row r="677" spans="1:7" x14ac:dyDescent="0.25">
      <c r="A677" s="79" t="str">
        <f>E677&amp;(COUNTIF($E$7:E677,E677))</f>
        <v>2173686732</v>
      </c>
      <c r="B677" s="76">
        <f>PROVISIONAL!A672</f>
        <v>138516</v>
      </c>
      <c r="C677" s="76" t="str">
        <f>PROVISIONAL!B672</f>
        <v>ESCUELAS INDUSTRIALES E INSTITUTOS TÉCNICOS</v>
      </c>
      <c r="D677" s="76">
        <f>PROVISIONAL!C672</f>
        <v>890210227</v>
      </c>
      <c r="E677" s="82">
        <v>217368673</v>
      </c>
      <c r="F677" s="75" t="str">
        <f>PROVISIONAL!E672</f>
        <v>MUNICIPIO DE SAN BENITO</v>
      </c>
      <c r="G677" s="77">
        <f>PROVISIONAL!F672</f>
        <v>564341.12</v>
      </c>
    </row>
    <row r="678" spans="1:7" x14ac:dyDescent="0.25">
      <c r="A678" s="79" t="str">
        <f>E678&amp;(COUNTIF($E$7:E678,E678))</f>
        <v>2173505732</v>
      </c>
      <c r="B678" s="76">
        <f>PROVISIONAL!A673</f>
        <v>138516</v>
      </c>
      <c r="C678" s="76" t="str">
        <f>PROVISIONAL!B673</f>
        <v>ESCUELAS INDUSTRIALES E INSTITUTOS TÉCNICOS</v>
      </c>
      <c r="D678" s="76">
        <f>PROVISIONAL!C673</f>
        <v>892099325</v>
      </c>
      <c r="E678" s="82">
        <v>217350573</v>
      </c>
      <c r="F678" s="75" t="str">
        <f>PROVISIONAL!E673</f>
        <v>MUNICIPIO DE PUERTO LOPEZ</v>
      </c>
      <c r="G678" s="77">
        <f>PROVISIONAL!F673</f>
        <v>12914.67</v>
      </c>
    </row>
    <row r="679" spans="1:7" x14ac:dyDescent="0.25">
      <c r="A679" s="79" t="str">
        <f>E679&amp;(COUNTIF($E$7:E679,E679))</f>
        <v>2178706782</v>
      </c>
      <c r="B679" s="76">
        <f>PROVISIONAL!A674</f>
        <v>138516</v>
      </c>
      <c r="C679" s="76" t="str">
        <f>PROVISIONAL!B674</f>
        <v>ESCUELAS INDUSTRIALES E INSTITUTOS TÉCNICOS</v>
      </c>
      <c r="D679" s="76">
        <f>PROVISIONAL!C674</f>
        <v>892280054</v>
      </c>
      <c r="E679" s="82">
        <v>217870678</v>
      </c>
      <c r="F679" s="75" t="str">
        <f>PROVISIONAL!E674</f>
        <v>MUNICIPIO DE SAN BENITO ABAD</v>
      </c>
      <c r="G679" s="77">
        <f>PROVISIONAL!F674</f>
        <v>13660771.800000001</v>
      </c>
    </row>
    <row r="680" spans="1:7" x14ac:dyDescent="0.25">
      <c r="A680" s="79" t="str">
        <f>E680&amp;(COUNTIF($E$7:E680,E680))</f>
        <v>2195054952</v>
      </c>
      <c r="B680" s="76">
        <f>PROVISIONAL!A675</f>
        <v>138516</v>
      </c>
      <c r="C680" s="76" t="str">
        <f>PROVISIONAL!B675</f>
        <v>ESCUELAS INDUSTRIALES E INSTITUTOS TÉCNICOS</v>
      </c>
      <c r="D680" s="76">
        <f>PROVISIONAL!C675</f>
        <v>890985354</v>
      </c>
      <c r="E680" s="82">
        <v>219505495</v>
      </c>
      <c r="F680" s="75" t="str">
        <f>PROVISIONAL!E675</f>
        <v>MUNICIPIO DE NECHI</v>
      </c>
      <c r="G680" s="77">
        <f>PROVISIONAL!F675</f>
        <v>8046781.9299999997</v>
      </c>
    </row>
    <row r="681" spans="1:7" x14ac:dyDescent="0.25">
      <c r="A681" s="79" t="str">
        <f>E681&amp;(COUNTIF($E$7:E681,E681))</f>
        <v>2173136732</v>
      </c>
      <c r="B681" s="76">
        <f>PROVISIONAL!A676</f>
        <v>138516</v>
      </c>
      <c r="C681" s="76" t="str">
        <f>PROVISIONAL!B676</f>
        <v>ESCUELAS INDUSTRIALES E INSTITUTOS TÉCNICOS</v>
      </c>
      <c r="D681" s="76">
        <f>PROVISIONAL!C676</f>
        <v>890480069</v>
      </c>
      <c r="E681" s="82">
        <v>217313673</v>
      </c>
      <c r="F681" s="75" t="str">
        <f>PROVISIONAL!E676</f>
        <v>MUNICIPIO DE SANTA CATALINA DEPARTAMENTO DE BOLIVAR</v>
      </c>
      <c r="G681" s="77">
        <f>PROVISIONAL!F676</f>
        <v>1076169.51</v>
      </c>
    </row>
    <row r="682" spans="1:7" x14ac:dyDescent="0.25">
      <c r="A682" s="79" t="str">
        <f>E682&amp;(COUNTIF($E$7:E682,E682))</f>
        <v>2186506862</v>
      </c>
      <c r="B682" s="76">
        <f>PROVISIONAL!A677</f>
        <v>138516</v>
      </c>
      <c r="C682" s="76" t="str">
        <f>PROVISIONAL!B677</f>
        <v>ESCUELAS INDUSTRIALES E INSTITUTOS TÉCNICOS</v>
      </c>
      <c r="D682" s="76">
        <f>PROVISIONAL!C677</f>
        <v>892099246</v>
      </c>
      <c r="E682" s="82">
        <v>218650686</v>
      </c>
      <c r="F682" s="75" t="str">
        <f>PROVISIONAL!E677</f>
        <v>MUNICIPIO DE SAN JUANITO</v>
      </c>
      <c r="G682" s="77">
        <f>PROVISIONAL!F677</f>
        <v>538761.01</v>
      </c>
    </row>
    <row r="683" spans="1:7" x14ac:dyDescent="0.25">
      <c r="A683" s="79" t="str">
        <f>E683&amp;(COUNTIF($E$7:E683,E683))</f>
        <v>2118704182</v>
      </c>
      <c r="B683" s="76">
        <f>PROVISIONAL!A678</f>
        <v>138516</v>
      </c>
      <c r="C683" s="76" t="str">
        <f>PROVISIONAL!B678</f>
        <v>ESCUELAS INDUSTRIALES E INSTITUTOS TÉCNICOS</v>
      </c>
      <c r="D683" s="76">
        <f>PROVISIONAL!C678</f>
        <v>892201287</v>
      </c>
      <c r="E683" s="82">
        <v>211870418</v>
      </c>
      <c r="F683" s="75" t="str">
        <f>PROVISIONAL!E678</f>
        <v>MUNICIPIO DE LOS PALMITOS</v>
      </c>
      <c r="G683" s="77">
        <f>PROVISIONAL!F678</f>
        <v>11346049.029999999</v>
      </c>
    </row>
    <row r="684" spans="1:7" x14ac:dyDescent="0.25">
      <c r="A684" s="79" t="str">
        <f>E684&amp;(COUNTIF($E$7:E684,E684))</f>
        <v>2175476752</v>
      </c>
      <c r="B684" s="76">
        <f>PROVISIONAL!A679</f>
        <v>138516</v>
      </c>
      <c r="C684" s="76" t="str">
        <f>PROVISIONAL!B679</f>
        <v>ESCUELAS INDUSTRIALES E INSTITUTOS TÉCNICOS</v>
      </c>
      <c r="D684" s="76">
        <f>PROVISIONAL!C679</f>
        <v>891780053</v>
      </c>
      <c r="E684" s="82">
        <v>217547675</v>
      </c>
      <c r="F684" s="75" t="str">
        <f>PROVISIONAL!E679</f>
        <v>MUNICIPIO SALAMINA</v>
      </c>
      <c r="G684" s="77">
        <f>PROVISIONAL!F679</f>
        <v>708140.22</v>
      </c>
    </row>
    <row r="685" spans="1:7" x14ac:dyDescent="0.25">
      <c r="A685" s="79" t="str">
        <f>E685&amp;(COUNTIF($E$7:E685,E685))</f>
        <v>2145477452</v>
      </c>
      <c r="B685" s="76">
        <f>PROVISIONAL!A680</f>
        <v>138516</v>
      </c>
      <c r="C685" s="76" t="str">
        <f>PROVISIONAL!B680</f>
        <v>ESCUELAS INDUSTRIALES E INSTITUTOS TÉCNICOS</v>
      </c>
      <c r="D685" s="76">
        <f>PROVISIONAL!C680</f>
        <v>891780103</v>
      </c>
      <c r="E685" s="82">
        <v>214547745</v>
      </c>
      <c r="F685" s="75" t="str">
        <f>PROVISIONAL!E680</f>
        <v>MUNICIPIO DE SITIONUEVO</v>
      </c>
      <c r="G685" s="77">
        <f>PROVISIONAL!F680</f>
        <v>6558759.1399999997</v>
      </c>
    </row>
    <row r="686" spans="1:7" x14ac:dyDescent="0.25">
      <c r="A686" s="79" t="str">
        <f>E686&amp;(COUNTIF($E$7:E686,E686))</f>
        <v>2103477032</v>
      </c>
      <c r="B686" s="76">
        <f>PROVISIONAL!A681</f>
        <v>138516</v>
      </c>
      <c r="C686" s="76" t="str">
        <f>PROVISIONAL!B681</f>
        <v>ESCUELAS INDUSTRIALES E INSTITUTOS TÉCNICOS</v>
      </c>
      <c r="D686" s="76">
        <f>PROVISIONAL!C681</f>
        <v>891780055</v>
      </c>
      <c r="E686" s="82">
        <v>210347703</v>
      </c>
      <c r="F686" s="75" t="str">
        <f>PROVISIONAL!E681</f>
        <v>MUNICIPIO DE SAN ZENON</v>
      </c>
      <c r="G686" s="77">
        <f>PROVISIONAL!F681</f>
        <v>925216.08</v>
      </c>
    </row>
    <row r="687" spans="1:7" x14ac:dyDescent="0.25">
      <c r="A687" s="79" t="str">
        <f>E687&amp;(COUNTIF($E$7:E687,E687))</f>
        <v>1127270003</v>
      </c>
      <c r="B687" s="76">
        <f>PROVISIONAL!A682</f>
        <v>138516</v>
      </c>
      <c r="C687" s="76" t="str">
        <f>PROVISIONAL!B682</f>
        <v>ESCUELAS INDUSTRIALES E INSTITUTOS TÉCNICOS</v>
      </c>
      <c r="D687" s="76">
        <f>PROVISIONAL!C682</f>
        <v>891680010</v>
      </c>
      <c r="E687" s="82">
        <v>112727000</v>
      </c>
      <c r="F687" s="75" t="str">
        <f>PROVISIONAL!E682</f>
        <v>GOBERNACION DEL CHOCO</v>
      </c>
      <c r="G687" s="77">
        <f>PROVISIONAL!F682</f>
        <v>23257185.949999999</v>
      </c>
    </row>
    <row r="688" spans="1:7" x14ac:dyDescent="0.25">
      <c r="A688" s="79" t="str">
        <f>E688&amp;(COUNTIF($E$7:E688,E688))</f>
        <v>2101080012</v>
      </c>
      <c r="B688" s="76">
        <f>PROVISIONAL!A683</f>
        <v>138516</v>
      </c>
      <c r="C688" s="76" t="str">
        <f>PROVISIONAL!B683</f>
        <v>ESCUELAS INDUSTRIALES E INSTITUTOS TÉCNICOS</v>
      </c>
      <c r="D688" s="76">
        <f>PROVISIONAL!C683</f>
        <v>890102018</v>
      </c>
      <c r="E688" s="82">
        <v>210108001</v>
      </c>
      <c r="F688" s="75" t="str">
        <f>PROVISIONAL!E683</f>
        <v>DISTRITO ESPECIAL INDUSTRIAL Y PORTUARIO DE BARRANQUILLA</v>
      </c>
      <c r="G688" s="77">
        <f>PROVISIONAL!F683</f>
        <v>2325182.7599999998</v>
      </c>
    </row>
    <row r="689" spans="1:7" x14ac:dyDescent="0.25">
      <c r="A689" s="79" t="str">
        <f>E689&amp;(COUNTIF($E$7:E689,E689))</f>
        <v>2101470012</v>
      </c>
      <c r="B689" s="76">
        <f>PROVISIONAL!A684</f>
        <v>138516</v>
      </c>
      <c r="C689" s="76" t="str">
        <f>PROVISIONAL!B684</f>
        <v>ESCUELAS INDUSTRIALES E INSTITUTOS TÉCNICOS</v>
      </c>
      <c r="D689" s="76">
        <f>PROVISIONAL!C684</f>
        <v>891780009</v>
      </c>
      <c r="E689" s="82">
        <v>210147001</v>
      </c>
      <c r="F689" s="75" t="str">
        <f>PROVISIONAL!E684</f>
        <v>DISTRITO TURISTICO CULTURAL E HISTORICO DE SANTA MARTA</v>
      </c>
      <c r="G689" s="77">
        <f>PROVISIONAL!F684</f>
        <v>22190250.149999999</v>
      </c>
    </row>
    <row r="690" spans="1:7" x14ac:dyDescent="0.25">
      <c r="A690" s="79" t="str">
        <f>E690&amp;(COUNTIF($E$7:E690,E690))</f>
        <v>1147470003</v>
      </c>
      <c r="B690" s="76">
        <f>PROVISIONAL!A685</f>
        <v>138516</v>
      </c>
      <c r="C690" s="76" t="str">
        <f>PROVISIONAL!B685</f>
        <v>ESCUELAS INDUSTRIALES E INSTITUTOS TÉCNICOS</v>
      </c>
      <c r="D690" s="76">
        <f>PROVISIONAL!C685</f>
        <v>800103920</v>
      </c>
      <c r="E690" s="82">
        <v>114747000</v>
      </c>
      <c r="F690" s="75" t="str">
        <f>PROVISIONAL!E685</f>
        <v>GOBERNACION DEL MAGDALENA</v>
      </c>
      <c r="G690" s="77">
        <f>PROVISIONAL!F685</f>
        <v>152031429.43000001</v>
      </c>
    </row>
    <row r="691" spans="1:7" x14ac:dyDescent="0.25">
      <c r="A691" s="79" t="str">
        <f>E691&amp;(COUNTIF($E$7:E691,E691))</f>
        <v>2120525202</v>
      </c>
      <c r="B691" s="76">
        <f>PROVISIONAL!A686</f>
        <v>138516</v>
      </c>
      <c r="C691" s="76" t="str">
        <f>PROVISIONAL!B686</f>
        <v>ESCUELAS INDUSTRIALES E INSTITUTOS TÉCNICOS</v>
      </c>
      <c r="D691" s="76">
        <f>PROVISIONAL!C686</f>
        <v>800099085</v>
      </c>
      <c r="E691" s="82">
        <v>212052520</v>
      </c>
      <c r="F691" s="75" t="str">
        <f>PROVISIONAL!E686</f>
        <v>MUNICIPIO DE  FRANCISCO PIZARRO</v>
      </c>
      <c r="G691" s="77">
        <f>PROVISIONAL!F686</f>
        <v>1145244.6399999999</v>
      </c>
    </row>
    <row r="692" spans="1:7" x14ac:dyDescent="0.25">
      <c r="A692" s="79" t="str">
        <f>E692&amp;(COUNTIF($E$7:E692,E692))</f>
        <v>2154738542</v>
      </c>
      <c r="B692" s="76">
        <f>PROVISIONAL!A687</f>
        <v>138516</v>
      </c>
      <c r="C692" s="76" t="str">
        <f>PROVISIONAL!B687</f>
        <v>ESCUELAS INDUSTRIALES E INSTITUTOS TÉCNICOS</v>
      </c>
      <c r="D692" s="76">
        <f>PROVISIONAL!C687</f>
        <v>800100143</v>
      </c>
      <c r="E692" s="82">
        <v>215473854</v>
      </c>
      <c r="F692" s="75" t="str">
        <f>PROVISIONAL!E687</f>
        <v>MUNICIPIO DE VALLE DE SAN JUAN</v>
      </c>
      <c r="G692" s="77">
        <f>PROVISIONAL!F687</f>
        <v>2120433.71</v>
      </c>
    </row>
    <row r="693" spans="1:7" x14ac:dyDescent="0.25">
      <c r="A693" s="79" t="str">
        <f>E693&amp;(COUNTIF($E$7:E693,E693))</f>
        <v>2120136202</v>
      </c>
      <c r="B693" s="76">
        <f>PROVISIONAL!A688</f>
        <v>138516</v>
      </c>
      <c r="C693" s="76" t="str">
        <f>PROVISIONAL!B688</f>
        <v>ESCUELAS INDUSTRIALES E INSTITUTOS TÉCNICOS</v>
      </c>
      <c r="D693" s="76">
        <f>PROVISIONAL!C688</f>
        <v>806001278</v>
      </c>
      <c r="E693" s="82">
        <v>212013620</v>
      </c>
      <c r="F693" s="75" t="str">
        <f>PROVISIONAL!E688</f>
        <v>MUNICIPIO DE SAN CRISTOBAL</v>
      </c>
      <c r="G693" s="77">
        <f>PROVISIONAL!F688</f>
        <v>5158437.24</v>
      </c>
    </row>
    <row r="694" spans="1:7" x14ac:dyDescent="0.25">
      <c r="A694" s="79" t="str">
        <f>E694&amp;(COUNTIF($E$7:E694,E694))</f>
        <v>2155730552</v>
      </c>
      <c r="B694" s="76">
        <f>PROVISIONAL!A689</f>
        <v>138516</v>
      </c>
      <c r="C694" s="76" t="str">
        <f>PROVISIONAL!B689</f>
        <v>ESCUELAS INDUSTRIALES E INSTITUTOS TÉCNICOS</v>
      </c>
      <c r="D694" s="76">
        <f>PROVISIONAL!C689</f>
        <v>890700982</v>
      </c>
      <c r="E694" s="82">
        <v>215573055</v>
      </c>
      <c r="F694" s="75" t="str">
        <f>PROVISIONAL!E689</f>
        <v>MUNICIPIO DE ARMERO</v>
      </c>
      <c r="G694" s="77">
        <f>PROVISIONAL!F689</f>
        <v>621991.03</v>
      </c>
    </row>
    <row r="695" spans="1:7" x14ac:dyDescent="0.25">
      <c r="A695" s="79" t="str">
        <f>E695&amp;(COUNTIF($E$7:E695,E695))</f>
        <v>2185086852</v>
      </c>
      <c r="B695" s="76">
        <f>PROVISIONAL!A690</f>
        <v>138516</v>
      </c>
      <c r="C695" s="76" t="str">
        <f>PROVISIONAL!B690</f>
        <v>ESCUELAS INDUSTRIALES E INSTITUTOS TÉCNICOS</v>
      </c>
      <c r="D695" s="76">
        <f>PROVISIONAL!C690</f>
        <v>800116284</v>
      </c>
      <c r="E695" s="82">
        <v>218508685</v>
      </c>
      <c r="F695" s="75" t="str">
        <f>PROVISIONAL!E690</f>
        <v>MUNICIPIO  DE SANTO TOMAS</v>
      </c>
      <c r="G695" s="77">
        <f>PROVISIONAL!F690</f>
        <v>1679055.57</v>
      </c>
    </row>
    <row r="696" spans="1:7" x14ac:dyDescent="0.25">
      <c r="A696" s="79" t="str">
        <f>E696&amp;(COUNTIF($E$7:E696,E696))</f>
        <v>2158256582</v>
      </c>
      <c r="B696" s="76">
        <f>PROVISIONAL!A691</f>
        <v>138516</v>
      </c>
      <c r="C696" s="76" t="str">
        <f>PROVISIONAL!B691</f>
        <v>ESCUELAS INDUSTRIALES E INSTITUTOS TÉCNICOS</v>
      </c>
      <c r="D696" s="76">
        <f>PROVISIONAL!C691</f>
        <v>899999173</v>
      </c>
      <c r="E696" s="82">
        <v>215825658</v>
      </c>
      <c r="F696" s="75" t="str">
        <f>PROVISIONAL!E691</f>
        <v>MUNICIPIO DE SAN FRANCISCO CUNDINAMARCA</v>
      </c>
      <c r="G696" s="77">
        <f>PROVISIONAL!F691</f>
        <v>259137.38</v>
      </c>
    </row>
    <row r="697" spans="1:7" x14ac:dyDescent="0.25">
      <c r="A697" s="79" t="str">
        <f>E697&amp;(COUNTIF($E$7:E697,E697))</f>
        <v>2132200322</v>
      </c>
      <c r="B697" s="76">
        <f>PROVISIONAL!A692</f>
        <v>138516</v>
      </c>
      <c r="C697" s="76" t="str">
        <f>PROVISIONAL!B692</f>
        <v>ESCUELAS INDUSTRIALES E INSTITUTOS TÉCNICOS</v>
      </c>
      <c r="D697" s="76">
        <f>PROVISIONAL!C692</f>
        <v>892301541</v>
      </c>
      <c r="E697" s="82">
        <v>213220032</v>
      </c>
      <c r="F697" s="75" t="str">
        <f>PROVISIONAL!E692</f>
        <v>MUNICIPIO DE ASTREA</v>
      </c>
      <c r="G697" s="77">
        <f>PROVISIONAL!F692</f>
        <v>48159.27</v>
      </c>
    </row>
    <row r="698" spans="1:7" x14ac:dyDescent="0.25">
      <c r="A698" s="79" t="str">
        <f>E698&amp;(COUNTIF($E$7:E698,E698))</f>
        <v>2130470302</v>
      </c>
      <c r="B698" s="76">
        <f>PROVISIONAL!A693</f>
        <v>138516</v>
      </c>
      <c r="C698" s="76" t="str">
        <f>PROVISIONAL!B693</f>
        <v>ESCUELAS INDUSTRIALES E INSTITUTOS TÉCNICOS</v>
      </c>
      <c r="D698" s="76">
        <f>PROVISIONAL!C693</f>
        <v>819003219</v>
      </c>
      <c r="E698" s="82">
        <v>213047030</v>
      </c>
      <c r="F698" s="75" t="str">
        <f>PROVISIONAL!E693</f>
        <v>MUNICIPIO DE ALGARROBO</v>
      </c>
      <c r="G698" s="77">
        <f>PROVISIONAL!F693</f>
        <v>907641.66</v>
      </c>
    </row>
    <row r="699" spans="1:7" x14ac:dyDescent="0.25">
      <c r="A699" s="79" t="str">
        <f>E699&amp;(COUNTIF($E$7:E699,E699))</f>
        <v>2105472052</v>
      </c>
      <c r="B699" s="76">
        <f>PROVISIONAL!A694</f>
        <v>138516</v>
      </c>
      <c r="C699" s="76" t="str">
        <f>PROVISIONAL!B694</f>
        <v>ESCUELAS INDUSTRIALES E INSTITUTOS TÉCNICOS</v>
      </c>
      <c r="D699" s="76">
        <f>PROVISIONAL!C694</f>
        <v>819003225</v>
      </c>
      <c r="E699" s="82">
        <v>210547205</v>
      </c>
      <c r="F699" s="75" t="str">
        <f>PROVISIONAL!E694</f>
        <v>MUNICIPIO DE CONCORDIA</v>
      </c>
      <c r="G699" s="77">
        <f>PROVISIONAL!F694</f>
        <v>157241.70000000001</v>
      </c>
    </row>
    <row r="700" spans="1:7" x14ac:dyDescent="0.25">
      <c r="A700" s="79" t="str">
        <f>E700&amp;(COUNTIF($E$7:E700,E700))</f>
        <v>9232714892</v>
      </c>
      <c r="B700" s="76">
        <f>PROVISIONAL!A695</f>
        <v>138516</v>
      </c>
      <c r="C700" s="76" t="str">
        <f>PROVISIONAL!B695</f>
        <v>ESCUELAS INDUSTRIALES E INSTITUTOS TÉCNICOS</v>
      </c>
      <c r="D700" s="76">
        <f>PROVISIONAL!C695</f>
        <v>900192833</v>
      </c>
      <c r="E700" s="82">
        <v>923271489</v>
      </c>
      <c r="F700" s="75" t="str">
        <f>PROVISIONAL!E695</f>
        <v>MUNICIPIO NOROSI BOLIVAR</v>
      </c>
      <c r="G700" s="77">
        <f>PROVISIONAL!F695</f>
        <v>1138878.95</v>
      </c>
    </row>
    <row r="701" spans="1:7" x14ac:dyDescent="0.25">
      <c r="A701" s="79" t="str">
        <f>E701&amp;(COUNTIF($E$7:E701,E701))</f>
        <v>2155136552</v>
      </c>
      <c r="B701" s="76">
        <f>PROVISIONAL!A696</f>
        <v>138516</v>
      </c>
      <c r="C701" s="76" t="str">
        <f>PROVISIONAL!B696</f>
        <v>ESCUELAS INDUSTRIALES E INSTITUTOS TÉCNICOS</v>
      </c>
      <c r="D701" s="76">
        <f>PROVISIONAL!C696</f>
        <v>806003884</v>
      </c>
      <c r="E701" s="82">
        <v>215513655</v>
      </c>
      <c r="F701" s="75" t="str">
        <f>PROVISIONAL!E696</f>
        <v xml:space="preserve">MUNICIPIO DE SAN JACINTO DEL CAUCA </v>
      </c>
      <c r="G701" s="77">
        <f>PROVISIONAL!F696</f>
        <v>9646308.0700000003</v>
      </c>
    </row>
    <row r="702" spans="1:7" x14ac:dyDescent="0.25">
      <c r="A702" s="79" t="str">
        <f>E702&amp;(COUNTIF($E$7:E702,E702))</f>
        <v>2138086382</v>
      </c>
      <c r="B702" s="76">
        <f>PROVISIONAL!A697</f>
        <v>138516</v>
      </c>
      <c r="C702" s="76" t="str">
        <f>PROVISIONAL!B697</f>
        <v>ESCUELAS INDUSTRIALES E INSTITUTOS TÉCNICOS</v>
      </c>
      <c r="D702" s="76">
        <f>PROVISIONAL!C697</f>
        <v>800094844</v>
      </c>
      <c r="E702" s="82">
        <v>213808638</v>
      </c>
      <c r="F702" s="75" t="str">
        <f>PROVISIONAL!E697</f>
        <v>MUNICIPIO  DE SABANALARGA ATLANTICO</v>
      </c>
      <c r="G702" s="77">
        <f>PROVISIONAL!F697</f>
        <v>38799881.649999999</v>
      </c>
    </row>
    <row r="703" spans="1:7" x14ac:dyDescent="0.25">
      <c r="A703" s="79" t="str">
        <f>E703&amp;(COUNTIF($E$7:E703,E703))</f>
        <v>1176760004</v>
      </c>
      <c r="B703" s="76">
        <f>PROVISIONAL!A698</f>
        <v>138516</v>
      </c>
      <c r="C703" s="76" t="str">
        <f>PROVISIONAL!B698</f>
        <v>ESCUELAS INDUSTRIALES E INSTITUTOS TÉCNICOS</v>
      </c>
      <c r="D703" s="76">
        <f>PROVISIONAL!C698</f>
        <v>800078402</v>
      </c>
      <c r="E703" s="82">
        <v>117676000</v>
      </c>
      <c r="F703" s="75" t="str">
        <f>PROVISIONAL!E698</f>
        <v>ASAMBLEA DEPARTAMENTAL DE VALLE</v>
      </c>
      <c r="G703" s="77">
        <f>PROVISIONAL!F698</f>
        <v>42512498.850000001</v>
      </c>
    </row>
    <row r="704" spans="1:7" x14ac:dyDescent="0.25">
      <c r="A704" s="79" t="str">
        <f>E704&amp;(COUNTIF($E$7:E704,E704))</f>
        <v>9232729272</v>
      </c>
      <c r="B704" s="76">
        <f>PROVISIONAL!A699</f>
        <v>138516</v>
      </c>
      <c r="C704" s="76" t="str">
        <f>PROVISIONAL!B699</f>
        <v>ESCUELAS INDUSTRIALES E INSTITUTOS TÉCNICOS</v>
      </c>
      <c r="D704" s="76">
        <f>PROVISIONAL!C699</f>
        <v>901362662</v>
      </c>
      <c r="E704" s="82">
        <v>923272927</v>
      </c>
      <c r="F704" s="75" t="str">
        <f>PROVISIONAL!E699</f>
        <v>MUNICIPIO DE BARRANCOMINAS</v>
      </c>
      <c r="G704" s="77">
        <f>PROVISIONAL!F699</f>
        <v>355883.5</v>
      </c>
    </row>
    <row r="705" spans="1:7" x14ac:dyDescent="0.25">
      <c r="A705" s="79" t="str">
        <f>E705&amp;(COUNTIF($E$7:E705,E705))</f>
        <v>1194940005</v>
      </c>
      <c r="B705" s="76">
        <f>PROVISIONAL!A700</f>
        <v>138615</v>
      </c>
      <c r="C705" s="76" t="str">
        <f>PROVISIONAL!B700</f>
        <v xml:space="preserve">ESCUELAS INDUSTRIALES E INSTITUTOS TÉCNICOS </v>
      </c>
      <c r="D705" s="76">
        <f>PROVISIONAL!C700</f>
        <v>892099152</v>
      </c>
      <c r="E705" s="82">
        <v>119494000</v>
      </c>
      <c r="F705" s="75" t="str">
        <f>PROVISIONAL!E700</f>
        <v>SECRETARIA DE SALUD DEL GUAINIA</v>
      </c>
      <c r="G705" s="77">
        <f>PROVISIONAL!F700</f>
        <v>-1146414.53</v>
      </c>
    </row>
    <row r="706" spans="1:7" x14ac:dyDescent="0.25">
      <c r="A706" s="79" t="str">
        <f>E706&amp;(COUNTIF($E$7:E706,E706))</f>
        <v>2114176143</v>
      </c>
      <c r="B706" s="76">
        <f>PROVISIONAL!A701</f>
        <v>138615</v>
      </c>
      <c r="C706" s="76" t="str">
        <f>PROVISIONAL!B701</f>
        <v xml:space="preserve">ESCUELAS INDUSTRIALES E INSTITUTOS TÉCNICOS </v>
      </c>
      <c r="D706" s="76">
        <f>PROVISIONAL!C701</f>
        <v>890801138</v>
      </c>
      <c r="E706" s="82">
        <v>211417614</v>
      </c>
      <c r="F706" s="75" t="str">
        <f>PROVISIONAL!E701</f>
        <v>MUNICIPIO DE RIOSUCIO</v>
      </c>
      <c r="G706" s="77">
        <f>PROVISIONAL!F701</f>
        <v>-752452.58</v>
      </c>
    </row>
    <row r="707" spans="1:7" x14ac:dyDescent="0.25">
      <c r="A707" s="79" t="str">
        <f>E707&amp;(COUNTIF($E$7:E707,E707))</f>
        <v>2170737703</v>
      </c>
      <c r="B707" s="76">
        <f>PROVISIONAL!A702</f>
        <v>138615</v>
      </c>
      <c r="C707" s="76" t="str">
        <f>PROVISIONAL!B702</f>
        <v xml:space="preserve">ESCUELAS INDUSTRIALES E INSTITUTOS TÉCNICOS </v>
      </c>
      <c r="D707" s="76">
        <f>PROVISIONAL!C702</f>
        <v>890700978</v>
      </c>
      <c r="E707" s="82">
        <v>217073770</v>
      </c>
      <c r="F707" s="75" t="str">
        <f>PROVISIONAL!E702</f>
        <v>MUNICIPIO DE SUAREZ</v>
      </c>
      <c r="G707" s="77">
        <f>PROVISIONAL!F702</f>
        <v>-12253.61</v>
      </c>
    </row>
    <row r="708" spans="1:7" x14ac:dyDescent="0.25">
      <c r="A708" s="79" t="str">
        <f>E708&amp;(COUNTIF($E$7:E708,E708))</f>
        <v>2105687053</v>
      </c>
      <c r="B708" s="76">
        <f>PROVISIONAL!A703</f>
        <v>138615</v>
      </c>
      <c r="C708" s="76" t="str">
        <f>PROVISIONAL!B703</f>
        <v xml:space="preserve">ESCUELAS INDUSTRIALES E INSTITUTOS TÉCNICOS </v>
      </c>
      <c r="D708" s="76">
        <f>PROVISIONAL!C703</f>
        <v>890205973</v>
      </c>
      <c r="E708" s="82">
        <v>210568705</v>
      </c>
      <c r="F708" s="75" t="str">
        <f>PROVISIONAL!E703</f>
        <v>MUNICIPIO DE SANTA BARBARA</v>
      </c>
      <c r="G708" s="77">
        <f>PROVISIONAL!F703</f>
        <v>-752452.58</v>
      </c>
    </row>
    <row r="709" spans="1:7" x14ac:dyDescent="0.25">
      <c r="A709" s="79" t="str">
        <f>E709&amp;(COUNTIF($E$7:E709,E709))</f>
        <v>2111631113</v>
      </c>
      <c r="B709" s="76">
        <f>PROVISIONAL!A704</f>
        <v>138615</v>
      </c>
      <c r="C709" s="76" t="str">
        <f>PROVISIONAL!B704</f>
        <v xml:space="preserve">ESCUELAS INDUSTRIALES E INSTITUTOS TÉCNICOS </v>
      </c>
      <c r="D709" s="76">
        <f>PROVISIONAL!C704</f>
        <v>890001879</v>
      </c>
      <c r="E709" s="82">
        <v>211163111</v>
      </c>
      <c r="F709" s="75" t="str">
        <f>PROVISIONAL!E704</f>
        <v>MUNICIPIO DE BUENAVISTA</v>
      </c>
      <c r="G709" s="77">
        <f>PROVISIONAL!F704</f>
        <v>-188111.46</v>
      </c>
    </row>
    <row r="710" spans="1:7" x14ac:dyDescent="0.25">
      <c r="A710" s="79" t="str">
        <f>E710&amp;(COUNTIF($E$7:E710,E710))</f>
        <v>2165525653</v>
      </c>
      <c r="B710" s="76">
        <f>PROVISIONAL!A705</f>
        <v>138615</v>
      </c>
      <c r="C710" s="76" t="str">
        <f>PROVISIONAL!B705</f>
        <v xml:space="preserve">ESCUELAS INDUSTRIALES E INSTITUTOS TÉCNICOS </v>
      </c>
      <c r="D710" s="76">
        <f>PROVISIONAL!C705</f>
        <v>800222498</v>
      </c>
      <c r="E710" s="82">
        <v>216552565</v>
      </c>
      <c r="F710" s="75" t="str">
        <f>PROVISIONAL!E705</f>
        <v>MUNICIPIO DE PROVIDENCIA</v>
      </c>
      <c r="G710" s="77">
        <f>PROVISIONAL!F705</f>
        <v>-2705932.22</v>
      </c>
    </row>
    <row r="711" spans="1:7" x14ac:dyDescent="0.25">
      <c r="A711" s="79" t="str">
        <f>E711&amp;(COUNTIF($E$7:E711,E711))</f>
        <v>2123502233</v>
      </c>
      <c r="B711" s="76">
        <f>PROVISIONAL!A706</f>
        <v>138615</v>
      </c>
      <c r="C711" s="76" t="str">
        <f>PROVISIONAL!B706</f>
        <v xml:space="preserve">ESCUELAS INDUSTRIALES E INSTITUTOS TÉCNICOS </v>
      </c>
      <c r="D711" s="76">
        <f>PROVISIONAL!C706</f>
        <v>892000812</v>
      </c>
      <c r="E711" s="82">
        <v>212350223</v>
      </c>
      <c r="F711" s="75" t="str">
        <f>PROVISIONAL!E706</f>
        <v>MUNICIPIO DE CUBARRAL</v>
      </c>
      <c r="G711" s="77">
        <f>PROVISIONAL!F706</f>
        <v>-2554281.0099999998</v>
      </c>
    </row>
    <row r="712" spans="1:7" x14ac:dyDescent="0.25">
      <c r="A712" s="79" t="str">
        <f>E712&amp;(COUNTIF($E$7:E712,E712))</f>
        <v>2120812203</v>
      </c>
      <c r="B712" s="76">
        <f>PROVISIONAL!A707</f>
        <v>138615</v>
      </c>
      <c r="C712" s="76" t="str">
        <f>PROVISIONAL!B707</f>
        <v xml:space="preserve">ESCUELAS INDUSTRIALES E INSTITUTOS TÉCNICOS </v>
      </c>
      <c r="D712" s="76">
        <f>PROVISIONAL!C707</f>
        <v>800014434</v>
      </c>
      <c r="E712" s="82">
        <v>212081220</v>
      </c>
      <c r="F712" s="75" t="str">
        <f>PROVISIONAL!E707</f>
        <v>MUNICIPIO CRAVO NORTE</v>
      </c>
      <c r="G712" s="77">
        <f>PROVISIONAL!F707</f>
        <v>-752452.58</v>
      </c>
    </row>
    <row r="713" spans="1:7" x14ac:dyDescent="0.25">
      <c r="A713" s="79" t="str">
        <f>E713&amp;(COUNTIF($E$7:E713,E713))</f>
        <v>2187151873</v>
      </c>
      <c r="B713" s="76">
        <f>PROVISIONAL!A708</f>
        <v>138615</v>
      </c>
      <c r="C713" s="76" t="str">
        <f>PROVISIONAL!B708</f>
        <v xml:space="preserve">ESCUELAS INDUSTRIALES E INSTITUTOS TÉCNICOS </v>
      </c>
      <c r="D713" s="76">
        <f>PROVISIONAL!C708</f>
        <v>800014989</v>
      </c>
      <c r="E713" s="82">
        <v>218715187</v>
      </c>
      <c r="F713" s="75" t="str">
        <f>PROVISIONAL!E708</f>
        <v>MUNICIPIO DE CHIVATA</v>
      </c>
      <c r="G713" s="77">
        <f>PROVISIONAL!F708</f>
        <v>-5176</v>
      </c>
    </row>
    <row r="714" spans="1:7" x14ac:dyDescent="0.25">
      <c r="A714" s="79" t="str">
        <f>E714&amp;(COUNTIF($E$7:E714,E714))</f>
        <v>2174130743</v>
      </c>
      <c r="B714" s="76">
        <f>PROVISIONAL!A709</f>
        <v>138615</v>
      </c>
      <c r="C714" s="76" t="str">
        <f>PROVISIONAL!B709</f>
        <v xml:space="preserve">ESCUELAS INDUSTRIALES E INSTITUTOS TÉCNICOS </v>
      </c>
      <c r="D714" s="76">
        <f>PROVISIONAL!C709</f>
        <v>800015991</v>
      </c>
      <c r="E714" s="82">
        <v>217413074</v>
      </c>
      <c r="F714" s="75" t="str">
        <f>PROVISIONAL!E709</f>
        <v>MUNICIPIO DE BARRANCO DE LOBA DEPARTAMENTO DE BOLIVAR</v>
      </c>
      <c r="G714" s="77">
        <f>PROVISIONAL!F709</f>
        <v>-1848267.24</v>
      </c>
    </row>
    <row r="715" spans="1:7" x14ac:dyDescent="0.25">
      <c r="A715" s="79" t="str">
        <f>E715&amp;(COUNTIF($E$7:E715,E715))</f>
        <v>2136084363</v>
      </c>
      <c r="B715" s="76">
        <f>PROVISIONAL!A710</f>
        <v>138615</v>
      </c>
      <c r="C715" s="76" t="str">
        <f>PROVISIONAL!B710</f>
        <v xml:space="preserve">ESCUELAS INDUSTRIALES E INSTITUTOS TÉCNICOS </v>
      </c>
      <c r="D715" s="76">
        <f>PROVISIONAL!C710</f>
        <v>800019218</v>
      </c>
      <c r="E715" s="82">
        <v>213608436</v>
      </c>
      <c r="F715" s="75" t="str">
        <f>PROVISIONAL!E710</f>
        <v>MUNICIPIO DE MANATI</v>
      </c>
      <c r="G715" s="77">
        <f>PROVISIONAL!F710</f>
        <v>-12628255.970000001</v>
      </c>
    </row>
    <row r="716" spans="1:7" x14ac:dyDescent="0.25">
      <c r="A716" s="79" t="str">
        <f>E716&amp;(COUNTIF($E$7:E716,E716))</f>
        <v>2173058733</v>
      </c>
      <c r="B716" s="76">
        <f>PROVISIONAL!A711</f>
        <v>138615</v>
      </c>
      <c r="C716" s="76" t="str">
        <f>PROVISIONAL!B711</f>
        <v xml:space="preserve">ESCUELAS INDUSTRIALES E INSTITUTOS TÉCNICOS </v>
      </c>
      <c r="D716" s="76">
        <f>PROVISIONAL!C711</f>
        <v>800020665</v>
      </c>
      <c r="E716" s="82">
        <v>217305873</v>
      </c>
      <c r="F716" s="75" t="str">
        <f>PROVISIONAL!E711</f>
        <v>MUNICIPIO DE VIGIA DEL FUERTE</v>
      </c>
      <c r="G716" s="77">
        <f>PROVISIONAL!F711</f>
        <v>-3584193.43</v>
      </c>
    </row>
    <row r="717" spans="1:7" x14ac:dyDescent="0.25">
      <c r="A717" s="79" t="str">
        <f>E717&amp;(COUNTIF($E$7:E717,E717))</f>
        <v>2130134303</v>
      </c>
      <c r="B717" s="76">
        <f>PROVISIONAL!A712</f>
        <v>138615</v>
      </c>
      <c r="C717" s="76" t="str">
        <f>PROVISIONAL!B712</f>
        <v xml:space="preserve">ESCUELAS INDUSTRIALES E INSTITUTOS TÉCNICOS </v>
      </c>
      <c r="D717" s="76">
        <f>PROVISIONAL!C712</f>
        <v>800028432</v>
      </c>
      <c r="E717" s="82">
        <v>213013430</v>
      </c>
      <c r="F717" s="75" t="str">
        <f>PROVISIONAL!E712</f>
        <v>MUNICIPIO DE MAGANGUE</v>
      </c>
      <c r="G717" s="77">
        <f>PROVISIONAL!F712</f>
        <v>-4545894.97</v>
      </c>
    </row>
    <row r="718" spans="1:7" x14ac:dyDescent="0.25">
      <c r="A718" s="79" t="str">
        <f>E718&amp;(COUNTIF($E$7:E718,E718))</f>
        <v>2115522153</v>
      </c>
      <c r="B718" s="76">
        <f>PROVISIONAL!A713</f>
        <v>138615</v>
      </c>
      <c r="C718" s="76" t="str">
        <f>PROVISIONAL!B713</f>
        <v xml:space="preserve">ESCUELAS INDUSTRIALES E INSTITUTOS TÉCNICOS </v>
      </c>
      <c r="D718" s="76">
        <f>PROVISIONAL!C713</f>
        <v>800035024</v>
      </c>
      <c r="E718" s="82">
        <v>211552215</v>
      </c>
      <c r="F718" s="75" t="str">
        <f>PROVISIONAL!E713</f>
        <v>MUNICIPIO DE CORDOBA</v>
      </c>
      <c r="G718" s="77">
        <f>PROVISIONAL!F713</f>
        <v>-4052489.93</v>
      </c>
    </row>
    <row r="719" spans="1:7" x14ac:dyDescent="0.25">
      <c r="A719" s="79" t="str">
        <f>E719&amp;(COUNTIF($E$7:E719,E719))</f>
        <v>2150136503</v>
      </c>
      <c r="B719" s="76">
        <f>PROVISIONAL!A714</f>
        <v>138615</v>
      </c>
      <c r="C719" s="76" t="str">
        <f>PROVISIONAL!B714</f>
        <v xml:space="preserve">ESCUELAS INDUSTRIALES E INSTITUTOS TÉCNICOS </v>
      </c>
      <c r="D719" s="76">
        <f>PROVISIONAL!C714</f>
        <v>800037166</v>
      </c>
      <c r="E719" s="82">
        <v>215013650</v>
      </c>
      <c r="F719" s="75" t="str">
        <f>PROVISIONAL!E714</f>
        <v>MUNICIPIO DE SAN FERNANDO</v>
      </c>
      <c r="G719" s="77">
        <f>PROVISIONAL!F714</f>
        <v>-376291.55</v>
      </c>
    </row>
    <row r="720" spans="1:7" x14ac:dyDescent="0.25">
      <c r="A720" s="79" t="str">
        <f>E720&amp;(COUNTIF($E$7:E720,E720))</f>
        <v>2106130063</v>
      </c>
      <c r="B720" s="76">
        <f>PROVISIONAL!A715</f>
        <v>138615</v>
      </c>
      <c r="C720" s="76" t="str">
        <f>PROVISIONAL!B715</f>
        <v xml:space="preserve">ESCUELAS INDUSTRIALES E INSTITUTOS TÉCNICOS </v>
      </c>
      <c r="D720" s="76">
        <f>PROVISIONAL!C715</f>
        <v>800037371</v>
      </c>
      <c r="E720" s="82">
        <v>210613006</v>
      </c>
      <c r="F720" s="75" t="str">
        <f>PROVISIONAL!E715</f>
        <v>MUNICIPIO DE ACHI DEPARTAMENTO DE BOLIVAR</v>
      </c>
      <c r="G720" s="77">
        <f>PROVISIONAL!F715</f>
        <v>-1154626.92</v>
      </c>
    </row>
    <row r="721" spans="1:7" x14ac:dyDescent="0.25">
      <c r="A721" s="79" t="str">
        <f>E721&amp;(COUNTIF($E$7:E721,E721))</f>
        <v>2149135493</v>
      </c>
      <c r="B721" s="76">
        <f>PROVISIONAL!A716</f>
        <v>138615</v>
      </c>
      <c r="C721" s="76" t="str">
        <f>PROVISIONAL!B716</f>
        <v xml:space="preserve">ESCUELAS INDUSTRIALES E INSTITUTOS TÉCNICOS </v>
      </c>
      <c r="D721" s="76">
        <f>PROVISIONAL!C716</f>
        <v>800042974</v>
      </c>
      <c r="E721" s="82">
        <v>214913549</v>
      </c>
      <c r="F721" s="75" t="str">
        <f>PROVISIONAL!E716</f>
        <v>MUNICIPIO DE PINILLOS DPTO DE BOLIVAR</v>
      </c>
      <c r="G721" s="77">
        <f>PROVISIONAL!F716</f>
        <v>-477890.73</v>
      </c>
    </row>
    <row r="722" spans="1:7" x14ac:dyDescent="0.25">
      <c r="A722" s="79" t="str">
        <f>E722&amp;(COUNTIF($E$7:E722,E722))</f>
        <v>2135702353</v>
      </c>
      <c r="B722" s="76">
        <f>PROVISIONAL!A717</f>
        <v>138615</v>
      </c>
      <c r="C722" s="76" t="str">
        <f>PROVISIONAL!B717</f>
        <v xml:space="preserve">ESCUELAS INDUSTRIALES E INSTITUTOS TÉCNICOS </v>
      </c>
      <c r="D722" s="76">
        <f>PROVISIONAL!C717</f>
        <v>800049826</v>
      </c>
      <c r="E722" s="82">
        <v>213570235</v>
      </c>
      <c r="F722" s="75" t="str">
        <f>PROVISIONAL!E717</f>
        <v>MUNICIPIO DE GALERAS</v>
      </c>
      <c r="G722" s="77">
        <f>PROVISIONAL!F717</f>
        <v>-2157591.64</v>
      </c>
    </row>
    <row r="723" spans="1:7" x14ac:dyDescent="0.25">
      <c r="A723" s="79" t="str">
        <f>E723&amp;(COUNTIF($E$7:E723,E723))</f>
        <v>2160188603</v>
      </c>
      <c r="B723" s="76">
        <f>PROVISIONAL!A718</f>
        <v>138615</v>
      </c>
      <c r="C723" s="76" t="str">
        <f>PROVISIONAL!B718</f>
        <v xml:space="preserve">ESCUELAS INDUSTRIALES E INSTITUTOS TÉCNICOS </v>
      </c>
      <c r="D723" s="76">
        <f>PROVISIONAL!C718</f>
        <v>800050407</v>
      </c>
      <c r="E723" s="82">
        <v>216018860</v>
      </c>
      <c r="F723" s="75" t="str">
        <f>PROVISIONAL!E718</f>
        <v>MUNICIPIO DE VALPARAISO</v>
      </c>
      <c r="G723" s="77">
        <f>PROVISIONAL!F718</f>
        <v>-1163801.67</v>
      </c>
    </row>
    <row r="724" spans="1:7" x14ac:dyDescent="0.25">
      <c r="A724" s="79" t="str">
        <f>E724&amp;(COUNTIF($E$7:E724,E724))</f>
        <v>2118545183</v>
      </c>
      <c r="B724" s="76">
        <f>PROVISIONAL!A719</f>
        <v>138615</v>
      </c>
      <c r="C724" s="76" t="str">
        <f>PROVISIONAL!B719</f>
        <v xml:space="preserve">ESCUELAS INDUSTRIALES E INSTITUTOS TÉCNICOS </v>
      </c>
      <c r="D724" s="76">
        <f>PROVISIONAL!C719</f>
        <v>800007652</v>
      </c>
      <c r="E724" s="82">
        <v>211854518</v>
      </c>
      <c r="F724" s="75" t="str">
        <f>PROVISIONAL!E719</f>
        <v>MUNICIPIO DE PAMPLONA</v>
      </c>
      <c r="G724" s="77">
        <f>PROVISIONAL!F719</f>
        <v>-188097.95</v>
      </c>
    </row>
    <row r="725" spans="1:7" x14ac:dyDescent="0.25">
      <c r="A725" s="79" t="str">
        <f>E725&amp;(COUNTIF($E$7:E725,E725))</f>
        <v>2139851393</v>
      </c>
      <c r="B725" s="76">
        <f>PROVISIONAL!A720</f>
        <v>138615</v>
      </c>
      <c r="C725" s="76" t="str">
        <f>PROVISIONAL!B720</f>
        <v xml:space="preserve">ESCUELAS INDUSTRIALES E INSTITUTOS TÉCNICOS </v>
      </c>
      <c r="D725" s="76">
        <f>PROVISIONAL!C720</f>
        <v>800008456</v>
      </c>
      <c r="E725" s="82">
        <v>213985139</v>
      </c>
      <c r="F725" s="75" t="str">
        <f>PROVISIONAL!E720</f>
        <v>MUNICIPIO DE MANI</v>
      </c>
      <c r="G725" s="77">
        <f>PROVISIONAL!F720</f>
        <v>-417891.93</v>
      </c>
    </row>
    <row r="726" spans="1:7" x14ac:dyDescent="0.25">
      <c r="A726" s="79" t="str">
        <f>E726&amp;(COUNTIF($E$7:E726,E726))</f>
        <v>2175086753</v>
      </c>
      <c r="B726" s="76">
        <f>PROVISIONAL!A721</f>
        <v>138615</v>
      </c>
      <c r="C726" s="76" t="str">
        <f>PROVISIONAL!B721</f>
        <v xml:space="preserve">ESCUELAS INDUSTRIALES E INSTITUTOS TÉCNICOS </v>
      </c>
      <c r="D726" s="76">
        <f>PROVISIONAL!C721</f>
        <v>800019254</v>
      </c>
      <c r="E726" s="82">
        <v>217508675</v>
      </c>
      <c r="F726" s="75" t="str">
        <f>PROVISIONAL!E721</f>
        <v>MUNICIPIO DE SANTA LUCIA</v>
      </c>
      <c r="G726" s="77">
        <f>PROVISIONAL!F721</f>
        <v>-27161597.609999999</v>
      </c>
    </row>
    <row r="727" spans="1:7" x14ac:dyDescent="0.25">
      <c r="A727" s="79" t="str">
        <f>E727&amp;(COUNTIF($E$7:E727,E727))</f>
        <v>2154136543</v>
      </c>
      <c r="B727" s="76">
        <f>PROVISIONAL!A722</f>
        <v>138615</v>
      </c>
      <c r="C727" s="76" t="str">
        <f>PROVISIONAL!B722</f>
        <v xml:space="preserve">ESCUELAS INDUSTRIALES E INSTITUTOS TÉCNICOS </v>
      </c>
      <c r="D727" s="76">
        <f>PROVISIONAL!C722</f>
        <v>800026685</v>
      </c>
      <c r="E727" s="82">
        <v>215413654</v>
      </c>
      <c r="F727" s="75" t="str">
        <f>PROVISIONAL!E722</f>
        <v>MUNICIPIO DE SAN JACINTO DEPARTAMENTO DE BOLIVAR</v>
      </c>
      <c r="G727" s="77">
        <f>PROVISIONAL!F722</f>
        <v>-234607.66</v>
      </c>
    </row>
    <row r="728" spans="1:7" x14ac:dyDescent="0.25">
      <c r="A728" s="79" t="str">
        <f>E728&amp;(COUNTIF($E$7:E728,E728))</f>
        <v>2160137603</v>
      </c>
      <c r="B728" s="76">
        <f>PROVISIONAL!A723</f>
        <v>138615</v>
      </c>
      <c r="C728" s="76" t="str">
        <f>PROVISIONAL!B723</f>
        <v xml:space="preserve">ESCUELAS INDUSTRIALES E INSTITUTOS TÉCNICOS </v>
      </c>
      <c r="D728" s="76">
        <f>PROVISIONAL!C723</f>
        <v>800035677</v>
      </c>
      <c r="E728" s="82">
        <v>216013760</v>
      </c>
      <c r="F728" s="75" t="str">
        <f>PROVISIONAL!E723</f>
        <v>MUNICIPIO DE SOPLAVIENTO DPTO DE BOLIVAR</v>
      </c>
      <c r="G728" s="77">
        <f>PROVISIONAL!F723</f>
        <v>-1135250.69</v>
      </c>
    </row>
    <row r="729" spans="1:7" x14ac:dyDescent="0.25">
      <c r="A729" s="79" t="str">
        <f>E729&amp;(COUNTIF($E$7:E729,E729))</f>
        <v>2157136573</v>
      </c>
      <c r="B729" s="76">
        <f>PROVISIONAL!A724</f>
        <v>138615</v>
      </c>
      <c r="C729" s="76" t="str">
        <f>PROVISIONAL!B724</f>
        <v xml:space="preserve">ESCUELAS INDUSTRIALES E INSTITUTOS TÉCNICOS </v>
      </c>
      <c r="D729" s="76">
        <f>PROVISIONAL!C724</f>
        <v>800037175</v>
      </c>
      <c r="E729" s="82">
        <v>215713657</v>
      </c>
      <c r="F729" s="75" t="str">
        <f>PROVISIONAL!E724</f>
        <v>MUNICIPIO DE SAN JUAN NEPOMUCENO</v>
      </c>
      <c r="G729" s="77">
        <f>PROVISIONAL!F724</f>
        <v>-1191793.82</v>
      </c>
    </row>
    <row r="730" spans="1:7" x14ac:dyDescent="0.25">
      <c r="A730" s="79" t="str">
        <f>E730&amp;(COUNTIF($E$7:E730,E730))</f>
        <v>2155448553</v>
      </c>
      <c r="B730" s="76">
        <f>PROVISIONAL!A725</f>
        <v>138615</v>
      </c>
      <c r="C730" s="76" t="str">
        <f>PROVISIONAL!B725</f>
        <v xml:space="preserve">ESCUELAS INDUSTRIALES E INSTITUTOS TÉCNICOS </v>
      </c>
      <c r="D730" s="76">
        <f>PROVISIONAL!C725</f>
        <v>800059405</v>
      </c>
      <c r="E730" s="82">
        <v>215544855</v>
      </c>
      <c r="F730" s="75" t="str">
        <f>PROVISIONAL!E725</f>
        <v>MUNICIPIO DE URUMITA</v>
      </c>
      <c r="G730" s="77">
        <f>PROVISIONAL!F725</f>
        <v>-7449346.9199999999</v>
      </c>
    </row>
    <row r="731" spans="1:7" x14ac:dyDescent="0.25">
      <c r="A731" s="79" t="str">
        <f>E731&amp;(COUNTIF($E$7:E731,E731))</f>
        <v>2100235003</v>
      </c>
      <c r="B731" s="76">
        <f>PROVISIONAL!A726</f>
        <v>138615</v>
      </c>
      <c r="C731" s="76" t="str">
        <f>PROVISIONAL!B726</f>
        <v xml:space="preserve">ESCUELAS INDUSTRIALES E INSTITUTOS TÉCNICOS </v>
      </c>
      <c r="D731" s="76">
        <f>PROVISIONAL!C726</f>
        <v>800065474</v>
      </c>
      <c r="E731" s="82">
        <v>210023500</v>
      </c>
      <c r="F731" s="75" t="str">
        <f>PROVISIONAL!E726</f>
        <v>MUNICIPIO DE MOÑITOS</v>
      </c>
      <c r="G731" s="77">
        <f>PROVISIONAL!F726</f>
        <v>-8470247.25</v>
      </c>
    </row>
    <row r="732" spans="1:7" x14ac:dyDescent="0.25">
      <c r="A732" s="79" t="str">
        <f>E732&amp;(COUNTIF($E$7:E732,E732))</f>
        <v>2199270993</v>
      </c>
      <c r="B732" s="76">
        <f>PROVISIONAL!A727</f>
        <v>138615</v>
      </c>
      <c r="C732" s="76" t="str">
        <f>PROVISIONAL!B727</f>
        <v xml:space="preserve">ESCUELAS INDUSTRIALES E INSTITUTOS TÉCNICOS </v>
      </c>
      <c r="D732" s="76">
        <f>PROVISIONAL!C727</f>
        <v>800070375</v>
      </c>
      <c r="E732" s="82">
        <v>219927099</v>
      </c>
      <c r="F732" s="75" t="str">
        <f>PROVISIONAL!E727</f>
        <v>MUNICIPIO DE BOJAYA</v>
      </c>
      <c r="G732" s="77">
        <f>PROVISIONAL!F727</f>
        <v>-9987981.5899999999</v>
      </c>
    </row>
    <row r="733" spans="1:7" x14ac:dyDescent="0.25">
      <c r="A733" s="79" t="str">
        <f>E733&amp;(COUNTIF($E$7:E733,E733))</f>
        <v>2178236783</v>
      </c>
      <c r="B733" s="76">
        <f>PROVISIONAL!A728</f>
        <v>138615</v>
      </c>
      <c r="C733" s="76" t="str">
        <f>PROVISIONAL!B728</f>
        <v xml:space="preserve">ESCUELAS INDUSTRIALES E INSTITUTOS TÉCNICOS </v>
      </c>
      <c r="D733" s="76">
        <f>PROVISIONAL!C728</f>
        <v>800075537</v>
      </c>
      <c r="E733" s="82">
        <v>217823678</v>
      </c>
      <c r="F733" s="75" t="str">
        <f>PROVISIONAL!E728</f>
        <v>MUNICIPIO DE SAN CARLOS</v>
      </c>
      <c r="G733" s="77">
        <f>PROVISIONAL!F728</f>
        <v>-12656185.109999999</v>
      </c>
    </row>
    <row r="734" spans="1:7" x14ac:dyDescent="0.25">
      <c r="A734" s="79" t="str">
        <f>E734&amp;(COUNTIF($E$7:E734,E734))</f>
        <v>2158085583</v>
      </c>
      <c r="B734" s="76">
        <f>PROVISIONAL!A729</f>
        <v>138615</v>
      </c>
      <c r="C734" s="76" t="str">
        <f>PROVISIONAL!B729</f>
        <v xml:space="preserve">ESCUELAS INDUSTRIALES E INSTITUTOS TÉCNICOS </v>
      </c>
      <c r="D734" s="76">
        <f>PROVISIONAL!C729</f>
        <v>800076751</v>
      </c>
      <c r="E734" s="82">
        <v>215808558</v>
      </c>
      <c r="F734" s="75" t="str">
        <f>PROVISIONAL!E729</f>
        <v>MUNICIPIO DE POLONUEVO ATLANTICO</v>
      </c>
      <c r="G734" s="77">
        <f>PROVISIONAL!F729</f>
        <v>-291812.02</v>
      </c>
    </row>
    <row r="735" spans="1:7" x14ac:dyDescent="0.25">
      <c r="A735" s="79" t="str">
        <f>E735&amp;(COUNTIF($E$7:E735,E735))</f>
        <v>2115850153</v>
      </c>
      <c r="B735" s="76">
        <f>PROVISIONAL!A730</f>
        <v>138615</v>
      </c>
      <c r="C735" s="76" t="str">
        <f>PROVISIONAL!B730</f>
        <v xml:space="preserve">ESCUELAS INDUSTRIALES E INSTITUTOS TÉCNICOS </v>
      </c>
      <c r="D735" s="76">
        <f>PROVISIONAL!C730</f>
        <v>800086017</v>
      </c>
      <c r="E735" s="82">
        <v>211585015</v>
      </c>
      <c r="F735" s="75" t="str">
        <f>PROVISIONAL!E730</f>
        <v>MUNICIPIO DE CHAMEZA</v>
      </c>
      <c r="G735" s="77">
        <f>PROVISIONAL!F730</f>
        <v>-850331.23</v>
      </c>
    </row>
    <row r="736" spans="1:7" x14ac:dyDescent="0.25">
      <c r="A736" s="79" t="str">
        <f>E736&amp;(COUNTIF($E$7:E736,E736))</f>
        <v>2149088493</v>
      </c>
      <c r="B736" s="76">
        <f>PROVISIONAL!A731</f>
        <v>138615</v>
      </c>
      <c r="C736" s="76" t="str">
        <f>PROVISIONAL!B731</f>
        <v xml:space="preserve">ESCUELAS INDUSTRIALES E INSTITUTOS TÉCNICOS </v>
      </c>
      <c r="D736" s="76">
        <f>PROVISIONAL!C731</f>
        <v>800094378</v>
      </c>
      <c r="E736" s="82">
        <v>214908849</v>
      </c>
      <c r="F736" s="75" t="str">
        <f>PROVISIONAL!E731</f>
        <v>MUNICIPIO DE USIACURI</v>
      </c>
      <c r="G736" s="77">
        <f>PROVISIONAL!F731</f>
        <v>-111340.18</v>
      </c>
    </row>
    <row r="737" spans="1:7" x14ac:dyDescent="0.25">
      <c r="A737" s="79" t="str">
        <f>E737&amp;(COUNTIF($E$7:E737,E737))</f>
        <v>2173085733</v>
      </c>
      <c r="B737" s="76">
        <f>PROVISIONAL!A732</f>
        <v>138615</v>
      </c>
      <c r="C737" s="76" t="str">
        <f>PROVISIONAL!B732</f>
        <v xml:space="preserve">ESCUELAS INDUSTRIALES E INSTITUTOS TÉCNICOS </v>
      </c>
      <c r="D737" s="76">
        <f>PROVISIONAL!C732</f>
        <v>800094386</v>
      </c>
      <c r="E737" s="82">
        <v>217308573</v>
      </c>
      <c r="F737" s="75" t="str">
        <f>PROVISIONAL!E732</f>
        <v>MUNICIPIO DE PUERTO COLOMBIA</v>
      </c>
      <c r="G737" s="77">
        <f>PROVISIONAL!F732</f>
        <v>-252443.23</v>
      </c>
    </row>
    <row r="738" spans="1:7" x14ac:dyDescent="0.25">
      <c r="A738" s="79" t="str">
        <f>E738&amp;(COUNTIF($E$7:E738,E738))</f>
        <v>2137081373</v>
      </c>
      <c r="B738" s="76">
        <f>PROVISIONAL!A733</f>
        <v>138615</v>
      </c>
      <c r="C738" s="76" t="str">
        <f>PROVISIONAL!B733</f>
        <v xml:space="preserve">ESCUELAS INDUSTRIALES E INSTITUTOS TÉCNICOS </v>
      </c>
      <c r="D738" s="76">
        <f>PROVISIONAL!C733</f>
        <v>800094462</v>
      </c>
      <c r="E738" s="82">
        <v>213708137</v>
      </c>
      <c r="F738" s="75" t="str">
        <f>PROVISIONAL!E733</f>
        <v>MUNICIPIO DE CAMPO DE LA CRUZ</v>
      </c>
      <c r="G738" s="77">
        <f>PROVISIONAL!F733</f>
        <v>-1099090.6299999999</v>
      </c>
    </row>
    <row r="739" spans="1:7" x14ac:dyDescent="0.25">
      <c r="A739" s="79" t="str">
        <f>E739&amp;(COUNTIF($E$7:E739,E739))</f>
        <v>2156182563</v>
      </c>
      <c r="B739" s="76">
        <f>PROVISIONAL!A734</f>
        <v>138615</v>
      </c>
      <c r="C739" s="76" t="str">
        <f>PROVISIONAL!B734</f>
        <v xml:space="preserve">ESCUELAS INDUSTRIALES E INSTITUTOS TÉCNICOS </v>
      </c>
      <c r="D739" s="76">
        <f>PROVISIONAL!C734</f>
        <v>800095763</v>
      </c>
      <c r="E739" s="82">
        <v>215618256</v>
      </c>
      <c r="F739" s="75" t="str">
        <f>PROVISIONAL!E734</f>
        <v>MUNICIPIO DE EL PAUJIL</v>
      </c>
      <c r="G739" s="77">
        <f>PROVISIONAL!F734</f>
        <v>-9479.9500000000007</v>
      </c>
    </row>
    <row r="740" spans="1:7" x14ac:dyDescent="0.25">
      <c r="A740" s="79" t="str">
        <f>E740&amp;(COUNTIF($E$7:E740,E740))</f>
        <v>2113195133</v>
      </c>
      <c r="B740" s="76">
        <f>PROVISIONAL!A735</f>
        <v>138615</v>
      </c>
      <c r="C740" s="76" t="str">
        <f>PROVISIONAL!B735</f>
        <v xml:space="preserve">ESCUELAS INDUSTRIALES E INSTITUTOS TÉCNICOS </v>
      </c>
      <c r="D740" s="76">
        <f>PROVISIONAL!C735</f>
        <v>800095978</v>
      </c>
      <c r="E740" s="82">
        <v>211319513</v>
      </c>
      <c r="F740" s="75" t="str">
        <f>PROVISIONAL!E735</f>
        <v>MUNICIPIO DE PADILLA</v>
      </c>
      <c r="G740" s="77">
        <f>PROVISIONAL!F735</f>
        <v>-949605.71</v>
      </c>
    </row>
    <row r="741" spans="1:7" x14ac:dyDescent="0.25">
      <c r="A741" s="79" t="str">
        <f>E741&amp;(COUNTIF($E$7:E741,E741))</f>
        <v>2101197013</v>
      </c>
      <c r="B741" s="76">
        <f>PROVISIONAL!A736</f>
        <v>138615</v>
      </c>
      <c r="C741" s="76" t="str">
        <f>PROVISIONAL!B736</f>
        <v xml:space="preserve">ESCUELAS INDUSTRIALES E INSTITUTOS TÉCNICOS </v>
      </c>
      <c r="D741" s="76">
        <f>PROVISIONAL!C736</f>
        <v>800095984</v>
      </c>
      <c r="E741" s="82">
        <v>210119701</v>
      </c>
      <c r="F741" s="75" t="str">
        <f>PROVISIONAL!E736</f>
        <v>MUNICIPIO DE SANTA ROSA</v>
      </c>
      <c r="G741" s="77">
        <f>PROVISIONAL!F736</f>
        <v>-1784915.86</v>
      </c>
    </row>
    <row r="742" spans="1:7" x14ac:dyDescent="0.25">
      <c r="A742" s="79" t="str">
        <f>E742&amp;(COUNTIF($E$7:E742,E742))</f>
        <v>2183203833</v>
      </c>
      <c r="B742" s="76">
        <f>PROVISIONAL!A737</f>
        <v>138615</v>
      </c>
      <c r="C742" s="76" t="str">
        <f>PROVISIONAL!B737</f>
        <v xml:space="preserve">ESCUELAS INDUSTRIALES E INSTITUTOS TÉCNICOS </v>
      </c>
      <c r="D742" s="76">
        <f>PROVISIONAL!C737</f>
        <v>800096599</v>
      </c>
      <c r="E742" s="82">
        <v>218320383</v>
      </c>
      <c r="F742" s="75" t="str">
        <f>PROVISIONAL!E737</f>
        <v>MUNICIPIO LA GLORIA</v>
      </c>
      <c r="G742" s="77">
        <f>PROVISIONAL!F737</f>
        <v>-6404262.9000000004</v>
      </c>
    </row>
    <row r="743" spans="1:7" x14ac:dyDescent="0.25">
      <c r="A743" s="79" t="str">
        <f>E743&amp;(COUNTIF($E$7:E743,E743))</f>
        <v>2110207103</v>
      </c>
      <c r="B743" s="76">
        <f>PROVISIONAL!A738</f>
        <v>138615</v>
      </c>
      <c r="C743" s="76" t="str">
        <f>PROVISIONAL!B738</f>
        <v xml:space="preserve">ESCUELAS INDUSTRIALES E INSTITUTOS TÉCNICOS </v>
      </c>
      <c r="D743" s="76">
        <f>PROVISIONAL!C738</f>
        <v>800096619</v>
      </c>
      <c r="E743" s="82">
        <v>211020710</v>
      </c>
      <c r="F743" s="75" t="str">
        <f>PROVISIONAL!E738</f>
        <v>MUNICIPIO DE SAN ALBERTO</v>
      </c>
      <c r="G743" s="77">
        <f>PROVISIONAL!F738</f>
        <v>-598.04999999999995</v>
      </c>
    </row>
    <row r="744" spans="1:7" x14ac:dyDescent="0.25">
      <c r="A744" s="79" t="str">
        <f>E744&amp;(COUNTIF($E$7:E744,E744))</f>
        <v>2187207873</v>
      </c>
      <c r="B744" s="76">
        <f>PROVISIONAL!A739</f>
        <v>138615</v>
      </c>
      <c r="C744" s="76" t="str">
        <f>PROVISIONAL!B739</f>
        <v xml:space="preserve">ESCUELAS INDUSTRIALES E INSTITUTOS TÉCNICOS </v>
      </c>
      <c r="D744" s="76">
        <f>PROVISIONAL!C739</f>
        <v>800096626</v>
      </c>
      <c r="E744" s="82">
        <v>218720787</v>
      </c>
      <c r="F744" s="75" t="str">
        <f>PROVISIONAL!E739</f>
        <v>MUNICIPIO DE TAMALAMEQUE</v>
      </c>
      <c r="G744" s="77">
        <f>PROVISIONAL!F739</f>
        <v>-5735965.9000000004</v>
      </c>
    </row>
    <row r="745" spans="1:7" x14ac:dyDescent="0.25">
      <c r="A745" s="79" t="str">
        <f>E745&amp;(COUNTIF($E$7:E745,E745))</f>
        <v>2183520833</v>
      </c>
      <c r="B745" s="76">
        <f>PROVISIONAL!A740</f>
        <v>138615</v>
      </c>
      <c r="C745" s="76" t="str">
        <f>PROVISIONAL!B740</f>
        <v xml:space="preserve">ESCUELAS INDUSTRIALES E INSTITUTOS TÉCNICOS </v>
      </c>
      <c r="D745" s="76">
        <f>PROVISIONAL!C740</f>
        <v>800035482</v>
      </c>
      <c r="E745" s="82">
        <v>218352083</v>
      </c>
      <c r="F745" s="75" t="str">
        <f>PROVISIONAL!E740</f>
        <v>MUNICIPIO DE BELEN</v>
      </c>
      <c r="G745" s="77">
        <f>PROVISIONAL!F740</f>
        <v>-2568.87</v>
      </c>
    </row>
    <row r="746" spans="1:7" x14ac:dyDescent="0.25">
      <c r="A746" s="79" t="str">
        <f>E746&amp;(COUNTIF($E$7:E746,E746))</f>
        <v>2112132123</v>
      </c>
      <c r="B746" s="76">
        <f>PROVISIONAL!A741</f>
        <v>138615</v>
      </c>
      <c r="C746" s="76" t="str">
        <f>PROVISIONAL!B741</f>
        <v xml:space="preserve">ESCUELAS INDUSTRIALES E INSTITUTOS TÉCNICOS </v>
      </c>
      <c r="D746" s="76">
        <f>PROVISIONAL!C741</f>
        <v>800038613</v>
      </c>
      <c r="E746" s="82">
        <v>211213212</v>
      </c>
      <c r="F746" s="75" t="str">
        <f>PROVISIONAL!E741</f>
        <v>MUNICIPIO DE CORDOBA DEPARTAMENTO DE BOLIVAR</v>
      </c>
      <c r="G746" s="77">
        <f>PROVISIONAL!F741</f>
        <v>-51.94</v>
      </c>
    </row>
    <row r="747" spans="1:7" x14ac:dyDescent="0.25">
      <c r="A747" s="79" t="str">
        <f>E747&amp;(COUNTIF($E$7:E747,E747))</f>
        <v>2142154423</v>
      </c>
      <c r="B747" s="76">
        <f>PROVISIONAL!A742</f>
        <v>138615</v>
      </c>
      <c r="C747" s="76" t="str">
        <f>PROVISIONAL!B742</f>
        <v xml:space="preserve">ESCUELAS INDUSTRIALES E INSTITUTOS TÉCNICOS </v>
      </c>
      <c r="D747" s="76">
        <f>PROVISIONAL!C742</f>
        <v>800024789</v>
      </c>
      <c r="E747" s="82">
        <v>214215442</v>
      </c>
      <c r="F747" s="75" t="str">
        <f>PROVISIONAL!E742</f>
        <v>MUNICIPIO DE MARIPI</v>
      </c>
      <c r="G747" s="77">
        <f>PROVISIONAL!F742</f>
        <v>-216741.47</v>
      </c>
    </row>
    <row r="748" spans="1:7" x14ac:dyDescent="0.25">
      <c r="A748" s="79" t="str">
        <f>E748&amp;(COUNTIF($E$7:E748,E748))</f>
        <v>2180155803</v>
      </c>
      <c r="B748" s="76">
        <f>PROVISIONAL!A743</f>
        <v>138615</v>
      </c>
      <c r="C748" s="76" t="str">
        <f>PROVISIONAL!B743</f>
        <v xml:space="preserve">ESCUELAS INDUSTRIALES E INSTITUTOS TÉCNICOS </v>
      </c>
      <c r="D748" s="76">
        <f>PROVISIONAL!C743</f>
        <v>800029513</v>
      </c>
      <c r="E748" s="82">
        <v>218015580</v>
      </c>
      <c r="F748" s="75" t="str">
        <f>PROVISIONAL!E743</f>
        <v>MUNICIPIO DE QUIPAMA</v>
      </c>
      <c r="G748" s="77">
        <f>PROVISIONAL!F743</f>
        <v>-1656881.41</v>
      </c>
    </row>
    <row r="749" spans="1:7" x14ac:dyDescent="0.25">
      <c r="A749" s="79" t="str">
        <f>E749&amp;(COUNTIF($E$7:E749,E749))</f>
        <v>2167136673</v>
      </c>
      <c r="B749" s="76">
        <f>PROVISIONAL!A744</f>
        <v>138615</v>
      </c>
      <c r="C749" s="76" t="str">
        <f>PROVISIONAL!B744</f>
        <v xml:space="preserve">ESCUELAS INDUSTRIALES E INSTITUTOS TÉCNICOS </v>
      </c>
      <c r="D749" s="76">
        <f>PROVISIONAL!C744</f>
        <v>800043486</v>
      </c>
      <c r="E749" s="82">
        <v>216713667</v>
      </c>
      <c r="F749" s="75" t="str">
        <f>PROVISIONAL!E744</f>
        <v>MUNICIPIO DE SAN MARTIN DE LOBA DPTO DE BOLIVAR</v>
      </c>
      <c r="G749" s="77">
        <f>PROVISIONAL!F744</f>
        <v>-5417230.4900000002</v>
      </c>
    </row>
    <row r="750" spans="1:7" x14ac:dyDescent="0.25">
      <c r="A750" s="79" t="str">
        <f>E750&amp;(COUNTIF($E$7:E750,E750))</f>
        <v>2159056593</v>
      </c>
      <c r="B750" s="76">
        <f>PROVISIONAL!A745</f>
        <v>138615</v>
      </c>
      <c r="C750" s="76" t="str">
        <f>PROVISIONAL!B745</f>
        <v xml:space="preserve">ESCUELAS INDUSTRIALES E INSTITUTOS TÉCNICOS </v>
      </c>
      <c r="D750" s="76">
        <f>PROVISIONAL!C745</f>
        <v>800013676</v>
      </c>
      <c r="E750" s="82">
        <v>215905659</v>
      </c>
      <c r="F750" s="75" t="str">
        <f>PROVISIONAL!E745</f>
        <v>MUNICIPIO DE SAN JUAN DE URABA</v>
      </c>
      <c r="G750" s="77">
        <f>PROVISIONAL!F745</f>
        <v>-1304618.8500000001</v>
      </c>
    </row>
    <row r="751" spans="1:7" x14ac:dyDescent="0.25">
      <c r="A751" s="79" t="str">
        <f>E751&amp;(COUNTIF($E$7:E751,E751))</f>
        <v>2119862193</v>
      </c>
      <c r="B751" s="76">
        <f>PROVISIONAL!A746</f>
        <v>138615</v>
      </c>
      <c r="C751" s="76" t="str">
        <f>PROVISIONAL!B746</f>
        <v xml:space="preserve">ESCUELAS INDUSTRIALES E INSTITUTOS TÉCNICOS </v>
      </c>
      <c r="D751" s="76">
        <f>PROVISIONAL!C746</f>
        <v>800018650</v>
      </c>
      <c r="E751" s="82">
        <v>211986219</v>
      </c>
      <c r="F751" s="75" t="str">
        <f>PROVISIONAL!E746</f>
        <v>MUNICIPIO DE COLON</v>
      </c>
      <c r="G751" s="77">
        <f>PROVISIONAL!F746</f>
        <v>-4950.95</v>
      </c>
    </row>
    <row r="752" spans="1:7" x14ac:dyDescent="0.25">
      <c r="A752" s="79" t="str">
        <f>E752&amp;(COUNTIF($E$7:E752,E752))</f>
        <v>2172083723</v>
      </c>
      <c r="B752" s="76">
        <f>PROVISIONAL!A747</f>
        <v>138615</v>
      </c>
      <c r="C752" s="76" t="str">
        <f>PROVISIONAL!B747</f>
        <v xml:space="preserve">ESCUELAS INDUSTRIALES E INSTITUTOS TÉCNICOS </v>
      </c>
      <c r="D752" s="76">
        <f>PROVISIONAL!C747</f>
        <v>800069901</v>
      </c>
      <c r="E752" s="82">
        <v>217208372</v>
      </c>
      <c r="F752" s="75" t="str">
        <f>PROVISIONAL!E747</f>
        <v>MUNICIPIO DE JUAN DE ACOSTA</v>
      </c>
      <c r="G752" s="77">
        <f>PROVISIONAL!F747</f>
        <v>-1026515.28</v>
      </c>
    </row>
    <row r="753" spans="1:7" x14ac:dyDescent="0.25">
      <c r="A753" s="79" t="str">
        <f>E753&amp;(COUNTIF($E$7:E753,E753))</f>
        <v>2123251233</v>
      </c>
      <c r="B753" s="76">
        <f>PROVISIONAL!A748</f>
        <v>138615</v>
      </c>
      <c r="C753" s="76" t="str">
        <f>PROVISIONAL!B748</f>
        <v xml:space="preserve">ESCUELAS INDUSTRIALES E INSTITUTOS TÉCNICOS </v>
      </c>
      <c r="D753" s="76">
        <f>PROVISIONAL!C748</f>
        <v>800081091</v>
      </c>
      <c r="E753" s="82">
        <v>212325123</v>
      </c>
      <c r="F753" s="75" t="str">
        <f>PROVISIONAL!E748</f>
        <v>MUNICIPIO DE CACHIPAY</v>
      </c>
      <c r="G753" s="77">
        <f>PROVISIONAL!F748</f>
        <v>-188111.46</v>
      </c>
    </row>
    <row r="754" spans="1:7" x14ac:dyDescent="0.25">
      <c r="A754" s="79" t="str">
        <f>E754&amp;(COUNTIF($E$7:E754,E754))</f>
        <v>2101230013</v>
      </c>
      <c r="B754" s="76">
        <f>PROVISIONAL!A749</f>
        <v>138615</v>
      </c>
      <c r="C754" s="76" t="str">
        <f>PROVISIONAL!B749</f>
        <v xml:space="preserve">ESCUELAS INDUSTRIALES E INSTITUTOS TÉCNICOS </v>
      </c>
      <c r="D754" s="76">
        <f>PROVISIONAL!C749</f>
        <v>800096734</v>
      </c>
      <c r="E754" s="82">
        <v>210123001</v>
      </c>
      <c r="F754" s="75" t="str">
        <f>PROVISIONAL!E749</f>
        <v>MUNICIPIO DE MONTERIA</v>
      </c>
      <c r="G754" s="77">
        <f>PROVISIONAL!F749</f>
        <v>-466080.37</v>
      </c>
    </row>
    <row r="755" spans="1:7" x14ac:dyDescent="0.25">
      <c r="A755" s="79" t="str">
        <f>E755&amp;(COUNTIF($E$7:E755,E755))</f>
        <v>2168231683</v>
      </c>
      <c r="B755" s="76">
        <f>PROVISIONAL!A750</f>
        <v>138615</v>
      </c>
      <c r="C755" s="76" t="str">
        <f>PROVISIONAL!B750</f>
        <v xml:space="preserve">ESCUELAS INDUSTRIALES E INSTITUTOS TÉCNICOS </v>
      </c>
      <c r="D755" s="76">
        <f>PROVISIONAL!C750</f>
        <v>800096750</v>
      </c>
      <c r="E755" s="82">
        <v>216823168</v>
      </c>
      <c r="F755" s="75" t="str">
        <f>PROVISIONAL!E750</f>
        <v>MUNICIPIO DE CHIMA</v>
      </c>
      <c r="G755" s="77">
        <f>PROVISIONAL!F750</f>
        <v>-9114254.7899999991</v>
      </c>
    </row>
    <row r="756" spans="1:7" x14ac:dyDescent="0.25">
      <c r="A756" s="79" t="str">
        <f>E756&amp;(COUNTIF($E$7:E756,E756))</f>
        <v>2182231823</v>
      </c>
      <c r="B756" s="76">
        <f>PROVISIONAL!A751</f>
        <v>138615</v>
      </c>
      <c r="C756" s="76" t="str">
        <f>PROVISIONAL!B751</f>
        <v xml:space="preserve">ESCUELAS INDUSTRIALES E INSTITUTOS TÉCNICOS </v>
      </c>
      <c r="D756" s="76">
        <f>PROVISIONAL!C751</f>
        <v>800096753</v>
      </c>
      <c r="E756" s="82">
        <v>218223182</v>
      </c>
      <c r="F756" s="75" t="str">
        <f>PROVISIONAL!E751</f>
        <v>MUNICIPIO DE CHINU</v>
      </c>
      <c r="G756" s="77">
        <f>PROVISIONAL!F751</f>
        <v>-1184290.44</v>
      </c>
    </row>
    <row r="757" spans="1:7" x14ac:dyDescent="0.25">
      <c r="A757" s="79" t="str">
        <f>E757&amp;(COUNTIF($E$7:E757,E757))</f>
        <v>2164234643</v>
      </c>
      <c r="B757" s="76">
        <f>PROVISIONAL!A752</f>
        <v>138615</v>
      </c>
      <c r="C757" s="76" t="str">
        <f>PROVISIONAL!B752</f>
        <v xml:space="preserve">ESCUELAS INDUSTRIALES E INSTITUTOS TÉCNICOS </v>
      </c>
      <c r="D757" s="76">
        <f>PROVISIONAL!C752</f>
        <v>800096762</v>
      </c>
      <c r="E757" s="82">
        <v>216423464</v>
      </c>
      <c r="F757" s="75" t="str">
        <f>PROVISIONAL!E752</f>
        <v>MUNICIPIO DE MOMIL</v>
      </c>
      <c r="G757" s="77">
        <f>PROVISIONAL!F752</f>
        <v>-5913329.2300000004</v>
      </c>
    </row>
    <row r="758" spans="1:7" x14ac:dyDescent="0.25">
      <c r="A758" s="79" t="str">
        <f>E758&amp;(COUNTIF($E$7:E758,E758))</f>
        <v>2166234663</v>
      </c>
      <c r="B758" s="76">
        <f>PROVISIONAL!A753</f>
        <v>138615</v>
      </c>
      <c r="C758" s="76" t="str">
        <f>PROVISIONAL!B753</f>
        <v xml:space="preserve">ESCUELAS INDUSTRIALES E INSTITUTOS TÉCNICOS </v>
      </c>
      <c r="D758" s="76">
        <f>PROVISIONAL!C753</f>
        <v>800096763</v>
      </c>
      <c r="E758" s="82">
        <v>216623466</v>
      </c>
      <c r="F758" s="75" t="str">
        <f>PROVISIONAL!E753</f>
        <v>MUNICIPIO DE MONTELIBANO</v>
      </c>
      <c r="G758" s="77">
        <f>PROVISIONAL!F753</f>
        <v>-488053.69</v>
      </c>
    </row>
    <row r="759" spans="1:7" x14ac:dyDescent="0.25">
      <c r="A759" s="79" t="str">
        <f>E759&amp;(COUNTIF($E$7:E759,E759))</f>
        <v>2180235803</v>
      </c>
      <c r="B759" s="76">
        <f>PROVISIONAL!A754</f>
        <v>138615</v>
      </c>
      <c r="C759" s="76" t="str">
        <f>PROVISIONAL!B754</f>
        <v xml:space="preserve">ESCUELAS INDUSTRIALES E INSTITUTOS TÉCNICOS </v>
      </c>
      <c r="D759" s="76">
        <f>PROVISIONAL!C754</f>
        <v>800096772</v>
      </c>
      <c r="E759" s="82">
        <v>218023580</v>
      </c>
      <c r="F759" s="75" t="str">
        <f>PROVISIONAL!E754</f>
        <v>MUNICIPIO DE PUERTO LIBERTADOR</v>
      </c>
      <c r="G759" s="77">
        <f>PROVISIONAL!F754</f>
        <v>-870207.05</v>
      </c>
    </row>
    <row r="760" spans="1:7" x14ac:dyDescent="0.25">
      <c r="A760" s="79" t="str">
        <f>E760&amp;(COUNTIF($E$7:E760,E760))</f>
        <v>2172236723</v>
      </c>
      <c r="B760" s="76">
        <f>PROVISIONAL!A755</f>
        <v>138615</v>
      </c>
      <c r="C760" s="76" t="str">
        <f>PROVISIONAL!B755</f>
        <v xml:space="preserve">ESCUELAS INDUSTRIALES E INSTITUTOS TÉCNICOS </v>
      </c>
      <c r="D760" s="76">
        <f>PROVISIONAL!C755</f>
        <v>800096781</v>
      </c>
      <c r="E760" s="82">
        <v>217223672</v>
      </c>
      <c r="F760" s="75" t="str">
        <f>PROVISIONAL!E755</f>
        <v>MUNICIPIO DE SAN ANTERO</v>
      </c>
      <c r="G760" s="77">
        <f>PROVISIONAL!F755</f>
        <v>-9926108.9100000001</v>
      </c>
    </row>
    <row r="761" spans="1:7" x14ac:dyDescent="0.25">
      <c r="A761" s="79" t="str">
        <f>E761&amp;(COUNTIF($E$7:E761,E761))</f>
        <v>2186236863</v>
      </c>
      <c r="B761" s="76">
        <f>PROVISIONAL!A756</f>
        <v>138615</v>
      </c>
      <c r="C761" s="76" t="str">
        <f>PROVISIONAL!B756</f>
        <v xml:space="preserve">ESCUELAS INDUSTRIALES E INSTITUTOS TÉCNICOS </v>
      </c>
      <c r="D761" s="76">
        <f>PROVISIONAL!C756</f>
        <v>800096805</v>
      </c>
      <c r="E761" s="82">
        <v>218623686</v>
      </c>
      <c r="F761" s="75" t="str">
        <f>PROVISIONAL!E756</f>
        <v>MUNICIPIO DE SAN PELAYO</v>
      </c>
      <c r="G761" s="77">
        <f>PROVISIONAL!F756</f>
        <v>-17060154.510000002</v>
      </c>
    </row>
    <row r="762" spans="1:7" x14ac:dyDescent="0.25">
      <c r="A762" s="79" t="str">
        <f>E762&amp;(COUNTIF($E$7:E762,E762))</f>
        <v>2136520363</v>
      </c>
      <c r="B762" s="76">
        <f>PROVISIONAL!A757</f>
        <v>138615</v>
      </c>
      <c r="C762" s="76" t="str">
        <f>PROVISIONAL!B757</f>
        <v xml:space="preserve">ESCUELAS INDUSTRIALES E INSTITUTOS TÉCNICOS </v>
      </c>
      <c r="D762" s="76">
        <f>PROVISIONAL!C757</f>
        <v>800099055</v>
      </c>
      <c r="E762" s="82">
        <v>213652036</v>
      </c>
      <c r="F762" s="75" t="str">
        <f>PROVISIONAL!E757</f>
        <v>MUNICIPIO DE ANCUYA</v>
      </c>
      <c r="G762" s="77">
        <f>PROVISIONAL!F757</f>
        <v>-471184.44</v>
      </c>
    </row>
    <row r="763" spans="1:7" x14ac:dyDescent="0.25">
      <c r="A763" s="79" t="str">
        <f>E763&amp;(COUNTIF($E$7:E763,E763))</f>
        <v>2151520513</v>
      </c>
      <c r="B763" s="76">
        <f>PROVISIONAL!A758</f>
        <v>138615</v>
      </c>
      <c r="C763" s="76" t="str">
        <f>PROVISIONAL!B758</f>
        <v xml:space="preserve">ESCUELAS INDUSTRIALES E INSTITUTOS TÉCNICOS </v>
      </c>
      <c r="D763" s="76">
        <f>PROVISIONAL!C758</f>
        <v>800099058</v>
      </c>
      <c r="E763" s="82">
        <v>215152051</v>
      </c>
      <c r="F763" s="75" t="str">
        <f>PROVISIONAL!E758</f>
        <v>MUNICIPIO DE ARBOLEDA</v>
      </c>
      <c r="G763" s="77">
        <f>PROVISIONAL!F758</f>
        <v>-20772681.699999999</v>
      </c>
    </row>
    <row r="764" spans="1:7" x14ac:dyDescent="0.25">
      <c r="A764" s="79" t="str">
        <f>E764&amp;(COUNTIF($E$7:E764,E764))</f>
        <v>2173524733</v>
      </c>
      <c r="B764" s="76">
        <f>PROVISIONAL!A759</f>
        <v>138615</v>
      </c>
      <c r="C764" s="76" t="str">
        <f>PROVISIONAL!B759</f>
        <v xml:space="preserve">ESCUELAS INDUSTRIALES E INSTITUTOS TÉCNICOS </v>
      </c>
      <c r="D764" s="76">
        <f>PROVISIONAL!C759</f>
        <v>800099111</v>
      </c>
      <c r="E764" s="82">
        <v>217352473</v>
      </c>
      <c r="F764" s="75" t="str">
        <f>PROVISIONAL!E759</f>
        <v>MUNICIPIO DE MOSQUERA</v>
      </c>
      <c r="G764" s="77">
        <f>PROVISIONAL!F759</f>
        <v>-2394689.62</v>
      </c>
    </row>
    <row r="765" spans="1:7" x14ac:dyDescent="0.25">
      <c r="A765" s="79" t="str">
        <f>E765&amp;(COUNTIF($E$7:E765,E765))</f>
        <v>2185528853</v>
      </c>
      <c r="B765" s="76">
        <f>PROVISIONAL!A760</f>
        <v>138615</v>
      </c>
      <c r="C765" s="76" t="str">
        <f>PROVISIONAL!B760</f>
        <v xml:space="preserve">ESCUELAS INDUSTRIALES E INSTITUTOS TÉCNICOS </v>
      </c>
      <c r="D765" s="76">
        <f>PROVISIONAL!C760</f>
        <v>800099153</v>
      </c>
      <c r="E765" s="82">
        <v>218552885</v>
      </c>
      <c r="F765" s="75" t="str">
        <f>PROVISIONAL!E760</f>
        <v>MUNICIPIO DE YACUANQUER</v>
      </c>
      <c r="G765" s="77">
        <f>PROVISIONAL!F760</f>
        <v>-79102.73</v>
      </c>
    </row>
    <row r="766" spans="1:7" x14ac:dyDescent="0.25">
      <c r="A766" s="79" t="str">
        <f>E766&amp;(COUNTIF($E$7:E766,E766))</f>
        <v>2106542063</v>
      </c>
      <c r="B766" s="76">
        <f>PROVISIONAL!A761</f>
        <v>138615</v>
      </c>
      <c r="C766" s="76" t="str">
        <f>PROVISIONAL!B761</f>
        <v xml:space="preserve">ESCUELAS INDUSTRIALES E INSTITUTOS TÉCNICOS </v>
      </c>
      <c r="D766" s="76">
        <f>PROVISIONAL!C761</f>
        <v>800099236</v>
      </c>
      <c r="E766" s="82">
        <v>210654206</v>
      </c>
      <c r="F766" s="75" t="str">
        <f>PROVISIONAL!E761</f>
        <v>MUNICIPIO DE CONVENCION</v>
      </c>
      <c r="G766" s="77">
        <f>PROVISIONAL!F761</f>
        <v>-1461114.02</v>
      </c>
    </row>
    <row r="767" spans="1:7" x14ac:dyDescent="0.25">
      <c r="A767" s="79" t="str">
        <f>E767&amp;(COUNTIF($E$7:E767,E767))</f>
        <v>2155735553</v>
      </c>
      <c r="B767" s="76">
        <f>PROVISIONAL!A762</f>
        <v>138615</v>
      </c>
      <c r="C767" s="76" t="str">
        <f>PROVISIONAL!B762</f>
        <v xml:space="preserve">ESCUELAS INDUSTRIALES E INSTITUTOS TÉCNICOS </v>
      </c>
      <c r="D767" s="76">
        <f>PROVISIONAL!C762</f>
        <v>800100137</v>
      </c>
      <c r="E767" s="82">
        <v>215573555</v>
      </c>
      <c r="F767" s="75" t="str">
        <f>PROVISIONAL!E762</f>
        <v>MUNICIPIO DE PLANADAS</v>
      </c>
      <c r="G767" s="77">
        <f>PROVISIONAL!F762</f>
        <v>-1998367.48</v>
      </c>
    </row>
    <row r="768" spans="1:7" x14ac:dyDescent="0.25">
      <c r="A768" s="79" t="str">
        <f>E768&amp;(COUNTIF($E$7:E768,E768))</f>
        <v>2106763063</v>
      </c>
      <c r="B768" s="76">
        <f>PROVISIONAL!A763</f>
        <v>138615</v>
      </c>
      <c r="C768" s="76" t="str">
        <f>PROVISIONAL!B763</f>
        <v xml:space="preserve">ESCUELAS INDUSTRIALES E INSTITUTOS TÉCNICOS </v>
      </c>
      <c r="D768" s="76">
        <f>PROVISIONAL!C763</f>
        <v>800100520</v>
      </c>
      <c r="E768" s="82">
        <v>210676306</v>
      </c>
      <c r="F768" s="75" t="str">
        <f>PROVISIONAL!E763</f>
        <v>MUNICIPIO DE GINEBRA</v>
      </c>
      <c r="G768" s="77">
        <f>PROVISIONAL!F763</f>
        <v>-188111.46</v>
      </c>
    </row>
    <row r="769" spans="1:7" x14ac:dyDescent="0.25">
      <c r="A769" s="79" t="str">
        <f>E769&amp;(COUNTIF($E$7:E769,E769))</f>
        <v>2142707423</v>
      </c>
      <c r="B769" s="76">
        <f>PROVISIONAL!A764</f>
        <v>138615</v>
      </c>
      <c r="C769" s="76" t="str">
        <f>PROVISIONAL!B764</f>
        <v xml:space="preserve">ESCUELAS INDUSTRIALES E INSTITUTOS TÉCNICOS </v>
      </c>
      <c r="D769" s="76">
        <f>PROVISIONAL!C764</f>
        <v>800100747</v>
      </c>
      <c r="E769" s="82">
        <v>214270742</v>
      </c>
      <c r="F769" s="75" t="str">
        <f>PROVISIONAL!E764</f>
        <v>MUNICIPIO DE SINCE</v>
      </c>
      <c r="G769" s="77">
        <f>PROVISIONAL!F764</f>
        <v>-2167514.25</v>
      </c>
    </row>
    <row r="770" spans="1:7" x14ac:dyDescent="0.25">
      <c r="A770" s="79" t="str">
        <f>E770&amp;(COUNTIF($E$7:E770,E770))</f>
        <v>2123708233</v>
      </c>
      <c r="B770" s="76">
        <f>PROVISIONAL!A765</f>
        <v>138615</v>
      </c>
      <c r="C770" s="76" t="str">
        <f>PROVISIONAL!B765</f>
        <v xml:space="preserve">ESCUELAS INDUSTRIALES E INSTITUTOS TÉCNICOS </v>
      </c>
      <c r="D770" s="76">
        <f>PROVISIONAL!C765</f>
        <v>800100751</v>
      </c>
      <c r="E770" s="82">
        <v>212370823</v>
      </c>
      <c r="F770" s="75" t="str">
        <f>PROVISIONAL!E765</f>
        <v>MUNICIPIO DE TOLUVIEJO</v>
      </c>
      <c r="G770" s="77">
        <f>PROVISIONAL!F765</f>
        <v>-653039.68999999994</v>
      </c>
    </row>
    <row r="771" spans="1:7" x14ac:dyDescent="0.25">
      <c r="A771" s="79" t="str">
        <f>E771&amp;(COUNTIF($E$7:E771,E771))</f>
        <v>2155867553</v>
      </c>
      <c r="B771" s="76">
        <f>PROVISIONAL!A766</f>
        <v>138615</v>
      </c>
      <c r="C771" s="76" t="str">
        <f>PROVISIONAL!B766</f>
        <v xml:space="preserve">ESCUELAS INDUSTRIALES E INSTITUTOS TÉCNICOS </v>
      </c>
      <c r="D771" s="76">
        <f>PROVISIONAL!C766</f>
        <v>800102903</v>
      </c>
      <c r="E771" s="82">
        <v>215586755</v>
      </c>
      <c r="F771" s="75" t="str">
        <f>PROVISIONAL!E766</f>
        <v>MUNICIPIO DE SAN FRANCISCO</v>
      </c>
      <c r="G771" s="77">
        <f>PROVISIONAL!F766</f>
        <v>-1182834.4099999999</v>
      </c>
    </row>
    <row r="772" spans="1:7" x14ac:dyDescent="0.25">
      <c r="A772" s="79" t="str">
        <f>E772&amp;(COUNTIF($E$7:E772,E772))</f>
        <v>2164885643</v>
      </c>
      <c r="B772" s="76">
        <f>PROVISIONAL!A767</f>
        <v>138615</v>
      </c>
      <c r="C772" s="76" t="str">
        <f>PROVISIONAL!B767</f>
        <v xml:space="preserve">ESCUELAS INDUSTRIALES E INSTITUTOS TÉCNICOS </v>
      </c>
      <c r="D772" s="76">
        <f>PROVISIONAL!C767</f>
        <v>800103021</v>
      </c>
      <c r="E772" s="82">
        <v>216488564</v>
      </c>
      <c r="F772" s="75" t="str">
        <f>PROVISIONAL!E767</f>
        <v>MUNICIPIO DE PROVIDENCIA</v>
      </c>
      <c r="G772" s="77">
        <f>PROVISIONAL!F767</f>
        <v>-953869.16</v>
      </c>
    </row>
    <row r="773" spans="1:7" x14ac:dyDescent="0.25">
      <c r="A773" s="79" t="str">
        <f>E773&amp;(COUNTIF($E$7:E773,E773))</f>
        <v>1195950003</v>
      </c>
      <c r="B773" s="76">
        <f>PROVISIONAL!A768</f>
        <v>138615</v>
      </c>
      <c r="C773" s="76" t="str">
        <f>PROVISIONAL!B768</f>
        <v xml:space="preserve">ESCUELAS INDUSTRIALES E INSTITUTOS TÉCNICOS </v>
      </c>
      <c r="D773" s="76">
        <f>PROVISIONAL!C768</f>
        <v>800103196</v>
      </c>
      <c r="E773" s="82">
        <v>119595000</v>
      </c>
      <c r="F773" s="75" t="str">
        <f>PROVISIONAL!E768</f>
        <v>DEPARTAMENTO DEL GUAVIARE</v>
      </c>
      <c r="G773" s="77">
        <f>PROVISIONAL!F768</f>
        <v>-21523034.420000002</v>
      </c>
    </row>
    <row r="774" spans="1:7" x14ac:dyDescent="0.25">
      <c r="A774" s="79" t="str">
        <f>E774&amp;(COUNTIF($E$7:E774,E774))</f>
        <v>1123230004</v>
      </c>
      <c r="B774" s="76">
        <f>PROVISIONAL!A769</f>
        <v>138615</v>
      </c>
      <c r="C774" s="76" t="str">
        <f>PROVISIONAL!B769</f>
        <v xml:space="preserve">ESCUELAS INDUSTRIALES E INSTITUTOS TÉCNICOS </v>
      </c>
      <c r="D774" s="76">
        <f>PROVISIONAL!C769</f>
        <v>800103935</v>
      </c>
      <c r="E774" s="82">
        <v>112323000</v>
      </c>
      <c r="F774" s="75" t="str">
        <f>PROVISIONAL!E769</f>
        <v>DEPARTAMENTO DE CORDOBA</v>
      </c>
      <c r="G774" s="77">
        <f>PROVISIONAL!F769</f>
        <v>-618837666.87</v>
      </c>
    </row>
    <row r="775" spans="1:7" x14ac:dyDescent="0.25">
      <c r="A775" s="79" t="str">
        <f>E775&amp;(COUNTIF($E$7:E775,E775))</f>
        <v>2132088323</v>
      </c>
      <c r="B775" s="76">
        <f>PROVISIONAL!A770</f>
        <v>138615</v>
      </c>
      <c r="C775" s="76" t="str">
        <f>PROVISIONAL!B770</f>
        <v xml:space="preserve">ESCUELAS INDUSTRIALES E INSTITUTOS TÉCNICOS </v>
      </c>
      <c r="D775" s="76">
        <f>PROVISIONAL!C770</f>
        <v>800053552</v>
      </c>
      <c r="E775" s="82">
        <v>213208832</v>
      </c>
      <c r="F775" s="75" t="str">
        <f>PROVISIONAL!E770</f>
        <v>MUNICIPIO DE TUBARA</v>
      </c>
      <c r="G775" s="77">
        <f>PROVISIONAL!F770</f>
        <v>-291000.7</v>
      </c>
    </row>
    <row r="776" spans="1:7" x14ac:dyDescent="0.25">
      <c r="A776" s="79" t="str">
        <f>E776&amp;(COUNTIF($E$7:E776,E776))</f>
        <v>1186860004</v>
      </c>
      <c r="B776" s="76">
        <f>PROVISIONAL!A771</f>
        <v>138615</v>
      </c>
      <c r="C776" s="76" t="str">
        <f>PROVISIONAL!B771</f>
        <v xml:space="preserve">ESCUELAS INDUSTRIALES E INSTITUTOS TÉCNICOS </v>
      </c>
      <c r="D776" s="76">
        <f>PROVISIONAL!C771</f>
        <v>800094164</v>
      </c>
      <c r="E776" s="82">
        <v>118686000</v>
      </c>
      <c r="F776" s="75" t="str">
        <f>PROVISIONAL!E771</f>
        <v>DEPARTAMENTO DEL PUTUMAYO</v>
      </c>
      <c r="G776" s="77">
        <f>PROVISIONAL!F771</f>
        <v>-11555268.550000001</v>
      </c>
    </row>
    <row r="777" spans="1:7" x14ac:dyDescent="0.25">
      <c r="A777" s="79" t="str">
        <f>E777&amp;(COUNTIF($E$7:E777,E777))</f>
        <v>2120085203</v>
      </c>
      <c r="B777" s="76">
        <f>PROVISIONAL!A772</f>
        <v>138615</v>
      </c>
      <c r="C777" s="76" t="str">
        <f>PROVISIONAL!B772</f>
        <v xml:space="preserve">ESCUELAS INDUSTRIALES E INSTITUTOS TÉCNICOS </v>
      </c>
      <c r="D777" s="76">
        <f>PROVISIONAL!C772</f>
        <v>800094449</v>
      </c>
      <c r="E777" s="82">
        <v>212008520</v>
      </c>
      <c r="F777" s="75" t="str">
        <f>PROVISIONAL!E772</f>
        <v>MUNICIPIO DE PALMAR DE VARELA</v>
      </c>
      <c r="G777" s="77">
        <f>PROVISIONAL!F772</f>
        <v>-631836.67000000004</v>
      </c>
    </row>
    <row r="778" spans="1:7" x14ac:dyDescent="0.25">
      <c r="A778" s="79" t="str">
        <f>E778&amp;(COUNTIF($E$7:E778,E778))</f>
        <v>2186235863</v>
      </c>
      <c r="B778" s="76">
        <f>PROVISIONAL!A773</f>
        <v>138615</v>
      </c>
      <c r="C778" s="76" t="str">
        <f>PROVISIONAL!B773</f>
        <v xml:space="preserve">ESCUELAS INDUSTRIALES E INSTITUTOS TÉCNICOS </v>
      </c>
      <c r="D778" s="76">
        <f>PROVISIONAL!C773</f>
        <v>800079162</v>
      </c>
      <c r="E778" s="82">
        <v>218623586</v>
      </c>
      <c r="F778" s="75" t="str">
        <f>PROVISIONAL!E773</f>
        <v>MUNICIPIO DE PURISIMA</v>
      </c>
      <c r="G778" s="77">
        <f>PROVISIONAL!F773</f>
        <v>-3153531.97</v>
      </c>
    </row>
    <row r="779" spans="1:7" x14ac:dyDescent="0.25">
      <c r="A779" s="79" t="str">
        <f>E779&amp;(COUNTIF($E$7:E779,E779))</f>
        <v>2180255803</v>
      </c>
      <c r="B779" s="76">
        <f>PROVISIONAL!A774</f>
        <v>138615</v>
      </c>
      <c r="C779" s="76" t="str">
        <f>PROVISIONAL!B774</f>
        <v xml:space="preserve">ESCUELAS INDUSTRIALES E INSTITUTOS TÉCNICOS </v>
      </c>
      <c r="D779" s="76">
        <f>PROVISIONAL!C774</f>
        <v>800085612</v>
      </c>
      <c r="E779" s="82">
        <v>218025580</v>
      </c>
      <c r="F779" s="75" t="str">
        <f>PROVISIONAL!E774</f>
        <v>MUNICIPIO DE PULI</v>
      </c>
      <c r="G779" s="77">
        <f>PROVISIONAL!F774</f>
        <v>-188292.62</v>
      </c>
    </row>
    <row r="780" spans="1:7" x14ac:dyDescent="0.25">
      <c r="A780" s="79" t="str">
        <f>E780&amp;(COUNTIF($E$7:E780,E780))</f>
        <v>2118193183</v>
      </c>
      <c r="B780" s="76">
        <f>PROVISIONAL!A775</f>
        <v>138615</v>
      </c>
      <c r="C780" s="76" t="str">
        <f>PROVISIONAL!B775</f>
        <v xml:space="preserve">ESCUELAS INDUSTRIALES E INSTITUTOS TÉCNICOS </v>
      </c>
      <c r="D780" s="76">
        <f>PROVISIONAL!C775</f>
        <v>800084378</v>
      </c>
      <c r="E780" s="82">
        <v>211819318</v>
      </c>
      <c r="F780" s="75" t="str">
        <f>PROVISIONAL!E775</f>
        <v>MUNICIPIO DE GUAPI</v>
      </c>
      <c r="G780" s="77">
        <f>PROVISIONAL!F775</f>
        <v>-8038668.9299999997</v>
      </c>
    </row>
    <row r="781" spans="1:7" x14ac:dyDescent="0.25">
      <c r="A781" s="79" t="str">
        <f>E781&amp;(COUNTIF($E$7:E781,E781))</f>
        <v>2128253283</v>
      </c>
      <c r="B781" s="76">
        <f>PROVISIONAL!A776</f>
        <v>138615</v>
      </c>
      <c r="C781" s="76" t="str">
        <f>PROVISIONAL!B776</f>
        <v xml:space="preserve">ESCUELAS INDUSTRIALES E INSTITUTOS TÉCNICOS </v>
      </c>
      <c r="D781" s="76">
        <f>PROVISIONAL!C776</f>
        <v>800094685</v>
      </c>
      <c r="E781" s="82">
        <v>212825328</v>
      </c>
      <c r="F781" s="75" t="str">
        <f>PROVISIONAL!E776</f>
        <v>MUNICIPIO DE GUAYABAL DE SIQUIMA</v>
      </c>
      <c r="G781" s="77">
        <f>PROVISIONAL!F776</f>
        <v>-1787744.09</v>
      </c>
    </row>
    <row r="782" spans="1:7" x14ac:dyDescent="0.25">
      <c r="A782" s="79" t="str">
        <f>E782&amp;(COUNTIF($E$7:E782,E782))</f>
        <v>2142134423</v>
      </c>
      <c r="B782" s="76">
        <f>PROVISIONAL!A777</f>
        <v>138615</v>
      </c>
      <c r="C782" s="76" t="str">
        <f>PROVISIONAL!B777</f>
        <v xml:space="preserve">ESCUELAS INDUSTRIALES E INSTITUTOS TÉCNICOS </v>
      </c>
      <c r="D782" s="76">
        <f>PROVISIONAL!C777</f>
        <v>800095466</v>
      </c>
      <c r="E782" s="82">
        <v>214213442</v>
      </c>
      <c r="F782" s="75" t="str">
        <f>PROVISIONAL!E777</f>
        <v>MUNICIPIO DE MARIA LABAJA</v>
      </c>
      <c r="G782" s="77">
        <f>PROVISIONAL!F777</f>
        <v>-21236466.550000001</v>
      </c>
    </row>
    <row r="783" spans="1:7" x14ac:dyDescent="0.25">
      <c r="A783" s="79" t="str">
        <f>E783&amp;(COUNTIF($E$7:E783,E783))</f>
        <v>2145277453</v>
      </c>
      <c r="B783" s="76">
        <f>PROVISIONAL!A778</f>
        <v>138615</v>
      </c>
      <c r="C783" s="76" t="str">
        <f>PROVISIONAL!B778</f>
        <v xml:space="preserve">ESCUELAS INDUSTRIALES E INSTITUTOS TÉCNICOS </v>
      </c>
      <c r="D783" s="76">
        <f>PROVISIONAL!C778</f>
        <v>800095613</v>
      </c>
      <c r="E783" s="82">
        <v>214527745</v>
      </c>
      <c r="F783" s="75" t="str">
        <f>PROVISIONAL!E778</f>
        <v>MUNICIPIO DE SIPI</v>
      </c>
      <c r="G783" s="77">
        <f>PROVISIONAL!F778</f>
        <v>-6777736.6500000004</v>
      </c>
    </row>
    <row r="784" spans="1:7" x14ac:dyDescent="0.25">
      <c r="A784" s="79" t="str">
        <f>E784&amp;(COUNTIF($E$7:E784,E784))</f>
        <v>2145200453</v>
      </c>
      <c r="B784" s="76">
        <f>PROVISIONAL!A779</f>
        <v>138615</v>
      </c>
      <c r="C784" s="76" t="str">
        <f>PROVISIONAL!B779</f>
        <v xml:space="preserve">ESCUELAS INDUSTRIALES E INSTITUTOS TÉCNICOS </v>
      </c>
      <c r="D784" s="76">
        <f>PROVISIONAL!C779</f>
        <v>800096576</v>
      </c>
      <c r="E784" s="82">
        <v>214520045</v>
      </c>
      <c r="F784" s="75" t="str">
        <f>PROVISIONAL!E779</f>
        <v>MUNICIPIO DE BECERRIL</v>
      </c>
      <c r="G784" s="77">
        <f>PROVISIONAL!F779</f>
        <v>-99987.79</v>
      </c>
    </row>
    <row r="785" spans="1:7" x14ac:dyDescent="0.25">
      <c r="A785" s="79" t="str">
        <f>E785&amp;(COUNTIF($E$7:E785,E785))</f>
        <v>2128202283</v>
      </c>
      <c r="B785" s="76">
        <f>PROVISIONAL!A780</f>
        <v>138615</v>
      </c>
      <c r="C785" s="76" t="str">
        <f>PROVISIONAL!B780</f>
        <v xml:space="preserve">ESCUELAS INDUSTRIALES E INSTITUTOS TÉCNICOS </v>
      </c>
      <c r="D785" s="76">
        <f>PROVISIONAL!C780</f>
        <v>800096580</v>
      </c>
      <c r="E785" s="82">
        <v>212820228</v>
      </c>
      <c r="F785" s="75" t="str">
        <f>PROVISIONAL!E780</f>
        <v>MUNICIPIO DE CURUMANI</v>
      </c>
      <c r="G785" s="77">
        <f>PROVISIONAL!F780</f>
        <v>-6725.98</v>
      </c>
    </row>
    <row r="786" spans="1:7" x14ac:dyDescent="0.25">
      <c r="A786" s="79" t="str">
        <f>E786&amp;(COUNTIF($E$7:E786,E786))</f>
        <v>2117205173</v>
      </c>
      <c r="B786" s="76">
        <f>PROVISIONAL!A781</f>
        <v>138615</v>
      </c>
      <c r="C786" s="76" t="str">
        <f>PROVISIONAL!B781</f>
        <v xml:space="preserve">ESCUELAS INDUSTRIALES E INSTITUTOS TÉCNICOS </v>
      </c>
      <c r="D786" s="76">
        <f>PROVISIONAL!C781</f>
        <v>800096610</v>
      </c>
      <c r="E786" s="82">
        <v>211720517</v>
      </c>
      <c r="F786" s="75" t="str">
        <f>PROVISIONAL!E781</f>
        <v>MUNICIPIO DE PAILITAS</v>
      </c>
      <c r="G786" s="77">
        <f>PROVISIONAL!F781</f>
        <v>-2377334.11</v>
      </c>
    </row>
    <row r="787" spans="1:7" x14ac:dyDescent="0.25">
      <c r="A787" s="79" t="str">
        <f>E787&amp;(COUNTIF($E$7:E787,E787))</f>
        <v>2119234193</v>
      </c>
      <c r="B787" s="76">
        <f>PROVISIONAL!A782</f>
        <v>138615</v>
      </c>
      <c r="C787" s="76" t="str">
        <f>PROVISIONAL!B782</f>
        <v xml:space="preserve">ESCUELAS INDUSTRIALES E INSTITUTOS TÉCNICOS </v>
      </c>
      <c r="D787" s="76">
        <f>PROVISIONAL!C782</f>
        <v>800096761</v>
      </c>
      <c r="E787" s="82">
        <v>211923419</v>
      </c>
      <c r="F787" s="75" t="str">
        <f>PROVISIONAL!E782</f>
        <v>MUNICIPIO DE LOS CORDOBAS</v>
      </c>
      <c r="G787" s="77">
        <f>PROVISIONAL!F782</f>
        <v>-2042159.95</v>
      </c>
    </row>
    <row r="788" spans="1:7" x14ac:dyDescent="0.25">
      <c r="A788" s="79" t="str">
        <f>E788&amp;(COUNTIF($E$7:E788,E788))</f>
        <v>2150522503</v>
      </c>
      <c r="B788" s="76">
        <f>PROVISIONAL!A783</f>
        <v>138615</v>
      </c>
      <c r="C788" s="76" t="str">
        <f>PROVISIONAL!B783</f>
        <v xml:space="preserve">ESCUELAS INDUSTRIALES E INSTITUTOS TÉCNICOS </v>
      </c>
      <c r="D788" s="76">
        <f>PROVISIONAL!C783</f>
        <v>800099076</v>
      </c>
      <c r="E788" s="82">
        <v>215052250</v>
      </c>
      <c r="F788" s="75" t="str">
        <f>PROVISIONAL!E783</f>
        <v>MUNICIPIO EL CHARCO</v>
      </c>
      <c r="G788" s="77">
        <f>PROVISIONAL!F783</f>
        <v>-16880952.940000001</v>
      </c>
    </row>
    <row r="789" spans="1:7" x14ac:dyDescent="0.25">
      <c r="A789" s="79" t="str">
        <f>E789&amp;(COUNTIF($E$7:E789,E789))</f>
        <v>2121526213</v>
      </c>
      <c r="B789" s="76">
        <f>PROVISIONAL!A784</f>
        <v>138615</v>
      </c>
      <c r="C789" s="76" t="str">
        <f>PROVISIONAL!B784</f>
        <v xml:space="preserve">ESCUELAS INDUSTRIALES E INSTITUTOS TÉCNICOS </v>
      </c>
      <c r="D789" s="76">
        <f>PROVISIONAL!C784</f>
        <v>800099132</v>
      </c>
      <c r="E789" s="82">
        <v>212152621</v>
      </c>
      <c r="F789" s="75" t="str">
        <f>PROVISIONAL!E784</f>
        <v>MUNICIPIO DE ROBERTO PAYAN</v>
      </c>
      <c r="G789" s="77">
        <f>PROVISIONAL!F784</f>
        <v>-1048032.34</v>
      </c>
    </row>
    <row r="790" spans="1:7" x14ac:dyDescent="0.25">
      <c r="A790" s="79" t="str">
        <f>E790&amp;(COUNTIF($E$7:E790,E790))</f>
        <v>2196526963</v>
      </c>
      <c r="B790" s="76">
        <f>PROVISIONAL!A785</f>
        <v>138615</v>
      </c>
      <c r="C790" s="76" t="str">
        <f>PROVISIONAL!B785</f>
        <v xml:space="preserve">ESCUELAS INDUSTRIALES E INSTITUTOS TÉCNICOS </v>
      </c>
      <c r="D790" s="76">
        <f>PROVISIONAL!C785</f>
        <v>800099147</v>
      </c>
      <c r="E790" s="82">
        <v>219652696</v>
      </c>
      <c r="F790" s="75" t="str">
        <f>PROVISIONAL!E785</f>
        <v>MUNICIPIO DE SANTA BARBARA</v>
      </c>
      <c r="G790" s="77">
        <f>PROVISIONAL!F785</f>
        <v>-476085.01</v>
      </c>
    </row>
    <row r="791" spans="1:7" x14ac:dyDescent="0.25">
      <c r="A791" s="79" t="str">
        <f>E791&amp;(COUNTIF($E$7:E791,E791))</f>
        <v>2188527883</v>
      </c>
      <c r="B791" s="76">
        <f>PROVISIONAL!A786</f>
        <v>138615</v>
      </c>
      <c r="C791" s="76" t="str">
        <f>PROVISIONAL!B786</f>
        <v xml:space="preserve">ESCUELAS INDUSTRIALES E INSTITUTOS TÉCNICOS </v>
      </c>
      <c r="D791" s="76">
        <f>PROVISIONAL!C786</f>
        <v>800099151</v>
      </c>
      <c r="E791" s="82">
        <v>218852788</v>
      </c>
      <c r="F791" s="75" t="str">
        <f>PROVISIONAL!E786</f>
        <v>MUNICIPIO DE TANGUA</v>
      </c>
      <c r="G791" s="77">
        <f>PROVISIONAL!F786</f>
        <v>-18813.189999999999</v>
      </c>
    </row>
    <row r="792" spans="1:7" x14ac:dyDescent="0.25">
      <c r="A792" s="79" t="str">
        <f>E792&amp;(COUNTIF($E$7:E792,E792))</f>
        <v>2144543443</v>
      </c>
      <c r="B792" s="76">
        <f>PROVISIONAL!A787</f>
        <v>138615</v>
      </c>
      <c r="C792" s="76" t="str">
        <f>PROVISIONAL!B787</f>
        <v xml:space="preserve">ESCUELAS INDUSTRIALES E INSTITUTOS TÉCNICOS </v>
      </c>
      <c r="D792" s="76">
        <f>PROVISIONAL!C787</f>
        <v>800099241</v>
      </c>
      <c r="E792" s="82">
        <v>214454344</v>
      </c>
      <c r="F792" s="75" t="str">
        <f>PROVISIONAL!E787</f>
        <v>MUNICIPIO DE HACARI</v>
      </c>
      <c r="G792" s="77">
        <f>PROVISIONAL!F787</f>
        <v>-2379937.62</v>
      </c>
    </row>
    <row r="793" spans="1:7" x14ac:dyDescent="0.25">
      <c r="A793" s="79" t="str">
        <f>E793&amp;(COUNTIF($E$7:E793,E793))</f>
        <v>2122685223</v>
      </c>
      <c r="B793" s="76">
        <f>PROVISIONAL!A788</f>
        <v>138615</v>
      </c>
      <c r="C793" s="76" t="str">
        <f>PROVISIONAL!B788</f>
        <v xml:space="preserve">ESCUELAS INDUSTRIALES E INSTITUTOS TÉCNICOS </v>
      </c>
      <c r="D793" s="76">
        <f>PROVISIONAL!C788</f>
        <v>800099818</v>
      </c>
      <c r="E793" s="82">
        <v>212268522</v>
      </c>
      <c r="F793" s="75" t="str">
        <f>PROVISIONAL!E788</f>
        <v>MUNICIPIO DE PALMAR</v>
      </c>
      <c r="G793" s="77">
        <f>PROVISIONAL!F788</f>
        <v>-188111.46</v>
      </c>
    </row>
    <row r="794" spans="1:7" x14ac:dyDescent="0.25">
      <c r="A794" s="79" t="str">
        <f>E794&amp;(COUNTIF($E$7:E794,E794))</f>
        <v>2126732263</v>
      </c>
      <c r="B794" s="76">
        <f>PROVISIONAL!A789</f>
        <v>138615</v>
      </c>
      <c r="C794" s="76" t="str">
        <f>PROVISIONAL!B789</f>
        <v xml:space="preserve">ESCUELAS INDUSTRIALES E INSTITUTOS TÉCNICOS </v>
      </c>
      <c r="D794" s="76">
        <f>PROVISIONAL!C789</f>
        <v>800100052</v>
      </c>
      <c r="E794" s="82">
        <v>212673226</v>
      </c>
      <c r="F794" s="75" t="str">
        <f>PROVISIONAL!E789</f>
        <v>MUNICIPIO DE CUNDAY</v>
      </c>
      <c r="G794" s="77">
        <f>PROVISIONAL!F789</f>
        <v>-471509.62</v>
      </c>
    </row>
    <row r="795" spans="1:7" x14ac:dyDescent="0.25">
      <c r="A795" s="79" t="str">
        <f>E795&amp;(COUNTIF($E$7:E795,E795))</f>
        <v>2141081413</v>
      </c>
      <c r="B795" s="76">
        <f>PROVISIONAL!A790</f>
        <v>138615</v>
      </c>
      <c r="C795" s="76" t="str">
        <f>PROVISIONAL!B790</f>
        <v xml:space="preserve">ESCUELAS INDUSTRIALES E INSTITUTOS TÉCNICOS </v>
      </c>
      <c r="D795" s="76">
        <f>PROVISIONAL!C790</f>
        <v>800094466</v>
      </c>
      <c r="E795" s="82">
        <v>214108141</v>
      </c>
      <c r="F795" s="75" t="str">
        <f>PROVISIONAL!E790</f>
        <v>MUNICIPIO DE CANDELARIA</v>
      </c>
      <c r="G795" s="77">
        <f>PROVISIONAL!F790</f>
        <v>-1070124.3600000001</v>
      </c>
    </row>
    <row r="796" spans="1:7" x14ac:dyDescent="0.25">
      <c r="A796" s="79" t="str">
        <f>E796&amp;(COUNTIF($E$7:E796,E796))</f>
        <v>2118194183</v>
      </c>
      <c r="B796" s="76">
        <f>PROVISIONAL!A791</f>
        <v>138615</v>
      </c>
      <c r="C796" s="76" t="str">
        <f>PROVISIONAL!B791</f>
        <v xml:space="preserve">ESCUELAS INDUSTRIALES E INSTITUTOS TÉCNICOS </v>
      </c>
      <c r="D796" s="76">
        <f>PROVISIONAL!C791</f>
        <v>800051168</v>
      </c>
      <c r="E796" s="82">
        <v>211819418</v>
      </c>
      <c r="F796" s="75" t="str">
        <f>PROVISIONAL!E791</f>
        <v>MUNICIPIO LOPEZ DE MICAY</v>
      </c>
      <c r="G796" s="77">
        <f>PROVISIONAL!F791</f>
        <v>-3698475.86</v>
      </c>
    </row>
    <row r="797" spans="1:7" x14ac:dyDescent="0.25">
      <c r="A797" s="79" t="str">
        <f>E797&amp;(COUNTIF($E$7:E797,E797))</f>
        <v>2141258413</v>
      </c>
      <c r="B797" s="76">
        <f>PROVISIONAL!A792</f>
        <v>138615</v>
      </c>
      <c r="C797" s="76" t="str">
        <f>PROVISIONAL!B792</f>
        <v xml:space="preserve">ESCUELAS INDUSTRIALES E INSTITUTOS TÉCNICOS </v>
      </c>
      <c r="D797" s="76">
        <f>PROVISIONAL!C792</f>
        <v>800095568</v>
      </c>
      <c r="E797" s="82">
        <v>214125841</v>
      </c>
      <c r="F797" s="75" t="str">
        <f>PROVISIONAL!E792</f>
        <v>MUNICIPIO DE UBAQUE</v>
      </c>
      <c r="G797" s="77">
        <f>PROVISIONAL!F792</f>
        <v>-2604288.44</v>
      </c>
    </row>
    <row r="798" spans="1:7" x14ac:dyDescent="0.25">
      <c r="A798" s="79" t="str">
        <f>E798&amp;(COUNTIF($E$7:E798,E798))</f>
        <v>2105182053</v>
      </c>
      <c r="B798" s="76">
        <f>PROVISIONAL!A793</f>
        <v>138615</v>
      </c>
      <c r="C798" s="76" t="str">
        <f>PROVISIONAL!B793</f>
        <v xml:space="preserve">ESCUELAS INDUSTRIALES E INSTITUTOS TÉCNICOS </v>
      </c>
      <c r="D798" s="76">
        <f>PROVISIONAL!C793</f>
        <v>800095757</v>
      </c>
      <c r="E798" s="82">
        <v>210518205</v>
      </c>
      <c r="F798" s="75" t="str">
        <f>PROVISIONAL!E793</f>
        <v>MUNICIPIO DE CURILLO</v>
      </c>
      <c r="G798" s="77">
        <f>PROVISIONAL!F793</f>
        <v>-267439.23</v>
      </c>
    </row>
    <row r="799" spans="1:7" x14ac:dyDescent="0.25">
      <c r="A799" s="79" t="str">
        <f>E799&amp;(COUNTIF($E$7:E799,E799))</f>
        <v>2192185923</v>
      </c>
      <c r="B799" s="76">
        <f>PROVISIONAL!A794</f>
        <v>138615</v>
      </c>
      <c r="C799" s="76" t="str">
        <f>PROVISIONAL!B794</f>
        <v xml:space="preserve">ESCUELAS INDUSTRIALES E INSTITUTOS TÉCNICOS </v>
      </c>
      <c r="D799" s="76">
        <f>PROVISIONAL!C794</f>
        <v>800095775</v>
      </c>
      <c r="E799" s="82">
        <v>219218592</v>
      </c>
      <c r="F799" s="75" t="str">
        <f>PROVISIONAL!E794</f>
        <v>MUNICIPIO DE PUERTO RICO</v>
      </c>
      <c r="G799" s="77">
        <f>PROVISIONAL!F794</f>
        <v>-4001103.04</v>
      </c>
    </row>
    <row r="800" spans="1:7" x14ac:dyDescent="0.25">
      <c r="A800" s="79" t="str">
        <f>E800&amp;(COUNTIF($E$7:E800,E800))</f>
        <v>2117195173</v>
      </c>
      <c r="B800" s="76">
        <f>PROVISIONAL!A795</f>
        <v>138615</v>
      </c>
      <c r="C800" s="76" t="str">
        <f>PROVISIONAL!B795</f>
        <v xml:space="preserve">ESCUELAS INDUSTRIALES E INSTITUTOS TÉCNICOS </v>
      </c>
      <c r="D800" s="76">
        <f>PROVISIONAL!C795</f>
        <v>800095980</v>
      </c>
      <c r="E800" s="82">
        <v>211719517</v>
      </c>
      <c r="F800" s="75" t="str">
        <f>PROVISIONAL!E795</f>
        <v>MUNICIPIO DE PAEZ</v>
      </c>
      <c r="G800" s="77">
        <f>PROVISIONAL!F795</f>
        <v>-309363.11</v>
      </c>
    </row>
    <row r="801" spans="1:7" x14ac:dyDescent="0.25">
      <c r="A801" s="79" t="str">
        <f>E801&amp;(COUNTIF($E$7:E801,E801))</f>
        <v>2179230793</v>
      </c>
      <c r="B801" s="76">
        <f>PROVISIONAL!A796</f>
        <v>138615</v>
      </c>
      <c r="C801" s="76" t="str">
        <f>PROVISIONAL!B796</f>
        <v xml:space="preserve">ESCUELAS INDUSTRIALES E INSTITUTOS TÉCNICOS </v>
      </c>
      <c r="D801" s="76">
        <f>PROVISIONAL!C796</f>
        <v>800096739</v>
      </c>
      <c r="E801" s="82">
        <v>217923079</v>
      </c>
      <c r="F801" s="75" t="str">
        <f>PROVISIONAL!E796</f>
        <v>MUNICIPIO DE BUENAVISTA</v>
      </c>
      <c r="G801" s="77">
        <f>PROVISIONAL!F796</f>
        <v>-1364995.12</v>
      </c>
    </row>
    <row r="802" spans="1:7" x14ac:dyDescent="0.25">
      <c r="A802" s="79" t="str">
        <f>E802&amp;(COUNTIF($E$7:E802,E802))</f>
        <v>2162231623</v>
      </c>
      <c r="B802" s="76">
        <f>PROVISIONAL!A797</f>
        <v>138615</v>
      </c>
      <c r="C802" s="76" t="str">
        <f>PROVISIONAL!B797</f>
        <v xml:space="preserve">ESCUELAS INDUSTRIALES E INSTITUTOS TÉCNICOS </v>
      </c>
      <c r="D802" s="76">
        <f>PROVISIONAL!C797</f>
        <v>800096744</v>
      </c>
      <c r="E802" s="82">
        <v>216223162</v>
      </c>
      <c r="F802" s="75" t="str">
        <f>PROVISIONAL!E797</f>
        <v>MUNICIPIO DE CERETE</v>
      </c>
      <c r="G802" s="77">
        <f>PROVISIONAL!F797</f>
        <v>-3879913.28</v>
      </c>
    </row>
    <row r="803" spans="1:7" x14ac:dyDescent="0.25">
      <c r="A803" s="79" t="str">
        <f>E803&amp;(COUNTIF($E$7:E803,E803))</f>
        <v>2175236753</v>
      </c>
      <c r="B803" s="76">
        <f>PROVISIONAL!A798</f>
        <v>138615</v>
      </c>
      <c r="C803" s="76" t="str">
        <f>PROVISIONAL!B798</f>
        <v xml:space="preserve">ESCUELAS INDUSTRIALES E INSTITUTOS TÉCNICOS </v>
      </c>
      <c r="D803" s="76">
        <f>PROVISIONAL!C798</f>
        <v>800096804</v>
      </c>
      <c r="E803" s="82">
        <v>217523675</v>
      </c>
      <c r="F803" s="75" t="str">
        <f>PROVISIONAL!E798</f>
        <v>MUNICIPIO DE SAN BERNARDO DEL VIENTO</v>
      </c>
      <c r="G803" s="77">
        <f>PROVISIONAL!F798</f>
        <v>-188111.45</v>
      </c>
    </row>
    <row r="804" spans="1:7" x14ac:dyDescent="0.25">
      <c r="A804" s="79" t="str">
        <f>E804&amp;(COUNTIF($E$7:E804,E804))</f>
        <v>2158522583</v>
      </c>
      <c r="B804" s="76">
        <f>PROVISIONAL!A799</f>
        <v>138615</v>
      </c>
      <c r="C804" s="76" t="str">
        <f>PROVISIONAL!B799</f>
        <v xml:space="preserve">ESCUELAS INDUSTRIALES E INSTITUTOS TÉCNICOS </v>
      </c>
      <c r="D804" s="76">
        <f>PROVISIONAL!C799</f>
        <v>800099080</v>
      </c>
      <c r="E804" s="82">
        <v>215852258</v>
      </c>
      <c r="F804" s="75" t="str">
        <f>PROVISIONAL!E799</f>
        <v>MUNICIPIO EL TABLON DE GOMEZ</v>
      </c>
      <c r="G804" s="77">
        <f>PROVISIONAL!F799</f>
        <v>-24135.9</v>
      </c>
    </row>
    <row r="805" spans="1:7" x14ac:dyDescent="0.25">
      <c r="A805" s="79" t="str">
        <f>E805&amp;(COUNTIF($E$7:E805,E805))</f>
        <v>2193526933</v>
      </c>
      <c r="B805" s="76">
        <f>PROVISIONAL!A800</f>
        <v>138615</v>
      </c>
      <c r="C805" s="76" t="str">
        <f>PROVISIONAL!B800</f>
        <v xml:space="preserve">ESCUELAS INDUSTRIALES E INSTITUTOS TÉCNICOS </v>
      </c>
      <c r="D805" s="76">
        <f>PROVISIONAL!C800</f>
        <v>800099143</v>
      </c>
      <c r="E805" s="82">
        <v>219352693</v>
      </c>
      <c r="F805" s="75" t="str">
        <f>PROVISIONAL!E800</f>
        <v>MUNICIPIO DE SAN PABLO</v>
      </c>
      <c r="G805" s="77">
        <f>PROVISIONAL!F800</f>
        <v>-1552111.65</v>
      </c>
    </row>
    <row r="806" spans="1:7" x14ac:dyDescent="0.25">
      <c r="A806" s="79" t="str">
        <f>E806&amp;(COUNTIF($E$7:E806,E806))</f>
        <v>2132153323</v>
      </c>
      <c r="B806" s="76">
        <f>PROVISIONAL!A801</f>
        <v>138615</v>
      </c>
      <c r="C806" s="76" t="str">
        <f>PROVISIONAL!B801</f>
        <v xml:space="preserve">ESCUELAS INDUSTRIALES E INSTITUTOS TÉCNICOS </v>
      </c>
      <c r="D806" s="76">
        <f>PROVISIONAL!C801</f>
        <v>800099202</v>
      </c>
      <c r="E806" s="82">
        <v>213215332</v>
      </c>
      <c r="F806" s="75" t="str">
        <f>PROVISIONAL!E801</f>
        <v>MUNICIPIO DE GUICAN</v>
      </c>
      <c r="G806" s="77">
        <f>PROVISIONAL!F801</f>
        <v>-215310.19</v>
      </c>
    </row>
    <row r="807" spans="1:7" x14ac:dyDescent="0.25">
      <c r="A807" s="79" t="str">
        <f>E807&amp;(COUNTIF($E$7:E807,E807))</f>
        <v>2140134403</v>
      </c>
      <c r="B807" s="76">
        <f>PROVISIONAL!A802</f>
        <v>138615</v>
      </c>
      <c r="C807" s="76" t="str">
        <f>PROVISIONAL!B802</f>
        <v xml:space="preserve">ESCUELAS INDUSTRIALES E INSTITUTOS TÉCNICOS </v>
      </c>
      <c r="D807" s="76">
        <f>PROVISIONAL!C802</f>
        <v>800095511</v>
      </c>
      <c r="E807" s="82">
        <v>214013440</v>
      </c>
      <c r="F807" s="75" t="str">
        <f>PROVISIONAL!E802</f>
        <v>MUNICIPIO DE MARGARITA</v>
      </c>
      <c r="G807" s="77">
        <f>PROVISIONAL!F802</f>
        <v>-119823.19</v>
      </c>
    </row>
    <row r="808" spans="1:7" x14ac:dyDescent="0.25">
      <c r="A808" s="79" t="str">
        <f>E808&amp;(COUNTIF($E$7:E808,E808))</f>
        <v>2122196223</v>
      </c>
      <c r="B808" s="76">
        <f>PROVISIONAL!A803</f>
        <v>138615</v>
      </c>
      <c r="C808" s="76" t="str">
        <f>PROVISIONAL!B803</f>
        <v xml:space="preserve">ESCUELAS INDUSTRIALES E INSTITUTOS TÉCNICOS </v>
      </c>
      <c r="D808" s="76">
        <f>PROVISIONAL!C803</f>
        <v>800095983</v>
      </c>
      <c r="E808" s="82">
        <v>212219622</v>
      </c>
      <c r="F808" s="75" t="str">
        <f>PROVISIONAL!E803</f>
        <v>MUNICIPIO DE ROSAS</v>
      </c>
      <c r="G808" s="77">
        <f>PROVISIONAL!F803</f>
        <v>-188111.46</v>
      </c>
    </row>
    <row r="809" spans="1:7" x14ac:dyDescent="0.25">
      <c r="A809" s="79" t="str">
        <f>E809&amp;(COUNTIF($E$7:E809,E809))</f>
        <v>2178201783</v>
      </c>
      <c r="B809" s="76">
        <f>PROVISIONAL!A804</f>
        <v>138615</v>
      </c>
      <c r="C809" s="76" t="str">
        <f>PROVISIONAL!B804</f>
        <v xml:space="preserve">ESCUELAS INDUSTRIALES E INSTITUTOS TÉCNICOS </v>
      </c>
      <c r="D809" s="76">
        <f>PROVISIONAL!C804</f>
        <v>800096585</v>
      </c>
      <c r="E809" s="82">
        <v>217820178</v>
      </c>
      <c r="F809" s="75" t="str">
        <f>PROVISIONAL!E804</f>
        <v>MUNICIPIO DE CHIRIGUANA</v>
      </c>
      <c r="G809" s="77">
        <f>PROVISIONAL!F804</f>
        <v>-7945118.2400000002</v>
      </c>
    </row>
    <row r="810" spans="1:7" x14ac:dyDescent="0.25">
      <c r="A810" s="79" t="str">
        <f>E810&amp;(COUNTIF($E$7:E810,E810))</f>
        <v>2152523523</v>
      </c>
      <c r="B810" s="76">
        <f>PROVISIONAL!A805</f>
        <v>138615</v>
      </c>
      <c r="C810" s="76" t="str">
        <f>PROVISIONAL!B805</f>
        <v xml:space="preserve">ESCUELAS INDUSTRIALES E INSTITUTOS TÉCNICOS </v>
      </c>
      <c r="D810" s="76">
        <f>PROVISIONAL!C805</f>
        <v>800099092</v>
      </c>
      <c r="E810" s="82">
        <v>215252352</v>
      </c>
      <c r="F810" s="75" t="str">
        <f>PROVISIONAL!E805</f>
        <v>MUNICIPIO DE ILES</v>
      </c>
      <c r="G810" s="77">
        <f>PROVISIONAL!F805</f>
        <v>-185570.72</v>
      </c>
    </row>
    <row r="811" spans="1:7" x14ac:dyDescent="0.25">
      <c r="A811" s="79" t="str">
        <f>E811&amp;(COUNTIF($E$7:E811,E811))</f>
        <v>2139158393</v>
      </c>
      <c r="B811" s="76">
        <f>PROVISIONAL!A806</f>
        <v>138615</v>
      </c>
      <c r="C811" s="76" t="str">
        <f>PROVISIONAL!B806</f>
        <v xml:space="preserve">ESCUELAS INDUSTRIALES E INSTITUTOS TÉCNICOS </v>
      </c>
      <c r="D811" s="76">
        <f>PROVISIONAL!C806</f>
        <v>800099635</v>
      </c>
      <c r="E811" s="82">
        <v>213915839</v>
      </c>
      <c r="F811" s="75" t="str">
        <f>PROVISIONAL!E806</f>
        <v>MUNICIPIO DE TUTAZA</v>
      </c>
      <c r="G811" s="77">
        <f>PROVISIONAL!F806</f>
        <v>-1208336.32</v>
      </c>
    </row>
    <row r="812" spans="1:7" x14ac:dyDescent="0.25">
      <c r="A812" s="79" t="str">
        <f>E812&amp;(COUNTIF($E$7:E812,E812))</f>
        <v>2133134333</v>
      </c>
      <c r="B812" s="76">
        <f>PROVISIONAL!A807</f>
        <v>138615</v>
      </c>
      <c r="C812" s="76" t="str">
        <f>PROVISIONAL!B807</f>
        <v xml:space="preserve">ESCUELAS INDUSTRIALES E INSTITUTOS TÉCNICOS </v>
      </c>
      <c r="D812" s="76">
        <f>PROVISIONAL!C807</f>
        <v>800095514</v>
      </c>
      <c r="E812" s="82">
        <v>213313433</v>
      </c>
      <c r="F812" s="75" t="str">
        <f>PROVISIONAL!E807</f>
        <v>MUNICIPIO DE MAHATES</v>
      </c>
      <c r="G812" s="77">
        <f>PROVISIONAL!F807</f>
        <v>-210663.05</v>
      </c>
    </row>
    <row r="813" spans="1:7" x14ac:dyDescent="0.25">
      <c r="A813" s="79" t="str">
        <f>E813&amp;(COUNTIF($E$7:E813,E813))</f>
        <v>2177270773</v>
      </c>
      <c r="B813" s="76">
        <f>PROVISIONAL!A808</f>
        <v>138615</v>
      </c>
      <c r="C813" s="76" t="str">
        <f>PROVISIONAL!B808</f>
        <v xml:space="preserve">ESCUELAS INDUSTRIALES E INSTITUTOS TÉCNICOS </v>
      </c>
      <c r="D813" s="76">
        <f>PROVISIONAL!C808</f>
        <v>800095589</v>
      </c>
      <c r="E813" s="82">
        <v>217727077</v>
      </c>
      <c r="F813" s="75" t="str">
        <f>PROVISIONAL!E808</f>
        <v>MUNICIPIO DE BAJO BAUDO</v>
      </c>
      <c r="G813" s="77">
        <f>PROVISIONAL!F808</f>
        <v>-9779480.1300000008</v>
      </c>
    </row>
    <row r="814" spans="1:7" x14ac:dyDescent="0.25">
      <c r="A814" s="79" t="str">
        <f>E814&amp;(COUNTIF($E$7:E814,E814))</f>
        <v>2179184793</v>
      </c>
      <c r="B814" s="76">
        <f>PROVISIONAL!A809</f>
        <v>138615</v>
      </c>
      <c r="C814" s="76" t="str">
        <f>PROVISIONAL!B809</f>
        <v xml:space="preserve">ESCUELAS INDUSTRIALES E INSTITUTOS TÉCNICOS </v>
      </c>
      <c r="D814" s="76">
        <f>PROVISIONAL!C809</f>
        <v>800095773</v>
      </c>
      <c r="E814" s="82">
        <v>217918479</v>
      </c>
      <c r="F814" s="75" t="str">
        <f>PROVISIONAL!E809</f>
        <v>MUNICIPIO DE MORELIA</v>
      </c>
      <c r="G814" s="77">
        <f>PROVISIONAL!F809</f>
        <v>-319706.19</v>
      </c>
    </row>
    <row r="815" spans="1:7" x14ac:dyDescent="0.25">
      <c r="A815" s="79" t="str">
        <f>E815&amp;(COUNTIF($E$7:E815,E815))</f>
        <v>2150202503</v>
      </c>
      <c r="B815" s="76">
        <f>PROVISIONAL!A810</f>
        <v>138615</v>
      </c>
      <c r="C815" s="76" t="str">
        <f>PROVISIONAL!B810</f>
        <v xml:space="preserve">ESCUELAS INDUSTRIALES E INSTITUTOS TÉCNICOS </v>
      </c>
      <c r="D815" s="76">
        <f>PROVISIONAL!C810</f>
        <v>800096592</v>
      </c>
      <c r="E815" s="82">
        <v>215020250</v>
      </c>
      <c r="F815" s="75" t="str">
        <f>PROVISIONAL!E810</f>
        <v>MUNICIPIO DE EL PASO</v>
      </c>
      <c r="G815" s="77">
        <f>PROVISIONAL!F810</f>
        <v>-14740.34</v>
      </c>
    </row>
    <row r="816" spans="1:7" x14ac:dyDescent="0.25">
      <c r="A816" s="79" t="str">
        <f>E816&amp;(COUNTIF($E$7:E816,E816))</f>
        <v>2127524273</v>
      </c>
      <c r="B816" s="76">
        <f>PROVISIONAL!A811</f>
        <v>138615</v>
      </c>
      <c r="C816" s="76" t="str">
        <f>PROVISIONAL!B811</f>
        <v xml:space="preserve">ESCUELAS INDUSTRIALES E INSTITUTOS TÉCNICOS </v>
      </c>
      <c r="D816" s="76">
        <f>PROVISIONAL!C811</f>
        <v>800099106</v>
      </c>
      <c r="E816" s="82">
        <v>212752427</v>
      </c>
      <c r="F816" s="75" t="str">
        <f>PROVISIONAL!E811</f>
        <v>MUNICIPIO MAGUI PAYAN</v>
      </c>
      <c r="G816" s="77">
        <f>PROVISIONAL!F811</f>
        <v>-282843.44</v>
      </c>
    </row>
    <row r="817" spans="1:7" x14ac:dyDescent="0.25">
      <c r="A817" s="79" t="str">
        <f>E817&amp;(COUNTIF($E$7:E817,E817))</f>
        <v>2148731483</v>
      </c>
      <c r="B817" s="76">
        <f>PROVISIONAL!A812</f>
        <v>138615</v>
      </c>
      <c r="C817" s="76" t="str">
        <f>PROVISIONAL!B812</f>
        <v xml:space="preserve">ESCUELAS INDUSTRIALES E INSTITUTOS TÉCNICOS </v>
      </c>
      <c r="D817" s="76">
        <f>PROVISIONAL!C812</f>
        <v>800100050</v>
      </c>
      <c r="E817" s="82">
        <v>214873148</v>
      </c>
      <c r="F817" s="75" t="str">
        <f>PROVISIONAL!E812</f>
        <v>MUNICIPIO CARMEN DE APICALA</v>
      </c>
      <c r="G817" s="77">
        <f>PROVISIONAL!F812</f>
        <v>-8076.24</v>
      </c>
    </row>
    <row r="818" spans="1:7" x14ac:dyDescent="0.25">
      <c r="A818" s="79" t="str">
        <f>E818&amp;(COUNTIF($E$7:E818,E818))</f>
        <v>2175762753</v>
      </c>
      <c r="B818" s="76">
        <f>PROVISIONAL!A813</f>
        <v>138615</v>
      </c>
      <c r="C818" s="76" t="str">
        <f>PROVISIONAL!B813</f>
        <v xml:space="preserve">ESCUELAS INDUSTRIALES E INSTITUTOS TÉCNICOS </v>
      </c>
      <c r="D818" s="76">
        <f>PROVISIONAL!C813</f>
        <v>800100519</v>
      </c>
      <c r="E818" s="82">
        <v>217576275</v>
      </c>
      <c r="F818" s="75" t="str">
        <f>PROVISIONAL!E813</f>
        <v>MUNICIPIO DE FLORIDA</v>
      </c>
      <c r="G818" s="77">
        <f>PROVISIONAL!F813</f>
        <v>-380264.69</v>
      </c>
    </row>
    <row r="819" spans="1:7" x14ac:dyDescent="0.25">
      <c r="A819" s="79" t="str">
        <f>E819&amp;(COUNTIF($E$7:E819,E819))</f>
        <v>2141760413</v>
      </c>
      <c r="B819" s="76">
        <f>PROVISIONAL!A814</f>
        <v>138615</v>
      </c>
      <c r="C819" s="76" t="str">
        <f>PROVISIONAL!B814</f>
        <v xml:space="preserve">ESCUELAS INDUSTRIALES E INSTITUTOS TÉCNICOS </v>
      </c>
      <c r="D819" s="76">
        <f>PROVISIONAL!C814</f>
        <v>800100532</v>
      </c>
      <c r="E819" s="82">
        <v>214176041</v>
      </c>
      <c r="F819" s="75" t="str">
        <f>PROVISIONAL!E814</f>
        <v>MUNICIPIO DE ANSERMANUEVO</v>
      </c>
      <c r="G819" s="77">
        <f>PROVISIONAL!F814</f>
        <v>-77149.149999999994</v>
      </c>
    </row>
    <row r="820" spans="1:7" x14ac:dyDescent="0.25">
      <c r="A820" s="79" t="str">
        <f>E820&amp;(COUNTIF($E$7:E820,E820))</f>
        <v>2148762483</v>
      </c>
      <c r="B820" s="76">
        <f>PROVISIONAL!A815</f>
        <v>138615</v>
      </c>
      <c r="C820" s="76" t="str">
        <f>PROVISIONAL!B815</f>
        <v xml:space="preserve">ESCUELAS INDUSTRIALES E INSTITUTOS TÉCNICOS </v>
      </c>
      <c r="D820" s="76">
        <f>PROVISIONAL!C815</f>
        <v>800100533</v>
      </c>
      <c r="E820" s="82">
        <v>214876248</v>
      </c>
      <c r="F820" s="75" t="str">
        <f>PROVISIONAL!E815</f>
        <v>MUNICIPIO DE EL CERRITO</v>
      </c>
      <c r="G820" s="77">
        <f>PROVISIONAL!F815</f>
        <v>-51371.76</v>
      </c>
    </row>
    <row r="821" spans="1:7" x14ac:dyDescent="0.25">
      <c r="A821" s="79" t="str">
        <f>E821&amp;(COUNTIF($E$7:E821,E821))</f>
        <v>2101860013</v>
      </c>
      <c r="B821" s="76">
        <f>PROVISIONAL!A816</f>
        <v>138615</v>
      </c>
      <c r="C821" s="76" t="str">
        <f>PROVISIONAL!B816</f>
        <v xml:space="preserve">ESCUELAS INDUSTRIALES E INSTITUTOS TÉCNICOS </v>
      </c>
      <c r="D821" s="76">
        <f>PROVISIONAL!C816</f>
        <v>800102891</v>
      </c>
      <c r="E821" s="82">
        <v>210186001</v>
      </c>
      <c r="F821" s="75" t="str">
        <f>PROVISIONAL!E816</f>
        <v>MUNICIPIO DE MOCOA</v>
      </c>
      <c r="G821" s="77">
        <f>PROVISIONAL!F816</f>
        <v>-2235953.2599999998</v>
      </c>
    </row>
    <row r="822" spans="1:7" x14ac:dyDescent="0.25">
      <c r="A822" s="79" t="str">
        <f>E822&amp;(COUNTIF($E$7:E822,E822))</f>
        <v>2101950013</v>
      </c>
      <c r="B822" s="76">
        <f>PROVISIONAL!A817</f>
        <v>138615</v>
      </c>
      <c r="C822" s="76" t="str">
        <f>PROVISIONAL!B817</f>
        <v xml:space="preserve">ESCUELAS INDUSTRIALES E INSTITUTOS TÉCNICOS </v>
      </c>
      <c r="D822" s="76">
        <f>PROVISIONAL!C817</f>
        <v>800103180</v>
      </c>
      <c r="E822" s="82">
        <v>210195001</v>
      </c>
      <c r="F822" s="75" t="str">
        <f>PROVISIONAL!E817</f>
        <v>MUNICIPIO DE SAN JOSE DEL GUAVIARE</v>
      </c>
      <c r="G822" s="77">
        <f>PROVISIONAL!F817</f>
        <v>-1350523.19</v>
      </c>
    </row>
    <row r="823" spans="1:7" x14ac:dyDescent="0.25">
      <c r="A823" s="79" t="str">
        <f>E823&amp;(COUNTIF($E$7:E823,E823))</f>
        <v>2100204003</v>
      </c>
      <c r="B823" s="76">
        <f>PROVISIONAL!A818</f>
        <v>138615</v>
      </c>
      <c r="C823" s="76" t="str">
        <f>PROVISIONAL!B818</f>
        <v xml:space="preserve">ESCUELAS INDUSTRIALES E INSTITUTOS TÉCNICOS </v>
      </c>
      <c r="D823" s="76">
        <f>PROVISIONAL!C818</f>
        <v>800108683</v>
      </c>
      <c r="E823" s="82">
        <v>210020400</v>
      </c>
      <c r="F823" s="75" t="str">
        <f>PROVISIONAL!E818</f>
        <v>MUNICIPIO DE LA JAGUA DE IBIRICO</v>
      </c>
      <c r="G823" s="77">
        <f>PROVISIONAL!F818</f>
        <v>-16192791.43</v>
      </c>
    </row>
    <row r="824" spans="1:7" x14ac:dyDescent="0.25">
      <c r="A824" s="79" t="str">
        <f>E824&amp;(COUNTIF($E$7:E824,E824))</f>
        <v>2168230683</v>
      </c>
      <c r="B824" s="76">
        <f>PROVISIONAL!A819</f>
        <v>138615</v>
      </c>
      <c r="C824" s="76" t="str">
        <f>PROVISIONAL!B819</f>
        <v xml:space="preserve">ESCUELAS INDUSTRIALES E INSTITUTOS TÉCNICOS </v>
      </c>
      <c r="D824" s="76">
        <f>PROVISIONAL!C819</f>
        <v>800096737</v>
      </c>
      <c r="E824" s="82">
        <v>216823068</v>
      </c>
      <c r="F824" s="75" t="str">
        <f>PROVISIONAL!E819</f>
        <v>MUNICIPIO DE AYAPEL</v>
      </c>
      <c r="G824" s="77">
        <f>PROVISIONAL!F819</f>
        <v>-2724318.11</v>
      </c>
    </row>
    <row r="825" spans="1:7" x14ac:dyDescent="0.25">
      <c r="A825" s="79" t="str">
        <f>E825&amp;(COUNTIF($E$7:E825,E825))</f>
        <v>2190230903</v>
      </c>
      <c r="B825" s="76">
        <f>PROVISIONAL!A820</f>
        <v>138615</v>
      </c>
      <c r="C825" s="76" t="str">
        <f>PROVISIONAL!B820</f>
        <v xml:space="preserve">ESCUELAS INDUSTRIALES E INSTITUTOS TÉCNICOS </v>
      </c>
      <c r="D825" s="76">
        <f>PROVISIONAL!C820</f>
        <v>800096740</v>
      </c>
      <c r="E825" s="82">
        <v>219023090</v>
      </c>
      <c r="F825" s="75" t="str">
        <f>PROVISIONAL!E820</f>
        <v>MUNICIPIO DE CANALETE</v>
      </c>
      <c r="G825" s="77">
        <f>PROVISIONAL!F820</f>
        <v>-1118385.3799999999</v>
      </c>
    </row>
    <row r="826" spans="1:7" x14ac:dyDescent="0.25">
      <c r="A826" s="79" t="str">
        <f>E826&amp;(COUNTIF($E$7:E826,E826))</f>
        <v>2165868653</v>
      </c>
      <c r="B826" s="76">
        <f>PROVISIONAL!A821</f>
        <v>138615</v>
      </c>
      <c r="C826" s="76" t="str">
        <f>PROVISIONAL!B821</f>
        <v xml:space="preserve">ESCUELAS INDUSTRIALES E INSTITUTOS TÉCNICOS </v>
      </c>
      <c r="D826" s="76">
        <f>PROVISIONAL!C821</f>
        <v>800102912</v>
      </c>
      <c r="E826" s="82">
        <v>216586865</v>
      </c>
      <c r="F826" s="75" t="str">
        <f>PROVISIONAL!E821</f>
        <v>MUNICIPIO VALLE DEL GUAMUEZ</v>
      </c>
      <c r="G826" s="77">
        <f>PROVISIONAL!F821</f>
        <v>-20347.29</v>
      </c>
    </row>
    <row r="827" spans="1:7" x14ac:dyDescent="0.25">
      <c r="A827" s="79" t="str">
        <f>E827&amp;(COUNTIF($E$7:E827,E827))</f>
        <v>2180197803</v>
      </c>
      <c r="B827" s="76">
        <f>PROVISIONAL!A822</f>
        <v>138615</v>
      </c>
      <c r="C827" s="76" t="str">
        <f>PROVISIONAL!B822</f>
        <v xml:space="preserve">ESCUELAS INDUSTRIALES E INSTITUTOS TÉCNICOS </v>
      </c>
      <c r="D827" s="76">
        <f>PROVISIONAL!C822</f>
        <v>800117687</v>
      </c>
      <c r="E827" s="82">
        <v>218019780</v>
      </c>
      <c r="F827" s="75" t="str">
        <f>PROVISIONAL!E822</f>
        <v>MUNICIPIO DE SUAREZ</v>
      </c>
      <c r="G827" s="77">
        <f>PROVISIONAL!F822</f>
        <v>-752452.58</v>
      </c>
    </row>
    <row r="828" spans="1:7" x14ac:dyDescent="0.25">
      <c r="A828" s="79" t="str">
        <f>E828&amp;(COUNTIF($E$7:E828,E828))</f>
        <v>2194526943</v>
      </c>
      <c r="B828" s="76">
        <f>PROVISIONAL!A823</f>
        <v>138615</v>
      </c>
      <c r="C828" s="76" t="str">
        <f>PROVISIONAL!B823</f>
        <v xml:space="preserve">ESCUELAS INDUSTRIALES E INSTITUTOS TÉCNICOS </v>
      </c>
      <c r="D828" s="76">
        <f>PROVISIONAL!C823</f>
        <v>800148720</v>
      </c>
      <c r="E828" s="82">
        <v>219452694</v>
      </c>
      <c r="F828" s="75" t="str">
        <f>PROVISIONAL!E823</f>
        <v>MUNICIPIO DE SAN PEDRO DE CARTAGO</v>
      </c>
      <c r="G828" s="77">
        <f>PROVISIONAL!F823</f>
        <v>-2547458.04</v>
      </c>
    </row>
    <row r="829" spans="1:7" x14ac:dyDescent="0.25">
      <c r="A829" s="79" t="str">
        <f>E829&amp;(COUNTIF($E$7:E829,E829))</f>
        <v>2170503703</v>
      </c>
      <c r="B829" s="76">
        <f>PROVISIONAL!A824</f>
        <v>138615</v>
      </c>
      <c r="C829" s="76" t="str">
        <f>PROVISIONAL!B824</f>
        <v xml:space="preserve">ESCUELAS INDUSTRIALES E INSTITUTOS TÉCNICOS </v>
      </c>
      <c r="D829" s="76">
        <f>PROVISIONAL!C824</f>
        <v>800128428</v>
      </c>
      <c r="E829" s="82">
        <v>217050370</v>
      </c>
      <c r="F829" s="75" t="str">
        <f>PROVISIONAL!E824</f>
        <v>MUNICIPIO DE URIBE</v>
      </c>
      <c r="G829" s="77">
        <f>PROVISIONAL!F824</f>
        <v>-312105.82</v>
      </c>
    </row>
    <row r="830" spans="1:7" x14ac:dyDescent="0.25">
      <c r="A830" s="79" t="str">
        <f>E830&amp;(COUNTIF($E$7:E830,E830))</f>
        <v>2169865693</v>
      </c>
      <c r="B830" s="76">
        <f>PROVISIONAL!A825</f>
        <v>138615</v>
      </c>
      <c r="C830" s="76" t="str">
        <f>PROVISIONAL!B825</f>
        <v xml:space="preserve">ESCUELAS INDUSTRIALES E INSTITUTOS TÉCNICOS </v>
      </c>
      <c r="D830" s="76">
        <f>PROVISIONAL!C825</f>
        <v>800229887</v>
      </c>
      <c r="E830" s="82">
        <v>216986569</v>
      </c>
      <c r="F830" s="75" t="str">
        <f>PROVISIONAL!E825</f>
        <v>MUNICIPIO DE PUERTO CAICEDO</v>
      </c>
      <c r="G830" s="77">
        <f>PROVISIONAL!F825</f>
        <v>-392865.43</v>
      </c>
    </row>
    <row r="831" spans="1:7" x14ac:dyDescent="0.25">
      <c r="A831" s="79" t="str">
        <f>E831&amp;(COUNTIF($E$7:E831,E831))</f>
        <v>2171865713</v>
      </c>
      <c r="B831" s="76">
        <f>PROVISIONAL!A826</f>
        <v>138615</v>
      </c>
      <c r="C831" s="76" t="str">
        <f>PROVISIONAL!B826</f>
        <v xml:space="preserve">ESCUELAS INDUSTRIALES E INSTITUTOS TÉCNICOS </v>
      </c>
      <c r="D831" s="76">
        <f>PROVISIONAL!C826</f>
        <v>800222489</v>
      </c>
      <c r="E831" s="82">
        <v>217186571</v>
      </c>
      <c r="F831" s="75" t="str">
        <f>PROVISIONAL!E826</f>
        <v>MUNICIPIO DE PUERTO GUZMAN</v>
      </c>
      <c r="G831" s="77">
        <f>PROVISIONAL!F826</f>
        <v>-1367483.02</v>
      </c>
    </row>
    <row r="832" spans="1:7" x14ac:dyDescent="0.25">
      <c r="A832" s="79" t="str">
        <f>E832&amp;(COUNTIF($E$7:E832,E832))</f>
        <v>2135271353</v>
      </c>
      <c r="B832" s="76">
        <f>PROVISIONAL!A827</f>
        <v>138615</v>
      </c>
      <c r="C832" s="76" t="str">
        <f>PROVISIONAL!B827</f>
        <v xml:space="preserve">ESCUELAS INDUSTRIALES E INSTITUTOS TÉCNICOS </v>
      </c>
      <c r="D832" s="76">
        <f>PROVISIONAL!C827</f>
        <v>800239414</v>
      </c>
      <c r="E832" s="82">
        <v>213527135</v>
      </c>
      <c r="F832" s="75" t="str">
        <f>PROVISIONAL!E827</f>
        <v>MUNICIPIO CANTON DE EL SAN PABLO</v>
      </c>
      <c r="G832" s="77">
        <f>PROVISIONAL!F827</f>
        <v>-4444311.45</v>
      </c>
    </row>
    <row r="833" spans="1:7" x14ac:dyDescent="0.25">
      <c r="A833" s="79" t="str">
        <f>E833&amp;(COUNTIF($E$7:E833,E833))</f>
        <v>2157867573</v>
      </c>
      <c r="B833" s="76">
        <f>PROVISIONAL!A828</f>
        <v>138615</v>
      </c>
      <c r="C833" s="76" t="str">
        <f>PROVISIONAL!B828</f>
        <v xml:space="preserve">ESCUELAS INDUSTRIALES E INSTITUTOS TÉCNICOS </v>
      </c>
      <c r="D833" s="76">
        <f>PROVISIONAL!C828</f>
        <v>800252922</v>
      </c>
      <c r="E833" s="82">
        <v>215786757</v>
      </c>
      <c r="F833" s="75" t="str">
        <f>PROVISIONAL!E828</f>
        <v>MUNICIPIO SAN MIGUEL</v>
      </c>
      <c r="G833" s="77">
        <f>PROVISIONAL!F828</f>
        <v>-1182834.4099999999</v>
      </c>
    </row>
    <row r="834" spans="1:7" x14ac:dyDescent="0.25">
      <c r="A834" s="79" t="str">
        <f>E834&amp;(COUNTIF($E$7:E834,E834))</f>
        <v>2168132683</v>
      </c>
      <c r="B834" s="76">
        <f>PROVISIONAL!A829</f>
        <v>138615</v>
      </c>
      <c r="C834" s="76" t="str">
        <f>PROVISIONAL!B829</f>
        <v xml:space="preserve">ESCUELAS INDUSTRIALES E INSTITUTOS TÉCNICOS </v>
      </c>
      <c r="D834" s="76">
        <f>PROVISIONAL!C829</f>
        <v>806001439</v>
      </c>
      <c r="E834" s="82">
        <v>216813268</v>
      </c>
      <c r="F834" s="75" t="str">
        <f>PROVISIONAL!E829</f>
        <v>MUNICIPIO DEL PEÑON</v>
      </c>
      <c r="G834" s="77">
        <f>PROVISIONAL!F829</f>
        <v>-2620029.66</v>
      </c>
    </row>
    <row r="835" spans="1:7" x14ac:dyDescent="0.25">
      <c r="A835" s="79" t="str">
        <f>E835&amp;(COUNTIF($E$7:E835,E835))</f>
        <v>2160131603</v>
      </c>
      <c r="B835" s="76">
        <f>PROVISIONAL!A830</f>
        <v>138615</v>
      </c>
      <c r="C835" s="76" t="str">
        <f>PROVISIONAL!B830</f>
        <v xml:space="preserve">ESCUELAS INDUSTRIALES E INSTITUTOS TÉCNICOS </v>
      </c>
      <c r="D835" s="76">
        <f>PROVISIONAL!C830</f>
        <v>800253526</v>
      </c>
      <c r="E835" s="82">
        <v>216013160</v>
      </c>
      <c r="F835" s="75" t="str">
        <f>PROVISIONAL!E830</f>
        <v>MUNICIPIO DE CANTAGALLO</v>
      </c>
      <c r="G835" s="77">
        <f>PROVISIONAL!F830</f>
        <v>-7932.78</v>
      </c>
    </row>
    <row r="836" spans="1:7" x14ac:dyDescent="0.25">
      <c r="A836" s="79" t="str">
        <f>E836&amp;(COUNTIF($E$7:E836,E836))</f>
        <v>2158134583</v>
      </c>
      <c r="B836" s="76">
        <f>PROVISIONAL!A831</f>
        <v>138615</v>
      </c>
      <c r="C836" s="76" t="str">
        <f>PROVISIONAL!B831</f>
        <v xml:space="preserve">ESCUELAS INDUSTRIALES E INSTITUTOS TÉCNICOS </v>
      </c>
      <c r="D836" s="76">
        <f>PROVISIONAL!C831</f>
        <v>800254722</v>
      </c>
      <c r="E836" s="82">
        <v>215813458</v>
      </c>
      <c r="F836" s="75" t="str">
        <f>PROVISIONAL!E831</f>
        <v>MUNICIPIO DE MONTECRISTO</v>
      </c>
      <c r="G836" s="77">
        <f>PROVISIONAL!F831</f>
        <v>-2942718.71</v>
      </c>
    </row>
    <row r="837" spans="1:7" x14ac:dyDescent="0.25">
      <c r="A837" s="79" t="str">
        <f>E837&amp;(COUNTIF($E$7:E837,E837))</f>
        <v>2185197853</v>
      </c>
      <c r="B837" s="76">
        <f>PROVISIONAL!A832</f>
        <v>138615</v>
      </c>
      <c r="C837" s="76" t="str">
        <f>PROVISIONAL!B832</f>
        <v xml:space="preserve">ESCUELAS INDUSTRIALES E INSTITUTOS TÉCNICOS </v>
      </c>
      <c r="D837" s="76">
        <f>PROVISIONAL!C832</f>
        <v>817003440</v>
      </c>
      <c r="E837" s="82">
        <v>218519785</v>
      </c>
      <c r="F837" s="75" t="str">
        <f>PROVISIONAL!E832</f>
        <v>MUNICIPIO DE SUCRE</v>
      </c>
      <c r="G837" s="77">
        <f>PROVISIONAL!F832</f>
        <v>-752452.58</v>
      </c>
    </row>
    <row r="838" spans="1:7" x14ac:dyDescent="0.25">
      <c r="A838" s="79" t="str">
        <f>E838&amp;(COUNTIF($E$7:E838,E838))</f>
        <v>2125274253</v>
      </c>
      <c r="B838" s="76">
        <f>PROVISIONAL!A833</f>
        <v>138615</v>
      </c>
      <c r="C838" s="76" t="str">
        <f>PROVISIONAL!B833</f>
        <v xml:space="preserve">ESCUELAS INDUSTRIALES E INSTITUTOS TÉCNICOS </v>
      </c>
      <c r="D838" s="76">
        <f>PROVISIONAL!C833</f>
        <v>818000941</v>
      </c>
      <c r="E838" s="82">
        <v>212527425</v>
      </c>
      <c r="F838" s="75" t="str">
        <f>PROVISIONAL!E833</f>
        <v>MUNICIPIO DEL MEDIO ATRATO</v>
      </c>
      <c r="G838" s="77">
        <f>PROVISIONAL!F833</f>
        <v>-223921.47</v>
      </c>
    </row>
    <row r="839" spans="1:7" x14ac:dyDescent="0.25">
      <c r="A839" s="79" t="str">
        <f>E839&amp;(COUNTIF($E$7:E839,E839))</f>
        <v>2150271503</v>
      </c>
      <c r="B839" s="76">
        <f>PROVISIONAL!A834</f>
        <v>138615</v>
      </c>
      <c r="C839" s="76" t="str">
        <f>PROVISIONAL!B834</f>
        <v xml:space="preserve">ESCUELAS INDUSTRIALES E INSTITUTOS TÉCNICOS </v>
      </c>
      <c r="D839" s="76">
        <f>PROVISIONAL!C834</f>
        <v>818001341</v>
      </c>
      <c r="E839" s="82">
        <v>215027150</v>
      </c>
      <c r="F839" s="75" t="str">
        <f>PROVISIONAL!E834</f>
        <v>MUNICIPIO CARMEN DE DARIEN</v>
      </c>
      <c r="G839" s="77">
        <f>PROVISIONAL!F834</f>
        <v>-1176913.53</v>
      </c>
    </row>
    <row r="840" spans="1:7" x14ac:dyDescent="0.25">
      <c r="A840" s="79" t="str">
        <f>E840&amp;(COUNTIF($E$7:E840,E840))</f>
        <v>2145475453</v>
      </c>
      <c r="B840" s="76">
        <f>PROVISIONAL!A835</f>
        <v>138615</v>
      </c>
      <c r="C840" s="76" t="str">
        <f>PROVISIONAL!B835</f>
        <v xml:space="preserve">ESCUELAS INDUSTRIALES E INSTITUTOS TÉCNICOS </v>
      </c>
      <c r="D840" s="76">
        <f>PROVISIONAL!C835</f>
        <v>819000985</v>
      </c>
      <c r="E840" s="82">
        <v>214547545</v>
      </c>
      <c r="F840" s="75" t="str">
        <f>PROVISIONAL!E835</f>
        <v>MUNICIPIO DE PIJIÑO DEL CARMEN</v>
      </c>
      <c r="G840" s="77">
        <f>PROVISIONAL!F835</f>
        <v>-3357556.8</v>
      </c>
    </row>
    <row r="841" spans="1:7" x14ac:dyDescent="0.25">
      <c r="A841" s="79" t="str">
        <f>E841&amp;(COUNTIF($E$7:E841,E841))</f>
        <v>2110278103</v>
      </c>
      <c r="B841" s="76">
        <f>PROVISIONAL!A836</f>
        <v>138615</v>
      </c>
      <c r="C841" s="76" t="str">
        <f>PROVISIONAL!B836</f>
        <v xml:space="preserve">ESCUELAS INDUSTRIALES E INSTITUTOS TÉCNICOS </v>
      </c>
      <c r="D841" s="76">
        <f>PROVISIONAL!C836</f>
        <v>818000961</v>
      </c>
      <c r="E841" s="82">
        <v>211027810</v>
      </c>
      <c r="F841" s="75" t="str">
        <f>PROVISIONAL!E836</f>
        <v>MUNICIPIO DE LA UNION PANAMERICANA</v>
      </c>
      <c r="G841" s="77">
        <f>PROVISIONAL!F836</f>
        <v>-1184538.56</v>
      </c>
    </row>
    <row r="842" spans="1:7" x14ac:dyDescent="0.25">
      <c r="A842" s="79" t="str">
        <f>E842&amp;(COUNTIF($E$7:E842,E842))</f>
        <v>2180546803</v>
      </c>
      <c r="B842" s="76">
        <f>PROVISIONAL!A837</f>
        <v>138615</v>
      </c>
      <c r="C842" s="76" t="str">
        <f>PROVISIONAL!B837</f>
        <v xml:space="preserve">ESCUELAS INDUSTRIALES E INSTITUTOS TÉCNICOS </v>
      </c>
      <c r="D842" s="76">
        <f>PROVISIONAL!C837</f>
        <v>800099262</v>
      </c>
      <c r="E842" s="82">
        <v>218054680</v>
      </c>
      <c r="F842" s="75" t="str">
        <f>PROVISIONAL!E837</f>
        <v>MUNICIPIO DE SANTIAGO</v>
      </c>
      <c r="G842" s="77">
        <f>PROVISIONAL!F837</f>
        <v>-1470216.79</v>
      </c>
    </row>
    <row r="843" spans="1:7" x14ac:dyDescent="0.25">
      <c r="A843" s="79" t="str">
        <f>E843&amp;(COUNTIF($E$7:E843,E843))</f>
        <v>2125852253</v>
      </c>
      <c r="B843" s="76">
        <f>PROVISIONAL!A838</f>
        <v>138615</v>
      </c>
      <c r="C843" s="76" t="str">
        <f>PROVISIONAL!B838</f>
        <v xml:space="preserve">ESCUELAS INDUSTRIALES E INSTITUTOS TÉCNICOS </v>
      </c>
      <c r="D843" s="76">
        <f>PROVISIONAL!C838</f>
        <v>800099425</v>
      </c>
      <c r="E843" s="82">
        <v>212585225</v>
      </c>
      <c r="F843" s="75" t="str">
        <f>PROVISIONAL!E838</f>
        <v>MUNICIPIO DE NUNCHIA</v>
      </c>
      <c r="G843" s="77">
        <f>PROVISIONAL!F838</f>
        <v>-28673.360000000001</v>
      </c>
    </row>
    <row r="844" spans="1:7" x14ac:dyDescent="0.25">
      <c r="A844" s="79" t="str">
        <f>E844&amp;(COUNTIF($E$7:E844,E844))</f>
        <v>2149733493</v>
      </c>
      <c r="B844" s="76">
        <f>PROVISIONAL!A839</f>
        <v>138615</v>
      </c>
      <c r="C844" s="76" t="str">
        <f>PROVISIONAL!B839</f>
        <v xml:space="preserve">ESCUELAS INDUSTRIALES E INSTITUTOS TÉCNICOS </v>
      </c>
      <c r="D844" s="76">
        <f>PROVISIONAL!C839</f>
        <v>800100058</v>
      </c>
      <c r="E844" s="82">
        <v>214973349</v>
      </c>
      <c r="F844" s="75" t="str">
        <f>PROVISIONAL!E839</f>
        <v>MUNICIPIO DE HONDA</v>
      </c>
      <c r="G844" s="77">
        <f>PROVISIONAL!F839</f>
        <v>-526307.11</v>
      </c>
    </row>
    <row r="845" spans="1:7" x14ac:dyDescent="0.25">
      <c r="A845" s="79" t="str">
        <f>E845&amp;(COUNTIF($E$7:E845,E845))</f>
        <v>2198440983</v>
      </c>
      <c r="B845" s="76">
        <f>PROVISIONAL!A840</f>
        <v>138615</v>
      </c>
      <c r="C845" s="76" t="str">
        <f>PROVISIONAL!B840</f>
        <v xml:space="preserve">ESCUELAS INDUSTRIALES E INSTITUTOS TÉCNICOS </v>
      </c>
      <c r="D845" s="76">
        <f>PROVISIONAL!C840</f>
        <v>825000166</v>
      </c>
      <c r="E845" s="82">
        <v>219844098</v>
      </c>
      <c r="F845" s="75" t="str">
        <f>PROVISIONAL!E840</f>
        <v>MUNICIPIO DE DISTRACCION</v>
      </c>
      <c r="G845" s="77">
        <f>PROVISIONAL!F840</f>
        <v>-514764.08</v>
      </c>
    </row>
    <row r="846" spans="1:7" x14ac:dyDescent="0.25">
      <c r="A846" s="79" t="str">
        <f>E846&amp;(COUNTIF($E$7:E846,E846))</f>
        <v>2120444203</v>
      </c>
      <c r="B846" s="76">
        <f>PROVISIONAL!A841</f>
        <v>138615</v>
      </c>
      <c r="C846" s="76" t="str">
        <f>PROVISIONAL!B841</f>
        <v xml:space="preserve">ESCUELAS INDUSTRIALES E INSTITUTOS TÉCNICOS </v>
      </c>
      <c r="D846" s="76">
        <f>PROVISIONAL!C841</f>
        <v>825000676</v>
      </c>
      <c r="E846" s="82">
        <v>212044420</v>
      </c>
      <c r="F846" s="75" t="str">
        <f>PROVISIONAL!E841</f>
        <v>MUNICIPIO DE LA JAGUA DEL PILAR</v>
      </c>
      <c r="G846" s="77">
        <f>PROVISIONAL!F841</f>
        <v>-2386385.6800000002</v>
      </c>
    </row>
    <row r="847" spans="1:7" x14ac:dyDescent="0.25">
      <c r="A847" s="79" t="str">
        <f>E847&amp;(COUNTIF($E$7:E847,E847))</f>
        <v>2185526853</v>
      </c>
      <c r="B847" s="76">
        <f>PROVISIONAL!A842</f>
        <v>138615</v>
      </c>
      <c r="C847" s="76" t="str">
        <f>PROVISIONAL!B842</f>
        <v xml:space="preserve">ESCUELAS INDUSTRIALES E INSTITUTOS TÉCNICOS </v>
      </c>
      <c r="D847" s="76">
        <f>PROVISIONAL!C842</f>
        <v>800193031</v>
      </c>
      <c r="E847" s="82">
        <v>218552685</v>
      </c>
      <c r="F847" s="75" t="str">
        <f>PROVISIONAL!E842</f>
        <v>MUNICIPIO DE SAN BERNARDO</v>
      </c>
      <c r="G847" s="77">
        <f>PROVISIONAL!F842</f>
        <v>-3154978.84</v>
      </c>
    </row>
    <row r="848" spans="1:7" x14ac:dyDescent="0.25">
      <c r="A848" s="79" t="str">
        <f>E848&amp;(COUNTIF($E$7:E848,E848))</f>
        <v>2163852633</v>
      </c>
      <c r="B848" s="76">
        <f>PROVISIONAL!A843</f>
        <v>138615</v>
      </c>
      <c r="C848" s="76" t="str">
        <f>PROVISIONAL!B843</f>
        <v xml:space="preserve">ESCUELAS INDUSTRIALES E INSTITUTOS TÉCNICOS </v>
      </c>
      <c r="D848" s="76">
        <f>PROVISIONAL!C843</f>
        <v>800099429</v>
      </c>
      <c r="E848" s="82">
        <v>216385263</v>
      </c>
      <c r="F848" s="75" t="str">
        <f>PROVISIONAL!E843</f>
        <v>MUNICIPIO DE PORE</v>
      </c>
      <c r="G848" s="77">
        <f>PROVISIONAL!F843</f>
        <v>-29987.02</v>
      </c>
    </row>
    <row r="849" spans="1:7" x14ac:dyDescent="0.25">
      <c r="A849" s="79" t="str">
        <f>E849&amp;(COUNTIF($E$7:E849,E849))</f>
        <v>2133702333</v>
      </c>
      <c r="B849" s="76">
        <f>PROVISIONAL!A844</f>
        <v>138615</v>
      </c>
      <c r="C849" s="76" t="str">
        <f>PROVISIONAL!B844</f>
        <v xml:space="preserve">ESCUELAS INDUSTRIALES E INSTITUTOS TÉCNICOS </v>
      </c>
      <c r="D849" s="76">
        <f>PROVISIONAL!C844</f>
        <v>823002595</v>
      </c>
      <c r="E849" s="82">
        <v>213370233</v>
      </c>
      <c r="F849" s="75" t="str">
        <f>PROVISIONAL!E844</f>
        <v>MUNICIPIO DE EL ROBLE</v>
      </c>
      <c r="G849" s="77">
        <f>PROVISIONAL!F844</f>
        <v>-3630160.77</v>
      </c>
    </row>
    <row r="850" spans="1:7" x14ac:dyDescent="0.25">
      <c r="A850" s="79" t="str">
        <f>E850&amp;(COUNTIF($E$7:E850,E850))</f>
        <v>2170205703</v>
      </c>
      <c r="B850" s="76">
        <f>PROVISIONAL!A845</f>
        <v>138615</v>
      </c>
      <c r="C850" s="76" t="str">
        <f>PROVISIONAL!B845</f>
        <v xml:space="preserve">ESCUELAS INDUSTRIALES E INSTITUTOS TÉCNICOS </v>
      </c>
      <c r="D850" s="76">
        <f>PROVISIONAL!C845</f>
        <v>824001624</v>
      </c>
      <c r="E850" s="82">
        <v>217020570</v>
      </c>
      <c r="F850" s="75" t="str">
        <f>PROVISIONAL!E845</f>
        <v>MUNICIPIO DE PUEBLO BELLO</v>
      </c>
      <c r="G850" s="77">
        <f>PROVISIONAL!F845</f>
        <v>-5364583.8499999996</v>
      </c>
    </row>
    <row r="851" spans="1:7" x14ac:dyDescent="0.25">
      <c r="A851" s="79" t="str">
        <f>E851&amp;(COUNTIF($E$7:E851,E851))</f>
        <v>2150270503</v>
      </c>
      <c r="B851" s="76">
        <f>PROVISIONAL!A846</f>
        <v>138615</v>
      </c>
      <c r="C851" s="76" t="str">
        <f>PROVISIONAL!B846</f>
        <v xml:space="preserve">ESCUELAS INDUSTRIALES E INSTITUTOS TÉCNICOS </v>
      </c>
      <c r="D851" s="76">
        <f>PROVISIONAL!C846</f>
        <v>818000395</v>
      </c>
      <c r="E851" s="82">
        <v>215027050</v>
      </c>
      <c r="F851" s="75" t="str">
        <f>PROVISIONAL!E846</f>
        <v>MUNICIPIO DE ATRATO</v>
      </c>
      <c r="G851" s="77">
        <f>PROVISIONAL!F846</f>
        <v>-1351137.56</v>
      </c>
    </row>
    <row r="852" spans="1:7" x14ac:dyDescent="0.25">
      <c r="A852" s="79" t="str">
        <f>E852&amp;(COUNTIF($E$7:E852,E852))</f>
        <v>2121084213</v>
      </c>
      <c r="B852" s="76">
        <f>PROVISIONAL!A847</f>
        <v>138615</v>
      </c>
      <c r="C852" s="76" t="str">
        <f>PROVISIONAL!B847</f>
        <v xml:space="preserve">ESCUELAS INDUSTRIALES E INSTITUTOS TÉCNICOS </v>
      </c>
      <c r="D852" s="76">
        <f>PROVISIONAL!C847</f>
        <v>890103003</v>
      </c>
      <c r="E852" s="82">
        <v>212108421</v>
      </c>
      <c r="F852" s="75" t="str">
        <f>PROVISIONAL!E847</f>
        <v>MUNICIPIO DE LURUACO</v>
      </c>
      <c r="G852" s="77">
        <f>PROVISIONAL!F847</f>
        <v>-8604956.1899999995</v>
      </c>
    </row>
    <row r="853" spans="1:7" x14ac:dyDescent="0.25">
      <c r="A853" s="79" t="str">
        <f>E853&amp;(COUNTIF($E$7:E853,E853))</f>
        <v>2106086063</v>
      </c>
      <c r="B853" s="76">
        <f>PROVISIONAL!A848</f>
        <v>138615</v>
      </c>
      <c r="C853" s="76" t="str">
        <f>PROVISIONAL!B848</f>
        <v xml:space="preserve">ESCUELAS INDUSTRIALES E INSTITUTOS TÉCNICOS </v>
      </c>
      <c r="D853" s="76">
        <f>PROVISIONAL!C848</f>
        <v>890103962</v>
      </c>
      <c r="E853" s="82">
        <v>210608606</v>
      </c>
      <c r="F853" s="75" t="str">
        <f>PROVISIONAL!E848</f>
        <v>MUNICIPIO DE REPELON</v>
      </c>
      <c r="G853" s="77">
        <f>PROVISIONAL!F848</f>
        <v>-6403795.96</v>
      </c>
    </row>
    <row r="854" spans="1:7" x14ac:dyDescent="0.25">
      <c r="A854" s="79" t="str">
        <f>E854&amp;(COUNTIF($E$7:E854,E854))</f>
        <v>2134086343</v>
      </c>
      <c r="B854" s="76">
        <f>PROVISIONAL!A849</f>
        <v>138615</v>
      </c>
      <c r="C854" s="76" t="str">
        <f>PROVISIONAL!B849</f>
        <v xml:space="preserve">ESCUELAS INDUSTRIALES E INSTITUTOS TÉCNICOS </v>
      </c>
      <c r="D854" s="76">
        <f>PROVISIONAL!C849</f>
        <v>890115982</v>
      </c>
      <c r="E854" s="82">
        <v>213408634</v>
      </c>
      <c r="F854" s="75" t="str">
        <f>PROVISIONAL!E849</f>
        <v>MUNICIPIO DE SABANAGRANDE</v>
      </c>
      <c r="G854" s="77">
        <f>PROVISIONAL!F849</f>
        <v>-1061453.93</v>
      </c>
    </row>
    <row r="855" spans="1:7" x14ac:dyDescent="0.25">
      <c r="A855" s="79" t="str">
        <f>E855&amp;(COUNTIF($E$7:E855,E855))</f>
        <v>2170087703</v>
      </c>
      <c r="B855" s="76">
        <f>PROVISIONAL!A850</f>
        <v>138615</v>
      </c>
      <c r="C855" s="76" t="str">
        <f>PROVISIONAL!B850</f>
        <v xml:space="preserve">ESCUELAS INDUSTRIALES E INSTITUTOS TÉCNICOS </v>
      </c>
      <c r="D855" s="76">
        <f>PROVISIONAL!C850</f>
        <v>890116159</v>
      </c>
      <c r="E855" s="82">
        <v>217008770</v>
      </c>
      <c r="F855" s="75" t="str">
        <f>PROVISIONAL!E850</f>
        <v>MUNICIPIO DE SUAN</v>
      </c>
      <c r="G855" s="77">
        <f>PROVISIONAL!F850</f>
        <v>-380227.33</v>
      </c>
    </row>
    <row r="856" spans="1:7" x14ac:dyDescent="0.25">
      <c r="A856" s="79" t="str">
        <f>E856&amp;(COUNTIF($E$7:E856,E856))</f>
        <v>2175685753</v>
      </c>
      <c r="B856" s="76">
        <f>PROVISIONAL!A851</f>
        <v>138615</v>
      </c>
      <c r="C856" s="76" t="str">
        <f>PROVISIONAL!B851</f>
        <v xml:space="preserve">ESCUELAS INDUSTRIALES E INSTITUTOS TÉCNICOS </v>
      </c>
      <c r="D856" s="76">
        <f>PROVISIONAL!C851</f>
        <v>890201190</v>
      </c>
      <c r="E856" s="82">
        <v>217568575</v>
      </c>
      <c r="F856" s="75" t="str">
        <f>PROVISIONAL!E851</f>
        <v>MUNICIPIO DE PUERTO WILCHES</v>
      </c>
      <c r="G856" s="77">
        <f>PROVISIONAL!F851</f>
        <v>-532769.79</v>
      </c>
    </row>
    <row r="857" spans="1:7" x14ac:dyDescent="0.25">
      <c r="A857" s="79" t="str">
        <f>E857&amp;(COUNTIF($E$7:E857,E857))</f>
        <v>2155686553</v>
      </c>
      <c r="B857" s="76">
        <f>PROVISIONAL!A852</f>
        <v>138615</v>
      </c>
      <c r="C857" s="76" t="str">
        <f>PROVISIONAL!B852</f>
        <v xml:space="preserve">ESCUELAS INDUSTRIALES E INSTITUTOS TÉCNICOS </v>
      </c>
      <c r="D857" s="76">
        <f>PROVISIONAL!C852</f>
        <v>890204643</v>
      </c>
      <c r="E857" s="82">
        <v>215568655</v>
      </c>
      <c r="F857" s="75" t="str">
        <f>PROVISIONAL!E852</f>
        <v>MUNICIPIO DE SABANA DE TORRES</v>
      </c>
      <c r="G857" s="77">
        <f>PROVISIONAL!F852</f>
        <v>-324555.21999999997</v>
      </c>
    </row>
    <row r="858" spans="1:7" x14ac:dyDescent="0.25">
      <c r="A858" s="79" t="str">
        <f>E858&amp;(COUNTIF($E$7:E858,E858))</f>
        <v>2180687803</v>
      </c>
      <c r="B858" s="76">
        <f>PROVISIONAL!A853</f>
        <v>138615</v>
      </c>
      <c r="C858" s="76" t="str">
        <f>PROVISIONAL!B853</f>
        <v xml:space="preserve">ESCUELAS INDUSTRIALES E INSTITUTOS TÉCNICOS </v>
      </c>
      <c r="D858" s="76">
        <f>PROVISIONAL!C853</f>
        <v>890205051</v>
      </c>
      <c r="E858" s="82">
        <v>218068780</v>
      </c>
      <c r="F858" s="75" t="str">
        <f>PROVISIONAL!E853</f>
        <v>MUNICIPIO DE SURATA</v>
      </c>
      <c r="G858" s="77">
        <f>PROVISIONAL!F853</f>
        <v>-188111.46</v>
      </c>
    </row>
    <row r="859" spans="1:7" x14ac:dyDescent="0.25">
      <c r="A859" s="79" t="str">
        <f>E859&amp;(COUNTIF($E$7:E859,E859))</f>
        <v>2177680773</v>
      </c>
      <c r="B859" s="76">
        <f>PROVISIONAL!A854</f>
        <v>138615</v>
      </c>
      <c r="C859" s="76" t="str">
        <f>PROVISIONAL!B854</f>
        <v xml:space="preserve">ESCUELAS INDUSTRIALES E INSTITUTOS TÉCNICOS </v>
      </c>
      <c r="D859" s="76">
        <f>PROVISIONAL!C854</f>
        <v>890206033</v>
      </c>
      <c r="E859" s="82">
        <v>217768077</v>
      </c>
      <c r="F859" s="75" t="str">
        <f>PROVISIONAL!E854</f>
        <v>MUNICIPIO DE BARBOSA</v>
      </c>
      <c r="G859" s="77">
        <f>PROVISIONAL!F854</f>
        <v>-1330527.83</v>
      </c>
    </row>
    <row r="860" spans="1:7" x14ac:dyDescent="0.25">
      <c r="A860" s="79" t="str">
        <f>E860&amp;(COUNTIF($E$7:E860,E860))</f>
        <v>2179680793</v>
      </c>
      <c r="B860" s="76">
        <f>PROVISIONAL!A855</f>
        <v>138615</v>
      </c>
      <c r="C860" s="76" t="str">
        <f>PROVISIONAL!B855</f>
        <v xml:space="preserve">ESCUELAS INDUSTRIALES E INSTITUTOS TÉCNICOS </v>
      </c>
      <c r="D860" s="76">
        <f>PROVISIONAL!C855</f>
        <v>890210932</v>
      </c>
      <c r="E860" s="82">
        <v>217968079</v>
      </c>
      <c r="F860" s="75" t="str">
        <f>PROVISIONAL!E855</f>
        <v>MUNICIPIO DE BARICHARA</v>
      </c>
      <c r="G860" s="77">
        <f>PROVISIONAL!F855</f>
        <v>-752452.58</v>
      </c>
    </row>
    <row r="861" spans="1:7" x14ac:dyDescent="0.25">
      <c r="A861" s="79" t="str">
        <f>E861&amp;(COUNTIF($E$7:E861,E861))</f>
        <v>2186686863</v>
      </c>
      <c r="B861" s="76">
        <f>PROVISIONAL!A856</f>
        <v>138615</v>
      </c>
      <c r="C861" s="76" t="str">
        <f>PROVISIONAL!B856</f>
        <v xml:space="preserve">ESCUELAS INDUSTRIALES E INSTITUTOS TÉCNICOS </v>
      </c>
      <c r="D861" s="76">
        <f>PROVISIONAL!C856</f>
        <v>890210950</v>
      </c>
      <c r="E861" s="82">
        <v>218668686</v>
      </c>
      <c r="F861" s="75" t="str">
        <f>PROVISIONAL!E856</f>
        <v>MUNICIPIO DE SAN MIGUEL</v>
      </c>
      <c r="G861" s="77">
        <f>PROVISIONAL!F856</f>
        <v>-752452.58</v>
      </c>
    </row>
    <row r="862" spans="1:7" x14ac:dyDescent="0.25">
      <c r="A862" s="79" t="str">
        <f>E862&amp;(COUNTIF($E$7:E862,E862))</f>
        <v>2101760014</v>
      </c>
      <c r="B862" s="76">
        <f>PROVISIONAL!A857</f>
        <v>138615</v>
      </c>
      <c r="C862" s="76" t="str">
        <f>PROVISIONAL!B857</f>
        <v xml:space="preserve">ESCUELAS INDUSTRIALES E INSTITUTOS TÉCNICOS </v>
      </c>
      <c r="D862" s="76">
        <f>PROVISIONAL!C857</f>
        <v>890399011</v>
      </c>
      <c r="E862" s="82">
        <v>210176001</v>
      </c>
      <c r="F862" s="75" t="str">
        <f>PROVISIONAL!E857</f>
        <v>SANTIAGO DE CALI DISTRITO ESPECIAL, DEPORTIVO, CULTURAL, TURISTICO, EMPRESARIAL Y DE SERVICIOS</v>
      </c>
      <c r="G862" s="77">
        <f>PROVISIONAL!F857</f>
        <v>-5766290.8600000003</v>
      </c>
    </row>
    <row r="863" spans="1:7" x14ac:dyDescent="0.25">
      <c r="A863" s="79" t="str">
        <f>E863&amp;(COUNTIF($E$7:E863,E863))</f>
        <v>1176760005</v>
      </c>
      <c r="B863" s="76">
        <f>PROVISIONAL!A858</f>
        <v>138615</v>
      </c>
      <c r="C863" s="76" t="str">
        <f>PROVISIONAL!B858</f>
        <v xml:space="preserve">ESCUELAS INDUSTRIALES E INSTITUTOS TÉCNICOS </v>
      </c>
      <c r="D863" s="76">
        <f>PROVISIONAL!C858</f>
        <v>890399029</v>
      </c>
      <c r="E863" s="82">
        <v>117676000</v>
      </c>
      <c r="F863" s="75" t="str">
        <f>PROVISIONAL!E858</f>
        <v>DEPARTAMENTO DEL VALLE DEL CAUCA</v>
      </c>
      <c r="G863" s="77">
        <f>PROVISIONAL!F858</f>
        <v>-96191046.400000006</v>
      </c>
    </row>
    <row r="864" spans="1:7" x14ac:dyDescent="0.25">
      <c r="A864" s="79" t="str">
        <f>E864&amp;(COUNTIF($E$7:E864,E864))</f>
        <v>1113130003</v>
      </c>
      <c r="B864" s="76">
        <f>PROVISIONAL!A859</f>
        <v>138615</v>
      </c>
      <c r="C864" s="76" t="str">
        <f>PROVISIONAL!B859</f>
        <v xml:space="preserve">ESCUELAS INDUSTRIALES E INSTITUTOS TÉCNICOS </v>
      </c>
      <c r="D864" s="76">
        <f>PROVISIONAL!C859</f>
        <v>890480059</v>
      </c>
      <c r="E864" s="82">
        <v>111313000</v>
      </c>
      <c r="F864" s="75" t="str">
        <f>PROVISIONAL!E859</f>
        <v>DEPARTAMENTO DE BOLIVAR</v>
      </c>
      <c r="G864" s="77">
        <f>PROVISIONAL!F859</f>
        <v>-12266595.039999999</v>
      </c>
    </row>
    <row r="865" spans="1:7" x14ac:dyDescent="0.25">
      <c r="A865" s="79" t="str">
        <f>E865&amp;(COUNTIF($E$7:E865,E865))</f>
        <v>2152130523</v>
      </c>
      <c r="B865" s="76">
        <f>PROVISIONAL!A860</f>
        <v>138615</v>
      </c>
      <c r="C865" s="76" t="str">
        <f>PROVISIONAL!B860</f>
        <v xml:space="preserve">ESCUELAS INDUSTRIALES E INSTITUTOS TÉCNICOS </v>
      </c>
      <c r="D865" s="76">
        <f>PROVISIONAL!C860</f>
        <v>890480254</v>
      </c>
      <c r="E865" s="82">
        <v>215213052</v>
      </c>
      <c r="F865" s="75" t="str">
        <f>PROVISIONAL!E860</f>
        <v>MUNICIPIO DE ARJONA</v>
      </c>
      <c r="G865" s="77">
        <f>PROVISIONAL!F860</f>
        <v>-188111.46</v>
      </c>
    </row>
    <row r="866" spans="1:7" x14ac:dyDescent="0.25">
      <c r="A866" s="79" t="str">
        <f>E866&amp;(COUNTIF($E$7:E866,E866))</f>
        <v>2194138943</v>
      </c>
      <c r="B866" s="76">
        <f>PROVISIONAL!A861</f>
        <v>138615</v>
      </c>
      <c r="C866" s="76" t="str">
        <f>PROVISIONAL!B861</f>
        <v xml:space="preserve">ESCUELAS INDUSTRIALES E INSTITUTOS TÉCNICOS </v>
      </c>
      <c r="D866" s="76">
        <f>PROVISIONAL!C861</f>
        <v>890481177</v>
      </c>
      <c r="E866" s="82">
        <v>219413894</v>
      </c>
      <c r="F866" s="75" t="str">
        <f>PROVISIONAL!E861</f>
        <v>MUNICIPIO DE ZAMBRANO BOLIVAR</v>
      </c>
      <c r="G866" s="77">
        <f>PROVISIONAL!F861</f>
        <v>-330846.87</v>
      </c>
    </row>
    <row r="867" spans="1:7" x14ac:dyDescent="0.25">
      <c r="A867" s="79" t="str">
        <f>E867&amp;(COUNTIF($E$7:E867,E867))</f>
        <v>2138138383</v>
      </c>
      <c r="B867" s="76">
        <f>PROVISIONAL!A862</f>
        <v>138615</v>
      </c>
      <c r="C867" s="76" t="str">
        <f>PROVISIONAL!B862</f>
        <v xml:space="preserve">ESCUELAS INDUSTRIALES E INSTITUTOS TÉCNICOS </v>
      </c>
      <c r="D867" s="76">
        <f>PROVISIONAL!C862</f>
        <v>890481324</v>
      </c>
      <c r="E867" s="82">
        <v>213813838</v>
      </c>
      <c r="F867" s="75" t="str">
        <f>PROVISIONAL!E862</f>
        <v>MUNICIPIO DE TURBANA DEPARTAMENTO DE BOLIVAR</v>
      </c>
      <c r="G867" s="77">
        <f>PROVISIONAL!F862</f>
        <v>-1967301.65</v>
      </c>
    </row>
    <row r="868" spans="1:7" x14ac:dyDescent="0.25">
      <c r="A868" s="79" t="str">
        <f>E868&amp;(COUNTIF($E$7:E868,E868))</f>
        <v>2198544983</v>
      </c>
      <c r="B868" s="76">
        <f>PROVISIONAL!A863</f>
        <v>138615</v>
      </c>
      <c r="C868" s="76" t="str">
        <f>PROVISIONAL!B863</f>
        <v xml:space="preserve">ESCUELAS INDUSTRIALES E INSTITUTOS TÉCNICOS </v>
      </c>
      <c r="D868" s="76">
        <f>PROVISIONAL!C863</f>
        <v>890501102</v>
      </c>
      <c r="E868" s="82">
        <v>219854498</v>
      </c>
      <c r="F868" s="75" t="str">
        <f>PROVISIONAL!E863</f>
        <v>MUNICIPIO DE OCAÑA</v>
      </c>
      <c r="G868" s="77">
        <f>PROVISIONAL!F863</f>
        <v>-1748447.03</v>
      </c>
    </row>
    <row r="869" spans="1:7" x14ac:dyDescent="0.25">
      <c r="A869" s="79" t="str">
        <f>E869&amp;(COUNTIF($E$7:E869,E869))</f>
        <v>2180544803</v>
      </c>
      <c r="B869" s="76">
        <f>PROVISIONAL!A864</f>
        <v>138615</v>
      </c>
      <c r="C869" s="76" t="str">
        <f>PROVISIONAL!B864</f>
        <v xml:space="preserve">ESCUELAS INDUSTRIALES E INSTITUTOS TÉCNICOS </v>
      </c>
      <c r="D869" s="76">
        <f>PROVISIONAL!C864</f>
        <v>890503233</v>
      </c>
      <c r="E869" s="82">
        <v>218054480</v>
      </c>
      <c r="F869" s="75" t="str">
        <f>PROVISIONAL!E864</f>
        <v>MUNICIPIO DE MUTISCUA</v>
      </c>
      <c r="G869" s="77">
        <f>PROVISIONAL!F864</f>
        <v>-752452.58</v>
      </c>
    </row>
    <row r="870" spans="1:7" x14ac:dyDescent="0.25">
      <c r="A870" s="79" t="str">
        <f>E870&amp;(COUNTIF($E$7:E870,E870))</f>
        <v>2135250353</v>
      </c>
      <c r="B870" s="76">
        <f>PROVISIONAL!A865</f>
        <v>138615</v>
      </c>
      <c r="C870" s="76" t="str">
        <f>PROVISIONAL!B865</f>
        <v xml:space="preserve">ESCUELAS INDUSTRIALES E INSTITUTOS TÉCNICOS </v>
      </c>
      <c r="D870" s="76">
        <f>PROVISIONAL!C865</f>
        <v>890680097</v>
      </c>
      <c r="E870" s="82">
        <v>213525035</v>
      </c>
      <c r="F870" s="75" t="str">
        <f>PROVISIONAL!E865</f>
        <v>MUNICIPIO DE ANAPOIMA</v>
      </c>
      <c r="G870" s="77">
        <f>PROVISIONAL!F865</f>
        <v>-752452.58</v>
      </c>
    </row>
    <row r="871" spans="1:7" x14ac:dyDescent="0.25">
      <c r="A871" s="79" t="str">
        <f>E871&amp;(COUNTIF($E$7:E871,E871))</f>
        <v>2178736783</v>
      </c>
      <c r="B871" s="76">
        <f>PROVISIONAL!A866</f>
        <v>138615</v>
      </c>
      <c r="C871" s="76" t="str">
        <f>PROVISIONAL!B866</f>
        <v xml:space="preserve">ESCUELAS INDUSTRIALES E INSTITUTOS TÉCNICOS </v>
      </c>
      <c r="D871" s="76">
        <f>PROVISIONAL!C866</f>
        <v>890700842</v>
      </c>
      <c r="E871" s="82">
        <v>217873678</v>
      </c>
      <c r="F871" s="75" t="str">
        <f>PROVISIONAL!E866</f>
        <v>MUNICIPIO SAN LUIS</v>
      </c>
      <c r="G871" s="77">
        <f>PROVISIONAL!F866</f>
        <v>-206078.35</v>
      </c>
    </row>
    <row r="872" spans="1:7" x14ac:dyDescent="0.25">
      <c r="A872" s="79" t="str">
        <f>E872&amp;(COUNTIF($E$7:E872,E872))</f>
        <v>2149734493</v>
      </c>
      <c r="B872" s="76">
        <f>PROVISIONAL!A867</f>
        <v>138615</v>
      </c>
      <c r="C872" s="76" t="str">
        <f>PROVISIONAL!B867</f>
        <v xml:space="preserve">ESCUELAS INDUSTRIALES E INSTITUTOS TÉCNICOS </v>
      </c>
      <c r="D872" s="76">
        <f>PROVISIONAL!C867</f>
        <v>890701933</v>
      </c>
      <c r="E872" s="82">
        <v>214973449</v>
      </c>
      <c r="F872" s="75" t="str">
        <f>PROVISIONAL!E867</f>
        <v xml:space="preserve"> MUNICIPIO DE MELGAR</v>
      </c>
      <c r="G872" s="77">
        <f>PROVISIONAL!F867</f>
        <v>-47562.9</v>
      </c>
    </row>
    <row r="873" spans="1:7" x14ac:dyDescent="0.25">
      <c r="A873" s="79" t="str">
        <f>E873&amp;(COUNTIF($E$7:E873,E873))</f>
        <v>2119733193</v>
      </c>
      <c r="B873" s="76">
        <f>PROVISIONAL!A868</f>
        <v>138615</v>
      </c>
      <c r="C873" s="76" t="str">
        <f>PROVISIONAL!B868</f>
        <v xml:space="preserve">ESCUELAS INDUSTRIALES E INSTITUTOS TÉCNICOS </v>
      </c>
      <c r="D873" s="76">
        <f>PROVISIONAL!C868</f>
        <v>890702015</v>
      </c>
      <c r="E873" s="82">
        <v>211973319</v>
      </c>
      <c r="F873" s="75" t="str">
        <f>PROVISIONAL!E868</f>
        <v>MUNICIPIO DEL GUAMO</v>
      </c>
      <c r="G873" s="77">
        <f>PROVISIONAL!F868</f>
        <v>-897178.14</v>
      </c>
    </row>
    <row r="874" spans="1:7" x14ac:dyDescent="0.25">
      <c r="A874" s="79" t="str">
        <f>E874&amp;(COUNTIF($E$7:E874,E874))</f>
        <v>2124175243</v>
      </c>
      <c r="B874" s="76">
        <f>PROVISIONAL!A869</f>
        <v>138615</v>
      </c>
      <c r="C874" s="76" t="str">
        <f>PROVISIONAL!B869</f>
        <v xml:space="preserve">ESCUELAS INDUSTRIALES E INSTITUTOS TÉCNICOS </v>
      </c>
      <c r="D874" s="76">
        <f>PROVISIONAL!C869</f>
        <v>890801141</v>
      </c>
      <c r="E874" s="82">
        <v>212417524</v>
      </c>
      <c r="F874" s="75" t="str">
        <f>PROVISIONAL!E869</f>
        <v>MUNICIPIO DE PALESTINA</v>
      </c>
      <c r="G874" s="77">
        <f>PROVISIONAL!F869</f>
        <v>-47877.97</v>
      </c>
    </row>
    <row r="875" spans="1:7" x14ac:dyDescent="0.25">
      <c r="A875" s="79" t="str">
        <f>E875&amp;(COUNTIF($E$7:E875,E875))</f>
        <v>2176055763</v>
      </c>
      <c r="B875" s="76">
        <f>PROVISIONAL!A870</f>
        <v>138615</v>
      </c>
      <c r="C875" s="76" t="str">
        <f>PROVISIONAL!B870</f>
        <v xml:space="preserve">ESCUELAS INDUSTRIALES E INSTITUTOS TÉCNICOS </v>
      </c>
      <c r="D875" s="76">
        <f>PROVISIONAL!C870</f>
        <v>890981105</v>
      </c>
      <c r="E875" s="82">
        <v>217605576</v>
      </c>
      <c r="F875" s="75" t="str">
        <f>PROVISIONAL!E870</f>
        <v>MUNICIPIO DE PUEBLORRICO</v>
      </c>
      <c r="G875" s="77">
        <f>PROVISIONAL!F870</f>
        <v>-7669872.1200000001</v>
      </c>
    </row>
    <row r="876" spans="1:7" x14ac:dyDescent="0.25">
      <c r="A876" s="79" t="str">
        <f>E876&amp;(COUNTIF($E$7:E876,E876))</f>
        <v>2120410203</v>
      </c>
      <c r="B876" s="76">
        <f>PROVISIONAL!A871</f>
        <v>138615</v>
      </c>
      <c r="C876" s="76" t="str">
        <f>PROVISIONAL!B871</f>
        <v xml:space="preserve">ESCUELAS INDUSTRIALES E INSTITUTOS TÉCNICOS </v>
      </c>
      <c r="D876" s="76">
        <f>PROVISIONAL!C871</f>
        <v>891180024</v>
      </c>
      <c r="E876" s="82">
        <v>212041020</v>
      </c>
      <c r="F876" s="75" t="str">
        <f>PROVISIONAL!E871</f>
        <v>MUNICIPIO DE ALGECIRAS</v>
      </c>
      <c r="G876" s="77">
        <f>PROVISIONAL!F871</f>
        <v>-651183.09</v>
      </c>
    </row>
    <row r="877" spans="1:7" x14ac:dyDescent="0.25">
      <c r="A877" s="79" t="str">
        <f>E877&amp;(COUNTIF($E$7:E877,E877))</f>
        <v>2176416763</v>
      </c>
      <c r="B877" s="76">
        <f>PROVISIONAL!A872</f>
        <v>138615</v>
      </c>
      <c r="C877" s="76" t="str">
        <f>PROVISIONAL!B872</f>
        <v xml:space="preserve">ESCUELAS INDUSTRIALES E INSTITUTOS TÉCNICOS </v>
      </c>
      <c r="D877" s="76">
        <f>PROVISIONAL!C872</f>
        <v>891180076</v>
      </c>
      <c r="E877" s="82">
        <v>217641676</v>
      </c>
      <c r="F877" s="75" t="str">
        <f>PROVISIONAL!E872</f>
        <v>MUNICIPIO DE SANTA MARIA</v>
      </c>
      <c r="G877" s="77">
        <f>PROVISIONAL!F872</f>
        <v>-865.86</v>
      </c>
    </row>
    <row r="878" spans="1:7" x14ac:dyDescent="0.25">
      <c r="A878" s="79" t="str">
        <f>E878&amp;(COUNTIF($E$7:E878,E878))</f>
        <v>2113410133</v>
      </c>
      <c r="B878" s="76">
        <f>PROVISIONAL!A873</f>
        <v>138615</v>
      </c>
      <c r="C878" s="76" t="str">
        <f>PROVISIONAL!B873</f>
        <v xml:space="preserve">ESCUELAS INDUSTRIALES E INSTITUTOS TÉCNICOS </v>
      </c>
      <c r="D878" s="76">
        <f>PROVISIONAL!C873</f>
        <v>891180139</v>
      </c>
      <c r="E878" s="82">
        <v>211341013</v>
      </c>
      <c r="F878" s="75" t="str">
        <f>PROVISIONAL!E873</f>
        <v>MUNICIPIO DEL AGRADO</v>
      </c>
      <c r="G878" s="77">
        <f>PROVISIONAL!F873</f>
        <v>-752452.58</v>
      </c>
    </row>
    <row r="879" spans="1:7" x14ac:dyDescent="0.25">
      <c r="A879" s="79" t="str">
        <f>E879&amp;(COUNTIF($E$7:E879,E879))</f>
        <v>2118415183</v>
      </c>
      <c r="B879" s="76">
        <f>PROVISIONAL!A874</f>
        <v>138615</v>
      </c>
      <c r="C879" s="76" t="str">
        <f>PROVISIONAL!B874</f>
        <v xml:space="preserve">ESCUELAS INDUSTRIALES E INSTITUTOS TÉCNICOS </v>
      </c>
      <c r="D879" s="76">
        <f>PROVISIONAL!C874</f>
        <v>891180194</v>
      </c>
      <c r="E879" s="82">
        <v>211841518</v>
      </c>
      <c r="F879" s="75" t="str">
        <f>PROVISIONAL!E874</f>
        <v>MUNICIPIO DE PAICOL</v>
      </c>
      <c r="G879" s="77">
        <f>PROVISIONAL!F874</f>
        <v>-696191.75</v>
      </c>
    </row>
    <row r="880" spans="1:7" x14ac:dyDescent="0.25">
      <c r="A880" s="79" t="str">
        <f>E880&amp;(COUNTIF($E$7:E880,E880))</f>
        <v>2148415483</v>
      </c>
      <c r="B880" s="76">
        <f>PROVISIONAL!A875</f>
        <v>138615</v>
      </c>
      <c r="C880" s="76" t="str">
        <f>PROVISIONAL!B875</f>
        <v xml:space="preserve">ESCUELAS INDUSTRIALES E INSTITUTOS TÉCNICOS </v>
      </c>
      <c r="D880" s="76">
        <f>PROVISIONAL!C875</f>
        <v>891180199</v>
      </c>
      <c r="E880" s="82">
        <v>214841548</v>
      </c>
      <c r="F880" s="75" t="str">
        <f>PROVISIONAL!E875</f>
        <v>MUNICIPIO EL PITAL</v>
      </c>
      <c r="G880" s="77">
        <f>PROVISIONAL!F875</f>
        <v>-188111.46</v>
      </c>
    </row>
    <row r="881" spans="1:7" x14ac:dyDescent="0.25">
      <c r="A881" s="79" t="str">
        <f>E881&amp;(COUNTIF($E$7:E881,E881))</f>
        <v>2190631903</v>
      </c>
      <c r="B881" s="76">
        <f>PROVISIONAL!A876</f>
        <v>138615</v>
      </c>
      <c r="C881" s="76" t="str">
        <f>PROVISIONAL!B876</f>
        <v xml:space="preserve">ESCUELAS INDUSTRIALES E INSTITUTOS TÉCNICOS </v>
      </c>
      <c r="D881" s="76">
        <f>PROVISIONAL!C876</f>
        <v>890001044</v>
      </c>
      <c r="E881" s="82">
        <v>219063190</v>
      </c>
      <c r="F881" s="75" t="str">
        <f>PROVISIONAL!E876</f>
        <v>MUNICIPIO DE CIRCASIA</v>
      </c>
      <c r="G881" s="77">
        <f>PROVISIONAL!F876</f>
        <v>-188111.46</v>
      </c>
    </row>
    <row r="882" spans="1:7" x14ac:dyDescent="0.25">
      <c r="A882" s="79" t="str">
        <f>E882&amp;(COUNTIF($E$7:E882,E882))</f>
        <v>2158087583</v>
      </c>
      <c r="B882" s="76">
        <f>PROVISIONAL!A877</f>
        <v>138615</v>
      </c>
      <c r="C882" s="76" t="str">
        <f>PROVISIONAL!B877</f>
        <v xml:space="preserve">ESCUELAS INDUSTRIALES E INSTITUTOS TÉCNICOS </v>
      </c>
      <c r="D882" s="76">
        <f>PROVISIONAL!C877</f>
        <v>890106291</v>
      </c>
      <c r="E882" s="82">
        <v>215808758</v>
      </c>
      <c r="F882" s="75" t="str">
        <f>PROVISIONAL!E877</f>
        <v>MUNICIPIO DE SOLEDAD</v>
      </c>
      <c r="G882" s="77">
        <f>PROVISIONAL!F877</f>
        <v>-69774288.049999997</v>
      </c>
    </row>
    <row r="883" spans="1:7" x14ac:dyDescent="0.25">
      <c r="A883" s="79" t="str">
        <f>E883&amp;(COUNTIF($E$7:E883,E883))</f>
        <v>2144684443</v>
      </c>
      <c r="B883" s="76">
        <f>PROVISIONAL!A878</f>
        <v>138615</v>
      </c>
      <c r="C883" s="76" t="str">
        <f>PROVISIONAL!B878</f>
        <v xml:space="preserve">ESCUELAS INDUSTRIALES E INSTITUTOS TÉCNICOS </v>
      </c>
      <c r="D883" s="76">
        <f>PROVISIONAL!C878</f>
        <v>890206696</v>
      </c>
      <c r="E883" s="82">
        <v>214468444</v>
      </c>
      <c r="F883" s="75" t="str">
        <f>PROVISIONAL!E878</f>
        <v>MUNICIPIO DE MATANZA</v>
      </c>
      <c r="G883" s="77">
        <f>PROVISIONAL!F878</f>
        <v>-149597.54</v>
      </c>
    </row>
    <row r="884" spans="1:7" x14ac:dyDescent="0.25">
      <c r="A884" s="79" t="str">
        <f>E884&amp;(COUNTIF($E$7:E884,E884))</f>
        <v>2144683443</v>
      </c>
      <c r="B884" s="76">
        <f>PROVISIONAL!A879</f>
        <v>138615</v>
      </c>
      <c r="C884" s="76" t="str">
        <f>PROVISIONAL!B879</f>
        <v xml:space="preserve">ESCUELAS INDUSTRIALES E INSTITUTOS TÉCNICOS </v>
      </c>
      <c r="D884" s="76">
        <f>PROVISIONAL!C879</f>
        <v>890210438</v>
      </c>
      <c r="E884" s="82">
        <v>214468344</v>
      </c>
      <c r="F884" s="75" t="str">
        <f>PROVISIONAL!E879</f>
        <v>MUNICIPIO DE HATO</v>
      </c>
      <c r="G884" s="77">
        <f>PROVISIONAL!F879</f>
        <v>-975319.72</v>
      </c>
    </row>
    <row r="885" spans="1:7" x14ac:dyDescent="0.25">
      <c r="A885" s="79" t="str">
        <f>E885&amp;(COUNTIF($E$7:E885,E885))</f>
        <v>2149867493</v>
      </c>
      <c r="B885" s="76">
        <f>PROVISIONAL!A880</f>
        <v>138615</v>
      </c>
      <c r="C885" s="76" t="str">
        <f>PROVISIONAL!B880</f>
        <v xml:space="preserve">ESCUELAS INDUSTRIALES E INSTITUTOS TÉCNICOS </v>
      </c>
      <c r="D885" s="76">
        <f>PROVISIONAL!C880</f>
        <v>891201645</v>
      </c>
      <c r="E885" s="82">
        <v>214986749</v>
      </c>
      <c r="F885" s="75" t="str">
        <f>PROVISIONAL!E880</f>
        <v>MUNICIPIO DE SIBUNDOY</v>
      </c>
      <c r="G885" s="77">
        <f>PROVISIONAL!F880</f>
        <v>-994722.96</v>
      </c>
    </row>
    <row r="886" spans="1:7" x14ac:dyDescent="0.25">
      <c r="A886" s="79" t="str">
        <f>E886&amp;(COUNTIF($E$7:E886,E886))</f>
        <v>2120765203</v>
      </c>
      <c r="B886" s="76">
        <f>PROVISIONAL!A881</f>
        <v>138615</v>
      </c>
      <c r="C886" s="76" t="str">
        <f>PROVISIONAL!B881</f>
        <v xml:space="preserve">ESCUELAS INDUSTRIALES E INSTITUTOS TÉCNICOS </v>
      </c>
      <c r="D886" s="76">
        <f>PROVISIONAL!C881</f>
        <v>891380007</v>
      </c>
      <c r="E886" s="82">
        <v>212076520</v>
      </c>
      <c r="F886" s="75" t="str">
        <f>PROVISIONAL!E881</f>
        <v>MUNICIPIO DE PALMIRA</v>
      </c>
      <c r="G886" s="77">
        <f>PROVISIONAL!F881</f>
        <v>-160936.85999999999</v>
      </c>
    </row>
    <row r="887" spans="1:7" x14ac:dyDescent="0.25">
      <c r="A887" s="79" t="str">
        <f>E887&amp;(COUNTIF($E$7:E887,E887))</f>
        <v>2118763183</v>
      </c>
      <c r="B887" s="76">
        <f>PROVISIONAL!A882</f>
        <v>138615</v>
      </c>
      <c r="C887" s="76" t="str">
        <f>PROVISIONAL!B882</f>
        <v xml:space="preserve">ESCUELAS INDUSTRIALES E INSTITUTOS TÉCNICOS </v>
      </c>
      <c r="D887" s="76">
        <f>PROVISIONAL!C882</f>
        <v>891380089</v>
      </c>
      <c r="E887" s="82">
        <v>211876318</v>
      </c>
      <c r="F887" s="75" t="str">
        <f>PROVISIONAL!E882</f>
        <v>MUNICIPIO DE SAN JUAN BAUTISTA DE GUACARI</v>
      </c>
      <c r="G887" s="77">
        <f>PROVISIONAL!F882</f>
        <v>-36024975.490000002</v>
      </c>
    </row>
    <row r="888" spans="1:7" x14ac:dyDescent="0.25">
      <c r="A888" s="79" t="str">
        <f>E888&amp;(COUNTIF($E$7:E888,E888))</f>
        <v>2145660453</v>
      </c>
      <c r="B888" s="76">
        <f>PROVISIONAL!A883</f>
        <v>138615</v>
      </c>
      <c r="C888" s="76" t="str">
        <f>PROVISIONAL!B883</f>
        <v xml:space="preserve">ESCUELAS INDUSTRIALES E INSTITUTOS TÉCNICOS </v>
      </c>
      <c r="D888" s="76">
        <f>PROVISIONAL!C883</f>
        <v>891480022</v>
      </c>
      <c r="E888" s="82">
        <v>214566045</v>
      </c>
      <c r="F888" s="75" t="str">
        <f>PROVISIONAL!E883</f>
        <v>MUNICIPIO DE APIA</v>
      </c>
      <c r="G888" s="77">
        <f>PROVISIONAL!F883</f>
        <v>-1703342.16</v>
      </c>
    </row>
    <row r="889" spans="1:7" x14ac:dyDescent="0.25">
      <c r="A889" s="79" t="str">
        <f>E889&amp;(COUNTIF($E$7:E889,E889))</f>
        <v>2148195483</v>
      </c>
      <c r="B889" s="76">
        <f>PROVISIONAL!A884</f>
        <v>138615</v>
      </c>
      <c r="C889" s="76" t="str">
        <f>PROVISIONAL!B884</f>
        <v xml:space="preserve">ESCUELAS INDUSTRIALES E INSTITUTOS TÉCNICOS </v>
      </c>
      <c r="D889" s="76">
        <f>PROVISIONAL!C884</f>
        <v>891500856</v>
      </c>
      <c r="E889" s="82">
        <v>214819548</v>
      </c>
      <c r="F889" s="75" t="str">
        <f>PROVISIONAL!E884</f>
        <v>MUNICIPIO DE PIENDAMO</v>
      </c>
      <c r="G889" s="77">
        <f>PROVISIONAL!F884</f>
        <v>-4653626.83</v>
      </c>
    </row>
    <row r="890" spans="1:7" x14ac:dyDescent="0.25">
      <c r="A890" s="79" t="str">
        <f>E890&amp;(COUNTIF($E$7:E890,E890))</f>
        <v>2130191303</v>
      </c>
      <c r="B890" s="76">
        <f>PROVISIONAL!A885</f>
        <v>138615</v>
      </c>
      <c r="C890" s="76" t="str">
        <f>PROVISIONAL!B885</f>
        <v xml:space="preserve">ESCUELAS INDUSTRIALES E INSTITUTOS TÉCNICOS </v>
      </c>
      <c r="D890" s="76">
        <f>PROVISIONAL!C885</f>
        <v>891500864</v>
      </c>
      <c r="E890" s="82">
        <v>213019130</v>
      </c>
      <c r="F890" s="75" t="str">
        <f>PROVISIONAL!E885</f>
        <v>MUNICIPIO DE CAJIBIO</v>
      </c>
      <c r="G890" s="77">
        <f>PROVISIONAL!F885</f>
        <v>-752452.58</v>
      </c>
    </row>
    <row r="891" spans="1:7" x14ac:dyDescent="0.25">
      <c r="A891" s="79" t="str">
        <f>E891&amp;(COUNTIF($E$7:E891,E891))</f>
        <v>2150194503</v>
      </c>
      <c r="B891" s="76">
        <f>PROVISIONAL!A886</f>
        <v>138615</v>
      </c>
      <c r="C891" s="76" t="str">
        <f>PROVISIONAL!B886</f>
        <v xml:space="preserve">ESCUELAS INDUSTRIALES E INSTITUTOS TÉCNICOS </v>
      </c>
      <c r="D891" s="76">
        <f>PROVISIONAL!C886</f>
        <v>891502397</v>
      </c>
      <c r="E891" s="82">
        <v>215019450</v>
      </c>
      <c r="F891" s="75" t="str">
        <f>PROVISIONAL!E886</f>
        <v>MUNICIPIO DE MERCADERES</v>
      </c>
      <c r="G891" s="77">
        <f>PROVISIONAL!F886</f>
        <v>-3680304.96</v>
      </c>
    </row>
    <row r="892" spans="1:7" x14ac:dyDescent="0.25">
      <c r="A892" s="79" t="str">
        <f>E892&amp;(COUNTIF($E$7:E892,E892))</f>
        <v>2125270253</v>
      </c>
      <c r="B892" s="76">
        <f>PROVISIONAL!A887</f>
        <v>138615</v>
      </c>
      <c r="C892" s="76" t="str">
        <f>PROVISIONAL!B887</f>
        <v xml:space="preserve">ESCUELAS INDUSTRIALES E INSTITUTOS TÉCNICOS </v>
      </c>
      <c r="D892" s="76">
        <f>PROVISIONAL!C887</f>
        <v>891600062</v>
      </c>
      <c r="E892" s="82">
        <v>212527025</v>
      </c>
      <c r="F892" s="75" t="str">
        <f>PROVISIONAL!E887</f>
        <v>MUNICIPIO DE ALTO BAUDO</v>
      </c>
      <c r="G892" s="77">
        <f>PROVISIONAL!F887</f>
        <v>-2331610.21</v>
      </c>
    </row>
    <row r="893" spans="1:7" x14ac:dyDescent="0.25">
      <c r="A893" s="79" t="str">
        <f>E893&amp;(COUNTIF($E$7:E893,E893))</f>
        <v>2145272453</v>
      </c>
      <c r="B893" s="76">
        <f>PROVISIONAL!A888</f>
        <v>138615</v>
      </c>
      <c r="C893" s="76" t="str">
        <f>PROVISIONAL!B888</f>
        <v xml:space="preserve">ESCUELAS INDUSTRIALES E INSTITUTOS TÉCNICOS </v>
      </c>
      <c r="D893" s="76">
        <f>PROVISIONAL!C888</f>
        <v>891680061</v>
      </c>
      <c r="E893" s="82">
        <v>214527245</v>
      </c>
      <c r="F893" s="75" t="str">
        <f>PROVISIONAL!E888</f>
        <v>MUNICIPIO EL CARMEN DE ATRATO</v>
      </c>
      <c r="G893" s="77">
        <f>PROVISIONAL!F888</f>
        <v>-176454.21</v>
      </c>
    </row>
    <row r="894" spans="1:7" x14ac:dyDescent="0.25">
      <c r="A894" s="79" t="str">
        <f>E894&amp;(COUNTIF($E$7:E894,E894))</f>
        <v>2115276153</v>
      </c>
      <c r="B894" s="76">
        <f>PROVISIONAL!A889</f>
        <v>138615</v>
      </c>
      <c r="C894" s="76" t="str">
        <f>PROVISIONAL!B889</f>
        <v xml:space="preserve">ESCUELAS INDUSTRIALES E INSTITUTOS TÉCNICOS </v>
      </c>
      <c r="D894" s="76">
        <f>PROVISIONAL!C889</f>
        <v>891680079</v>
      </c>
      <c r="E894" s="82">
        <v>211527615</v>
      </c>
      <c r="F894" s="75" t="str">
        <f>PROVISIONAL!E889</f>
        <v>MUNICIPIO DE RIOSUCIO</v>
      </c>
      <c r="G894" s="77">
        <f>PROVISIONAL!F889</f>
        <v>-30105350.600000001</v>
      </c>
    </row>
    <row r="895" spans="1:7" x14ac:dyDescent="0.25">
      <c r="A895" s="79" t="str">
        <f>E895&amp;(COUNTIF($E$7:E895,E895))</f>
        <v>2172273723</v>
      </c>
      <c r="B895" s="76">
        <f>PROVISIONAL!A890</f>
        <v>138615</v>
      </c>
      <c r="C895" s="76" t="str">
        <f>PROVISIONAL!B890</f>
        <v xml:space="preserve">ESCUELAS INDUSTRIALES E INSTITUTOS TÉCNICOS </v>
      </c>
      <c r="D895" s="76">
        <f>PROVISIONAL!C890</f>
        <v>891680402</v>
      </c>
      <c r="E895" s="82">
        <v>217227372</v>
      </c>
      <c r="F895" s="75" t="str">
        <f>PROVISIONAL!E890</f>
        <v>MUNICIPIO DE JURADO</v>
      </c>
      <c r="G895" s="77">
        <f>PROVISIONAL!F890</f>
        <v>-4808587.5599999996</v>
      </c>
    </row>
    <row r="896" spans="1:7" x14ac:dyDescent="0.25">
      <c r="A896" s="79" t="str">
        <f>E896&amp;(COUNTIF($E$7:E896,E896))</f>
        <v>2145472453</v>
      </c>
      <c r="B896" s="76">
        <f>PROVISIONAL!A891</f>
        <v>138615</v>
      </c>
      <c r="C896" s="76" t="str">
        <f>PROVISIONAL!B891</f>
        <v xml:space="preserve">ESCUELAS INDUSTRIALES E INSTITUTOS TÉCNICOS </v>
      </c>
      <c r="D896" s="76">
        <f>PROVISIONAL!C891</f>
        <v>891780044</v>
      </c>
      <c r="E896" s="82">
        <v>214547245</v>
      </c>
      <c r="F896" s="75" t="str">
        <f>PROVISIONAL!E891</f>
        <v>MUNICIPIO DE EL BANCO</v>
      </c>
      <c r="G896" s="77">
        <f>PROVISIONAL!F891</f>
        <v>-9195032.9900000002</v>
      </c>
    </row>
    <row r="897" spans="1:7" x14ac:dyDescent="0.25">
      <c r="A897" s="79" t="str">
        <f>E897&amp;(COUNTIF($E$7:E897,E897))</f>
        <v>2151475513</v>
      </c>
      <c r="B897" s="76">
        <f>PROVISIONAL!A892</f>
        <v>138615</v>
      </c>
      <c r="C897" s="76" t="str">
        <f>PROVISIONAL!B892</f>
        <v xml:space="preserve">ESCUELAS INDUSTRIALES E INSTITUTOS TÉCNICOS </v>
      </c>
      <c r="D897" s="76">
        <f>PROVISIONAL!C892</f>
        <v>891780050</v>
      </c>
      <c r="E897" s="82">
        <v>215147551</v>
      </c>
      <c r="F897" s="75" t="str">
        <f>PROVISIONAL!E892</f>
        <v>MUNICIPIO DE PIVIJAY</v>
      </c>
      <c r="G897" s="77">
        <f>PROVISIONAL!F892</f>
        <v>-114560.55</v>
      </c>
    </row>
    <row r="898" spans="1:7" x14ac:dyDescent="0.25">
      <c r="A898" s="79" t="str">
        <f>E898&amp;(COUNTIF($E$7:E898,E898))</f>
        <v>2172155723</v>
      </c>
      <c r="B898" s="76">
        <f>PROVISIONAL!A893</f>
        <v>138615</v>
      </c>
      <c r="C898" s="76" t="str">
        <f>PROVISIONAL!B893</f>
        <v xml:space="preserve">ESCUELAS INDUSTRIALES E INSTITUTOS TÉCNICOS </v>
      </c>
      <c r="D898" s="76">
        <f>PROVISIONAL!C893</f>
        <v>891800466</v>
      </c>
      <c r="E898" s="82">
        <v>217215572</v>
      </c>
      <c r="F898" s="75" t="str">
        <f>PROVISIONAL!E893</f>
        <v>MUNICIPIO DE PUERTO BOYACA</v>
      </c>
      <c r="G898" s="77">
        <f>PROVISIONAL!F893</f>
        <v>-116338.39</v>
      </c>
    </row>
    <row r="899" spans="1:7" x14ac:dyDescent="0.25">
      <c r="A899" s="79" t="str">
        <f>E899&amp;(COUNTIF($E$7:E899,E899))</f>
        <v>2176151763</v>
      </c>
      <c r="B899" s="76">
        <f>PROVISIONAL!A894</f>
        <v>138615</v>
      </c>
      <c r="C899" s="76" t="str">
        <f>PROVISIONAL!B894</f>
        <v xml:space="preserve">ESCUELAS INDUSTRIALES E INSTITUTOS TÉCNICOS </v>
      </c>
      <c r="D899" s="76">
        <f>PROVISIONAL!C894</f>
        <v>891800475</v>
      </c>
      <c r="E899" s="82">
        <v>217615176</v>
      </c>
      <c r="F899" s="75" t="str">
        <f>PROVISIONAL!E894</f>
        <v>MUNICIPIO DE CHIQUINQUIRA</v>
      </c>
      <c r="G899" s="77">
        <f>PROVISIONAL!F894</f>
        <v>-15333.89</v>
      </c>
    </row>
    <row r="900" spans="1:7" x14ac:dyDescent="0.25">
      <c r="A900" s="79" t="str">
        <f>E900&amp;(COUNTIF($E$7:E900,E900))</f>
        <v>2131155313</v>
      </c>
      <c r="B900" s="76">
        <f>PROVISIONAL!A895</f>
        <v>138615</v>
      </c>
      <c r="C900" s="76" t="str">
        <f>PROVISIONAL!B895</f>
        <v xml:space="preserve">ESCUELAS INDUSTRIALES E INSTITUTOS TÉCNICOS </v>
      </c>
      <c r="D900" s="76">
        <f>PROVISIONAL!C895</f>
        <v>891801368</v>
      </c>
      <c r="E900" s="82">
        <v>213115531</v>
      </c>
      <c r="F900" s="75" t="str">
        <f>PROVISIONAL!E895</f>
        <v>MUNICIPIO DE PAUNA</v>
      </c>
      <c r="G900" s="77">
        <f>PROVISIONAL!F895</f>
        <v>-154354.96</v>
      </c>
    </row>
    <row r="901" spans="1:7" x14ac:dyDescent="0.25">
      <c r="A901" s="79" t="str">
        <f>E901&amp;(COUNTIF($E$7:E901,E901))</f>
        <v>2152681523</v>
      </c>
      <c r="B901" s="76">
        <f>PROVISIONAL!A896</f>
        <v>138615</v>
      </c>
      <c r="C901" s="76" t="str">
        <f>PROVISIONAL!B896</f>
        <v xml:space="preserve">ESCUELAS INDUSTRIALES E INSTITUTOS TÉCNICOS </v>
      </c>
      <c r="D901" s="76">
        <f>PROVISIONAL!C896</f>
        <v>890210933</v>
      </c>
      <c r="E901" s="82">
        <v>215268152</v>
      </c>
      <c r="F901" s="75" t="str">
        <f>PROVISIONAL!E896</f>
        <v>MUNICIPIO DE CARCASI</v>
      </c>
      <c r="G901" s="77">
        <f>PROVISIONAL!F896</f>
        <v>-937156.88</v>
      </c>
    </row>
    <row r="902" spans="1:7" x14ac:dyDescent="0.25">
      <c r="A902" s="79" t="str">
        <f>E902&amp;(COUNTIF($E$7:E902,E902))</f>
        <v>2126761263</v>
      </c>
      <c r="B902" s="76">
        <f>PROVISIONAL!A897</f>
        <v>138615</v>
      </c>
      <c r="C902" s="76" t="str">
        <f>PROVISIONAL!B897</f>
        <v xml:space="preserve">ESCUELAS INDUSTRIALES E INSTITUTOS TÉCNICOS </v>
      </c>
      <c r="D902" s="76">
        <f>PROVISIONAL!C897</f>
        <v>890309611</v>
      </c>
      <c r="E902" s="82">
        <v>212676126</v>
      </c>
      <c r="F902" s="75" t="str">
        <f>PROVISIONAL!E897</f>
        <v>MUNICIPIO DE CALIMA EL DARIEN VALLE</v>
      </c>
      <c r="G902" s="77">
        <f>PROVISIONAL!F897</f>
        <v>-4419232.96</v>
      </c>
    </row>
    <row r="903" spans="1:7" x14ac:dyDescent="0.25">
      <c r="A903" s="79" t="str">
        <f>E903&amp;(COUNTIF($E$7:E903,E903))</f>
        <v>2136138363</v>
      </c>
      <c r="B903" s="76">
        <f>PROVISIONAL!A898</f>
        <v>138615</v>
      </c>
      <c r="C903" s="76" t="str">
        <f>PROVISIONAL!B898</f>
        <v xml:space="preserve">ESCUELAS INDUSTRIALES E INSTITUTOS TÉCNICOS </v>
      </c>
      <c r="D903" s="76">
        <f>PROVISIONAL!C898</f>
        <v>890481149</v>
      </c>
      <c r="E903" s="82">
        <v>213613836</v>
      </c>
      <c r="F903" s="75" t="str">
        <f>PROVISIONAL!E898</f>
        <v>MUNICIPIO DE TURBACO</v>
      </c>
      <c r="G903" s="77">
        <f>PROVISIONAL!F898</f>
        <v>-180662.88</v>
      </c>
    </row>
    <row r="904" spans="1:7" x14ac:dyDescent="0.25">
      <c r="A904" s="79" t="str">
        <f>E904&amp;(COUNTIF($E$7:E904,E904))</f>
        <v>2140131403</v>
      </c>
      <c r="B904" s="76">
        <f>PROVISIONAL!A899</f>
        <v>138615</v>
      </c>
      <c r="C904" s="76" t="str">
        <f>PROVISIONAL!B899</f>
        <v xml:space="preserve">ESCUELAS INDUSTRIALES E INSTITUTOS TÉCNICOS </v>
      </c>
      <c r="D904" s="76">
        <f>PROVISIONAL!C899</f>
        <v>890481362</v>
      </c>
      <c r="E904" s="82">
        <v>214013140</v>
      </c>
      <c r="F904" s="75" t="str">
        <f>PROVISIONAL!E899</f>
        <v>MUNICIPIO DE CALAMAR</v>
      </c>
      <c r="G904" s="77">
        <f>PROVISIONAL!F899</f>
        <v>-4162825.36</v>
      </c>
    </row>
    <row r="905" spans="1:7" x14ac:dyDescent="0.25">
      <c r="A905" s="79" t="str">
        <f>E905&amp;(COUNTIF($E$7:E905,E905))</f>
        <v>2151540513</v>
      </c>
      <c r="B905" s="76">
        <f>PROVISIONAL!A900</f>
        <v>138615</v>
      </c>
      <c r="C905" s="76" t="str">
        <f>PROVISIONAL!B900</f>
        <v xml:space="preserve">ESCUELAS INDUSTRIALES E INSTITUTOS TÉCNICOS </v>
      </c>
      <c r="D905" s="76">
        <f>PROVISIONAL!C900</f>
        <v>890501436</v>
      </c>
      <c r="E905" s="82">
        <v>215154051</v>
      </c>
      <c r="F905" s="75" t="str">
        <f>PROVISIONAL!E900</f>
        <v>MUNICIPIO DE ARBOLEDAS</v>
      </c>
      <c r="G905" s="77">
        <f>PROVISIONAL!F900</f>
        <v>-1262455.25</v>
      </c>
    </row>
    <row r="906" spans="1:7" x14ac:dyDescent="0.25">
      <c r="A906" s="79" t="str">
        <f>E906&amp;(COUNTIF($E$7:E906,E906))</f>
        <v>2172152723</v>
      </c>
      <c r="B906" s="76">
        <f>PROVISIONAL!A901</f>
        <v>138615</v>
      </c>
      <c r="C906" s="76" t="str">
        <f>PROVISIONAL!B901</f>
        <v xml:space="preserve">ESCUELAS INDUSTRIALES E INSTITUTOS TÉCNICOS </v>
      </c>
      <c r="D906" s="76">
        <f>PROVISIONAL!C901</f>
        <v>891856288</v>
      </c>
      <c r="E906" s="82">
        <v>217215272</v>
      </c>
      <c r="F906" s="75" t="str">
        <f>PROVISIONAL!E901</f>
        <v>MUNICIPIO DE FIRAVITOBA</v>
      </c>
      <c r="G906" s="77">
        <f>PROVISIONAL!F901</f>
        <v>-77711.960000000006</v>
      </c>
    </row>
    <row r="907" spans="1:7" x14ac:dyDescent="0.25">
      <c r="A907" s="79" t="str">
        <f>E907&amp;(COUNTIF($E$7:E907,E907))</f>
        <v>2100761003</v>
      </c>
      <c r="B907" s="76">
        <f>PROVISIONAL!A902</f>
        <v>138615</v>
      </c>
      <c r="C907" s="76" t="str">
        <f>PROVISIONAL!B902</f>
        <v xml:space="preserve">ESCUELAS INDUSTRIALES E INSTITUTOS TÉCNICOS </v>
      </c>
      <c r="D907" s="76">
        <f>PROVISIONAL!C902</f>
        <v>891900945</v>
      </c>
      <c r="E907" s="82">
        <v>210076100</v>
      </c>
      <c r="F907" s="75" t="str">
        <f>PROVISIONAL!E902</f>
        <v>MUNICIPIO DE BOLIVAR</v>
      </c>
      <c r="G907" s="77">
        <f>PROVISIONAL!F902</f>
        <v>-10264704.939999999</v>
      </c>
    </row>
    <row r="908" spans="1:7" x14ac:dyDescent="0.25">
      <c r="A908" s="79" t="str">
        <f>E908&amp;(COUNTIF($E$7:E908,E908))</f>
        <v>2123768233</v>
      </c>
      <c r="B908" s="76">
        <f>PROVISIONAL!A903</f>
        <v>138615</v>
      </c>
      <c r="C908" s="76" t="str">
        <f>PROVISIONAL!B903</f>
        <v xml:space="preserve">ESCUELAS INDUSTRIALES E INSTITUTOS TÉCNICOS </v>
      </c>
      <c r="D908" s="76">
        <f>PROVISIONAL!C903</f>
        <v>891900985</v>
      </c>
      <c r="E908" s="82">
        <v>212376823</v>
      </c>
      <c r="F908" s="75" t="str">
        <f>PROVISIONAL!E903</f>
        <v>MUNICIPIO DE TORO</v>
      </c>
      <c r="G908" s="77">
        <f>PROVISIONAL!F903</f>
        <v>-170479.31</v>
      </c>
    </row>
    <row r="909" spans="1:7" x14ac:dyDescent="0.25">
      <c r="A909" s="79" t="str">
        <f>E909&amp;(COUNTIF($E$7:E909,E909))</f>
        <v>2163768633</v>
      </c>
      <c r="B909" s="76">
        <f>PROVISIONAL!A904</f>
        <v>138615</v>
      </c>
      <c r="C909" s="76" t="str">
        <f>PROVISIONAL!B904</f>
        <v xml:space="preserve">ESCUELAS INDUSTRIALES E INSTITUTOS TÉCNICOS </v>
      </c>
      <c r="D909" s="76">
        <f>PROVISIONAL!C904</f>
        <v>891901155</v>
      </c>
      <c r="E909" s="82">
        <v>216376863</v>
      </c>
      <c r="F909" s="75" t="str">
        <f>PROVISIONAL!E904</f>
        <v>MUNICIPIO DE VERSALLES</v>
      </c>
      <c r="G909" s="77">
        <f>PROVISIONAL!F904</f>
        <v>-2385954.64</v>
      </c>
    </row>
    <row r="910" spans="1:7" x14ac:dyDescent="0.25">
      <c r="A910" s="79" t="str">
        <f>E910&amp;(COUNTIF($E$7:E910,E910))</f>
        <v>2150762503</v>
      </c>
      <c r="B910" s="76">
        <f>PROVISIONAL!A905</f>
        <v>138615</v>
      </c>
      <c r="C910" s="76" t="str">
        <f>PROVISIONAL!B905</f>
        <v xml:space="preserve">ESCUELAS INDUSTRIALES E INSTITUTOS TÉCNICOS </v>
      </c>
      <c r="D910" s="76">
        <f>PROVISIONAL!C905</f>
        <v>891901223</v>
      </c>
      <c r="E910" s="82">
        <v>215076250</v>
      </c>
      <c r="F910" s="75" t="str">
        <f>PROVISIONAL!E905</f>
        <v>MUNICIPIO DE EL DOVIO</v>
      </c>
      <c r="G910" s="77">
        <f>PROVISIONAL!F905</f>
        <v>-6046107.0899999999</v>
      </c>
    </row>
    <row r="911" spans="1:7" x14ac:dyDescent="0.25">
      <c r="A911" s="79" t="str">
        <f>E911&amp;(COUNTIF($E$7:E911,E911))</f>
        <v>2189506893</v>
      </c>
      <c r="B911" s="76">
        <f>PROVISIONAL!A906</f>
        <v>138615</v>
      </c>
      <c r="C911" s="76" t="str">
        <f>PROVISIONAL!B906</f>
        <v xml:space="preserve">ESCUELAS INDUSTRIALES E INSTITUTOS TÉCNICOS </v>
      </c>
      <c r="D911" s="76">
        <f>PROVISIONAL!C906</f>
        <v>892099548</v>
      </c>
      <c r="E911" s="82">
        <v>218950689</v>
      </c>
      <c r="F911" s="75" t="str">
        <f>PROVISIONAL!E906</f>
        <v>MUNICIPIO DE SAN MARTIN</v>
      </c>
      <c r="G911" s="77">
        <f>PROVISIONAL!F906</f>
        <v>-119788.91</v>
      </c>
    </row>
    <row r="912" spans="1:7" x14ac:dyDescent="0.25">
      <c r="A912" s="79" t="str">
        <f>E912&amp;(COUNTIF($E$7:E912,E912))</f>
        <v>2150446503</v>
      </c>
      <c r="B912" s="76">
        <f>PROVISIONAL!A907</f>
        <v>138615</v>
      </c>
      <c r="C912" s="76" t="str">
        <f>PROVISIONAL!B907</f>
        <v xml:space="preserve">ESCUELAS INDUSTRIALES E INSTITUTOS TÉCNICOS </v>
      </c>
      <c r="D912" s="76">
        <f>PROVISIONAL!C907</f>
        <v>892115179</v>
      </c>
      <c r="E912" s="82">
        <v>215044650</v>
      </c>
      <c r="F912" s="75" t="str">
        <f>PROVISIONAL!E907</f>
        <v>MUNICIPIO DE SAN JUAN DEL CESAR</v>
      </c>
      <c r="G912" s="77">
        <f>PROVISIONAL!F907</f>
        <v>-449629.79</v>
      </c>
    </row>
    <row r="913" spans="1:7" x14ac:dyDescent="0.25">
      <c r="A913" s="79" t="str">
        <f>E913&amp;(COUNTIF($E$7:E913,E913))</f>
        <v>2174448743</v>
      </c>
      <c r="B913" s="76">
        <f>PROVISIONAL!A908</f>
        <v>138615</v>
      </c>
      <c r="C913" s="76" t="str">
        <f>PROVISIONAL!B908</f>
        <v xml:space="preserve">ESCUELAS INDUSTRIALES E INSTITUTOS TÉCNICOS </v>
      </c>
      <c r="D913" s="76">
        <f>PROVISIONAL!C908</f>
        <v>892115198</v>
      </c>
      <c r="E913" s="82">
        <v>217444874</v>
      </c>
      <c r="F913" s="75" t="str">
        <f>PROVISIONAL!E908</f>
        <v>MUNICIPIO DE VILLANUEVA</v>
      </c>
      <c r="G913" s="77">
        <f>PROVISIONAL!F908</f>
        <v>-4075685.18</v>
      </c>
    </row>
    <row r="914" spans="1:7" x14ac:dyDescent="0.25">
      <c r="A914" s="79" t="str">
        <f>E914&amp;(COUNTIF($E$7:E914,E914))</f>
        <v>2130702303</v>
      </c>
      <c r="B914" s="76">
        <f>PROVISIONAL!A909</f>
        <v>138615</v>
      </c>
      <c r="C914" s="76" t="str">
        <f>PROVISIONAL!B909</f>
        <v xml:space="preserve">ESCUELAS INDUSTRIALES E INSTITUTOS TÉCNICOS </v>
      </c>
      <c r="D914" s="76">
        <f>PROVISIONAL!C909</f>
        <v>892200740</v>
      </c>
      <c r="E914" s="82">
        <v>213070230</v>
      </c>
      <c r="F914" s="75" t="str">
        <f>PROVISIONAL!E909</f>
        <v>MUNICIPIO DE CHALAN</v>
      </c>
      <c r="G914" s="77">
        <f>PROVISIONAL!F909</f>
        <v>-3897012.56</v>
      </c>
    </row>
    <row r="915" spans="1:7" x14ac:dyDescent="0.25">
      <c r="A915" s="79" t="str">
        <f>E915&amp;(COUNTIF($E$7:E915,E915))</f>
        <v>2120708203</v>
      </c>
      <c r="B915" s="76">
        <f>PROVISIONAL!A910</f>
        <v>138615</v>
      </c>
      <c r="C915" s="76" t="str">
        <f>PROVISIONAL!B910</f>
        <v xml:space="preserve">ESCUELAS INDUSTRIALES E INSTITUTOS TÉCNICOS </v>
      </c>
      <c r="D915" s="76">
        <f>PROVISIONAL!C910</f>
        <v>892200839</v>
      </c>
      <c r="E915" s="82">
        <v>212070820</v>
      </c>
      <c r="F915" s="75" t="str">
        <f>PROVISIONAL!E910</f>
        <v xml:space="preserve">MUNICIPIO SANTIAGO DE TOLU </v>
      </c>
      <c r="G915" s="77">
        <f>PROVISIONAL!F910</f>
        <v>-352079.7</v>
      </c>
    </row>
    <row r="916" spans="1:7" x14ac:dyDescent="0.25">
      <c r="A916" s="79" t="str">
        <f>E916&amp;(COUNTIF($E$7:E916,E916))</f>
        <v>2110701103</v>
      </c>
      <c r="B916" s="76">
        <f>PROVISIONAL!A911</f>
        <v>138615</v>
      </c>
      <c r="C916" s="76" t="str">
        <f>PROVISIONAL!B911</f>
        <v xml:space="preserve">ESCUELAS INDUSTRIALES E INSTITUTOS TÉCNICOS </v>
      </c>
      <c r="D916" s="76">
        <f>PROVISIONAL!C911</f>
        <v>892201286</v>
      </c>
      <c r="E916" s="82">
        <v>211070110</v>
      </c>
      <c r="F916" s="75" t="str">
        <f>PROVISIONAL!E911</f>
        <v>MUNICIPIO DE  BUENAVISTA</v>
      </c>
      <c r="G916" s="77">
        <f>PROVISIONAL!F911</f>
        <v>-8250294</v>
      </c>
    </row>
    <row r="917" spans="1:7" x14ac:dyDescent="0.25">
      <c r="A917" s="79" t="str">
        <f>E917&amp;(COUNTIF($E$7:E917,E917))</f>
        <v>2173704733</v>
      </c>
      <c r="B917" s="76">
        <f>PROVISIONAL!A912</f>
        <v>138615</v>
      </c>
      <c r="C917" s="76" t="str">
        <f>PROVISIONAL!B912</f>
        <v xml:space="preserve">ESCUELAS INDUSTRIALES E INSTITUTOS TÉCNICOS </v>
      </c>
      <c r="D917" s="76">
        <f>PROVISIONAL!C912</f>
        <v>892201296</v>
      </c>
      <c r="E917" s="82">
        <v>217370473</v>
      </c>
      <c r="F917" s="75" t="str">
        <f>PROVISIONAL!E912</f>
        <v>MUNICIPIO DE MORROA</v>
      </c>
      <c r="G917" s="77">
        <f>PROVISIONAL!F912</f>
        <v>-1267334.92</v>
      </c>
    </row>
    <row r="918" spans="1:7" x14ac:dyDescent="0.25">
      <c r="A918" s="79" t="str">
        <f>E918&amp;(COUNTIF($E$7:E918,E918))</f>
        <v>1170700004</v>
      </c>
      <c r="B918" s="76">
        <f>PROVISIONAL!A913</f>
        <v>138615</v>
      </c>
      <c r="C918" s="76" t="str">
        <f>PROVISIONAL!B913</f>
        <v xml:space="preserve">ESCUELAS INDUSTRIALES E INSTITUTOS TÉCNICOS </v>
      </c>
      <c r="D918" s="76">
        <f>PROVISIONAL!C913</f>
        <v>892280021</v>
      </c>
      <c r="E918" s="82">
        <v>117070000</v>
      </c>
      <c r="F918" s="75" t="str">
        <f>PROVISIONAL!E913</f>
        <v>DEPARTAMENTO DE SUCRE</v>
      </c>
      <c r="G918" s="77">
        <f>PROVISIONAL!F913</f>
        <v>-26375430.809999999</v>
      </c>
    </row>
    <row r="919" spans="1:7" x14ac:dyDescent="0.25">
      <c r="A919" s="79" t="str">
        <f>E919&amp;(COUNTIF($E$7:E919,E919))</f>
        <v>2175201753</v>
      </c>
      <c r="B919" s="76">
        <f>PROVISIONAL!A914</f>
        <v>138615</v>
      </c>
      <c r="C919" s="76" t="str">
        <f>PROVISIONAL!B914</f>
        <v xml:space="preserve">ESCUELAS INDUSTRIALES E INSTITUTOS TÉCNICOS </v>
      </c>
      <c r="D919" s="76">
        <f>PROVISIONAL!C914</f>
        <v>892300815</v>
      </c>
      <c r="E919" s="82">
        <v>217520175</v>
      </c>
      <c r="F919" s="75" t="str">
        <f>PROVISIONAL!E914</f>
        <v>MUNICIPIO DE CHIMICHAGUA</v>
      </c>
      <c r="G919" s="77">
        <f>PROVISIONAL!F914</f>
        <v>-2302600</v>
      </c>
    </row>
    <row r="920" spans="1:7" x14ac:dyDescent="0.25">
      <c r="A920" s="79" t="str">
        <f>E920&amp;(COUNTIF($E$7:E920,E920))</f>
        <v>2177543773</v>
      </c>
      <c r="B920" s="76">
        <f>PROVISIONAL!A915</f>
        <v>138615</v>
      </c>
      <c r="C920" s="76" t="str">
        <f>PROVISIONAL!B915</f>
        <v xml:space="preserve">ESCUELAS INDUSTRIALES E INSTITUTOS TÉCNICOS </v>
      </c>
      <c r="D920" s="76">
        <f>PROVISIONAL!C915</f>
        <v>890503680</v>
      </c>
      <c r="E920" s="82">
        <v>217754377</v>
      </c>
      <c r="F920" s="75" t="str">
        <f>PROVISIONAL!E915</f>
        <v>MUNICIPIO DE LABATECA</v>
      </c>
      <c r="G920" s="77">
        <f>PROVISIONAL!F915</f>
        <v>-1731895.66</v>
      </c>
    </row>
    <row r="921" spans="1:7" x14ac:dyDescent="0.25">
      <c r="A921" s="79" t="str">
        <f>E921&amp;(COUNTIF($E$7:E921,E921))</f>
        <v>2199255993</v>
      </c>
      <c r="B921" s="76">
        <f>PROVISIONAL!A916</f>
        <v>138615</v>
      </c>
      <c r="C921" s="76" t="str">
        <f>PROVISIONAL!B916</f>
        <v xml:space="preserve">ESCUELAS INDUSTRIALES E INSTITUTOS TÉCNICOS </v>
      </c>
      <c r="D921" s="76">
        <f>PROVISIONAL!C916</f>
        <v>890680236</v>
      </c>
      <c r="E921" s="82">
        <v>219925599</v>
      </c>
      <c r="F921" s="75" t="str">
        <f>PROVISIONAL!E916</f>
        <v>MUNICIPIO DE APULO</v>
      </c>
      <c r="G921" s="77">
        <f>PROVISIONAL!F916</f>
        <v>-752452.58</v>
      </c>
    </row>
    <row r="922" spans="1:7" x14ac:dyDescent="0.25">
      <c r="A922" s="79" t="str">
        <f>E922&amp;(COUNTIF($E$7:E922,E922))</f>
        <v>2104735043</v>
      </c>
      <c r="B922" s="76">
        <f>PROVISIONAL!A917</f>
        <v>138615</v>
      </c>
      <c r="C922" s="76" t="str">
        <f>PROVISIONAL!B917</f>
        <v xml:space="preserve">ESCUELAS INDUSTRIALES E INSTITUTOS TÉCNICOS </v>
      </c>
      <c r="D922" s="76">
        <f>PROVISIONAL!C917</f>
        <v>890700942</v>
      </c>
      <c r="E922" s="82">
        <v>210473504</v>
      </c>
      <c r="F922" s="75" t="str">
        <f>PROVISIONAL!E917</f>
        <v>MUNICIPIO DE ORTEGA</v>
      </c>
      <c r="G922" s="77">
        <f>PROVISIONAL!F917</f>
        <v>-39981.199999999997</v>
      </c>
    </row>
    <row r="923" spans="1:7" x14ac:dyDescent="0.25">
      <c r="A923" s="79" t="str">
        <f>E923&amp;(COUNTIF($E$7:E923,E923))</f>
        <v>2124730243</v>
      </c>
      <c r="B923" s="76">
        <f>PROVISIONAL!A918</f>
        <v>138615</v>
      </c>
      <c r="C923" s="76" t="str">
        <f>PROVISIONAL!B918</f>
        <v xml:space="preserve">ESCUELAS INDUSTRIALES E INSTITUTOS TÉCNICOS </v>
      </c>
      <c r="D923" s="76">
        <f>PROVISIONAL!C918</f>
        <v>890702017</v>
      </c>
      <c r="E923" s="82">
        <v>212473024</v>
      </c>
      <c r="F923" s="75" t="str">
        <f>PROVISIONAL!E918</f>
        <v>MUNICIPIO DE ALPUJARRA</v>
      </c>
      <c r="G923" s="77">
        <f>PROVISIONAL!F918</f>
        <v>-183088.08</v>
      </c>
    </row>
    <row r="924" spans="1:7" x14ac:dyDescent="0.25">
      <c r="A924" s="79" t="str">
        <f>E924&amp;(COUNTIF($E$7:E924,E924))</f>
        <v>2167258673</v>
      </c>
      <c r="B924" s="76">
        <f>PROVISIONAL!A919</f>
        <v>138615</v>
      </c>
      <c r="C924" s="76" t="str">
        <f>PROVISIONAL!B919</f>
        <v xml:space="preserve">ESCUELAS INDUSTRIALES E INSTITUTOS TÉCNICOS </v>
      </c>
      <c r="D924" s="76">
        <f>PROVISIONAL!C919</f>
        <v>899999709</v>
      </c>
      <c r="E924" s="82">
        <v>216725867</v>
      </c>
      <c r="F924" s="75" t="str">
        <f>PROVISIONAL!E919</f>
        <v>MUNICIPIO DE VIANI</v>
      </c>
      <c r="G924" s="77">
        <f>PROVISIONAL!F919</f>
        <v>-752452.58</v>
      </c>
    </row>
    <row r="925" spans="1:7" x14ac:dyDescent="0.25">
      <c r="A925" s="79" t="str">
        <f>E925&amp;(COUNTIF($E$7:E925,E925))</f>
        <v>2189057893</v>
      </c>
      <c r="B925" s="76">
        <f>PROVISIONAL!A920</f>
        <v>138615</v>
      </c>
      <c r="C925" s="76" t="str">
        <f>PROVISIONAL!B920</f>
        <v xml:space="preserve">ESCUELAS INDUSTRIALES E INSTITUTOS TÉCNICOS </v>
      </c>
      <c r="D925" s="76">
        <f>PROVISIONAL!C920</f>
        <v>890981238</v>
      </c>
      <c r="E925" s="82">
        <v>218905789</v>
      </c>
      <c r="F925" s="75" t="str">
        <f>PROVISIONAL!E920</f>
        <v>MUNICIPIO DE TAMESIS</v>
      </c>
      <c r="G925" s="77">
        <f>PROVISIONAL!F920</f>
        <v>-8071963.3300000001</v>
      </c>
    </row>
    <row r="926" spans="1:7" x14ac:dyDescent="0.25">
      <c r="A926" s="79" t="str">
        <f>E926&amp;(COUNTIF($E$7:E926,E926))</f>
        <v>2168416683</v>
      </c>
      <c r="B926" s="76">
        <f>PROVISIONAL!A921</f>
        <v>138615</v>
      </c>
      <c r="C926" s="76" t="str">
        <f>PROVISIONAL!B921</f>
        <v xml:space="preserve">ESCUELAS INDUSTRIALES E INSTITUTOS TÉCNICOS </v>
      </c>
      <c r="D926" s="76">
        <f>PROVISIONAL!C921</f>
        <v>891180056</v>
      </c>
      <c r="E926" s="82">
        <v>216841668</v>
      </c>
      <c r="F926" s="75" t="str">
        <f>PROVISIONAL!E921</f>
        <v>MUNICIPIO DE SAN AGUSTIN</v>
      </c>
      <c r="G926" s="77">
        <f>PROVISIONAL!F921</f>
        <v>-752452.58</v>
      </c>
    </row>
    <row r="927" spans="1:7" x14ac:dyDescent="0.25">
      <c r="A927" s="79" t="str">
        <f>E927&amp;(COUNTIF($E$7:E927,E927))</f>
        <v>2170417703</v>
      </c>
      <c r="B927" s="76">
        <f>PROVISIONAL!A922</f>
        <v>138615</v>
      </c>
      <c r="C927" s="76" t="str">
        <f>PROVISIONAL!B922</f>
        <v xml:space="preserve">ESCUELAS INDUSTRIALES E INSTITUTOS TÉCNICOS </v>
      </c>
      <c r="D927" s="76">
        <f>PROVISIONAL!C922</f>
        <v>891180191</v>
      </c>
      <c r="E927" s="82">
        <v>217041770</v>
      </c>
      <c r="F927" s="75" t="str">
        <f>PROVISIONAL!E922</f>
        <v>MUNICIPIO DE SUAZA</v>
      </c>
      <c r="G927" s="77">
        <f>PROVISIONAL!F922</f>
        <v>-3491285.98</v>
      </c>
    </row>
    <row r="928" spans="1:7" x14ac:dyDescent="0.25">
      <c r="A928" s="79" t="str">
        <f>E928&amp;(COUNTIF($E$7:E928,E928))</f>
        <v>2173865733</v>
      </c>
      <c r="B928" s="76">
        <f>PROVISIONAL!A923</f>
        <v>138615</v>
      </c>
      <c r="C928" s="76" t="str">
        <f>PROVISIONAL!B923</f>
        <v xml:space="preserve">ESCUELAS INDUSTRIALES E INSTITUTOS TÉCNICOS </v>
      </c>
      <c r="D928" s="76">
        <f>PROVISIONAL!C923</f>
        <v>891200513</v>
      </c>
      <c r="E928" s="82">
        <v>217386573</v>
      </c>
      <c r="F928" s="75" t="str">
        <f>PROVISIONAL!E923</f>
        <v>MUNICIPIO DE PUERTO LEGUIZAMO</v>
      </c>
      <c r="G928" s="77">
        <f>PROVISIONAL!F923</f>
        <v>-5296900.76</v>
      </c>
    </row>
    <row r="929" spans="1:7" x14ac:dyDescent="0.25">
      <c r="A929" s="79" t="str">
        <f>E929&amp;(COUNTIF($E$7:E929,E929))</f>
        <v>2183663833</v>
      </c>
      <c r="B929" s="76">
        <f>PROVISIONAL!A924</f>
        <v>138615</v>
      </c>
      <c r="C929" s="76" t="str">
        <f>PROVISIONAL!B924</f>
        <v xml:space="preserve">ESCUELAS INDUSTRIALES E INSTITUTOS TÉCNICOS </v>
      </c>
      <c r="D929" s="76">
        <f>PROVISIONAL!C924</f>
        <v>891480026</v>
      </c>
      <c r="E929" s="82">
        <v>218366383</v>
      </c>
      <c r="F929" s="75" t="str">
        <f>PROVISIONAL!E924</f>
        <v>MUNICIPIO DE LA CELIA</v>
      </c>
      <c r="G929" s="77">
        <f>PROVISIONAL!F924</f>
        <v>-25036.07</v>
      </c>
    </row>
    <row r="930" spans="1:7" x14ac:dyDescent="0.25">
      <c r="A930" s="79" t="str">
        <f>E930&amp;(COUNTIF($E$7:E930,E930))</f>
        <v>2142191423</v>
      </c>
      <c r="B930" s="76">
        <f>PROVISIONAL!A925</f>
        <v>138615</v>
      </c>
      <c r="C930" s="76" t="str">
        <f>PROVISIONAL!B925</f>
        <v xml:space="preserve">ESCUELAS INDUSTRIALES E INSTITUTOS TÉCNICOS </v>
      </c>
      <c r="D930" s="76">
        <f>PROVISIONAL!C925</f>
        <v>891501292</v>
      </c>
      <c r="E930" s="82">
        <v>214219142</v>
      </c>
      <c r="F930" s="75" t="str">
        <f>PROVISIONAL!E925</f>
        <v>MUNICIPIO DE CALOTO</v>
      </c>
      <c r="G930" s="77">
        <f>PROVISIONAL!F925</f>
        <v>-752452.58</v>
      </c>
    </row>
    <row r="931" spans="1:7" x14ac:dyDescent="0.25">
      <c r="A931" s="79" t="str">
        <f>E931&amp;(COUNTIF($E$7:E931,E931))</f>
        <v>2106270063</v>
      </c>
      <c r="B931" s="76">
        <f>PROVISIONAL!A926</f>
        <v>138615</v>
      </c>
      <c r="C931" s="76" t="str">
        <f>PROVISIONAL!B926</f>
        <v xml:space="preserve">ESCUELAS INDUSTRIALES E INSTITUTOS TÉCNICOS </v>
      </c>
      <c r="D931" s="76">
        <f>PROVISIONAL!C926</f>
        <v>891680050</v>
      </c>
      <c r="E931" s="82">
        <v>210627006</v>
      </c>
      <c r="F931" s="75" t="str">
        <f>PROVISIONAL!E926</f>
        <v>MUNICIPIO DE ACANDI</v>
      </c>
      <c r="G931" s="77">
        <f>PROVISIONAL!F926</f>
        <v>-11010366.58</v>
      </c>
    </row>
    <row r="932" spans="1:7" x14ac:dyDescent="0.25">
      <c r="A932" s="79" t="str">
        <f>E932&amp;(COUNTIF($E$7:E932,E932))</f>
        <v>2173270733</v>
      </c>
      <c r="B932" s="76">
        <f>PROVISIONAL!A927</f>
        <v>138615</v>
      </c>
      <c r="C932" s="76" t="str">
        <f>PROVISIONAL!B927</f>
        <v xml:space="preserve">ESCUELAS INDUSTRIALES E INSTITUTOS TÉCNICOS </v>
      </c>
      <c r="D932" s="76">
        <f>PROVISIONAL!C927</f>
        <v>891680055</v>
      </c>
      <c r="E932" s="82">
        <v>217327073</v>
      </c>
      <c r="F932" s="75" t="str">
        <f>PROVISIONAL!E927</f>
        <v>MUNICIPIO DE BAGADO</v>
      </c>
      <c r="G932" s="77">
        <f>PROVISIONAL!F927</f>
        <v>-2472042.2999999998</v>
      </c>
    </row>
    <row r="933" spans="1:7" x14ac:dyDescent="0.25">
      <c r="A933" s="79" t="str">
        <f>E933&amp;(COUNTIF($E$7:E933,E933))</f>
        <v>2161273613</v>
      </c>
      <c r="B933" s="76">
        <f>PROVISIONAL!A928</f>
        <v>138615</v>
      </c>
      <c r="C933" s="76" t="str">
        <f>PROVISIONAL!B928</f>
        <v xml:space="preserve">ESCUELAS INDUSTRIALES E INSTITUTOS TÉCNICOS </v>
      </c>
      <c r="D933" s="76">
        <f>PROVISIONAL!C928</f>
        <v>891680067</v>
      </c>
      <c r="E933" s="82">
        <v>216127361</v>
      </c>
      <c r="F933" s="75" t="str">
        <f>PROVISIONAL!E928</f>
        <v>MUNICIPIO DE ISTMINA</v>
      </c>
      <c r="G933" s="77">
        <f>PROVISIONAL!F928</f>
        <v>-834800.99</v>
      </c>
    </row>
    <row r="934" spans="1:7" x14ac:dyDescent="0.25">
      <c r="A934" s="79" t="str">
        <f>E934&amp;(COUNTIF($E$7:E934,E934))</f>
        <v>2189471894</v>
      </c>
      <c r="B934" s="76">
        <f>PROVISIONAL!A929</f>
        <v>138615</v>
      </c>
      <c r="C934" s="76" t="str">
        <f>PROVISIONAL!B929</f>
        <v xml:space="preserve">ESCUELAS INDUSTRIALES E INSTITUTOS TÉCNICOS </v>
      </c>
      <c r="D934" s="76">
        <f>PROVISIONAL!C929</f>
        <v>891780043</v>
      </c>
      <c r="E934" s="82">
        <v>218947189</v>
      </c>
      <c r="F934" s="75" t="str">
        <f>PROVISIONAL!E929</f>
        <v>MUNICIPIO DE CIENAGA</v>
      </c>
      <c r="G934" s="77">
        <f>PROVISIONAL!F929</f>
        <v>-322043.73</v>
      </c>
    </row>
    <row r="935" spans="1:7" x14ac:dyDescent="0.25">
      <c r="A935" s="79" t="str">
        <f>E935&amp;(COUNTIF($E$7:E935,E935))</f>
        <v>2188472883</v>
      </c>
      <c r="B935" s="76">
        <f>PROVISIONAL!A930</f>
        <v>138615</v>
      </c>
      <c r="C935" s="76" t="str">
        <f>PROVISIONAL!B930</f>
        <v xml:space="preserve">ESCUELAS INDUSTRIALES E INSTITUTOS TÉCNICOS </v>
      </c>
      <c r="D935" s="76">
        <f>PROVISIONAL!C930</f>
        <v>891780045</v>
      </c>
      <c r="E935" s="82">
        <v>218847288</v>
      </c>
      <c r="F935" s="75" t="str">
        <f>PROVISIONAL!E930</f>
        <v>MUNICIPIO DE FUNDACION</v>
      </c>
      <c r="G935" s="77">
        <f>PROVISIONAL!F930</f>
        <v>-377627.75</v>
      </c>
    </row>
    <row r="936" spans="1:7" x14ac:dyDescent="0.25">
      <c r="A936" s="79" t="str">
        <f>E936&amp;(COUNTIF($E$7:E936,E936))</f>
        <v>2101970013</v>
      </c>
      <c r="B936" s="76">
        <f>PROVISIONAL!A931</f>
        <v>138615</v>
      </c>
      <c r="C936" s="76" t="str">
        <f>PROVISIONAL!B931</f>
        <v xml:space="preserve">ESCUELAS INDUSTRIALES E INSTITUTOS TÉCNICOS </v>
      </c>
      <c r="D936" s="76">
        <f>PROVISIONAL!C931</f>
        <v>892099233</v>
      </c>
      <c r="E936" s="82">
        <v>210197001</v>
      </c>
      <c r="F936" s="75" t="str">
        <f>PROVISIONAL!E931</f>
        <v>MUNICIPIO DE MITU</v>
      </c>
      <c r="G936" s="77">
        <f>PROVISIONAL!F931</f>
        <v>-87179.53</v>
      </c>
    </row>
    <row r="937" spans="1:7" x14ac:dyDescent="0.25">
      <c r="A937" s="79" t="str">
        <f>E937&amp;(COUNTIF($E$7:E937,E937))</f>
        <v>2113503133</v>
      </c>
      <c r="B937" s="76">
        <f>PROVISIONAL!A932</f>
        <v>138615</v>
      </c>
      <c r="C937" s="76" t="str">
        <f>PROVISIONAL!B932</f>
        <v xml:space="preserve">ESCUELAS INDUSTRIALES E INSTITUTOS TÉCNICOS </v>
      </c>
      <c r="D937" s="76">
        <f>PROVISIONAL!C932</f>
        <v>892099243</v>
      </c>
      <c r="E937" s="82">
        <v>211350313</v>
      </c>
      <c r="F937" s="75" t="str">
        <f>PROVISIONAL!E932</f>
        <v>MUNICIPIO DE GRANADA</v>
      </c>
      <c r="G937" s="77">
        <f>PROVISIONAL!F932</f>
        <v>-31700.16</v>
      </c>
    </row>
    <row r="938" spans="1:7" x14ac:dyDescent="0.25">
      <c r="A938" s="79" t="str">
        <f>E938&amp;(COUNTIF($E$7:E938,E938))</f>
        <v>2101440013</v>
      </c>
      <c r="B938" s="76">
        <f>PROVISIONAL!A933</f>
        <v>138615</v>
      </c>
      <c r="C938" s="76" t="str">
        <f>PROVISIONAL!B933</f>
        <v xml:space="preserve">ESCUELAS INDUSTRIALES E INSTITUTOS TÉCNICOS </v>
      </c>
      <c r="D938" s="76">
        <f>PROVISIONAL!C933</f>
        <v>892115007</v>
      </c>
      <c r="E938" s="82">
        <v>210144001</v>
      </c>
      <c r="F938" s="75" t="str">
        <f>PROVISIONAL!E933</f>
        <v xml:space="preserve">DISTRITO ESPECIAL, TURISTICO Y CULTURAL DE RIOHACHA </v>
      </c>
      <c r="G938" s="77">
        <f>PROVISIONAL!F933</f>
        <v>-39832.67</v>
      </c>
    </row>
    <row r="939" spans="1:7" x14ac:dyDescent="0.25">
      <c r="A939" s="79" t="str">
        <f>E939&amp;(COUNTIF($E$7:E939,E939))</f>
        <v>2170706703</v>
      </c>
      <c r="B939" s="76">
        <f>PROVISIONAL!A934</f>
        <v>138615</v>
      </c>
      <c r="C939" s="76" t="str">
        <f>PROVISIONAL!B934</f>
        <v xml:space="preserve">ESCUELAS INDUSTRIALES E INSTITUTOS TÉCNICOS </v>
      </c>
      <c r="D939" s="76">
        <f>PROVISIONAL!C934</f>
        <v>892280055</v>
      </c>
      <c r="E939" s="82">
        <v>217070670</v>
      </c>
      <c r="F939" s="75" t="str">
        <f>PROVISIONAL!E934</f>
        <v>MUNICIPIO DE SAMPUES</v>
      </c>
      <c r="G939" s="77">
        <f>PROVISIONAL!F934</f>
        <v>-927996.3</v>
      </c>
    </row>
    <row r="940" spans="1:7" x14ac:dyDescent="0.25">
      <c r="A940" s="79" t="str">
        <f>E940&amp;(COUNTIF($E$7:E940,E940))</f>
        <v>2151258513</v>
      </c>
      <c r="B940" s="76">
        <f>PROVISIONAL!A935</f>
        <v>138615</v>
      </c>
      <c r="C940" s="76" t="str">
        <f>PROVISIONAL!B935</f>
        <v xml:space="preserve">ESCUELAS INDUSTRIALES E INSTITUTOS TÉCNICOS </v>
      </c>
      <c r="D940" s="76">
        <f>PROVISIONAL!C935</f>
        <v>899999407</v>
      </c>
      <c r="E940" s="82">
        <v>215125851</v>
      </c>
      <c r="F940" s="75" t="str">
        <f>PROVISIONAL!E935</f>
        <v>MUNICIPIO DE UTICA</v>
      </c>
      <c r="G940" s="77">
        <f>PROVISIONAL!F935</f>
        <v>-1201677.29</v>
      </c>
    </row>
    <row r="941" spans="1:7" x14ac:dyDescent="0.25">
      <c r="A941" s="79" t="str">
        <f>E941&amp;(COUNTIF($E$7:E941,E941))</f>
        <v>2151251513</v>
      </c>
      <c r="B941" s="76">
        <f>PROVISIONAL!A936</f>
        <v>138615</v>
      </c>
      <c r="C941" s="76" t="str">
        <f>PROVISIONAL!B936</f>
        <v xml:space="preserve">ESCUELAS INDUSTRIALES E INSTITUTOS TÉCNICOS </v>
      </c>
      <c r="D941" s="76">
        <f>PROVISIONAL!C936</f>
        <v>899999462</v>
      </c>
      <c r="E941" s="82">
        <v>215125151</v>
      </c>
      <c r="F941" s="75" t="str">
        <f>PROVISIONAL!E936</f>
        <v>MUNICIPIO DE CAQUEZA</v>
      </c>
      <c r="G941" s="77">
        <f>PROVISIONAL!F936</f>
        <v>-736431.74</v>
      </c>
    </row>
    <row r="942" spans="1:7" x14ac:dyDescent="0.25">
      <c r="A942" s="79" t="str">
        <f>E942&amp;(COUNTIF($E$7:E942,E942))</f>
        <v>2186736863</v>
      </c>
      <c r="B942" s="76">
        <f>PROVISIONAL!A937</f>
        <v>138615</v>
      </c>
      <c r="C942" s="76" t="str">
        <f>PROVISIONAL!B937</f>
        <v xml:space="preserve">ESCUELAS INDUSTRIALES E INSTITUTOS TÉCNICOS </v>
      </c>
      <c r="D942" s="76">
        <f>PROVISIONAL!C937</f>
        <v>890072044</v>
      </c>
      <c r="E942" s="82">
        <v>218673686</v>
      </c>
      <c r="F942" s="75" t="str">
        <f>PROVISIONAL!E937</f>
        <v>MUNICIPIO SANTA ISABEL</v>
      </c>
      <c r="G942" s="77">
        <f>PROVISIONAL!F937</f>
        <v>-176377.69</v>
      </c>
    </row>
    <row r="943" spans="1:7" x14ac:dyDescent="0.25">
      <c r="A943" s="79" t="str">
        <f>E943&amp;(COUNTIF($E$7:E943,E943))</f>
        <v>2133084334</v>
      </c>
      <c r="B943" s="76">
        <f>PROVISIONAL!A938</f>
        <v>138615</v>
      </c>
      <c r="C943" s="76" t="str">
        <f>PROVISIONAL!B938</f>
        <v xml:space="preserve">ESCUELAS INDUSTRIALES E INSTITUTOS TÉCNICOS </v>
      </c>
      <c r="D943" s="76">
        <f>PROVISIONAL!C938</f>
        <v>890114335</v>
      </c>
      <c r="E943" s="82">
        <v>213308433</v>
      </c>
      <c r="F943" s="75" t="str">
        <f>PROVISIONAL!E938</f>
        <v>MUNICIPIO DE MALAMBO</v>
      </c>
      <c r="G943" s="77">
        <f>PROVISIONAL!F938</f>
        <v>-14129104.41</v>
      </c>
    </row>
    <row r="944" spans="1:7" x14ac:dyDescent="0.25">
      <c r="A944" s="79" t="str">
        <f>E944&amp;(COUNTIF($E$7:E944,E944))</f>
        <v>2160085603</v>
      </c>
      <c r="B944" s="76">
        <f>PROVISIONAL!A939</f>
        <v>138615</v>
      </c>
      <c r="C944" s="76" t="str">
        <f>PROVISIONAL!B939</f>
        <v xml:space="preserve">ESCUELAS INDUSTRIALES E INSTITUTOS TÉCNICOS </v>
      </c>
      <c r="D944" s="76">
        <f>PROVISIONAL!C939</f>
        <v>890116278</v>
      </c>
      <c r="E944" s="82">
        <v>216008560</v>
      </c>
      <c r="F944" s="75" t="str">
        <f>PROVISIONAL!E939</f>
        <v>MUNICIPIO DE PONEDERA</v>
      </c>
      <c r="G944" s="77">
        <f>PROVISIONAL!F939</f>
        <v>-7038254.1500000004</v>
      </c>
    </row>
    <row r="945" spans="1:7" x14ac:dyDescent="0.25">
      <c r="A945" s="79" t="str">
        <f>E945&amp;(COUNTIF($E$7:E945,E945))</f>
        <v>2128541283</v>
      </c>
      <c r="B945" s="76">
        <f>PROVISIONAL!A940</f>
        <v>138615</v>
      </c>
      <c r="C945" s="76" t="str">
        <f>PROVISIONAL!B940</f>
        <v xml:space="preserve">ESCUELAS INDUSTRIALES E INSTITUTOS TÉCNICOS </v>
      </c>
      <c r="D945" s="76">
        <f>PROVISIONAL!C940</f>
        <v>890501776</v>
      </c>
      <c r="E945" s="82">
        <v>212854128</v>
      </c>
      <c r="F945" s="75" t="str">
        <f>PROVISIONAL!E940</f>
        <v>MUNICIPIO DE CACHIRA</v>
      </c>
      <c r="G945" s="77">
        <f>PROVISIONAL!F940</f>
        <v>-120598.46</v>
      </c>
    </row>
    <row r="946" spans="1:7" x14ac:dyDescent="0.25">
      <c r="A946" s="79" t="str">
        <f>E946&amp;(COUNTIF($E$7:E946,E946))</f>
        <v>2143257433</v>
      </c>
      <c r="B946" s="76">
        <f>PROVISIONAL!A941</f>
        <v>138615</v>
      </c>
      <c r="C946" s="76" t="str">
        <f>PROVISIONAL!B941</f>
        <v xml:space="preserve">ESCUELAS INDUSTRIALES E INSTITUTOS TÉCNICOS </v>
      </c>
      <c r="D946" s="76">
        <f>PROVISIONAL!C941</f>
        <v>890680437</v>
      </c>
      <c r="E946" s="82">
        <v>214325743</v>
      </c>
      <c r="F946" s="75" t="str">
        <f>PROVISIONAL!E941</f>
        <v>MUNICIPIO DE SILVANIA</v>
      </c>
      <c r="G946" s="77">
        <f>PROVISIONAL!F941</f>
        <v>-188111.46</v>
      </c>
    </row>
    <row r="947" spans="1:7" x14ac:dyDescent="0.25">
      <c r="A947" s="79" t="str">
        <f>E947&amp;(COUNTIF($E$7:E947,E947))</f>
        <v>2146174463</v>
      </c>
      <c r="B947" s="76">
        <f>PROVISIONAL!A942</f>
        <v>138615</v>
      </c>
      <c r="C947" s="76" t="str">
        <f>PROVISIONAL!B942</f>
        <v xml:space="preserve">ESCUELAS INDUSTRIALES E INSTITUTOS TÉCNICOS </v>
      </c>
      <c r="D947" s="76">
        <f>PROVISIONAL!C942</f>
        <v>890801146</v>
      </c>
      <c r="E947" s="82">
        <v>214617446</v>
      </c>
      <c r="F947" s="75" t="str">
        <f>PROVISIONAL!E942</f>
        <v>MUNICIPIO DE MARULANDA</v>
      </c>
      <c r="G947" s="77">
        <f>PROVISIONAL!F942</f>
        <v>-4007177.53</v>
      </c>
    </row>
    <row r="948" spans="1:7" x14ac:dyDescent="0.25">
      <c r="A948" s="79" t="str">
        <f>E948&amp;(COUNTIF($E$7:E948,E948))</f>
        <v>2180479803</v>
      </c>
      <c r="B948" s="76">
        <f>PROVISIONAL!A943</f>
        <v>138615</v>
      </c>
      <c r="C948" s="76" t="str">
        <f>PROVISIONAL!B943</f>
        <v xml:space="preserve">ESCUELAS INDUSTRIALES E INSTITUTOS TÉCNICOS </v>
      </c>
      <c r="D948" s="76">
        <f>PROVISIONAL!C943</f>
        <v>819003297</v>
      </c>
      <c r="E948" s="82">
        <v>218047980</v>
      </c>
      <c r="F948" s="75" t="str">
        <f>PROVISIONAL!E943</f>
        <v>MUNICIPIO ZONA BANANERA</v>
      </c>
      <c r="G948" s="77">
        <f>PROVISIONAL!F943</f>
        <v>-357461.05</v>
      </c>
    </row>
    <row r="949" spans="1:7" x14ac:dyDescent="0.25">
      <c r="A949" s="79" t="str">
        <f>E949&amp;(COUNTIF($E$7:E949,E949))</f>
        <v>2122132223</v>
      </c>
      <c r="B949" s="76">
        <f>PROVISIONAL!A944</f>
        <v>138615</v>
      </c>
      <c r="C949" s="76" t="str">
        <f>PROVISIONAL!B944</f>
        <v xml:space="preserve">ESCUELAS INDUSTRIALES E INSTITUTOS TÉCNICOS </v>
      </c>
      <c r="D949" s="76">
        <f>PROVISIONAL!C944</f>
        <v>806000701</v>
      </c>
      <c r="E949" s="82">
        <v>212213222</v>
      </c>
      <c r="F949" s="75" t="str">
        <f>PROVISIONAL!E944</f>
        <v>MUNICIPIO DE CLEMENCIA</v>
      </c>
      <c r="G949" s="77">
        <f>PROVISIONAL!F944</f>
        <v>-8092214.4100000001</v>
      </c>
    </row>
    <row r="950" spans="1:7" x14ac:dyDescent="0.25">
      <c r="A950" s="79" t="str">
        <f>E950&amp;(COUNTIF($E$7:E950,E950))</f>
        <v>2160479603</v>
      </c>
      <c r="B950" s="76">
        <f>PROVISIONAL!A945</f>
        <v>138615</v>
      </c>
      <c r="C950" s="76" t="str">
        <f>PROVISIONAL!B945</f>
        <v xml:space="preserve">ESCUELAS INDUSTRIALES E INSTITUTOS TÉCNICOS </v>
      </c>
      <c r="D950" s="76">
        <f>PROVISIONAL!C945</f>
        <v>819003760</v>
      </c>
      <c r="E950" s="82">
        <v>216047960</v>
      </c>
      <c r="F950" s="75" t="str">
        <f>PROVISIONAL!E945</f>
        <v>MUNICIPIO DE ZAPAYAN</v>
      </c>
      <c r="G950" s="77">
        <f>PROVISIONAL!F945</f>
        <v>-784238.82</v>
      </c>
    </row>
    <row r="951" spans="1:7" x14ac:dyDescent="0.25">
      <c r="A951" s="79" t="str">
        <f>E951&amp;(COUNTIF($E$7:E951,E951))</f>
        <v>2190057903</v>
      </c>
      <c r="B951" s="76">
        <f>PROVISIONAL!A946</f>
        <v>138615</v>
      </c>
      <c r="C951" s="76" t="str">
        <f>PROVISIONAL!B946</f>
        <v xml:space="preserve">ESCUELAS INDUSTRIALES E INSTITUTOS TÉCNICOS </v>
      </c>
      <c r="D951" s="76">
        <f>PROVISIONAL!C946</f>
        <v>890984295</v>
      </c>
      <c r="E951" s="82">
        <v>219005790</v>
      </c>
      <c r="F951" s="75" t="str">
        <f>PROVISIONAL!E946</f>
        <v>MUNICIPIO DE TARAZA</v>
      </c>
      <c r="G951" s="77">
        <f>PROVISIONAL!F946</f>
        <v>-165383.79999999999</v>
      </c>
    </row>
    <row r="952" spans="1:7" x14ac:dyDescent="0.25">
      <c r="A952" s="79" t="str">
        <f>E952&amp;(COUNTIF($E$7:E952,E952))</f>
        <v>2172418723</v>
      </c>
      <c r="B952" s="76">
        <f>PROVISIONAL!A947</f>
        <v>138615</v>
      </c>
      <c r="C952" s="76" t="str">
        <f>PROVISIONAL!B947</f>
        <v xml:space="preserve">ESCUELAS INDUSTRIALES E INSTITUTOS TÉCNICOS </v>
      </c>
      <c r="D952" s="76">
        <f>PROVISIONAL!C947</f>
        <v>891180187</v>
      </c>
      <c r="E952" s="82">
        <v>217241872</v>
      </c>
      <c r="F952" s="75" t="str">
        <f>PROVISIONAL!E947</f>
        <v>MUNICIPIO DE VILLAVIEJA</v>
      </c>
      <c r="G952" s="77">
        <f>PROVISIONAL!F947</f>
        <v>-101269.49</v>
      </c>
    </row>
    <row r="953" spans="1:7" x14ac:dyDescent="0.25">
      <c r="A953" s="79" t="str">
        <f>E953&amp;(COUNTIF($E$7:E953,E953))</f>
        <v>2160197603</v>
      </c>
      <c r="B953" s="76">
        <f>PROVISIONAL!A948</f>
        <v>138615</v>
      </c>
      <c r="C953" s="76" t="str">
        <f>PROVISIONAL!B948</f>
        <v xml:space="preserve">ESCUELAS INDUSTRIALES E INSTITUTOS TÉCNICOS </v>
      </c>
      <c r="D953" s="76">
        <f>PROVISIONAL!C948</f>
        <v>891501277</v>
      </c>
      <c r="E953" s="82">
        <v>216019760</v>
      </c>
      <c r="F953" s="75" t="str">
        <f>PROVISIONAL!E948</f>
        <v>MUNICIPIO DE SOTARA</v>
      </c>
      <c r="G953" s="77">
        <f>PROVISIONAL!F948</f>
        <v>-390650.44</v>
      </c>
    </row>
    <row r="954" spans="1:7" x14ac:dyDescent="0.25">
      <c r="A954" s="79" t="str">
        <f>E954&amp;(COUNTIF($E$7:E954,E954))</f>
        <v>2110191103</v>
      </c>
      <c r="B954" s="76">
        <f>PROVISIONAL!A949</f>
        <v>138615</v>
      </c>
      <c r="C954" s="76" t="str">
        <f>PROVISIONAL!B949</f>
        <v xml:space="preserve">ESCUELAS INDUSTRIALES E INSTITUTOS TÉCNICOS </v>
      </c>
      <c r="D954" s="76">
        <f>PROVISIONAL!C949</f>
        <v>891502307</v>
      </c>
      <c r="E954" s="82">
        <v>211019110</v>
      </c>
      <c r="F954" s="75" t="str">
        <f>PROVISIONAL!E949</f>
        <v>MUNICIPIO DE BUENOS AIRES</v>
      </c>
      <c r="G954" s="77">
        <f>PROVISIONAL!F949</f>
        <v>-3054913.84</v>
      </c>
    </row>
    <row r="955" spans="1:7" x14ac:dyDescent="0.25">
      <c r="A955" s="79" t="str">
        <f>E955&amp;(COUNTIF($E$7:E955,E955))</f>
        <v>2191274913</v>
      </c>
      <c r="B955" s="76">
        <f>PROVISIONAL!A950</f>
        <v>138615</v>
      </c>
      <c r="C955" s="76" t="str">
        <f>PROVISIONAL!B950</f>
        <v xml:space="preserve">ESCUELAS INDUSTRIALES E INSTITUTOS TÉCNICOS </v>
      </c>
      <c r="D955" s="76">
        <f>PROVISIONAL!C950</f>
        <v>891680075</v>
      </c>
      <c r="E955" s="82">
        <v>219127491</v>
      </c>
      <c r="F955" s="75" t="str">
        <f>PROVISIONAL!E950</f>
        <v>MUNICIPIO DE NOVITA</v>
      </c>
      <c r="G955" s="77">
        <f>PROVISIONAL!F950</f>
        <v>-524764.24</v>
      </c>
    </row>
    <row r="956" spans="1:7" x14ac:dyDescent="0.25">
      <c r="A956" s="79" t="str">
        <f>E956&amp;(COUNTIF($E$7:E956,E956))</f>
        <v>2195274953</v>
      </c>
      <c r="B956" s="76">
        <f>PROVISIONAL!A951</f>
        <v>138615</v>
      </c>
      <c r="C956" s="76" t="str">
        <f>PROVISIONAL!B951</f>
        <v xml:space="preserve">ESCUELAS INDUSTRIALES E INSTITUTOS TÉCNICOS </v>
      </c>
      <c r="D956" s="76">
        <f>PROVISIONAL!C951</f>
        <v>891680076</v>
      </c>
      <c r="E956" s="82">
        <v>219527495</v>
      </c>
      <c r="F956" s="75" t="str">
        <f>PROVISIONAL!E951</f>
        <v>MUNICIPIO DE NUQUI</v>
      </c>
      <c r="G956" s="77">
        <f>PROVISIONAL!F951</f>
        <v>-16371.9</v>
      </c>
    </row>
    <row r="957" spans="1:7" x14ac:dyDescent="0.25">
      <c r="A957" s="79" t="str">
        <f>E957&amp;(COUNTIF($E$7:E957,E957))</f>
        <v>2107155073</v>
      </c>
      <c r="B957" s="76">
        <f>PROVISIONAL!A952</f>
        <v>138615</v>
      </c>
      <c r="C957" s="76" t="str">
        <f>PROVISIONAL!B952</f>
        <v xml:space="preserve">ESCUELAS INDUSTRIALES E INSTITUTOS TÉCNICOS </v>
      </c>
      <c r="D957" s="76">
        <f>PROVISIONAL!C952</f>
        <v>891801362</v>
      </c>
      <c r="E957" s="82">
        <v>210715507</v>
      </c>
      <c r="F957" s="75" t="str">
        <f>PROVISIONAL!E952</f>
        <v>MUNICIPIO DE OTANCHE</v>
      </c>
      <c r="G957" s="77">
        <f>PROVISIONAL!F952</f>
        <v>-752452.58</v>
      </c>
    </row>
    <row r="958" spans="1:7" x14ac:dyDescent="0.25">
      <c r="A958" s="79" t="str">
        <f>E958&amp;(COUNTIF($E$7:E958,E958))</f>
        <v>2191154913</v>
      </c>
      <c r="B958" s="76">
        <f>PROVISIONAL!A953</f>
        <v>138615</v>
      </c>
      <c r="C958" s="76" t="str">
        <f>PROVISIONAL!B953</f>
        <v xml:space="preserve">ESCUELAS INDUSTRIALES E INSTITUTOS TÉCNICOS </v>
      </c>
      <c r="D958" s="76">
        <f>PROVISIONAL!C953</f>
        <v>891855222</v>
      </c>
      <c r="E958" s="82">
        <v>219115491</v>
      </c>
      <c r="F958" s="75" t="str">
        <f>PROVISIONAL!E953</f>
        <v>MUNICIPIO DE NOBSA</v>
      </c>
      <c r="G958" s="77">
        <f>PROVISIONAL!F953</f>
        <v>-8607.91</v>
      </c>
    </row>
    <row r="959" spans="1:7" x14ac:dyDescent="0.25">
      <c r="A959" s="79" t="str">
        <f>E959&amp;(COUNTIF($E$7:E959,E959))</f>
        <v>2169686693</v>
      </c>
      <c r="B959" s="76">
        <f>PROVISIONAL!A954</f>
        <v>138615</v>
      </c>
      <c r="C959" s="76" t="str">
        <f>PROVISIONAL!B954</f>
        <v xml:space="preserve">ESCUELAS INDUSTRIALES E INSTITUTOS TÉCNICOS </v>
      </c>
      <c r="D959" s="76">
        <f>PROVISIONAL!C954</f>
        <v>890207022</v>
      </c>
      <c r="E959" s="82">
        <v>216968669</v>
      </c>
      <c r="F959" s="75" t="str">
        <f>PROVISIONAL!E954</f>
        <v>MUNICIPIO DE SAN ANDRES</v>
      </c>
      <c r="G959" s="77">
        <f>PROVISIONAL!F954</f>
        <v>-188111.46</v>
      </c>
    </row>
    <row r="960" spans="1:7" x14ac:dyDescent="0.25">
      <c r="A960" s="79" t="str">
        <f>E960&amp;(COUNTIF($E$7:E960,E960))</f>
        <v>2102685023</v>
      </c>
      <c r="B960" s="76">
        <f>PROVISIONAL!A955</f>
        <v>138615</v>
      </c>
      <c r="C960" s="76" t="str">
        <f>PROVISIONAL!B955</f>
        <v xml:space="preserve">ESCUELAS INDUSTRIALES E INSTITUTOS TÉCNICOS </v>
      </c>
      <c r="D960" s="76">
        <f>PROVISIONAL!C955</f>
        <v>890208148</v>
      </c>
      <c r="E960" s="82">
        <v>210268502</v>
      </c>
      <c r="F960" s="75" t="str">
        <f>PROVISIONAL!E955</f>
        <v>MUNICIPIO DE ONZAGA</v>
      </c>
      <c r="G960" s="77">
        <f>PROVISIONAL!F955</f>
        <v>-752452.58</v>
      </c>
    </row>
    <row r="961" spans="1:7" x14ac:dyDescent="0.25">
      <c r="A961" s="79" t="str">
        <f>E961&amp;(COUNTIF($E$7:E961,E961))</f>
        <v>2173138733</v>
      </c>
      <c r="B961" s="76">
        <f>PROVISIONAL!A956</f>
        <v>138615</v>
      </c>
      <c r="C961" s="76" t="str">
        <f>PROVISIONAL!B956</f>
        <v xml:space="preserve">ESCUELAS INDUSTRIALES E INSTITUTOS TÉCNICOS </v>
      </c>
      <c r="D961" s="76">
        <f>PROVISIONAL!C956</f>
        <v>890481192</v>
      </c>
      <c r="E961" s="82">
        <v>217313873</v>
      </c>
      <c r="F961" s="75" t="str">
        <f>PROVISIONAL!E956</f>
        <v>MUNICIPIO DE VILLANUEVA DEPARTAMENTO DE BOLIVAR</v>
      </c>
      <c r="G961" s="77">
        <f>PROVISIONAL!F956</f>
        <v>-274532.15999999997</v>
      </c>
    </row>
    <row r="962" spans="1:7" x14ac:dyDescent="0.25">
      <c r="A962" s="79" t="str">
        <f>E962&amp;(COUNTIF($E$7:E962,E962))</f>
        <v>2150052503</v>
      </c>
      <c r="B962" s="76">
        <f>PROVISIONAL!A957</f>
        <v>138615</v>
      </c>
      <c r="C962" s="76" t="str">
        <f>PROVISIONAL!B957</f>
        <v xml:space="preserve">ESCUELAS INDUSTRIALES E INSTITUTOS TÉCNICOS </v>
      </c>
      <c r="D962" s="76">
        <f>PROVISIONAL!C957</f>
        <v>890984221</v>
      </c>
      <c r="E962" s="82">
        <v>215005250</v>
      </c>
      <c r="F962" s="75" t="str">
        <f>PROVISIONAL!E957</f>
        <v>MUNICIPIO DE EL BAGRE</v>
      </c>
      <c r="G962" s="77">
        <f>PROVISIONAL!F957</f>
        <v>-11884263.710000001</v>
      </c>
    </row>
    <row r="963" spans="1:7" x14ac:dyDescent="0.25">
      <c r="A963" s="79" t="str">
        <f>E963&amp;(COUNTIF($E$7:E963,E963))</f>
        <v>2107418073</v>
      </c>
      <c r="B963" s="76">
        <f>PROVISIONAL!A958</f>
        <v>138615</v>
      </c>
      <c r="C963" s="76" t="str">
        <f>PROVISIONAL!B958</f>
        <v xml:space="preserve">ESCUELAS INDUSTRIALES E INSTITUTOS TÉCNICOS </v>
      </c>
      <c r="D963" s="76">
        <f>PROVISIONAL!C958</f>
        <v>891180182</v>
      </c>
      <c r="E963" s="82">
        <v>210741807</v>
      </c>
      <c r="F963" s="75" t="str">
        <f>PROVISIONAL!E958</f>
        <v>MUNICIPIO DE TIMANA</v>
      </c>
      <c r="G963" s="77">
        <f>PROVISIONAL!F958</f>
        <v>-300792.03000000003</v>
      </c>
    </row>
    <row r="964" spans="1:7" x14ac:dyDescent="0.25">
      <c r="A964" s="79" t="str">
        <f>E964&amp;(COUNTIF($E$7:E964,E964))</f>
        <v>2100664003</v>
      </c>
      <c r="B964" s="76">
        <f>PROVISIONAL!A959</f>
        <v>138615</v>
      </c>
      <c r="C964" s="76" t="str">
        <f>PROVISIONAL!B959</f>
        <v xml:space="preserve">ESCUELAS INDUSTRIALES E INSTITUTOS TÉCNICOS </v>
      </c>
      <c r="D964" s="76">
        <f>PROVISIONAL!C959</f>
        <v>891480027</v>
      </c>
      <c r="E964" s="82">
        <v>210066400</v>
      </c>
      <c r="F964" s="75" t="str">
        <f>PROVISIONAL!E959</f>
        <v>MUNICIPIO DE LA VIRGINIA</v>
      </c>
      <c r="G964" s="77">
        <f>PROVISIONAL!F959</f>
        <v>-113852.79</v>
      </c>
    </row>
    <row r="965" spans="1:7" x14ac:dyDescent="0.25">
      <c r="A965" s="79" t="str">
        <f>E965&amp;(COUNTIF($E$7:E965,E965))</f>
        <v>2173194733</v>
      </c>
      <c r="B965" s="76">
        <f>PROVISIONAL!A960</f>
        <v>138615</v>
      </c>
      <c r="C965" s="76" t="str">
        <f>PROVISIONAL!B960</f>
        <v xml:space="preserve">ESCUELAS INDUSTRIALES E INSTITUTOS TÉCNICOS </v>
      </c>
      <c r="D965" s="76">
        <f>PROVISIONAL!C960</f>
        <v>891500982</v>
      </c>
      <c r="E965" s="82">
        <v>217319473</v>
      </c>
      <c r="F965" s="75" t="str">
        <f>PROVISIONAL!E960</f>
        <v>MUNICIPIO DE MORALES</v>
      </c>
      <c r="G965" s="77">
        <f>PROVISIONAL!F960</f>
        <v>-752452.58</v>
      </c>
    </row>
    <row r="966" spans="1:7" x14ac:dyDescent="0.25">
      <c r="A966" s="79" t="str">
        <f>E966&amp;(COUNTIF($E$7:E966,E966))</f>
        <v>2164193643</v>
      </c>
      <c r="B966" s="76">
        <f>PROVISIONAL!A961</f>
        <v>138615</v>
      </c>
      <c r="C966" s="76" t="str">
        <f>PROVISIONAL!B961</f>
        <v xml:space="preserve">ESCUELAS INDUSTRIALES E INSTITUTOS TÉCNICOS </v>
      </c>
      <c r="D966" s="76">
        <f>PROVISIONAL!C961</f>
        <v>891501047</v>
      </c>
      <c r="E966" s="82">
        <v>216419364</v>
      </c>
      <c r="F966" s="75" t="str">
        <f>PROVISIONAL!E961</f>
        <v>MUNICIPIO DE JAMBALO</v>
      </c>
      <c r="G966" s="77">
        <f>PROVISIONAL!F961</f>
        <v>-752452.58</v>
      </c>
    </row>
    <row r="967" spans="1:7" x14ac:dyDescent="0.25">
      <c r="A967" s="79" t="str">
        <f>E967&amp;(COUNTIF($E$7:E967,E967))</f>
        <v>2101270013</v>
      </c>
      <c r="B967" s="76">
        <f>PROVISIONAL!A962</f>
        <v>138615</v>
      </c>
      <c r="C967" s="76" t="str">
        <f>PROVISIONAL!B962</f>
        <v xml:space="preserve">ESCUELAS INDUSTRIALES E INSTITUTOS TÉCNICOS </v>
      </c>
      <c r="D967" s="76">
        <f>PROVISIONAL!C962</f>
        <v>891680011</v>
      </c>
      <c r="E967" s="82">
        <v>210127001</v>
      </c>
      <c r="F967" s="75" t="str">
        <f>PROVISIONAL!E962</f>
        <v>MUNICIPIO DE QUIBDO</v>
      </c>
      <c r="G967" s="77">
        <f>PROVISIONAL!F962</f>
        <v>-6581696.3899999997</v>
      </c>
    </row>
    <row r="968" spans="1:7" x14ac:dyDescent="0.25">
      <c r="A968" s="79" t="str">
        <f>E968&amp;(COUNTIF($E$7:E968,E968))</f>
        <v>2158470583</v>
      </c>
      <c r="B968" s="76">
        <f>PROVISIONAL!A963</f>
        <v>138615</v>
      </c>
      <c r="C968" s="76" t="str">
        <f>PROVISIONAL!B963</f>
        <v xml:space="preserve">ESCUELAS INDUSTRIALES E INSTITUTOS TÉCNICOS </v>
      </c>
      <c r="D968" s="76">
        <f>PROVISIONAL!C963</f>
        <v>891702186</v>
      </c>
      <c r="E968" s="82">
        <v>215847058</v>
      </c>
      <c r="F968" s="75" t="str">
        <f>PROVISIONAL!E963</f>
        <v>MUNICIPIO DE ARIGUANI MAGDALENA</v>
      </c>
      <c r="G968" s="77">
        <f>PROVISIONAL!F963</f>
        <v>-2912978.72</v>
      </c>
    </row>
    <row r="969" spans="1:7" x14ac:dyDescent="0.25">
      <c r="A969" s="79" t="str">
        <f>E969&amp;(COUNTIF($E$7:E969,E969))</f>
        <v>2160445603</v>
      </c>
      <c r="B969" s="76">
        <f>PROVISIONAL!A964</f>
        <v>138615</v>
      </c>
      <c r="C969" s="76" t="str">
        <f>PROVISIONAL!B964</f>
        <v xml:space="preserve">ESCUELAS INDUSTRIALES E INSTITUTOS TÉCNICOS </v>
      </c>
      <c r="D969" s="76">
        <f>PROVISIONAL!C964</f>
        <v>892115024</v>
      </c>
      <c r="E969" s="82">
        <v>216044560</v>
      </c>
      <c r="F969" s="75" t="str">
        <f>PROVISIONAL!E964</f>
        <v>MUNICIPIO DE MANAURE</v>
      </c>
      <c r="G969" s="77">
        <f>PROVISIONAL!F964</f>
        <v>-157541.57</v>
      </c>
    </row>
    <row r="970" spans="1:7" x14ac:dyDescent="0.25">
      <c r="A970" s="79" t="str">
        <f>E970&amp;(COUNTIF($E$7:E970,E970))</f>
        <v>2124701243</v>
      </c>
      <c r="B970" s="76">
        <f>PROVISIONAL!A965</f>
        <v>138615</v>
      </c>
      <c r="C970" s="76" t="str">
        <f>PROVISIONAL!B965</f>
        <v xml:space="preserve">ESCUELAS INDUSTRIALES E INSTITUTOS TÉCNICOS </v>
      </c>
      <c r="D970" s="76">
        <f>PROVISIONAL!C965</f>
        <v>892200058</v>
      </c>
      <c r="E970" s="82">
        <v>212470124</v>
      </c>
      <c r="F970" s="75" t="str">
        <f>PROVISIONAL!E965</f>
        <v>MUNICIPIO DE CAIMITO</v>
      </c>
      <c r="G970" s="77">
        <f>PROVISIONAL!F965</f>
        <v>-4255975.5599999996</v>
      </c>
    </row>
    <row r="971" spans="1:7" x14ac:dyDescent="0.25">
      <c r="A971" s="79" t="str">
        <f>E971&amp;(COUNTIF($E$7:E971,E971))</f>
        <v>2113707133</v>
      </c>
      <c r="B971" s="76">
        <f>PROVISIONAL!A966</f>
        <v>138615</v>
      </c>
      <c r="C971" s="76" t="str">
        <f>PROVISIONAL!B966</f>
        <v xml:space="preserve">ESCUELAS INDUSTRIALES E INSTITUTOS TÉCNICOS </v>
      </c>
      <c r="D971" s="76">
        <f>PROVISIONAL!C966</f>
        <v>892200592</v>
      </c>
      <c r="E971" s="82">
        <v>211370713</v>
      </c>
      <c r="F971" s="75" t="str">
        <f>PROVISIONAL!E966</f>
        <v>MUNICIPIO DE SAN ONOFRE</v>
      </c>
      <c r="G971" s="77">
        <f>PROVISIONAL!F966</f>
        <v>-21462827.079999998</v>
      </c>
    </row>
    <row r="972" spans="1:7" x14ac:dyDescent="0.25">
      <c r="A972" s="79" t="str">
        <f>E972&amp;(COUNTIF($E$7:E972,E972))</f>
        <v>2145258453</v>
      </c>
      <c r="B972" s="76">
        <f>PROVISIONAL!A967</f>
        <v>138615</v>
      </c>
      <c r="C972" s="76" t="str">
        <f>PROVISIONAL!B967</f>
        <v xml:space="preserve">ESCUELAS INDUSTRIALES E INSTITUTOS TÉCNICOS </v>
      </c>
      <c r="D972" s="76">
        <f>PROVISIONAL!C967</f>
        <v>899999388</v>
      </c>
      <c r="E972" s="82">
        <v>214525845</v>
      </c>
      <c r="F972" s="75" t="str">
        <f>PROVISIONAL!E967</f>
        <v>MUNICIPIO DE UNE</v>
      </c>
      <c r="G972" s="77">
        <f>PROVISIONAL!F967</f>
        <v>-669239.65</v>
      </c>
    </row>
    <row r="973" spans="1:7" x14ac:dyDescent="0.25">
      <c r="A973" s="79" t="str">
        <f>E973&amp;(COUNTIF($E$7:E973,E973))</f>
        <v>2175270753</v>
      </c>
      <c r="B973" s="76">
        <f>PROVISIONAL!A968</f>
        <v>138615</v>
      </c>
      <c r="C973" s="76" t="str">
        <f>PROVISIONAL!B968</f>
        <v xml:space="preserve">ESCUELAS INDUSTRIALES E INSTITUTOS TÉCNICOS </v>
      </c>
      <c r="D973" s="76">
        <f>PROVISIONAL!C968</f>
        <v>891680395</v>
      </c>
      <c r="E973" s="82">
        <v>217527075</v>
      </c>
      <c r="F973" s="75" t="str">
        <f>PROVISIONAL!E968</f>
        <v>MUNICIPIO DE BAHIA SOLANO</v>
      </c>
      <c r="G973" s="77">
        <f>PROVISIONAL!F968</f>
        <v>-5505498.2199999997</v>
      </c>
    </row>
    <row r="974" spans="1:7" x14ac:dyDescent="0.25">
      <c r="A974" s="79" t="str">
        <f>E974&amp;(COUNTIF($E$7:E974,E974))</f>
        <v>2104702043</v>
      </c>
      <c r="B974" s="76">
        <f>PROVISIONAL!A969</f>
        <v>138615</v>
      </c>
      <c r="C974" s="76" t="str">
        <f>PROVISIONAL!B969</f>
        <v xml:space="preserve">ESCUELAS INDUSTRIALES E INSTITUTOS TÉCNICOS </v>
      </c>
      <c r="D974" s="76">
        <f>PROVISIONAL!C969</f>
        <v>892280053</v>
      </c>
      <c r="E974" s="82">
        <v>210470204</v>
      </c>
      <c r="F974" s="75" t="str">
        <f>PROVISIONAL!E969</f>
        <v>MUNICIPIO DE COLOSO</v>
      </c>
      <c r="G974" s="77">
        <f>PROVISIONAL!F969</f>
        <v>-1415820.95</v>
      </c>
    </row>
    <row r="975" spans="1:7" x14ac:dyDescent="0.25">
      <c r="A975" s="79" t="str">
        <f>E975&amp;(COUNTIF($E$7:E975,E975))</f>
        <v>2168153683</v>
      </c>
      <c r="B975" s="76">
        <f>PROVISIONAL!A970</f>
        <v>138615</v>
      </c>
      <c r="C975" s="76" t="str">
        <f>PROVISIONAL!B970</f>
        <v xml:space="preserve">ESCUELAS INDUSTRIALES E INSTITUTOS TÉCNICOS </v>
      </c>
      <c r="D975" s="76">
        <f>PROVISIONAL!C970</f>
        <v>891856593</v>
      </c>
      <c r="E975" s="82">
        <v>216815368</v>
      </c>
      <c r="F975" s="75" t="str">
        <f>PROVISIONAL!E970</f>
        <v>MUNICIPIO DE JERICO</v>
      </c>
      <c r="G975" s="77">
        <f>PROVISIONAL!F970</f>
        <v>-752452.58</v>
      </c>
    </row>
    <row r="976" spans="1:7" x14ac:dyDescent="0.25">
      <c r="A976" s="79" t="str">
        <f>E976&amp;(COUNTIF($E$7:E976,E976))</f>
        <v>2123705233</v>
      </c>
      <c r="B976" s="76">
        <f>PROVISIONAL!A971</f>
        <v>138615</v>
      </c>
      <c r="C976" s="76" t="str">
        <f>PROVISIONAL!B971</f>
        <v xml:space="preserve">ESCUELAS INDUSTRIALES E INSTITUTOS TÉCNICOS </v>
      </c>
      <c r="D976" s="76">
        <f>PROVISIONAL!C971</f>
        <v>892200312</v>
      </c>
      <c r="E976" s="82">
        <v>212370523</v>
      </c>
      <c r="F976" s="75" t="str">
        <f>PROVISIONAL!E971</f>
        <v>MUNICIPIO DE PALMITO</v>
      </c>
      <c r="G976" s="77">
        <f>PROVISIONAL!F971</f>
        <v>-62321.81</v>
      </c>
    </row>
    <row r="977" spans="1:7" x14ac:dyDescent="0.25">
      <c r="A977" s="79" t="str">
        <f>E977&amp;(COUNTIF($E$7:E977,E977))</f>
        <v>2137058373</v>
      </c>
      <c r="B977" s="76">
        <f>PROVISIONAL!A972</f>
        <v>138615</v>
      </c>
      <c r="C977" s="76" t="str">
        <f>PROVISIONAL!B972</f>
        <v xml:space="preserve">ESCUELAS INDUSTRIALES E INSTITUTOS TÉCNICOS </v>
      </c>
      <c r="D977" s="76">
        <f>PROVISIONAL!C972</f>
        <v>890981138</v>
      </c>
      <c r="E977" s="82">
        <v>213705837</v>
      </c>
      <c r="F977" s="75" t="str">
        <f>PROVISIONAL!E972</f>
        <v>TURBO DISTRITO PORTUARIO, LOGISTICO, INDUSTRIAL, TURISTICO Y COMERCIAL</v>
      </c>
      <c r="G977" s="77">
        <f>PROVISIONAL!F972</f>
        <v>-6117749.0700000003</v>
      </c>
    </row>
    <row r="978" spans="1:7" x14ac:dyDescent="0.25">
      <c r="A978" s="79" t="str">
        <f>E978&amp;(COUNTIF($E$7:E978,E978))</f>
        <v>2187277873</v>
      </c>
      <c r="B978" s="76">
        <f>PROVISIONAL!A973</f>
        <v>138615</v>
      </c>
      <c r="C978" s="76" t="str">
        <f>PROVISIONAL!B973</f>
        <v xml:space="preserve">ESCUELAS INDUSTRIALES E INSTITUTOS TÉCNICOS </v>
      </c>
      <c r="D978" s="76">
        <f>PROVISIONAL!C973</f>
        <v>891680081</v>
      </c>
      <c r="E978" s="82">
        <v>218727787</v>
      </c>
      <c r="F978" s="75" t="str">
        <f>PROVISIONAL!E973</f>
        <v>MUNICIPIO DE TADO</v>
      </c>
      <c r="G978" s="77">
        <f>PROVISIONAL!F973</f>
        <v>-2911950.22</v>
      </c>
    </row>
    <row r="979" spans="1:7" x14ac:dyDescent="0.25">
      <c r="A979" s="79" t="str">
        <f>E979&amp;(COUNTIF($E$7:E979,E979))</f>
        <v>1123230005</v>
      </c>
      <c r="B979" s="76">
        <f>PROVISIONAL!A974</f>
        <v>138615</v>
      </c>
      <c r="C979" s="76" t="str">
        <f>PROVISIONAL!B974</f>
        <v xml:space="preserve">ESCUELAS INDUSTRIALES E INSTITUTOS TÉCNICOS </v>
      </c>
      <c r="D979" s="76">
        <f>PROVISIONAL!C974</f>
        <v>812000941</v>
      </c>
      <c r="E979" s="82">
        <v>112323000</v>
      </c>
      <c r="F979" s="75" t="str">
        <f>PROVISIONAL!E974</f>
        <v>ASAMBLEA DEPARTAMENTAL DE CORDOBA</v>
      </c>
      <c r="G979" s="77">
        <f>PROVISIONAL!F974</f>
        <v>-3820560.36</v>
      </c>
    </row>
    <row r="980" spans="1:7" x14ac:dyDescent="0.25">
      <c r="A980" s="79" t="str">
        <f>E980&amp;(COUNTIF($E$7:E980,E980))</f>
        <v>2100704003</v>
      </c>
      <c r="B980" s="76">
        <f>PROVISIONAL!A975</f>
        <v>138615</v>
      </c>
      <c r="C980" s="76" t="str">
        <f>PROVISIONAL!B975</f>
        <v xml:space="preserve">ESCUELAS INDUSTRIALES E INSTITUTOS TÉCNICOS </v>
      </c>
      <c r="D980" s="76">
        <f>PROVISIONAL!C975</f>
        <v>800050331</v>
      </c>
      <c r="E980" s="82">
        <v>210070400</v>
      </c>
      <c r="F980" s="75" t="str">
        <f>PROVISIONAL!E975</f>
        <v>MUNICIPIO DE LA UNION</v>
      </c>
      <c r="G980" s="77">
        <f>PROVISIONAL!F975</f>
        <v>-4894.6899999999996</v>
      </c>
    </row>
    <row r="981" spans="1:7" x14ac:dyDescent="0.25">
      <c r="A981" s="79" t="str">
        <f>E981&amp;(COUNTIF($E$7:E981,E981))</f>
        <v>2123258233</v>
      </c>
      <c r="B981" s="76">
        <f>PROVISIONAL!A976</f>
        <v>138615</v>
      </c>
      <c r="C981" s="76" t="str">
        <f>PROVISIONAL!B976</f>
        <v xml:space="preserve">ESCUELAS INDUSTRIALES E INSTITUTOS TÉCNICOS </v>
      </c>
      <c r="D981" s="76">
        <f>PROVISIONAL!C976</f>
        <v>800072715</v>
      </c>
      <c r="E981" s="82">
        <v>212325823</v>
      </c>
      <c r="F981" s="75" t="str">
        <f>PROVISIONAL!E976</f>
        <v>MUNICIPIO DE TOPAIPI</v>
      </c>
      <c r="G981" s="77">
        <f>PROVISIONAL!F976</f>
        <v>-187312.55</v>
      </c>
    </row>
    <row r="982" spans="1:7" x14ac:dyDescent="0.25">
      <c r="A982" s="79" t="str">
        <f>E982&amp;(COUNTIF($E$7:E982,E982))</f>
        <v>2170546703</v>
      </c>
      <c r="B982" s="76">
        <f>PROVISIONAL!A977</f>
        <v>138615</v>
      </c>
      <c r="C982" s="76" t="str">
        <f>PROVISIONAL!B977</f>
        <v xml:space="preserve">ESCUELAS INDUSTRIALES E INSTITUTOS TÉCNICOS </v>
      </c>
      <c r="D982" s="76">
        <f>PROVISIONAL!C977</f>
        <v>800099260</v>
      </c>
      <c r="E982" s="82">
        <v>217054670</v>
      </c>
      <c r="F982" s="75" t="str">
        <f>PROVISIONAL!E977</f>
        <v>MUNICIPIO SAN CALIXTO</v>
      </c>
      <c r="G982" s="77">
        <f>PROVISIONAL!F977</f>
        <v>-2086996.01</v>
      </c>
    </row>
    <row r="983" spans="1:7" x14ac:dyDescent="0.25">
      <c r="A983" s="79" t="str">
        <f>E983&amp;(COUNTIF($E$7:E983,E983))</f>
        <v>2165702653</v>
      </c>
      <c r="B983" s="76">
        <f>PROVISIONAL!A978</f>
        <v>138615</v>
      </c>
      <c r="C983" s="76" t="str">
        <f>PROVISIONAL!B978</f>
        <v xml:space="preserve">ESCUELAS INDUSTRIALES E INSTITUTOS TÉCNICOS </v>
      </c>
      <c r="D983" s="76">
        <f>PROVISIONAL!C978</f>
        <v>800061313</v>
      </c>
      <c r="E983" s="82">
        <v>216570265</v>
      </c>
      <c r="F983" s="75" t="str">
        <f>PROVISIONAL!E978</f>
        <v>MUNICIPIO DE GUARANDA</v>
      </c>
      <c r="G983" s="77">
        <f>PROVISIONAL!F978</f>
        <v>-99451.14</v>
      </c>
    </row>
    <row r="984" spans="1:7" x14ac:dyDescent="0.25">
      <c r="A984" s="79" t="str">
        <f>E984&amp;(COUNTIF($E$7:E984,E984))</f>
        <v>2139253393</v>
      </c>
      <c r="B984" s="76">
        <f>PROVISIONAL!A979</f>
        <v>138615</v>
      </c>
      <c r="C984" s="76" t="str">
        <f>PROVISIONAL!B979</f>
        <v xml:space="preserve">ESCUELAS INDUSTRIALES E INSTITUTOS TÉCNICOS </v>
      </c>
      <c r="D984" s="76">
        <f>PROVISIONAL!C979</f>
        <v>800094704</v>
      </c>
      <c r="E984" s="82">
        <v>213925339</v>
      </c>
      <c r="F984" s="75" t="str">
        <f>PROVISIONAL!E979</f>
        <v>MUNICIPIO DE GUTIERREZ</v>
      </c>
      <c r="G984" s="77">
        <f>PROVISIONAL!F979</f>
        <v>-3940435.31</v>
      </c>
    </row>
    <row r="985" spans="1:7" x14ac:dyDescent="0.25">
      <c r="A985" s="79" t="str">
        <f>E985&amp;(COUNTIF($E$7:E985,E985))</f>
        <v>2107238073</v>
      </c>
      <c r="B985" s="76">
        <f>PROVISIONAL!A980</f>
        <v>138615</v>
      </c>
      <c r="C985" s="76" t="str">
        <f>PROVISIONAL!B980</f>
        <v xml:space="preserve">ESCUELAS INDUSTRIALES E INSTITUTOS TÉCNICOS </v>
      </c>
      <c r="D985" s="76">
        <f>PROVISIONAL!C980</f>
        <v>800096807</v>
      </c>
      <c r="E985" s="82">
        <v>210723807</v>
      </c>
      <c r="F985" s="75" t="str">
        <f>PROVISIONAL!E980</f>
        <v>MUNICIPIO DE TIERRALTA</v>
      </c>
      <c r="G985" s="77">
        <f>PROVISIONAL!F980</f>
        <v>-2620366.66</v>
      </c>
    </row>
    <row r="986" spans="1:7" x14ac:dyDescent="0.25">
      <c r="A986" s="79" t="str">
        <f>E986&amp;(COUNTIF($E$7:E986,E986))</f>
        <v>2179520793</v>
      </c>
      <c r="B986" s="76">
        <f>PROVISIONAL!A981</f>
        <v>138615</v>
      </c>
      <c r="C986" s="76" t="str">
        <f>PROVISIONAL!B981</f>
        <v xml:space="preserve">ESCUELAS INDUSTRIALES E INSTITUTOS TÉCNICOS </v>
      </c>
      <c r="D986" s="76">
        <f>PROVISIONAL!C981</f>
        <v>800099061</v>
      </c>
      <c r="E986" s="82">
        <v>217952079</v>
      </c>
      <c r="F986" s="75" t="str">
        <f>PROVISIONAL!E981</f>
        <v>MUNICIPIO DE BARBACOAS</v>
      </c>
      <c r="G986" s="77">
        <f>PROVISIONAL!F981</f>
        <v>-9874142.4700000007</v>
      </c>
    </row>
    <row r="987" spans="1:7" x14ac:dyDescent="0.25">
      <c r="A987" s="79" t="str">
        <f>E987&amp;(COUNTIF($E$7:E987,E987))</f>
        <v>2149085493</v>
      </c>
      <c r="B987" s="76">
        <f>PROVISIONAL!A982</f>
        <v>138615</v>
      </c>
      <c r="C987" s="76" t="str">
        <f>PROVISIONAL!B982</f>
        <v xml:space="preserve">ESCUELAS INDUSTRIALES E INSTITUTOS TÉCNICOS </v>
      </c>
      <c r="D987" s="76">
        <f>PROVISIONAL!C982</f>
        <v>800094457</v>
      </c>
      <c r="E987" s="82">
        <v>214908549</v>
      </c>
      <c r="F987" s="75" t="str">
        <f>PROVISIONAL!E982</f>
        <v>MUNICIPIO DE PIOJO</v>
      </c>
      <c r="G987" s="77">
        <f>PROVISIONAL!F982</f>
        <v>-3334951.73</v>
      </c>
    </row>
    <row r="988" spans="1:7" x14ac:dyDescent="0.25">
      <c r="A988" s="79" t="str">
        <f>E988&amp;(COUNTIF($E$7:E988,E988))</f>
        <v>2101700013</v>
      </c>
      <c r="B988" s="76">
        <f>PROVISIONAL!A983</f>
        <v>138615</v>
      </c>
      <c r="C988" s="76" t="str">
        <f>PROVISIONAL!B983</f>
        <v xml:space="preserve">ESCUELAS INDUSTRIALES E INSTITUTOS TÉCNICOS </v>
      </c>
      <c r="D988" s="76">
        <f>PROVISIONAL!C983</f>
        <v>800104062</v>
      </c>
      <c r="E988" s="82">
        <v>210170001</v>
      </c>
      <c r="F988" s="75" t="str">
        <f>PROVISIONAL!E983</f>
        <v>MUNICIPIO DE SINCELEJO</v>
      </c>
      <c r="G988" s="77">
        <f>PROVISIONAL!F983</f>
        <v>-564935.27</v>
      </c>
    </row>
    <row r="989" spans="1:7" x14ac:dyDescent="0.25">
      <c r="A989" s="79" t="str">
        <f>E989&amp;(COUNTIF($E$7:E989,E989))</f>
        <v>2108705083</v>
      </c>
      <c r="B989" s="76">
        <f>PROVISIONAL!A984</f>
        <v>138615</v>
      </c>
      <c r="C989" s="76" t="str">
        <f>PROVISIONAL!B984</f>
        <v xml:space="preserve">ESCUELAS INDUSTRIALES E INSTITUTOS TÉCNICOS </v>
      </c>
      <c r="D989" s="76">
        <f>PROVISIONAL!C984</f>
        <v>800100729</v>
      </c>
      <c r="E989" s="82">
        <v>210870508</v>
      </c>
      <c r="F989" s="75" t="str">
        <f>PROVISIONAL!E984</f>
        <v>MUNICIPIO DE OVEJAS</v>
      </c>
      <c r="G989" s="77">
        <f>PROVISIONAL!F984</f>
        <v>-586738.43999999994</v>
      </c>
    </row>
    <row r="990" spans="1:7" x14ac:dyDescent="0.25">
      <c r="A990" s="79" t="str">
        <f>E990&amp;(COUNTIF($E$7:E990,E990))</f>
        <v>2125503253</v>
      </c>
      <c r="B990" s="76">
        <f>PROVISIONAL!A985</f>
        <v>138615</v>
      </c>
      <c r="C990" s="76" t="str">
        <f>PROVISIONAL!B985</f>
        <v xml:space="preserve">ESCUELAS INDUSTRIALES E INSTITUTOS TÉCNICOS </v>
      </c>
      <c r="D990" s="76">
        <f>PROVISIONAL!C985</f>
        <v>800136458</v>
      </c>
      <c r="E990" s="82">
        <v>212550325</v>
      </c>
      <c r="F990" s="75" t="str">
        <f>PROVISIONAL!E985</f>
        <v>MUNICIPIO DE MAPIRIPAN</v>
      </c>
      <c r="G990" s="77">
        <f>PROVISIONAL!F985</f>
        <v>-70730.55</v>
      </c>
    </row>
    <row r="991" spans="1:7" x14ac:dyDescent="0.25">
      <c r="A991" s="79" t="str">
        <f>E991&amp;(COUNTIF($E$7:E991,E991))</f>
        <v>2150504503</v>
      </c>
      <c r="B991" s="76">
        <f>PROVISIONAL!A986</f>
        <v>138615</v>
      </c>
      <c r="C991" s="76" t="str">
        <f>PROVISIONAL!B986</f>
        <v xml:space="preserve">ESCUELAS INDUSTRIALES E INSTITUTOS TÉCNICOS </v>
      </c>
      <c r="D991" s="76">
        <f>PROVISIONAL!C986</f>
        <v>800172206</v>
      </c>
      <c r="E991" s="82">
        <v>215050450</v>
      </c>
      <c r="F991" s="75" t="str">
        <f>PROVISIONAL!E986</f>
        <v>MUNICIPIO DE PUERTO CONCORDIA</v>
      </c>
      <c r="G991" s="77">
        <f>PROVISIONAL!F986</f>
        <v>-184911.34</v>
      </c>
    </row>
    <row r="992" spans="1:7" x14ac:dyDescent="0.25">
      <c r="A992" s="79" t="str">
        <f>E992&amp;(COUNTIF($E$7:E992,E992))</f>
        <v>2188131883</v>
      </c>
      <c r="B992" s="76">
        <f>PROVISIONAL!A987</f>
        <v>138615</v>
      </c>
      <c r="C992" s="76" t="str">
        <f>PROVISIONAL!B987</f>
        <v xml:space="preserve">ESCUELAS INDUSTRIALES E INSTITUTOS TÉCNICOS </v>
      </c>
      <c r="D992" s="76">
        <f>PROVISIONAL!C987</f>
        <v>800254481</v>
      </c>
      <c r="E992" s="82">
        <v>218813188</v>
      </c>
      <c r="F992" s="75" t="str">
        <f>PROVISIONAL!E987</f>
        <v>MUNICIPIO DE CICUCO</v>
      </c>
      <c r="G992" s="77">
        <f>PROVISIONAL!F987</f>
        <v>-11719504.16</v>
      </c>
    </row>
    <row r="993" spans="1:7" x14ac:dyDescent="0.25">
      <c r="A993" s="79" t="str">
        <f>E993&amp;(COUNTIF($E$7:E993,E993))</f>
        <v>2180135803</v>
      </c>
      <c r="B993" s="76">
        <f>PROVISIONAL!A988</f>
        <v>138615</v>
      </c>
      <c r="C993" s="76" t="str">
        <f>PROVISIONAL!B988</f>
        <v xml:space="preserve">ESCUELAS INDUSTRIALES E INSTITUTOS TÉCNICOS </v>
      </c>
      <c r="D993" s="76">
        <f>PROVISIONAL!C988</f>
        <v>806001274</v>
      </c>
      <c r="E993" s="82">
        <v>218013580</v>
      </c>
      <c r="F993" s="75" t="str">
        <f>PROVISIONAL!E988</f>
        <v>MUNICIPIO DE REGIDOR</v>
      </c>
      <c r="G993" s="77">
        <f>PROVISIONAL!F988</f>
        <v>-16907013.09</v>
      </c>
    </row>
    <row r="994" spans="1:7" x14ac:dyDescent="0.25">
      <c r="A994" s="79" t="str">
        <f>E994&amp;(COUNTIF($E$7:E994,E994))</f>
        <v>2162130623</v>
      </c>
      <c r="B994" s="76">
        <f>PROVISIONAL!A989</f>
        <v>138615</v>
      </c>
      <c r="C994" s="76" t="str">
        <f>PROVISIONAL!B989</f>
        <v xml:space="preserve">ESCUELAS INDUSTRIALES E INSTITUTOS TÉCNICOS </v>
      </c>
      <c r="D994" s="76">
        <f>PROVISIONAL!C989</f>
        <v>806004900</v>
      </c>
      <c r="E994" s="82">
        <v>216213062</v>
      </c>
      <c r="F994" s="75" t="str">
        <f>PROVISIONAL!E989</f>
        <v>MUNICIPIO DE ARROYOHONDO</v>
      </c>
      <c r="G994" s="77">
        <f>PROVISIONAL!F989</f>
        <v>-14099265.24</v>
      </c>
    </row>
    <row r="995" spans="1:7" x14ac:dyDescent="0.25">
      <c r="A995" s="79" t="str">
        <f>E995&amp;(COUNTIF($E$7:E995,E995))</f>
        <v>2145198453</v>
      </c>
      <c r="B995" s="76">
        <f>PROVISIONAL!A990</f>
        <v>138615</v>
      </c>
      <c r="C995" s="76" t="str">
        <f>PROVISIONAL!B990</f>
        <v xml:space="preserve">ESCUELAS INDUSTRIALES E INSTITUTOS TÉCNICOS </v>
      </c>
      <c r="D995" s="76">
        <f>PROVISIONAL!C990</f>
        <v>817002675</v>
      </c>
      <c r="E995" s="82">
        <v>214519845</v>
      </c>
      <c r="F995" s="75" t="str">
        <f>PROVISIONAL!E990</f>
        <v>MUNICIPIO DE VILLA RICA CAUCA</v>
      </c>
      <c r="G995" s="77">
        <f>PROVISIONAL!F990</f>
        <v>-752452.58</v>
      </c>
    </row>
    <row r="996" spans="1:7" x14ac:dyDescent="0.25">
      <c r="A996" s="79" t="str">
        <f>E996&amp;(COUNTIF($E$7:E996,E996))</f>
        <v>2160474603</v>
      </c>
      <c r="B996" s="76">
        <f>PROVISIONAL!A991</f>
        <v>138615</v>
      </c>
      <c r="C996" s="76" t="str">
        <f>PROVISIONAL!B991</f>
        <v xml:space="preserve">ESCUELAS INDUSTRIALES E INSTITUTOS TÉCNICOS </v>
      </c>
      <c r="D996" s="76">
        <f>PROVISIONAL!C991</f>
        <v>819003849</v>
      </c>
      <c r="E996" s="82">
        <v>216047460</v>
      </c>
      <c r="F996" s="75" t="str">
        <f>PROVISIONAL!E991</f>
        <v>MUNICIPIO DE NUEVA GRANADA</v>
      </c>
      <c r="G996" s="77">
        <f>PROVISIONAL!F991</f>
        <v>-550579.72</v>
      </c>
    </row>
    <row r="997" spans="1:7" x14ac:dyDescent="0.25">
      <c r="A997" s="79" t="str">
        <f>E997&amp;(COUNTIF($E$7:E997,E997))</f>
        <v>2150233503</v>
      </c>
      <c r="B997" s="76">
        <f>PROVISIONAL!A992</f>
        <v>138615</v>
      </c>
      <c r="C997" s="76" t="str">
        <f>PROVISIONAL!B992</f>
        <v xml:space="preserve">ESCUELAS INDUSTRIALES E INSTITUTOS TÉCNICOS </v>
      </c>
      <c r="D997" s="76">
        <f>PROVISIONAL!C992</f>
        <v>812001681</v>
      </c>
      <c r="E997" s="82">
        <v>215023350</v>
      </c>
      <c r="F997" s="75" t="str">
        <f>PROVISIONAL!E992</f>
        <v>MUNICIPIO DE LA APARTADA</v>
      </c>
      <c r="G997" s="77">
        <f>PROVISIONAL!F992</f>
        <v>-1302501.2</v>
      </c>
    </row>
    <row r="998" spans="1:7" x14ac:dyDescent="0.25">
      <c r="A998" s="79" t="str">
        <f>E998&amp;(COUNTIF($E$7:E998,E998))</f>
        <v>2173997733</v>
      </c>
      <c r="B998" s="76">
        <f>PROVISIONAL!A993</f>
        <v>138615</v>
      </c>
      <c r="C998" s="76" t="str">
        <f>PROVISIONAL!B993</f>
        <v xml:space="preserve">ESCUELAS INDUSTRIALES E INSTITUTOS TÉCNICOS </v>
      </c>
      <c r="D998" s="76">
        <f>PROVISIONAL!C993</f>
        <v>842000017</v>
      </c>
      <c r="E998" s="82">
        <v>217399773</v>
      </c>
      <c r="F998" s="75" t="str">
        <f>PROVISIONAL!E993</f>
        <v xml:space="preserve">MUNICIPIO DE CUMARIBO </v>
      </c>
      <c r="G998" s="77">
        <f>PROVISIONAL!F993</f>
        <v>-752452.58</v>
      </c>
    </row>
    <row r="999" spans="1:7" x14ac:dyDescent="0.25">
      <c r="A999" s="79" t="str">
        <f>E999&amp;(COUNTIF($E$7:E999,E999))</f>
        <v>2120477203</v>
      </c>
      <c r="B999" s="76">
        <f>PROVISIONAL!A994</f>
        <v>138615</v>
      </c>
      <c r="C999" s="76" t="str">
        <f>PROVISIONAL!B994</f>
        <v xml:space="preserve">ESCUELAS INDUSTRIALES E INSTITUTOS TÉCNICOS </v>
      </c>
      <c r="D999" s="76">
        <f>PROVISIONAL!C994</f>
        <v>819003762</v>
      </c>
      <c r="E999" s="82">
        <v>212047720</v>
      </c>
      <c r="F999" s="75" t="str">
        <f>PROVISIONAL!E994</f>
        <v>MUNICIPIO DE SANTA BARBARA DE PINTO</v>
      </c>
      <c r="G999" s="77">
        <f>PROVISIONAL!F994</f>
        <v>-405367.71</v>
      </c>
    </row>
    <row r="1000" spans="1:7" x14ac:dyDescent="0.25">
      <c r="A1000" s="79" t="str">
        <f>E1000&amp;(COUNTIF($E$7:E1000,E1000))</f>
        <v>2118683183</v>
      </c>
      <c r="B1000" s="76">
        <f>PROVISIONAL!A995</f>
        <v>138615</v>
      </c>
      <c r="C1000" s="76" t="str">
        <f>PROVISIONAL!B995</f>
        <v xml:space="preserve">ESCUELAS INDUSTRIALES E INSTITUTOS TÉCNICOS </v>
      </c>
      <c r="D1000" s="76">
        <f>PROVISIONAL!C995</f>
        <v>890208360</v>
      </c>
      <c r="E1000" s="82">
        <v>211868318</v>
      </c>
      <c r="F1000" s="75" t="str">
        <f>PROVISIONAL!E995</f>
        <v>MUNICIPIO DE GUACA</v>
      </c>
      <c r="G1000" s="77">
        <f>PROVISIONAL!F995</f>
        <v>-773193.69</v>
      </c>
    </row>
    <row r="1001" spans="1:7" x14ac:dyDescent="0.25">
      <c r="A1001" s="79" t="str">
        <f>E1001&amp;(COUNTIF($E$7:E1001,E1001))</f>
        <v>2125684253</v>
      </c>
      <c r="B1001" s="76">
        <f>PROVISIONAL!A996</f>
        <v>138615</v>
      </c>
      <c r="C1001" s="76" t="str">
        <f>PROVISIONAL!B996</f>
        <v xml:space="preserve">ESCUELAS INDUSTRIALES E INSTITUTOS TÉCNICOS </v>
      </c>
      <c r="D1001" s="76">
        <f>PROVISIONAL!C996</f>
        <v>890210947</v>
      </c>
      <c r="E1001" s="82">
        <v>212568425</v>
      </c>
      <c r="F1001" s="75" t="str">
        <f>PROVISIONAL!E996</f>
        <v>MUNICIPIO DE MACARAVITA</v>
      </c>
      <c r="G1001" s="77">
        <f>PROVISIONAL!F996</f>
        <v>-752452.58</v>
      </c>
    </row>
    <row r="1002" spans="1:7" x14ac:dyDescent="0.25">
      <c r="A1002" s="79" t="str">
        <f>E1002&amp;(COUNTIF($E$7:E1002,E1002))</f>
        <v>2168134683</v>
      </c>
      <c r="B1002" s="76">
        <f>PROVISIONAL!A997</f>
        <v>138615</v>
      </c>
      <c r="C1002" s="76" t="str">
        <f>PROVISIONAL!B997</f>
        <v xml:space="preserve">ESCUELAS INDUSTRIALES E INSTITUTOS TÉCNICOS </v>
      </c>
      <c r="D1002" s="76">
        <f>PROVISIONAL!C997</f>
        <v>890480643</v>
      </c>
      <c r="E1002" s="82">
        <v>216813468</v>
      </c>
      <c r="F1002" s="75" t="str">
        <f>PROVISIONAL!E997</f>
        <v>MUNICIPIO DE MOMPOS</v>
      </c>
      <c r="G1002" s="77">
        <f>PROVISIONAL!F997</f>
        <v>-9901.91</v>
      </c>
    </row>
    <row r="1003" spans="1:7" x14ac:dyDescent="0.25">
      <c r="A1003" s="79" t="str">
        <f>E1003&amp;(COUNTIF($E$7:E1003,E1003))</f>
        <v>2147136473</v>
      </c>
      <c r="B1003" s="76">
        <f>PROVISIONAL!A998</f>
        <v>138615</v>
      </c>
      <c r="C1003" s="76" t="str">
        <f>PROVISIONAL!B998</f>
        <v xml:space="preserve">ESCUELAS INDUSTRIALES E INSTITUTOS TÉCNICOS </v>
      </c>
      <c r="D1003" s="76">
        <f>PROVISIONAL!C998</f>
        <v>890481310</v>
      </c>
      <c r="E1003" s="82">
        <v>214713647</v>
      </c>
      <c r="F1003" s="75" t="str">
        <f>PROVISIONAL!E998</f>
        <v>MUNICIPIO DE SAN ESTANISLAO</v>
      </c>
      <c r="G1003" s="77">
        <f>PROVISIONAL!F998</f>
        <v>-1344682.22</v>
      </c>
    </row>
    <row r="1004" spans="1:7" x14ac:dyDescent="0.25">
      <c r="A1004" s="79" t="str">
        <f>E1004&amp;(COUNTIF($E$7:E1004,E1004))</f>
        <v>2198477983</v>
      </c>
      <c r="B1004" s="76">
        <f>PROVISIONAL!A999</f>
        <v>138615</v>
      </c>
      <c r="C1004" s="76" t="str">
        <f>PROVISIONAL!B999</f>
        <v xml:space="preserve">ESCUELAS INDUSTRIALES E INSTITUTOS TÉCNICOS </v>
      </c>
      <c r="D1004" s="76">
        <f>PROVISIONAL!C999</f>
        <v>891780057</v>
      </c>
      <c r="E1004" s="82">
        <v>219847798</v>
      </c>
      <c r="F1004" s="75" t="str">
        <f>PROVISIONAL!E999</f>
        <v>MUNICIPIO DE TENERIFE</v>
      </c>
      <c r="G1004" s="77">
        <f>PROVISIONAL!F999</f>
        <v>-306040.90000000002</v>
      </c>
    </row>
    <row r="1005" spans="1:7" x14ac:dyDescent="0.25">
      <c r="A1005" s="79" t="str">
        <f>E1005&amp;(COUNTIF($E$7:E1005,E1005))</f>
        <v>2109761093</v>
      </c>
      <c r="B1005" s="76">
        <f>PROVISIONAL!A1000</f>
        <v>138615</v>
      </c>
      <c r="C1005" s="76" t="str">
        <f>PROVISIONAL!B1000</f>
        <v xml:space="preserve">ESCUELAS INDUSTRIALES E INSTITUTOS TÉCNICOS </v>
      </c>
      <c r="D1005" s="76">
        <f>PROVISIONAL!C1000</f>
        <v>890399045</v>
      </c>
      <c r="E1005" s="82">
        <v>210976109</v>
      </c>
      <c r="F1005" s="75" t="str">
        <f>PROVISIONAL!E1000</f>
        <v>BUENAVENTURA DISTRITO ESPECIAL INDUSTRIAL, PORTUARIO, BIODIVERSO Y ECOTURISTICO</v>
      </c>
      <c r="G1005" s="77">
        <f>PROVISIONAL!F1000</f>
        <v>-58805490.170000002</v>
      </c>
    </row>
    <row r="1006" spans="1:7" x14ac:dyDescent="0.25">
      <c r="A1006" s="79" t="str">
        <f>E1006&amp;(COUNTIF($E$7:E1006,E1006))</f>
        <v>2144132443</v>
      </c>
      <c r="B1006" s="76">
        <f>PROVISIONAL!A1001</f>
        <v>138615</v>
      </c>
      <c r="C1006" s="76" t="str">
        <f>PROVISIONAL!B1001</f>
        <v xml:space="preserve">ESCUELAS INDUSTRIALES E INSTITUTOS TÉCNICOS </v>
      </c>
      <c r="D1006" s="76">
        <f>PROVISIONAL!C1001</f>
        <v>890480022</v>
      </c>
      <c r="E1006" s="82">
        <v>214413244</v>
      </c>
      <c r="F1006" s="75" t="str">
        <f>PROVISIONAL!E1001</f>
        <v>MUNICIPIO EL CARMEN DE BOLIVAR DPTO BOLIVAR</v>
      </c>
      <c r="G1006" s="77">
        <f>PROVISIONAL!F1001</f>
        <v>-15402193.449999999</v>
      </c>
    </row>
    <row r="1007" spans="1:7" x14ac:dyDescent="0.25">
      <c r="A1007" s="79" t="str">
        <f>E1007&amp;(COUNTIF($E$7:E1007,E1007))</f>
        <v>2150503503</v>
      </c>
      <c r="B1007" s="76">
        <f>PROVISIONAL!A1002</f>
        <v>138615</v>
      </c>
      <c r="C1007" s="76" t="str">
        <f>PROVISIONAL!B1002</f>
        <v xml:space="preserve">ESCUELAS INDUSTRIALES E INSTITUTOS TÉCNICOS </v>
      </c>
      <c r="D1007" s="76">
        <f>PROVISIONAL!C1002</f>
        <v>892099234</v>
      </c>
      <c r="E1007" s="82">
        <v>215050350</v>
      </c>
      <c r="F1007" s="75" t="str">
        <f>PROVISIONAL!E1002</f>
        <v>MUNICIPIO DE LA MACARENA</v>
      </c>
      <c r="G1007" s="77">
        <f>PROVISIONAL!F1002</f>
        <v>-344527.81</v>
      </c>
    </row>
    <row r="1008" spans="1:7" x14ac:dyDescent="0.25">
      <c r="A1008" s="79" t="str">
        <f>E1008&amp;(COUNTIF($E$7:E1008,E1008))</f>
        <v>2171707713</v>
      </c>
      <c r="B1008" s="76">
        <f>PROVISIONAL!A1003</f>
        <v>138615</v>
      </c>
      <c r="C1008" s="76" t="str">
        <f>PROVISIONAL!B1003</f>
        <v xml:space="preserve">ESCUELAS INDUSTRIALES E INSTITUTOS TÉCNICOS </v>
      </c>
      <c r="D1008" s="76">
        <f>PROVISIONAL!C1003</f>
        <v>892280061</v>
      </c>
      <c r="E1008" s="82">
        <v>217170771</v>
      </c>
      <c r="F1008" s="75" t="str">
        <f>PROVISIONAL!E1003</f>
        <v>MUNICIPIO DE SUCRE SUCRE</v>
      </c>
      <c r="G1008" s="77">
        <f>PROVISIONAL!F1003</f>
        <v>-1225026.3600000001</v>
      </c>
    </row>
    <row r="1009" spans="1:7" x14ac:dyDescent="0.25">
      <c r="A1009" s="79" t="str">
        <f>E1009&amp;(COUNTIF($E$7:E1009,E1009))</f>
        <v>2133174333</v>
      </c>
      <c r="B1009" s="76">
        <f>PROVISIONAL!A1004</f>
        <v>138615</v>
      </c>
      <c r="C1009" s="76" t="str">
        <f>PROVISIONAL!B1004</f>
        <v xml:space="preserve">ESCUELAS INDUSTRIALES E INSTITUTOS TÉCNICOS </v>
      </c>
      <c r="D1009" s="76">
        <f>PROVISIONAL!C1004</f>
        <v>890802505</v>
      </c>
      <c r="E1009" s="82">
        <v>213317433</v>
      </c>
      <c r="F1009" s="75" t="str">
        <f>PROVISIONAL!E1004</f>
        <v>MUNICIPIO DE MANZANARES</v>
      </c>
      <c r="G1009" s="77">
        <f>PROVISIONAL!F1004</f>
        <v>-6188679.0199999996</v>
      </c>
    </row>
    <row r="1010" spans="1:7" x14ac:dyDescent="0.25">
      <c r="A1010" s="79" t="str">
        <f>E1010&amp;(COUNTIF($E$7:E1010,E1010))</f>
        <v>2188252883</v>
      </c>
      <c r="B1010" s="76">
        <f>PROVISIONAL!A1005</f>
        <v>138615</v>
      </c>
      <c r="C1010" s="76" t="str">
        <f>PROVISIONAL!B1005</f>
        <v xml:space="preserve">ESCUELAS INDUSTRIALES E INSTITUTOS TÉCNICOS </v>
      </c>
      <c r="D1010" s="76">
        <f>PROVISIONAL!C1005</f>
        <v>899999323</v>
      </c>
      <c r="E1010" s="82">
        <v>218825288</v>
      </c>
      <c r="F1010" s="75" t="str">
        <f>PROVISIONAL!E1005</f>
        <v>MUNICIPIO DE FUQUENE</v>
      </c>
      <c r="G1010" s="77">
        <f>PROVISIONAL!F1005</f>
        <v>-752452.58</v>
      </c>
    </row>
    <row r="1011" spans="1:7" x14ac:dyDescent="0.25">
      <c r="A1011" s="79" t="str">
        <f>E1011&amp;(COUNTIF($E$7:E1011,E1011))</f>
        <v>2158472583</v>
      </c>
      <c r="B1011" s="76">
        <f>PROVISIONAL!A1006</f>
        <v>138615</v>
      </c>
      <c r="C1011" s="76" t="str">
        <f>PROVISIONAL!B1006</f>
        <v xml:space="preserve">ESCUELAS INDUSTRIALES E INSTITUTOS TÉCNICOS </v>
      </c>
      <c r="D1011" s="76">
        <f>PROVISIONAL!C1006</f>
        <v>891780049</v>
      </c>
      <c r="E1011" s="82">
        <v>215847258</v>
      </c>
      <c r="F1011" s="75" t="str">
        <f>PROVISIONAL!E1006</f>
        <v>MUNICIPIO DE EL PIÑON</v>
      </c>
      <c r="G1011" s="77">
        <f>PROVISIONAL!F1006</f>
        <v>-176890.23</v>
      </c>
    </row>
    <row r="1012" spans="1:7" x14ac:dyDescent="0.25">
      <c r="A1012" s="79" t="str">
        <f>E1012&amp;(COUNTIF($E$7:E1012,E1012))</f>
        <v>1194940006</v>
      </c>
      <c r="B1012" s="76">
        <f>PROVISIONAL!A1007</f>
        <v>138615</v>
      </c>
      <c r="C1012" s="76" t="str">
        <f>PROVISIONAL!B1007</f>
        <v xml:space="preserve">ESCUELAS INDUSTRIALES E INSTITUTOS TÉCNICOS </v>
      </c>
      <c r="D1012" s="76">
        <f>PROVISIONAL!C1007</f>
        <v>892099149</v>
      </c>
      <c r="E1012" s="82">
        <v>119494000</v>
      </c>
      <c r="F1012" s="75" t="str">
        <f>PROVISIONAL!E1007</f>
        <v>DEPARTAMENTO DEL GUAINIA</v>
      </c>
      <c r="G1012" s="77">
        <f>PROVISIONAL!F1007</f>
        <v>-96959969.329999998</v>
      </c>
    </row>
    <row r="1013" spans="1:7" x14ac:dyDescent="0.25">
      <c r="A1013" s="79" t="str">
        <f>E1013&amp;(COUNTIF($E$7:E1013,E1013))</f>
        <v>2100504003</v>
      </c>
      <c r="B1013" s="76">
        <f>PROVISIONAL!A1008</f>
        <v>138615</v>
      </c>
      <c r="C1013" s="76" t="str">
        <f>PROVISIONAL!B1008</f>
        <v xml:space="preserve">ESCUELAS INDUSTRIALES E INSTITUTOS TÉCNICOS </v>
      </c>
      <c r="D1013" s="76">
        <f>PROVISIONAL!C1008</f>
        <v>892099242</v>
      </c>
      <c r="E1013" s="82">
        <v>210050400</v>
      </c>
      <c r="F1013" s="75" t="str">
        <f>PROVISIONAL!E1008</f>
        <v>MUNICIPIO DE LEJANIAS</v>
      </c>
      <c r="G1013" s="77">
        <f>PROVISIONAL!F1008</f>
        <v>-320911.77</v>
      </c>
    </row>
    <row r="1014" spans="1:7" x14ac:dyDescent="0.25">
      <c r="A1014" s="79" t="str">
        <f>E1014&amp;(COUNTIF($E$7:E1014,E1014))</f>
        <v>2102707023</v>
      </c>
      <c r="B1014" s="76">
        <f>PROVISIONAL!A1009</f>
        <v>138615</v>
      </c>
      <c r="C1014" s="76" t="str">
        <f>PROVISIONAL!B1009</f>
        <v xml:space="preserve">ESCUELAS INDUSTRIALES E INSTITUTOS TÉCNICOS </v>
      </c>
      <c r="D1014" s="76">
        <f>PROVISIONAL!C1009</f>
        <v>892201282</v>
      </c>
      <c r="E1014" s="82">
        <v>210270702</v>
      </c>
      <c r="F1014" s="75" t="str">
        <f>PROVISIONAL!E1009</f>
        <v>MUNICIPIO DE SAN JUAN DE BETULIA</v>
      </c>
      <c r="G1014" s="77">
        <f>PROVISIONAL!F1009</f>
        <v>-174672.45</v>
      </c>
    </row>
    <row r="1015" spans="1:7" x14ac:dyDescent="0.25">
      <c r="A1015" s="79" t="str">
        <f>E1015&amp;(COUNTIF($E$7:E1015,E1015))</f>
        <v>2115702153</v>
      </c>
      <c r="B1015" s="76">
        <f>PROVISIONAL!A1010</f>
        <v>138615</v>
      </c>
      <c r="C1015" s="76" t="str">
        <f>PROVISIONAL!B1010</f>
        <v xml:space="preserve">ESCUELAS INDUSTRIALES E INSTITUTOS TÉCNICOS </v>
      </c>
      <c r="D1015" s="76">
        <f>PROVISIONAL!C1010</f>
        <v>892280032</v>
      </c>
      <c r="E1015" s="82">
        <v>211570215</v>
      </c>
      <c r="F1015" s="75" t="str">
        <f>PROVISIONAL!E1010</f>
        <v>MUNICIPIO DE COROZAL</v>
      </c>
      <c r="G1015" s="77">
        <f>PROVISIONAL!F1010</f>
        <v>-242192.25</v>
      </c>
    </row>
    <row r="1016" spans="1:7" x14ac:dyDescent="0.25">
      <c r="A1016" s="79" t="str">
        <f>E1016&amp;(COUNTIF($E$7:E1016,E1016))</f>
        <v>2171258713</v>
      </c>
      <c r="B1016" s="76">
        <f>PROVISIONAL!A1011</f>
        <v>138615</v>
      </c>
      <c r="C1016" s="76" t="str">
        <f>PROVISIONAL!B1011</f>
        <v xml:space="preserve">ESCUELAS INDUSTRIALES E INSTITUTOS TÉCNICOS </v>
      </c>
      <c r="D1016" s="76">
        <f>PROVISIONAL!C1011</f>
        <v>899999447</v>
      </c>
      <c r="E1016" s="82">
        <v>217125871</v>
      </c>
      <c r="F1016" s="75" t="str">
        <f>PROVISIONAL!E1011</f>
        <v>MUNICIPIO DE VILLAGOMEZ</v>
      </c>
      <c r="G1016" s="77">
        <f>PROVISIONAL!F1011</f>
        <v>-911274.65</v>
      </c>
    </row>
    <row r="1017" spans="1:7" x14ac:dyDescent="0.25">
      <c r="A1017" s="79" t="str">
        <f>E1017&amp;(COUNTIF($E$7:E1017,E1017))</f>
        <v>2169681693</v>
      </c>
      <c r="B1017" s="76">
        <f>PROVISIONAL!A1012</f>
        <v>138615</v>
      </c>
      <c r="C1017" s="76" t="str">
        <f>PROVISIONAL!B1012</f>
        <v xml:space="preserve">ESCUELAS INDUSTRIALES E INSTITUTOS TÉCNICOS </v>
      </c>
      <c r="D1017" s="76">
        <f>PROVISIONAL!C1012</f>
        <v>890206724</v>
      </c>
      <c r="E1017" s="82">
        <v>216968169</v>
      </c>
      <c r="F1017" s="75" t="str">
        <f>PROVISIONAL!E1012</f>
        <v>MUNICIPIO DE CHARTA</v>
      </c>
      <c r="G1017" s="77">
        <f>PROVISIONAL!F1012</f>
        <v>-2580092.35</v>
      </c>
    </row>
    <row r="1018" spans="1:7" x14ac:dyDescent="0.25">
      <c r="A1018" s="79" t="str">
        <f>E1018&amp;(COUNTIF($E$7:E1018,E1018))</f>
        <v>2173686733</v>
      </c>
      <c r="B1018" s="76">
        <f>PROVISIONAL!A1013</f>
        <v>138615</v>
      </c>
      <c r="C1018" s="76" t="str">
        <f>PROVISIONAL!B1013</f>
        <v xml:space="preserve">ESCUELAS INDUSTRIALES E INSTITUTOS TÉCNICOS </v>
      </c>
      <c r="D1018" s="76">
        <f>PROVISIONAL!C1013</f>
        <v>890210227</v>
      </c>
      <c r="E1018" s="82">
        <v>217368673</v>
      </c>
      <c r="F1018" s="75" t="str">
        <f>PROVISIONAL!E1013</f>
        <v>MUNICIPIO DE SAN BENITO</v>
      </c>
      <c r="G1018" s="77">
        <f>PROVISIONAL!F1013</f>
        <v>-564341.12</v>
      </c>
    </row>
    <row r="1019" spans="1:7" x14ac:dyDescent="0.25">
      <c r="A1019" s="79" t="str">
        <f>E1019&amp;(COUNTIF($E$7:E1019,E1019))</f>
        <v>2173505733</v>
      </c>
      <c r="B1019" s="76">
        <f>PROVISIONAL!A1014</f>
        <v>138615</v>
      </c>
      <c r="C1019" s="76" t="str">
        <f>PROVISIONAL!B1014</f>
        <v xml:space="preserve">ESCUELAS INDUSTRIALES E INSTITUTOS TÉCNICOS </v>
      </c>
      <c r="D1019" s="76">
        <f>PROVISIONAL!C1014</f>
        <v>892099325</v>
      </c>
      <c r="E1019" s="82">
        <v>217350573</v>
      </c>
      <c r="F1019" s="75" t="str">
        <f>PROVISIONAL!E1014</f>
        <v>MUNICIPIO DE PUERTO LOPEZ</v>
      </c>
      <c r="G1019" s="77">
        <f>PROVISIONAL!F1014</f>
        <v>-12914.67</v>
      </c>
    </row>
    <row r="1020" spans="1:7" x14ac:dyDescent="0.25">
      <c r="A1020" s="79" t="str">
        <f>E1020&amp;(COUNTIF($E$7:E1020,E1020))</f>
        <v>2178706783</v>
      </c>
      <c r="B1020" s="76">
        <f>PROVISIONAL!A1015</f>
        <v>138615</v>
      </c>
      <c r="C1020" s="76" t="str">
        <f>PROVISIONAL!B1015</f>
        <v xml:space="preserve">ESCUELAS INDUSTRIALES E INSTITUTOS TÉCNICOS </v>
      </c>
      <c r="D1020" s="76">
        <f>PROVISIONAL!C1015</f>
        <v>892280054</v>
      </c>
      <c r="E1020" s="82">
        <v>217870678</v>
      </c>
      <c r="F1020" s="75" t="str">
        <f>PROVISIONAL!E1015</f>
        <v>MUNICIPIO DE SAN BENITO ABAD</v>
      </c>
      <c r="G1020" s="77">
        <f>PROVISIONAL!F1015</f>
        <v>-13660771.800000001</v>
      </c>
    </row>
    <row r="1021" spans="1:7" x14ac:dyDescent="0.25">
      <c r="A1021" s="79" t="str">
        <f>E1021&amp;(COUNTIF($E$7:E1021,E1021))</f>
        <v>2195054953</v>
      </c>
      <c r="B1021" s="76">
        <f>PROVISIONAL!A1016</f>
        <v>138615</v>
      </c>
      <c r="C1021" s="76" t="str">
        <f>PROVISIONAL!B1016</f>
        <v xml:space="preserve">ESCUELAS INDUSTRIALES E INSTITUTOS TÉCNICOS </v>
      </c>
      <c r="D1021" s="76">
        <f>PROVISIONAL!C1016</f>
        <v>890985354</v>
      </c>
      <c r="E1021" s="82">
        <v>219505495</v>
      </c>
      <c r="F1021" s="75" t="str">
        <f>PROVISIONAL!E1016</f>
        <v>MUNICIPIO DE NECHI</v>
      </c>
      <c r="G1021" s="77">
        <f>PROVISIONAL!F1016</f>
        <v>-8046781.9299999997</v>
      </c>
    </row>
    <row r="1022" spans="1:7" x14ac:dyDescent="0.25">
      <c r="A1022" s="79" t="str">
        <f>E1022&amp;(COUNTIF($E$7:E1022,E1022))</f>
        <v>2173136733</v>
      </c>
      <c r="B1022" s="76">
        <f>PROVISIONAL!A1017</f>
        <v>138615</v>
      </c>
      <c r="C1022" s="76" t="str">
        <f>PROVISIONAL!B1017</f>
        <v xml:space="preserve">ESCUELAS INDUSTRIALES E INSTITUTOS TÉCNICOS </v>
      </c>
      <c r="D1022" s="76">
        <f>PROVISIONAL!C1017</f>
        <v>890480069</v>
      </c>
      <c r="E1022" s="82">
        <v>217313673</v>
      </c>
      <c r="F1022" s="75" t="str">
        <f>PROVISIONAL!E1017</f>
        <v>MUNICIPIO DE SANTA CATALINA DEPARTAMENTO DE BOLIVAR</v>
      </c>
      <c r="G1022" s="77">
        <f>PROVISIONAL!F1017</f>
        <v>-1076169.51</v>
      </c>
    </row>
    <row r="1023" spans="1:7" x14ac:dyDescent="0.25">
      <c r="A1023" s="79" t="str">
        <f>E1023&amp;(COUNTIF($E$7:E1023,E1023))</f>
        <v>2186506863</v>
      </c>
      <c r="B1023" s="76">
        <f>PROVISIONAL!A1018</f>
        <v>138615</v>
      </c>
      <c r="C1023" s="76" t="str">
        <f>PROVISIONAL!B1018</f>
        <v xml:space="preserve">ESCUELAS INDUSTRIALES E INSTITUTOS TÉCNICOS </v>
      </c>
      <c r="D1023" s="76">
        <f>PROVISIONAL!C1018</f>
        <v>892099246</v>
      </c>
      <c r="E1023" s="82">
        <v>218650686</v>
      </c>
      <c r="F1023" s="75" t="str">
        <f>PROVISIONAL!E1018</f>
        <v>MUNICIPIO DE SAN JUANITO</v>
      </c>
      <c r="G1023" s="77">
        <f>PROVISIONAL!F1018</f>
        <v>-538761.01</v>
      </c>
    </row>
    <row r="1024" spans="1:7" x14ac:dyDescent="0.25">
      <c r="A1024" s="79" t="str">
        <f>E1024&amp;(COUNTIF($E$7:E1024,E1024))</f>
        <v>2118704183</v>
      </c>
      <c r="B1024" s="76">
        <f>PROVISIONAL!A1019</f>
        <v>138615</v>
      </c>
      <c r="C1024" s="76" t="str">
        <f>PROVISIONAL!B1019</f>
        <v xml:space="preserve">ESCUELAS INDUSTRIALES E INSTITUTOS TÉCNICOS </v>
      </c>
      <c r="D1024" s="76">
        <f>PROVISIONAL!C1019</f>
        <v>892201287</v>
      </c>
      <c r="E1024" s="82">
        <v>211870418</v>
      </c>
      <c r="F1024" s="75" t="str">
        <f>PROVISIONAL!E1019</f>
        <v>MUNICIPIO DE LOS PALMITOS</v>
      </c>
      <c r="G1024" s="77">
        <f>PROVISIONAL!F1019</f>
        <v>-11346049.029999999</v>
      </c>
    </row>
    <row r="1025" spans="1:7" x14ac:dyDescent="0.25">
      <c r="A1025" s="79" t="str">
        <f>E1025&amp;(COUNTIF($E$7:E1025,E1025))</f>
        <v>2175476753</v>
      </c>
      <c r="B1025" s="76">
        <f>PROVISIONAL!A1020</f>
        <v>138615</v>
      </c>
      <c r="C1025" s="76" t="str">
        <f>PROVISIONAL!B1020</f>
        <v xml:space="preserve">ESCUELAS INDUSTRIALES E INSTITUTOS TÉCNICOS </v>
      </c>
      <c r="D1025" s="76">
        <f>PROVISIONAL!C1020</f>
        <v>891780053</v>
      </c>
      <c r="E1025" s="82">
        <v>217547675</v>
      </c>
      <c r="F1025" s="75" t="str">
        <f>PROVISIONAL!E1020</f>
        <v>MUNICIPIO SALAMINA</v>
      </c>
      <c r="G1025" s="77">
        <f>PROVISIONAL!F1020</f>
        <v>-708140.22</v>
      </c>
    </row>
    <row r="1026" spans="1:7" x14ac:dyDescent="0.25">
      <c r="A1026" s="79" t="str">
        <f>E1026&amp;(COUNTIF($E$7:E1026,E1026))</f>
        <v>2145477453</v>
      </c>
      <c r="B1026" s="76">
        <f>PROVISIONAL!A1021</f>
        <v>138615</v>
      </c>
      <c r="C1026" s="76" t="str">
        <f>PROVISIONAL!B1021</f>
        <v xml:space="preserve">ESCUELAS INDUSTRIALES E INSTITUTOS TÉCNICOS </v>
      </c>
      <c r="D1026" s="76">
        <f>PROVISIONAL!C1021</f>
        <v>891780103</v>
      </c>
      <c r="E1026" s="82">
        <v>214547745</v>
      </c>
      <c r="F1026" s="75" t="str">
        <f>PROVISIONAL!E1021</f>
        <v>MUNICIPIO DE SITIONUEVO</v>
      </c>
      <c r="G1026" s="77">
        <f>PROVISIONAL!F1021</f>
        <v>-6558759.1399999997</v>
      </c>
    </row>
    <row r="1027" spans="1:7" x14ac:dyDescent="0.25">
      <c r="A1027" s="79" t="str">
        <f>E1027&amp;(COUNTIF($E$7:E1027,E1027))</f>
        <v>2103477033</v>
      </c>
      <c r="B1027" s="76">
        <f>PROVISIONAL!A1022</f>
        <v>138615</v>
      </c>
      <c r="C1027" s="76" t="str">
        <f>PROVISIONAL!B1022</f>
        <v xml:space="preserve">ESCUELAS INDUSTRIALES E INSTITUTOS TÉCNICOS </v>
      </c>
      <c r="D1027" s="76">
        <f>PROVISIONAL!C1022</f>
        <v>891780055</v>
      </c>
      <c r="E1027" s="82">
        <v>210347703</v>
      </c>
      <c r="F1027" s="75" t="str">
        <f>PROVISIONAL!E1022</f>
        <v>MUNICIPIO DE SAN ZENON</v>
      </c>
      <c r="G1027" s="77">
        <f>PROVISIONAL!F1022</f>
        <v>-925216.08</v>
      </c>
    </row>
    <row r="1028" spans="1:7" x14ac:dyDescent="0.25">
      <c r="A1028" s="79" t="str">
        <f>E1028&amp;(COUNTIF($E$7:E1028,E1028))</f>
        <v>1127270004</v>
      </c>
      <c r="B1028" s="76">
        <f>PROVISIONAL!A1023</f>
        <v>138615</v>
      </c>
      <c r="C1028" s="76" t="str">
        <f>PROVISIONAL!B1023</f>
        <v xml:space="preserve">ESCUELAS INDUSTRIALES E INSTITUTOS TÉCNICOS </v>
      </c>
      <c r="D1028" s="76">
        <f>PROVISIONAL!C1023</f>
        <v>891680010</v>
      </c>
      <c r="E1028" s="82">
        <v>112727000</v>
      </c>
      <c r="F1028" s="75" t="str">
        <f>PROVISIONAL!E1023</f>
        <v>GOBERNACION DEL CHOCO</v>
      </c>
      <c r="G1028" s="77">
        <f>PROVISIONAL!F1023</f>
        <v>-23257185.949999999</v>
      </c>
    </row>
    <row r="1029" spans="1:7" x14ac:dyDescent="0.25">
      <c r="A1029" s="79" t="str">
        <f>E1029&amp;(COUNTIF($E$7:E1029,E1029))</f>
        <v>2101080013</v>
      </c>
      <c r="B1029" s="76">
        <f>PROVISIONAL!A1024</f>
        <v>138615</v>
      </c>
      <c r="C1029" s="76" t="str">
        <f>PROVISIONAL!B1024</f>
        <v xml:space="preserve">ESCUELAS INDUSTRIALES E INSTITUTOS TÉCNICOS </v>
      </c>
      <c r="D1029" s="76">
        <f>PROVISIONAL!C1024</f>
        <v>890102018</v>
      </c>
      <c r="E1029" s="82">
        <v>210108001</v>
      </c>
      <c r="F1029" s="75" t="str">
        <f>PROVISIONAL!E1024</f>
        <v>DISTRITO ESPECIAL INDUSTRIAL Y PORTUARIO DE BARRANQUILLA</v>
      </c>
      <c r="G1029" s="77">
        <f>PROVISIONAL!F1024</f>
        <v>-2325182.7599999998</v>
      </c>
    </row>
    <row r="1030" spans="1:7" x14ac:dyDescent="0.25">
      <c r="A1030" s="79" t="str">
        <f>E1030&amp;(COUNTIF($E$7:E1030,E1030))</f>
        <v>2101470013</v>
      </c>
      <c r="B1030" s="76">
        <f>PROVISIONAL!A1025</f>
        <v>138615</v>
      </c>
      <c r="C1030" s="76" t="str">
        <f>PROVISIONAL!B1025</f>
        <v xml:space="preserve">ESCUELAS INDUSTRIALES E INSTITUTOS TÉCNICOS </v>
      </c>
      <c r="D1030" s="76">
        <f>PROVISIONAL!C1025</f>
        <v>891780009</v>
      </c>
      <c r="E1030" s="82">
        <v>210147001</v>
      </c>
      <c r="F1030" s="75" t="str">
        <f>PROVISIONAL!E1025</f>
        <v>DISTRITO TURISTICO CULTURAL E HISTORICO DE SANTA MARTA</v>
      </c>
      <c r="G1030" s="77">
        <f>PROVISIONAL!F1025</f>
        <v>-22190250.149999999</v>
      </c>
    </row>
    <row r="1031" spans="1:7" x14ac:dyDescent="0.25">
      <c r="A1031" s="79" t="str">
        <f>E1031&amp;(COUNTIF($E$7:E1031,E1031))</f>
        <v>1147470004</v>
      </c>
      <c r="B1031" s="76">
        <f>PROVISIONAL!A1026</f>
        <v>138615</v>
      </c>
      <c r="C1031" s="76" t="str">
        <f>PROVISIONAL!B1026</f>
        <v xml:space="preserve">ESCUELAS INDUSTRIALES E INSTITUTOS TÉCNICOS </v>
      </c>
      <c r="D1031" s="76">
        <f>PROVISIONAL!C1026</f>
        <v>800103920</v>
      </c>
      <c r="E1031" s="82">
        <v>114747000</v>
      </c>
      <c r="F1031" s="75" t="str">
        <f>PROVISIONAL!E1026</f>
        <v>GOBERNACION DEL MAGDALENA</v>
      </c>
      <c r="G1031" s="77">
        <f>PROVISIONAL!F1026</f>
        <v>-152031429.43000001</v>
      </c>
    </row>
    <row r="1032" spans="1:7" x14ac:dyDescent="0.25">
      <c r="A1032" s="79" t="str">
        <f>E1032&amp;(COUNTIF($E$7:E1032,E1032))</f>
        <v>2120525203</v>
      </c>
      <c r="B1032" s="76">
        <f>PROVISIONAL!A1027</f>
        <v>138615</v>
      </c>
      <c r="C1032" s="76" t="str">
        <f>PROVISIONAL!B1027</f>
        <v xml:space="preserve">ESCUELAS INDUSTRIALES E INSTITUTOS TÉCNICOS </v>
      </c>
      <c r="D1032" s="76">
        <f>PROVISIONAL!C1027</f>
        <v>800099085</v>
      </c>
      <c r="E1032" s="82">
        <v>212052520</v>
      </c>
      <c r="F1032" s="75" t="str">
        <f>PROVISIONAL!E1027</f>
        <v>MUNICIPIO DE  FRANCISCO PIZARRO</v>
      </c>
      <c r="G1032" s="77">
        <f>PROVISIONAL!F1027</f>
        <v>-1145244.6399999999</v>
      </c>
    </row>
    <row r="1033" spans="1:7" x14ac:dyDescent="0.25">
      <c r="A1033" s="79" t="str">
        <f>E1033&amp;(COUNTIF($E$7:E1033,E1033))</f>
        <v>2154738543</v>
      </c>
      <c r="B1033" s="76">
        <f>PROVISIONAL!A1028</f>
        <v>138615</v>
      </c>
      <c r="C1033" s="76" t="str">
        <f>PROVISIONAL!B1028</f>
        <v xml:space="preserve">ESCUELAS INDUSTRIALES E INSTITUTOS TÉCNICOS </v>
      </c>
      <c r="D1033" s="76">
        <f>PROVISIONAL!C1028</f>
        <v>800100143</v>
      </c>
      <c r="E1033" s="82">
        <v>215473854</v>
      </c>
      <c r="F1033" s="75" t="str">
        <f>PROVISIONAL!E1028</f>
        <v>MUNICIPIO DE VALLE DE SAN JUAN</v>
      </c>
      <c r="G1033" s="77">
        <f>PROVISIONAL!F1028</f>
        <v>-2120433.71</v>
      </c>
    </row>
    <row r="1034" spans="1:7" x14ac:dyDescent="0.25">
      <c r="A1034" s="79" t="str">
        <f>E1034&amp;(COUNTIF($E$7:E1034,E1034))</f>
        <v>2120136203</v>
      </c>
      <c r="B1034" s="76">
        <f>PROVISIONAL!A1029</f>
        <v>138615</v>
      </c>
      <c r="C1034" s="76" t="str">
        <f>PROVISIONAL!B1029</f>
        <v xml:space="preserve">ESCUELAS INDUSTRIALES E INSTITUTOS TÉCNICOS </v>
      </c>
      <c r="D1034" s="76">
        <f>PROVISIONAL!C1029</f>
        <v>806001278</v>
      </c>
      <c r="E1034" s="82">
        <v>212013620</v>
      </c>
      <c r="F1034" s="75" t="str">
        <f>PROVISIONAL!E1029</f>
        <v>MUNICIPIO DE SAN CRISTOBAL</v>
      </c>
      <c r="G1034" s="77">
        <f>PROVISIONAL!F1029</f>
        <v>-5158437.24</v>
      </c>
    </row>
    <row r="1035" spans="1:7" x14ac:dyDescent="0.25">
      <c r="A1035" s="79" t="str">
        <f>E1035&amp;(COUNTIF($E$7:E1035,E1035))</f>
        <v>2155730553</v>
      </c>
      <c r="B1035" s="76">
        <f>PROVISIONAL!A1030</f>
        <v>138615</v>
      </c>
      <c r="C1035" s="76" t="str">
        <f>PROVISIONAL!B1030</f>
        <v xml:space="preserve">ESCUELAS INDUSTRIALES E INSTITUTOS TÉCNICOS </v>
      </c>
      <c r="D1035" s="76">
        <f>PROVISIONAL!C1030</f>
        <v>890700982</v>
      </c>
      <c r="E1035" s="82">
        <v>215573055</v>
      </c>
      <c r="F1035" s="75" t="str">
        <f>PROVISIONAL!E1030</f>
        <v>MUNICIPIO DE ARMERO</v>
      </c>
      <c r="G1035" s="77">
        <f>PROVISIONAL!F1030</f>
        <v>-621991.03</v>
      </c>
    </row>
    <row r="1036" spans="1:7" x14ac:dyDescent="0.25">
      <c r="A1036" s="79" t="str">
        <f>E1036&amp;(COUNTIF($E$7:E1036,E1036))</f>
        <v>2185086853</v>
      </c>
      <c r="B1036" s="76">
        <f>PROVISIONAL!A1031</f>
        <v>138615</v>
      </c>
      <c r="C1036" s="76" t="str">
        <f>PROVISIONAL!B1031</f>
        <v xml:space="preserve">ESCUELAS INDUSTRIALES E INSTITUTOS TÉCNICOS </v>
      </c>
      <c r="D1036" s="76">
        <f>PROVISIONAL!C1031</f>
        <v>800116284</v>
      </c>
      <c r="E1036" s="82">
        <v>218508685</v>
      </c>
      <c r="F1036" s="75" t="str">
        <f>PROVISIONAL!E1031</f>
        <v>MUNICIPIO  DE SANTO TOMAS</v>
      </c>
      <c r="G1036" s="77">
        <f>PROVISIONAL!F1031</f>
        <v>-1679055.57</v>
      </c>
    </row>
    <row r="1037" spans="1:7" x14ac:dyDescent="0.25">
      <c r="A1037" s="79" t="str">
        <f>E1037&amp;(COUNTIF($E$7:E1037,E1037))</f>
        <v>2158256583</v>
      </c>
      <c r="B1037" s="76">
        <f>PROVISIONAL!A1032</f>
        <v>138615</v>
      </c>
      <c r="C1037" s="76" t="str">
        <f>PROVISIONAL!B1032</f>
        <v xml:space="preserve">ESCUELAS INDUSTRIALES E INSTITUTOS TÉCNICOS </v>
      </c>
      <c r="D1037" s="76">
        <f>PROVISIONAL!C1032</f>
        <v>899999173</v>
      </c>
      <c r="E1037" s="82">
        <v>215825658</v>
      </c>
      <c r="F1037" s="75" t="str">
        <f>PROVISIONAL!E1032</f>
        <v>MUNICIPIO DE SAN FRANCISCO CUNDINAMARCA</v>
      </c>
      <c r="G1037" s="77">
        <f>PROVISIONAL!F1032</f>
        <v>-259137.38</v>
      </c>
    </row>
    <row r="1038" spans="1:7" x14ac:dyDescent="0.25">
      <c r="A1038" s="79" t="str">
        <f>E1038&amp;(COUNTIF($E$7:E1038,E1038))</f>
        <v>2132200323</v>
      </c>
      <c r="B1038" s="76">
        <f>PROVISIONAL!A1033</f>
        <v>138615</v>
      </c>
      <c r="C1038" s="76" t="str">
        <f>PROVISIONAL!B1033</f>
        <v xml:space="preserve">ESCUELAS INDUSTRIALES E INSTITUTOS TÉCNICOS </v>
      </c>
      <c r="D1038" s="76">
        <f>PROVISIONAL!C1033</f>
        <v>892301541</v>
      </c>
      <c r="E1038" s="82">
        <v>213220032</v>
      </c>
      <c r="F1038" s="75" t="str">
        <f>PROVISIONAL!E1033</f>
        <v>MUNICIPIO DE ASTREA</v>
      </c>
      <c r="G1038" s="77">
        <f>PROVISIONAL!F1033</f>
        <v>-48159.27</v>
      </c>
    </row>
    <row r="1039" spans="1:7" x14ac:dyDescent="0.25">
      <c r="A1039" s="79" t="str">
        <f>E1039&amp;(COUNTIF($E$7:E1039,E1039))</f>
        <v>2130470303</v>
      </c>
      <c r="B1039" s="76">
        <f>PROVISIONAL!A1034</f>
        <v>138615</v>
      </c>
      <c r="C1039" s="76" t="str">
        <f>PROVISIONAL!B1034</f>
        <v xml:space="preserve">ESCUELAS INDUSTRIALES E INSTITUTOS TÉCNICOS </v>
      </c>
      <c r="D1039" s="76">
        <f>PROVISIONAL!C1034</f>
        <v>819003219</v>
      </c>
      <c r="E1039" s="82">
        <v>213047030</v>
      </c>
      <c r="F1039" s="75" t="str">
        <f>PROVISIONAL!E1034</f>
        <v>MUNICIPIO DE ALGARROBO</v>
      </c>
      <c r="G1039" s="77">
        <f>PROVISIONAL!F1034</f>
        <v>-907641.66</v>
      </c>
    </row>
    <row r="1040" spans="1:7" x14ac:dyDescent="0.25">
      <c r="A1040" s="79" t="str">
        <f>E1040&amp;(COUNTIF($E$7:E1040,E1040))</f>
        <v>2105472053</v>
      </c>
      <c r="B1040" s="76">
        <f>PROVISIONAL!A1035</f>
        <v>138615</v>
      </c>
      <c r="C1040" s="76" t="str">
        <f>PROVISIONAL!B1035</f>
        <v xml:space="preserve">ESCUELAS INDUSTRIALES E INSTITUTOS TÉCNICOS </v>
      </c>
      <c r="D1040" s="76">
        <f>PROVISIONAL!C1035</f>
        <v>819003225</v>
      </c>
      <c r="E1040" s="82">
        <v>210547205</v>
      </c>
      <c r="F1040" s="75" t="str">
        <f>PROVISIONAL!E1035</f>
        <v>MUNICIPIO DE CONCORDIA</v>
      </c>
      <c r="G1040" s="77">
        <f>PROVISIONAL!F1035</f>
        <v>-157241.70000000001</v>
      </c>
    </row>
    <row r="1041" spans="1:7" x14ac:dyDescent="0.25">
      <c r="A1041" s="79" t="str">
        <f>E1041&amp;(COUNTIF($E$7:E1041,E1041))</f>
        <v>9232714893</v>
      </c>
      <c r="B1041" s="76">
        <f>PROVISIONAL!A1036</f>
        <v>138615</v>
      </c>
      <c r="C1041" s="76" t="str">
        <f>PROVISIONAL!B1036</f>
        <v xml:space="preserve">ESCUELAS INDUSTRIALES E INSTITUTOS TÉCNICOS </v>
      </c>
      <c r="D1041" s="76">
        <f>PROVISIONAL!C1036</f>
        <v>900192833</v>
      </c>
      <c r="E1041" s="82">
        <v>923271489</v>
      </c>
      <c r="F1041" s="75" t="str">
        <f>PROVISIONAL!E1036</f>
        <v>MUNICIPIO NOROSI BOLIVAR</v>
      </c>
      <c r="G1041" s="77">
        <f>PROVISIONAL!F1036</f>
        <v>-1138878.95</v>
      </c>
    </row>
    <row r="1042" spans="1:7" x14ac:dyDescent="0.25">
      <c r="A1042" s="79" t="str">
        <f>E1042&amp;(COUNTIF($E$7:E1042,E1042))</f>
        <v>2155136553</v>
      </c>
      <c r="B1042" s="76">
        <f>PROVISIONAL!A1037</f>
        <v>138615</v>
      </c>
      <c r="C1042" s="76" t="str">
        <f>PROVISIONAL!B1037</f>
        <v xml:space="preserve">ESCUELAS INDUSTRIALES E INSTITUTOS TÉCNICOS </v>
      </c>
      <c r="D1042" s="76">
        <f>PROVISIONAL!C1037</f>
        <v>806003884</v>
      </c>
      <c r="E1042" s="82">
        <v>215513655</v>
      </c>
      <c r="F1042" s="75" t="str">
        <f>PROVISIONAL!E1037</f>
        <v xml:space="preserve">MUNICIPIO DE SAN JACINTO DEL CAUCA </v>
      </c>
      <c r="G1042" s="77">
        <f>PROVISIONAL!F1037</f>
        <v>-9646308.0700000003</v>
      </c>
    </row>
    <row r="1043" spans="1:7" x14ac:dyDescent="0.25">
      <c r="A1043" s="79" t="str">
        <f>E1043&amp;(COUNTIF($E$7:E1043,E1043))</f>
        <v>2138086383</v>
      </c>
      <c r="B1043" s="76">
        <f>PROVISIONAL!A1038</f>
        <v>138615</v>
      </c>
      <c r="C1043" s="76" t="str">
        <f>PROVISIONAL!B1038</f>
        <v xml:space="preserve">ESCUELAS INDUSTRIALES E INSTITUTOS TÉCNICOS </v>
      </c>
      <c r="D1043" s="76">
        <f>PROVISIONAL!C1038</f>
        <v>800094844</v>
      </c>
      <c r="E1043" s="82">
        <v>213808638</v>
      </c>
      <c r="F1043" s="75" t="str">
        <f>PROVISIONAL!E1038</f>
        <v>MUNICIPIO  DE SABANALARGA ATLANTICO</v>
      </c>
      <c r="G1043" s="77">
        <f>PROVISIONAL!F1038</f>
        <v>-38799881.649999999</v>
      </c>
    </row>
    <row r="1044" spans="1:7" x14ac:dyDescent="0.25">
      <c r="A1044" s="79" t="str">
        <f>E1044&amp;(COUNTIF($E$7:E1044,E1044))</f>
        <v>1176760006</v>
      </c>
      <c r="B1044" s="76">
        <f>PROVISIONAL!A1039</f>
        <v>138615</v>
      </c>
      <c r="C1044" s="76" t="str">
        <f>PROVISIONAL!B1039</f>
        <v xml:space="preserve">ESCUELAS INDUSTRIALES E INSTITUTOS TÉCNICOS </v>
      </c>
      <c r="D1044" s="76">
        <f>PROVISIONAL!C1039</f>
        <v>800078402</v>
      </c>
      <c r="E1044" s="82">
        <v>117676000</v>
      </c>
      <c r="F1044" s="75" t="str">
        <f>PROVISIONAL!E1039</f>
        <v>ASAMBLEA DEPARTAMENTAL DE VALLE</v>
      </c>
      <c r="G1044" s="77">
        <f>PROVISIONAL!F1039</f>
        <v>-42512498.850000001</v>
      </c>
    </row>
    <row r="1045" spans="1:7" x14ac:dyDescent="0.25">
      <c r="A1045" s="79" t="str">
        <f>E1045&amp;(COUNTIF($E$7:E1045,E1045))</f>
        <v>9232729273</v>
      </c>
      <c r="B1045" s="76">
        <f>PROVISIONAL!A1040</f>
        <v>138615</v>
      </c>
      <c r="C1045" s="76" t="str">
        <f>PROVISIONAL!B1040</f>
        <v xml:space="preserve">ESCUELAS INDUSTRIALES E INSTITUTOS TÉCNICOS </v>
      </c>
      <c r="D1045" s="76">
        <f>PROVISIONAL!C1040</f>
        <v>901362662</v>
      </c>
      <c r="E1045" s="82">
        <v>923272927</v>
      </c>
      <c r="F1045" s="75" t="str">
        <f>PROVISIONAL!E1040</f>
        <v>MUNICIPIO DE BARRANCOMINAS</v>
      </c>
      <c r="G1045" s="77">
        <f>PROVISIONAL!F1040</f>
        <v>-355883.5</v>
      </c>
    </row>
    <row r="1046" spans="1:7" x14ac:dyDescent="0.25">
      <c r="A1046" s="79" t="str">
        <f>E1046&amp;(COUNTIF($E$7:E1046,E1046))</f>
        <v>2101200012</v>
      </c>
      <c r="B1046" s="76">
        <f>PROVISIONAL!A1041</f>
        <v>138690</v>
      </c>
      <c r="C1046" s="76" t="str">
        <f>PROVISIONAL!B1041</f>
        <v>OTRAS CUENTAS POR COBRAR</v>
      </c>
      <c r="D1046" s="76">
        <f>PROVISIONAL!C1041</f>
        <v>800098911</v>
      </c>
      <c r="E1046" s="82" t="s">
        <v>720</v>
      </c>
      <c r="F1046" s="75" t="str">
        <f>PROVISIONAL!E1041</f>
        <v>MUNICIPIO DE VALLEDUPAR</v>
      </c>
      <c r="G1046" s="77">
        <f>PROVISIONAL!F1041</f>
        <v>-34880455.270000003</v>
      </c>
    </row>
    <row r="1047" spans="1:7" x14ac:dyDescent="0.25">
      <c r="A1047" s="79" t="str">
        <f>E1047&amp;(COUNTIF($E$7:E1047,E1047))</f>
        <v>2101760015</v>
      </c>
      <c r="B1047" s="76">
        <f>PROVISIONAL!A1042</f>
        <v>138690</v>
      </c>
      <c r="C1047" s="76" t="str">
        <f>PROVISIONAL!B1042</f>
        <v>OTRAS CUENTAS POR COBRAR</v>
      </c>
      <c r="D1047" s="76">
        <f>PROVISIONAL!C1042</f>
        <v>890399011</v>
      </c>
      <c r="E1047" s="82" t="s">
        <v>348</v>
      </c>
      <c r="F1047" s="75" t="str">
        <f>PROVISIONAL!E1042</f>
        <v>SANTIAGO DE CALI DISTRITO ESPECIAL, DEPORTIVO, CULTURAL, TURISTICO, EMPRESARIAL Y DE SERVICIOS</v>
      </c>
      <c r="G1047" s="77">
        <f>PROVISIONAL!F1042</f>
        <v>-128821803.90000001</v>
      </c>
    </row>
    <row r="1048" spans="1:7" x14ac:dyDescent="0.25">
      <c r="A1048" s="79" t="str">
        <f>E1048&amp;(COUNTIF($E$7:E1048,E1048))</f>
        <v>1176760007</v>
      </c>
      <c r="B1048" s="76">
        <f>PROVISIONAL!A1043</f>
        <v>138690</v>
      </c>
      <c r="C1048" s="76" t="str">
        <f>PROVISIONAL!B1043</f>
        <v>OTRAS CUENTAS POR COBRAR</v>
      </c>
      <c r="D1048" s="76">
        <f>PROVISIONAL!C1043</f>
        <v>890399029</v>
      </c>
      <c r="E1048" s="82" t="s">
        <v>43</v>
      </c>
      <c r="F1048" s="75" t="str">
        <f>PROVISIONAL!E1043</f>
        <v>DEPARTAMENTO DEL VALLE DEL CAUCA</v>
      </c>
      <c r="G1048" s="77">
        <f>PROVISIONAL!F1043</f>
        <v>-12655600.27</v>
      </c>
    </row>
    <row r="1049" spans="1:7" x14ac:dyDescent="0.25">
      <c r="A1049" s="79" t="str">
        <f>E1049&amp;(COUNTIF($E$7:E1049,E1049))</f>
        <v>2101500012</v>
      </c>
      <c r="B1049" s="76">
        <f>PROVISIONAL!A1044</f>
        <v>138690</v>
      </c>
      <c r="C1049" s="76" t="str">
        <f>PROVISIONAL!B1044</f>
        <v>OTRAS CUENTAS POR COBRAR</v>
      </c>
      <c r="D1049" s="76">
        <f>PROVISIONAL!C1044</f>
        <v>892099324</v>
      </c>
      <c r="E1049" s="82" t="s">
        <v>722</v>
      </c>
      <c r="F1049" s="75" t="str">
        <f>PROVISIONAL!E1044</f>
        <v>MUNICIPIO DE VILLAVICENCIO</v>
      </c>
      <c r="G1049" s="77">
        <f>PROVISIONAL!F1044</f>
        <v>-735638018.37</v>
      </c>
    </row>
    <row r="1050" spans="1:7" x14ac:dyDescent="0.25">
      <c r="A1050" s="79" t="str">
        <f>E1050&amp;(COUNTIF($E$7:E1050,E1050))</f>
        <v>2101660012</v>
      </c>
      <c r="B1050" s="76">
        <f>PROVISIONAL!A1045</f>
        <v>138690</v>
      </c>
      <c r="C1050" s="76" t="str">
        <f>PROVISIONAL!B1045</f>
        <v>OTRAS CUENTAS POR COBRAR</v>
      </c>
      <c r="D1050" s="76">
        <f>PROVISIONAL!C1045</f>
        <v>891480030</v>
      </c>
      <c r="E1050" s="82" t="s">
        <v>724</v>
      </c>
      <c r="F1050" s="75" t="str">
        <f>PROVISIONAL!E1045</f>
        <v>MUNICIPIO DE PEREIRA</v>
      </c>
      <c r="G1050" s="77">
        <f>PROVISIONAL!F1045</f>
        <v>-261656.92</v>
      </c>
    </row>
    <row r="1051" spans="1:7" x14ac:dyDescent="0.25">
      <c r="A1051" s="79" t="str">
        <f>E1051&amp;(COUNTIF($E$7:E1051,E1051))</f>
        <v>2189471895</v>
      </c>
      <c r="B1051" s="76">
        <f>PROVISIONAL!A1046</f>
        <v>138690</v>
      </c>
      <c r="C1051" s="76" t="str">
        <f>PROVISIONAL!B1046</f>
        <v>OTRAS CUENTAS POR COBRAR</v>
      </c>
      <c r="D1051" s="76">
        <f>PROVISIONAL!C1046</f>
        <v>891780043</v>
      </c>
      <c r="E1051" s="82" t="s">
        <v>493</v>
      </c>
      <c r="F1051" s="75" t="str">
        <f>PROVISIONAL!E1046</f>
        <v>MUNICIPIO DE CIENAGA</v>
      </c>
      <c r="G1051" s="77">
        <f>PROVISIONAL!F1046</f>
        <v>-49155690.210000001</v>
      </c>
    </row>
    <row r="1052" spans="1:7" x14ac:dyDescent="0.25">
      <c r="A1052" s="79" t="str">
        <f>E1052&amp;(COUNTIF($E$7:E1052,E1052))</f>
        <v>2133084335</v>
      </c>
      <c r="B1052" s="76">
        <f>PROVISIONAL!A1047</f>
        <v>138690</v>
      </c>
      <c r="C1052" s="76" t="str">
        <f>PROVISIONAL!B1047</f>
        <v>OTRAS CUENTAS POR COBRAR</v>
      </c>
      <c r="D1052" s="76">
        <f>PROVISIONAL!C1047</f>
        <v>890114335</v>
      </c>
      <c r="E1052" s="82" t="s">
        <v>110</v>
      </c>
      <c r="F1052" s="75" t="str">
        <f>PROVISIONAL!E1047</f>
        <v>MUNICIPIO DE MALAMBO</v>
      </c>
      <c r="G1052" s="77">
        <f>PROVISIONAL!F1047</f>
        <v>-69201760.569999993</v>
      </c>
    </row>
    <row r="1053" spans="1:7" x14ac:dyDescent="0.25">
      <c r="A1053" s="79" t="str">
        <f>E1053&amp;(COUNTIF($E$7:E1053,E1053))</f>
        <v>1119190002</v>
      </c>
      <c r="B1053" s="76">
        <f>PROVISIONAL!A1048</f>
        <v>138690</v>
      </c>
      <c r="C1053" s="76" t="str">
        <f>PROVISIONAL!B1048</f>
        <v>OTRAS CUENTAS POR COBRAR</v>
      </c>
      <c r="D1053" s="76">
        <f>PROVISIONAL!C1048</f>
        <v>891580016</v>
      </c>
      <c r="E1053" s="82" t="s">
        <v>726</v>
      </c>
      <c r="F1053" s="75" t="str">
        <f>PROVISIONAL!E1048</f>
        <v>DEPARTAMENTO DEL CAUCA</v>
      </c>
      <c r="G1053" s="77">
        <f>PROVISIONAL!F1048</f>
        <v>-77281562.290000007</v>
      </c>
    </row>
    <row r="1054" spans="1:7" x14ac:dyDescent="0.25">
      <c r="A1054" s="79" t="str">
        <f>E1054&amp;(COUNTIF($E$7:E1054,E1054))</f>
        <v>2101130012</v>
      </c>
      <c r="B1054" s="76">
        <f>PROVISIONAL!A1049</f>
        <v>138690</v>
      </c>
      <c r="C1054" s="76" t="str">
        <f>PROVISIONAL!B1049</f>
        <v>OTRAS CUENTAS POR COBRAR</v>
      </c>
      <c r="D1054" s="76">
        <f>PROVISIONAL!C1049</f>
        <v>890480184</v>
      </c>
      <c r="E1054" s="82" t="s">
        <v>728</v>
      </c>
      <c r="F1054" s="75" t="str">
        <f>PROVISIONAL!E1049</f>
        <v>DISTRITO TURISTICO Y CULTURAL DE CARTAGENA DE INDIAS</v>
      </c>
      <c r="G1054" s="77">
        <f>PROVISIONAL!F1049</f>
        <v>-81318635.609999999</v>
      </c>
    </row>
    <row r="1055" spans="1:7" x14ac:dyDescent="0.25">
      <c r="A1055" s="79" t="str">
        <f>E1055&amp;(COUNTIF($E$7:E1055,E1055))</f>
        <v>411000002</v>
      </c>
      <c r="B1055" s="76">
        <f>PROVISIONAL!A1050</f>
        <v>138690</v>
      </c>
      <c r="C1055" s="76" t="str">
        <f>PROVISIONAL!B1050</f>
        <v>OTRAS CUENTAS POR COBRAR</v>
      </c>
      <c r="D1055" s="76">
        <f>PROVISIONAL!C1050</f>
        <v>860011153</v>
      </c>
      <c r="E1055" s="76">
        <v>41100000</v>
      </c>
      <c r="F1055" s="75" t="str">
        <f>PROVISIONAL!E1050</f>
        <v>POSITIVA COMPAÑIA DE SEGUROS S. A.</v>
      </c>
      <c r="G1055" s="77">
        <f>PROVISIONAL!F1050</f>
        <v>-674968.81</v>
      </c>
    </row>
    <row r="1056" spans="1:7" x14ac:dyDescent="0.25">
      <c r="A1056" s="79" t="str">
        <f>E1056&amp;(COUNTIF($E$7:E1056,E1056))</f>
        <v>9232727911</v>
      </c>
      <c r="B1056" s="76">
        <f>PROVISIONAL!A1051</f>
        <v>138690</v>
      </c>
      <c r="C1056" s="76" t="str">
        <f>PROVISIONAL!B1051</f>
        <v>OTRAS CUENTAS POR COBRAR</v>
      </c>
      <c r="D1056" s="76">
        <f>PROVISIONAL!C1051</f>
        <v>901037916</v>
      </c>
      <c r="E1056" s="76">
        <v>923272791</v>
      </c>
      <c r="F1056" s="75" t="str">
        <f>PROVISIONAL!E1051</f>
        <v>ADMINISTRADORA DE LOS RECURSOS DEL SISTEMA GENERAL DE SEGURIDAD SOCIAL EN SALUD</v>
      </c>
      <c r="G1056" s="77">
        <f>PROVISIONAL!F1051</f>
        <v>-19.62</v>
      </c>
    </row>
    <row r="1057" spans="1:7" x14ac:dyDescent="0.25">
      <c r="A1057" s="79" t="str">
        <f>E1057&amp;(COUNTIF($E$7:E1057,E1057))</f>
        <v>9232735091</v>
      </c>
      <c r="B1057" s="76">
        <f>PROVISIONAL!A1052</f>
        <v>190801</v>
      </c>
      <c r="C1057" s="76" t="str">
        <f>PROVISIONAL!B1052</f>
        <v xml:space="preserve">EN ADMINISTRACIÓN </v>
      </c>
      <c r="D1057" s="76">
        <f>PROVISIONAL!C1052</f>
        <v>830054060</v>
      </c>
      <c r="E1057" s="82">
        <v>923273509</v>
      </c>
      <c r="F1057" s="75" t="str">
        <f>PROVISIONAL!E1052</f>
        <v>PATRIMONIO AUTONOMO - FONDO NACIONAL DE FINANCIAMIENTO PARA LA CIENCIA, LA TECNOLOGIA Y LA INNOVACION, FONDO FRANCISCO JOSE DE CALDAS</v>
      </c>
      <c r="G1057" s="77">
        <f>PROVISIONAL!F1052</f>
        <v>264250713.12</v>
      </c>
    </row>
    <row r="1058" spans="1:7" x14ac:dyDescent="0.25">
      <c r="A1058" s="79" t="str">
        <f>E1058&amp;(COUNTIF($E$7:E1058,E1058))</f>
        <v>9232735281</v>
      </c>
      <c r="B1058" s="76">
        <f>PROVISIONAL!A1053</f>
        <v>190801</v>
      </c>
      <c r="C1058" s="76" t="str">
        <f>PROVISIONAL!B1053</f>
        <v xml:space="preserve">EN ADMINISTRACIÓN </v>
      </c>
      <c r="D1058" s="76">
        <f>PROVISIONAL!C1053</f>
        <v>830053105</v>
      </c>
      <c r="E1058" s="82">
        <v>923273528</v>
      </c>
      <c r="F1058" s="75" t="str">
        <f>PROVISIONAL!E1053</f>
        <v>PATRIMONIO AUTONOMO FENOGE</v>
      </c>
      <c r="G1058" s="77">
        <f>PROVISIONAL!F1053</f>
        <v>19999712226.959999</v>
      </c>
    </row>
    <row r="1059" spans="1:7" x14ac:dyDescent="0.25">
      <c r="A1059" s="79" t="str">
        <f>E1059&amp;(COUNTIF($E$7:E1059,E1059))</f>
        <v>9232728691</v>
      </c>
      <c r="B1059" s="76">
        <f>PROVISIONAL!A1054</f>
        <v>190801</v>
      </c>
      <c r="C1059" s="76" t="str">
        <f>PROVISIONAL!B1054</f>
        <v xml:space="preserve">EN ADMINISTRACIÓN </v>
      </c>
      <c r="D1059" s="76">
        <f>PROVISIONAL!C1054</f>
        <v>830053105</v>
      </c>
      <c r="E1059" s="76">
        <v>923272869</v>
      </c>
      <c r="F1059" s="75" t="str">
        <f>PROVISIONAL!E1054</f>
        <v>PA FONDO COLOMBIA EN PAZ</v>
      </c>
      <c r="G1059" s="77">
        <f>PROVISIONAL!F1054</f>
        <v>11222041480.639999</v>
      </c>
    </row>
    <row r="1060" spans="1:7" x14ac:dyDescent="0.25">
      <c r="A1060" s="79" t="str">
        <f>E1060&amp;(COUNTIF($E$7:E1060,E1060))</f>
        <v>8215050001</v>
      </c>
      <c r="B1060" s="76">
        <f>PROVISIONAL!A1055</f>
        <v>190801</v>
      </c>
      <c r="C1060" s="76" t="str">
        <f>PROVISIONAL!B1055</f>
        <v xml:space="preserve">EN ADMINISTRACIÓN </v>
      </c>
      <c r="D1060" s="76">
        <f>PROVISIONAL!C1055</f>
        <v>890980153</v>
      </c>
      <c r="E1060" s="82">
        <v>821505000</v>
      </c>
      <c r="F1060" s="75" t="str">
        <f>PROVISIONAL!E1055</f>
        <v>INSTITUCION UNIVERSITARIA  PASCUAL BRAVO</v>
      </c>
      <c r="G1060" s="77">
        <f>PROVISIONAL!F1055</f>
        <v>456469764.66000003</v>
      </c>
    </row>
    <row r="1061" spans="1:7" x14ac:dyDescent="0.25">
      <c r="A1061" s="79" t="str">
        <f>E1061&amp;(COUNTIF($E$7:E1061,E1061))</f>
        <v>414000001</v>
      </c>
      <c r="B1061" s="76">
        <f>PROVISIONAL!A1056</f>
        <v>190801</v>
      </c>
      <c r="C1061" s="76" t="str">
        <f>PROVISIONAL!B1056</f>
        <v xml:space="preserve">EN ADMINISTRACIÓN </v>
      </c>
      <c r="D1061" s="76">
        <f>PROVISIONAL!C1056</f>
        <v>899999316</v>
      </c>
      <c r="E1061" s="82">
        <v>41400000</v>
      </c>
      <c r="F1061" s="75" t="str">
        <f>PROVISIONAL!E1056</f>
        <v>EMPRESA NACIONAL PROMOTORA DEL DESARROLLO TERRITORIAL S.A.</v>
      </c>
      <c r="G1061" s="77">
        <f>PROVISIONAL!F1056</f>
        <v>664630419.78999996</v>
      </c>
    </row>
    <row r="1062" spans="1:7" x14ac:dyDescent="0.25">
      <c r="A1062" s="79" t="str">
        <f>E1062&amp;(COUNTIF($E$7:E1062,E1062))</f>
        <v>9232723942</v>
      </c>
      <c r="B1062" s="76">
        <f>PROVISIONAL!A1057</f>
        <v>190801</v>
      </c>
      <c r="C1062" s="76" t="str">
        <f>PROVISIONAL!B1057</f>
        <v>EN ADMINISTRACIÓN DTN - SCUN</v>
      </c>
      <c r="D1062" s="76">
        <f>PROVISIONAL!C1057</f>
        <v>899999090</v>
      </c>
      <c r="E1062" s="76">
        <v>923272394</v>
      </c>
      <c r="F1062" s="75" t="str">
        <f>PROVISIONAL!E1057</f>
        <v>TESORO NACIONAL</v>
      </c>
      <c r="G1062" s="77">
        <f>PROVISIONAL!F1057</f>
        <v>866158158467.01001</v>
      </c>
    </row>
    <row r="1063" spans="1:7" x14ac:dyDescent="0.25">
      <c r="A1063" s="79" t="str">
        <f>E1063&amp;(COUNTIF($E$7:E1063,E1063))</f>
        <v>9232723943</v>
      </c>
      <c r="B1063" s="76">
        <f>PROVISIONAL!A1058</f>
        <v>231304</v>
      </c>
      <c r="C1063" s="76" t="str">
        <f>PROVISIONAL!B1058</f>
        <v>CRÉDITOS TRANSITORIOS</v>
      </c>
      <c r="D1063" s="76">
        <f>PROVISIONAL!C1058</f>
        <v>899999090</v>
      </c>
      <c r="E1063" s="76">
        <v>923272394</v>
      </c>
      <c r="F1063" s="75" t="str">
        <f>PROVISIONAL!E1058</f>
        <v>TESORO NACIONAL</v>
      </c>
      <c r="G1063" s="77">
        <f>PROVISIONAL!F1058</f>
        <v>91862140.75</v>
      </c>
    </row>
    <row r="1064" spans="1:7" x14ac:dyDescent="0.25">
      <c r="A1064" s="79" t="str">
        <f>E1064&amp;(COUNTIF($E$7:E1064,E1064))</f>
        <v>268000001</v>
      </c>
      <c r="B1064" s="76">
        <f>PROVISIONAL!A1059</f>
        <v>240102</v>
      </c>
      <c r="C1064" s="76" t="str">
        <f>PROVISIONAL!B1059</f>
        <v>PROYECTOS DE INVERSIÓN</v>
      </c>
      <c r="D1064" s="76">
        <f>PROVISIONAL!C1059</f>
        <v>899999034</v>
      </c>
      <c r="E1064" s="76">
        <v>26800000</v>
      </c>
      <c r="F1064" s="75" t="str">
        <f>PROVISIONAL!E1059</f>
        <v>SERVICIO NACIONAL DE APRENDIZAJE</v>
      </c>
      <c r="G1064" s="77">
        <f>PROVISIONAL!F1059</f>
        <v>3643000</v>
      </c>
    </row>
    <row r="1065" spans="1:7" x14ac:dyDescent="0.25">
      <c r="A1065" s="79" t="str">
        <f>E1065&amp;(COUNTIF($E$7:E1065,E1065))</f>
        <v>645000001</v>
      </c>
      <c r="B1065" s="76">
        <f>PROVISIONAL!A1060</f>
        <v>240102</v>
      </c>
      <c r="C1065" s="76" t="str">
        <f>PROVISIONAL!B1060</f>
        <v>PROYECTOS DE INVERSIÓN</v>
      </c>
      <c r="D1065" s="76">
        <f>PROVISIONAL!C1060</f>
        <v>802011065</v>
      </c>
      <c r="E1065" s="82">
        <v>64500000</v>
      </c>
      <c r="F1065" s="75" t="str">
        <f>PROVISIONAL!E1060</f>
        <v>INSTITUCION UNIVERSITARIA DE BARRANQUILLA - IUB</v>
      </c>
      <c r="G1065" s="77">
        <f>PROVISIONAL!F1060</f>
        <v>278067110</v>
      </c>
    </row>
    <row r="1066" spans="1:7" x14ac:dyDescent="0.25">
      <c r="A1066" s="79" t="str">
        <f>E1066&amp;(COUNTIF($E$7:E1066,E1066))</f>
        <v>220000001</v>
      </c>
      <c r="B1066" s="76">
        <f>PROVISIONAL!A1061</f>
        <v>240102</v>
      </c>
      <c r="C1066" s="76" t="str">
        <f>PROVISIONAL!B1061</f>
        <v>PROYECTOS DE INVERSIÓN</v>
      </c>
      <c r="D1066" s="76">
        <f>PROVISIONAL!C1061</f>
        <v>899999054</v>
      </c>
      <c r="E1066" s="76">
        <v>22000000</v>
      </c>
      <c r="F1066" s="75" t="str">
        <f>PROVISIONAL!E1061</f>
        <v>ESCUELA SUPERIOR DE ADMINISTRACION PUBLICA</v>
      </c>
      <c r="G1066" s="77">
        <f>PROVISIONAL!F1061</f>
        <v>3643000</v>
      </c>
    </row>
    <row r="1067" spans="1:7" x14ac:dyDescent="0.25">
      <c r="A1067" s="79" t="str">
        <f>E1067&amp;(COUNTIF($E$7:E1067,E1067))</f>
        <v>8244540001</v>
      </c>
      <c r="B1067" s="76">
        <f>PROVISIONAL!A1062</f>
        <v>240102</v>
      </c>
      <c r="C1067" s="76" t="str">
        <f>PROVISIONAL!B1062</f>
        <v>PROYECTOS DE INVERSIÓN</v>
      </c>
      <c r="D1067" s="76">
        <f>PROVISIONAL!C1062</f>
        <v>890501578</v>
      </c>
      <c r="E1067" s="76">
        <v>824454000</v>
      </c>
      <c r="F1067" s="75" t="str">
        <f>PROVISIONAL!E1062</f>
        <v>INSTITUTO SUPERIOR DE EDUCACION RURAL</v>
      </c>
      <c r="G1067" s="77">
        <f>PROVISIONAL!F1062</f>
        <v>282159000</v>
      </c>
    </row>
    <row r="1068" spans="1:7" x14ac:dyDescent="0.25">
      <c r="A1068" s="79" t="str">
        <f>E1068&amp;(COUNTIF($E$7:E1068,E1068))</f>
        <v>239000001</v>
      </c>
      <c r="B1068" s="76">
        <f>PROVISIONAL!A1063</f>
        <v>240102</v>
      </c>
      <c r="C1068" s="76" t="str">
        <f>PROVISIONAL!B1063</f>
        <v>PROYECTOS DE INVERSIÓN</v>
      </c>
      <c r="D1068" s="76">
        <f>PROVISIONAL!C1063</f>
        <v>899999239</v>
      </c>
      <c r="E1068" s="82">
        <v>23900000</v>
      </c>
      <c r="F1068" s="75" t="str">
        <f>PROVISIONAL!E1063</f>
        <v>INSTITUTO COLOMBIANO DE BIENESTAR FAMILIAR</v>
      </c>
      <c r="G1068" s="77">
        <f>PROVISIONAL!F1063</f>
        <v>21823900</v>
      </c>
    </row>
    <row r="1069" spans="1:7" x14ac:dyDescent="0.25">
      <c r="A1069" s="79" t="str">
        <f>E1069&amp;(COUNTIF($E$7:E1069,E1069))</f>
        <v>8243760001</v>
      </c>
      <c r="B1069" s="76">
        <f>PROVISIONAL!A1064</f>
        <v>240102</v>
      </c>
      <c r="C1069" s="76" t="str">
        <f>PROVISIONAL!B1064</f>
        <v>PROYECTOS DE INVERSIÓN</v>
      </c>
      <c r="D1069" s="76">
        <f>PROVISIONAL!C1064</f>
        <v>891902811</v>
      </c>
      <c r="E1069" s="82">
        <v>824376000</v>
      </c>
      <c r="F1069" s="75" t="str">
        <f>PROVISIONAL!E1064</f>
        <v>INSTITUTO DE EDUCACION TECNICA PROFESIONAL DE ROLDANILLO</v>
      </c>
      <c r="G1069" s="77">
        <f>PROVISIONAL!F1064</f>
        <v>282159000</v>
      </c>
    </row>
    <row r="1070" spans="1:7" x14ac:dyDescent="0.25">
      <c r="A1070" s="79" t="str">
        <f>E1070&amp;(COUNTIF($E$7:E1070,E1070))</f>
        <v>413000001</v>
      </c>
      <c r="B1070" s="76">
        <f>PROVISIONAL!A1065</f>
        <v>240102</v>
      </c>
      <c r="C1070" s="76" t="str">
        <f>PROVISIONAL!B1065</f>
        <v>PROYECTOS DE INVERSIÓN</v>
      </c>
      <c r="D1070" s="76">
        <f>PROVISIONAL!C1065</f>
        <v>899999284</v>
      </c>
      <c r="E1070" s="82">
        <v>41300000</v>
      </c>
      <c r="F1070" s="75" t="str">
        <f>PROVISIONAL!E1065</f>
        <v>FONDO NACIONAL DEL AHORRO S.A.</v>
      </c>
      <c r="G1070" s="77">
        <f>PROVISIONAL!F1065</f>
        <v>61555686</v>
      </c>
    </row>
    <row r="1071" spans="1:7" x14ac:dyDescent="0.25">
      <c r="A1071" s="79" t="str">
        <f>E1071&amp;(COUNTIF($E$7:E1071,E1071))</f>
        <v>283270001</v>
      </c>
      <c r="B1071" s="76">
        <f>PROVISIONAL!A1066</f>
        <v>240102</v>
      </c>
      <c r="C1071" s="76" t="str">
        <f>PROVISIONAL!B1066</f>
        <v>PROYECTOS DE INVERSIÓN</v>
      </c>
      <c r="D1071" s="76">
        <f>PROVISIONAL!C1066</f>
        <v>891680089</v>
      </c>
      <c r="E1071" s="82">
        <v>28327000</v>
      </c>
      <c r="F1071" s="75" t="str">
        <f>PROVISIONAL!E1066</f>
        <v>UNIVERSIDAD TECNOLOGICA DEL CHOCO "DIEGO LUIS CORDOBA"</v>
      </c>
      <c r="G1071" s="77">
        <f>PROVISIONAL!F1066</f>
        <v>203526000</v>
      </c>
    </row>
    <row r="1072" spans="1:7" x14ac:dyDescent="0.25">
      <c r="A1072" s="79" t="str">
        <f>E1072&amp;(COUNTIF($E$7:E1072,E1072))</f>
        <v>411000003</v>
      </c>
      <c r="B1072" s="76">
        <f>PROVISIONAL!A1067</f>
        <v>240102</v>
      </c>
      <c r="C1072" s="76" t="str">
        <f>PROVISIONAL!B1067</f>
        <v>PROYECTOS DE INVERSIÓN</v>
      </c>
      <c r="D1072" s="76">
        <f>PROVISIONAL!C1067</f>
        <v>860011153</v>
      </c>
      <c r="E1072" s="82">
        <v>41100000</v>
      </c>
      <c r="F1072" s="75" t="str">
        <f>PROVISIONAL!E1067</f>
        <v>POSITIVA COMPAÑIA DE SEGUROS S. A.</v>
      </c>
      <c r="G1072" s="77">
        <f>PROVISIONAL!F1067</f>
        <v>3477500</v>
      </c>
    </row>
    <row r="1073" spans="1:7" x14ac:dyDescent="0.25">
      <c r="A1073" s="79" t="str">
        <f>E1073&amp;(COUNTIF($E$7:E1073,E1073))</f>
        <v>1291680001</v>
      </c>
      <c r="B1073" s="76">
        <f>PROVISIONAL!A1068</f>
        <v>240102</v>
      </c>
      <c r="C1073" s="76" t="str">
        <f>PROVISIONAL!B1068</f>
        <v>PROYECTOS DE INVERSIÓN</v>
      </c>
      <c r="D1073" s="76">
        <f>PROVISIONAL!C1068</f>
        <v>800024581</v>
      </c>
      <c r="E1073" s="82">
        <v>129168000</v>
      </c>
      <c r="F1073" s="75" t="str">
        <f>PROVISIONAL!E1068</f>
        <v>INSTITUTO UNIVERSITARIO DE LA PAZ</v>
      </c>
      <c r="G1073" s="77">
        <f>PROVISIONAL!F1068</f>
        <v>277224035</v>
      </c>
    </row>
    <row r="1074" spans="1:7" x14ac:dyDescent="0.25">
      <c r="A1074" s="79" t="str">
        <f>E1074&amp;(COUNTIF($E$7:E1074,E1074))</f>
        <v>629000001</v>
      </c>
      <c r="B1074" s="76">
        <f>PROVISIONAL!A1069</f>
        <v>240102</v>
      </c>
      <c r="C1074" s="76" t="str">
        <f>PROVISIONAL!B1069</f>
        <v>PROYECTOS DE INVERSIÓN</v>
      </c>
      <c r="D1074" s="76">
        <f>PROVISIONAL!C1069</f>
        <v>800178148</v>
      </c>
      <c r="E1074" s="82">
        <v>62900000</v>
      </c>
      <c r="F1074" s="75" t="str">
        <f>PROVISIONAL!E1069</f>
        <v>FIDUCIARIA COLOMBIANA DE COMERCIO EXTERIOR S.A.</v>
      </c>
      <c r="G1074" s="77">
        <f>PROVISIONAL!F1069</f>
        <v>75597</v>
      </c>
    </row>
    <row r="1075" spans="1:7" x14ac:dyDescent="0.25">
      <c r="A1075" s="79" t="str">
        <f>E1075&amp;(COUNTIF($E$7:E1075,E1075))</f>
        <v>1288680001</v>
      </c>
      <c r="B1075" s="76">
        <f>PROVISIONAL!A1070</f>
        <v>240102</v>
      </c>
      <c r="C1075" s="76" t="str">
        <f>PROVISIONAL!B1070</f>
        <v>PROYECTOS DE INVERSIÓN</v>
      </c>
      <c r="D1075" s="76">
        <f>PROVISIONAL!C1070</f>
        <v>890201213</v>
      </c>
      <c r="E1075" s="82">
        <v>128868000</v>
      </c>
      <c r="F1075" s="75" t="str">
        <f>PROVISIONAL!E1070</f>
        <v>UNIVERSIDAD INDUSTRIAL DE SANTANDER</v>
      </c>
      <c r="G1075" s="77">
        <f>PROVISIONAL!F1070</f>
        <v>3723598345</v>
      </c>
    </row>
    <row r="1076" spans="1:7" x14ac:dyDescent="0.25">
      <c r="A1076" s="79" t="str">
        <f>E1076&amp;(COUNTIF($E$7:E1076,E1076))</f>
        <v>274000001</v>
      </c>
      <c r="B1076" s="76">
        <f>PROVISIONAL!A1071</f>
        <v>240102</v>
      </c>
      <c r="C1076" s="76" t="str">
        <f>PROVISIONAL!B1071</f>
        <v>PROYECTOS DE INVERSIÓN</v>
      </c>
      <c r="D1076" s="76">
        <f>PROVISIONAL!C1071</f>
        <v>899999063</v>
      </c>
      <c r="E1076" s="82">
        <v>27400000</v>
      </c>
      <c r="F1076" s="75" t="str">
        <f>PROVISIONAL!E1071</f>
        <v>UNIVERSIDAD NACIONAL DE COLOMBIA</v>
      </c>
      <c r="G1076" s="77">
        <f>PROVISIONAL!F1071</f>
        <v>346510918</v>
      </c>
    </row>
    <row r="1077" spans="1:7" x14ac:dyDescent="0.25">
      <c r="A1077" s="79" t="str">
        <f>E1077&amp;(COUNTIF($E$7:E1077,E1077))</f>
        <v>246660001</v>
      </c>
      <c r="B1077" s="76">
        <f>PROVISIONAL!A1072</f>
        <v>240102</v>
      </c>
      <c r="C1077" s="76" t="str">
        <f>PROVISIONAL!B1072</f>
        <v>PROYECTOS DE INVERSIÓN</v>
      </c>
      <c r="D1077" s="76">
        <f>PROVISIONAL!C1072</f>
        <v>891480035</v>
      </c>
      <c r="E1077" s="82">
        <v>24666000</v>
      </c>
      <c r="F1077" s="75" t="str">
        <f>PROVISIONAL!E1072</f>
        <v>UNIVERSIDAD TECNOLOGICA DE PEREIRA</v>
      </c>
      <c r="G1077" s="77">
        <f>PROVISIONAL!F1072</f>
        <v>203520222</v>
      </c>
    </row>
    <row r="1078" spans="1:7" x14ac:dyDescent="0.25">
      <c r="A1078" s="79" t="str">
        <f>E1078&amp;(COUNTIF($E$7:E1078,E1078))</f>
        <v>284500001</v>
      </c>
      <c r="B1078" s="76">
        <f>PROVISIONAL!A1073</f>
        <v>240102</v>
      </c>
      <c r="C1078" s="76" t="str">
        <f>PROVISIONAL!B1073</f>
        <v>PROYECTOS DE INVERSIÓN</v>
      </c>
      <c r="D1078" s="76">
        <f>PROVISIONAL!C1073</f>
        <v>892000757</v>
      </c>
      <c r="E1078" s="82">
        <v>28450000</v>
      </c>
      <c r="F1078" s="75" t="str">
        <f>PROVISIONAL!E1073</f>
        <v>UNIVERSIDAD DE LOS LLANOS</v>
      </c>
      <c r="G1078" s="77">
        <f>PROVISIONAL!F1073</f>
        <v>175132363</v>
      </c>
    </row>
    <row r="1079" spans="1:7" x14ac:dyDescent="0.25">
      <c r="A1079" s="79" t="str">
        <f>E1079&amp;(COUNTIF($E$7:E1079,E1079))</f>
        <v>1216470001</v>
      </c>
      <c r="B1079" s="76">
        <f>PROVISIONAL!A1074</f>
        <v>240102</v>
      </c>
      <c r="C1079" s="76" t="str">
        <f>PROVISIONAL!B1074</f>
        <v>PROYECTOS DE INVERSIÓN</v>
      </c>
      <c r="D1079" s="76">
        <f>PROVISIONAL!C1074</f>
        <v>891780111</v>
      </c>
      <c r="E1079" s="82">
        <v>121647000</v>
      </c>
      <c r="F1079" s="75" t="str">
        <f>PROVISIONAL!E1074</f>
        <v>UNIVERSIDAD DEL MAGDALENA</v>
      </c>
      <c r="G1079" s="77">
        <f>PROVISIONAL!F1074</f>
        <v>2464091411</v>
      </c>
    </row>
    <row r="1080" spans="1:7" x14ac:dyDescent="0.25">
      <c r="A1080" s="79" t="str">
        <f>E1080&amp;(COUNTIF($E$7:E1080,E1080))</f>
        <v>1206760001</v>
      </c>
      <c r="B1080" s="76">
        <f>PROVISIONAL!A1075</f>
        <v>240102</v>
      </c>
      <c r="C1080" s="76" t="str">
        <f>PROVISIONAL!B1075</f>
        <v>PROYECTOS DE INVERSIÓN</v>
      </c>
      <c r="D1080" s="76">
        <f>PROVISIONAL!C1075</f>
        <v>890399010</v>
      </c>
      <c r="E1080" s="82">
        <v>120676000</v>
      </c>
      <c r="F1080" s="75" t="str">
        <f>PROVISIONAL!E1075</f>
        <v>UNIVERSIDAD DEL VALLE</v>
      </c>
      <c r="G1080" s="77">
        <f>PROVISIONAL!F1075</f>
        <v>202569131</v>
      </c>
    </row>
    <row r="1081" spans="1:7" x14ac:dyDescent="0.25">
      <c r="A1081" s="79" t="str">
        <f>E1081&amp;(COUNTIF($E$7:E1081,E1081))</f>
        <v>1202050001</v>
      </c>
      <c r="B1081" s="76">
        <f>PROVISIONAL!A1076</f>
        <v>240102</v>
      </c>
      <c r="C1081" s="76" t="str">
        <f>PROVISIONAL!B1076</f>
        <v>PROYECTOS DE INVERSIÓN</v>
      </c>
      <c r="D1081" s="76">
        <f>PROVISIONAL!C1076</f>
        <v>890980040</v>
      </c>
      <c r="E1081" s="82">
        <v>120205000</v>
      </c>
      <c r="F1081" s="75" t="str">
        <f>PROVISIONAL!E1076</f>
        <v>UNIVERSIDAD DE ANTIOQUIA</v>
      </c>
      <c r="G1081" s="77">
        <f>PROVISIONAL!F1076</f>
        <v>2903158229</v>
      </c>
    </row>
    <row r="1082" spans="1:7" x14ac:dyDescent="0.25">
      <c r="A1082" s="79" t="str">
        <f>E1082&amp;(COUNTIF($E$7:E1082,E1082))</f>
        <v>2227110011</v>
      </c>
      <c r="B1082" s="76">
        <f>PROVISIONAL!A1077</f>
        <v>240102</v>
      </c>
      <c r="C1082" s="76" t="str">
        <f>PROVISIONAL!B1077</f>
        <v>PROYECTOS DE INVERSIÓN</v>
      </c>
      <c r="D1082" s="76">
        <f>PROVISIONAL!C1077</f>
        <v>899999230</v>
      </c>
      <c r="E1082" s="82">
        <v>222711001</v>
      </c>
      <c r="F1082" s="75" t="str">
        <f>PROVISIONAL!E1077</f>
        <v>UNIVERSIDAD DISTRITAL FRANCISCO JOSE DE CALDAS</v>
      </c>
      <c r="G1082" s="77">
        <f>PROVISIONAL!F1077</f>
        <v>249820950</v>
      </c>
    </row>
    <row r="1083" spans="1:7" x14ac:dyDescent="0.25">
      <c r="A1083" s="79" t="str">
        <f>E1083&amp;(COUNTIF($E$7:E1083,E1083))</f>
        <v>272190001</v>
      </c>
      <c r="B1083" s="76">
        <f>PROVISIONAL!A1078</f>
        <v>240102</v>
      </c>
      <c r="C1083" s="76" t="str">
        <f>PROVISIONAL!B1078</f>
        <v>PROYECTOS DE INVERSIÓN</v>
      </c>
      <c r="D1083" s="76">
        <f>PROVISIONAL!C1078</f>
        <v>891500319</v>
      </c>
      <c r="E1083" s="82">
        <v>27219000</v>
      </c>
      <c r="F1083" s="75" t="str">
        <f>PROVISIONAL!E1078</f>
        <v>UNIVERSIDAD DEL CAUCA</v>
      </c>
      <c r="G1083" s="77">
        <f>PROVISIONAL!F1078</f>
        <v>203187917</v>
      </c>
    </row>
    <row r="1084" spans="1:7" x14ac:dyDescent="0.25">
      <c r="A1084" s="79" t="str">
        <f>E1084&amp;(COUNTIF($E$7:E1084,E1084))</f>
        <v>8225760001</v>
      </c>
      <c r="B1084" s="76">
        <f>PROVISIONAL!A1079</f>
        <v>240102</v>
      </c>
      <c r="C1084" s="76" t="str">
        <f>PROVISIONAL!B1079</f>
        <v>PROYECTOS DE INVERSIÓN</v>
      </c>
      <c r="D1084" s="76">
        <f>PROVISIONAL!C1079</f>
        <v>805001868</v>
      </c>
      <c r="E1084" s="82">
        <v>822576000</v>
      </c>
      <c r="F1084" s="75" t="str">
        <f>PROVISIONAL!E1079</f>
        <v>ESCUELA NACIONAL DEL DEPORTE</v>
      </c>
      <c r="G1084" s="77">
        <f>PROVISIONAL!F1079</f>
        <v>214253098</v>
      </c>
    </row>
    <row r="1085" spans="1:7" x14ac:dyDescent="0.25">
      <c r="A1085" s="79" t="str">
        <f>E1085&amp;(COUNTIF($E$7:E1085,E1085))</f>
        <v>275000001</v>
      </c>
      <c r="B1085" s="76">
        <f>PROVISIONAL!A1080</f>
        <v>240102</v>
      </c>
      <c r="C1085" s="76" t="str">
        <f>PROVISIONAL!B1080</f>
        <v>PROYECTOS DE INVERSIÓN</v>
      </c>
      <c r="D1085" s="76">
        <f>PROVISIONAL!C1080</f>
        <v>899999124</v>
      </c>
      <c r="E1085" s="82">
        <v>27500000</v>
      </c>
      <c r="F1085" s="75" t="str">
        <f>PROVISIONAL!E1080</f>
        <v>UNIVERSIDAD PEDAGOGICA NACIONAL</v>
      </c>
      <c r="G1085" s="77">
        <f>PROVISIONAL!F1080</f>
        <v>142842306</v>
      </c>
    </row>
    <row r="1086" spans="1:7" x14ac:dyDescent="0.25">
      <c r="A1086" s="79" t="str">
        <f>E1086&amp;(COUNTIF($E$7:E1086,E1086))</f>
        <v>1217050001</v>
      </c>
      <c r="B1086" s="76">
        <f>PROVISIONAL!A1081</f>
        <v>240102</v>
      </c>
      <c r="C1086" s="76" t="str">
        <f>PROVISIONAL!B1081</f>
        <v>PROYECTOS DE INVERSIÓN</v>
      </c>
      <c r="D1086" s="76">
        <f>PROVISIONAL!C1081</f>
        <v>890905419</v>
      </c>
      <c r="E1086" s="82">
        <v>121705000</v>
      </c>
      <c r="F1086" s="75" t="str">
        <f>PROVISIONAL!E1081</f>
        <v>TECNOLOGICO DE ANTIOQUIA</v>
      </c>
      <c r="G1086" s="77">
        <f>PROVISIONAL!F1081</f>
        <v>282159000</v>
      </c>
    </row>
    <row r="1087" spans="1:7" x14ac:dyDescent="0.25">
      <c r="A1087" s="79" t="str">
        <f>E1087&amp;(COUNTIF($E$7:E1087,E1087))</f>
        <v>270170001</v>
      </c>
      <c r="B1087" s="76">
        <f>PROVISIONAL!A1082</f>
        <v>240102</v>
      </c>
      <c r="C1087" s="76" t="str">
        <f>PROVISIONAL!B1082</f>
        <v>PROYECTOS DE INVERSIÓN</v>
      </c>
      <c r="D1087" s="76">
        <f>PROVISIONAL!C1082</f>
        <v>890801063</v>
      </c>
      <c r="E1087" s="82">
        <v>27017000</v>
      </c>
      <c r="F1087" s="75" t="str">
        <f>PROVISIONAL!E1082</f>
        <v>UNIVERSIDAD DE CALDAS</v>
      </c>
      <c r="G1087" s="77">
        <f>PROVISIONAL!F1082</f>
        <v>203526000</v>
      </c>
    </row>
    <row r="1088" spans="1:7" x14ac:dyDescent="0.25">
      <c r="A1088" s="79" t="str">
        <f>E1088&amp;(COUNTIF($E$7:E1088,E1088))</f>
        <v>2601050011</v>
      </c>
      <c r="B1088" s="76">
        <f>PROVISIONAL!A1083</f>
        <v>240102</v>
      </c>
      <c r="C1088" s="76" t="str">
        <f>PROVISIONAL!B1083</f>
        <v>PROYECTOS DE INVERSIÓN</v>
      </c>
      <c r="D1088" s="76">
        <f>PROVISIONAL!C1083</f>
        <v>800214750</v>
      </c>
      <c r="E1088" s="82">
        <v>260105001</v>
      </c>
      <c r="F1088" s="75" t="str">
        <f>PROVISIONAL!E1083</f>
        <v>INSTITUTO TECNOLOGICO METROPOLITANO</v>
      </c>
      <c r="G1088" s="77">
        <f>PROVISIONAL!F1083</f>
        <v>113324959</v>
      </c>
    </row>
    <row r="1089" spans="1:7" x14ac:dyDescent="0.25">
      <c r="A1089" s="79" t="str">
        <f>E1089&amp;(COUNTIF($E$7:E1089,E1089))</f>
        <v>9232728701</v>
      </c>
      <c r="B1089" s="76">
        <f>PROVISIONAL!A1084</f>
        <v>240102</v>
      </c>
      <c r="C1089" s="76" t="str">
        <f>PROVISIONAL!B1084</f>
        <v>PROYECTOS DE INVERSIÓN</v>
      </c>
      <c r="D1089" s="76">
        <f>PROVISIONAL!C1084</f>
        <v>901168222</v>
      </c>
      <c r="E1089" s="82">
        <v>923272870</v>
      </c>
      <c r="F1089" s="75" t="str">
        <f>PROVISIONAL!E1084</f>
        <v>INSTITUCIÓN UNIVERSITARIA DIGITAL DE ANTIOQUIA</v>
      </c>
      <c r="G1089" s="77">
        <f>PROVISIONAL!F1084</f>
        <v>280485339</v>
      </c>
    </row>
    <row r="1090" spans="1:7" x14ac:dyDescent="0.25">
      <c r="A1090" s="79" t="str">
        <f>E1090&amp;(COUNTIF($E$7:E1090,E1090))</f>
        <v>9232735891</v>
      </c>
      <c r="B1090" s="76">
        <f>PROVISIONAL!A1085</f>
        <v>240102</v>
      </c>
      <c r="C1090" s="76" t="str">
        <f>PROVISIONAL!B1085</f>
        <v>PROYECTOS DE INVERSIÓN</v>
      </c>
      <c r="D1090" s="76">
        <f>PROVISIONAL!C1085</f>
        <v>901736641</v>
      </c>
      <c r="E1090" s="82">
        <v>923273589</v>
      </c>
      <c r="F1090" s="75" t="str">
        <f>PROVISIONAL!E1085</f>
        <v>INSTITUCION UNIVERSITARIA DE SANTA MARTA</v>
      </c>
      <c r="G1090" s="77">
        <f>PROVISIONAL!F1085</f>
        <v>276456094</v>
      </c>
    </row>
    <row r="1091" spans="1:7" x14ac:dyDescent="0.25">
      <c r="A1091" s="79" t="str">
        <f>E1091&amp;(COUNTIF($E$7:E1091,E1091))</f>
        <v>645000002</v>
      </c>
      <c r="B1091" s="76">
        <f>PROVISIONAL!A1086</f>
        <v>240315</v>
      </c>
      <c r="C1091" s="76" t="str">
        <f>PROVISIONAL!B1086</f>
        <v>OTRAS TRANSFERENCIAS</v>
      </c>
      <c r="D1091" s="76">
        <f>PROVISIONAL!C1086</f>
        <v>802011065</v>
      </c>
      <c r="E1091" s="82">
        <v>64500000</v>
      </c>
      <c r="F1091" s="75" t="str">
        <f>PROVISIONAL!E1086</f>
        <v>INSTITUCION UNIVERSITARIA DE BARRANQUILLA - IUB</v>
      </c>
      <c r="G1091" s="77">
        <f>PROVISIONAL!F1086</f>
        <v>10413554567</v>
      </c>
    </row>
    <row r="1092" spans="1:7" x14ac:dyDescent="0.25">
      <c r="A1092" s="79" t="str">
        <f>E1092&amp;(COUNTIF($E$7:E1092,E1092))</f>
        <v>8246130001</v>
      </c>
      <c r="B1092" s="76">
        <f>PROVISIONAL!A1087</f>
        <v>240315</v>
      </c>
      <c r="C1092" s="76" t="str">
        <f>PROVISIONAL!B1087</f>
        <v>OTRAS TRANSFERENCIAS</v>
      </c>
      <c r="D1092" s="76">
        <f>PROVISIONAL!C1087</f>
        <v>890480054</v>
      </c>
      <c r="E1092" s="82">
        <v>824613000</v>
      </c>
      <c r="F1092" s="75" t="str">
        <f>PROVISIONAL!E1087</f>
        <v>INSTITUCIÓN UNIVERSITARIA MAYOR DE CARTAGENA</v>
      </c>
      <c r="G1092" s="77">
        <f>PROVISIONAL!F1087</f>
        <v>7961873189</v>
      </c>
    </row>
    <row r="1093" spans="1:7" x14ac:dyDescent="0.25">
      <c r="A1093" s="79" t="str">
        <f>E1093&amp;(COUNTIF($E$7:E1093,E1093))</f>
        <v>8244540002</v>
      </c>
      <c r="B1093" s="76">
        <f>PROVISIONAL!A1088</f>
        <v>240315</v>
      </c>
      <c r="C1093" s="76" t="str">
        <f>PROVISIONAL!B1088</f>
        <v>OTRAS TRANSFERENCIAS</v>
      </c>
      <c r="D1093" s="76">
        <f>PROVISIONAL!C1088</f>
        <v>890501578</v>
      </c>
      <c r="E1093" s="82">
        <v>824454000</v>
      </c>
      <c r="F1093" s="75" t="str">
        <f>PROVISIONAL!E1088</f>
        <v>INSTITUTO SUPERIOR DE EDUCACION RURAL</v>
      </c>
      <c r="G1093" s="77">
        <f>PROVISIONAL!F1088</f>
        <v>8434951172</v>
      </c>
    </row>
    <row r="1094" spans="1:7" x14ac:dyDescent="0.25">
      <c r="A1094" s="79" t="str">
        <f>E1094&amp;(COUNTIF($E$7:E1094,E1094))</f>
        <v>8257170001</v>
      </c>
      <c r="B1094" s="76">
        <f>PROVISIONAL!A1089</f>
        <v>240315</v>
      </c>
      <c r="C1094" s="76" t="str">
        <f>PROVISIONAL!B1089</f>
        <v>OTRAS TRANSFERENCIAS</v>
      </c>
      <c r="D1094" s="76">
        <f>PROVISIONAL!C1089</f>
        <v>890802678</v>
      </c>
      <c r="E1094" s="82">
        <v>825717000</v>
      </c>
      <c r="F1094" s="75" t="str">
        <f>PROVISIONAL!E1089</f>
        <v>COLEGIO INTEGRADO NACIONAL ORIENTE DE CALDAS</v>
      </c>
      <c r="G1094" s="77">
        <f>PROVISIONAL!F1089</f>
        <v>4536911104</v>
      </c>
    </row>
    <row r="1095" spans="1:7" x14ac:dyDescent="0.25">
      <c r="A1095" s="79" t="str">
        <f>E1095&amp;(COUNTIF($E$7:E1095,E1095))</f>
        <v>8215050002</v>
      </c>
      <c r="B1095" s="76">
        <f>PROVISIONAL!A1090</f>
        <v>240315</v>
      </c>
      <c r="C1095" s="76" t="str">
        <f>PROVISIONAL!B1090</f>
        <v>OTRAS TRANSFERENCIAS</v>
      </c>
      <c r="D1095" s="76">
        <f>PROVISIONAL!C1090</f>
        <v>890980153</v>
      </c>
      <c r="E1095" s="82">
        <v>821505000</v>
      </c>
      <c r="F1095" s="75" t="str">
        <f>PROVISIONAL!E1090</f>
        <v>INSTITUCION UNIVERSITARIA  PASCUAL BRAVO</v>
      </c>
      <c r="G1095" s="77">
        <f>PROVISIONAL!F1090</f>
        <v>16663171947</v>
      </c>
    </row>
    <row r="1096" spans="1:7" x14ac:dyDescent="0.25">
      <c r="A1096" s="79" t="str">
        <f>E1096&amp;(COUNTIF($E$7:E1096,E1096))</f>
        <v>8238470001</v>
      </c>
      <c r="B1096" s="76">
        <f>PROVISIONAL!A1091</f>
        <v>240315</v>
      </c>
      <c r="C1096" s="76" t="str">
        <f>PROVISIONAL!B1091</f>
        <v>OTRAS TRANSFERENCIAS</v>
      </c>
      <c r="D1096" s="76">
        <f>PROVISIONAL!C1091</f>
        <v>891701932</v>
      </c>
      <c r="E1096" s="82">
        <v>823847000</v>
      </c>
      <c r="F1096" s="75" t="str">
        <f>PROVISIONAL!E1091</f>
        <v>INSTITUCION UNIVERSITARIA DEL CARIBE</v>
      </c>
      <c r="G1096" s="77">
        <f>PROVISIONAL!F1091</f>
        <v>8720223833</v>
      </c>
    </row>
    <row r="1097" spans="1:7" x14ac:dyDescent="0.25">
      <c r="A1097" s="79" t="str">
        <f>E1097&amp;(COUNTIF($E$7:E1097,E1097))</f>
        <v>8243760002</v>
      </c>
      <c r="B1097" s="76">
        <f>PROVISIONAL!A1092</f>
        <v>240315</v>
      </c>
      <c r="C1097" s="76" t="str">
        <f>PROVISIONAL!B1092</f>
        <v>OTRAS TRANSFERENCIAS</v>
      </c>
      <c r="D1097" s="76">
        <f>PROVISIONAL!C1092</f>
        <v>891902811</v>
      </c>
      <c r="E1097" s="82">
        <v>824376000</v>
      </c>
      <c r="F1097" s="75" t="str">
        <f>PROVISIONAL!E1092</f>
        <v>INSTITUTO DE EDUCACION TECNICA PROFESIONAL DE ROLDANILLO</v>
      </c>
      <c r="G1097" s="77">
        <f>PROVISIONAL!F1092</f>
        <v>10165733218</v>
      </c>
    </row>
    <row r="1098" spans="1:7" x14ac:dyDescent="0.25">
      <c r="A1098" s="79" t="str">
        <f>E1098&amp;(COUNTIF($E$7:E1098,E1098))</f>
        <v>8242760001</v>
      </c>
      <c r="B1098" s="76">
        <f>PROVISIONAL!A1093</f>
        <v>240315</v>
      </c>
      <c r="C1098" s="76" t="str">
        <f>PROVISIONAL!B1093</f>
        <v>OTRAS TRANSFERENCIAS</v>
      </c>
      <c r="D1098" s="76">
        <f>PROVISIONAL!C1093</f>
        <v>800124023</v>
      </c>
      <c r="E1098" s="82">
        <v>824276000</v>
      </c>
      <c r="F1098" s="75" t="str">
        <f>PROVISIONAL!E1093</f>
        <v>UNIDAD TECNICA PARA EL DESARROLLO PROFESIONAL -UTEDE</v>
      </c>
      <c r="G1098" s="77">
        <f>PROVISIONAL!F1093</f>
        <v>6521867214</v>
      </c>
    </row>
    <row r="1099" spans="1:7" x14ac:dyDescent="0.25">
      <c r="A1099" s="79" t="str">
        <f>E1099&amp;(COUNTIF($E$7:E1099,E1099))</f>
        <v>8240860001</v>
      </c>
      <c r="B1099" s="76">
        <f>PROVISIONAL!A1094</f>
        <v>240315</v>
      </c>
      <c r="C1099" s="76" t="str">
        <f>PROVISIONAL!B1094</f>
        <v>OTRAS TRANSFERENCIAS</v>
      </c>
      <c r="D1099" s="76">
        <f>PROVISIONAL!C1094</f>
        <v>800247940</v>
      </c>
      <c r="E1099" s="82">
        <v>824086000</v>
      </c>
      <c r="F1099" s="75" t="str">
        <f>PROVISIONAL!E1094</f>
        <v>INSTITUCION UNIVERSITARIA DEL PUTUMAYO</v>
      </c>
      <c r="G1099" s="77">
        <f>PROVISIONAL!F1094</f>
        <v>7050407349</v>
      </c>
    </row>
    <row r="1100" spans="1:7" x14ac:dyDescent="0.25">
      <c r="A1100" s="79" t="str">
        <f>E1100&amp;(COUNTIF($E$7:E1100,E1100))</f>
        <v>2623052661</v>
      </c>
      <c r="B1100" s="76">
        <f>PROVISIONAL!A1095</f>
        <v>240315</v>
      </c>
      <c r="C1100" s="76" t="str">
        <f>PROVISIONAL!B1095</f>
        <v>OTRAS TRANSFERENCIAS</v>
      </c>
      <c r="D1100" s="76">
        <f>PROVISIONAL!C1095</f>
        <v>811042967</v>
      </c>
      <c r="E1100" s="82">
        <v>262305266</v>
      </c>
      <c r="F1100" s="75" t="str">
        <f>PROVISIONAL!E1095</f>
        <v>TECNOLOGICO DE ARTES DEBORA ARANGO INSTITUCION REDEFINIDA</v>
      </c>
      <c r="G1100" s="77">
        <f>PROVISIONAL!F1095</f>
        <v>1196252889</v>
      </c>
    </row>
    <row r="1101" spans="1:7" x14ac:dyDescent="0.25">
      <c r="A1101" s="79" t="str">
        <f>E1101&amp;(COUNTIF($E$7:E1101,E1101))</f>
        <v>8217000001</v>
      </c>
      <c r="B1101" s="76">
        <f>PROVISIONAL!A1096</f>
        <v>240315</v>
      </c>
      <c r="C1101" s="76" t="str">
        <f>PROVISIONAL!B1096</f>
        <v>OTRAS TRANSFERENCIAS</v>
      </c>
      <c r="D1101" s="76">
        <f>PROVISIONAL!C1096</f>
        <v>800225340</v>
      </c>
      <c r="E1101" s="82">
        <v>821700000</v>
      </c>
      <c r="F1101" s="75" t="str">
        <f>PROVISIONAL!E1096</f>
        <v>UNIVERSIDAD MILITAR NUEVA GRANADA</v>
      </c>
      <c r="G1101" s="77">
        <f>PROVISIONAL!F1096</f>
        <v>1789885217</v>
      </c>
    </row>
    <row r="1102" spans="1:7" x14ac:dyDescent="0.25">
      <c r="A1102" s="79" t="str">
        <f>E1102&amp;(COUNTIF($E$7:E1102,E1102))</f>
        <v>1226130001</v>
      </c>
      <c r="B1102" s="76">
        <f>PROVISIONAL!A1097</f>
        <v>240315</v>
      </c>
      <c r="C1102" s="76" t="str">
        <f>PROVISIONAL!B1097</f>
        <v>OTRAS TRANSFERENCIAS</v>
      </c>
      <c r="D1102" s="76">
        <f>PROVISIONAL!C1097</f>
        <v>890480123</v>
      </c>
      <c r="E1102" s="82">
        <v>122613000</v>
      </c>
      <c r="F1102" s="75" t="str">
        <f>PROVISIONAL!E1097</f>
        <v>UNIVERSIDAD DE CARTAGENA</v>
      </c>
      <c r="G1102" s="77">
        <f>PROVISIONAL!F1097</f>
        <v>1755831310</v>
      </c>
    </row>
    <row r="1103" spans="1:7" x14ac:dyDescent="0.25">
      <c r="A1103" s="79" t="str">
        <f>E1103&amp;(COUNTIF($E$7:E1103,E1103))</f>
        <v>8245050001</v>
      </c>
      <c r="B1103" s="76">
        <f>PROVISIONAL!A1098</f>
        <v>240315</v>
      </c>
      <c r="C1103" s="76" t="str">
        <f>PROVISIONAL!B1098</f>
        <v>OTRAS TRANSFERENCIAS</v>
      </c>
      <c r="D1103" s="76">
        <f>PROVISIONAL!C1098</f>
        <v>890980134</v>
      </c>
      <c r="E1103" s="82">
        <v>824505000</v>
      </c>
      <c r="F1103" s="75" t="str">
        <f>PROVISIONAL!E1098</f>
        <v>COLEGIO MAYOR DE ANTIOQUIA</v>
      </c>
      <c r="G1103" s="77">
        <f>PROVISIONAL!F1098</f>
        <v>9724397360</v>
      </c>
    </row>
    <row r="1104" spans="1:7" x14ac:dyDescent="0.25">
      <c r="A1104" s="79" t="str">
        <f>E1104&amp;(COUNTIF($E$7:E1104,E1104))</f>
        <v>8241050001</v>
      </c>
      <c r="B1104" s="76">
        <f>PROVISIONAL!A1099</f>
        <v>240315</v>
      </c>
      <c r="C1104" s="76" t="str">
        <f>PROVISIONAL!B1099</f>
        <v>OTRAS TRANSFERENCIAS</v>
      </c>
      <c r="D1104" s="76">
        <f>PROVISIONAL!C1099</f>
        <v>890980150</v>
      </c>
      <c r="E1104" s="82">
        <v>824105000</v>
      </c>
      <c r="F1104" s="75" t="str">
        <f>PROVISIONAL!E1099</f>
        <v>BIBLIOTECA PUBLICA PILOTO DE MEDELLIN PARA AMERICA LATINA</v>
      </c>
      <c r="G1104" s="77">
        <f>PROVISIONAL!F1099</f>
        <v>1914701699</v>
      </c>
    </row>
    <row r="1105" spans="1:7" x14ac:dyDescent="0.25">
      <c r="A1105" s="79" t="str">
        <f>E1105&amp;(COUNTIF($E$7:E1105,E1105))</f>
        <v>206150001</v>
      </c>
      <c r="B1105" s="76">
        <f>PROVISIONAL!A1100</f>
        <v>240315</v>
      </c>
      <c r="C1105" s="76" t="str">
        <f>PROVISIONAL!B1100</f>
        <v>OTRAS TRANSFERENCIAS</v>
      </c>
      <c r="D1105" s="76">
        <f>PROVISIONAL!C1100</f>
        <v>891800260</v>
      </c>
      <c r="E1105" s="82">
        <v>20615000</v>
      </c>
      <c r="F1105" s="75" t="str">
        <f>PROVISIONAL!E1100</f>
        <v>COLEGIO DE BOYACA</v>
      </c>
      <c r="G1105" s="77">
        <f>PROVISIONAL!F1100</f>
        <v>6441829335</v>
      </c>
    </row>
    <row r="1106" spans="1:7" x14ac:dyDescent="0.25">
      <c r="A1106" s="79" t="str">
        <f>E1106&amp;(COUNTIF($E$7:E1106,E1106))</f>
        <v>8227190001</v>
      </c>
      <c r="B1106" s="76">
        <f>PROVISIONAL!A1101</f>
        <v>240315</v>
      </c>
      <c r="C1106" s="76" t="str">
        <f>PROVISIONAL!B1101</f>
        <v>OTRAS TRANSFERENCIAS</v>
      </c>
      <c r="D1106" s="76">
        <f>PROVISIONAL!C1101</f>
        <v>891500759</v>
      </c>
      <c r="E1106" s="82">
        <v>822719000</v>
      </c>
      <c r="F1106" s="75" t="str">
        <f>PROVISIONAL!E1101</f>
        <v>COLEGIO MAYOR DEL CAUCA</v>
      </c>
      <c r="G1106" s="77">
        <f>PROVISIONAL!F1101</f>
        <v>11050312971</v>
      </c>
    </row>
    <row r="1107" spans="1:7" x14ac:dyDescent="0.25">
      <c r="A1107" s="79" t="str">
        <f>E1107&amp;(COUNTIF($E$7:E1107,E1107))</f>
        <v>1288730001</v>
      </c>
      <c r="B1107" s="76">
        <f>PROVISIONAL!A1102</f>
        <v>240315</v>
      </c>
      <c r="C1107" s="76" t="str">
        <f>PROVISIONAL!B1102</f>
        <v>OTRAS TRANSFERENCIAS</v>
      </c>
      <c r="D1107" s="76">
        <f>PROVISIONAL!C1102</f>
        <v>890700906</v>
      </c>
      <c r="E1107" s="82">
        <v>128873000</v>
      </c>
      <c r="F1107" s="75" t="str">
        <f>PROVISIONAL!E1102</f>
        <v>CONSERVATORIO DEL TOLIMA</v>
      </c>
      <c r="G1107" s="77">
        <f>PROVISIONAL!F1102</f>
        <v>4360933153</v>
      </c>
    </row>
    <row r="1108" spans="1:7" x14ac:dyDescent="0.25">
      <c r="A1108" s="79" t="str">
        <f>E1108&amp;(COUNTIF($E$7:E1108,E1108))</f>
        <v>1248760001</v>
      </c>
      <c r="B1108" s="76">
        <f>PROVISIONAL!A1103</f>
        <v>240315</v>
      </c>
      <c r="C1108" s="76" t="str">
        <f>PROVISIONAL!B1103</f>
        <v>OTRAS TRANSFERENCIAS</v>
      </c>
      <c r="D1108" s="76">
        <f>PROVISIONAL!C1103</f>
        <v>891900853</v>
      </c>
      <c r="E1108" s="82">
        <v>124876000</v>
      </c>
      <c r="F1108" s="75" t="str">
        <f>PROVISIONAL!E1103</f>
        <v>UNIDAD CENTRAL DEL VALLE DEL CAUCA</v>
      </c>
      <c r="G1108" s="77">
        <f>PROVISIONAL!F1103</f>
        <v>7325293634</v>
      </c>
    </row>
    <row r="1109" spans="1:7" x14ac:dyDescent="0.25">
      <c r="A1109" s="79" t="str">
        <f>E1109&amp;(COUNTIF($E$7:E1109,E1109))</f>
        <v>1288700001</v>
      </c>
      <c r="B1109" s="76">
        <f>PROVISIONAL!A1104</f>
        <v>240315</v>
      </c>
      <c r="C1109" s="76" t="str">
        <f>PROVISIONAL!B1104</f>
        <v>OTRAS TRANSFERENCIAS</v>
      </c>
      <c r="D1109" s="76">
        <f>PROVISIONAL!C1104</f>
        <v>892200323</v>
      </c>
      <c r="E1109" s="82">
        <v>128870000</v>
      </c>
      <c r="F1109" s="75" t="str">
        <f>PROVISIONAL!E1104</f>
        <v>UNIVERSIDAD DE SUCRE</v>
      </c>
      <c r="G1109" s="77">
        <f>PROVISIONAL!F1104</f>
        <v>2068998225</v>
      </c>
    </row>
    <row r="1110" spans="1:7" x14ac:dyDescent="0.25">
      <c r="A1110" s="79" t="str">
        <f>E1110&amp;(COUNTIF($E$7:E1110,E1110))</f>
        <v>2123502234</v>
      </c>
      <c r="B1110" s="76">
        <f>PROVISIONAL!A1105</f>
        <v>240318</v>
      </c>
      <c r="C1110" s="76" t="str">
        <f>PROVISIONAL!B1105</f>
        <v>SISTEMA GENERAL DE PARTICIPACIONES - PARTICIPACIÓN PARA EDUCACIÓN</v>
      </c>
      <c r="D1110" s="76">
        <f>PROVISIONAL!C1105</f>
        <v>892000812</v>
      </c>
      <c r="E1110" s="82">
        <v>212350223</v>
      </c>
      <c r="F1110" s="75" t="str">
        <f>PROVISIONAL!E1105</f>
        <v>MUNICIPIO DE CUBARRAL</v>
      </c>
      <c r="G1110" s="77">
        <f>PROVISIONAL!F1105</f>
        <v>55921314</v>
      </c>
    </row>
    <row r="1111" spans="1:7" x14ac:dyDescent="0.25">
      <c r="A1111" s="79" t="str">
        <f>E1111&amp;(COUNTIF($E$7:E1111,E1111))</f>
        <v>2190505901</v>
      </c>
      <c r="B1111" s="76">
        <f>PROVISIONAL!A1106</f>
        <v>240318</v>
      </c>
      <c r="C1111" s="76" t="str">
        <f>PROVISIONAL!B1106</f>
        <v>SISTEMA GENERAL DE PARTICIPACIONES - PARTICIPACIÓN PARA EDUCACIÓN</v>
      </c>
      <c r="D1111" s="76">
        <f>PROVISIONAL!C1106</f>
        <v>800098195</v>
      </c>
      <c r="E1111" s="82">
        <v>219050590</v>
      </c>
      <c r="F1111" s="75" t="str">
        <f>PROVISIONAL!E1106</f>
        <v>MUNICIPIO DE PUERTO RICO</v>
      </c>
      <c r="G1111" s="77">
        <f>PROVISIONAL!F1106</f>
        <v>179729242</v>
      </c>
    </row>
    <row r="1112" spans="1:7" x14ac:dyDescent="0.25">
      <c r="A1112" s="79" t="str">
        <f>E1112&amp;(COUNTIF($E$7:E1112,E1112))</f>
        <v>2124685241</v>
      </c>
      <c r="B1112" s="76">
        <f>PROVISIONAL!A1107</f>
        <v>240318</v>
      </c>
      <c r="C1112" s="76" t="str">
        <f>PROVISIONAL!B1107</f>
        <v>SISTEMA GENERAL DE PARTICIPACIONES - PARTICIPACIÓN PARA EDUCACIÓN</v>
      </c>
      <c r="D1112" s="76">
        <f>PROVISIONAL!C1107</f>
        <v>800003253</v>
      </c>
      <c r="E1112" s="82">
        <v>212468524</v>
      </c>
      <c r="F1112" s="75" t="str">
        <f>PROVISIONAL!E1107</f>
        <v>MUNICIPIO DE PALMAS DEL SOCORRO</v>
      </c>
      <c r="G1112" s="77">
        <f>PROVISIONAL!F1107</f>
        <v>21939425</v>
      </c>
    </row>
    <row r="1113" spans="1:7" x14ac:dyDescent="0.25">
      <c r="A1113" s="79" t="str">
        <f>E1113&amp;(COUNTIF($E$7:E1113,E1113))</f>
        <v>2197257971</v>
      </c>
      <c r="B1113" s="76">
        <f>PROVISIONAL!A1108</f>
        <v>240318</v>
      </c>
      <c r="C1113" s="76" t="str">
        <f>PROVISIONAL!B1108</f>
        <v>SISTEMA GENERAL DE PARTICIPACIONES - PARTICIPACIÓN PARA EDUCACIÓN</v>
      </c>
      <c r="D1113" s="76">
        <f>PROVISIONAL!C1108</f>
        <v>800004574</v>
      </c>
      <c r="E1113" s="82">
        <v>219725797</v>
      </c>
      <c r="F1113" s="75" t="str">
        <f>PROVISIONAL!E1108</f>
        <v>MUNICIPIO DE TENA</v>
      </c>
      <c r="G1113" s="77">
        <f>PROVISIONAL!F1108</f>
        <v>54104758</v>
      </c>
    </row>
    <row r="1114" spans="1:7" x14ac:dyDescent="0.25">
      <c r="A1114" s="79" t="str">
        <f>E1114&amp;(COUNTIF($E$7:E1114,E1114))</f>
        <v>2122158221</v>
      </c>
      <c r="B1114" s="76">
        <f>PROVISIONAL!A1109</f>
        <v>240318</v>
      </c>
      <c r="C1114" s="76" t="str">
        <f>PROVISIONAL!B1109</f>
        <v>SISTEMA GENERAL DE PARTICIPACIONES - PARTICIPACIÓN PARA EDUCACIÓN</v>
      </c>
      <c r="D1114" s="76">
        <f>PROVISIONAL!C1109</f>
        <v>800012635</v>
      </c>
      <c r="E1114" s="82">
        <v>212215822</v>
      </c>
      <c r="F1114" s="75" t="str">
        <f>PROVISIONAL!E1109</f>
        <v>MUNICIPIO DE TOTA</v>
      </c>
      <c r="G1114" s="77">
        <f>PROVISIONAL!F1109</f>
        <v>45345477</v>
      </c>
    </row>
    <row r="1115" spans="1:7" x14ac:dyDescent="0.25">
      <c r="A1115" s="79" t="str">
        <f>E1115&amp;(COUNTIF($E$7:E1115,E1115))</f>
        <v>2110854101</v>
      </c>
      <c r="B1115" s="76">
        <f>PROVISIONAL!A1110</f>
        <v>240318</v>
      </c>
      <c r="C1115" s="76" t="str">
        <f>PROVISIONAL!B1110</f>
        <v>SISTEMA GENERAL DE PARTICIPACIONES - PARTICIPACIÓN PARA EDUCACIÓN</v>
      </c>
      <c r="D1115" s="76">
        <f>PROVISIONAL!C1110</f>
        <v>800012873</v>
      </c>
      <c r="E1115" s="82">
        <v>211085410</v>
      </c>
      <c r="F1115" s="75" t="str">
        <f>PROVISIONAL!E1110</f>
        <v>MUNICIPIO DE TAURAMENA</v>
      </c>
      <c r="G1115" s="77">
        <f>PROVISIONAL!F1110</f>
        <v>266901854</v>
      </c>
    </row>
    <row r="1116" spans="1:7" x14ac:dyDescent="0.25">
      <c r="A1116" s="79" t="str">
        <f>E1116&amp;(COUNTIF($E$7:E1116,E1116))</f>
        <v>2120812204</v>
      </c>
      <c r="B1116" s="76">
        <f>PROVISIONAL!A1111</f>
        <v>240318</v>
      </c>
      <c r="C1116" s="76" t="str">
        <f>PROVISIONAL!B1111</f>
        <v>SISTEMA GENERAL DE PARTICIPACIONES - PARTICIPACIÓN PARA EDUCACIÓN</v>
      </c>
      <c r="D1116" s="76">
        <f>PROVISIONAL!C1111</f>
        <v>800014434</v>
      </c>
      <c r="E1116" s="82">
        <v>212081220</v>
      </c>
      <c r="F1116" s="75" t="str">
        <f>PROVISIONAL!E1111</f>
        <v>MUNICIPIO CRAVO NORTE</v>
      </c>
      <c r="G1116" s="77">
        <f>PROVISIONAL!F1111</f>
        <v>48817056</v>
      </c>
    </row>
    <row r="1117" spans="1:7" x14ac:dyDescent="0.25">
      <c r="A1117" s="79" t="str">
        <f>E1117&amp;(COUNTIF($E$7:E1117,E1117))</f>
        <v>2187151874</v>
      </c>
      <c r="B1117" s="76">
        <f>PROVISIONAL!A1112</f>
        <v>240318</v>
      </c>
      <c r="C1117" s="76" t="str">
        <f>PROVISIONAL!B1112</f>
        <v>SISTEMA GENERAL DE PARTICIPACIONES - PARTICIPACIÓN PARA EDUCACIÓN</v>
      </c>
      <c r="D1117" s="76">
        <f>PROVISIONAL!C1112</f>
        <v>800014989</v>
      </c>
      <c r="E1117" s="82">
        <v>218715187</v>
      </c>
      <c r="F1117" s="75" t="str">
        <f>PROVISIONAL!E1112</f>
        <v>MUNICIPIO DE CHIVATA</v>
      </c>
      <c r="G1117" s="77">
        <f>PROVISIONAL!F1112</f>
        <v>29115891</v>
      </c>
    </row>
    <row r="1118" spans="1:7" x14ac:dyDescent="0.25">
      <c r="A1118" s="79" t="str">
        <f>E1118&amp;(COUNTIF($E$7:E1118,E1118))</f>
        <v>2117523171</v>
      </c>
      <c r="B1118" s="76">
        <f>PROVISIONAL!A1113</f>
        <v>240318</v>
      </c>
      <c r="C1118" s="76" t="str">
        <f>PROVISIONAL!B1113</f>
        <v>SISTEMA GENERAL DE PARTICIPACIONES - PARTICIPACIÓN PARA EDUCACIÓN</v>
      </c>
      <c r="D1118" s="76">
        <f>PROVISIONAL!C1113</f>
        <v>800015689</v>
      </c>
      <c r="E1118" s="82">
        <v>211752317</v>
      </c>
      <c r="F1118" s="75" t="str">
        <f>PROVISIONAL!E1113</f>
        <v>MUNICIPIO DE GUACHUCAL</v>
      </c>
      <c r="G1118" s="77">
        <f>PROVISIONAL!F1113</f>
        <v>111854662</v>
      </c>
    </row>
    <row r="1119" spans="1:7" x14ac:dyDescent="0.25">
      <c r="A1119" s="79" t="str">
        <f>E1119&amp;(COUNTIF($E$7:E1119,E1119))</f>
        <v>2174130744</v>
      </c>
      <c r="B1119" s="76">
        <f>PROVISIONAL!A1114</f>
        <v>240318</v>
      </c>
      <c r="C1119" s="76" t="str">
        <f>PROVISIONAL!B1114</f>
        <v>SISTEMA GENERAL DE PARTICIPACIONES - PARTICIPACIÓN PARA EDUCACIÓN</v>
      </c>
      <c r="D1119" s="76">
        <f>PROVISIONAL!C1114</f>
        <v>800015991</v>
      </c>
      <c r="E1119" s="82">
        <v>217413074</v>
      </c>
      <c r="F1119" s="75" t="str">
        <f>PROVISIONAL!E1114</f>
        <v>MUNICIPIO DE BARRANCO DE LOBA DEPARTAMENTO DE BOLIVAR</v>
      </c>
      <c r="G1119" s="77">
        <f>PROVISIONAL!F1114</f>
        <v>416057602</v>
      </c>
    </row>
    <row r="1120" spans="1:7" x14ac:dyDescent="0.25">
      <c r="A1120" s="79" t="str">
        <f>E1120&amp;(COUNTIF($E$7:E1120,E1120))</f>
        <v>2146156461</v>
      </c>
      <c r="B1120" s="76">
        <f>PROVISIONAL!A1115</f>
        <v>240318</v>
      </c>
      <c r="C1120" s="76" t="str">
        <f>PROVISIONAL!B1115</f>
        <v>SISTEMA GENERAL DE PARTICIPACIONES - PARTICIPACIÓN PARA EDUCACIÓN</v>
      </c>
      <c r="D1120" s="76">
        <f>PROVISIONAL!C1115</f>
        <v>800016757</v>
      </c>
      <c r="E1120" s="82">
        <v>214615646</v>
      </c>
      <c r="F1120" s="75" t="str">
        <f>PROVISIONAL!E1115</f>
        <v>MUNICIPIO DE SAMACA</v>
      </c>
      <c r="G1120" s="77">
        <f>PROVISIONAL!F1115</f>
        <v>162849858</v>
      </c>
    </row>
    <row r="1121" spans="1:7" x14ac:dyDescent="0.25">
      <c r="A1121" s="79" t="str">
        <f>E1121&amp;(COUNTIF($E$7:E1121,E1121))</f>
        <v>2107522071</v>
      </c>
      <c r="B1121" s="76">
        <f>PROVISIONAL!A1116</f>
        <v>240318</v>
      </c>
      <c r="C1121" s="76" t="str">
        <f>PROVISIONAL!B1116</f>
        <v>SISTEMA GENERAL DE PARTICIPACIONES - PARTICIPACIÓN PARA EDUCACIÓN</v>
      </c>
      <c r="D1121" s="76">
        <f>PROVISIONAL!C1116</f>
        <v>800019000</v>
      </c>
      <c r="E1121" s="82">
        <v>210752207</v>
      </c>
      <c r="F1121" s="75" t="str">
        <f>PROVISIONAL!E1116</f>
        <v>MUNICIPIO DE CONSACA</v>
      </c>
      <c r="G1121" s="77">
        <f>PROVISIONAL!F1116</f>
        <v>57648784</v>
      </c>
    </row>
    <row r="1122" spans="1:7" x14ac:dyDescent="0.25">
      <c r="A1122" s="79" t="str">
        <f>E1122&amp;(COUNTIF($E$7:E1122,E1122))</f>
        <v>2118524181</v>
      </c>
      <c r="B1122" s="76">
        <f>PROVISIONAL!A1117</f>
        <v>240318</v>
      </c>
      <c r="C1122" s="76" t="str">
        <f>PROVISIONAL!B1117</f>
        <v>SISTEMA GENERAL DE PARTICIPACIONES - PARTICIPACIÓN PARA EDUCACIÓN</v>
      </c>
      <c r="D1122" s="76">
        <f>PROVISIONAL!C1117</f>
        <v>800019112</v>
      </c>
      <c r="E1122" s="82">
        <v>211852418</v>
      </c>
      <c r="F1122" s="75" t="str">
        <f>PROVISIONAL!E1117</f>
        <v>MUNICIPIO DE LOS ANDES</v>
      </c>
      <c r="G1122" s="77">
        <f>PROVISIONAL!F1117</f>
        <v>94668274</v>
      </c>
    </row>
    <row r="1123" spans="1:7" x14ac:dyDescent="0.25">
      <c r="A1123" s="79" t="str">
        <f>E1123&amp;(COUNTIF($E$7:E1123,E1123))</f>
        <v>2136084364</v>
      </c>
      <c r="B1123" s="76">
        <f>PROVISIONAL!A1118</f>
        <v>240318</v>
      </c>
      <c r="C1123" s="76" t="str">
        <f>PROVISIONAL!B1118</f>
        <v>SISTEMA GENERAL DE PARTICIPACIONES - PARTICIPACIÓN PARA EDUCACIÓN</v>
      </c>
      <c r="D1123" s="76">
        <f>PROVISIONAL!C1118</f>
        <v>800019218</v>
      </c>
      <c r="E1123" s="82">
        <v>213608436</v>
      </c>
      <c r="F1123" s="75" t="str">
        <f>PROVISIONAL!E1118</f>
        <v>MUNICIPIO DE MANATI</v>
      </c>
      <c r="G1123" s="77">
        <f>PROVISIONAL!F1118</f>
        <v>294964968</v>
      </c>
    </row>
    <row r="1124" spans="1:7" x14ac:dyDescent="0.25">
      <c r="A1124" s="79" t="str">
        <f>E1124&amp;(COUNTIF($E$7:E1124,E1124))</f>
        <v>2140525401</v>
      </c>
      <c r="B1124" s="76">
        <f>PROVISIONAL!A1119</f>
        <v>240318</v>
      </c>
      <c r="C1124" s="76" t="str">
        <f>PROVISIONAL!B1119</f>
        <v>SISTEMA GENERAL DE PARTICIPACIONES - PARTICIPACIÓN PARA EDUCACIÓN</v>
      </c>
      <c r="D1124" s="76">
        <f>PROVISIONAL!C1119</f>
        <v>800020324</v>
      </c>
      <c r="E1124" s="82">
        <v>214052540</v>
      </c>
      <c r="F1124" s="75" t="str">
        <f>PROVISIONAL!E1119</f>
        <v>MUNICIPIO DE POLICARPA</v>
      </c>
      <c r="G1124" s="77">
        <f>PROVISIONAL!F1119</f>
        <v>133804098</v>
      </c>
    </row>
    <row r="1125" spans="1:7" x14ac:dyDescent="0.25">
      <c r="A1125" s="79" t="str">
        <f>E1125&amp;(COUNTIF($E$7:E1125,E1125))</f>
        <v>2173058734</v>
      </c>
      <c r="B1125" s="76">
        <f>PROVISIONAL!A1120</f>
        <v>240318</v>
      </c>
      <c r="C1125" s="76" t="str">
        <f>PROVISIONAL!B1120</f>
        <v>SISTEMA GENERAL DE PARTICIPACIONES - PARTICIPACIÓN PARA EDUCACIÓN</v>
      </c>
      <c r="D1125" s="76">
        <f>PROVISIONAL!C1120</f>
        <v>800020665</v>
      </c>
      <c r="E1125" s="82">
        <v>217305873</v>
      </c>
      <c r="F1125" s="75" t="str">
        <f>PROVISIONAL!E1120</f>
        <v>MUNICIPIO DE VIGIA DEL FUERTE</v>
      </c>
      <c r="G1125" s="77">
        <f>PROVISIONAL!F1120</f>
        <v>321838054</v>
      </c>
    </row>
    <row r="1126" spans="1:7" x14ac:dyDescent="0.25">
      <c r="A1126" s="79" t="str">
        <f>E1126&amp;(COUNTIF($E$7:E1126,E1126))</f>
        <v>2158056581</v>
      </c>
      <c r="B1126" s="76">
        <f>PROVISIONAL!A1121</f>
        <v>240318</v>
      </c>
      <c r="C1126" s="76" t="str">
        <f>PROVISIONAL!B1121</f>
        <v>SISTEMA GENERAL DE PARTICIPACIONES - PARTICIPACIÓN PARA EDUCACIÓN</v>
      </c>
      <c r="D1126" s="76">
        <f>PROVISIONAL!C1121</f>
        <v>800022618</v>
      </c>
      <c r="E1126" s="82">
        <v>215805658</v>
      </c>
      <c r="F1126" s="75" t="str">
        <f>PROVISIONAL!E1121</f>
        <v>MUNICIPIO SAN JOSE DE LA MONTAÑA</v>
      </c>
      <c r="G1126" s="77">
        <f>PROVISIONAL!F1121</f>
        <v>23679057</v>
      </c>
    </row>
    <row r="1127" spans="1:7" x14ac:dyDescent="0.25">
      <c r="A1127" s="79" t="str">
        <f>E1127&amp;(COUNTIF($E$7:E1127,E1127))</f>
        <v>2186527861</v>
      </c>
      <c r="B1127" s="76">
        <f>PROVISIONAL!A1122</f>
        <v>240318</v>
      </c>
      <c r="C1127" s="76" t="str">
        <f>PROVISIONAL!B1122</f>
        <v>SISTEMA GENERAL DE PARTICIPACIONES - PARTICIPACIÓN PARA EDUCACIÓN</v>
      </c>
      <c r="D1127" s="76">
        <f>PROVISIONAL!C1122</f>
        <v>800024977</v>
      </c>
      <c r="E1127" s="82">
        <v>218652786</v>
      </c>
      <c r="F1127" s="75" t="str">
        <f>PROVISIONAL!E1122</f>
        <v>MUNICIPIO DE TAMINANGO</v>
      </c>
      <c r="G1127" s="77">
        <f>PROVISIONAL!F1122</f>
        <v>113015964</v>
      </c>
    </row>
    <row r="1128" spans="1:7" x14ac:dyDescent="0.25">
      <c r="A1128" s="79" t="str">
        <f>E1128&amp;(COUNTIF($E$7:E1128,E1128))</f>
        <v>2199152991</v>
      </c>
      <c r="B1128" s="76">
        <f>PROVISIONAL!A1123</f>
        <v>240318</v>
      </c>
      <c r="C1128" s="76" t="str">
        <f>PROVISIONAL!B1123</f>
        <v>SISTEMA GENERAL DE PARTICIPACIONES - PARTICIPACIÓN PARA EDUCACIÓN</v>
      </c>
      <c r="D1128" s="76">
        <f>PROVISIONAL!C1123</f>
        <v>800025608</v>
      </c>
      <c r="E1128" s="82">
        <v>219915299</v>
      </c>
      <c r="F1128" s="75" t="str">
        <f>PROVISIONAL!E1123</f>
        <v>MUNICIPIO DE GARAGOA</v>
      </c>
      <c r="G1128" s="77">
        <f>PROVISIONAL!F1123</f>
        <v>90121098</v>
      </c>
    </row>
    <row r="1129" spans="1:7" x14ac:dyDescent="0.25">
      <c r="A1129" s="79" t="str">
        <f>E1129&amp;(COUNTIF($E$7:E1129,E1129))</f>
        <v>2100155001</v>
      </c>
      <c r="B1129" s="76">
        <f>PROVISIONAL!A1124</f>
        <v>240318</v>
      </c>
      <c r="C1129" s="76" t="str">
        <f>PROVISIONAL!B1124</f>
        <v>SISTEMA GENERAL DE PARTICIPACIONES - PARTICIPACIÓN PARA EDUCACIÓN</v>
      </c>
      <c r="D1129" s="76">
        <f>PROVISIONAL!C1124</f>
        <v>800026156</v>
      </c>
      <c r="E1129" s="82">
        <v>210015500</v>
      </c>
      <c r="F1129" s="75" t="str">
        <f>PROVISIONAL!E1124</f>
        <v>MUNICIPIO DE OICATA</v>
      </c>
      <c r="G1129" s="77">
        <f>PROVISIONAL!F1124</f>
        <v>15846757</v>
      </c>
    </row>
    <row r="1130" spans="1:7" x14ac:dyDescent="0.25">
      <c r="A1130" s="79" t="str">
        <f>E1130&amp;(COUNTIF($E$7:E1130,E1130))</f>
        <v>2176152761</v>
      </c>
      <c r="B1130" s="76">
        <f>PROVISIONAL!A1125</f>
        <v>240318</v>
      </c>
      <c r="C1130" s="76" t="str">
        <f>PROVISIONAL!B1125</f>
        <v>SISTEMA GENERAL DE PARTICIPACIONES - PARTICIPACIÓN PARA EDUCACIÓN</v>
      </c>
      <c r="D1130" s="76">
        <f>PROVISIONAL!C1125</f>
        <v>800026368</v>
      </c>
      <c r="E1130" s="82">
        <v>217615276</v>
      </c>
      <c r="F1130" s="75" t="str">
        <f>PROVISIONAL!E1125</f>
        <v>MUNICIPIO DE FLORESTA</v>
      </c>
      <c r="G1130" s="77">
        <f>PROVISIONAL!F1125</f>
        <v>21467058</v>
      </c>
    </row>
    <row r="1131" spans="1:7" x14ac:dyDescent="0.25">
      <c r="A1131" s="79" t="str">
        <f>E1131&amp;(COUNTIF($E$7:E1131,E1131))</f>
        <v>2137158371</v>
      </c>
      <c r="B1131" s="76">
        <f>PROVISIONAL!A1126</f>
        <v>240318</v>
      </c>
      <c r="C1131" s="76" t="str">
        <f>PROVISIONAL!B1126</f>
        <v>SISTEMA GENERAL DE PARTICIPACIONES - PARTICIPACIÓN PARA EDUCACIÓN</v>
      </c>
      <c r="D1131" s="76">
        <f>PROVISIONAL!C1126</f>
        <v>800027292</v>
      </c>
      <c r="E1131" s="82">
        <v>213715837</v>
      </c>
      <c r="F1131" s="75" t="str">
        <f>PROVISIONAL!E1126</f>
        <v>MUNICIPIO DE TUTA</v>
      </c>
      <c r="G1131" s="77">
        <f>PROVISIONAL!F1126</f>
        <v>91876164</v>
      </c>
    </row>
    <row r="1132" spans="1:7" x14ac:dyDescent="0.25">
      <c r="A1132" s="79" t="str">
        <f>E1132&amp;(COUNTIF($E$7:E1132,E1132))</f>
        <v>2130134304</v>
      </c>
      <c r="B1132" s="76">
        <f>PROVISIONAL!A1127</f>
        <v>240318</v>
      </c>
      <c r="C1132" s="76" t="str">
        <f>PROVISIONAL!B1127</f>
        <v>SISTEMA GENERAL DE PARTICIPACIONES - PARTICIPACIÓN PARA EDUCACIÓN</v>
      </c>
      <c r="D1132" s="76">
        <f>PROVISIONAL!C1127</f>
        <v>800028432</v>
      </c>
      <c r="E1132" s="82">
        <v>213013430</v>
      </c>
      <c r="F1132" s="75" t="str">
        <f>PROVISIONAL!E1127</f>
        <v>MUNICIPIO DE MAGANGUE</v>
      </c>
      <c r="G1132" s="77">
        <f>PROVISIONAL!F1127</f>
        <v>79868536443</v>
      </c>
    </row>
    <row r="1133" spans="1:7" x14ac:dyDescent="0.25">
      <c r="A1133" s="79" t="str">
        <f>E1133&amp;(COUNTIF($E$7:E1133,E1133))</f>
        <v>2111155111</v>
      </c>
      <c r="B1133" s="76">
        <f>PROVISIONAL!A1128</f>
        <v>240318</v>
      </c>
      <c r="C1133" s="76" t="str">
        <f>PROVISIONAL!B1128</f>
        <v>SISTEMA GENERAL DE PARTICIPACIONES - PARTICIPACIÓN PARA EDUCACIÓN</v>
      </c>
      <c r="D1133" s="76">
        <f>PROVISIONAL!C1128</f>
        <v>800028461</v>
      </c>
      <c r="E1133" s="82">
        <v>211115511</v>
      </c>
      <c r="F1133" s="75" t="str">
        <f>PROVISIONAL!E1128</f>
        <v>MUNICIPIO DE PACHAVITA</v>
      </c>
      <c r="G1133" s="77">
        <f>PROVISIONAL!F1128</f>
        <v>11880113</v>
      </c>
    </row>
    <row r="1134" spans="1:7" x14ac:dyDescent="0.25">
      <c r="A1134" s="79" t="str">
        <f>E1134&amp;(COUNTIF($E$7:E1134,E1134))</f>
        <v>2132156321</v>
      </c>
      <c r="B1134" s="76">
        <f>PROVISIONAL!A1129</f>
        <v>240318</v>
      </c>
      <c r="C1134" s="76" t="str">
        <f>PROVISIONAL!B1129</f>
        <v>SISTEMA GENERAL DE PARTICIPACIONES - PARTICIPACIÓN PARA EDUCACIÓN</v>
      </c>
      <c r="D1134" s="76">
        <f>PROVISIONAL!C1129</f>
        <v>800028517</v>
      </c>
      <c r="E1134" s="82">
        <v>213215632</v>
      </c>
      <c r="F1134" s="75" t="str">
        <f>PROVISIONAL!E1129</f>
        <v>MUNICIPIO DE SABOYA</v>
      </c>
      <c r="G1134" s="77">
        <f>PROVISIONAL!F1129</f>
        <v>92895722</v>
      </c>
    </row>
    <row r="1135" spans="1:7" x14ac:dyDescent="0.25">
      <c r="A1135" s="79" t="str">
        <f>E1135&amp;(COUNTIF($E$7:E1135,E1135))</f>
        <v>2161157611</v>
      </c>
      <c r="B1135" s="76">
        <f>PROVISIONAL!A1130</f>
        <v>240318</v>
      </c>
      <c r="C1135" s="76" t="str">
        <f>PROVISIONAL!B1130</f>
        <v>SISTEMA GENERAL DE PARTICIPACIONES - PARTICIPACIÓN PARA EDUCACIÓN</v>
      </c>
      <c r="D1135" s="76">
        <f>PROVISIONAL!C1130</f>
        <v>800029826</v>
      </c>
      <c r="E1135" s="82">
        <v>216115761</v>
      </c>
      <c r="F1135" s="75" t="str">
        <f>PROVISIONAL!E1130</f>
        <v>MUNICIPIO DE SOMONDOCO</v>
      </c>
      <c r="G1135" s="77">
        <f>PROVISIONAL!F1130</f>
        <v>17244181</v>
      </c>
    </row>
    <row r="1136" spans="1:7" x14ac:dyDescent="0.25">
      <c r="A1136" s="79" t="str">
        <f>E1136&amp;(COUNTIF($E$7:E1136,E1136))</f>
        <v>2176157761</v>
      </c>
      <c r="B1136" s="76">
        <f>PROVISIONAL!A1131</f>
        <v>240318</v>
      </c>
      <c r="C1136" s="76" t="str">
        <f>PROVISIONAL!B1131</f>
        <v>SISTEMA GENERAL DE PARTICIPACIONES - PARTICIPACIÓN PARA EDUCACIÓN</v>
      </c>
      <c r="D1136" s="76">
        <f>PROVISIONAL!C1131</f>
        <v>800030988</v>
      </c>
      <c r="E1136" s="82">
        <v>217615776</v>
      </c>
      <c r="F1136" s="75" t="str">
        <f>PROVISIONAL!E1131</f>
        <v>MUNICIPIO DE SUTAMARCHAN</v>
      </c>
      <c r="G1136" s="77">
        <f>PROVISIONAL!F1131</f>
        <v>47115806</v>
      </c>
    </row>
    <row r="1137" spans="1:7" x14ac:dyDescent="0.25">
      <c r="A1137" s="79" t="str">
        <f>E1137&amp;(COUNTIF($E$7:E1137,E1137))</f>
        <v>2185151851</v>
      </c>
      <c r="B1137" s="76">
        <f>PROVISIONAL!A1132</f>
        <v>240318</v>
      </c>
      <c r="C1137" s="76" t="str">
        <f>PROVISIONAL!B1132</f>
        <v>SISTEMA GENERAL DE PARTICIPACIONES - PARTICIPACIÓN PARA EDUCACIÓN</v>
      </c>
      <c r="D1137" s="76">
        <f>PROVISIONAL!C1132</f>
        <v>800034476</v>
      </c>
      <c r="E1137" s="82">
        <v>218515185</v>
      </c>
      <c r="F1137" s="75" t="str">
        <f>PROVISIONAL!E1132</f>
        <v>MUNICIPIO DE CHITARAQUE</v>
      </c>
      <c r="G1137" s="77">
        <f>PROVISIONAL!F1132</f>
        <v>56182312</v>
      </c>
    </row>
    <row r="1138" spans="1:7" x14ac:dyDescent="0.25">
      <c r="A1138" s="79" t="str">
        <f>E1138&amp;(COUNTIF($E$7:E1138,E1138))</f>
        <v>2115522154</v>
      </c>
      <c r="B1138" s="76">
        <f>PROVISIONAL!A1133</f>
        <v>240318</v>
      </c>
      <c r="C1138" s="76" t="str">
        <f>PROVISIONAL!B1133</f>
        <v>SISTEMA GENERAL DE PARTICIPACIONES - PARTICIPACIÓN PARA EDUCACIÓN</v>
      </c>
      <c r="D1138" s="76">
        <f>PROVISIONAL!C1133</f>
        <v>800035024</v>
      </c>
      <c r="E1138" s="82">
        <v>211552215</v>
      </c>
      <c r="F1138" s="75" t="str">
        <f>PROVISIONAL!E1133</f>
        <v>MUNICIPIO DE CORDOBA</v>
      </c>
      <c r="G1138" s="77">
        <f>PROVISIONAL!F1133</f>
        <v>111717251</v>
      </c>
    </row>
    <row r="1139" spans="1:7" x14ac:dyDescent="0.25">
      <c r="A1139" s="79" t="str">
        <f>E1139&amp;(COUNTIF($E$7:E1139,E1139))</f>
        <v>2150136504</v>
      </c>
      <c r="B1139" s="76">
        <f>PROVISIONAL!A1134</f>
        <v>240318</v>
      </c>
      <c r="C1139" s="76" t="str">
        <f>PROVISIONAL!B1134</f>
        <v>SISTEMA GENERAL DE PARTICIPACIONES - PARTICIPACIÓN PARA EDUCACIÓN</v>
      </c>
      <c r="D1139" s="76">
        <f>PROVISIONAL!C1134</f>
        <v>800037166</v>
      </c>
      <c r="E1139" s="82">
        <v>215013650</v>
      </c>
      <c r="F1139" s="75" t="str">
        <f>PROVISIONAL!E1134</f>
        <v>MUNICIPIO DE SAN FERNANDO</v>
      </c>
      <c r="G1139" s="77">
        <f>PROVISIONAL!F1134</f>
        <v>180186250</v>
      </c>
    </row>
    <row r="1140" spans="1:7" x14ac:dyDescent="0.25">
      <c r="A1140" s="79" t="str">
        <f>E1140&amp;(COUNTIF($E$7:E1140,E1140))</f>
        <v>2106130064</v>
      </c>
      <c r="B1140" s="76">
        <f>PROVISIONAL!A1135</f>
        <v>240318</v>
      </c>
      <c r="C1140" s="76" t="str">
        <f>PROVISIONAL!B1135</f>
        <v>SISTEMA GENERAL DE PARTICIPACIONES - PARTICIPACIÓN PARA EDUCACIÓN</v>
      </c>
      <c r="D1140" s="76">
        <f>PROVISIONAL!C1135</f>
        <v>800037371</v>
      </c>
      <c r="E1140" s="82">
        <v>210613006</v>
      </c>
      <c r="F1140" s="75" t="str">
        <f>PROVISIONAL!E1135</f>
        <v>MUNICIPIO DE ACHI DEPARTAMENTO DE BOLIVAR</v>
      </c>
      <c r="G1140" s="77">
        <f>PROVISIONAL!F1135</f>
        <v>591019498</v>
      </c>
    </row>
    <row r="1141" spans="1:7" x14ac:dyDescent="0.25">
      <c r="A1141" s="79" t="str">
        <f>E1141&amp;(COUNTIF($E$7:E1141,E1141))</f>
        <v>2149135494</v>
      </c>
      <c r="B1141" s="76">
        <f>PROVISIONAL!A1136</f>
        <v>240318</v>
      </c>
      <c r="C1141" s="76" t="str">
        <f>PROVISIONAL!B1136</f>
        <v>SISTEMA GENERAL DE PARTICIPACIONES - PARTICIPACIÓN PARA EDUCACIÓN</v>
      </c>
      <c r="D1141" s="76">
        <f>PROVISIONAL!C1136</f>
        <v>800042974</v>
      </c>
      <c r="E1141" s="82">
        <v>214913549</v>
      </c>
      <c r="F1141" s="75" t="str">
        <f>PROVISIONAL!E1136</f>
        <v>MUNICIPIO DE PINILLOS DPTO DE BOLIVAR</v>
      </c>
      <c r="G1141" s="77">
        <f>PROVISIONAL!F1136</f>
        <v>597987950</v>
      </c>
    </row>
    <row r="1142" spans="1:7" x14ac:dyDescent="0.25">
      <c r="A1142" s="79" t="str">
        <f>E1142&amp;(COUNTIF($E$7:E1142,E1142))</f>
        <v>2188136881</v>
      </c>
      <c r="B1142" s="76">
        <f>PROVISIONAL!A1137</f>
        <v>240318</v>
      </c>
      <c r="C1142" s="76" t="str">
        <f>PROVISIONAL!B1137</f>
        <v>SISTEMA GENERAL DE PARTICIPACIONES - PARTICIPACIÓN PARA EDUCACIÓN</v>
      </c>
      <c r="D1142" s="76">
        <f>PROVISIONAL!C1137</f>
        <v>800049017</v>
      </c>
      <c r="E1142" s="82">
        <v>218813688</v>
      </c>
      <c r="F1142" s="75" t="str">
        <f>PROVISIONAL!E1137</f>
        <v>MUNICIPIO DE SANTA ROSA DEL SUR DE BOLIVAR</v>
      </c>
      <c r="G1142" s="77">
        <f>PROVISIONAL!F1137</f>
        <v>687508440</v>
      </c>
    </row>
    <row r="1143" spans="1:7" x14ac:dyDescent="0.25">
      <c r="A1143" s="79" t="str">
        <f>E1143&amp;(COUNTIF($E$7:E1143,E1143))</f>
        <v>2135702354</v>
      </c>
      <c r="B1143" s="76">
        <f>PROVISIONAL!A1138</f>
        <v>240318</v>
      </c>
      <c r="C1143" s="76" t="str">
        <f>PROVISIONAL!B1138</f>
        <v>SISTEMA GENERAL DE PARTICIPACIONES - PARTICIPACIÓN PARA EDUCACIÓN</v>
      </c>
      <c r="D1143" s="76">
        <f>PROVISIONAL!C1138</f>
        <v>800049826</v>
      </c>
      <c r="E1143" s="82">
        <v>213570235</v>
      </c>
      <c r="F1143" s="75" t="str">
        <f>PROVISIONAL!E1138</f>
        <v>MUNICIPIO DE GALERAS</v>
      </c>
      <c r="G1143" s="77">
        <f>PROVISIONAL!F1138</f>
        <v>298688482</v>
      </c>
    </row>
    <row r="1144" spans="1:7" x14ac:dyDescent="0.25">
      <c r="A1144" s="79" t="str">
        <f>E1144&amp;(COUNTIF($E$7:E1144,E1144))</f>
        <v>2160188604</v>
      </c>
      <c r="B1144" s="76">
        <f>PROVISIONAL!A1139</f>
        <v>240318</v>
      </c>
      <c r="C1144" s="76" t="str">
        <f>PROVISIONAL!B1139</f>
        <v>SISTEMA GENERAL DE PARTICIPACIONES - PARTICIPACIÓN PARA EDUCACIÓN</v>
      </c>
      <c r="D1144" s="76">
        <f>PROVISIONAL!C1139</f>
        <v>800050407</v>
      </c>
      <c r="E1144" s="82">
        <v>216018860</v>
      </c>
      <c r="F1144" s="75" t="str">
        <f>PROVISIONAL!E1139</f>
        <v>MUNICIPIO DE VALPARAISO</v>
      </c>
      <c r="G1144" s="77">
        <f>PROVISIONAL!F1139</f>
        <v>78400334</v>
      </c>
    </row>
    <row r="1145" spans="1:7" x14ac:dyDescent="0.25">
      <c r="A1145" s="79" t="str">
        <f>E1145&amp;(COUNTIF($E$7:E1145,E1145))</f>
        <v>2155193551</v>
      </c>
      <c r="B1145" s="76">
        <f>PROVISIONAL!A1140</f>
        <v>240318</v>
      </c>
      <c r="C1145" s="76" t="str">
        <f>PROVISIONAL!B1140</f>
        <v>SISTEMA GENERAL DE PARTICIPACIONES - PARTICIPACIÓN PARA EDUCACIÓN</v>
      </c>
      <c r="D1145" s="76">
        <f>PROVISIONAL!C1140</f>
        <v>800004741</v>
      </c>
      <c r="E1145" s="82">
        <v>215519355</v>
      </c>
      <c r="F1145" s="75" t="str">
        <f>PROVISIONAL!E1140</f>
        <v>MUNICIPIO DE INZA</v>
      </c>
      <c r="G1145" s="77">
        <f>PROVISIONAL!F1140</f>
        <v>330704450</v>
      </c>
    </row>
    <row r="1146" spans="1:7" x14ac:dyDescent="0.25">
      <c r="A1146" s="79" t="str">
        <f>E1146&amp;(COUNTIF($E$7:E1146,E1146))</f>
        <v>2147543471</v>
      </c>
      <c r="B1146" s="76">
        <f>PROVISIONAL!A1141</f>
        <v>240318</v>
      </c>
      <c r="C1146" s="76" t="str">
        <f>PROVISIONAL!B1141</f>
        <v>SISTEMA GENERAL DE PARTICIPACIONES - PARTICIPACIÓN PARA EDUCACIÓN</v>
      </c>
      <c r="D1146" s="76">
        <f>PROVISIONAL!C1141</f>
        <v>800005292</v>
      </c>
      <c r="E1146" s="82">
        <v>214754347</v>
      </c>
      <c r="F1146" s="75" t="str">
        <f>PROVISIONAL!E1141</f>
        <v>MUNICIPIO DE HERRAN</v>
      </c>
      <c r="G1146" s="77">
        <f>PROVISIONAL!F1141</f>
        <v>36921990</v>
      </c>
    </row>
    <row r="1147" spans="1:7" x14ac:dyDescent="0.25">
      <c r="A1147" s="79" t="str">
        <f>E1147&amp;(COUNTIF($E$7:E1147,E1147))</f>
        <v>2118545184</v>
      </c>
      <c r="B1147" s="76">
        <f>PROVISIONAL!A1142</f>
        <v>240318</v>
      </c>
      <c r="C1147" s="76" t="str">
        <f>PROVISIONAL!B1142</f>
        <v>SISTEMA GENERAL DE PARTICIPACIONES - PARTICIPACIÓN PARA EDUCACIÓN</v>
      </c>
      <c r="D1147" s="76">
        <f>PROVISIONAL!C1142</f>
        <v>800007652</v>
      </c>
      <c r="E1147" s="82">
        <v>211854518</v>
      </c>
      <c r="F1147" s="75" t="str">
        <f>PROVISIONAL!E1142</f>
        <v>MUNICIPIO DE PAMPLONA</v>
      </c>
      <c r="G1147" s="77">
        <f>PROVISIONAL!F1142</f>
        <v>277713036</v>
      </c>
    </row>
    <row r="1148" spans="1:7" x14ac:dyDescent="0.25">
      <c r="A1148" s="79" t="str">
        <f>E1148&amp;(COUNTIF($E$7:E1148,E1148))</f>
        <v>2139851394</v>
      </c>
      <c r="B1148" s="76">
        <f>PROVISIONAL!A1143</f>
        <v>240318</v>
      </c>
      <c r="C1148" s="76" t="str">
        <f>PROVISIONAL!B1143</f>
        <v>SISTEMA GENERAL DE PARTICIPACIONES - PARTICIPACIÓN PARA EDUCACIÓN</v>
      </c>
      <c r="D1148" s="76">
        <f>PROVISIONAL!C1143</f>
        <v>800008456</v>
      </c>
      <c r="E1148" s="82">
        <v>213985139</v>
      </c>
      <c r="F1148" s="75" t="str">
        <f>PROVISIONAL!E1143</f>
        <v>MUNICIPIO DE MANI</v>
      </c>
      <c r="G1148" s="77">
        <f>PROVISIONAL!F1143</f>
        <v>174539136</v>
      </c>
    </row>
    <row r="1149" spans="1:7" x14ac:dyDescent="0.25">
      <c r="A1149" s="79" t="str">
        <f>E1149&amp;(COUNTIF($E$7:E1149,E1149))</f>
        <v>2161734611</v>
      </c>
      <c r="B1149" s="76">
        <f>PROVISIONAL!A1144</f>
        <v>240318</v>
      </c>
      <c r="C1149" s="76" t="str">
        <f>PROVISIONAL!B1144</f>
        <v>SISTEMA GENERAL DE PARTICIPACIONES - PARTICIPACIÓN PARA EDUCACIÓN</v>
      </c>
      <c r="D1149" s="76">
        <f>PROVISIONAL!C1144</f>
        <v>800010350</v>
      </c>
      <c r="E1149" s="82">
        <v>216173461</v>
      </c>
      <c r="F1149" s="75" t="str">
        <f>PROVISIONAL!E1144</f>
        <v>MUNICIPIO MURILLO</v>
      </c>
      <c r="G1149" s="77">
        <f>PROVISIONAL!F1144</f>
        <v>28166876</v>
      </c>
    </row>
    <row r="1150" spans="1:7" x14ac:dyDescent="0.25">
      <c r="A1150" s="79" t="str">
        <f>E1150&amp;(COUNTIF($E$7:E1150,E1150))</f>
        <v>2117153171</v>
      </c>
      <c r="B1150" s="76">
        <f>PROVISIONAL!A1145</f>
        <v>240318</v>
      </c>
      <c r="C1150" s="76" t="str">
        <f>PROVISIONAL!B1145</f>
        <v>SISTEMA GENERAL DE PARTICIPACIONES - PARTICIPACIÓN PARA EDUCACIÓN</v>
      </c>
      <c r="D1150" s="76">
        <f>PROVISIONAL!C1145</f>
        <v>800012631</v>
      </c>
      <c r="E1150" s="82">
        <v>211715317</v>
      </c>
      <c r="F1150" s="75" t="str">
        <f>PROVISIONAL!E1145</f>
        <v>MUNICIPIO DE GUACAMAYAS</v>
      </c>
      <c r="G1150" s="77">
        <f>PROVISIONAL!F1145</f>
        <v>10512468</v>
      </c>
    </row>
    <row r="1151" spans="1:7" x14ac:dyDescent="0.25">
      <c r="A1151" s="79" t="str">
        <f>E1151&amp;(COUNTIF($E$7:E1151,E1151))</f>
        <v>2123542231</v>
      </c>
      <c r="B1151" s="76">
        <f>PROVISIONAL!A1146</f>
        <v>240318</v>
      </c>
      <c r="C1151" s="76" t="str">
        <f>PROVISIONAL!B1146</f>
        <v>SISTEMA GENERAL DE PARTICIPACIONES - PARTICIPACIÓN PARA EDUCACIÓN</v>
      </c>
      <c r="D1151" s="76">
        <f>PROVISIONAL!C1146</f>
        <v>800013237</v>
      </c>
      <c r="E1151" s="82">
        <v>212354223</v>
      </c>
      <c r="F1151" s="75" t="str">
        <f>PROVISIONAL!E1146</f>
        <v>MUNICIPIO DE CUCUTILLA</v>
      </c>
      <c r="G1151" s="77">
        <f>PROVISIONAL!F1146</f>
        <v>95395268</v>
      </c>
    </row>
    <row r="1152" spans="1:7" x14ac:dyDescent="0.25">
      <c r="A1152" s="79" t="str">
        <f>E1152&amp;(COUNTIF($E$7:E1152,E1152))</f>
        <v>2154523541</v>
      </c>
      <c r="B1152" s="76">
        <f>PROVISIONAL!A1147</f>
        <v>240318</v>
      </c>
      <c r="C1152" s="76" t="str">
        <f>PROVISIONAL!B1147</f>
        <v>SISTEMA GENERAL DE PARTICIPACIONES - PARTICIPACIÓN PARA EDUCACIÓN</v>
      </c>
      <c r="D1152" s="76">
        <f>PROVISIONAL!C1147</f>
        <v>800019005</v>
      </c>
      <c r="E1152" s="82">
        <v>215452354</v>
      </c>
      <c r="F1152" s="75" t="str">
        <f>PROVISIONAL!E1147</f>
        <v>MUNICIPIO DE IMUES NARIÑO</v>
      </c>
      <c r="G1152" s="77">
        <f>PROVISIONAL!F1147</f>
        <v>45047690</v>
      </c>
    </row>
    <row r="1153" spans="1:7" x14ac:dyDescent="0.25">
      <c r="A1153" s="79" t="str">
        <f>E1153&amp;(COUNTIF($E$7:E1153,E1153))</f>
        <v>2175086754</v>
      </c>
      <c r="B1153" s="76">
        <f>PROVISIONAL!A1148</f>
        <v>240318</v>
      </c>
      <c r="C1153" s="76" t="str">
        <f>PROVISIONAL!B1148</f>
        <v>SISTEMA GENERAL DE PARTICIPACIONES - PARTICIPACIÓN PARA EDUCACIÓN</v>
      </c>
      <c r="D1153" s="76">
        <f>PROVISIONAL!C1148</f>
        <v>800019254</v>
      </c>
      <c r="E1153" s="82">
        <v>217508675</v>
      </c>
      <c r="F1153" s="75" t="str">
        <f>PROVISIONAL!E1148</f>
        <v>MUNICIPIO DE SANTA LUCIA</v>
      </c>
      <c r="G1153" s="77">
        <f>PROVISIONAL!F1148</f>
        <v>191290112</v>
      </c>
    </row>
    <row r="1154" spans="1:7" x14ac:dyDescent="0.25">
      <c r="A1154" s="79" t="str">
        <f>E1154&amp;(COUNTIF($E$7:E1154,E1154))</f>
        <v>2103522031</v>
      </c>
      <c r="B1154" s="76">
        <f>PROVISIONAL!A1149</f>
        <v>240318</v>
      </c>
      <c r="C1154" s="76" t="str">
        <f>PROVISIONAL!B1149</f>
        <v>SISTEMA GENERAL DE PARTICIPACIONES - PARTICIPACIÓN PARA EDUCACIÓN</v>
      </c>
      <c r="D1154" s="76">
        <f>PROVISIONAL!C1149</f>
        <v>800019816</v>
      </c>
      <c r="E1154" s="82">
        <v>210352203</v>
      </c>
      <c r="F1154" s="75" t="str">
        <f>PROVISIONAL!E1149</f>
        <v>MUNICIPIO  DE COLON GENOVA NARIÑO</v>
      </c>
      <c r="G1154" s="77">
        <f>PROVISIONAL!F1149</f>
        <v>51427538</v>
      </c>
    </row>
    <row r="1155" spans="1:7" x14ac:dyDescent="0.25">
      <c r="A1155" s="79" t="str">
        <f>E1155&amp;(COUNTIF($E$7:E1155,E1155))</f>
        <v>2138156381</v>
      </c>
      <c r="B1155" s="76">
        <f>PROVISIONAL!A1150</f>
        <v>240318</v>
      </c>
      <c r="C1155" s="76" t="str">
        <f>PROVISIONAL!B1150</f>
        <v>SISTEMA GENERAL DE PARTICIPACIONES - PARTICIPACIÓN PARA EDUCACIÓN</v>
      </c>
      <c r="D1155" s="76">
        <f>PROVISIONAL!C1150</f>
        <v>800019846</v>
      </c>
      <c r="E1155" s="82">
        <v>213815638</v>
      </c>
      <c r="F1155" s="75" t="str">
        <f>PROVISIONAL!E1150</f>
        <v>MUNICIPIO DE SACHICA</v>
      </c>
      <c r="G1155" s="77">
        <f>PROVISIONAL!F1150</f>
        <v>38317296</v>
      </c>
    </row>
    <row r="1156" spans="1:7" x14ac:dyDescent="0.25">
      <c r="A1156" s="79" t="str">
        <f>E1156&amp;(COUNTIF($E$7:E1156,E1156))</f>
        <v>2193152931</v>
      </c>
      <c r="B1156" s="76">
        <f>PROVISIONAL!A1151</f>
        <v>240318</v>
      </c>
      <c r="C1156" s="76" t="str">
        <f>PROVISIONAL!B1151</f>
        <v>SISTEMA GENERAL DE PARTICIPACIONES - PARTICIPACIÓN PARA EDUCACIÓN</v>
      </c>
      <c r="D1156" s="76">
        <f>PROVISIONAL!C1151</f>
        <v>800020045</v>
      </c>
      <c r="E1156" s="82">
        <v>219315293</v>
      </c>
      <c r="F1156" s="75" t="str">
        <f>PROVISIONAL!E1151</f>
        <v>MUNICIPIO DE GACHANTIVA</v>
      </c>
      <c r="G1156" s="77">
        <f>PROVISIONAL!F1151</f>
        <v>26738201</v>
      </c>
    </row>
    <row r="1157" spans="1:7" x14ac:dyDescent="0.25">
      <c r="A1157" s="79" t="str">
        <f>E1157&amp;(COUNTIF($E$7:E1157,E1157))</f>
        <v>2186156861</v>
      </c>
      <c r="B1157" s="76">
        <f>PROVISIONAL!A1152</f>
        <v>240318</v>
      </c>
      <c r="C1157" s="76" t="str">
        <f>PROVISIONAL!B1152</f>
        <v>SISTEMA GENERAL DE PARTICIPACIONES - PARTICIPACIÓN PARA EDUCACIÓN</v>
      </c>
      <c r="D1157" s="76">
        <f>PROVISIONAL!C1152</f>
        <v>800020733</v>
      </c>
      <c r="E1157" s="82">
        <v>218615686</v>
      </c>
      <c r="F1157" s="75" t="str">
        <f>PROVISIONAL!E1152</f>
        <v>MUNICIPIO DE SANTANA</v>
      </c>
      <c r="G1157" s="77">
        <f>PROVISIONAL!F1152</f>
        <v>60868752</v>
      </c>
    </row>
    <row r="1158" spans="1:7" x14ac:dyDescent="0.25">
      <c r="A1158" s="79" t="str">
        <f>E1158&amp;(COUNTIF($E$7:E1158,E1158))</f>
        <v>2104151041</v>
      </c>
      <c r="B1158" s="76">
        <f>PROVISIONAL!A1153</f>
        <v>240318</v>
      </c>
      <c r="C1158" s="76" t="str">
        <f>PROVISIONAL!B1153</f>
        <v>SISTEMA GENERAL DE PARTICIPACIONES - PARTICIPACIÓN PARA EDUCACIÓN</v>
      </c>
      <c r="D1158" s="76">
        <f>PROVISIONAL!C1153</f>
        <v>800023383</v>
      </c>
      <c r="E1158" s="82">
        <v>210415104</v>
      </c>
      <c r="F1158" s="75" t="str">
        <f>PROVISIONAL!E1153</f>
        <v>MUNICIPIO DE BOYACA</v>
      </c>
      <c r="G1158" s="77">
        <f>PROVISIONAL!F1153</f>
        <v>31722898</v>
      </c>
    </row>
    <row r="1159" spans="1:7" x14ac:dyDescent="0.25">
      <c r="A1159" s="79" t="str">
        <f>E1159&amp;(COUNTIF($E$7:E1159,E1159))</f>
        <v>2154136544</v>
      </c>
      <c r="B1159" s="76">
        <f>PROVISIONAL!A1154</f>
        <v>240318</v>
      </c>
      <c r="C1159" s="76" t="str">
        <f>PROVISIONAL!B1154</f>
        <v>SISTEMA GENERAL DE PARTICIPACIONES - PARTICIPACIÓN PARA EDUCACIÓN</v>
      </c>
      <c r="D1159" s="76">
        <f>PROVISIONAL!C1154</f>
        <v>800026685</v>
      </c>
      <c r="E1159" s="82">
        <v>215413654</v>
      </c>
      <c r="F1159" s="75" t="str">
        <f>PROVISIONAL!E1154</f>
        <v>MUNICIPIO DE SAN JACINTO DEPARTAMENTO DE BOLIVAR</v>
      </c>
      <c r="G1159" s="77">
        <f>PROVISIONAL!F1154</f>
        <v>738514114</v>
      </c>
    </row>
    <row r="1160" spans="1:7" x14ac:dyDescent="0.25">
      <c r="A1160" s="79" t="str">
        <f>E1160&amp;(COUNTIF($E$7:E1160,E1160))</f>
        <v>2135151351</v>
      </c>
      <c r="B1160" s="76">
        <f>PROVISIONAL!A1155</f>
        <v>240318</v>
      </c>
      <c r="C1160" s="76" t="str">
        <f>PROVISIONAL!B1155</f>
        <v>SISTEMA GENERAL DE PARTICIPACIONES - PARTICIPACIÓN PARA EDUCACIÓN</v>
      </c>
      <c r="D1160" s="76">
        <f>PROVISIONAL!C1155</f>
        <v>800028393</v>
      </c>
      <c r="E1160" s="82">
        <v>213515135</v>
      </c>
      <c r="F1160" s="75" t="str">
        <f>PROVISIONAL!E1155</f>
        <v>MUNICIPIO DE CAMPOHERMOSO</v>
      </c>
      <c r="G1160" s="77">
        <f>PROVISIONAL!F1155</f>
        <v>26578922</v>
      </c>
    </row>
    <row r="1161" spans="1:7" x14ac:dyDescent="0.25">
      <c r="A1161" s="79" t="str">
        <f>E1161&amp;(COUNTIF($E$7:E1161,E1161))</f>
        <v>2194154941</v>
      </c>
      <c r="B1161" s="76">
        <f>PROVISIONAL!A1156</f>
        <v>240318</v>
      </c>
      <c r="C1161" s="76" t="str">
        <f>PROVISIONAL!B1156</f>
        <v>SISTEMA GENERAL DE PARTICIPACIONES - PARTICIPACIÓN PARA EDUCACIÓN</v>
      </c>
      <c r="D1161" s="76">
        <f>PROVISIONAL!C1156</f>
        <v>800033062</v>
      </c>
      <c r="E1161" s="82">
        <v>219415494</v>
      </c>
      <c r="F1161" s="75" t="str">
        <f>PROVISIONAL!E1156</f>
        <v>MUNICIPIO DE NUEVO COLON</v>
      </c>
      <c r="G1161" s="77">
        <f>PROVISIONAL!F1156</f>
        <v>42550134</v>
      </c>
    </row>
    <row r="1162" spans="1:7" x14ac:dyDescent="0.25">
      <c r="A1162" s="79" t="str">
        <f>E1162&amp;(COUNTIF($E$7:E1162,E1162))</f>
        <v>2160137604</v>
      </c>
      <c r="B1162" s="76">
        <f>PROVISIONAL!A1157</f>
        <v>240318</v>
      </c>
      <c r="C1162" s="76" t="str">
        <f>PROVISIONAL!B1157</f>
        <v>SISTEMA GENERAL DE PARTICIPACIONES - PARTICIPACIÓN PARA EDUCACIÓN</v>
      </c>
      <c r="D1162" s="76">
        <f>PROVISIONAL!C1157</f>
        <v>800035677</v>
      </c>
      <c r="E1162" s="82">
        <v>216013760</v>
      </c>
      <c r="F1162" s="75" t="str">
        <f>PROVISIONAL!E1157</f>
        <v>MUNICIPIO DE SOPLAVIENTO DPTO DE BOLIVAR</v>
      </c>
      <c r="G1162" s="77">
        <f>PROVISIONAL!F1157</f>
        <v>108492724</v>
      </c>
    </row>
    <row r="1163" spans="1:7" x14ac:dyDescent="0.25">
      <c r="A1163" s="79" t="str">
        <f>E1163&amp;(COUNTIF($E$7:E1163,E1163))</f>
        <v>2157136574</v>
      </c>
      <c r="B1163" s="76">
        <f>PROVISIONAL!A1158</f>
        <v>240318</v>
      </c>
      <c r="C1163" s="76" t="str">
        <f>PROVISIONAL!B1158</f>
        <v>SISTEMA GENERAL DE PARTICIPACIONES - PARTICIPACIÓN PARA EDUCACIÓN</v>
      </c>
      <c r="D1163" s="76">
        <f>PROVISIONAL!C1158</f>
        <v>800037175</v>
      </c>
      <c r="E1163" s="82">
        <v>215713657</v>
      </c>
      <c r="F1163" s="75" t="str">
        <f>PROVISIONAL!E1158</f>
        <v>MUNICIPIO DE SAN JUAN NEPOMUCENO</v>
      </c>
      <c r="G1163" s="77">
        <f>PROVISIONAL!F1158</f>
        <v>531958570</v>
      </c>
    </row>
    <row r="1164" spans="1:7" x14ac:dyDescent="0.25">
      <c r="A1164" s="79" t="str">
        <f>E1164&amp;(COUNTIF($E$7:E1164,E1164))</f>
        <v>2120157201</v>
      </c>
      <c r="B1164" s="76">
        <f>PROVISIONAL!A1159</f>
        <v>240318</v>
      </c>
      <c r="C1164" s="76" t="str">
        <f>PROVISIONAL!B1159</f>
        <v>SISTEMA GENERAL DE PARTICIPACIONES - PARTICIPACIÓN PARA EDUCACIÓN</v>
      </c>
      <c r="D1164" s="76">
        <f>PROVISIONAL!C1159</f>
        <v>800050791</v>
      </c>
      <c r="E1164" s="82">
        <v>212015720</v>
      </c>
      <c r="F1164" s="75" t="str">
        <f>PROVISIONAL!E1159</f>
        <v>MUNICIPIO DE SATIVANORTE</v>
      </c>
      <c r="G1164" s="77">
        <f>PROVISIONAL!F1159</f>
        <v>17179554</v>
      </c>
    </row>
    <row r="1165" spans="1:7" x14ac:dyDescent="0.25">
      <c r="A1165" s="79" t="str">
        <f>E1165&amp;(COUNTIF($E$7:E1165,E1165))</f>
        <v>2185868851</v>
      </c>
      <c r="B1165" s="76">
        <f>PROVISIONAL!A1160</f>
        <v>240318</v>
      </c>
      <c r="C1165" s="76" t="str">
        <f>PROVISIONAL!B1160</f>
        <v>SISTEMA GENERAL DE PARTICIPACIONES - PARTICIPACIÓN PARA EDUCACIÓN</v>
      </c>
      <c r="D1165" s="76">
        <f>PROVISIONAL!C1160</f>
        <v>800054249</v>
      </c>
      <c r="E1165" s="82">
        <v>218586885</v>
      </c>
      <c r="F1165" s="75" t="str">
        <f>PROVISIONAL!E1160</f>
        <v>MUNICIPIO DE VILLAGARZON</v>
      </c>
      <c r="G1165" s="77">
        <f>PROVISIONAL!F1160</f>
        <v>265768788</v>
      </c>
    </row>
    <row r="1166" spans="1:7" x14ac:dyDescent="0.25">
      <c r="A1166" s="79" t="str">
        <f>E1166&amp;(COUNTIF($E$7:E1166,E1166))</f>
        <v>2155448554</v>
      </c>
      <c r="B1166" s="76">
        <f>PROVISIONAL!A1161</f>
        <v>240318</v>
      </c>
      <c r="C1166" s="76" t="str">
        <f>PROVISIONAL!B1161</f>
        <v>SISTEMA GENERAL DE PARTICIPACIONES - PARTICIPACIÓN PARA EDUCACIÓN</v>
      </c>
      <c r="D1166" s="76">
        <f>PROVISIONAL!C1161</f>
        <v>800059405</v>
      </c>
      <c r="E1166" s="82">
        <v>215544855</v>
      </c>
      <c r="F1166" s="75" t="str">
        <f>PROVISIONAL!E1161</f>
        <v>MUNICIPIO DE URUMITA</v>
      </c>
      <c r="G1166" s="77">
        <f>PROVISIONAL!F1161</f>
        <v>114017888</v>
      </c>
    </row>
    <row r="1167" spans="1:7" x14ac:dyDescent="0.25">
      <c r="A1167" s="79" t="str">
        <f>E1167&amp;(COUNTIF($E$7:E1167,E1167))</f>
        <v>2173685731</v>
      </c>
      <c r="B1167" s="76">
        <f>PROVISIONAL!A1162</f>
        <v>240318</v>
      </c>
      <c r="C1167" s="76" t="str">
        <f>PROVISIONAL!B1162</f>
        <v>SISTEMA GENERAL DE PARTICIPACIONES - PARTICIPACIÓN PARA EDUCACIÓN</v>
      </c>
      <c r="D1167" s="76">
        <f>PROVISIONAL!C1162</f>
        <v>800060525</v>
      </c>
      <c r="E1167" s="82">
        <v>217368573</v>
      </c>
      <c r="F1167" s="75" t="str">
        <f>PROVISIONAL!E1162</f>
        <v>MUNICIPIO DE PUERTO PARRA</v>
      </c>
      <c r="G1167" s="77">
        <f>PROVISIONAL!F1162</f>
        <v>87151542</v>
      </c>
    </row>
    <row r="1168" spans="1:7" x14ac:dyDescent="0.25">
      <c r="A1168" s="79" t="str">
        <f>E1168&amp;(COUNTIF($E$7:E1168,E1168))</f>
        <v>2133155331</v>
      </c>
      <c r="B1168" s="76">
        <f>PROVISIONAL!A1163</f>
        <v>240318</v>
      </c>
      <c r="C1168" s="76" t="str">
        <f>PROVISIONAL!B1163</f>
        <v>SISTEMA GENERAL DE PARTICIPACIONES - PARTICIPACIÓN PARA EDUCACIÓN</v>
      </c>
      <c r="D1168" s="76">
        <f>PROVISIONAL!C1163</f>
        <v>800065411</v>
      </c>
      <c r="E1168" s="82">
        <v>213315533</v>
      </c>
      <c r="F1168" s="75" t="str">
        <f>PROVISIONAL!E1163</f>
        <v>MUNICIPIO DE PAYA</v>
      </c>
      <c r="G1168" s="77">
        <f>PROVISIONAL!F1163</f>
        <v>39629124</v>
      </c>
    </row>
    <row r="1169" spans="1:7" x14ac:dyDescent="0.25">
      <c r="A1169" s="79" t="str">
        <f>E1169&amp;(COUNTIF($E$7:E1169,E1169))</f>
        <v>2100235004</v>
      </c>
      <c r="B1169" s="76">
        <f>PROVISIONAL!A1164</f>
        <v>240318</v>
      </c>
      <c r="C1169" s="76" t="str">
        <f>PROVISIONAL!B1164</f>
        <v>SISTEMA GENERAL DE PARTICIPACIONES - PARTICIPACIÓN PARA EDUCACIÓN</v>
      </c>
      <c r="D1169" s="76">
        <f>PROVISIONAL!C1164</f>
        <v>800065474</v>
      </c>
      <c r="E1169" s="82">
        <v>210023500</v>
      </c>
      <c r="F1169" s="75" t="str">
        <f>PROVISIONAL!E1164</f>
        <v>MUNICIPIO DE MOÑITOS</v>
      </c>
      <c r="G1169" s="77">
        <f>PROVISIONAL!F1164</f>
        <v>706606440</v>
      </c>
    </row>
    <row r="1170" spans="1:7" x14ac:dyDescent="0.25">
      <c r="A1170" s="79" t="str">
        <f>E1170&amp;(COUNTIF($E$7:E1170,E1170))</f>
        <v>2199270994</v>
      </c>
      <c r="B1170" s="76">
        <f>PROVISIONAL!A1165</f>
        <v>240318</v>
      </c>
      <c r="C1170" s="76" t="str">
        <f>PROVISIONAL!B1165</f>
        <v>SISTEMA GENERAL DE PARTICIPACIONES - PARTICIPACIÓN PARA EDUCACIÓN</v>
      </c>
      <c r="D1170" s="76">
        <f>PROVISIONAL!C1165</f>
        <v>800070375</v>
      </c>
      <c r="E1170" s="82">
        <v>219927099</v>
      </c>
      <c r="F1170" s="75" t="str">
        <f>PROVISIONAL!E1165</f>
        <v>MUNICIPIO DE BOJAYA</v>
      </c>
      <c r="G1170" s="77">
        <f>PROVISIONAL!F1165</f>
        <v>714583934</v>
      </c>
    </row>
    <row r="1171" spans="1:7" x14ac:dyDescent="0.25">
      <c r="A1171" s="79" t="str">
        <f>E1171&amp;(COUNTIF($E$7:E1171,E1171))</f>
        <v>2170236701</v>
      </c>
      <c r="B1171" s="76">
        <f>PROVISIONAL!A1166</f>
        <v>240318</v>
      </c>
      <c r="C1171" s="76" t="str">
        <f>PROVISIONAL!B1166</f>
        <v>SISTEMA GENERAL DE PARTICIPACIONES - PARTICIPACIÓN PARA EDUCACIÓN</v>
      </c>
      <c r="D1171" s="76">
        <f>PROVISIONAL!C1166</f>
        <v>800075231</v>
      </c>
      <c r="E1171" s="82">
        <v>217023670</v>
      </c>
      <c r="F1171" s="75" t="str">
        <f>PROVISIONAL!E1166</f>
        <v>MUNICIPIO DE SAN ANDRES DE SOTAVENTO</v>
      </c>
      <c r="G1171" s="77">
        <f>PROVISIONAL!F1166</f>
        <v>1144244578</v>
      </c>
    </row>
    <row r="1172" spans="1:7" x14ac:dyDescent="0.25">
      <c r="A1172" s="79" t="str">
        <f>E1172&amp;(COUNTIF($E$7:E1172,E1172))</f>
        <v>2178236784</v>
      </c>
      <c r="B1172" s="76">
        <f>PROVISIONAL!A1167</f>
        <v>240318</v>
      </c>
      <c r="C1172" s="76" t="str">
        <f>PROVISIONAL!B1167</f>
        <v>SISTEMA GENERAL DE PARTICIPACIONES - PARTICIPACIÓN PARA EDUCACIÓN</v>
      </c>
      <c r="D1172" s="76">
        <f>PROVISIONAL!C1167</f>
        <v>800075537</v>
      </c>
      <c r="E1172" s="82">
        <v>217823678</v>
      </c>
      <c r="F1172" s="75" t="str">
        <f>PROVISIONAL!E1167</f>
        <v>MUNICIPIO DE SAN CARLOS</v>
      </c>
      <c r="G1172" s="77">
        <f>PROVISIONAL!F1167</f>
        <v>339880116</v>
      </c>
    </row>
    <row r="1173" spans="1:7" x14ac:dyDescent="0.25">
      <c r="A1173" s="79" t="str">
        <f>E1173&amp;(COUNTIF($E$7:E1173,E1173))</f>
        <v>2158085584</v>
      </c>
      <c r="B1173" s="76">
        <f>PROVISIONAL!A1168</f>
        <v>240318</v>
      </c>
      <c r="C1173" s="76" t="str">
        <f>PROVISIONAL!B1168</f>
        <v>SISTEMA GENERAL DE PARTICIPACIONES - PARTICIPACIÓN PARA EDUCACIÓN</v>
      </c>
      <c r="D1173" s="76">
        <f>PROVISIONAL!C1168</f>
        <v>800076751</v>
      </c>
      <c r="E1173" s="82">
        <v>215808558</v>
      </c>
      <c r="F1173" s="75" t="str">
        <f>PROVISIONAL!E1168</f>
        <v>MUNICIPIO DE POLONUEVO ATLANTICO</v>
      </c>
      <c r="G1173" s="77">
        <f>PROVISIONAL!F1168</f>
        <v>139824702</v>
      </c>
    </row>
    <row r="1174" spans="1:7" x14ac:dyDescent="0.25">
      <c r="A1174" s="79" t="str">
        <f>E1174&amp;(COUNTIF($E$7:E1174,E1174))</f>
        <v>2147150471</v>
      </c>
      <c r="B1174" s="76">
        <f>PROVISIONAL!A1169</f>
        <v>240318</v>
      </c>
      <c r="C1174" s="76" t="str">
        <f>PROVISIONAL!B1169</f>
        <v>SISTEMA GENERAL DE PARTICIPACIONES - PARTICIPACIÓN PARA EDUCACIÓN</v>
      </c>
      <c r="D1174" s="76">
        <f>PROVISIONAL!C1169</f>
        <v>800077545</v>
      </c>
      <c r="E1174" s="82">
        <v>214715047</v>
      </c>
      <c r="F1174" s="75" t="str">
        <f>PROVISIONAL!E1169</f>
        <v>MUNICIPIO DE AQUITANIA</v>
      </c>
      <c r="G1174" s="77">
        <f>PROVISIONAL!F1169</f>
        <v>124521856</v>
      </c>
    </row>
    <row r="1175" spans="1:7" x14ac:dyDescent="0.25">
      <c r="A1175" s="79" t="str">
        <f>E1175&amp;(COUNTIF($E$7:E1175,E1175))</f>
        <v>2164156641</v>
      </c>
      <c r="B1175" s="76">
        <f>PROVISIONAL!A1170</f>
        <v>240318</v>
      </c>
      <c r="C1175" s="76" t="str">
        <f>PROVISIONAL!B1170</f>
        <v>SISTEMA GENERAL DE PARTICIPACIONES - PARTICIPACIÓN PARA EDUCACIÓN</v>
      </c>
      <c r="D1175" s="76">
        <f>PROVISIONAL!C1170</f>
        <v>800083233</v>
      </c>
      <c r="E1175" s="82">
        <v>216415664</v>
      </c>
      <c r="F1175" s="75" t="str">
        <f>PROVISIONAL!E1170</f>
        <v>MUNICIPIO DE SAN JOSE DE PARE</v>
      </c>
      <c r="G1175" s="77">
        <f>PROVISIONAL!F1170</f>
        <v>33980063</v>
      </c>
    </row>
    <row r="1176" spans="1:7" x14ac:dyDescent="0.25">
      <c r="A1176" s="79" t="str">
        <f>E1176&amp;(COUNTIF($E$7:E1176,E1176))</f>
        <v>2123523231</v>
      </c>
      <c r="B1176" s="76">
        <f>PROVISIONAL!A1171</f>
        <v>240318</v>
      </c>
      <c r="C1176" s="76" t="str">
        <f>PROVISIONAL!B1171</f>
        <v>SISTEMA GENERAL DE PARTICIPACIONES - PARTICIPACIÓN PARA EDUCACIÓN</v>
      </c>
      <c r="D1176" s="76">
        <f>PROVISIONAL!C1171</f>
        <v>800083672</v>
      </c>
      <c r="E1176" s="82">
        <v>212352323</v>
      </c>
      <c r="F1176" s="75" t="str">
        <f>PROVISIONAL!E1171</f>
        <v>MUNICIPIO DE GUALMATAN</v>
      </c>
      <c r="G1176" s="77">
        <f>PROVISIONAL!F1171</f>
        <v>48578945</v>
      </c>
    </row>
    <row r="1177" spans="1:7" x14ac:dyDescent="0.25">
      <c r="A1177" s="79" t="str">
        <f>E1177&amp;(COUNTIF($E$7:E1177,E1177))</f>
        <v>2115850154</v>
      </c>
      <c r="B1177" s="76">
        <f>PROVISIONAL!A1172</f>
        <v>240318</v>
      </c>
      <c r="C1177" s="76" t="str">
        <f>PROVISIONAL!B1172</f>
        <v>SISTEMA GENERAL DE PARTICIPACIONES - PARTICIPACIÓN PARA EDUCACIÓN</v>
      </c>
      <c r="D1177" s="76">
        <f>PROVISIONAL!C1172</f>
        <v>800086017</v>
      </c>
      <c r="E1177" s="82">
        <v>211585015</v>
      </c>
      <c r="F1177" s="75" t="str">
        <f>PROVISIONAL!E1172</f>
        <v>MUNICIPIO DE CHAMEZA</v>
      </c>
      <c r="G1177" s="77">
        <f>PROVISIONAL!F1172</f>
        <v>19300613</v>
      </c>
    </row>
    <row r="1178" spans="1:7" x14ac:dyDescent="0.25">
      <c r="A1178" s="79" t="str">
        <f>E1178&amp;(COUNTIF($E$7:E1178,E1178))</f>
        <v>2177178771</v>
      </c>
      <c r="B1178" s="76">
        <f>PROVISIONAL!A1173</f>
        <v>240318</v>
      </c>
      <c r="C1178" s="76" t="str">
        <f>PROVISIONAL!B1173</f>
        <v>SISTEMA GENERAL DE PARTICIPACIONES - PARTICIPACIÓN PARA EDUCACIÓN</v>
      </c>
      <c r="D1178" s="76">
        <f>PROVISIONAL!C1173</f>
        <v>800090833</v>
      </c>
      <c r="E1178" s="82">
        <v>217717877</v>
      </c>
      <c r="F1178" s="75" t="str">
        <f>PROVISIONAL!E1173</f>
        <v>MUNICIPIO DE VITERBO</v>
      </c>
      <c r="G1178" s="77">
        <f>PROVISIONAL!F1173</f>
        <v>76216896</v>
      </c>
    </row>
    <row r="1179" spans="1:7" x14ac:dyDescent="0.25">
      <c r="A1179" s="79" t="str">
        <f>E1179&amp;(COUNTIF($E$7:E1179,E1179))</f>
        <v>2110441101</v>
      </c>
      <c r="B1179" s="76">
        <f>PROVISIONAL!A1174</f>
        <v>240318</v>
      </c>
      <c r="C1179" s="76" t="str">
        <f>PROVISIONAL!B1174</f>
        <v>SISTEMA GENERAL DE PARTICIPACIONES - PARTICIPACIÓN PARA EDUCACIÓN</v>
      </c>
      <c r="D1179" s="76">
        <f>PROVISIONAL!C1174</f>
        <v>800092788</v>
      </c>
      <c r="E1179" s="82">
        <v>211044110</v>
      </c>
      <c r="F1179" s="75" t="str">
        <f>PROVISIONAL!E1174</f>
        <v>MUNICIPIO DE EL MOLINO</v>
      </c>
      <c r="G1179" s="77">
        <f>PROVISIONAL!F1174</f>
        <v>81411248</v>
      </c>
    </row>
    <row r="1180" spans="1:7" x14ac:dyDescent="0.25">
      <c r="A1180" s="79" t="str">
        <f>E1180&amp;(COUNTIF($E$7:E1180,E1180))</f>
        <v>1199990001</v>
      </c>
      <c r="B1180" s="76">
        <f>PROVISIONAL!A1175</f>
        <v>240318</v>
      </c>
      <c r="C1180" s="76" t="str">
        <f>PROVISIONAL!B1175</f>
        <v>SISTEMA GENERAL DE PARTICIPACIONES - PARTICIPACIÓN PARA EDUCACIÓN</v>
      </c>
      <c r="D1180" s="76">
        <f>PROVISIONAL!C1175</f>
        <v>800094067</v>
      </c>
      <c r="E1180" s="82">
        <v>119999000</v>
      </c>
      <c r="F1180" s="75" t="str">
        <f>PROVISIONAL!E1175</f>
        <v>DEPARTAMENTO DEL VICHADA</v>
      </c>
      <c r="G1180" s="77">
        <f>PROVISIONAL!F1175</f>
        <v>100480924954</v>
      </c>
    </row>
    <row r="1181" spans="1:7" x14ac:dyDescent="0.25">
      <c r="A1181" s="79" t="str">
        <f>E1181&amp;(COUNTIF($E$7:E1181,E1181))</f>
        <v>2149088494</v>
      </c>
      <c r="B1181" s="76">
        <f>PROVISIONAL!A1176</f>
        <v>240318</v>
      </c>
      <c r="C1181" s="76" t="str">
        <f>PROVISIONAL!B1176</f>
        <v>SISTEMA GENERAL DE PARTICIPACIONES - PARTICIPACIÓN PARA EDUCACIÓN</v>
      </c>
      <c r="D1181" s="76">
        <f>PROVISIONAL!C1176</f>
        <v>800094378</v>
      </c>
      <c r="E1181" s="82">
        <v>214908849</v>
      </c>
      <c r="F1181" s="75" t="str">
        <f>PROVISIONAL!E1176</f>
        <v>MUNICIPIO DE USIACURI</v>
      </c>
      <c r="G1181" s="77">
        <f>PROVISIONAL!F1176</f>
        <v>71276476</v>
      </c>
    </row>
    <row r="1182" spans="1:7" x14ac:dyDescent="0.25">
      <c r="A1182" s="79" t="str">
        <f>E1182&amp;(COUNTIF($E$7:E1182,E1182))</f>
        <v>2173085734</v>
      </c>
      <c r="B1182" s="76">
        <f>PROVISIONAL!A1177</f>
        <v>240318</v>
      </c>
      <c r="C1182" s="76" t="str">
        <f>PROVISIONAL!B1177</f>
        <v>SISTEMA GENERAL DE PARTICIPACIONES - PARTICIPACIÓN PARA EDUCACIÓN</v>
      </c>
      <c r="D1182" s="76">
        <f>PROVISIONAL!C1177</f>
        <v>800094386</v>
      </c>
      <c r="E1182" s="82">
        <v>217308573</v>
      </c>
      <c r="F1182" s="75" t="str">
        <f>PROVISIONAL!E1177</f>
        <v>MUNICIPIO DE PUERTO COLOMBIA</v>
      </c>
      <c r="G1182" s="77">
        <f>PROVISIONAL!F1177</f>
        <v>242679876</v>
      </c>
    </row>
    <row r="1183" spans="1:7" x14ac:dyDescent="0.25">
      <c r="A1183" s="79" t="str">
        <f>E1183&amp;(COUNTIF($E$7:E1183,E1183))</f>
        <v>2137081374</v>
      </c>
      <c r="B1183" s="76">
        <f>PROVISIONAL!A1178</f>
        <v>240318</v>
      </c>
      <c r="C1183" s="76" t="str">
        <f>PROVISIONAL!B1178</f>
        <v>SISTEMA GENERAL DE PARTICIPACIONES - PARTICIPACIÓN PARA EDUCACIÓN</v>
      </c>
      <c r="D1183" s="76">
        <f>PROVISIONAL!C1178</f>
        <v>800094462</v>
      </c>
      <c r="E1183" s="82">
        <v>213708137</v>
      </c>
      <c r="F1183" s="75" t="str">
        <f>PROVISIONAL!E1178</f>
        <v>MUNICIPIO DE CAMPO DE LA CRUZ</v>
      </c>
      <c r="G1183" s="77">
        <f>PROVISIONAL!F1178</f>
        <v>375323102</v>
      </c>
    </row>
    <row r="1184" spans="1:7" x14ac:dyDescent="0.25">
      <c r="A1184" s="79" t="str">
        <f>E1184&amp;(COUNTIF($E$7:E1184,E1184))</f>
        <v>2186250861</v>
      </c>
      <c r="B1184" s="76">
        <f>PROVISIONAL!A1179</f>
        <v>240318</v>
      </c>
      <c r="C1184" s="76" t="str">
        <f>PROVISIONAL!B1179</f>
        <v>SISTEMA GENERAL DE PARTICIPACIONES - PARTICIPACIÓN PARA EDUCACIÓN</v>
      </c>
      <c r="D1184" s="76">
        <f>PROVISIONAL!C1179</f>
        <v>800094624</v>
      </c>
      <c r="E1184" s="82">
        <v>218625086</v>
      </c>
      <c r="F1184" s="75" t="str">
        <f>PROVISIONAL!E1179</f>
        <v>MUNICIPIO DE BELTRAN</v>
      </c>
      <c r="G1184" s="77">
        <f>PROVISIONAL!F1179</f>
        <v>13647389</v>
      </c>
    </row>
    <row r="1185" spans="1:7" x14ac:dyDescent="0.25">
      <c r="A1185" s="79" t="str">
        <f>E1185&amp;(COUNTIF($E$7:E1185,E1185))</f>
        <v>2194180941</v>
      </c>
      <c r="B1185" s="76">
        <f>PROVISIONAL!A1180</f>
        <v>240318</v>
      </c>
      <c r="C1185" s="76" t="str">
        <f>PROVISIONAL!B1180</f>
        <v>SISTEMA GENERAL DE PARTICIPACIONES - PARTICIPACIÓN PARA EDUCACIÓN</v>
      </c>
      <c r="D1185" s="76">
        <f>PROVISIONAL!C1180</f>
        <v>800095734</v>
      </c>
      <c r="E1185" s="82">
        <v>219418094</v>
      </c>
      <c r="F1185" s="75" t="str">
        <f>PROVISIONAL!E1180</f>
        <v>MUNICIPIO DE BELEN DE LOS ANDAQUIES</v>
      </c>
      <c r="G1185" s="77">
        <f>PROVISIONAL!F1180</f>
        <v>124495558</v>
      </c>
    </row>
    <row r="1186" spans="1:7" x14ac:dyDescent="0.25">
      <c r="A1186" s="79" t="str">
        <f>E1186&amp;(COUNTIF($E$7:E1186,E1186))</f>
        <v>2156182564</v>
      </c>
      <c r="B1186" s="76">
        <f>PROVISIONAL!A1181</f>
        <v>240318</v>
      </c>
      <c r="C1186" s="76" t="str">
        <f>PROVISIONAL!B1181</f>
        <v>SISTEMA GENERAL DE PARTICIPACIONES - PARTICIPACIÓN PARA EDUCACIÓN</v>
      </c>
      <c r="D1186" s="76">
        <f>PROVISIONAL!C1181</f>
        <v>800095763</v>
      </c>
      <c r="E1186" s="82">
        <v>215618256</v>
      </c>
      <c r="F1186" s="75" t="str">
        <f>PROVISIONAL!E1181</f>
        <v>MUNICIPIO DE EL PAUJIL</v>
      </c>
      <c r="G1186" s="77">
        <f>PROVISIONAL!F1181</f>
        <v>155384938</v>
      </c>
    </row>
    <row r="1187" spans="1:7" x14ac:dyDescent="0.25">
      <c r="A1187" s="79" t="str">
        <f>E1187&amp;(COUNTIF($E$7:E1187,E1187))</f>
        <v>2110186101</v>
      </c>
      <c r="B1187" s="76">
        <f>PROVISIONAL!A1182</f>
        <v>240318</v>
      </c>
      <c r="C1187" s="76" t="str">
        <f>PROVISIONAL!B1182</f>
        <v>SISTEMA GENERAL DE PARTICIPACIONES - PARTICIPACIÓN PARA EDUCACIÓN</v>
      </c>
      <c r="D1187" s="76">
        <f>PROVISIONAL!C1182</f>
        <v>800095782</v>
      </c>
      <c r="E1187" s="82">
        <v>211018610</v>
      </c>
      <c r="F1187" s="75" t="str">
        <f>PROVISIONAL!E1182</f>
        <v>MUNICIPIO DE SAN JOSE DEL FRAGUA</v>
      </c>
      <c r="G1187" s="77">
        <f>PROVISIONAL!F1182</f>
        <v>185630898</v>
      </c>
    </row>
    <row r="1188" spans="1:7" x14ac:dyDescent="0.25">
      <c r="A1188" s="79" t="str">
        <f>E1188&amp;(COUNTIF($E$7:E1188,E1188))</f>
        <v>2153187531</v>
      </c>
      <c r="B1188" s="76">
        <f>PROVISIONAL!A1183</f>
        <v>240318</v>
      </c>
      <c r="C1188" s="76" t="str">
        <f>PROVISIONAL!B1183</f>
        <v>SISTEMA GENERAL DE PARTICIPACIONES - PARTICIPACIÓN PARA EDUCACIÓN</v>
      </c>
      <c r="D1188" s="76">
        <f>PROVISIONAL!C1183</f>
        <v>800095785</v>
      </c>
      <c r="E1188" s="82">
        <v>215318753</v>
      </c>
      <c r="F1188" s="75" t="str">
        <f>PROVISIONAL!E1183</f>
        <v>MUNICIPIO DE SAN VICENTE DEL CAGUAN</v>
      </c>
      <c r="G1188" s="77">
        <f>PROVISIONAL!F1183</f>
        <v>923405678</v>
      </c>
    </row>
    <row r="1189" spans="1:7" x14ac:dyDescent="0.25">
      <c r="A1189" s="79" t="str">
        <f>E1189&amp;(COUNTIF($E$7:E1189,E1189))</f>
        <v>2185187851</v>
      </c>
      <c r="B1189" s="76">
        <f>PROVISIONAL!A1184</f>
        <v>240318</v>
      </c>
      <c r="C1189" s="76" t="str">
        <f>PROVISIONAL!B1184</f>
        <v>SISTEMA GENERAL DE PARTICIPACIONES - PARTICIPACIÓN PARA EDUCACIÓN</v>
      </c>
      <c r="D1189" s="76">
        <f>PROVISIONAL!C1184</f>
        <v>800095788</v>
      </c>
      <c r="E1189" s="82">
        <v>218518785</v>
      </c>
      <c r="F1189" s="75" t="str">
        <f>PROVISIONAL!E1184</f>
        <v>MUNICIPIO DE SOLITA</v>
      </c>
      <c r="G1189" s="77">
        <f>PROVISIONAL!F1184</f>
        <v>85912386</v>
      </c>
    </row>
    <row r="1190" spans="1:7" x14ac:dyDescent="0.25">
      <c r="A1190" s="79" t="str">
        <f>E1190&amp;(COUNTIF($E$7:E1190,E1190))</f>
        <v>2113195134</v>
      </c>
      <c r="B1190" s="76">
        <f>PROVISIONAL!A1185</f>
        <v>240318</v>
      </c>
      <c r="C1190" s="76" t="str">
        <f>PROVISIONAL!B1185</f>
        <v>SISTEMA GENERAL DE PARTICIPACIONES - PARTICIPACIÓN PARA EDUCACIÓN</v>
      </c>
      <c r="D1190" s="76">
        <f>PROVISIONAL!C1185</f>
        <v>800095978</v>
      </c>
      <c r="E1190" s="82">
        <v>211319513</v>
      </c>
      <c r="F1190" s="75" t="str">
        <f>PROVISIONAL!E1185</f>
        <v>MUNICIPIO DE PADILLA</v>
      </c>
      <c r="G1190" s="77">
        <f>PROVISIONAL!F1185</f>
        <v>60003332</v>
      </c>
    </row>
    <row r="1191" spans="1:7" x14ac:dyDescent="0.25">
      <c r="A1191" s="79" t="str">
        <f>E1191&amp;(COUNTIF($E$7:E1191,E1191))</f>
        <v>2101197014</v>
      </c>
      <c r="B1191" s="76">
        <f>PROVISIONAL!A1186</f>
        <v>240318</v>
      </c>
      <c r="C1191" s="76" t="str">
        <f>PROVISIONAL!B1186</f>
        <v>SISTEMA GENERAL DE PARTICIPACIONES - PARTICIPACIÓN PARA EDUCACIÓN</v>
      </c>
      <c r="D1191" s="76">
        <f>PROVISIONAL!C1186</f>
        <v>800095984</v>
      </c>
      <c r="E1191" s="82">
        <v>210119701</v>
      </c>
      <c r="F1191" s="75" t="str">
        <f>PROVISIONAL!E1186</f>
        <v>MUNICIPIO DE SANTA ROSA</v>
      </c>
      <c r="G1191" s="77">
        <f>PROVISIONAL!F1186</f>
        <v>70300600</v>
      </c>
    </row>
    <row r="1192" spans="1:7" x14ac:dyDescent="0.25">
      <c r="A1192" s="79" t="str">
        <f>E1192&amp;(COUNTIF($E$7:E1192,E1192))</f>
        <v>2111200111</v>
      </c>
      <c r="B1192" s="76">
        <f>PROVISIONAL!A1187</f>
        <v>240318</v>
      </c>
      <c r="C1192" s="76" t="str">
        <f>PROVISIONAL!B1187</f>
        <v>SISTEMA GENERAL DE PARTICIPACIONES - PARTICIPACIÓN PARA EDUCACIÓN</v>
      </c>
      <c r="D1192" s="76">
        <f>PROVISIONAL!C1187</f>
        <v>800096561</v>
      </c>
      <c r="E1192" s="82">
        <v>211120011</v>
      </c>
      <c r="F1192" s="75" t="str">
        <f>PROVISIONAL!E1187</f>
        <v>MUNICIPIO DE AGUACHICA</v>
      </c>
      <c r="G1192" s="77">
        <f>PROVISIONAL!F1187</f>
        <v>939146016</v>
      </c>
    </row>
    <row r="1193" spans="1:7" x14ac:dyDescent="0.25">
      <c r="A1193" s="79" t="str">
        <f>E1193&amp;(COUNTIF($E$7:E1193,E1193))</f>
        <v>2138202381</v>
      </c>
      <c r="B1193" s="76">
        <f>PROVISIONAL!A1188</f>
        <v>240318</v>
      </c>
      <c r="C1193" s="76" t="str">
        <f>PROVISIONAL!B1188</f>
        <v>SISTEMA GENERAL DE PARTICIPACIONES - PARTICIPACIÓN PARA EDUCACIÓN</v>
      </c>
      <c r="D1193" s="76">
        <f>PROVISIONAL!C1188</f>
        <v>800096587</v>
      </c>
      <c r="E1193" s="82">
        <v>213820238</v>
      </c>
      <c r="F1193" s="75" t="str">
        <f>PROVISIONAL!E1188</f>
        <v>MUNICIPIO EL COPEY</v>
      </c>
      <c r="G1193" s="77">
        <f>PROVISIONAL!F1188</f>
        <v>459738662</v>
      </c>
    </row>
    <row r="1194" spans="1:7" x14ac:dyDescent="0.25">
      <c r="A1194" s="79" t="str">
        <f>E1194&amp;(COUNTIF($E$7:E1194,E1194))</f>
        <v>2183203834</v>
      </c>
      <c r="B1194" s="76">
        <f>PROVISIONAL!A1189</f>
        <v>240318</v>
      </c>
      <c r="C1194" s="76" t="str">
        <f>PROVISIONAL!B1189</f>
        <v>SISTEMA GENERAL DE PARTICIPACIONES - PARTICIPACIÓN PARA EDUCACIÓN</v>
      </c>
      <c r="D1194" s="76">
        <f>PROVISIONAL!C1189</f>
        <v>800096599</v>
      </c>
      <c r="E1194" s="82">
        <v>218320383</v>
      </c>
      <c r="F1194" s="75" t="str">
        <f>PROVISIONAL!E1189</f>
        <v>MUNICIPIO LA GLORIA</v>
      </c>
      <c r="G1194" s="77">
        <f>PROVISIONAL!F1189</f>
        <v>225615732</v>
      </c>
    </row>
    <row r="1195" spans="1:7" x14ac:dyDescent="0.25">
      <c r="A1195" s="79" t="str">
        <f>E1195&amp;(COUNTIF($E$7:E1195,E1195))</f>
        <v>2110207104</v>
      </c>
      <c r="B1195" s="76">
        <f>PROVISIONAL!A1190</f>
        <v>240318</v>
      </c>
      <c r="C1195" s="76" t="str">
        <f>PROVISIONAL!B1190</f>
        <v>SISTEMA GENERAL DE PARTICIPACIONES - PARTICIPACIÓN PARA EDUCACIÓN</v>
      </c>
      <c r="D1195" s="76">
        <f>PROVISIONAL!C1190</f>
        <v>800096619</v>
      </c>
      <c r="E1195" s="82">
        <v>211020710</v>
      </c>
      <c r="F1195" s="75" t="str">
        <f>PROVISIONAL!E1190</f>
        <v>MUNICIPIO DE SAN ALBERTO</v>
      </c>
      <c r="G1195" s="77">
        <f>PROVISIONAL!F1190</f>
        <v>247107634</v>
      </c>
    </row>
    <row r="1196" spans="1:7" x14ac:dyDescent="0.25">
      <c r="A1196" s="79" t="str">
        <f>E1196&amp;(COUNTIF($E$7:E1196,E1196))</f>
        <v>2187207874</v>
      </c>
      <c r="B1196" s="76">
        <f>PROVISIONAL!A1191</f>
        <v>240318</v>
      </c>
      <c r="C1196" s="76" t="str">
        <f>PROVISIONAL!B1191</f>
        <v>SISTEMA GENERAL DE PARTICIPACIONES - PARTICIPACIÓN PARA EDUCACIÓN</v>
      </c>
      <c r="D1196" s="76">
        <f>PROVISIONAL!C1191</f>
        <v>800096626</v>
      </c>
      <c r="E1196" s="82">
        <v>218720787</v>
      </c>
      <c r="F1196" s="75" t="str">
        <f>PROVISIONAL!E1191</f>
        <v>MUNICIPIO DE TAMALAMEQUE</v>
      </c>
      <c r="G1196" s="77">
        <f>PROVISIONAL!F1191</f>
        <v>262503010</v>
      </c>
    </row>
    <row r="1197" spans="1:7" x14ac:dyDescent="0.25">
      <c r="A1197" s="79" t="str">
        <f>E1197&amp;(COUNTIF($E$7:E1197,E1197))</f>
        <v>2198543981</v>
      </c>
      <c r="B1197" s="76">
        <f>PROVISIONAL!A1192</f>
        <v>240318</v>
      </c>
      <c r="C1197" s="76" t="str">
        <f>PROVISIONAL!B1192</f>
        <v>SISTEMA GENERAL DE PARTICIPACIONES - PARTICIPACIÓN PARA EDUCACIÓN</v>
      </c>
      <c r="D1197" s="76">
        <f>PROVISIONAL!C1192</f>
        <v>800000681</v>
      </c>
      <c r="E1197" s="82">
        <v>219854398</v>
      </c>
      <c r="F1197" s="75" t="str">
        <f>PROVISIONAL!E1192</f>
        <v>MUNICIPIO DE LA PLAYA</v>
      </c>
      <c r="G1197" s="77">
        <f>PROVISIONAL!F1192</f>
        <v>105949152</v>
      </c>
    </row>
    <row r="1198" spans="1:7" x14ac:dyDescent="0.25">
      <c r="A1198" s="79" t="str">
        <f>E1198&amp;(COUNTIF($E$7:E1198,E1198))</f>
        <v>2168253681</v>
      </c>
      <c r="B1198" s="76">
        <f>PROVISIONAL!A1193</f>
        <v>240318</v>
      </c>
      <c r="C1198" s="76" t="str">
        <f>PROVISIONAL!B1193</f>
        <v>SISTEMA GENERAL DE PARTICIPACIONES - PARTICIPACIÓN PARA EDUCACIÓN</v>
      </c>
      <c r="D1198" s="76">
        <f>PROVISIONAL!C1193</f>
        <v>800004018</v>
      </c>
      <c r="E1198" s="82">
        <v>216825368</v>
      </c>
      <c r="F1198" s="75" t="str">
        <f>PROVISIONAL!E1193</f>
        <v>MUNICIPIO DE JERUSALEN</v>
      </c>
      <c r="G1198" s="77">
        <f>PROVISIONAL!F1193</f>
        <v>19105454</v>
      </c>
    </row>
    <row r="1199" spans="1:7" x14ac:dyDescent="0.25">
      <c r="A1199" s="79" t="str">
        <f>E1199&amp;(COUNTIF($E$7:E1199,E1199))</f>
        <v>2100548001</v>
      </c>
      <c r="B1199" s="76">
        <f>PROVISIONAL!A1194</f>
        <v>240318</v>
      </c>
      <c r="C1199" s="76" t="str">
        <f>PROVISIONAL!B1194</f>
        <v>SISTEMA GENERAL DE PARTICIPACIONES - PARTICIPACIÓN PARA EDUCACIÓN</v>
      </c>
      <c r="D1199" s="76">
        <f>PROVISIONAL!C1194</f>
        <v>800017022</v>
      </c>
      <c r="E1199" s="82">
        <v>210054800</v>
      </c>
      <c r="F1199" s="75" t="str">
        <f>PROVISIONAL!E1194</f>
        <v>MUNICIPIO DE TEORAMA</v>
      </c>
      <c r="G1199" s="77">
        <f>PROVISIONAL!F1194</f>
        <v>358585392</v>
      </c>
    </row>
    <row r="1200" spans="1:7" x14ac:dyDescent="0.25">
      <c r="A1200" s="79" t="str">
        <f>E1200&amp;(COUNTIF($E$7:E1200,E1200))</f>
        <v>2152056521</v>
      </c>
      <c r="B1200" s="76">
        <f>PROVISIONAL!A1195</f>
        <v>240318</v>
      </c>
      <c r="C1200" s="76" t="str">
        <f>PROVISIONAL!B1195</f>
        <v>SISTEMA GENERAL DE PARTICIPACIONES - PARTICIPACIÓN PARA EDUCACIÓN</v>
      </c>
      <c r="D1200" s="76">
        <f>PROVISIONAL!C1195</f>
        <v>800022791</v>
      </c>
      <c r="E1200" s="82">
        <v>215205652</v>
      </c>
      <c r="F1200" s="75" t="str">
        <f>PROVISIONAL!E1195</f>
        <v>MUNICIPIO DE SAN FRANCISCO</v>
      </c>
      <c r="G1200" s="77">
        <f>PROVISIONAL!F1195</f>
        <v>46936326</v>
      </c>
    </row>
    <row r="1201" spans="1:7" x14ac:dyDescent="0.25">
      <c r="A1201" s="79" t="str">
        <f>E1201&amp;(COUNTIF($E$7:E1201,E1201))</f>
        <v>2178157781</v>
      </c>
      <c r="B1201" s="76">
        <f>PROVISIONAL!A1196</f>
        <v>240318</v>
      </c>
      <c r="C1201" s="76" t="str">
        <f>PROVISIONAL!B1196</f>
        <v>SISTEMA GENERAL DE PARTICIPACIONES - PARTICIPACIÓN PARA EDUCACIÓN</v>
      </c>
      <c r="D1201" s="76">
        <f>PROVISIONAL!C1196</f>
        <v>800028576</v>
      </c>
      <c r="E1201" s="82">
        <v>217815778</v>
      </c>
      <c r="F1201" s="75" t="str">
        <f>PROVISIONAL!E1196</f>
        <v>MUNICIPIO DE SUTATENZA</v>
      </c>
      <c r="G1201" s="77">
        <f>PROVISIONAL!F1196</f>
        <v>18901640</v>
      </c>
    </row>
    <row r="1202" spans="1:7" x14ac:dyDescent="0.25">
      <c r="A1202" s="79" t="str">
        <f>E1202&amp;(COUNTIF($E$7:E1202,E1202))</f>
        <v>2190156901</v>
      </c>
      <c r="B1202" s="76">
        <f>PROVISIONAL!A1197</f>
        <v>240318</v>
      </c>
      <c r="C1202" s="76" t="str">
        <f>PROVISIONAL!B1197</f>
        <v>SISTEMA GENERAL DE PARTICIPACIONES - PARTICIPACIÓN PARA EDUCACIÓN</v>
      </c>
      <c r="D1202" s="76">
        <f>PROVISIONAL!C1197</f>
        <v>800029386</v>
      </c>
      <c r="E1202" s="82">
        <v>219015690</v>
      </c>
      <c r="F1202" s="75" t="str">
        <f>PROVISIONAL!E1197</f>
        <v>MUNICIPIO DE SANTA MARIA</v>
      </c>
      <c r="G1202" s="77">
        <f>PROVISIONAL!F1197</f>
        <v>24512725</v>
      </c>
    </row>
    <row r="1203" spans="1:7" x14ac:dyDescent="0.25">
      <c r="A1203" s="79" t="str">
        <f>E1203&amp;(COUNTIF($E$7:E1203,E1203))</f>
        <v>2148152481</v>
      </c>
      <c r="B1203" s="76">
        <f>PROVISIONAL!A1198</f>
        <v>240318</v>
      </c>
      <c r="C1203" s="76" t="str">
        <f>PROVISIONAL!B1198</f>
        <v>SISTEMA GENERAL DE PARTICIPACIONES - PARTICIPACIÓN PARA EDUCACIÓN</v>
      </c>
      <c r="D1203" s="76">
        <f>PROVISIONAL!C1198</f>
        <v>800031073</v>
      </c>
      <c r="E1203" s="82">
        <v>214815248</v>
      </c>
      <c r="F1203" s="75" t="str">
        <f>PROVISIONAL!E1198</f>
        <v>MUNICIPIO DE EL ESPINO</v>
      </c>
      <c r="G1203" s="77">
        <f>PROVISIONAL!F1198</f>
        <v>20662617</v>
      </c>
    </row>
    <row r="1204" spans="1:7" x14ac:dyDescent="0.25">
      <c r="A1204" s="79" t="str">
        <f>E1204&amp;(COUNTIF($E$7:E1204,E1204))</f>
        <v>2183520834</v>
      </c>
      <c r="B1204" s="76">
        <f>PROVISIONAL!A1199</f>
        <v>240318</v>
      </c>
      <c r="C1204" s="76" t="str">
        <f>PROVISIONAL!B1199</f>
        <v>SISTEMA GENERAL DE PARTICIPACIONES - PARTICIPACIÓN PARA EDUCACIÓN</v>
      </c>
      <c r="D1204" s="76">
        <f>PROVISIONAL!C1199</f>
        <v>800035482</v>
      </c>
      <c r="E1204" s="82">
        <v>218352083</v>
      </c>
      <c r="F1204" s="75" t="str">
        <f>PROVISIONAL!E1199</f>
        <v>MUNICIPIO DE BELEN</v>
      </c>
      <c r="G1204" s="77">
        <f>PROVISIONAL!F1199</f>
        <v>38642338</v>
      </c>
    </row>
    <row r="1205" spans="1:7" x14ac:dyDescent="0.25">
      <c r="A1205" s="79" t="str">
        <f>E1205&amp;(COUNTIF($E$7:E1205,E1205))</f>
        <v>2160525601</v>
      </c>
      <c r="B1205" s="76">
        <f>PROVISIONAL!A1200</f>
        <v>240318</v>
      </c>
      <c r="C1205" s="76" t="str">
        <f>PROVISIONAL!B1200</f>
        <v>SISTEMA GENERAL DE PARTICIPACIONES - PARTICIPACIÓN PARA EDUCACIÓN</v>
      </c>
      <c r="D1205" s="76">
        <f>PROVISIONAL!C1200</f>
        <v>800037232</v>
      </c>
      <c r="E1205" s="82">
        <v>216052560</v>
      </c>
      <c r="F1205" s="75" t="str">
        <f>PROVISIONAL!E1200</f>
        <v>MUNICIPIO DE POTOSI</v>
      </c>
      <c r="G1205" s="77">
        <f>PROVISIONAL!F1200</f>
        <v>88604086</v>
      </c>
    </row>
    <row r="1206" spans="1:7" x14ac:dyDescent="0.25">
      <c r="A1206" s="79" t="str">
        <f>E1206&amp;(COUNTIF($E$7:E1206,E1206))</f>
        <v>2112132124</v>
      </c>
      <c r="B1206" s="76">
        <f>PROVISIONAL!A1201</f>
        <v>240318</v>
      </c>
      <c r="C1206" s="76" t="str">
        <f>PROVISIONAL!B1201</f>
        <v>SISTEMA GENERAL DE PARTICIPACIONES - PARTICIPACIÓN PARA EDUCACIÓN</v>
      </c>
      <c r="D1206" s="76">
        <f>PROVISIONAL!C1201</f>
        <v>800038613</v>
      </c>
      <c r="E1206" s="82">
        <v>211213212</v>
      </c>
      <c r="F1206" s="75" t="str">
        <f>PROVISIONAL!E1201</f>
        <v>MUNICIPIO DE CORDOBA DEPARTAMENTO DE BOLIVAR</v>
      </c>
      <c r="G1206" s="77">
        <f>PROVISIONAL!F1201</f>
        <v>224322974</v>
      </c>
    </row>
    <row r="1207" spans="1:7" x14ac:dyDescent="0.25">
      <c r="A1207" s="79" t="str">
        <f>E1207&amp;(COUNTIF($E$7:E1207,E1207))</f>
        <v>2193156931</v>
      </c>
      <c r="B1207" s="76">
        <f>PROVISIONAL!A1202</f>
        <v>240318</v>
      </c>
      <c r="C1207" s="76" t="str">
        <f>PROVISIONAL!B1202</f>
        <v>SISTEMA GENERAL DE PARTICIPACIONES - PARTICIPACIÓN PARA EDUCACIÓN</v>
      </c>
      <c r="D1207" s="76">
        <f>PROVISIONAL!C1202</f>
        <v>800039213</v>
      </c>
      <c r="E1207" s="82">
        <v>219315693</v>
      </c>
      <c r="F1207" s="75" t="str">
        <f>PROVISIONAL!E1202</f>
        <v>MUNICIPIO DE SANTA ROSA DE VITERBO</v>
      </c>
      <c r="G1207" s="77">
        <f>PROVISIONAL!F1202</f>
        <v>64159284</v>
      </c>
    </row>
    <row r="1208" spans="1:7" x14ac:dyDescent="0.25">
      <c r="A1208" s="79" t="str">
        <f>E1208&amp;(COUNTIF($E$7:E1208,E1208))</f>
        <v>2125851251</v>
      </c>
      <c r="B1208" s="76">
        <f>PROVISIONAL!A1203</f>
        <v>240318</v>
      </c>
      <c r="C1208" s="76" t="str">
        <f>PROVISIONAL!B1203</f>
        <v>SISTEMA GENERAL DE PARTICIPACIONES - PARTICIPACIÓN PARA EDUCACIÓN</v>
      </c>
      <c r="D1208" s="76">
        <f>PROVISIONAL!C1203</f>
        <v>800012638</v>
      </c>
      <c r="E1208" s="82">
        <v>212585125</v>
      </c>
      <c r="F1208" s="75" t="str">
        <f>PROVISIONAL!E1203</f>
        <v>MUNICIPIO HATO COROZAL</v>
      </c>
      <c r="G1208" s="77">
        <f>PROVISIONAL!F1203</f>
        <v>252934838</v>
      </c>
    </row>
    <row r="1209" spans="1:7" x14ac:dyDescent="0.25">
      <c r="A1209" s="79" t="str">
        <f>E1209&amp;(COUNTIF($E$7:E1209,E1209))</f>
        <v>2122153221</v>
      </c>
      <c r="B1209" s="76">
        <f>PROVISIONAL!A1204</f>
        <v>240318</v>
      </c>
      <c r="C1209" s="76" t="str">
        <f>PROVISIONAL!B1204</f>
        <v>SISTEMA GENERAL DE PARTICIPACIONES - PARTICIPACIÓN PARA EDUCACIÓN</v>
      </c>
      <c r="D1209" s="76">
        <f>PROVISIONAL!C1204</f>
        <v>800013683</v>
      </c>
      <c r="E1209" s="82">
        <v>212215322</v>
      </c>
      <c r="F1209" s="75" t="str">
        <f>PROVISIONAL!E1204</f>
        <v>MUNICIPIO DE GUATEQUE</v>
      </c>
      <c r="G1209" s="77">
        <f>PROVISIONAL!F1204</f>
        <v>58623710</v>
      </c>
    </row>
    <row r="1210" spans="1:7" x14ac:dyDescent="0.25">
      <c r="A1210" s="79" t="str">
        <f>E1210&amp;(COUNTIF($E$7:E1210,E1210))</f>
        <v>2155157551</v>
      </c>
      <c r="B1210" s="76">
        <f>PROVISIONAL!A1205</f>
        <v>240318</v>
      </c>
      <c r="C1210" s="76" t="str">
        <f>PROVISIONAL!B1205</f>
        <v>SISTEMA GENERAL DE PARTICIPACIONES - PARTICIPACIÓN PARA EDUCACIÓN</v>
      </c>
      <c r="D1210" s="76">
        <f>PROVISIONAL!C1205</f>
        <v>800026911</v>
      </c>
      <c r="E1210" s="82">
        <v>215515755</v>
      </c>
      <c r="F1210" s="75" t="str">
        <f>PROVISIONAL!E1205</f>
        <v>MUNICIPIO DE SOCOTA</v>
      </c>
      <c r="G1210" s="77">
        <f>PROVISIONAL!F1205</f>
        <v>95487254</v>
      </c>
    </row>
    <row r="1211" spans="1:7" x14ac:dyDescent="0.25">
      <c r="A1211" s="79" t="str">
        <f>E1211&amp;(COUNTIF($E$7:E1211,E1211))</f>
        <v>2155154551</v>
      </c>
      <c r="B1211" s="76">
        <f>PROVISIONAL!A1206</f>
        <v>240318</v>
      </c>
      <c r="C1211" s="76" t="str">
        <f>PROVISIONAL!B1206</f>
        <v>SISTEMA GENERAL DE PARTICIPACIONES - PARTICIPACIÓN PARA EDUCACIÓN</v>
      </c>
      <c r="D1211" s="76">
        <f>PROVISIONAL!C1206</f>
        <v>800029660</v>
      </c>
      <c r="E1211" s="82">
        <v>215515455</v>
      </c>
      <c r="F1211" s="75" t="str">
        <f>PROVISIONAL!E1206</f>
        <v>MUNICIPIO DE MIRAFLORES</v>
      </c>
      <c r="G1211" s="77">
        <f>PROVISIONAL!F1206</f>
        <v>53321978</v>
      </c>
    </row>
    <row r="1212" spans="1:7" x14ac:dyDescent="0.25">
      <c r="A1212" s="79" t="str">
        <f>E1212&amp;(COUNTIF($E$7:E1212,E1212))</f>
        <v>2156664561</v>
      </c>
      <c r="B1212" s="76">
        <f>PROVISIONAL!A1207</f>
        <v>240318</v>
      </c>
      <c r="C1212" s="76" t="str">
        <f>PROVISIONAL!B1207</f>
        <v>SISTEMA GENERAL DE PARTICIPACIONES - PARTICIPACIÓN PARA EDUCACIÓN</v>
      </c>
      <c r="D1212" s="76">
        <f>PROVISIONAL!C1207</f>
        <v>800031075</v>
      </c>
      <c r="E1212" s="82">
        <v>215666456</v>
      </c>
      <c r="F1212" s="75" t="str">
        <f>PROVISIONAL!E1207</f>
        <v>MUNICIPIO DE MISTRATO</v>
      </c>
      <c r="G1212" s="77">
        <f>PROVISIONAL!F1207</f>
        <v>316302538</v>
      </c>
    </row>
    <row r="1213" spans="1:7" x14ac:dyDescent="0.25">
      <c r="A1213" s="79" t="str">
        <f>E1213&amp;(COUNTIF($E$7:E1213,E1213))</f>
        <v>2124253241</v>
      </c>
      <c r="B1213" s="76">
        <f>PROVISIONAL!A1208</f>
        <v>240318</v>
      </c>
      <c r="C1213" s="76" t="str">
        <f>PROVISIONAL!B1208</f>
        <v>SISTEMA GENERAL DE PARTICIPACIONES - PARTICIPACIÓN PARA EDUCACIÓN</v>
      </c>
      <c r="D1213" s="76">
        <f>PROVISIONAL!C1208</f>
        <v>800011271</v>
      </c>
      <c r="E1213" s="82">
        <v>212425324</v>
      </c>
      <c r="F1213" s="75" t="str">
        <f>PROVISIONAL!E1208</f>
        <v>MUNICIPIO DE GUATAQUI</v>
      </c>
      <c r="G1213" s="77">
        <f>PROVISIONAL!F1208</f>
        <v>19764531</v>
      </c>
    </row>
    <row r="1214" spans="1:7" x14ac:dyDescent="0.25">
      <c r="A1214" s="79" t="str">
        <f>E1214&amp;(COUNTIF($E$7:E1214,E1214))</f>
        <v>2122155221</v>
      </c>
      <c r="B1214" s="76">
        <f>PROVISIONAL!A1209</f>
        <v>240318</v>
      </c>
      <c r="C1214" s="76" t="str">
        <f>PROVISIONAL!B1209</f>
        <v>SISTEMA GENERAL DE PARTICIPACIONES - PARTICIPACIÓN PARA EDUCACIÓN</v>
      </c>
      <c r="D1214" s="76">
        <f>PROVISIONAL!C1209</f>
        <v>800012628</v>
      </c>
      <c r="E1214" s="82">
        <v>212215522</v>
      </c>
      <c r="F1214" s="75" t="str">
        <f>PROVISIONAL!E1209</f>
        <v>MUNICIPIO DE PANQUEBA</v>
      </c>
      <c r="G1214" s="77">
        <f>PROVISIONAL!F1209</f>
        <v>14655927</v>
      </c>
    </row>
    <row r="1215" spans="1:7" x14ac:dyDescent="0.25">
      <c r="A1215" s="79" t="str">
        <f>E1215&amp;(COUNTIF($E$7:E1215,E1215))</f>
        <v>2192150921</v>
      </c>
      <c r="B1215" s="76">
        <f>PROVISIONAL!A1210</f>
        <v>240318</v>
      </c>
      <c r="C1215" s="76" t="str">
        <f>PROVISIONAL!B1210</f>
        <v>SISTEMA GENERAL DE PARTICIPACIONES - PARTICIPACIÓN PARA EDUCACIÓN</v>
      </c>
      <c r="D1215" s="76">
        <f>PROVISIONAL!C1210</f>
        <v>800017288</v>
      </c>
      <c r="E1215" s="82">
        <v>219215092</v>
      </c>
      <c r="F1215" s="75" t="str">
        <f>PROVISIONAL!E1210</f>
        <v>MUNICIPIO DE BETEITIVA</v>
      </c>
      <c r="G1215" s="77">
        <f>PROVISIONAL!F1210</f>
        <v>10821323</v>
      </c>
    </row>
    <row r="1216" spans="1:7" x14ac:dyDescent="0.25">
      <c r="A1216" s="79" t="str">
        <f>E1216&amp;(COUNTIF($E$7:E1216,E1216))</f>
        <v>2105258051</v>
      </c>
      <c r="B1216" s="76">
        <f>PROVISIONAL!A1211</f>
        <v>240318</v>
      </c>
      <c r="C1216" s="76" t="str">
        <f>PROVISIONAL!B1211</f>
        <v>SISTEMA GENERAL DE PARTICIPACIONES - PARTICIPACIÓN PARA EDUCACIÓN</v>
      </c>
      <c r="D1216" s="76">
        <f>PROVISIONAL!C1211</f>
        <v>800018689</v>
      </c>
      <c r="E1216" s="82">
        <v>210525805</v>
      </c>
      <c r="F1216" s="75" t="str">
        <f>PROVISIONAL!E1211</f>
        <v>MUNICIPIO DE TIBACUY</v>
      </c>
      <c r="G1216" s="77">
        <f>PROVISIONAL!F1211</f>
        <v>37672376</v>
      </c>
    </row>
    <row r="1217" spans="1:7" x14ac:dyDescent="0.25">
      <c r="A1217" s="79" t="str">
        <f>E1217&amp;(COUNTIF($E$7:E1217,E1217))</f>
        <v>2105524051</v>
      </c>
      <c r="B1217" s="76">
        <f>PROVISIONAL!A1212</f>
        <v>240318</v>
      </c>
      <c r="C1217" s="76" t="str">
        <f>PROVISIONAL!B1212</f>
        <v>SISTEMA GENERAL DE PARTICIPACIONES - PARTICIPACIÓN PARA EDUCACIÓN</v>
      </c>
      <c r="D1217" s="76">
        <f>PROVISIONAL!C1212</f>
        <v>800019111</v>
      </c>
      <c r="E1217" s="82">
        <v>210552405</v>
      </c>
      <c r="F1217" s="75" t="str">
        <f>PROVISIONAL!E1212</f>
        <v>MUNICIPIO DE LEIVA</v>
      </c>
      <c r="G1217" s="77">
        <f>PROVISIONAL!F1212</f>
        <v>109743212</v>
      </c>
    </row>
    <row r="1218" spans="1:7" x14ac:dyDescent="0.25">
      <c r="A1218" s="79" t="str">
        <f>E1218&amp;(COUNTIF($E$7:E1218,E1218))</f>
        <v>2142154424</v>
      </c>
      <c r="B1218" s="76">
        <f>PROVISIONAL!A1213</f>
        <v>240318</v>
      </c>
      <c r="C1218" s="76" t="str">
        <f>PROVISIONAL!B1213</f>
        <v>SISTEMA GENERAL DE PARTICIPACIONES - PARTICIPACIÓN PARA EDUCACIÓN</v>
      </c>
      <c r="D1218" s="76">
        <f>PROVISIONAL!C1213</f>
        <v>800024789</v>
      </c>
      <c r="E1218" s="82">
        <v>214215442</v>
      </c>
      <c r="F1218" s="75" t="str">
        <f>PROVISIONAL!E1213</f>
        <v>MUNICIPIO DE MARIPI</v>
      </c>
      <c r="G1218" s="77">
        <f>PROVISIONAL!F1213</f>
        <v>60988406</v>
      </c>
    </row>
    <row r="1219" spans="1:7" x14ac:dyDescent="0.25">
      <c r="A1219" s="79" t="str">
        <f>E1219&amp;(COUNTIF($E$7:E1219,E1219))</f>
        <v>2108158081</v>
      </c>
      <c r="B1219" s="76">
        <f>PROVISIONAL!A1214</f>
        <v>240318</v>
      </c>
      <c r="C1219" s="76" t="str">
        <f>PROVISIONAL!B1214</f>
        <v>SISTEMA GENERAL DE PARTICIPACIONES - PARTICIPACIÓN PARA EDUCACIÓN</v>
      </c>
      <c r="D1219" s="76">
        <f>PROVISIONAL!C1214</f>
        <v>800028436</v>
      </c>
      <c r="E1219" s="82">
        <v>210815808</v>
      </c>
      <c r="F1219" s="75" t="str">
        <f>PROVISIONAL!E1214</f>
        <v>MUNICIPIO DE TINJACA</v>
      </c>
      <c r="G1219" s="77">
        <f>PROVISIONAL!F1214</f>
        <v>24411814</v>
      </c>
    </row>
    <row r="1220" spans="1:7" x14ac:dyDescent="0.25">
      <c r="A1220" s="79" t="str">
        <f>E1220&amp;(COUNTIF($E$7:E1220,E1220))</f>
        <v>2180155804</v>
      </c>
      <c r="B1220" s="76">
        <f>PROVISIONAL!A1215</f>
        <v>240318</v>
      </c>
      <c r="C1220" s="76" t="str">
        <f>PROVISIONAL!B1215</f>
        <v>SISTEMA GENERAL DE PARTICIPACIONES - PARTICIPACIÓN PARA EDUCACIÓN</v>
      </c>
      <c r="D1220" s="76">
        <f>PROVISIONAL!C1215</f>
        <v>800029513</v>
      </c>
      <c r="E1220" s="82">
        <v>218015580</v>
      </c>
      <c r="F1220" s="75" t="str">
        <f>PROVISIONAL!E1215</f>
        <v>MUNICIPIO DE QUIPAMA</v>
      </c>
      <c r="G1220" s="77">
        <f>PROVISIONAL!F1215</f>
        <v>61041994</v>
      </c>
    </row>
    <row r="1221" spans="1:7" x14ac:dyDescent="0.25">
      <c r="A1221" s="79" t="str">
        <f>E1221&amp;(COUNTIF($E$7:E1221,E1221))</f>
        <v>2124198241</v>
      </c>
      <c r="B1221" s="76">
        <f>PROVISIONAL!A1216</f>
        <v>240318</v>
      </c>
      <c r="C1221" s="76" t="str">
        <f>PROVISIONAL!B1216</f>
        <v>SISTEMA GENERAL DE PARTICIPACIONES - PARTICIPACIÓN PARA EDUCACIÓN</v>
      </c>
      <c r="D1221" s="76">
        <f>PROVISIONAL!C1216</f>
        <v>800031874</v>
      </c>
      <c r="E1221" s="82">
        <v>212419824</v>
      </c>
      <c r="F1221" s="75" t="str">
        <f>PROVISIONAL!E1216</f>
        <v>MUNICIPIO DE TOTORO</v>
      </c>
      <c r="G1221" s="77">
        <f>PROVISIONAL!F1216</f>
        <v>254613122</v>
      </c>
    </row>
    <row r="1222" spans="1:7" x14ac:dyDescent="0.25">
      <c r="A1222" s="79" t="str">
        <f>E1222&amp;(COUNTIF($E$7:E1222,E1222))</f>
        <v>2167136674</v>
      </c>
      <c r="B1222" s="76">
        <f>PROVISIONAL!A1217</f>
        <v>240318</v>
      </c>
      <c r="C1222" s="76" t="str">
        <f>PROVISIONAL!B1217</f>
        <v>SISTEMA GENERAL DE PARTICIPACIONES - PARTICIPACIÓN PARA EDUCACIÓN</v>
      </c>
      <c r="D1222" s="76">
        <f>PROVISIONAL!C1217</f>
        <v>800043486</v>
      </c>
      <c r="E1222" s="82">
        <v>216713667</v>
      </c>
      <c r="F1222" s="75" t="str">
        <f>PROVISIONAL!E1217</f>
        <v>MUNICIPIO DE SAN MARTIN DE LOBA DPTO DE BOLIVAR</v>
      </c>
      <c r="G1222" s="77">
        <f>PROVISIONAL!F1217</f>
        <v>416727768</v>
      </c>
    </row>
    <row r="1223" spans="1:7" x14ac:dyDescent="0.25">
      <c r="A1223" s="79" t="str">
        <f>E1223&amp;(COUNTIF($E$7:E1223,E1223))</f>
        <v>2159056594</v>
      </c>
      <c r="B1223" s="76">
        <f>PROVISIONAL!A1218</f>
        <v>240318</v>
      </c>
      <c r="C1223" s="76" t="str">
        <f>PROVISIONAL!B1218</f>
        <v>SISTEMA GENERAL DE PARTICIPACIONES - PARTICIPACIÓN PARA EDUCACIÓN</v>
      </c>
      <c r="D1223" s="76">
        <f>PROVISIONAL!C1218</f>
        <v>800013676</v>
      </c>
      <c r="E1223" s="82">
        <v>215905659</v>
      </c>
      <c r="F1223" s="75" t="str">
        <f>PROVISIONAL!E1218</f>
        <v>MUNICIPIO DE SAN JUAN DE URABA</v>
      </c>
      <c r="G1223" s="77">
        <f>PROVISIONAL!F1218</f>
        <v>568304198</v>
      </c>
    </row>
    <row r="1224" spans="1:7" x14ac:dyDescent="0.25">
      <c r="A1224" s="79" t="str">
        <f>E1224&amp;(COUNTIF($E$7:E1224,E1224))</f>
        <v>2119862194</v>
      </c>
      <c r="B1224" s="76">
        <f>PROVISIONAL!A1219</f>
        <v>240318</v>
      </c>
      <c r="C1224" s="76" t="str">
        <f>PROVISIONAL!B1219</f>
        <v>SISTEMA GENERAL DE PARTICIPACIONES - PARTICIPACIÓN PARA EDUCACIÓN</v>
      </c>
      <c r="D1224" s="76">
        <f>PROVISIONAL!C1219</f>
        <v>800018650</v>
      </c>
      <c r="E1224" s="82">
        <v>211986219</v>
      </c>
      <c r="F1224" s="75" t="str">
        <f>PROVISIONAL!E1219</f>
        <v>MUNICIPIO DE COLON</v>
      </c>
      <c r="G1224" s="77">
        <f>PROVISIONAL!F1219</f>
        <v>31183139</v>
      </c>
    </row>
    <row r="1225" spans="1:7" x14ac:dyDescent="0.25">
      <c r="A1225" s="79" t="str">
        <f>E1225&amp;(COUNTIF($E$7:E1225,E1225))</f>
        <v>2161542611</v>
      </c>
      <c r="B1225" s="76">
        <f>PROVISIONAL!A1220</f>
        <v>240318</v>
      </c>
      <c r="C1225" s="76" t="str">
        <f>PROVISIONAL!B1220</f>
        <v>SISTEMA GENERAL DE PARTICIPACIONES - PARTICIPACIÓN PARA EDUCACIÓN</v>
      </c>
      <c r="D1225" s="76">
        <f>PROVISIONAL!C1220</f>
        <v>800039803</v>
      </c>
      <c r="E1225" s="82">
        <v>216154261</v>
      </c>
      <c r="F1225" s="75" t="str">
        <f>PROVISIONAL!E1220</f>
        <v>MUNICIPIO DE EL ZULIA</v>
      </c>
      <c r="G1225" s="77">
        <f>PROVISIONAL!F1220</f>
        <v>363749674</v>
      </c>
    </row>
    <row r="1226" spans="1:7" x14ac:dyDescent="0.25">
      <c r="A1226" s="79" t="str">
        <f>E1226&amp;(COUNTIF($E$7:E1226,E1226))</f>
        <v>2162157621</v>
      </c>
      <c r="B1226" s="76">
        <f>PROVISIONAL!A1221</f>
        <v>240318</v>
      </c>
      <c r="C1226" s="76" t="str">
        <f>PROVISIONAL!B1221</f>
        <v>SISTEMA GENERAL DE PARTICIPACIONES - PARTICIPACIÓN PARA EDUCACIÓN</v>
      </c>
      <c r="D1226" s="76">
        <f>PROVISIONAL!C1221</f>
        <v>800019277</v>
      </c>
      <c r="E1226" s="82">
        <v>216215762</v>
      </c>
      <c r="F1226" s="75" t="str">
        <f>PROVISIONAL!E1221</f>
        <v>MUNICIPIO DE SORA</v>
      </c>
      <c r="G1226" s="77">
        <f>PROVISIONAL!F1221</f>
        <v>26035560</v>
      </c>
    </row>
    <row r="1227" spans="1:7" x14ac:dyDescent="0.25">
      <c r="A1227" s="79" t="str">
        <f>E1227&amp;(COUNTIF($E$7:E1227,E1227))</f>
        <v>2199526991</v>
      </c>
      <c r="B1227" s="76">
        <f>PROVISIONAL!A1222</f>
        <v>240318</v>
      </c>
      <c r="C1227" s="76" t="str">
        <f>PROVISIONAL!B1222</f>
        <v>SISTEMA GENERAL DE PARTICIPACIONES - PARTICIPACIÓN PARA EDUCACIÓN</v>
      </c>
      <c r="D1227" s="76">
        <f>PROVISIONAL!C1222</f>
        <v>800019685</v>
      </c>
      <c r="E1227" s="82">
        <v>219952699</v>
      </c>
      <c r="F1227" s="75" t="str">
        <f>PROVISIONAL!E1222</f>
        <v>MUNICIPIO DE SANTACRUZ GUACHAVES</v>
      </c>
      <c r="G1227" s="77">
        <f>PROVISIONAL!F1222</f>
        <v>112524938</v>
      </c>
    </row>
    <row r="1228" spans="1:7" x14ac:dyDescent="0.25">
      <c r="A1228" s="79" t="str">
        <f>E1228&amp;(COUNTIF($E$7:E1228,E1228))</f>
        <v>2116158161</v>
      </c>
      <c r="B1228" s="76">
        <f>PROVISIONAL!A1223</f>
        <v>240318</v>
      </c>
      <c r="C1228" s="76" t="str">
        <f>PROVISIONAL!B1223</f>
        <v>SISTEMA GENERAL DE PARTICIPACIONES - PARTICIPACIÓN PARA EDUCACIÓN</v>
      </c>
      <c r="D1228" s="76">
        <f>PROVISIONAL!C1223</f>
        <v>800062255</v>
      </c>
      <c r="E1228" s="82">
        <v>211615816</v>
      </c>
      <c r="F1228" s="75" t="str">
        <f>PROVISIONAL!E1223</f>
        <v>MUNICIPIO DE TOGUI</v>
      </c>
      <c r="G1228" s="77">
        <f>PROVISIONAL!F1223</f>
        <v>50042050</v>
      </c>
    </row>
    <row r="1229" spans="1:7" x14ac:dyDescent="0.25">
      <c r="A1229" s="79" t="str">
        <f>E1229&amp;(COUNTIF($E$7:E1229,E1229))</f>
        <v>2151150511</v>
      </c>
      <c r="B1229" s="76">
        <f>PROVISIONAL!A1224</f>
        <v>240318</v>
      </c>
      <c r="C1229" s="76" t="str">
        <f>PROVISIONAL!B1224</f>
        <v>SISTEMA GENERAL DE PARTICIPACIONES - PARTICIPACIÓN PARA EDUCACIÓN</v>
      </c>
      <c r="D1229" s="76">
        <f>PROVISIONAL!C1224</f>
        <v>800063791</v>
      </c>
      <c r="E1229" s="82">
        <v>215115051</v>
      </c>
      <c r="F1229" s="75" t="str">
        <f>PROVISIONAL!E1224</f>
        <v>MUNICIPIO DE ARCABUCO</v>
      </c>
      <c r="G1229" s="77">
        <f>PROVISIONAL!F1224</f>
        <v>44139188</v>
      </c>
    </row>
    <row r="1230" spans="1:7" x14ac:dyDescent="0.25">
      <c r="A1230" s="79" t="str">
        <f>E1230&amp;(COUNTIF($E$7:E1230,E1230))</f>
        <v>2118155181</v>
      </c>
      <c r="B1230" s="76">
        <f>PROVISIONAL!A1225</f>
        <v>240318</v>
      </c>
      <c r="C1230" s="76" t="str">
        <f>PROVISIONAL!B1225</f>
        <v>SISTEMA GENERAL DE PARTICIPACIONES - PARTICIPACIÓN PARA EDUCACIÓN</v>
      </c>
      <c r="D1230" s="76">
        <f>PROVISIONAL!C1225</f>
        <v>800065593</v>
      </c>
      <c r="E1230" s="82">
        <v>211815518</v>
      </c>
      <c r="F1230" s="75" t="str">
        <f>PROVISIONAL!E1225</f>
        <v>MUNICIPIO PAJARITO</v>
      </c>
      <c r="G1230" s="77">
        <f>PROVISIONAL!F1225</f>
        <v>17398430</v>
      </c>
    </row>
    <row r="1231" spans="1:7" x14ac:dyDescent="0.25">
      <c r="A1231" s="79" t="str">
        <f>E1231&amp;(COUNTIF($E$7:E1231,E1231))</f>
        <v>2172083724</v>
      </c>
      <c r="B1231" s="76">
        <f>PROVISIONAL!A1226</f>
        <v>240318</v>
      </c>
      <c r="C1231" s="76" t="str">
        <f>PROVISIONAL!B1226</f>
        <v>SISTEMA GENERAL DE PARTICIPACIONES - PARTICIPACIÓN PARA EDUCACIÓN</v>
      </c>
      <c r="D1231" s="76">
        <f>PROVISIONAL!C1226</f>
        <v>800069901</v>
      </c>
      <c r="E1231" s="82">
        <v>217208372</v>
      </c>
      <c r="F1231" s="75" t="str">
        <f>PROVISIONAL!E1226</f>
        <v>MUNICIPIO DE JUAN DE ACOSTA</v>
      </c>
      <c r="G1231" s="77">
        <f>PROVISIONAL!F1226</f>
        <v>183752328</v>
      </c>
    </row>
    <row r="1232" spans="1:7" x14ac:dyDescent="0.25">
      <c r="A1232" s="79" t="str">
        <f>E1232&amp;(COUNTIF($E$7:E1232,E1232))</f>
        <v>2110548101</v>
      </c>
      <c r="B1232" s="76">
        <f>PROVISIONAL!A1227</f>
        <v>240318</v>
      </c>
      <c r="C1232" s="76" t="str">
        <f>PROVISIONAL!B1227</f>
        <v>SISTEMA GENERAL DE PARTICIPACIONES - PARTICIPACIÓN PARA EDUCACIÓN</v>
      </c>
      <c r="D1232" s="76">
        <f>PROVISIONAL!C1227</f>
        <v>800070682</v>
      </c>
      <c r="E1232" s="82">
        <v>211054810</v>
      </c>
      <c r="F1232" s="75" t="str">
        <f>PROVISIONAL!E1227</f>
        <v>MUNICIPIO DE TIBU</v>
      </c>
      <c r="G1232" s="77">
        <f>PROVISIONAL!F1227</f>
        <v>1589645054</v>
      </c>
    </row>
    <row r="1233" spans="1:7" x14ac:dyDescent="0.25">
      <c r="A1233" s="79" t="str">
        <f>E1233&amp;(COUNTIF($E$7:E1233,E1233))</f>
        <v>2123251234</v>
      </c>
      <c r="B1233" s="76">
        <f>PROVISIONAL!A1228</f>
        <v>240318</v>
      </c>
      <c r="C1233" s="76" t="str">
        <f>PROVISIONAL!B1228</f>
        <v>SISTEMA GENERAL DE PARTICIPACIONES - PARTICIPACIÓN PARA EDUCACIÓN</v>
      </c>
      <c r="D1233" s="76">
        <f>PROVISIONAL!C1228</f>
        <v>800081091</v>
      </c>
      <c r="E1233" s="82">
        <v>212325123</v>
      </c>
      <c r="F1233" s="75" t="str">
        <f>PROVISIONAL!E1228</f>
        <v>MUNICIPIO DE CACHIPAY</v>
      </c>
      <c r="G1233" s="77">
        <f>PROVISIONAL!F1228</f>
        <v>48962796</v>
      </c>
    </row>
    <row r="1234" spans="1:7" x14ac:dyDescent="0.25">
      <c r="A1234" s="79" t="str">
        <f>E1234&amp;(COUNTIF($E$7:E1234,E1234))</f>
        <v>2101230014</v>
      </c>
      <c r="B1234" s="76">
        <f>PROVISIONAL!A1229</f>
        <v>240318</v>
      </c>
      <c r="C1234" s="76" t="str">
        <f>PROVISIONAL!B1229</f>
        <v>SISTEMA GENERAL DE PARTICIPACIONES - PARTICIPACIÓN PARA EDUCACIÓN</v>
      </c>
      <c r="D1234" s="76">
        <f>PROVISIONAL!C1229</f>
        <v>800096734</v>
      </c>
      <c r="E1234" s="82">
        <v>210123001</v>
      </c>
      <c r="F1234" s="75" t="str">
        <f>PROVISIONAL!E1229</f>
        <v>MUNICIPIO DE MONTERIA</v>
      </c>
      <c r="G1234" s="77">
        <f>PROVISIONAL!F1229</f>
        <v>255178657751</v>
      </c>
    </row>
    <row r="1235" spans="1:7" x14ac:dyDescent="0.25">
      <c r="A1235" s="79" t="str">
        <f>E1235&amp;(COUNTIF($E$7:E1235,E1235))</f>
        <v>2168231684</v>
      </c>
      <c r="B1235" s="76">
        <f>PROVISIONAL!A1230</f>
        <v>240318</v>
      </c>
      <c r="C1235" s="76" t="str">
        <f>PROVISIONAL!B1230</f>
        <v>SISTEMA GENERAL DE PARTICIPACIONES - PARTICIPACIÓN PARA EDUCACIÓN</v>
      </c>
      <c r="D1235" s="76">
        <f>PROVISIONAL!C1230</f>
        <v>800096750</v>
      </c>
      <c r="E1235" s="82">
        <v>216823168</v>
      </c>
      <c r="F1235" s="75" t="str">
        <f>PROVISIONAL!E1230</f>
        <v>MUNICIPIO DE CHIMA</v>
      </c>
      <c r="G1235" s="77">
        <f>PROVISIONAL!F1230</f>
        <v>204960994</v>
      </c>
    </row>
    <row r="1236" spans="1:7" x14ac:dyDescent="0.25">
      <c r="A1236" s="79" t="str">
        <f>E1236&amp;(COUNTIF($E$7:E1236,E1236))</f>
        <v>2182231824</v>
      </c>
      <c r="B1236" s="76">
        <f>PROVISIONAL!A1231</f>
        <v>240318</v>
      </c>
      <c r="C1236" s="76" t="str">
        <f>PROVISIONAL!B1231</f>
        <v>SISTEMA GENERAL DE PARTICIPACIONES - PARTICIPACIÓN PARA EDUCACIÓN</v>
      </c>
      <c r="D1236" s="76">
        <f>PROVISIONAL!C1231</f>
        <v>800096753</v>
      </c>
      <c r="E1236" s="82">
        <v>218223182</v>
      </c>
      <c r="F1236" s="75" t="str">
        <f>PROVISIONAL!E1231</f>
        <v>MUNICIPIO DE CHINU</v>
      </c>
      <c r="G1236" s="77">
        <f>PROVISIONAL!F1231</f>
        <v>503765472</v>
      </c>
    </row>
    <row r="1237" spans="1:7" x14ac:dyDescent="0.25">
      <c r="A1237" s="79" t="str">
        <f>E1237&amp;(COUNTIF($E$7:E1237,E1237))</f>
        <v>2164234644</v>
      </c>
      <c r="B1237" s="76">
        <f>PROVISIONAL!A1232</f>
        <v>240318</v>
      </c>
      <c r="C1237" s="76" t="str">
        <f>PROVISIONAL!B1232</f>
        <v>SISTEMA GENERAL DE PARTICIPACIONES - PARTICIPACIÓN PARA EDUCACIÓN</v>
      </c>
      <c r="D1237" s="76">
        <f>PROVISIONAL!C1232</f>
        <v>800096762</v>
      </c>
      <c r="E1237" s="82">
        <v>216423464</v>
      </c>
      <c r="F1237" s="75" t="str">
        <f>PROVISIONAL!E1232</f>
        <v>MUNICIPIO DE MOMIL</v>
      </c>
      <c r="G1237" s="77">
        <f>PROVISIONAL!F1232</f>
        <v>185153438</v>
      </c>
    </row>
    <row r="1238" spans="1:7" x14ac:dyDescent="0.25">
      <c r="A1238" s="79" t="str">
        <f>E1238&amp;(COUNTIF($E$7:E1238,E1238))</f>
        <v>2166234664</v>
      </c>
      <c r="B1238" s="76">
        <f>PROVISIONAL!A1233</f>
        <v>240318</v>
      </c>
      <c r="C1238" s="76" t="str">
        <f>PROVISIONAL!B1233</f>
        <v>SISTEMA GENERAL DE PARTICIPACIONES - PARTICIPACIÓN PARA EDUCACIÓN</v>
      </c>
      <c r="D1238" s="76">
        <f>PROVISIONAL!C1233</f>
        <v>800096763</v>
      </c>
      <c r="E1238" s="82">
        <v>216623466</v>
      </c>
      <c r="F1238" s="75" t="str">
        <f>PROVISIONAL!E1233</f>
        <v>MUNICIPIO DE MONTELIBANO</v>
      </c>
      <c r="G1238" s="77">
        <f>PROVISIONAL!F1233</f>
        <v>1098040722</v>
      </c>
    </row>
    <row r="1239" spans="1:7" x14ac:dyDescent="0.25">
      <c r="A1239" s="79" t="str">
        <f>E1239&amp;(COUNTIF($E$7:E1239,E1239))</f>
        <v>2180235804</v>
      </c>
      <c r="B1239" s="76">
        <f>PROVISIONAL!A1234</f>
        <v>240318</v>
      </c>
      <c r="C1239" s="76" t="str">
        <f>PROVISIONAL!B1234</f>
        <v>SISTEMA GENERAL DE PARTICIPACIONES - PARTICIPACIÓN PARA EDUCACIÓN</v>
      </c>
      <c r="D1239" s="76">
        <f>PROVISIONAL!C1234</f>
        <v>800096772</v>
      </c>
      <c r="E1239" s="82">
        <v>218023580</v>
      </c>
      <c r="F1239" s="75" t="str">
        <f>PROVISIONAL!E1234</f>
        <v>MUNICIPIO DE PUERTO LIBERTADOR</v>
      </c>
      <c r="G1239" s="77">
        <f>PROVISIONAL!F1234</f>
        <v>1037913614</v>
      </c>
    </row>
    <row r="1240" spans="1:7" x14ac:dyDescent="0.25">
      <c r="A1240" s="79" t="str">
        <f>E1240&amp;(COUNTIF($E$7:E1240,E1240))</f>
        <v>2172236724</v>
      </c>
      <c r="B1240" s="76">
        <f>PROVISIONAL!A1235</f>
        <v>240318</v>
      </c>
      <c r="C1240" s="76" t="str">
        <f>PROVISIONAL!B1235</f>
        <v>SISTEMA GENERAL DE PARTICIPACIONES - PARTICIPACIÓN PARA EDUCACIÓN</v>
      </c>
      <c r="D1240" s="76">
        <f>PROVISIONAL!C1235</f>
        <v>800096781</v>
      </c>
      <c r="E1240" s="82">
        <v>217223672</v>
      </c>
      <c r="F1240" s="75" t="str">
        <f>PROVISIONAL!E1235</f>
        <v>MUNICIPIO DE SAN ANTERO</v>
      </c>
      <c r="G1240" s="77">
        <f>PROVISIONAL!F1235</f>
        <v>424120546</v>
      </c>
    </row>
    <row r="1241" spans="1:7" x14ac:dyDescent="0.25">
      <c r="A1241" s="79" t="str">
        <f>E1241&amp;(COUNTIF($E$7:E1241,E1241))</f>
        <v>2186236864</v>
      </c>
      <c r="B1241" s="76">
        <f>PROVISIONAL!A1236</f>
        <v>240318</v>
      </c>
      <c r="C1241" s="76" t="str">
        <f>PROVISIONAL!B1236</f>
        <v>SISTEMA GENERAL DE PARTICIPACIONES - PARTICIPACIÓN PARA EDUCACIÓN</v>
      </c>
      <c r="D1241" s="76">
        <f>PROVISIONAL!C1236</f>
        <v>800096805</v>
      </c>
      <c r="E1241" s="82">
        <v>218623686</v>
      </c>
      <c r="F1241" s="75" t="str">
        <f>PROVISIONAL!E1236</f>
        <v>MUNICIPIO DE SAN PELAYO</v>
      </c>
      <c r="G1241" s="77">
        <f>PROVISIONAL!F1236</f>
        <v>526028678</v>
      </c>
    </row>
    <row r="1242" spans="1:7" x14ac:dyDescent="0.25">
      <c r="A1242" s="79" t="str">
        <f>E1242&amp;(COUNTIF($E$7:E1242,E1242))</f>
        <v>2159413591</v>
      </c>
      <c r="B1242" s="76">
        <f>PROVISIONAL!A1237</f>
        <v>240318</v>
      </c>
      <c r="C1242" s="76" t="str">
        <f>PROVISIONAL!B1237</f>
        <v>SISTEMA GENERAL DE PARTICIPACIONES - PARTICIPACIÓN PARA EDUCACIÓN</v>
      </c>
      <c r="D1242" s="76">
        <f>PROVISIONAL!C1237</f>
        <v>800097098</v>
      </c>
      <c r="E1242" s="82">
        <v>215941359</v>
      </c>
      <c r="F1242" s="75" t="str">
        <f>PROVISIONAL!E1237</f>
        <v>MUNICIPIO  DE  ISNOS</v>
      </c>
      <c r="G1242" s="77">
        <f>PROVISIONAL!F1237</f>
        <v>265989286</v>
      </c>
    </row>
    <row r="1243" spans="1:7" x14ac:dyDescent="0.25">
      <c r="A1243" s="79" t="str">
        <f>E1243&amp;(COUNTIF($E$7:E1243,E1243))</f>
        <v>2150501501</v>
      </c>
      <c r="B1243" s="76">
        <f>PROVISIONAL!A1238</f>
        <v>240318</v>
      </c>
      <c r="C1243" s="76" t="str">
        <f>PROVISIONAL!B1238</f>
        <v>SISTEMA GENERAL DE PARTICIPACIONES - PARTICIPACIÓN PARA EDUCACIÓN</v>
      </c>
      <c r="D1243" s="76">
        <f>PROVISIONAL!C1238</f>
        <v>800098190</v>
      </c>
      <c r="E1243" s="82">
        <v>215050150</v>
      </c>
      <c r="F1243" s="75" t="str">
        <f>PROVISIONAL!E1238</f>
        <v>MUNICIPIO DE CASTILLA LA NUEVA</v>
      </c>
      <c r="G1243" s="77">
        <f>PROVISIONAL!F1238</f>
        <v>120499050</v>
      </c>
    </row>
    <row r="1244" spans="1:7" x14ac:dyDescent="0.25">
      <c r="A1244" s="79" t="str">
        <f>E1244&amp;(COUNTIF($E$7:E1244,E1244))</f>
        <v>2101200013</v>
      </c>
      <c r="B1244" s="76">
        <f>PROVISIONAL!A1239</f>
        <v>240318</v>
      </c>
      <c r="C1244" s="76" t="str">
        <f>PROVISIONAL!B1239</f>
        <v>SISTEMA GENERAL DE PARTICIPACIONES - PARTICIPACIÓN PARA EDUCACIÓN</v>
      </c>
      <c r="D1244" s="76">
        <f>PROVISIONAL!C1239</f>
        <v>800098911</v>
      </c>
      <c r="E1244" s="82">
        <v>210120001</v>
      </c>
      <c r="F1244" s="75" t="str">
        <f>PROVISIONAL!E1239</f>
        <v>MUNICIPIO DE VALLEDUPAR</v>
      </c>
      <c r="G1244" s="77">
        <f>PROVISIONAL!F1239</f>
        <v>207860822669</v>
      </c>
    </row>
    <row r="1245" spans="1:7" x14ac:dyDescent="0.25">
      <c r="A1245" s="79" t="str">
        <f>E1245&amp;(COUNTIF($E$7:E1245,E1245))</f>
        <v>2122520221</v>
      </c>
      <c r="B1245" s="76">
        <f>PROVISIONAL!A1240</f>
        <v>240318</v>
      </c>
      <c r="C1245" s="76" t="str">
        <f>PROVISIONAL!B1240</f>
        <v>SISTEMA GENERAL DE PARTICIPACIONES - PARTICIPACIÓN PARA EDUCACIÓN</v>
      </c>
      <c r="D1245" s="76">
        <f>PROVISIONAL!C1240</f>
        <v>800099052</v>
      </c>
      <c r="E1245" s="82">
        <v>212252022</v>
      </c>
      <c r="F1245" s="75" t="str">
        <f>PROVISIONAL!E1240</f>
        <v>MUNICIPIO DE ALDANA</v>
      </c>
      <c r="G1245" s="77">
        <f>PROVISIONAL!F1240</f>
        <v>68100462</v>
      </c>
    </row>
    <row r="1246" spans="1:7" x14ac:dyDescent="0.25">
      <c r="A1246" s="79" t="str">
        <f>E1246&amp;(COUNTIF($E$7:E1246,E1246))</f>
        <v>2136520364</v>
      </c>
      <c r="B1246" s="76">
        <f>PROVISIONAL!A1241</f>
        <v>240318</v>
      </c>
      <c r="C1246" s="76" t="str">
        <f>PROVISIONAL!B1241</f>
        <v>SISTEMA GENERAL DE PARTICIPACIONES - PARTICIPACIÓN PARA EDUCACIÓN</v>
      </c>
      <c r="D1246" s="76">
        <f>PROVISIONAL!C1241</f>
        <v>800099055</v>
      </c>
      <c r="E1246" s="82">
        <v>213652036</v>
      </c>
      <c r="F1246" s="75" t="str">
        <f>PROVISIONAL!E1241</f>
        <v>MUNICIPIO DE ANCUYA</v>
      </c>
      <c r="G1246" s="77">
        <f>PROVISIONAL!F1241</f>
        <v>42872479</v>
      </c>
    </row>
    <row r="1247" spans="1:7" x14ac:dyDescent="0.25">
      <c r="A1247" s="79" t="str">
        <f>E1247&amp;(COUNTIF($E$7:E1247,E1247))</f>
        <v>2151520514</v>
      </c>
      <c r="B1247" s="76">
        <f>PROVISIONAL!A1242</f>
        <v>240318</v>
      </c>
      <c r="C1247" s="76" t="str">
        <f>PROVISIONAL!B1242</f>
        <v>SISTEMA GENERAL DE PARTICIPACIONES - PARTICIPACIÓN PARA EDUCACIÓN</v>
      </c>
      <c r="D1247" s="76">
        <f>PROVISIONAL!C1242</f>
        <v>800099058</v>
      </c>
      <c r="E1247" s="82">
        <v>215152051</v>
      </c>
      <c r="F1247" s="75" t="str">
        <f>PROVISIONAL!E1242</f>
        <v>MUNICIPIO DE ARBOLEDA</v>
      </c>
      <c r="G1247" s="77">
        <f>PROVISIONAL!F1242</f>
        <v>58839802</v>
      </c>
    </row>
    <row r="1248" spans="1:7" x14ac:dyDescent="0.25">
      <c r="A1248" s="79" t="str">
        <f>E1248&amp;(COUNTIF($E$7:E1248,E1248))</f>
        <v>9232729274</v>
      </c>
      <c r="B1248" s="76">
        <f>PROVISIONAL!A1243</f>
        <v>240318</v>
      </c>
      <c r="C1248" s="76" t="str">
        <f>PROVISIONAL!B1243</f>
        <v>SISTEMA GENERAL DE PARTICIPACIONES - PARTICIPACIÓN PARA EDUCACIÓN</v>
      </c>
      <c r="D1248" s="76">
        <f>PROVISIONAL!C1243</f>
        <v>901362662</v>
      </c>
      <c r="E1248" s="82">
        <v>923272927</v>
      </c>
      <c r="F1248" s="75" t="str">
        <f>PROVISIONAL!E1243</f>
        <v>MUNICIPIO DE BARRANCOMINAS</v>
      </c>
      <c r="G1248" s="77">
        <f>PROVISIONAL!F1243</f>
        <v>458737200</v>
      </c>
    </row>
    <row r="1249" spans="1:7" x14ac:dyDescent="0.25">
      <c r="A1249" s="79" t="str">
        <f>E1249&amp;(COUNTIF($E$7:E1249,E1249))</f>
        <v>9232734781</v>
      </c>
      <c r="B1249" s="76">
        <f>PROVISIONAL!A1244</f>
        <v>240318</v>
      </c>
      <c r="C1249" s="76" t="str">
        <f>PROVISIONAL!B1244</f>
        <v>SISTEMA GENERAL DE PARTICIPACIONES - PARTICIPACIÓN PARA EDUCACIÓN</v>
      </c>
      <c r="D1249" s="76">
        <f>PROVISIONAL!C1244</f>
        <v>901671766</v>
      </c>
      <c r="E1249" s="82">
        <v>923273478</v>
      </c>
      <c r="F1249" s="75" t="str">
        <f>PROVISIONAL!E1244</f>
        <v>MUNICIPIO NUEVO BELEN DE BAJIRA</v>
      </c>
      <c r="G1249" s="77">
        <f>PROVISIONAL!F1244</f>
        <v>794181216</v>
      </c>
    </row>
    <row r="1250" spans="1:7" x14ac:dyDescent="0.25">
      <c r="A1250" s="79" t="str">
        <f>E1250&amp;(COUNTIF($E$7:E1250,E1250))</f>
        <v>2110521101</v>
      </c>
      <c r="B1250" s="76">
        <f>PROVISIONAL!A1245</f>
        <v>240318</v>
      </c>
      <c r="C1250" s="76" t="str">
        <f>PROVISIONAL!B1245</f>
        <v>SISTEMA GENERAL DE PARTICIPACIONES - PARTICIPACIÓN PARA EDUCACIÓN</v>
      </c>
      <c r="D1250" s="76">
        <f>PROVISIONAL!C1245</f>
        <v>800099062</v>
      </c>
      <c r="E1250" s="82">
        <v>211052110</v>
      </c>
      <c r="F1250" s="75" t="str">
        <f>PROVISIONAL!E1245</f>
        <v>MUNICIPIO DE BUESACO</v>
      </c>
      <c r="G1250" s="77">
        <f>PROVISIONAL!F1245</f>
        <v>159110442</v>
      </c>
    </row>
    <row r="1251" spans="1:7" x14ac:dyDescent="0.25">
      <c r="A1251" s="79" t="str">
        <f>E1251&amp;(COUNTIF($E$7:E1251,E1251))</f>
        <v>2127522271</v>
      </c>
      <c r="B1251" s="76">
        <f>PROVISIONAL!A1246</f>
        <v>240318</v>
      </c>
      <c r="C1251" s="76" t="str">
        <f>PROVISIONAL!B1246</f>
        <v>SISTEMA GENERAL DE PARTICIPACIONES - PARTICIPACIÓN PARA EDUCACIÓN</v>
      </c>
      <c r="D1251" s="76">
        <f>PROVISIONAL!C1246</f>
        <v>800099066</v>
      </c>
      <c r="E1251" s="82">
        <v>212752227</v>
      </c>
      <c r="F1251" s="75" t="str">
        <f>PROVISIONAL!E1246</f>
        <v>MUNICIPIO DE CUMBAL</v>
      </c>
      <c r="G1251" s="77">
        <f>PROVISIONAL!F1246</f>
        <v>275737138</v>
      </c>
    </row>
    <row r="1252" spans="1:7" x14ac:dyDescent="0.25">
      <c r="A1252" s="79" t="str">
        <f>E1252&amp;(COUNTIF($E$7:E1252,E1252))</f>
        <v>2156522561</v>
      </c>
      <c r="B1252" s="76">
        <f>PROVISIONAL!A1247</f>
        <v>240318</v>
      </c>
      <c r="C1252" s="76" t="str">
        <f>PROVISIONAL!B1247</f>
        <v>SISTEMA GENERAL DE PARTICIPACIONES - PARTICIPACIÓN PARA EDUCACIÓN</v>
      </c>
      <c r="D1252" s="76">
        <f>PROVISIONAL!C1247</f>
        <v>800099079</v>
      </c>
      <c r="E1252" s="82">
        <v>215652256</v>
      </c>
      <c r="F1252" s="75" t="str">
        <f>PROVISIONAL!E1247</f>
        <v>MUNICIPIO EL ROSARIO</v>
      </c>
      <c r="G1252" s="77">
        <f>PROVISIONAL!F1247</f>
        <v>57368642</v>
      </c>
    </row>
    <row r="1253" spans="1:7" x14ac:dyDescent="0.25">
      <c r="A1253" s="79" t="str">
        <f>E1253&amp;(COUNTIF($E$7:E1253,E1253))</f>
        <v>2187522871</v>
      </c>
      <c r="B1253" s="76">
        <f>PROVISIONAL!A1248</f>
        <v>240318</v>
      </c>
      <c r="C1253" s="76" t="str">
        <f>PROVISIONAL!B1248</f>
        <v>SISTEMA GENERAL DE PARTICIPACIONES - PARTICIPACIÓN PARA EDUCACIÓN</v>
      </c>
      <c r="D1253" s="76">
        <f>PROVISIONAL!C1248</f>
        <v>800099089</v>
      </c>
      <c r="E1253" s="82">
        <v>218752287</v>
      </c>
      <c r="F1253" s="75" t="str">
        <f>PROVISIONAL!E1248</f>
        <v>MUNICIPIO DE FUNES</v>
      </c>
      <c r="G1253" s="77">
        <f>PROVISIONAL!F1248</f>
        <v>48272639</v>
      </c>
    </row>
    <row r="1254" spans="1:7" x14ac:dyDescent="0.25">
      <c r="A1254" s="79" t="str">
        <f>E1254&amp;(COUNTIF($E$7:E1254,E1254))</f>
        <v>2120523201</v>
      </c>
      <c r="B1254" s="76">
        <f>PROVISIONAL!A1249</f>
        <v>240318</v>
      </c>
      <c r="C1254" s="76" t="str">
        <f>PROVISIONAL!B1249</f>
        <v>SISTEMA GENERAL DE PARTICIPACIONES - PARTICIPACIÓN PARA EDUCACIÓN</v>
      </c>
      <c r="D1254" s="76">
        <f>PROVISIONAL!C1249</f>
        <v>800099090</v>
      </c>
      <c r="E1254" s="82">
        <v>212052320</v>
      </c>
      <c r="F1254" s="75" t="str">
        <f>PROVISIONAL!E1249</f>
        <v>MUNICIPIO DE GUAITARILLA</v>
      </c>
      <c r="G1254" s="77">
        <f>PROVISIONAL!F1249</f>
        <v>64652366</v>
      </c>
    </row>
    <row r="1255" spans="1:7" x14ac:dyDescent="0.25">
      <c r="A1255" s="79" t="str">
        <f>E1255&amp;(COUNTIF($E$7:E1255,E1255))</f>
        <v>2178523781</v>
      </c>
      <c r="B1255" s="76">
        <f>PROVISIONAL!A1250</f>
        <v>240318</v>
      </c>
      <c r="C1255" s="76" t="str">
        <f>PROVISIONAL!B1250</f>
        <v>SISTEMA GENERAL DE PARTICIPACIONES - PARTICIPACIÓN PARA EDUCACIÓN</v>
      </c>
      <c r="D1255" s="76">
        <f>PROVISIONAL!C1250</f>
        <v>800099098</v>
      </c>
      <c r="E1255" s="82">
        <v>217852378</v>
      </c>
      <c r="F1255" s="75" t="str">
        <f>PROVISIONAL!E1250</f>
        <v>MUNICIPIO DE LA CRUZ</v>
      </c>
      <c r="G1255" s="77">
        <f>PROVISIONAL!F1250</f>
        <v>109349352</v>
      </c>
    </row>
    <row r="1256" spans="1:7" x14ac:dyDescent="0.25">
      <c r="A1256" s="79" t="str">
        <f>E1256&amp;(COUNTIF($E$7:E1256,E1256))</f>
        <v>2181523811</v>
      </c>
      <c r="B1256" s="76">
        <f>PROVISIONAL!A1251</f>
        <v>240318</v>
      </c>
      <c r="C1256" s="76" t="str">
        <f>PROVISIONAL!B1251</f>
        <v>SISTEMA GENERAL DE PARTICIPACIONES - PARTICIPACIÓN PARA EDUCACIÓN</v>
      </c>
      <c r="D1256" s="76">
        <f>PROVISIONAL!C1251</f>
        <v>800099100</v>
      </c>
      <c r="E1256" s="82">
        <v>218152381</v>
      </c>
      <c r="F1256" s="75" t="str">
        <f>PROVISIONAL!E1251</f>
        <v>MUNICIPIO DE LA FLORIDA</v>
      </c>
      <c r="G1256" s="77">
        <f>PROVISIONAL!F1251</f>
        <v>82504536</v>
      </c>
    </row>
    <row r="1257" spans="1:7" x14ac:dyDescent="0.25">
      <c r="A1257" s="79" t="str">
        <f>E1257&amp;(COUNTIF($E$7:E1257,E1257))</f>
        <v>2111524111</v>
      </c>
      <c r="B1257" s="76">
        <f>PROVISIONAL!A1252</f>
        <v>240318</v>
      </c>
      <c r="C1257" s="76" t="str">
        <f>PROVISIONAL!B1252</f>
        <v>SISTEMA GENERAL DE PARTICIPACIONES - PARTICIPACIÓN PARA EDUCACIÓN</v>
      </c>
      <c r="D1257" s="76">
        <f>PROVISIONAL!C1252</f>
        <v>800099105</v>
      </c>
      <c r="E1257" s="82">
        <v>211152411</v>
      </c>
      <c r="F1257" s="75" t="str">
        <f>PROVISIONAL!E1252</f>
        <v>MUNICIPIO DE LINARES</v>
      </c>
      <c r="G1257" s="77">
        <f>PROVISIONAL!F1252</f>
        <v>51683368</v>
      </c>
    </row>
    <row r="1258" spans="1:7" x14ac:dyDescent="0.25">
      <c r="A1258" s="79" t="str">
        <f>E1258&amp;(COUNTIF($E$7:E1258,E1258))</f>
        <v>2173524734</v>
      </c>
      <c r="B1258" s="76">
        <f>PROVISIONAL!A1253</f>
        <v>240318</v>
      </c>
      <c r="C1258" s="76" t="str">
        <f>PROVISIONAL!B1253</f>
        <v>SISTEMA GENERAL DE PARTICIPACIONES - PARTICIPACIÓN PARA EDUCACIÓN</v>
      </c>
      <c r="D1258" s="76">
        <f>PROVISIONAL!C1253</f>
        <v>800099111</v>
      </c>
      <c r="E1258" s="82">
        <v>217352473</v>
      </c>
      <c r="F1258" s="75" t="str">
        <f>PROVISIONAL!E1253</f>
        <v>MUNICIPIO DE MOSQUERA</v>
      </c>
      <c r="G1258" s="77">
        <f>PROVISIONAL!F1253</f>
        <v>219843016</v>
      </c>
    </row>
    <row r="1259" spans="1:7" x14ac:dyDescent="0.25">
      <c r="A1259" s="79" t="str">
        <f>E1259&amp;(COUNTIF($E$7:E1259,E1259))</f>
        <v>2190524901</v>
      </c>
      <c r="B1259" s="76">
        <f>PROVISIONAL!A1254</f>
        <v>240318</v>
      </c>
      <c r="C1259" s="76" t="str">
        <f>PROVISIONAL!B1254</f>
        <v>SISTEMA GENERAL DE PARTICIPACIONES - PARTICIPACIÓN PARA EDUCACIÓN</v>
      </c>
      <c r="D1259" s="76">
        <f>PROVISIONAL!C1254</f>
        <v>800099113</v>
      </c>
      <c r="E1259" s="82">
        <v>219052490</v>
      </c>
      <c r="F1259" s="75" t="str">
        <f>PROVISIONAL!E1254</f>
        <v>MUNICIPIO DE OLAYA HERRERA</v>
      </c>
      <c r="G1259" s="77">
        <f>PROVISIONAL!F1254</f>
        <v>709185936</v>
      </c>
    </row>
    <row r="1260" spans="1:7" x14ac:dyDescent="0.25">
      <c r="A1260" s="79" t="str">
        <f>E1260&amp;(COUNTIF($E$7:E1260,E1260))</f>
        <v>2187526871</v>
      </c>
      <c r="B1260" s="76">
        <f>PROVISIONAL!A1255</f>
        <v>240318</v>
      </c>
      <c r="C1260" s="76" t="str">
        <f>PROVISIONAL!B1255</f>
        <v>SISTEMA GENERAL DE PARTICIPACIONES - PARTICIPACIÓN PARA EDUCACIÓN</v>
      </c>
      <c r="D1260" s="76">
        <f>PROVISIONAL!C1255</f>
        <v>800099142</v>
      </c>
      <c r="E1260" s="82">
        <v>218752687</v>
      </c>
      <c r="F1260" s="75" t="str">
        <f>PROVISIONAL!E1255</f>
        <v>MUNICIPIO DE SAN LORENZO</v>
      </c>
      <c r="G1260" s="77">
        <f>PROVISIONAL!F1255</f>
        <v>143635112</v>
      </c>
    </row>
    <row r="1261" spans="1:7" x14ac:dyDescent="0.25">
      <c r="A1261" s="79" t="str">
        <f>E1261&amp;(COUNTIF($E$7:E1261,E1261))</f>
        <v>2138528381</v>
      </c>
      <c r="B1261" s="76">
        <f>PROVISIONAL!A1256</f>
        <v>240318</v>
      </c>
      <c r="C1261" s="76" t="str">
        <f>PROVISIONAL!B1256</f>
        <v>SISTEMA GENERAL DE PARTICIPACIONES - PARTICIPACIÓN PARA EDUCACIÓN</v>
      </c>
      <c r="D1261" s="76">
        <f>PROVISIONAL!C1256</f>
        <v>800099152</v>
      </c>
      <c r="E1261" s="82">
        <v>213852838</v>
      </c>
      <c r="F1261" s="75" t="str">
        <f>PROVISIONAL!E1256</f>
        <v>MUNICIPIO DE TUQUERRES</v>
      </c>
      <c r="G1261" s="77">
        <f>PROVISIONAL!F1256</f>
        <v>311765678</v>
      </c>
    </row>
    <row r="1262" spans="1:7" x14ac:dyDescent="0.25">
      <c r="A1262" s="79" t="str">
        <f>E1262&amp;(COUNTIF($E$7:E1262,E1262))</f>
        <v>2185528854</v>
      </c>
      <c r="B1262" s="76">
        <f>PROVISIONAL!A1257</f>
        <v>240318</v>
      </c>
      <c r="C1262" s="76" t="str">
        <f>PROVISIONAL!B1257</f>
        <v>SISTEMA GENERAL DE PARTICIPACIONES - PARTICIPACIÓN PARA EDUCACIÓN</v>
      </c>
      <c r="D1262" s="76">
        <f>PROVISIONAL!C1257</f>
        <v>800099153</v>
      </c>
      <c r="E1262" s="82">
        <v>218552885</v>
      </c>
      <c r="F1262" s="75" t="str">
        <f>PROVISIONAL!E1257</f>
        <v>MUNICIPIO DE YACUANQUER</v>
      </c>
      <c r="G1262" s="77">
        <f>PROVISIONAL!F1257</f>
        <v>72206284</v>
      </c>
    </row>
    <row r="1263" spans="1:7" x14ac:dyDescent="0.25">
      <c r="A1263" s="79" t="str">
        <f>E1263&amp;(COUNTIF($E$7:E1263,E1263))</f>
        <v>2187150871</v>
      </c>
      <c r="B1263" s="76">
        <f>PROVISIONAL!A1258</f>
        <v>240318</v>
      </c>
      <c r="C1263" s="76" t="str">
        <f>PROVISIONAL!B1258</f>
        <v>SISTEMA GENERAL DE PARTICIPACIONES - PARTICIPACIÓN PARA EDUCACIÓN</v>
      </c>
      <c r="D1263" s="76">
        <f>PROVISIONAL!C1258</f>
        <v>800099199</v>
      </c>
      <c r="E1263" s="82">
        <v>218715087</v>
      </c>
      <c r="F1263" s="75" t="str">
        <f>PROVISIONAL!E1258</f>
        <v>MUNICIPIO DE BELEN</v>
      </c>
      <c r="G1263" s="77">
        <f>PROVISIONAL!F1258</f>
        <v>58226378</v>
      </c>
    </row>
    <row r="1264" spans="1:7" x14ac:dyDescent="0.25">
      <c r="A1264" s="79" t="str">
        <f>E1264&amp;(COUNTIF($E$7:E1264,E1264))</f>
        <v>2157157571</v>
      </c>
      <c r="B1264" s="76">
        <f>PROVISIONAL!A1259</f>
        <v>240318</v>
      </c>
      <c r="C1264" s="76" t="str">
        <f>PROVISIONAL!B1259</f>
        <v>SISTEMA GENERAL DE PARTICIPACIONES - PARTICIPACIÓN PARA EDUCACIÓN</v>
      </c>
      <c r="D1264" s="76">
        <f>PROVISIONAL!C1259</f>
        <v>800099210</v>
      </c>
      <c r="E1264" s="82">
        <v>215715757</v>
      </c>
      <c r="F1264" s="75" t="str">
        <f>PROVISIONAL!E1259</f>
        <v>MUNICIPIO DE SOCHA</v>
      </c>
      <c r="G1264" s="77">
        <f>PROVISIONAL!F1259</f>
        <v>72208300</v>
      </c>
    </row>
    <row r="1265" spans="1:7" x14ac:dyDescent="0.25">
      <c r="A1265" s="79" t="str">
        <f>E1265&amp;(COUNTIF($E$7:E1265,E1265))</f>
        <v>2178440781</v>
      </c>
      <c r="B1265" s="76">
        <f>PROVISIONAL!A1260</f>
        <v>240318</v>
      </c>
      <c r="C1265" s="76" t="str">
        <f>PROVISIONAL!B1260</f>
        <v>SISTEMA GENERAL DE PARTICIPACIONES - PARTICIPACIÓN PARA EDUCACIÓN</v>
      </c>
      <c r="D1265" s="76">
        <f>PROVISIONAL!C1260</f>
        <v>800099223</v>
      </c>
      <c r="E1265" s="82">
        <v>217844078</v>
      </c>
      <c r="F1265" s="75" t="str">
        <f>PROVISIONAL!E1260</f>
        <v>MUNICIPIO DE BARRANCAS</v>
      </c>
      <c r="G1265" s="77">
        <f>PROVISIONAL!F1260</f>
        <v>715572624</v>
      </c>
    </row>
    <row r="1266" spans="1:7" x14ac:dyDescent="0.25">
      <c r="A1266" s="79" t="str">
        <f>E1266&amp;(COUNTIF($E$7:E1266,E1266))</f>
        <v>2106542064</v>
      </c>
      <c r="B1266" s="76">
        <f>PROVISIONAL!A1261</f>
        <v>240318</v>
      </c>
      <c r="C1266" s="76" t="str">
        <f>PROVISIONAL!B1261</f>
        <v>SISTEMA GENERAL DE PARTICIPACIONES - PARTICIPACIÓN PARA EDUCACIÓN</v>
      </c>
      <c r="D1266" s="76">
        <f>PROVISIONAL!C1261</f>
        <v>800099236</v>
      </c>
      <c r="E1266" s="82">
        <v>210654206</v>
      </c>
      <c r="F1266" s="75" t="str">
        <f>PROVISIONAL!E1261</f>
        <v>MUNICIPIO DE CONVENCION</v>
      </c>
      <c r="G1266" s="77">
        <f>PROVISIONAL!F1261</f>
        <v>368835000</v>
      </c>
    </row>
    <row r="1267" spans="1:7" x14ac:dyDescent="0.25">
      <c r="A1267" s="79" t="str">
        <f>E1267&amp;(COUNTIF($E$7:E1267,E1267))</f>
        <v>2139542391</v>
      </c>
      <c r="B1267" s="76">
        <f>PROVISIONAL!A1262</f>
        <v>240318</v>
      </c>
      <c r="C1267" s="76" t="str">
        <f>PROVISIONAL!B1262</f>
        <v>SISTEMA GENERAL DE PARTICIPACIONES - PARTICIPACIÓN PARA EDUCACIÓN</v>
      </c>
      <c r="D1267" s="76">
        <f>PROVISIONAL!C1262</f>
        <v>800099237</v>
      </c>
      <c r="E1267" s="82">
        <v>213954239</v>
      </c>
      <c r="F1267" s="75" t="str">
        <f>PROVISIONAL!E1262</f>
        <v>MUNICIPIO DE DURANIA</v>
      </c>
      <c r="G1267" s="77">
        <f>PROVISIONAL!F1262</f>
        <v>60431648</v>
      </c>
    </row>
    <row r="1268" spans="1:7" x14ac:dyDescent="0.25">
      <c r="A1268" s="79" t="str">
        <f>E1268&amp;(COUNTIF($E$7:E1268,E1268))</f>
        <v>2145542451</v>
      </c>
      <c r="B1268" s="76">
        <f>PROVISIONAL!A1263</f>
        <v>240318</v>
      </c>
      <c r="C1268" s="76" t="str">
        <f>PROVISIONAL!B1263</f>
        <v>SISTEMA GENERAL DE PARTICIPACIONES - PARTICIPACIÓN PARA EDUCACIÓN</v>
      </c>
      <c r="D1268" s="76">
        <f>PROVISIONAL!C1263</f>
        <v>800099238</v>
      </c>
      <c r="E1268" s="82">
        <v>214554245</v>
      </c>
      <c r="F1268" s="75" t="str">
        <f>PROVISIONAL!E1263</f>
        <v>MUNICIPIO EL CARMEN</v>
      </c>
      <c r="G1268" s="77">
        <f>PROVISIONAL!F1263</f>
        <v>282124930</v>
      </c>
    </row>
    <row r="1269" spans="1:7" x14ac:dyDescent="0.25">
      <c r="A1269" s="79" t="str">
        <f>E1269&amp;(COUNTIF($E$7:E1269,E1269))</f>
        <v>2140664401</v>
      </c>
      <c r="B1269" s="76">
        <f>PROVISIONAL!A1264</f>
        <v>240318</v>
      </c>
      <c r="C1269" s="76" t="str">
        <f>PROVISIONAL!B1264</f>
        <v>SISTEMA GENERAL DE PARTICIPACIONES - PARTICIPACIÓN PARA EDUCACIÓN</v>
      </c>
      <c r="D1269" s="76">
        <f>PROVISIONAL!C1264</f>
        <v>800099317</v>
      </c>
      <c r="E1269" s="82">
        <v>214066440</v>
      </c>
      <c r="F1269" s="75" t="str">
        <f>PROVISIONAL!E1264</f>
        <v>MUNICIPIO DE MARSELLA</v>
      </c>
      <c r="G1269" s="77">
        <f>PROVISIONAL!F1264</f>
        <v>132530628</v>
      </c>
    </row>
    <row r="1270" spans="1:7" x14ac:dyDescent="0.25">
      <c r="A1270" s="79" t="str">
        <f>E1270&amp;(COUNTIF($E$7:E1270,E1270))</f>
        <v>2120680201</v>
      </c>
      <c r="B1270" s="76">
        <f>PROVISIONAL!A1265</f>
        <v>240318</v>
      </c>
      <c r="C1270" s="76" t="str">
        <f>PROVISIONAL!B1265</f>
        <v>SISTEMA GENERAL DE PARTICIPACIONES - PARTICIPACIÓN PARA EDUCACIÓN</v>
      </c>
      <c r="D1270" s="76">
        <f>PROVISIONAL!C1265</f>
        <v>800099455</v>
      </c>
      <c r="E1270" s="82">
        <v>212068020</v>
      </c>
      <c r="F1270" s="75" t="str">
        <f>PROVISIONAL!E1265</f>
        <v>MUNICIPIO DE ALBANIA</v>
      </c>
      <c r="G1270" s="77">
        <f>PROVISIONAL!F1265</f>
        <v>26757670</v>
      </c>
    </row>
    <row r="1271" spans="1:7" x14ac:dyDescent="0.25">
      <c r="A1271" s="79" t="str">
        <f>E1271&amp;(COUNTIF($E$7:E1271,E1271))</f>
        <v>2169154691</v>
      </c>
      <c r="B1271" s="76">
        <f>PROVISIONAL!A1266</f>
        <v>240318</v>
      </c>
      <c r="C1271" s="76" t="str">
        <f>PROVISIONAL!B1266</f>
        <v>SISTEMA GENERAL DE PARTICIPACIONES - PARTICIPACIÓN PARA EDUCACIÓN</v>
      </c>
      <c r="D1271" s="76">
        <f>PROVISIONAL!C1266</f>
        <v>800099662</v>
      </c>
      <c r="E1271" s="82">
        <v>216915469</v>
      </c>
      <c r="F1271" s="75" t="str">
        <f>PROVISIONAL!E1266</f>
        <v>MUNICIPIO DE MONIQUIRA</v>
      </c>
      <c r="G1271" s="77">
        <f>PROVISIONAL!F1266</f>
        <v>130832790</v>
      </c>
    </row>
    <row r="1272" spans="1:7" x14ac:dyDescent="0.25">
      <c r="A1272" s="79" t="str">
        <f>E1272&amp;(COUNTIF($E$7:E1272,E1272))</f>
        <v>2120683201</v>
      </c>
      <c r="B1272" s="76">
        <f>PROVISIONAL!A1267</f>
        <v>240318</v>
      </c>
      <c r="C1272" s="76" t="str">
        <f>PROVISIONAL!B1267</f>
        <v>SISTEMA GENERAL DE PARTICIPACIONES - PARTICIPACIÓN PARA EDUCACIÓN</v>
      </c>
      <c r="D1272" s="76">
        <f>PROVISIONAL!C1267</f>
        <v>800099694</v>
      </c>
      <c r="E1272" s="82">
        <v>212068320</v>
      </c>
      <c r="F1272" s="75" t="str">
        <f>PROVISIONAL!E1267</f>
        <v>MUNICIPIO DE GUADALUPE</v>
      </c>
      <c r="G1272" s="77">
        <f>PROVISIONAL!F1267</f>
        <v>38619659</v>
      </c>
    </row>
    <row r="1273" spans="1:7" x14ac:dyDescent="0.25">
      <c r="A1273" s="79" t="str">
        <f>E1273&amp;(COUNTIF($E$7:E1273,E1273))</f>
        <v>2114151141</v>
      </c>
      <c r="B1273" s="76">
        <f>PROVISIONAL!A1268</f>
        <v>240318</v>
      </c>
      <c r="C1273" s="76" t="str">
        <f>PROVISIONAL!B1268</f>
        <v>SISTEMA GENERAL DE PARTICIPACIONES - PARTICIPACIÓN PARA EDUCACIÓN</v>
      </c>
      <c r="D1273" s="76">
        <f>PROVISIONAL!C1268</f>
        <v>800099714</v>
      </c>
      <c r="E1273" s="82">
        <v>211415114</v>
      </c>
      <c r="F1273" s="75" t="str">
        <f>PROVISIONAL!E1268</f>
        <v>MUNICIPIO DE BUSBANZA</v>
      </c>
      <c r="G1273" s="77">
        <f>PROVISIONAL!F1268</f>
        <v>5852849</v>
      </c>
    </row>
    <row r="1274" spans="1:7" x14ac:dyDescent="0.25">
      <c r="A1274" s="79" t="str">
        <f>E1274&amp;(COUNTIF($E$7:E1274,E1274))</f>
        <v>2106151061</v>
      </c>
      <c r="B1274" s="76">
        <f>PROVISIONAL!A1269</f>
        <v>240318</v>
      </c>
      <c r="C1274" s="76" t="str">
        <f>PROVISIONAL!B1269</f>
        <v>SISTEMA GENERAL DE PARTICIPACIONES - PARTICIPACIÓN PARA EDUCACIÓN</v>
      </c>
      <c r="D1274" s="76">
        <f>PROVISIONAL!C1269</f>
        <v>800099721</v>
      </c>
      <c r="E1274" s="82">
        <v>210615106</v>
      </c>
      <c r="F1274" s="75" t="str">
        <f>PROVISIONAL!E1269</f>
        <v>MUNICIPIO DE BRICEÑO</v>
      </c>
      <c r="G1274" s="77">
        <f>PROVISIONAL!F1269</f>
        <v>15621338</v>
      </c>
    </row>
    <row r="1275" spans="1:7" x14ac:dyDescent="0.25">
      <c r="A1275" s="79" t="str">
        <f>E1275&amp;(COUNTIF($E$7:E1275,E1275))</f>
        <v>2155735554</v>
      </c>
      <c r="B1275" s="76">
        <f>PROVISIONAL!A1270</f>
        <v>240318</v>
      </c>
      <c r="C1275" s="76" t="str">
        <f>PROVISIONAL!B1270</f>
        <v>SISTEMA GENERAL DE PARTICIPACIONES - PARTICIPACIÓN PARA EDUCACIÓN</v>
      </c>
      <c r="D1275" s="76">
        <f>PROVISIONAL!C1270</f>
        <v>800100137</v>
      </c>
      <c r="E1275" s="82">
        <v>215573555</v>
      </c>
      <c r="F1275" s="75" t="str">
        <f>PROVISIONAL!E1270</f>
        <v>MUNICIPIO DE PLANADAS</v>
      </c>
      <c r="G1275" s="77">
        <f>PROVISIONAL!F1270</f>
        <v>500223168</v>
      </c>
    </row>
    <row r="1276" spans="1:7" x14ac:dyDescent="0.25">
      <c r="A1276" s="79" t="str">
        <f>E1276&amp;(COUNTIF($E$7:E1276,E1276))</f>
        <v>2124736241</v>
      </c>
      <c r="B1276" s="76">
        <f>PROVISIONAL!A1271</f>
        <v>240318</v>
      </c>
      <c r="C1276" s="76" t="str">
        <f>PROVISIONAL!B1271</f>
        <v>SISTEMA GENERAL DE PARTICIPACIONES - PARTICIPACIÓN PARA EDUCACIÓN</v>
      </c>
      <c r="D1276" s="76">
        <f>PROVISIONAL!C1271</f>
        <v>800100138</v>
      </c>
      <c r="E1276" s="82">
        <v>212473624</v>
      </c>
      <c r="F1276" s="75" t="str">
        <f>PROVISIONAL!E1271</f>
        <v>MUNICIPIO DE ROVIRA</v>
      </c>
      <c r="G1276" s="77">
        <f>PROVISIONAL!F1271</f>
        <v>257448098</v>
      </c>
    </row>
    <row r="1277" spans="1:7" x14ac:dyDescent="0.25">
      <c r="A1277" s="79" t="str">
        <f>E1277&amp;(COUNTIF($E$7:E1277,E1277))</f>
        <v>2170738701</v>
      </c>
      <c r="B1277" s="76">
        <f>PROVISIONAL!A1272</f>
        <v>240318</v>
      </c>
      <c r="C1277" s="76" t="str">
        <f>PROVISIONAL!B1272</f>
        <v>SISTEMA GENERAL DE PARTICIPACIONES - PARTICIPACIÓN PARA EDUCACIÓN</v>
      </c>
      <c r="D1277" s="76">
        <f>PROVISIONAL!C1272</f>
        <v>800100145</v>
      </c>
      <c r="E1277" s="82">
        <v>217073870</v>
      </c>
      <c r="F1277" s="75" t="str">
        <f>PROVISIONAL!E1272</f>
        <v>MUNICIPIO DE VILLAHERMOSA</v>
      </c>
      <c r="G1277" s="77">
        <f>PROVISIONAL!F1272</f>
        <v>79800164</v>
      </c>
    </row>
    <row r="1278" spans="1:7" x14ac:dyDescent="0.25">
      <c r="A1278" s="79" t="str">
        <f>E1278&amp;(COUNTIF($E$7:E1278,E1278))</f>
        <v>2146762461</v>
      </c>
      <c r="B1278" s="76">
        <f>PROVISIONAL!A1273</f>
        <v>240318</v>
      </c>
      <c r="C1278" s="76" t="str">
        <f>PROVISIONAL!B1273</f>
        <v>SISTEMA GENERAL DE PARTICIPACIONES - PARTICIPACIÓN PARA EDUCACIÓN</v>
      </c>
      <c r="D1278" s="76">
        <f>PROVISIONAL!C1273</f>
        <v>800100515</v>
      </c>
      <c r="E1278" s="82">
        <v>214676246</v>
      </c>
      <c r="F1278" s="75" t="str">
        <f>PROVISIONAL!E1273</f>
        <v>MUNICIPIO DE EL CAIRO</v>
      </c>
      <c r="G1278" s="77">
        <f>PROVISIONAL!F1273</f>
        <v>50548300</v>
      </c>
    </row>
    <row r="1279" spans="1:7" x14ac:dyDescent="0.25">
      <c r="A1279" s="79" t="str">
        <f>E1279&amp;(COUNTIF($E$7:E1279,E1279))</f>
        <v>2106763064</v>
      </c>
      <c r="B1279" s="76">
        <f>PROVISIONAL!A1274</f>
        <v>240318</v>
      </c>
      <c r="C1279" s="76" t="str">
        <f>PROVISIONAL!B1274</f>
        <v>SISTEMA GENERAL DE PARTICIPACIONES - PARTICIPACIÓN PARA EDUCACIÓN</v>
      </c>
      <c r="D1279" s="76">
        <f>PROVISIONAL!C1274</f>
        <v>800100520</v>
      </c>
      <c r="E1279" s="82">
        <v>210676306</v>
      </c>
      <c r="F1279" s="75" t="str">
        <f>PROVISIONAL!E1274</f>
        <v>MUNICIPIO DE GINEBRA</v>
      </c>
      <c r="G1279" s="77">
        <f>PROVISIONAL!F1274</f>
        <v>126621638</v>
      </c>
    </row>
    <row r="1280" spans="1:7" x14ac:dyDescent="0.25">
      <c r="A1280" s="79" t="str">
        <f>E1280&amp;(COUNTIF($E$7:E1280,E1280))</f>
        <v>2177763771</v>
      </c>
      <c r="B1280" s="76">
        <f>PROVISIONAL!A1275</f>
        <v>240318</v>
      </c>
      <c r="C1280" s="76" t="str">
        <f>PROVISIONAL!B1275</f>
        <v>SISTEMA GENERAL DE PARTICIPACIONES - PARTICIPACIÓN PARA EDUCACIÓN</v>
      </c>
      <c r="D1280" s="76">
        <f>PROVISIONAL!C1275</f>
        <v>800100521</v>
      </c>
      <c r="E1280" s="82">
        <v>217776377</v>
      </c>
      <c r="F1280" s="75" t="str">
        <f>PROVISIONAL!E1275</f>
        <v>ALCALDIA MUNICIPAL DE LA CUMBRE</v>
      </c>
      <c r="G1280" s="77">
        <f>PROVISIONAL!F1275</f>
        <v>83787070</v>
      </c>
    </row>
    <row r="1281" spans="1:7" x14ac:dyDescent="0.25">
      <c r="A1281" s="79" t="str">
        <f>E1281&amp;(COUNTIF($E$7:E1281,E1281))</f>
        <v>2170766701</v>
      </c>
      <c r="B1281" s="76">
        <f>PROVISIONAL!A1276</f>
        <v>240318</v>
      </c>
      <c r="C1281" s="76" t="str">
        <f>PROVISIONAL!B1276</f>
        <v>SISTEMA GENERAL DE PARTICIPACIONES - PARTICIPACIÓN PARA EDUCACIÓN</v>
      </c>
      <c r="D1281" s="76">
        <f>PROVISIONAL!C1276</f>
        <v>800100526</v>
      </c>
      <c r="E1281" s="82">
        <v>217076670</v>
      </c>
      <c r="F1281" s="75" t="str">
        <f>PROVISIONAL!E1276</f>
        <v>MUNICIPIO DE SAN PEDRO</v>
      </c>
      <c r="G1281" s="77">
        <f>PROVISIONAL!F1276</f>
        <v>89302158</v>
      </c>
    </row>
    <row r="1282" spans="1:7" x14ac:dyDescent="0.25">
      <c r="A1282" s="79" t="str">
        <f>E1282&amp;(COUNTIF($E$7:E1282,E1282))</f>
        <v>2136767361</v>
      </c>
      <c r="B1282" s="76">
        <f>PROVISIONAL!A1277</f>
        <v>240318</v>
      </c>
      <c r="C1282" s="76" t="str">
        <f>PROVISIONAL!B1277</f>
        <v>SISTEMA GENERAL DE PARTICIPACIONES - PARTICIPACIÓN PARA EDUCACIÓN</v>
      </c>
      <c r="D1282" s="76">
        <f>PROVISIONAL!C1277</f>
        <v>800100527</v>
      </c>
      <c r="E1282" s="82">
        <v>213676736</v>
      </c>
      <c r="F1282" s="75" t="str">
        <f>PROVISIONAL!E1277</f>
        <v>MUNICIPIO DE SEVILLA</v>
      </c>
      <c r="G1282" s="77">
        <f>PROVISIONAL!F1277</f>
        <v>200160794</v>
      </c>
    </row>
    <row r="1283" spans="1:7" x14ac:dyDescent="0.25">
      <c r="A1283" s="79" t="str">
        <f>E1283&amp;(COUNTIF($E$7:E1283,E1283))</f>
        <v>2142707424</v>
      </c>
      <c r="B1283" s="76">
        <f>PROVISIONAL!A1278</f>
        <v>240318</v>
      </c>
      <c r="C1283" s="76" t="str">
        <f>PROVISIONAL!B1278</f>
        <v>SISTEMA GENERAL DE PARTICIPACIONES - PARTICIPACIÓN PARA EDUCACIÓN</v>
      </c>
      <c r="D1283" s="76">
        <f>PROVISIONAL!C1278</f>
        <v>800100747</v>
      </c>
      <c r="E1283" s="82">
        <v>214270742</v>
      </c>
      <c r="F1283" s="75" t="str">
        <f>PROVISIONAL!E1278</f>
        <v>MUNICIPIO DE SINCE</v>
      </c>
      <c r="G1283" s="77">
        <f>PROVISIONAL!F1278</f>
        <v>362870880</v>
      </c>
    </row>
    <row r="1284" spans="1:7" x14ac:dyDescent="0.25">
      <c r="A1284" s="79" t="str">
        <f>E1284&amp;(COUNTIF($E$7:E1284,E1284))</f>
        <v>2123708234</v>
      </c>
      <c r="B1284" s="76">
        <f>PROVISIONAL!A1279</f>
        <v>240318</v>
      </c>
      <c r="C1284" s="76" t="str">
        <f>PROVISIONAL!B1279</f>
        <v>SISTEMA GENERAL DE PARTICIPACIONES - PARTICIPACIÓN PARA EDUCACIÓN</v>
      </c>
      <c r="D1284" s="76">
        <f>PROVISIONAL!C1279</f>
        <v>800100751</v>
      </c>
      <c r="E1284" s="82">
        <v>212370823</v>
      </c>
      <c r="F1284" s="75" t="str">
        <f>PROVISIONAL!E1279</f>
        <v>MUNICIPIO DE TOLUVIEJO</v>
      </c>
      <c r="G1284" s="77">
        <f>PROVISIONAL!F1279</f>
        <v>320785930</v>
      </c>
    </row>
    <row r="1285" spans="1:7" x14ac:dyDescent="0.25">
      <c r="A1285" s="79" t="str">
        <f>E1285&amp;(COUNTIF($E$7:E1285,E1285))</f>
        <v>1181810001</v>
      </c>
      <c r="B1285" s="76">
        <f>PROVISIONAL!A1280</f>
        <v>240318</v>
      </c>
      <c r="C1285" s="76" t="str">
        <f>PROVISIONAL!B1280</f>
        <v>SISTEMA GENERAL DE PARTICIPACIONES - PARTICIPACIÓN PARA EDUCACIÓN</v>
      </c>
      <c r="D1285" s="76">
        <f>PROVISIONAL!C1280</f>
        <v>800102838</v>
      </c>
      <c r="E1285" s="82">
        <v>118181000</v>
      </c>
      <c r="F1285" s="75" t="str">
        <f>PROVISIONAL!E1280</f>
        <v>DEPARTAMENTO DEL ARAUCA</v>
      </c>
      <c r="G1285" s="77">
        <f>PROVISIONAL!F1280</f>
        <v>192692103355</v>
      </c>
    </row>
    <row r="1286" spans="1:7" x14ac:dyDescent="0.25">
      <c r="A1286" s="79" t="str">
        <f>E1286&amp;(COUNTIF($E$7:E1286,E1286))</f>
        <v>2155867554</v>
      </c>
      <c r="B1286" s="76">
        <f>PROVISIONAL!A1281</f>
        <v>240318</v>
      </c>
      <c r="C1286" s="76" t="str">
        <f>PROVISIONAL!B1281</f>
        <v>SISTEMA GENERAL DE PARTICIPACIONES - PARTICIPACIÓN PARA EDUCACIÓN</v>
      </c>
      <c r="D1286" s="76">
        <f>PROVISIONAL!C1281</f>
        <v>800102903</v>
      </c>
      <c r="E1286" s="82">
        <v>215586755</v>
      </c>
      <c r="F1286" s="75" t="str">
        <f>PROVISIONAL!E1281</f>
        <v>MUNICIPIO DE SAN FRANCISCO</v>
      </c>
      <c r="G1286" s="77">
        <f>PROVISIONAL!F1281</f>
        <v>29732360</v>
      </c>
    </row>
    <row r="1287" spans="1:7" x14ac:dyDescent="0.25">
      <c r="A1287" s="79" t="str">
        <f>E1287&amp;(COUNTIF($E$7:E1287,E1287))</f>
        <v>2160867601</v>
      </c>
      <c r="B1287" s="76">
        <f>PROVISIONAL!A1282</f>
        <v>240318</v>
      </c>
      <c r="C1287" s="76" t="str">
        <f>PROVISIONAL!B1282</f>
        <v>SISTEMA GENERAL DE PARTICIPACIONES - PARTICIPACIÓN PARA EDUCACIÓN</v>
      </c>
      <c r="D1287" s="76">
        <f>PROVISIONAL!C1282</f>
        <v>800102906</v>
      </c>
      <c r="E1287" s="82">
        <v>216086760</v>
      </c>
      <c r="F1287" s="75" t="str">
        <f>PROVISIONAL!E1282</f>
        <v>MUNICIPIO DE SANTIAGO</v>
      </c>
      <c r="G1287" s="77">
        <f>PROVISIONAL!F1282</f>
        <v>78931770</v>
      </c>
    </row>
    <row r="1288" spans="1:7" x14ac:dyDescent="0.25">
      <c r="A1288" s="79" t="str">
        <f>E1288&amp;(COUNTIF($E$7:E1288,E1288))</f>
        <v>2164885644</v>
      </c>
      <c r="B1288" s="76">
        <f>PROVISIONAL!A1283</f>
        <v>240318</v>
      </c>
      <c r="C1288" s="76" t="str">
        <f>PROVISIONAL!B1283</f>
        <v>SISTEMA GENERAL DE PARTICIPACIONES - PARTICIPACIÓN PARA EDUCACIÓN</v>
      </c>
      <c r="D1288" s="76">
        <f>PROVISIONAL!C1283</f>
        <v>800103021</v>
      </c>
      <c r="E1288" s="82">
        <v>216488564</v>
      </c>
      <c r="F1288" s="75" t="str">
        <f>PROVISIONAL!E1283</f>
        <v>MUNICIPIO DE PROVIDENCIA</v>
      </c>
      <c r="G1288" s="77">
        <f>PROVISIONAL!F1283</f>
        <v>42978772</v>
      </c>
    </row>
    <row r="1289" spans="1:7" x14ac:dyDescent="0.25">
      <c r="A1289" s="79" t="str">
        <f>E1289&amp;(COUNTIF($E$7:E1289,E1289))</f>
        <v>1195950004</v>
      </c>
      <c r="B1289" s="76">
        <f>PROVISIONAL!A1284</f>
        <v>240318</v>
      </c>
      <c r="C1289" s="76" t="str">
        <f>PROVISIONAL!B1284</f>
        <v>SISTEMA GENERAL DE PARTICIPACIONES - PARTICIPACIÓN PARA EDUCACIÓN</v>
      </c>
      <c r="D1289" s="76">
        <f>PROVISIONAL!C1284</f>
        <v>800103196</v>
      </c>
      <c r="E1289" s="82">
        <v>119595000</v>
      </c>
      <c r="F1289" s="75" t="str">
        <f>PROVISIONAL!E1284</f>
        <v>DEPARTAMENTO DEL GUAVIARE</v>
      </c>
      <c r="G1289" s="77">
        <f>PROVISIONAL!F1284</f>
        <v>69577593959</v>
      </c>
    </row>
    <row r="1290" spans="1:7" x14ac:dyDescent="0.25">
      <c r="A1290" s="79" t="str">
        <f>E1290&amp;(COUNTIF($E$7:E1290,E1290))</f>
        <v>2124996241</v>
      </c>
      <c r="B1290" s="76">
        <f>PROVISIONAL!A1285</f>
        <v>240318</v>
      </c>
      <c r="C1290" s="76" t="str">
        <f>PROVISIONAL!B1285</f>
        <v>SISTEMA GENERAL DE PARTICIPACIONES - PARTICIPACIÓN PARA EDUCACIÓN</v>
      </c>
      <c r="D1290" s="76">
        <f>PROVISIONAL!C1285</f>
        <v>800103318</v>
      </c>
      <c r="E1290" s="82">
        <v>212499624</v>
      </c>
      <c r="F1290" s="75" t="str">
        <f>PROVISIONAL!E1285</f>
        <v>MUNICIPIO DE SANTA ROSALIA</v>
      </c>
      <c r="G1290" s="77">
        <f>PROVISIONAL!F1285</f>
        <v>93906271</v>
      </c>
    </row>
    <row r="1291" spans="1:7" x14ac:dyDescent="0.25">
      <c r="A1291" s="79" t="str">
        <f>E1291&amp;(COUNTIF($E$7:E1291,E1291))</f>
        <v>2179852791</v>
      </c>
      <c r="B1291" s="76">
        <f>PROVISIONAL!A1286</f>
        <v>240318</v>
      </c>
      <c r="C1291" s="76" t="str">
        <f>PROVISIONAL!B1286</f>
        <v>SISTEMA GENERAL DE PARTICIPACIONES - PARTICIPACIÓN PARA EDUCACIÓN</v>
      </c>
      <c r="D1291" s="76">
        <f>PROVISIONAL!C1286</f>
        <v>800103661</v>
      </c>
      <c r="E1291" s="82">
        <v>217985279</v>
      </c>
      <c r="F1291" s="75" t="str">
        <f>PROVISIONAL!E1286</f>
        <v>MUNICIPIO DE RECETOR</v>
      </c>
      <c r="G1291" s="77">
        <f>PROVISIONAL!F1286</f>
        <v>11073106</v>
      </c>
    </row>
    <row r="1292" spans="1:7" x14ac:dyDescent="0.25">
      <c r="A1292" s="79" t="str">
        <f>E1292&amp;(COUNTIF($E$7:E1292,E1292))</f>
        <v>1141410001</v>
      </c>
      <c r="B1292" s="76">
        <f>PROVISIONAL!A1287</f>
        <v>240318</v>
      </c>
      <c r="C1292" s="76" t="str">
        <f>PROVISIONAL!B1287</f>
        <v>SISTEMA GENERAL DE PARTICIPACIONES - PARTICIPACIÓN PARA EDUCACIÓN</v>
      </c>
      <c r="D1292" s="76">
        <f>PROVISIONAL!C1287</f>
        <v>800103913</v>
      </c>
      <c r="E1292" s="82">
        <v>114141000</v>
      </c>
      <c r="F1292" s="75" t="str">
        <f>PROVISIONAL!E1287</f>
        <v>DEPARTAMENTO DEL HUILA</v>
      </c>
      <c r="G1292" s="77">
        <f>PROVISIONAL!F1287</f>
        <v>413747115262</v>
      </c>
    </row>
    <row r="1293" spans="1:7" x14ac:dyDescent="0.25">
      <c r="A1293" s="79" t="str">
        <f>E1293&amp;(COUNTIF($E$7:E1293,E1293))</f>
        <v>1152520001</v>
      </c>
      <c r="B1293" s="76">
        <f>PROVISIONAL!A1288</f>
        <v>240318</v>
      </c>
      <c r="C1293" s="76" t="str">
        <f>PROVISIONAL!B1288</f>
        <v>SISTEMA GENERAL DE PARTICIPACIONES - PARTICIPACIÓN PARA EDUCACIÓN</v>
      </c>
      <c r="D1293" s="76">
        <f>PROVISIONAL!C1288</f>
        <v>800103923</v>
      </c>
      <c r="E1293" s="82">
        <v>115252000</v>
      </c>
      <c r="F1293" s="75" t="str">
        <f>PROVISIONAL!E1288</f>
        <v>DEPARTAMENTO DE NARIÑO</v>
      </c>
      <c r="G1293" s="77">
        <f>PROVISIONAL!F1288</f>
        <v>552461473689</v>
      </c>
    </row>
    <row r="1294" spans="1:7" x14ac:dyDescent="0.25">
      <c r="A1294" s="79" t="str">
        <f>E1294&amp;(COUNTIF($E$7:E1294,E1294))</f>
        <v>1154540001</v>
      </c>
      <c r="B1294" s="76">
        <f>PROVISIONAL!A1289</f>
        <v>240318</v>
      </c>
      <c r="C1294" s="76" t="str">
        <f>PROVISIONAL!B1289</f>
        <v>SISTEMA GENERAL DE PARTICIPACIONES - PARTICIPACIÓN PARA EDUCACIÓN</v>
      </c>
      <c r="D1294" s="76">
        <f>PROVISIONAL!C1289</f>
        <v>800103927</v>
      </c>
      <c r="E1294" s="82">
        <v>115454000</v>
      </c>
      <c r="F1294" s="75" t="str">
        <f>PROVISIONAL!E1289</f>
        <v>DEPARTAMENTO NORTE DE SANTANDER</v>
      </c>
      <c r="G1294" s="77">
        <f>PROVISIONAL!F1289</f>
        <v>472288600893</v>
      </c>
    </row>
    <row r="1295" spans="1:7" x14ac:dyDescent="0.25">
      <c r="A1295" s="79" t="str">
        <f>E1295&amp;(COUNTIF($E$7:E1295,E1295))</f>
        <v>1123230006</v>
      </c>
      <c r="B1295" s="76">
        <f>PROVISIONAL!A1290</f>
        <v>240318</v>
      </c>
      <c r="C1295" s="76" t="str">
        <f>PROVISIONAL!B1290</f>
        <v>SISTEMA GENERAL DE PARTICIPACIONES - PARTICIPACIÓN PARA EDUCACIÓN</v>
      </c>
      <c r="D1295" s="76">
        <f>PROVISIONAL!C1290</f>
        <v>800103935</v>
      </c>
      <c r="E1295" s="82">
        <v>112323000</v>
      </c>
      <c r="F1295" s="75" t="str">
        <f>PROVISIONAL!E1290</f>
        <v>DEPARTAMENTO DE CORDOBA</v>
      </c>
      <c r="G1295" s="77">
        <f>PROVISIONAL!F1290</f>
        <v>698130134162</v>
      </c>
    </row>
    <row r="1296" spans="1:7" x14ac:dyDescent="0.25">
      <c r="A1296" s="79" t="str">
        <f>E1296&amp;(COUNTIF($E$7:E1296,E1296))</f>
        <v>2107682071</v>
      </c>
      <c r="B1296" s="76">
        <f>PROVISIONAL!A1291</f>
        <v>240318</v>
      </c>
      <c r="C1296" s="76" t="str">
        <f>PROVISIONAL!B1291</f>
        <v>SISTEMA GENERAL DE PARTICIPACIONES - PARTICIPACIÓN PARA EDUCACIÓN</v>
      </c>
      <c r="D1296" s="76">
        <f>PROVISIONAL!C1291</f>
        <v>800104060</v>
      </c>
      <c r="E1296" s="82">
        <v>210768207</v>
      </c>
      <c r="F1296" s="75" t="str">
        <f>PROVISIONAL!E1291</f>
        <v>MUNICIPIO DE CONCEPCION</v>
      </c>
      <c r="G1296" s="77">
        <f>PROVISIONAL!F1291</f>
        <v>48945456</v>
      </c>
    </row>
    <row r="1297" spans="1:7" x14ac:dyDescent="0.25">
      <c r="A1297" s="79" t="str">
        <f>E1297&amp;(COUNTIF($E$7:E1297,E1297))</f>
        <v>2114155141</v>
      </c>
      <c r="B1297" s="76">
        <f>PROVISIONAL!A1292</f>
        <v>240318</v>
      </c>
      <c r="C1297" s="76" t="str">
        <f>PROVISIONAL!B1292</f>
        <v>SISTEMA GENERAL DE PARTICIPACIONES - PARTICIPACIÓN PARA EDUCACIÓN</v>
      </c>
      <c r="D1297" s="76">
        <f>PROVISIONAL!C1292</f>
        <v>800049508</v>
      </c>
      <c r="E1297" s="82">
        <v>211415514</v>
      </c>
      <c r="F1297" s="75" t="str">
        <f>PROVISIONAL!E1292</f>
        <v>MUNICIPIO DE PAEZ</v>
      </c>
      <c r="G1297" s="77">
        <f>PROVISIONAL!F1292</f>
        <v>26077008</v>
      </c>
    </row>
    <row r="1298" spans="1:7" x14ac:dyDescent="0.25">
      <c r="A1298" s="79" t="str">
        <f>E1298&amp;(COUNTIF($E$7:E1298,E1298))</f>
        <v>2109198091</v>
      </c>
      <c r="B1298" s="76">
        <f>PROVISIONAL!A1293</f>
        <v>240318</v>
      </c>
      <c r="C1298" s="76" t="str">
        <f>PROVISIONAL!B1293</f>
        <v>SISTEMA GENERAL DE PARTICIPACIONES - PARTICIPACIÓN PARA EDUCACIÓN</v>
      </c>
      <c r="D1298" s="76">
        <f>PROVISIONAL!C1293</f>
        <v>800051167</v>
      </c>
      <c r="E1298" s="82">
        <v>210919809</v>
      </c>
      <c r="F1298" s="75" t="str">
        <f>PROVISIONAL!E1293</f>
        <v>MUNICIPIO DE TIMBIQUI</v>
      </c>
      <c r="G1298" s="77">
        <f>PROVISIONAL!F1293</f>
        <v>885593866</v>
      </c>
    </row>
    <row r="1299" spans="1:7" x14ac:dyDescent="0.25">
      <c r="A1299" s="79" t="str">
        <f>E1299&amp;(COUNTIF($E$7:E1299,E1299))</f>
        <v>2132088324</v>
      </c>
      <c r="B1299" s="76">
        <f>PROVISIONAL!A1294</f>
        <v>240318</v>
      </c>
      <c r="C1299" s="76" t="str">
        <f>PROVISIONAL!B1294</f>
        <v>SISTEMA GENERAL DE PARTICIPACIONES - PARTICIPACIÓN PARA EDUCACIÓN</v>
      </c>
      <c r="D1299" s="76">
        <f>PROVISIONAL!C1294</f>
        <v>800053552</v>
      </c>
      <c r="E1299" s="82">
        <v>213208832</v>
      </c>
      <c r="F1299" s="75" t="str">
        <f>PROVISIONAL!E1294</f>
        <v>MUNICIPIO DE TUBARA</v>
      </c>
      <c r="G1299" s="77">
        <f>PROVISIONAL!F1294</f>
        <v>114067282</v>
      </c>
    </row>
    <row r="1300" spans="1:7" x14ac:dyDescent="0.25">
      <c r="A1300" s="79" t="str">
        <f>E1300&amp;(COUNTIF($E$7:E1300,E1300))</f>
        <v>2160184601</v>
      </c>
      <c r="B1300" s="76">
        <f>PROVISIONAL!A1295</f>
        <v>240318</v>
      </c>
      <c r="C1300" s="76" t="str">
        <f>PROVISIONAL!B1295</f>
        <v>SISTEMA GENERAL DE PARTICIPACIONES - PARTICIPACIÓN PARA EDUCACIÓN</v>
      </c>
      <c r="D1300" s="76">
        <f>PROVISIONAL!C1295</f>
        <v>800067452</v>
      </c>
      <c r="E1300" s="82">
        <v>216018460</v>
      </c>
      <c r="F1300" s="75" t="str">
        <f>PROVISIONAL!E1295</f>
        <v>MUNICIPIO DE MILAN</v>
      </c>
      <c r="G1300" s="77">
        <f>PROVISIONAL!F1295</f>
        <v>174660794</v>
      </c>
    </row>
    <row r="1301" spans="1:7" x14ac:dyDescent="0.25">
      <c r="A1301" s="79" t="str">
        <f>E1301&amp;(COUNTIF($E$7:E1301,E1301))</f>
        <v>2170471701</v>
      </c>
      <c r="B1301" s="76">
        <f>PROVISIONAL!A1296</f>
        <v>240318</v>
      </c>
      <c r="C1301" s="76" t="str">
        <f>PROVISIONAL!B1296</f>
        <v>SISTEMA GENERAL DE PARTICIPACIONES - PARTICIPACIÓN PARA EDUCACIÓN</v>
      </c>
      <c r="D1301" s="76">
        <f>PROVISIONAL!C1296</f>
        <v>800071934</v>
      </c>
      <c r="E1301" s="82">
        <v>217047170</v>
      </c>
      <c r="F1301" s="75" t="str">
        <f>PROVISIONAL!E1296</f>
        <v>MUNICIPIO DE CHIBOLO MAGDALENA</v>
      </c>
      <c r="G1301" s="77">
        <f>PROVISIONAL!F1296</f>
        <v>417797050</v>
      </c>
    </row>
    <row r="1302" spans="1:7" x14ac:dyDescent="0.25">
      <c r="A1302" s="79" t="str">
        <f>E1302&amp;(COUNTIF($E$7:E1302,E1302))</f>
        <v>2180151801</v>
      </c>
      <c r="B1302" s="76">
        <f>PROVISIONAL!A1297</f>
        <v>240318</v>
      </c>
      <c r="C1302" s="76" t="str">
        <f>PROVISIONAL!B1297</f>
        <v>SISTEMA GENERAL DE PARTICIPACIONES - PARTICIPACIÓN PARA EDUCACIÓN</v>
      </c>
      <c r="D1302" s="76">
        <f>PROVISIONAL!C1297</f>
        <v>800074859</v>
      </c>
      <c r="E1302" s="82">
        <v>218015180</v>
      </c>
      <c r="F1302" s="75" t="str">
        <f>PROVISIONAL!E1297</f>
        <v>MUNICIPIO DE CHISCAS</v>
      </c>
      <c r="G1302" s="77">
        <f>PROVISIONAL!F1297</f>
        <v>32982094</v>
      </c>
    </row>
    <row r="1303" spans="1:7" x14ac:dyDescent="0.25">
      <c r="A1303" s="79" t="str">
        <f>E1303&amp;(COUNTIF($E$7:E1303,E1303))</f>
        <v>2153250531</v>
      </c>
      <c r="B1303" s="76">
        <f>PROVISIONAL!A1298</f>
        <v>240318</v>
      </c>
      <c r="C1303" s="76" t="str">
        <f>PROVISIONAL!B1298</f>
        <v>SISTEMA GENERAL DE PARTICIPACIONES - PARTICIPACIÓN PARA EDUCACIÓN</v>
      </c>
      <c r="D1303" s="76">
        <f>PROVISIONAL!C1298</f>
        <v>800093386</v>
      </c>
      <c r="E1303" s="82">
        <v>215325053</v>
      </c>
      <c r="F1303" s="75" t="str">
        <f>PROVISIONAL!E1298</f>
        <v>MUNICIPIO   DE  ARBELAEZ</v>
      </c>
      <c r="G1303" s="77">
        <f>PROVISIONAL!F1298</f>
        <v>89632118</v>
      </c>
    </row>
    <row r="1304" spans="1:7" x14ac:dyDescent="0.25">
      <c r="A1304" s="79" t="str">
        <f>E1304&amp;(COUNTIF($E$7:E1304,E1304))</f>
        <v>1186860005</v>
      </c>
      <c r="B1304" s="76">
        <f>PROVISIONAL!A1299</f>
        <v>240318</v>
      </c>
      <c r="C1304" s="76" t="str">
        <f>PROVISIONAL!B1299</f>
        <v>SISTEMA GENERAL DE PARTICIPACIONES - PARTICIPACIÓN PARA EDUCACIÓN</v>
      </c>
      <c r="D1304" s="76">
        <f>PROVISIONAL!C1299</f>
        <v>800094164</v>
      </c>
      <c r="E1304" s="82">
        <v>118686000</v>
      </c>
      <c r="F1304" s="75" t="str">
        <f>PROVISIONAL!E1299</f>
        <v>DEPARTAMENTO DEL PUTUMAYO</v>
      </c>
      <c r="G1304" s="77">
        <f>PROVISIONAL!F1299</f>
        <v>266813355166</v>
      </c>
    </row>
    <row r="1305" spans="1:7" x14ac:dyDescent="0.25">
      <c r="A1305" s="79" t="str">
        <f>E1305&amp;(COUNTIF($E$7:E1305,E1305))</f>
        <v>2120085204</v>
      </c>
      <c r="B1305" s="76">
        <f>PROVISIONAL!A1300</f>
        <v>240318</v>
      </c>
      <c r="C1305" s="76" t="str">
        <f>PROVISIONAL!B1300</f>
        <v>SISTEMA GENERAL DE PARTICIPACIONES - PARTICIPACIÓN PARA EDUCACIÓN</v>
      </c>
      <c r="D1305" s="76">
        <f>PROVISIONAL!C1300</f>
        <v>800094449</v>
      </c>
      <c r="E1305" s="82">
        <v>212008520</v>
      </c>
      <c r="F1305" s="75" t="str">
        <f>PROVISIONAL!E1300</f>
        <v>MUNICIPIO DE PALMAR DE VARELA</v>
      </c>
      <c r="G1305" s="77">
        <f>PROVISIONAL!F1300</f>
        <v>282165180</v>
      </c>
    </row>
    <row r="1306" spans="1:7" x14ac:dyDescent="0.25">
      <c r="A1306" s="79" t="str">
        <f>E1306&amp;(COUNTIF($E$7:E1306,E1306))</f>
        <v>2105544051</v>
      </c>
      <c r="B1306" s="76">
        <f>PROVISIONAL!A1301</f>
        <v>240318</v>
      </c>
      <c r="C1306" s="76" t="str">
        <f>PROVISIONAL!B1301</f>
        <v>SISTEMA GENERAL DE PARTICIPACIONES - PARTICIPACIÓN PARA EDUCACIÓN</v>
      </c>
      <c r="D1306" s="76">
        <f>PROVISIONAL!C1301</f>
        <v>800044113</v>
      </c>
      <c r="E1306" s="82">
        <v>210554405</v>
      </c>
      <c r="F1306" s="75" t="str">
        <f>PROVISIONAL!E1301</f>
        <v>MUNICIPIO DE LOS PATIOS</v>
      </c>
      <c r="G1306" s="77">
        <f>PROVISIONAL!F1301</f>
        <v>471122760</v>
      </c>
    </row>
    <row r="1307" spans="1:7" x14ac:dyDescent="0.25">
      <c r="A1307" s="79" t="str">
        <f>E1307&amp;(COUNTIF($E$7:E1307,E1307))</f>
        <v>2130255301</v>
      </c>
      <c r="B1307" s="76">
        <f>PROVISIONAL!A1302</f>
        <v>240318</v>
      </c>
      <c r="C1307" s="76" t="str">
        <f>PROVISIONAL!B1302</f>
        <v>SISTEMA GENERAL DE PARTICIPACIONES - PARTICIPACIÓN PARA EDUCACIÓN</v>
      </c>
      <c r="D1307" s="76">
        <f>PROVISIONAL!C1302</f>
        <v>800074120</v>
      </c>
      <c r="E1307" s="82">
        <v>213025530</v>
      </c>
      <c r="F1307" s="75" t="str">
        <f>PROVISIONAL!E1302</f>
        <v>MUNICIPIO DE PARATEBUENO</v>
      </c>
      <c r="G1307" s="77">
        <f>PROVISIONAL!F1302</f>
        <v>96512674</v>
      </c>
    </row>
    <row r="1308" spans="1:7" x14ac:dyDescent="0.25">
      <c r="A1308" s="79" t="str">
        <f>E1308&amp;(COUNTIF($E$7:E1308,E1308))</f>
        <v>2186235864</v>
      </c>
      <c r="B1308" s="76">
        <f>PROVISIONAL!A1303</f>
        <v>240318</v>
      </c>
      <c r="C1308" s="76" t="str">
        <f>PROVISIONAL!B1303</f>
        <v>SISTEMA GENERAL DE PARTICIPACIONES - PARTICIPACIÓN PARA EDUCACIÓN</v>
      </c>
      <c r="D1308" s="76">
        <f>PROVISIONAL!C1303</f>
        <v>800079162</v>
      </c>
      <c r="E1308" s="82">
        <v>218623586</v>
      </c>
      <c r="F1308" s="75" t="str">
        <f>PROVISIONAL!E1303</f>
        <v>MUNICIPIO DE PURISIMA</v>
      </c>
      <c r="G1308" s="77">
        <f>PROVISIONAL!F1303</f>
        <v>259468368</v>
      </c>
    </row>
    <row r="1309" spans="1:7" x14ac:dyDescent="0.25">
      <c r="A1309" s="79" t="str">
        <f>E1309&amp;(COUNTIF($E$7:E1309,E1309))</f>
        <v>2180255804</v>
      </c>
      <c r="B1309" s="76">
        <f>PROVISIONAL!A1304</f>
        <v>240318</v>
      </c>
      <c r="C1309" s="76" t="str">
        <f>PROVISIONAL!B1304</f>
        <v>SISTEMA GENERAL DE PARTICIPACIONES - PARTICIPACIÓN PARA EDUCACIÓN</v>
      </c>
      <c r="D1309" s="76">
        <f>PROVISIONAL!C1304</f>
        <v>800085612</v>
      </c>
      <c r="E1309" s="82">
        <v>218025580</v>
      </c>
      <c r="F1309" s="75" t="str">
        <f>PROVISIONAL!E1304</f>
        <v>MUNICIPIO DE PULI</v>
      </c>
      <c r="G1309" s="77">
        <f>PROVISIONAL!F1304</f>
        <v>19623147</v>
      </c>
    </row>
    <row r="1310" spans="1:7" x14ac:dyDescent="0.25">
      <c r="A1310" s="79" t="str">
        <f>E1310&amp;(COUNTIF($E$7:E1310,E1310))</f>
        <v>2150155501</v>
      </c>
      <c r="B1310" s="76">
        <f>PROVISIONAL!A1305</f>
        <v>240318</v>
      </c>
      <c r="C1310" s="76" t="str">
        <f>PROVISIONAL!B1305</f>
        <v>SISTEMA GENERAL DE PARTICIPACIONES - PARTICIPACIÓN PARA EDUCACIÓN</v>
      </c>
      <c r="D1310" s="76">
        <f>PROVISIONAL!C1305</f>
        <v>800066389</v>
      </c>
      <c r="E1310" s="82">
        <v>215015550</v>
      </c>
      <c r="F1310" s="75" t="str">
        <f>PROVISIONAL!E1305</f>
        <v>MUNICIPIO DE PISBA</v>
      </c>
      <c r="G1310" s="77">
        <f>PROVISIONAL!F1305</f>
        <v>21199838</v>
      </c>
    </row>
    <row r="1311" spans="1:7" x14ac:dyDescent="0.25">
      <c r="A1311" s="79" t="str">
        <f>E1311&amp;(COUNTIF($E$7:E1311,E1311))</f>
        <v>2118193184</v>
      </c>
      <c r="B1311" s="76">
        <f>PROVISIONAL!A1306</f>
        <v>240318</v>
      </c>
      <c r="C1311" s="76" t="str">
        <f>PROVISIONAL!B1306</f>
        <v>SISTEMA GENERAL DE PARTICIPACIONES - PARTICIPACIÓN PARA EDUCACIÓN</v>
      </c>
      <c r="D1311" s="76">
        <f>PROVISIONAL!C1306</f>
        <v>800084378</v>
      </c>
      <c r="E1311" s="82">
        <v>211819318</v>
      </c>
      <c r="F1311" s="75" t="str">
        <f>PROVISIONAL!E1306</f>
        <v>MUNICIPIO DE GUAPI</v>
      </c>
      <c r="G1311" s="77">
        <f>PROVISIONAL!F1306</f>
        <v>1095020147</v>
      </c>
    </row>
    <row r="1312" spans="1:7" x14ac:dyDescent="0.25">
      <c r="A1312" s="79" t="str">
        <f>E1312&amp;(COUNTIF($E$7:E1312,E1312))</f>
        <v>2193252931</v>
      </c>
      <c r="B1312" s="76">
        <f>PROVISIONAL!A1307</f>
        <v>240318</v>
      </c>
      <c r="C1312" s="76" t="str">
        <f>PROVISIONAL!B1307</f>
        <v>SISTEMA GENERAL DE PARTICIPACIONES - PARTICIPACIÓN PARA EDUCACIÓN</v>
      </c>
      <c r="D1312" s="76">
        <f>PROVISIONAL!C1307</f>
        <v>800094671</v>
      </c>
      <c r="E1312" s="82">
        <v>219325293</v>
      </c>
      <c r="F1312" s="75" t="str">
        <f>PROVISIONAL!E1307</f>
        <v>MUNICIPIO DE GACHALA</v>
      </c>
      <c r="G1312" s="77">
        <f>PROVISIONAL!F1307</f>
        <v>33987348</v>
      </c>
    </row>
    <row r="1313" spans="1:7" x14ac:dyDescent="0.25">
      <c r="A1313" s="79" t="str">
        <f>E1313&amp;(COUNTIF($E$7:E1313,E1313))</f>
        <v>2128253284</v>
      </c>
      <c r="B1313" s="76">
        <f>PROVISIONAL!A1308</f>
        <v>240318</v>
      </c>
      <c r="C1313" s="76" t="str">
        <f>PROVISIONAL!B1308</f>
        <v>SISTEMA GENERAL DE PARTICIPACIONES - PARTICIPACIÓN PARA EDUCACIÓN</v>
      </c>
      <c r="D1313" s="76">
        <f>PROVISIONAL!C1308</f>
        <v>800094685</v>
      </c>
      <c r="E1313" s="82">
        <v>212825328</v>
      </c>
      <c r="F1313" s="75" t="str">
        <f>PROVISIONAL!E1308</f>
        <v>MUNICIPIO DE GUAYABAL DE SIQUIMA</v>
      </c>
      <c r="G1313" s="77">
        <f>PROVISIONAL!F1308</f>
        <v>33202077</v>
      </c>
    </row>
    <row r="1314" spans="1:7" x14ac:dyDescent="0.25">
      <c r="A1314" s="79" t="str">
        <f>E1314&amp;(COUNTIF($E$7:E1314,E1314))</f>
        <v>2199257991</v>
      </c>
      <c r="B1314" s="76">
        <f>PROVISIONAL!A1309</f>
        <v>240318</v>
      </c>
      <c r="C1314" s="76" t="str">
        <f>PROVISIONAL!B1309</f>
        <v>SISTEMA GENERAL DE PARTICIPACIONES - PARTICIPACIÓN PARA EDUCACIÓN</v>
      </c>
      <c r="D1314" s="76">
        <f>PROVISIONAL!C1309</f>
        <v>800095174</v>
      </c>
      <c r="E1314" s="82">
        <v>219925799</v>
      </c>
      <c r="F1314" s="75" t="str">
        <f>PROVISIONAL!E1309</f>
        <v>MUNICIPIO DE TENJO</v>
      </c>
      <c r="G1314" s="77">
        <f>PROVISIONAL!F1309</f>
        <v>118346136</v>
      </c>
    </row>
    <row r="1315" spans="1:7" x14ac:dyDescent="0.25">
      <c r="A1315" s="79" t="str">
        <f>E1315&amp;(COUNTIF($E$7:E1315,E1315))</f>
        <v>2116176161</v>
      </c>
      <c r="B1315" s="76">
        <f>PROVISIONAL!A1310</f>
        <v>240318</v>
      </c>
      <c r="C1315" s="76" t="str">
        <f>PROVISIONAL!B1310</f>
        <v>SISTEMA GENERAL DE PARTICIPACIONES - PARTICIPACIÓN PARA EDUCACIÓN</v>
      </c>
      <c r="D1315" s="76">
        <f>PROVISIONAL!C1310</f>
        <v>800095461</v>
      </c>
      <c r="E1315" s="82">
        <v>211617616</v>
      </c>
      <c r="F1315" s="75" t="str">
        <f>PROVISIONAL!E1310</f>
        <v>MUNICIPIO DE RISARALDA</v>
      </c>
      <c r="G1315" s="77">
        <f>PROVISIONAL!F1310</f>
        <v>78245958</v>
      </c>
    </row>
    <row r="1316" spans="1:7" x14ac:dyDescent="0.25">
      <c r="A1316" s="79" t="str">
        <f>E1316&amp;(COUNTIF($E$7:E1316,E1316))</f>
        <v>2142134424</v>
      </c>
      <c r="B1316" s="76">
        <f>PROVISIONAL!A1311</f>
        <v>240318</v>
      </c>
      <c r="C1316" s="76" t="str">
        <f>PROVISIONAL!B1311</f>
        <v>SISTEMA GENERAL DE PARTICIPACIONES - PARTICIPACIÓN PARA EDUCACIÓN</v>
      </c>
      <c r="D1316" s="76">
        <f>PROVISIONAL!C1311</f>
        <v>800095466</v>
      </c>
      <c r="E1316" s="82">
        <v>214213442</v>
      </c>
      <c r="F1316" s="75" t="str">
        <f>PROVISIONAL!E1311</f>
        <v>MUNICIPIO DE MARIA LABAJA</v>
      </c>
      <c r="G1316" s="77">
        <f>PROVISIONAL!F1311</f>
        <v>1016183006</v>
      </c>
    </row>
    <row r="1317" spans="1:7" x14ac:dyDescent="0.25">
      <c r="A1317" s="79" t="str">
        <f>E1317&amp;(COUNTIF($E$7:E1317,E1317))</f>
        <v>2145277454</v>
      </c>
      <c r="B1317" s="76">
        <f>PROVISIONAL!A1312</f>
        <v>240318</v>
      </c>
      <c r="C1317" s="76" t="str">
        <f>PROVISIONAL!B1312</f>
        <v>SISTEMA GENERAL DE PARTICIPACIONES - PARTICIPACIÓN PARA EDUCACIÓN</v>
      </c>
      <c r="D1317" s="76">
        <f>PROVISIONAL!C1312</f>
        <v>800095613</v>
      </c>
      <c r="E1317" s="82">
        <v>214527745</v>
      </c>
      <c r="F1317" s="75" t="str">
        <f>PROVISIONAL!E1312</f>
        <v>MUNICIPIO DE SIPI</v>
      </c>
      <c r="G1317" s="77">
        <f>PROVISIONAL!F1312</f>
        <v>66406052</v>
      </c>
    </row>
    <row r="1318" spans="1:7" x14ac:dyDescent="0.25">
      <c r="A1318" s="79" t="str">
        <f>E1318&amp;(COUNTIF($E$7:E1318,E1318))</f>
        <v>2150181501</v>
      </c>
      <c r="B1318" s="76">
        <f>PROVISIONAL!A1313</f>
        <v>240318</v>
      </c>
      <c r="C1318" s="76" t="str">
        <f>PROVISIONAL!B1313</f>
        <v>SISTEMA GENERAL DE PARTICIPACIONES - PARTICIPACIÓN PARA EDUCACIÓN</v>
      </c>
      <c r="D1318" s="76">
        <f>PROVISIONAL!C1313</f>
        <v>800095754</v>
      </c>
      <c r="E1318" s="82">
        <v>215018150</v>
      </c>
      <c r="F1318" s="75" t="str">
        <f>PROVISIONAL!E1313</f>
        <v>MUNICIPIO CARTAGENA DEL CHAIRA</v>
      </c>
      <c r="G1318" s="77">
        <f>PROVISIONAL!F1313</f>
        <v>978622380</v>
      </c>
    </row>
    <row r="1319" spans="1:7" x14ac:dyDescent="0.25">
      <c r="A1319" s="79" t="str">
        <f>E1319&amp;(COUNTIF($E$7:E1319,E1319))</f>
        <v>2145200454</v>
      </c>
      <c r="B1319" s="76">
        <f>PROVISIONAL!A1314</f>
        <v>240318</v>
      </c>
      <c r="C1319" s="76" t="str">
        <f>PROVISIONAL!B1314</f>
        <v>SISTEMA GENERAL DE PARTICIPACIONES - PARTICIPACIÓN PARA EDUCACIÓN</v>
      </c>
      <c r="D1319" s="76">
        <f>PROVISIONAL!C1314</f>
        <v>800096576</v>
      </c>
      <c r="E1319" s="82">
        <v>214520045</v>
      </c>
      <c r="F1319" s="75" t="str">
        <f>PROVISIONAL!E1314</f>
        <v>MUNICIPIO DE BECERRIL</v>
      </c>
      <c r="G1319" s="77">
        <f>PROVISIONAL!F1314</f>
        <v>507650630</v>
      </c>
    </row>
    <row r="1320" spans="1:7" x14ac:dyDescent="0.25">
      <c r="A1320" s="79" t="str">
        <f>E1320&amp;(COUNTIF($E$7:E1320,E1320))</f>
        <v>2128202284</v>
      </c>
      <c r="B1320" s="76">
        <f>PROVISIONAL!A1315</f>
        <v>240318</v>
      </c>
      <c r="C1320" s="76" t="str">
        <f>PROVISIONAL!B1315</f>
        <v>SISTEMA GENERAL DE PARTICIPACIONES - PARTICIPACIÓN PARA EDUCACIÓN</v>
      </c>
      <c r="D1320" s="76">
        <f>PROVISIONAL!C1315</f>
        <v>800096580</v>
      </c>
      <c r="E1320" s="82">
        <v>212820228</v>
      </c>
      <c r="F1320" s="75" t="str">
        <f>PROVISIONAL!E1315</f>
        <v>MUNICIPIO DE CURUMANI</v>
      </c>
      <c r="G1320" s="77">
        <f>PROVISIONAL!F1315</f>
        <v>532504234</v>
      </c>
    </row>
    <row r="1321" spans="1:7" x14ac:dyDescent="0.25">
      <c r="A1321" s="79" t="str">
        <f>E1321&amp;(COUNTIF($E$7:E1321,E1321))</f>
        <v>2110203101</v>
      </c>
      <c r="B1321" s="76">
        <f>PROVISIONAL!A1316</f>
        <v>240318</v>
      </c>
      <c r="C1321" s="76" t="str">
        <f>PROVISIONAL!B1316</f>
        <v>SISTEMA GENERAL DE PARTICIPACIONES - PARTICIPACIÓN PARA EDUCACIÓN</v>
      </c>
      <c r="D1321" s="76">
        <f>PROVISIONAL!C1316</f>
        <v>800096597</v>
      </c>
      <c r="E1321" s="82">
        <v>211020310</v>
      </c>
      <c r="F1321" s="75" t="str">
        <f>PROVISIONAL!E1316</f>
        <v>MUNICIPIO DE GONZALEZ</v>
      </c>
      <c r="G1321" s="77">
        <f>PROVISIONAL!F1316</f>
        <v>45929296</v>
      </c>
    </row>
    <row r="1322" spans="1:7" x14ac:dyDescent="0.25">
      <c r="A1322" s="79" t="str">
        <f>E1322&amp;(COUNTIF($E$7:E1322,E1322))</f>
        <v>2121206211</v>
      </c>
      <c r="B1322" s="76">
        <f>PROVISIONAL!A1317</f>
        <v>240318</v>
      </c>
      <c r="C1322" s="76" t="str">
        <f>PROVISIONAL!B1317</f>
        <v>SISTEMA GENERAL DE PARTICIPACIONES - PARTICIPACIÓN PARA EDUCACIÓN</v>
      </c>
      <c r="D1322" s="76">
        <f>PROVISIONAL!C1317</f>
        <v>800096605</v>
      </c>
      <c r="E1322" s="82">
        <v>212120621</v>
      </c>
      <c r="F1322" s="75" t="str">
        <f>PROVISIONAL!E1317</f>
        <v>MUNICIPIO DE LA PAZ</v>
      </c>
      <c r="G1322" s="77">
        <f>PROVISIONAL!F1317</f>
        <v>447403796</v>
      </c>
    </row>
    <row r="1323" spans="1:7" x14ac:dyDescent="0.25">
      <c r="A1323" s="79" t="str">
        <f>E1323&amp;(COUNTIF($E$7:E1323,E1323))</f>
        <v>2117205174</v>
      </c>
      <c r="B1323" s="76">
        <f>PROVISIONAL!A1318</f>
        <v>240318</v>
      </c>
      <c r="C1323" s="76" t="str">
        <f>PROVISIONAL!B1318</f>
        <v>SISTEMA GENERAL DE PARTICIPACIONES - PARTICIPACIÓN PARA EDUCACIÓN</v>
      </c>
      <c r="D1323" s="76">
        <f>PROVISIONAL!C1318</f>
        <v>800096610</v>
      </c>
      <c r="E1323" s="82">
        <v>211720517</v>
      </c>
      <c r="F1323" s="75" t="str">
        <f>PROVISIONAL!E1318</f>
        <v>MUNICIPIO DE PAILITAS</v>
      </c>
      <c r="G1323" s="77">
        <f>PROVISIONAL!F1318</f>
        <v>237780276</v>
      </c>
    </row>
    <row r="1324" spans="1:7" x14ac:dyDescent="0.25">
      <c r="A1324" s="79" t="str">
        <f>E1324&amp;(COUNTIF($E$7:E1324,E1324))</f>
        <v>2150205501</v>
      </c>
      <c r="B1324" s="76">
        <f>PROVISIONAL!A1319</f>
        <v>240318</v>
      </c>
      <c r="C1324" s="76" t="str">
        <f>PROVISIONAL!B1319</f>
        <v>SISTEMA GENERAL DE PARTICIPACIONES - PARTICIPACIÓN PARA EDUCACIÓN</v>
      </c>
      <c r="D1324" s="76">
        <f>PROVISIONAL!C1319</f>
        <v>800096613</v>
      </c>
      <c r="E1324" s="82">
        <v>215020550</v>
      </c>
      <c r="F1324" s="75" t="str">
        <f>PROVISIONAL!E1319</f>
        <v>MUNICIPIO DE PELAYA</v>
      </c>
      <c r="G1324" s="77">
        <f>PROVISIONAL!F1319</f>
        <v>308967804</v>
      </c>
    </row>
    <row r="1325" spans="1:7" x14ac:dyDescent="0.25">
      <c r="A1325" s="79" t="str">
        <f>E1325&amp;(COUNTIF($E$7:E1325,E1325))</f>
        <v>2150207501</v>
      </c>
      <c r="B1325" s="76">
        <f>PROVISIONAL!A1320</f>
        <v>240318</v>
      </c>
      <c r="C1325" s="76" t="str">
        <f>PROVISIONAL!B1320</f>
        <v>SISTEMA GENERAL DE PARTICIPACIONES - PARTICIPACIÓN PARA EDUCACIÓN</v>
      </c>
      <c r="D1325" s="76">
        <f>PROVISIONAL!C1320</f>
        <v>800096623</v>
      </c>
      <c r="E1325" s="82">
        <v>215020750</v>
      </c>
      <c r="F1325" s="75" t="str">
        <f>PROVISIONAL!E1320</f>
        <v>MUNICIPIO DE SAN DIEGO</v>
      </c>
      <c r="G1325" s="77">
        <f>PROVISIONAL!F1320</f>
        <v>249977472</v>
      </c>
    </row>
    <row r="1326" spans="1:7" x14ac:dyDescent="0.25">
      <c r="A1326" s="79" t="str">
        <f>E1326&amp;(COUNTIF($E$7:E1326,E1326))</f>
        <v>2189231891</v>
      </c>
      <c r="B1326" s="76">
        <f>PROVISIONAL!A1321</f>
        <v>240318</v>
      </c>
      <c r="C1326" s="76" t="str">
        <f>PROVISIONAL!B1321</f>
        <v>SISTEMA GENERAL DE PARTICIPACIONES - PARTICIPACIÓN PARA EDUCACIÓN</v>
      </c>
      <c r="D1326" s="76">
        <f>PROVISIONAL!C1321</f>
        <v>800096746</v>
      </c>
      <c r="E1326" s="82">
        <v>218923189</v>
      </c>
      <c r="F1326" s="75" t="str">
        <f>PROVISIONAL!E1321</f>
        <v>MUNICIPIO DE CIENAGA DE ORO</v>
      </c>
      <c r="G1326" s="77">
        <f>PROVISIONAL!F1321</f>
        <v>786526838</v>
      </c>
    </row>
    <row r="1327" spans="1:7" x14ac:dyDescent="0.25">
      <c r="A1327" s="79" t="str">
        <f>E1327&amp;(COUNTIF($E$7:E1327,E1327))</f>
        <v>2117234171</v>
      </c>
      <c r="B1327" s="76">
        <f>PROVISIONAL!A1322</f>
        <v>240318</v>
      </c>
      <c r="C1327" s="76" t="str">
        <f>PROVISIONAL!B1322</f>
        <v>SISTEMA GENERAL DE PARTICIPACIONES - PARTICIPACIÓN PARA EDUCACIÓN</v>
      </c>
      <c r="D1327" s="76">
        <f>PROVISIONAL!C1322</f>
        <v>800096758</v>
      </c>
      <c r="E1327" s="82">
        <v>211723417</v>
      </c>
      <c r="F1327" s="75" t="str">
        <f>PROVISIONAL!E1322</f>
        <v>MUNICIPIO DE LORICA</v>
      </c>
      <c r="G1327" s="77">
        <f>PROVISIONAL!F1322</f>
        <v>83426168823</v>
      </c>
    </row>
    <row r="1328" spans="1:7" x14ac:dyDescent="0.25">
      <c r="A1328" s="79" t="str">
        <f>E1328&amp;(COUNTIF($E$7:E1328,E1328))</f>
        <v>2119234194</v>
      </c>
      <c r="B1328" s="76">
        <f>PROVISIONAL!A1323</f>
        <v>240318</v>
      </c>
      <c r="C1328" s="76" t="str">
        <f>PROVISIONAL!B1323</f>
        <v>SISTEMA GENERAL DE PARTICIPACIONES - PARTICIPACIÓN PARA EDUCACIÓN</v>
      </c>
      <c r="D1328" s="76">
        <f>PROVISIONAL!C1323</f>
        <v>800096761</v>
      </c>
      <c r="E1328" s="82">
        <v>211923419</v>
      </c>
      <c r="F1328" s="75" t="str">
        <f>PROVISIONAL!E1323</f>
        <v>MUNICIPIO DE LOS CORDOBAS</v>
      </c>
      <c r="G1328" s="77">
        <f>PROVISIONAL!F1323</f>
        <v>446141698</v>
      </c>
    </row>
    <row r="1329" spans="1:7" x14ac:dyDescent="0.25">
      <c r="A1329" s="79" t="str">
        <f>E1329&amp;(COUNTIF($E$7:E1329,E1329))</f>
        <v>2155235551</v>
      </c>
      <c r="B1329" s="76">
        <f>PROVISIONAL!A1324</f>
        <v>240318</v>
      </c>
      <c r="C1329" s="76" t="str">
        <f>PROVISIONAL!B1324</f>
        <v>SISTEMA GENERAL DE PARTICIPACIONES - PARTICIPACIÓN PARA EDUCACIÓN</v>
      </c>
      <c r="D1329" s="76">
        <f>PROVISIONAL!C1324</f>
        <v>800096765</v>
      </c>
      <c r="E1329" s="82">
        <v>215523555</v>
      </c>
      <c r="F1329" s="75" t="str">
        <f>PROVISIONAL!E1324</f>
        <v>MUNICIPIO DE PLANETA RICA</v>
      </c>
      <c r="G1329" s="77">
        <f>PROVISIONAL!F1324</f>
        <v>967831330</v>
      </c>
    </row>
    <row r="1330" spans="1:7" x14ac:dyDescent="0.25">
      <c r="A1330" s="79" t="str">
        <f>E1330&amp;(COUNTIF($E$7:E1330,E1330))</f>
        <v>2170235701</v>
      </c>
      <c r="B1330" s="76">
        <f>PROVISIONAL!A1325</f>
        <v>240318</v>
      </c>
      <c r="C1330" s="76" t="str">
        <f>PROVISIONAL!B1325</f>
        <v>SISTEMA GENERAL DE PARTICIPACIONES - PARTICIPACIÓN PARA EDUCACIÓN</v>
      </c>
      <c r="D1330" s="76">
        <f>PROVISIONAL!C1325</f>
        <v>800096766</v>
      </c>
      <c r="E1330" s="82">
        <v>217023570</v>
      </c>
      <c r="F1330" s="75" t="str">
        <f>PROVISIONAL!E1325</f>
        <v>MUNICIPIO DE PUEBLO NUEVO</v>
      </c>
      <c r="G1330" s="77">
        <f>PROVISIONAL!F1325</f>
        <v>546313118</v>
      </c>
    </row>
    <row r="1331" spans="1:7" x14ac:dyDescent="0.25">
      <c r="A1331" s="79" t="str">
        <f>E1331&amp;(COUNTIF($E$7:E1331,E1331))</f>
        <v>2160236601</v>
      </c>
      <c r="B1331" s="76">
        <f>PROVISIONAL!A1326</f>
        <v>240318</v>
      </c>
      <c r="C1331" s="76" t="str">
        <f>PROVISIONAL!B1326</f>
        <v>SISTEMA GENERAL DE PARTICIPACIONES - PARTICIPACIÓN PARA EDUCACIÓN</v>
      </c>
      <c r="D1331" s="76">
        <f>PROVISIONAL!C1326</f>
        <v>800096777</v>
      </c>
      <c r="E1331" s="82">
        <v>216023660</v>
      </c>
      <c r="F1331" s="75" t="str">
        <f>PROVISIONAL!E1326</f>
        <v>MUNICIPIO DE SAHAGUN</v>
      </c>
      <c r="G1331" s="77">
        <f>PROVISIONAL!F1326</f>
        <v>63507112342</v>
      </c>
    </row>
    <row r="1332" spans="1:7" x14ac:dyDescent="0.25">
      <c r="A1332" s="79" t="str">
        <f>E1332&amp;(COUNTIF($E$7:E1332,E1332))</f>
        <v>2185418851</v>
      </c>
      <c r="B1332" s="76">
        <f>PROVISIONAL!A1327</f>
        <v>240318</v>
      </c>
      <c r="C1332" s="76" t="str">
        <f>PROVISIONAL!B1327</f>
        <v>SISTEMA GENERAL DE PARTICIPACIONES - PARTICIPACIÓN PARA EDUCACIÓN</v>
      </c>
      <c r="D1332" s="76">
        <f>PROVISIONAL!C1327</f>
        <v>800097180</v>
      </c>
      <c r="E1332" s="82">
        <v>218541885</v>
      </c>
      <c r="F1332" s="75" t="str">
        <f>PROVISIONAL!E1327</f>
        <v>MUNICIPIO DE YAGUARA</v>
      </c>
      <c r="G1332" s="77">
        <f>PROVISIONAL!F1327</f>
        <v>54463200</v>
      </c>
    </row>
    <row r="1333" spans="1:7" x14ac:dyDescent="0.25">
      <c r="A1333" s="79" t="str">
        <f>E1333&amp;(COUNTIF($E$7:E1333,E1333))</f>
        <v>2119520191</v>
      </c>
      <c r="B1333" s="76">
        <f>PROVISIONAL!A1328</f>
        <v>240318</v>
      </c>
      <c r="C1333" s="76" t="str">
        <f>PROVISIONAL!B1328</f>
        <v>SISTEMA GENERAL DE PARTICIPACIONES - PARTICIPACIÓN PARA EDUCACIÓN</v>
      </c>
      <c r="D1333" s="76">
        <f>PROVISIONAL!C1328</f>
        <v>800099054</v>
      </c>
      <c r="E1333" s="82">
        <v>211952019</v>
      </c>
      <c r="F1333" s="75" t="str">
        <f>PROVISIONAL!E1328</f>
        <v>MUNICIPIO DE ALBAN</v>
      </c>
      <c r="G1333" s="77">
        <f>PROVISIONAL!F1328</f>
        <v>57779500</v>
      </c>
    </row>
    <row r="1334" spans="1:7" x14ac:dyDescent="0.25">
      <c r="A1334" s="79" t="str">
        <f>E1334&amp;(COUNTIF($E$7:E1334,E1334))</f>
        <v>2124522241</v>
      </c>
      <c r="B1334" s="76">
        <f>PROVISIONAL!A1329</f>
        <v>240318</v>
      </c>
      <c r="C1334" s="76" t="str">
        <f>PROVISIONAL!B1329</f>
        <v>SISTEMA GENERAL DE PARTICIPACIONES - PARTICIPACIÓN PARA EDUCACIÓN</v>
      </c>
      <c r="D1334" s="76">
        <f>PROVISIONAL!C1329</f>
        <v>800099070</v>
      </c>
      <c r="E1334" s="82">
        <v>212452224</v>
      </c>
      <c r="F1334" s="75" t="str">
        <f>PROVISIONAL!E1329</f>
        <v>MUNICIPIO DE CUASPUD</v>
      </c>
      <c r="G1334" s="77">
        <f>PROVISIONAL!F1329</f>
        <v>59121014</v>
      </c>
    </row>
    <row r="1335" spans="1:7" x14ac:dyDescent="0.25">
      <c r="A1335" s="79" t="str">
        <f>E1335&amp;(COUNTIF($E$7:E1335,E1335))</f>
        <v>2133522331</v>
      </c>
      <c r="B1335" s="76">
        <f>PROVISIONAL!A1330</f>
        <v>240318</v>
      </c>
      <c r="C1335" s="76" t="str">
        <f>PROVISIONAL!B1330</f>
        <v>SISTEMA GENERAL DE PARTICIPACIONES - PARTICIPACIÓN PARA EDUCACIÓN</v>
      </c>
      <c r="D1335" s="76">
        <f>PROVISIONAL!C1330</f>
        <v>800099072</v>
      </c>
      <c r="E1335" s="82">
        <v>213352233</v>
      </c>
      <c r="F1335" s="75" t="str">
        <f>PROVISIONAL!E1330</f>
        <v>MUNICIPIO DE CUMBITARA</v>
      </c>
      <c r="G1335" s="77">
        <f>PROVISIONAL!F1330</f>
        <v>87823566</v>
      </c>
    </row>
    <row r="1336" spans="1:7" x14ac:dyDescent="0.25">
      <c r="A1336" s="79" t="str">
        <f>E1336&amp;(COUNTIF($E$7:E1336,E1336))</f>
        <v>2150522504</v>
      </c>
      <c r="B1336" s="76">
        <f>PROVISIONAL!A1331</f>
        <v>240318</v>
      </c>
      <c r="C1336" s="76" t="str">
        <f>PROVISIONAL!B1331</f>
        <v>SISTEMA GENERAL DE PARTICIPACIONES - PARTICIPACIÓN PARA EDUCACIÓN</v>
      </c>
      <c r="D1336" s="76">
        <f>PROVISIONAL!C1331</f>
        <v>800099076</v>
      </c>
      <c r="E1336" s="82">
        <v>215052250</v>
      </c>
      <c r="F1336" s="75" t="str">
        <f>PROVISIONAL!E1331</f>
        <v>MUNICIPIO EL CHARCO</v>
      </c>
      <c r="G1336" s="77">
        <f>PROVISIONAL!F1331</f>
        <v>634240858</v>
      </c>
    </row>
    <row r="1337" spans="1:7" x14ac:dyDescent="0.25">
      <c r="A1337" s="79" t="str">
        <f>E1337&amp;(COUNTIF($E$7:E1337,E1337))</f>
        <v>2160522601</v>
      </c>
      <c r="B1337" s="76">
        <f>PROVISIONAL!A1332</f>
        <v>240318</v>
      </c>
      <c r="C1337" s="76" t="str">
        <f>PROVISIONAL!B1332</f>
        <v>SISTEMA GENERAL DE PARTICIPACIONES - PARTICIPACIÓN PARA EDUCACIÓN</v>
      </c>
      <c r="D1337" s="76">
        <f>PROVISIONAL!C1332</f>
        <v>800099084</v>
      </c>
      <c r="E1337" s="82">
        <v>216052260</v>
      </c>
      <c r="F1337" s="75" t="str">
        <f>PROVISIONAL!E1332</f>
        <v>MUNICIPIO EL TAMBO</v>
      </c>
      <c r="G1337" s="77">
        <f>PROVISIONAL!F1332</f>
        <v>80941140</v>
      </c>
    </row>
    <row r="1338" spans="1:7" x14ac:dyDescent="0.25">
      <c r="A1338" s="79" t="str">
        <f>E1338&amp;(COUNTIF($E$7:E1338,E1338))</f>
        <v>2106525061</v>
      </c>
      <c r="B1338" s="76">
        <f>PROVISIONAL!A1333</f>
        <v>240318</v>
      </c>
      <c r="C1338" s="76" t="str">
        <f>PROVISIONAL!B1333</f>
        <v>SISTEMA GENERAL DE PARTICIPACIONES - PARTICIPACIÓN PARA EDUCACIÓN</v>
      </c>
      <c r="D1338" s="76">
        <f>PROVISIONAL!C1333</f>
        <v>800099115</v>
      </c>
      <c r="E1338" s="82">
        <v>210652506</v>
      </c>
      <c r="F1338" s="75" t="str">
        <f>PROVISIONAL!E1333</f>
        <v>MUNICIPIO DE OSPINA</v>
      </c>
      <c r="G1338" s="77">
        <f>PROVISIONAL!F1333</f>
        <v>37776124</v>
      </c>
    </row>
    <row r="1339" spans="1:7" x14ac:dyDescent="0.25">
      <c r="A1339" s="79" t="str">
        <f>E1339&amp;(COUNTIF($E$7:E1339,E1339))</f>
        <v>2185525851</v>
      </c>
      <c r="B1339" s="76">
        <f>PROVISIONAL!A1334</f>
        <v>240318</v>
      </c>
      <c r="C1339" s="76" t="str">
        <f>PROVISIONAL!B1334</f>
        <v>SISTEMA GENERAL DE PARTICIPACIONES - PARTICIPACIÓN PARA EDUCACIÓN</v>
      </c>
      <c r="D1339" s="76">
        <f>PROVISIONAL!C1334</f>
        <v>800099122</v>
      </c>
      <c r="E1339" s="82">
        <v>218552585</v>
      </c>
      <c r="F1339" s="75" t="str">
        <f>PROVISIONAL!E1334</f>
        <v>MUNICIPIO DE PUPIALES</v>
      </c>
      <c r="G1339" s="77">
        <f>PROVISIONAL!F1334</f>
        <v>129047952</v>
      </c>
    </row>
    <row r="1340" spans="1:7" x14ac:dyDescent="0.25">
      <c r="A1340" s="79" t="str">
        <f>E1340&amp;(COUNTIF($E$7:E1340,E1340))</f>
        <v>2112526121</v>
      </c>
      <c r="B1340" s="76">
        <f>PROVISIONAL!A1335</f>
        <v>240318</v>
      </c>
      <c r="C1340" s="76" t="str">
        <f>PROVISIONAL!B1335</f>
        <v>SISTEMA GENERAL DE PARTICIPACIONES - PARTICIPACIÓN PARA EDUCACIÓN</v>
      </c>
      <c r="D1340" s="76">
        <f>PROVISIONAL!C1335</f>
        <v>800099127</v>
      </c>
      <c r="E1340" s="82">
        <v>211252612</v>
      </c>
      <c r="F1340" s="75" t="str">
        <f>PROVISIONAL!E1335</f>
        <v>MUNICIPIO DE RICAURTE</v>
      </c>
      <c r="G1340" s="77">
        <f>PROVISIONAL!F1335</f>
        <v>530487597</v>
      </c>
    </row>
    <row r="1341" spans="1:7" x14ac:dyDescent="0.25">
      <c r="A1341" s="79" t="str">
        <f>E1341&amp;(COUNTIF($E$7:E1341,E1341))</f>
        <v>2121526214</v>
      </c>
      <c r="B1341" s="76">
        <f>PROVISIONAL!A1336</f>
        <v>240318</v>
      </c>
      <c r="C1341" s="76" t="str">
        <f>PROVISIONAL!B1336</f>
        <v>SISTEMA GENERAL DE PARTICIPACIONES - PARTICIPACIÓN PARA EDUCACIÓN</v>
      </c>
      <c r="D1341" s="76">
        <f>PROVISIONAL!C1336</f>
        <v>800099132</v>
      </c>
      <c r="E1341" s="82">
        <v>212152621</v>
      </c>
      <c r="F1341" s="75" t="str">
        <f>PROVISIONAL!E1336</f>
        <v>MUNICIPIO DE ROBERTO PAYAN</v>
      </c>
      <c r="G1341" s="77">
        <f>PROVISIONAL!F1336</f>
        <v>258174250</v>
      </c>
    </row>
    <row r="1342" spans="1:7" x14ac:dyDescent="0.25">
      <c r="A1342" s="79" t="str">
        <f>E1342&amp;(COUNTIF($E$7:E1342,E1342))</f>
        <v>2178526781</v>
      </c>
      <c r="B1342" s="76">
        <f>PROVISIONAL!A1337</f>
        <v>240318</v>
      </c>
      <c r="C1342" s="76" t="str">
        <f>PROVISIONAL!B1337</f>
        <v>SISTEMA GENERAL DE PARTICIPACIONES - PARTICIPACIÓN PARA EDUCACIÓN</v>
      </c>
      <c r="D1342" s="76">
        <f>PROVISIONAL!C1337</f>
        <v>800099136</v>
      </c>
      <c r="E1342" s="82">
        <v>217852678</v>
      </c>
      <c r="F1342" s="75" t="str">
        <f>PROVISIONAL!E1337</f>
        <v>MUNICIPIO DE SAMANIEGO</v>
      </c>
      <c r="G1342" s="77">
        <f>PROVISIONAL!F1337</f>
        <v>239694132</v>
      </c>
    </row>
    <row r="1343" spans="1:7" x14ac:dyDescent="0.25">
      <c r="A1343" s="79" t="str">
        <f>E1343&amp;(COUNTIF($E$7:E1343,E1343))</f>
        <v>2183526831</v>
      </c>
      <c r="B1343" s="76">
        <f>PROVISIONAL!A1338</f>
        <v>240318</v>
      </c>
      <c r="C1343" s="76" t="str">
        <f>PROVISIONAL!B1338</f>
        <v>SISTEMA GENERAL DE PARTICIPACIONES - PARTICIPACIÓN PARA EDUCACIÓN</v>
      </c>
      <c r="D1343" s="76">
        <f>PROVISIONAL!C1338</f>
        <v>800099138</v>
      </c>
      <c r="E1343" s="82">
        <v>218352683</v>
      </c>
      <c r="F1343" s="75" t="str">
        <f>PROVISIONAL!E1338</f>
        <v>MUNICIPIO DE SANDONA</v>
      </c>
      <c r="G1343" s="77">
        <f>PROVISIONAL!F1338</f>
        <v>124880628</v>
      </c>
    </row>
    <row r="1344" spans="1:7" x14ac:dyDescent="0.25">
      <c r="A1344" s="79" t="str">
        <f>E1344&amp;(COUNTIF($E$7:E1344,E1344))</f>
        <v>2196526964</v>
      </c>
      <c r="B1344" s="76">
        <f>PROVISIONAL!A1339</f>
        <v>240318</v>
      </c>
      <c r="C1344" s="76" t="str">
        <f>PROVISIONAL!B1339</f>
        <v>SISTEMA GENERAL DE PARTICIPACIONES - PARTICIPACIÓN PARA EDUCACIÓN</v>
      </c>
      <c r="D1344" s="76">
        <f>PROVISIONAL!C1339</f>
        <v>800099147</v>
      </c>
      <c r="E1344" s="82">
        <v>219652696</v>
      </c>
      <c r="F1344" s="75" t="str">
        <f>PROVISIONAL!E1339</f>
        <v>MUNICIPIO DE SANTA BARBARA</v>
      </c>
      <c r="G1344" s="77">
        <f>PROVISIONAL!F1339</f>
        <v>302675174</v>
      </c>
    </row>
    <row r="1345" spans="1:7" x14ac:dyDescent="0.25">
      <c r="A1345" s="79" t="str">
        <f>E1345&amp;(COUNTIF($E$7:E1345,E1345))</f>
        <v>2188527884</v>
      </c>
      <c r="B1345" s="76">
        <f>PROVISIONAL!A1340</f>
        <v>240318</v>
      </c>
      <c r="C1345" s="76" t="str">
        <f>PROVISIONAL!B1340</f>
        <v>SISTEMA GENERAL DE PARTICIPACIONES - PARTICIPACIÓN PARA EDUCACIÓN</v>
      </c>
      <c r="D1345" s="76">
        <f>PROVISIONAL!C1340</f>
        <v>800099151</v>
      </c>
      <c r="E1345" s="82">
        <v>218852788</v>
      </c>
      <c r="F1345" s="75" t="str">
        <f>PROVISIONAL!E1340</f>
        <v>MUNICIPIO DE TANGUA</v>
      </c>
      <c r="G1345" s="77">
        <f>PROVISIONAL!F1340</f>
        <v>72726266</v>
      </c>
    </row>
    <row r="1346" spans="1:7" x14ac:dyDescent="0.25">
      <c r="A1346" s="79" t="str">
        <f>E1346&amp;(COUNTIF($E$7:E1346,E1346))</f>
        <v>2110158101</v>
      </c>
      <c r="B1346" s="76">
        <f>PROVISIONAL!A1341</f>
        <v>240318</v>
      </c>
      <c r="C1346" s="76" t="str">
        <f>PROVISIONAL!B1341</f>
        <v>SISTEMA GENERAL DE PARTICIPACIONES - PARTICIPACIÓN PARA EDUCACIÓN</v>
      </c>
      <c r="D1346" s="76">
        <f>PROVISIONAL!C1341</f>
        <v>800099187</v>
      </c>
      <c r="E1346" s="82">
        <v>211015810</v>
      </c>
      <c r="F1346" s="75" t="str">
        <f>PROVISIONAL!E1341</f>
        <v>MUNICIPIO DE TIPACOQUE</v>
      </c>
      <c r="G1346" s="77">
        <f>PROVISIONAL!F1341</f>
        <v>33037363</v>
      </c>
    </row>
    <row r="1347" spans="1:7" x14ac:dyDescent="0.25">
      <c r="A1347" s="79" t="str">
        <f>E1347&amp;(COUNTIF($E$7:E1347,E1347))</f>
        <v>2144543444</v>
      </c>
      <c r="B1347" s="76">
        <f>PROVISIONAL!A1342</f>
        <v>240318</v>
      </c>
      <c r="C1347" s="76" t="str">
        <f>PROVISIONAL!B1342</f>
        <v>SISTEMA GENERAL DE PARTICIPACIONES - PARTICIPACIÓN PARA EDUCACIÓN</v>
      </c>
      <c r="D1347" s="76">
        <f>PROVISIONAL!C1342</f>
        <v>800099241</v>
      </c>
      <c r="E1347" s="82">
        <v>214454344</v>
      </c>
      <c r="F1347" s="75" t="str">
        <f>PROVISIONAL!E1342</f>
        <v>MUNICIPIO DE HACARI</v>
      </c>
      <c r="G1347" s="77">
        <f>PROVISIONAL!F1342</f>
        <v>253801634</v>
      </c>
    </row>
    <row r="1348" spans="1:7" x14ac:dyDescent="0.25">
      <c r="A1348" s="79" t="str">
        <f>E1348&amp;(COUNTIF($E$7:E1348,E1348))</f>
        <v>2120547201</v>
      </c>
      <c r="B1348" s="76">
        <f>PROVISIONAL!A1343</f>
        <v>240318</v>
      </c>
      <c r="C1348" s="76" t="str">
        <f>PROVISIONAL!B1343</f>
        <v>SISTEMA GENERAL DE PARTICIPACIONES - PARTICIPACIÓN PARA EDUCACIÓN</v>
      </c>
      <c r="D1348" s="76">
        <f>PROVISIONAL!C1343</f>
        <v>800099263</v>
      </c>
      <c r="E1348" s="82">
        <v>212054720</v>
      </c>
      <c r="F1348" s="75" t="str">
        <f>PROVISIONAL!E1343</f>
        <v>MUNICIPIO DE SARDINATA</v>
      </c>
      <c r="G1348" s="77">
        <f>PROVISIONAL!F1343</f>
        <v>444274982</v>
      </c>
    </row>
    <row r="1349" spans="1:7" x14ac:dyDescent="0.25">
      <c r="A1349" s="79" t="str">
        <f>E1349&amp;(COUNTIF($E$7:E1349,E1349))</f>
        <v>2170661701</v>
      </c>
      <c r="B1349" s="76">
        <f>PROVISIONAL!A1344</f>
        <v>240318</v>
      </c>
      <c r="C1349" s="76" t="str">
        <f>PROVISIONAL!B1344</f>
        <v>SISTEMA GENERAL DE PARTICIPACIONES - PARTICIPACIÓN PARA EDUCACIÓN</v>
      </c>
      <c r="D1349" s="76">
        <f>PROVISIONAL!C1344</f>
        <v>800099310</v>
      </c>
      <c r="E1349" s="82">
        <v>217066170</v>
      </c>
      <c r="F1349" s="75" t="str">
        <f>PROVISIONAL!E1344</f>
        <v>MUNICIPIO DE DOSQUEBRADAS</v>
      </c>
      <c r="G1349" s="77">
        <f>PROVISIONAL!F1344</f>
        <v>78881910354</v>
      </c>
    </row>
    <row r="1350" spans="1:7" x14ac:dyDescent="0.25">
      <c r="A1350" s="79" t="str">
        <f>E1350&amp;(COUNTIF($E$7:E1350,E1350))</f>
        <v>2190150901</v>
      </c>
      <c r="B1350" s="76">
        <f>PROVISIONAL!A1345</f>
        <v>240318</v>
      </c>
      <c r="C1350" s="76" t="str">
        <f>PROVISIONAL!B1345</f>
        <v>SISTEMA GENERAL DE PARTICIPACIONES - PARTICIPACIÓN PARA EDUCACIÓN</v>
      </c>
      <c r="D1350" s="76">
        <f>PROVISIONAL!C1345</f>
        <v>800099390</v>
      </c>
      <c r="E1350" s="82">
        <v>219015090</v>
      </c>
      <c r="F1350" s="75" t="str">
        <f>PROVISIONAL!E1345</f>
        <v>MUNICIPIO DE BERBEO</v>
      </c>
      <c r="G1350" s="77">
        <f>PROVISIONAL!F1345</f>
        <v>9753158</v>
      </c>
    </row>
    <row r="1351" spans="1:7" x14ac:dyDescent="0.25">
      <c r="A1351" s="79" t="str">
        <f>E1351&amp;(COUNTIF($E$7:E1351,E1351))</f>
        <v>2123157231</v>
      </c>
      <c r="B1351" s="76">
        <f>PROVISIONAL!A1346</f>
        <v>240318</v>
      </c>
      <c r="C1351" s="76" t="str">
        <f>PROVISIONAL!B1346</f>
        <v>SISTEMA GENERAL DE PARTICIPACIONES - PARTICIPACIÓN PARA EDUCACIÓN</v>
      </c>
      <c r="D1351" s="76">
        <f>PROVISIONAL!C1346</f>
        <v>800099441</v>
      </c>
      <c r="E1351" s="82">
        <v>212315723</v>
      </c>
      <c r="F1351" s="75" t="str">
        <f>PROVISIONAL!E1346</f>
        <v>MUNICIPIO DE SATIVASUR</v>
      </c>
      <c r="G1351" s="77">
        <f>PROVISIONAL!F1346</f>
        <v>7541101</v>
      </c>
    </row>
    <row r="1352" spans="1:7" x14ac:dyDescent="0.25">
      <c r="A1352" s="79" t="str">
        <f>E1352&amp;(COUNTIF($E$7:E1352,E1352))</f>
        <v>2129682291</v>
      </c>
      <c r="B1352" s="76">
        <f>PROVISIONAL!A1347</f>
        <v>240318</v>
      </c>
      <c r="C1352" s="76" t="str">
        <f>PROVISIONAL!B1347</f>
        <v>SISTEMA GENERAL DE PARTICIPACIONES - PARTICIPACIÓN PARA EDUCACIÓN</v>
      </c>
      <c r="D1352" s="76">
        <f>PROVISIONAL!C1347</f>
        <v>800099489</v>
      </c>
      <c r="E1352" s="82">
        <v>212968229</v>
      </c>
      <c r="F1352" s="75" t="str">
        <f>PROVISIONAL!E1347</f>
        <v>MUNICIPIO DE CURITI</v>
      </c>
      <c r="G1352" s="77">
        <f>PROVISIONAL!F1347</f>
        <v>94371420</v>
      </c>
    </row>
    <row r="1353" spans="1:7" x14ac:dyDescent="0.25">
      <c r="A1353" s="79" t="str">
        <f>E1353&amp;(COUNTIF($E$7:E1353,E1353))</f>
        <v>2114158141</v>
      </c>
      <c r="B1353" s="76">
        <f>PROVISIONAL!A1348</f>
        <v>240318</v>
      </c>
      <c r="C1353" s="76" t="str">
        <f>PROVISIONAL!B1348</f>
        <v>SISTEMA GENERAL DE PARTICIPACIONES - PARTICIPACIÓN PARA EDUCACIÓN</v>
      </c>
      <c r="D1353" s="76">
        <f>PROVISIONAL!C1348</f>
        <v>800099642</v>
      </c>
      <c r="E1353" s="82">
        <v>211415814</v>
      </c>
      <c r="F1353" s="75" t="str">
        <f>PROVISIONAL!E1348</f>
        <v>MUNICIPIO DE TOCA</v>
      </c>
      <c r="G1353" s="77">
        <f>PROVISIONAL!F1348</f>
        <v>79957222</v>
      </c>
    </row>
    <row r="1354" spans="1:7" x14ac:dyDescent="0.25">
      <c r="A1354" s="79" t="str">
        <f>E1354&amp;(COUNTIF($E$7:E1354,E1354))</f>
        <v>2122685224</v>
      </c>
      <c r="B1354" s="76">
        <f>PROVISIONAL!A1349</f>
        <v>240318</v>
      </c>
      <c r="C1354" s="76" t="str">
        <f>PROVISIONAL!B1349</f>
        <v>SISTEMA GENERAL DE PARTICIPACIONES - PARTICIPACIÓN PARA EDUCACIÓN</v>
      </c>
      <c r="D1354" s="76">
        <f>PROVISIONAL!C1349</f>
        <v>800099818</v>
      </c>
      <c r="E1354" s="82">
        <v>212268522</v>
      </c>
      <c r="F1354" s="75" t="str">
        <f>PROVISIONAL!E1349</f>
        <v>MUNICIPIO DE PALMAR</v>
      </c>
      <c r="G1354" s="77">
        <f>PROVISIONAL!F1349</f>
        <v>11550856</v>
      </c>
    </row>
    <row r="1355" spans="1:7" x14ac:dyDescent="0.25">
      <c r="A1355" s="79" t="str">
        <f>E1355&amp;(COUNTIF($E$7:E1355,E1355))</f>
        <v>2189686891</v>
      </c>
      <c r="B1355" s="76">
        <f>PROVISIONAL!A1350</f>
        <v>240318</v>
      </c>
      <c r="C1355" s="76" t="str">
        <f>PROVISIONAL!B1350</f>
        <v>SISTEMA GENERAL DE PARTICIPACIONES - PARTICIPACIÓN PARA EDUCACIÓN</v>
      </c>
      <c r="D1355" s="76">
        <f>PROVISIONAL!C1350</f>
        <v>800099829</v>
      </c>
      <c r="E1355" s="82">
        <v>218968689</v>
      </c>
      <c r="F1355" s="75" t="str">
        <f>PROVISIONAL!E1350</f>
        <v>MUNICIPIO DE SAN VICENTE DE CHUCURI</v>
      </c>
      <c r="G1355" s="77">
        <f>PROVISIONAL!F1350</f>
        <v>341130876</v>
      </c>
    </row>
    <row r="1356" spans="1:7" x14ac:dyDescent="0.25">
      <c r="A1356" s="79" t="str">
        <f>E1356&amp;(COUNTIF($E$7:E1356,E1356))</f>
        <v>2126732264</v>
      </c>
      <c r="B1356" s="76">
        <f>PROVISIONAL!A1351</f>
        <v>240318</v>
      </c>
      <c r="C1356" s="76" t="str">
        <f>PROVISIONAL!B1351</f>
        <v>SISTEMA GENERAL DE PARTICIPACIONES - PARTICIPACIÓN PARA EDUCACIÓN</v>
      </c>
      <c r="D1356" s="76">
        <f>PROVISIONAL!C1351</f>
        <v>800100052</v>
      </c>
      <c r="E1356" s="82">
        <v>212673226</v>
      </c>
      <c r="F1356" s="75" t="str">
        <f>PROVISIONAL!E1351</f>
        <v>MUNICIPIO DE CUNDAY</v>
      </c>
      <c r="G1356" s="77">
        <f>PROVISIONAL!F1351</f>
        <v>71590268</v>
      </c>
    </row>
    <row r="1357" spans="1:7" x14ac:dyDescent="0.25">
      <c r="A1357" s="79" t="str">
        <f>E1357&amp;(COUNTIF($E$7:E1357,E1357))</f>
        <v>2168731681</v>
      </c>
      <c r="B1357" s="76">
        <f>PROVISIONAL!A1352</f>
        <v>240318</v>
      </c>
      <c r="C1357" s="76" t="str">
        <f>PROVISIONAL!B1352</f>
        <v>SISTEMA GENERAL DE PARTICIPACIONES - PARTICIPACIÓN PARA EDUCACIÓN</v>
      </c>
      <c r="D1357" s="76">
        <f>PROVISIONAL!C1352</f>
        <v>800100053</v>
      </c>
      <c r="E1357" s="82">
        <v>216873168</v>
      </c>
      <c r="F1357" s="75" t="str">
        <f>PROVISIONAL!E1352</f>
        <v>MUNICIPIO DE CHAPARRAL</v>
      </c>
      <c r="G1357" s="77">
        <f>PROVISIONAL!F1352</f>
        <v>582024624</v>
      </c>
    </row>
    <row r="1358" spans="1:7" x14ac:dyDescent="0.25">
      <c r="A1358" s="79" t="str">
        <f>E1358&amp;(COUNTIF($E$7:E1358,E1358))</f>
        <v>2149256491</v>
      </c>
      <c r="B1358" s="76">
        <f>PROVISIONAL!A1353</f>
        <v>240318</v>
      </c>
      <c r="C1358" s="76" t="str">
        <f>PROVISIONAL!B1353</f>
        <v>SISTEMA GENERAL DE PARTICIPACIONES - PARTICIPACIÓN PARA EDUCACIÓN</v>
      </c>
      <c r="D1358" s="76">
        <f>PROVISIONAL!C1353</f>
        <v>800093437</v>
      </c>
      <c r="E1358" s="82">
        <v>214925649</v>
      </c>
      <c r="F1358" s="75" t="str">
        <f>PROVISIONAL!E1353</f>
        <v>MUNICIPIO DE SAN BERNARDO</v>
      </c>
      <c r="G1358" s="77">
        <f>PROVISIONAL!F1353</f>
        <v>61442366</v>
      </c>
    </row>
    <row r="1359" spans="1:7" x14ac:dyDescent="0.25">
      <c r="A1359" s="79" t="str">
        <f>E1359&amp;(COUNTIF($E$7:E1359,E1359))</f>
        <v>2141081414</v>
      </c>
      <c r="B1359" s="76">
        <f>PROVISIONAL!A1354</f>
        <v>240318</v>
      </c>
      <c r="C1359" s="76" t="str">
        <f>PROVISIONAL!B1354</f>
        <v>SISTEMA GENERAL DE PARTICIPACIONES - PARTICIPACIÓN PARA EDUCACIÓN</v>
      </c>
      <c r="D1359" s="76">
        <f>PROVISIONAL!C1354</f>
        <v>800094466</v>
      </c>
      <c r="E1359" s="82">
        <v>214108141</v>
      </c>
      <c r="F1359" s="75" t="str">
        <f>PROVISIONAL!E1354</f>
        <v>MUNICIPIO DE CANDELARIA</v>
      </c>
      <c r="G1359" s="77">
        <f>PROVISIONAL!F1354</f>
        <v>239986812</v>
      </c>
    </row>
    <row r="1360" spans="1:7" x14ac:dyDescent="0.25">
      <c r="A1360" s="79" t="str">
        <f>E1360&amp;(COUNTIF($E$7:E1360,E1360))</f>
        <v>2199252991</v>
      </c>
      <c r="B1360" s="76">
        <f>PROVISIONAL!A1355</f>
        <v>240318</v>
      </c>
      <c r="C1360" s="76" t="str">
        <f>PROVISIONAL!B1355</f>
        <v>SISTEMA GENERAL DE PARTICIPACIONES - PARTICIPACIÓN PARA EDUCACIÓN</v>
      </c>
      <c r="D1360" s="76">
        <f>PROVISIONAL!C1355</f>
        <v>800094684</v>
      </c>
      <c r="E1360" s="82">
        <v>219925299</v>
      </c>
      <c r="F1360" s="75" t="str">
        <f>PROVISIONAL!E1355</f>
        <v>MUNICIPIO DE GAMA</v>
      </c>
      <c r="G1360" s="77">
        <f>PROVISIONAL!F1355</f>
        <v>18926859</v>
      </c>
    </row>
    <row r="1361" spans="1:7" x14ac:dyDescent="0.25">
      <c r="A1361" s="79" t="str">
        <f>E1361&amp;(COUNTIF($E$7:E1361,E1361))</f>
        <v>2172253721</v>
      </c>
      <c r="B1361" s="76">
        <f>PROVISIONAL!A1356</f>
        <v>240318</v>
      </c>
      <c r="C1361" s="76" t="str">
        <f>PROVISIONAL!B1356</f>
        <v>SISTEMA GENERAL DE PARTICIPACIONES - PARTICIPACIÓN PARA EDUCACIÓN</v>
      </c>
      <c r="D1361" s="76">
        <f>PROVISIONAL!C1356</f>
        <v>800094705</v>
      </c>
      <c r="E1361" s="82">
        <v>217225372</v>
      </c>
      <c r="F1361" s="75" t="str">
        <f>PROVISIONAL!E1356</f>
        <v>MUNICIPIO DE JUNIN CUNDINAMARCA</v>
      </c>
      <c r="G1361" s="77">
        <f>PROVISIONAL!F1356</f>
        <v>39423699</v>
      </c>
    </row>
    <row r="1362" spans="1:7" x14ac:dyDescent="0.25">
      <c r="A1362" s="79" t="str">
        <f>E1362&amp;(COUNTIF($E$7:E1362,E1362))</f>
        <v>2118194184</v>
      </c>
      <c r="B1362" s="76">
        <f>PROVISIONAL!A1357</f>
        <v>240318</v>
      </c>
      <c r="C1362" s="76" t="str">
        <f>PROVISIONAL!B1357</f>
        <v>SISTEMA GENERAL DE PARTICIPACIONES - PARTICIPACIÓN PARA EDUCACIÓN</v>
      </c>
      <c r="D1362" s="76">
        <f>PROVISIONAL!C1357</f>
        <v>800051168</v>
      </c>
      <c r="E1362" s="82">
        <v>211819418</v>
      </c>
      <c r="F1362" s="75" t="str">
        <f>PROVISIONAL!E1357</f>
        <v>MUNICIPIO LOPEZ DE MICAY</v>
      </c>
      <c r="G1362" s="77">
        <f>PROVISIONAL!F1357</f>
        <v>582322248</v>
      </c>
    </row>
    <row r="1363" spans="1:7" x14ac:dyDescent="0.25">
      <c r="A1363" s="79" t="str">
        <f>E1363&amp;(COUNTIF($E$7:E1363,E1363))</f>
        <v>1118180001</v>
      </c>
      <c r="B1363" s="76">
        <f>PROVISIONAL!A1358</f>
        <v>240318</v>
      </c>
      <c r="C1363" s="76" t="str">
        <f>PROVISIONAL!B1358</f>
        <v>SISTEMA GENERAL DE PARTICIPACIONES - PARTICIPACIÓN PARA EDUCACIÓN</v>
      </c>
      <c r="D1363" s="76">
        <f>PROVISIONAL!C1358</f>
        <v>800091594</v>
      </c>
      <c r="E1363" s="82">
        <v>111818000</v>
      </c>
      <c r="F1363" s="75" t="str">
        <f>PROVISIONAL!E1358</f>
        <v>DEPARTAMENTO DEL CAQUETA</v>
      </c>
      <c r="G1363" s="77">
        <f>PROVISIONAL!F1358</f>
        <v>188582129713</v>
      </c>
    </row>
    <row r="1364" spans="1:7" x14ac:dyDescent="0.25">
      <c r="A1364" s="79" t="str">
        <f>E1364&amp;(COUNTIF($E$7:E1364,E1364))</f>
        <v>2115258151</v>
      </c>
      <c r="B1364" s="76">
        <f>PROVISIONAL!A1359</f>
        <v>240318</v>
      </c>
      <c r="C1364" s="76" t="str">
        <f>PROVISIONAL!B1359</f>
        <v>SISTEMA GENERAL DE PARTICIPACIONES - PARTICIPACIÓN PARA EDUCACIÓN</v>
      </c>
      <c r="D1364" s="76">
        <f>PROVISIONAL!C1359</f>
        <v>800093439</v>
      </c>
      <c r="E1364" s="82">
        <v>211525815</v>
      </c>
      <c r="F1364" s="75" t="str">
        <f>PROVISIONAL!E1359</f>
        <v>MUNICIPIO DE TOCAIMA</v>
      </c>
      <c r="G1364" s="77">
        <f>PROVISIONAL!F1359</f>
        <v>89658756</v>
      </c>
    </row>
    <row r="1365" spans="1:7" x14ac:dyDescent="0.25">
      <c r="A1365" s="79" t="str">
        <f>E1365&amp;(COUNTIF($E$7:E1365,E1365))</f>
        <v>2154257541</v>
      </c>
      <c r="B1365" s="76">
        <f>PROVISIONAL!A1360</f>
        <v>240318</v>
      </c>
      <c r="C1365" s="76" t="str">
        <f>PROVISIONAL!B1360</f>
        <v>SISTEMA GENERAL DE PARTICIPACIONES - PARTICIPACIÓN PARA EDUCACIÓN</v>
      </c>
      <c r="D1365" s="76">
        <f>PROVISIONAL!C1360</f>
        <v>800094755</v>
      </c>
      <c r="E1365" s="82">
        <v>215425754</v>
      </c>
      <c r="F1365" s="75" t="str">
        <f>PROVISIONAL!E1360</f>
        <v>MUNICIPIO DE SOACHA</v>
      </c>
      <c r="G1365" s="77">
        <f>PROVISIONAL!F1360</f>
        <v>191837876472</v>
      </c>
    </row>
    <row r="1366" spans="1:7" x14ac:dyDescent="0.25">
      <c r="A1366" s="79" t="str">
        <f>E1366&amp;(COUNTIF($E$7:E1366,E1366))</f>
        <v>2141258414</v>
      </c>
      <c r="B1366" s="76">
        <f>PROVISIONAL!A1361</f>
        <v>240318</v>
      </c>
      <c r="C1366" s="76" t="str">
        <f>PROVISIONAL!B1361</f>
        <v>SISTEMA GENERAL DE PARTICIPACIONES - PARTICIPACIÓN PARA EDUCACIÓN</v>
      </c>
      <c r="D1366" s="76">
        <f>PROVISIONAL!C1361</f>
        <v>800095568</v>
      </c>
      <c r="E1366" s="82">
        <v>214125841</v>
      </c>
      <c r="F1366" s="75" t="str">
        <f>PROVISIONAL!E1361</f>
        <v>MUNICIPIO DE UBAQUE</v>
      </c>
      <c r="G1366" s="77">
        <f>PROVISIONAL!F1361</f>
        <v>49172822</v>
      </c>
    </row>
    <row r="1367" spans="1:7" x14ac:dyDescent="0.25">
      <c r="A1367" s="79" t="str">
        <f>E1367&amp;(COUNTIF($E$7:E1367,E1367))</f>
        <v>2101180011</v>
      </c>
      <c r="B1367" s="76">
        <f>PROVISIONAL!A1362</f>
        <v>240318</v>
      </c>
      <c r="C1367" s="76" t="str">
        <f>PROVISIONAL!B1362</f>
        <v>SISTEMA GENERAL DE PARTICIPACIONES - PARTICIPACIÓN PARA EDUCACIÓN</v>
      </c>
      <c r="D1367" s="76">
        <f>PROVISIONAL!C1362</f>
        <v>800095728</v>
      </c>
      <c r="E1367" s="82">
        <v>210118001</v>
      </c>
      <c r="F1367" s="75" t="str">
        <f>PROVISIONAL!E1362</f>
        <v>MUNICIPIO DE FLORENCIA</v>
      </c>
      <c r="G1367" s="77">
        <f>PROVISIONAL!F1362</f>
        <v>101402152777</v>
      </c>
    </row>
    <row r="1368" spans="1:7" x14ac:dyDescent="0.25">
      <c r="A1368" s="79" t="str">
        <f>E1368&amp;(COUNTIF($E$7:E1368,E1368))</f>
        <v>2105182054</v>
      </c>
      <c r="B1368" s="76">
        <f>PROVISIONAL!A1363</f>
        <v>240318</v>
      </c>
      <c r="C1368" s="76" t="str">
        <f>PROVISIONAL!B1363</f>
        <v>SISTEMA GENERAL DE PARTICIPACIONES - PARTICIPACIÓN PARA EDUCACIÓN</v>
      </c>
      <c r="D1368" s="76">
        <f>PROVISIONAL!C1363</f>
        <v>800095757</v>
      </c>
      <c r="E1368" s="82">
        <v>210518205</v>
      </c>
      <c r="F1368" s="75" t="str">
        <f>PROVISIONAL!E1363</f>
        <v>MUNICIPIO DE CURILLO</v>
      </c>
      <c r="G1368" s="77">
        <f>PROVISIONAL!F1363</f>
        <v>110039228</v>
      </c>
    </row>
    <row r="1369" spans="1:7" x14ac:dyDescent="0.25">
      <c r="A1369" s="79" t="str">
        <f>E1369&amp;(COUNTIF($E$7:E1369,E1369))</f>
        <v>2110184101</v>
      </c>
      <c r="B1369" s="76">
        <f>PROVISIONAL!A1364</f>
        <v>240318</v>
      </c>
      <c r="C1369" s="76" t="str">
        <f>PROVISIONAL!B1364</f>
        <v>SISTEMA GENERAL DE PARTICIPACIONES - PARTICIPACIÓN PARA EDUCACIÓN</v>
      </c>
      <c r="D1369" s="76">
        <f>PROVISIONAL!C1364</f>
        <v>800095770</v>
      </c>
      <c r="E1369" s="82">
        <v>211018410</v>
      </c>
      <c r="F1369" s="75" t="str">
        <f>PROVISIONAL!E1364</f>
        <v>MUNICIPIO DE LA MONTAÑITA CAQUETA</v>
      </c>
      <c r="G1369" s="77">
        <f>PROVISIONAL!F1364</f>
        <v>196046134</v>
      </c>
    </row>
    <row r="1370" spans="1:7" x14ac:dyDescent="0.25">
      <c r="A1370" s="79" t="str">
        <f>E1370&amp;(COUNTIF($E$7:E1370,E1370))</f>
        <v>2192185924</v>
      </c>
      <c r="B1370" s="76">
        <f>PROVISIONAL!A1365</f>
        <v>240318</v>
      </c>
      <c r="C1370" s="76" t="str">
        <f>PROVISIONAL!B1365</f>
        <v>SISTEMA GENERAL DE PARTICIPACIONES - PARTICIPACIÓN PARA EDUCACIÓN</v>
      </c>
      <c r="D1370" s="76">
        <f>PROVISIONAL!C1365</f>
        <v>800095775</v>
      </c>
      <c r="E1370" s="82">
        <v>219218592</v>
      </c>
      <c r="F1370" s="75" t="str">
        <f>PROVISIONAL!E1365</f>
        <v>MUNICIPIO DE PUERTO RICO</v>
      </c>
      <c r="G1370" s="77">
        <f>PROVISIONAL!F1365</f>
        <v>411264284</v>
      </c>
    </row>
    <row r="1371" spans="1:7" x14ac:dyDescent="0.25">
      <c r="A1371" s="79" t="str">
        <f>E1371&amp;(COUNTIF($E$7:E1371,E1371))</f>
        <v>2100191001</v>
      </c>
      <c r="B1371" s="76">
        <f>PROVISIONAL!A1366</f>
        <v>240318</v>
      </c>
      <c r="C1371" s="76" t="str">
        <f>PROVISIONAL!B1366</f>
        <v>SISTEMA GENERAL DE PARTICIPACIONES - PARTICIPACIÓN PARA EDUCACIÓN</v>
      </c>
      <c r="D1371" s="76">
        <f>PROVISIONAL!C1366</f>
        <v>800095961</v>
      </c>
      <c r="E1371" s="82">
        <v>210019100</v>
      </c>
      <c r="F1371" s="75" t="str">
        <f>PROVISIONAL!E1366</f>
        <v>MUNICIPIO DE BOLIVAR</v>
      </c>
      <c r="G1371" s="77">
        <f>PROVISIONAL!F1366</f>
        <v>309502730</v>
      </c>
    </row>
    <row r="1372" spans="1:7" x14ac:dyDescent="0.25">
      <c r="A1372" s="79" t="str">
        <f>E1372&amp;(COUNTIF($E$7:E1372,E1372))</f>
        <v>2117195174</v>
      </c>
      <c r="B1372" s="76">
        <f>PROVISIONAL!A1367</f>
        <v>240318</v>
      </c>
      <c r="C1372" s="76" t="str">
        <f>PROVISIONAL!B1367</f>
        <v>SISTEMA GENERAL DE PARTICIPACIONES - PARTICIPACIÓN PARA EDUCACIÓN</v>
      </c>
      <c r="D1372" s="76">
        <f>PROVISIONAL!C1367</f>
        <v>800095980</v>
      </c>
      <c r="E1372" s="82">
        <v>211719517</v>
      </c>
      <c r="F1372" s="75" t="str">
        <f>PROVISIONAL!E1367</f>
        <v>MUNICIPIO DE PAEZ</v>
      </c>
      <c r="G1372" s="77">
        <f>PROVISIONAL!F1367</f>
        <v>624755918</v>
      </c>
    </row>
    <row r="1373" spans="1:7" x14ac:dyDescent="0.25">
      <c r="A1373" s="79" t="str">
        <f>E1373&amp;(COUNTIF($E$7:E1373,E1373))</f>
        <v>2113200131</v>
      </c>
      <c r="B1373" s="76">
        <f>PROVISIONAL!A1368</f>
        <v>240318</v>
      </c>
      <c r="C1373" s="76" t="str">
        <f>PROVISIONAL!B1368</f>
        <v>SISTEMA GENERAL DE PARTICIPACIONES - PARTICIPACIÓN PARA EDUCACIÓN</v>
      </c>
      <c r="D1373" s="76">
        <f>PROVISIONAL!C1368</f>
        <v>800096558</v>
      </c>
      <c r="E1373" s="82">
        <v>211320013</v>
      </c>
      <c r="F1373" s="75" t="str">
        <f>PROVISIONAL!E1368</f>
        <v>MUNICIPIO DE AGUSTIN CODAZZI</v>
      </c>
      <c r="G1373" s="77">
        <f>PROVISIONAL!F1368</f>
        <v>1277690774</v>
      </c>
    </row>
    <row r="1374" spans="1:7" x14ac:dyDescent="0.25">
      <c r="A1374" s="79" t="str">
        <f>E1374&amp;(COUNTIF($E$7:E1374,E1374))</f>
        <v>2179230794</v>
      </c>
      <c r="B1374" s="76">
        <f>PROVISIONAL!A1369</f>
        <v>240318</v>
      </c>
      <c r="C1374" s="76" t="str">
        <f>PROVISIONAL!B1369</f>
        <v>SISTEMA GENERAL DE PARTICIPACIONES - PARTICIPACIÓN PARA EDUCACIÓN</v>
      </c>
      <c r="D1374" s="76">
        <f>PROVISIONAL!C1369</f>
        <v>800096739</v>
      </c>
      <c r="E1374" s="82">
        <v>217923079</v>
      </c>
      <c r="F1374" s="75" t="str">
        <f>PROVISIONAL!E1369</f>
        <v>MUNICIPIO DE BUENAVISTA</v>
      </c>
      <c r="G1374" s="77">
        <f>PROVISIONAL!F1369</f>
        <v>385007676</v>
      </c>
    </row>
    <row r="1375" spans="1:7" x14ac:dyDescent="0.25">
      <c r="A1375" s="79" t="str">
        <f>E1375&amp;(COUNTIF($E$7:E1375,E1375))</f>
        <v>2162231624</v>
      </c>
      <c r="B1375" s="76">
        <f>PROVISIONAL!A1370</f>
        <v>240318</v>
      </c>
      <c r="C1375" s="76" t="str">
        <f>PROVISIONAL!B1370</f>
        <v>SISTEMA GENERAL DE PARTICIPACIONES - PARTICIPACIÓN PARA EDUCACIÓN</v>
      </c>
      <c r="D1375" s="76">
        <f>PROVISIONAL!C1370</f>
        <v>800096744</v>
      </c>
      <c r="E1375" s="82">
        <v>216223162</v>
      </c>
      <c r="F1375" s="75" t="str">
        <f>PROVISIONAL!E1370</f>
        <v>MUNICIPIO DE CERETE</v>
      </c>
      <c r="G1375" s="77">
        <f>PROVISIONAL!F1370</f>
        <v>953791440</v>
      </c>
    </row>
    <row r="1376" spans="1:7" x14ac:dyDescent="0.25">
      <c r="A1376" s="79" t="str">
        <f>E1376&amp;(COUNTIF($E$7:E1376,E1376))</f>
        <v>2175236754</v>
      </c>
      <c r="B1376" s="76">
        <f>PROVISIONAL!A1371</f>
        <v>240318</v>
      </c>
      <c r="C1376" s="76" t="str">
        <f>PROVISIONAL!B1371</f>
        <v>SISTEMA GENERAL DE PARTICIPACIONES - PARTICIPACIÓN PARA EDUCACIÓN</v>
      </c>
      <c r="D1376" s="76">
        <f>PROVISIONAL!C1371</f>
        <v>800096804</v>
      </c>
      <c r="E1376" s="82">
        <v>217523675</v>
      </c>
      <c r="F1376" s="75" t="str">
        <f>PROVISIONAL!E1371</f>
        <v>MUNICIPIO DE SAN BERNARDO DEL VIENTO</v>
      </c>
      <c r="G1376" s="77">
        <f>PROVISIONAL!F1371</f>
        <v>603836160</v>
      </c>
    </row>
    <row r="1377" spans="1:7" x14ac:dyDescent="0.25">
      <c r="A1377" s="79" t="str">
        <f>E1377&amp;(COUNTIF($E$7:E1377,E1377))</f>
        <v>2155238551</v>
      </c>
      <c r="B1377" s="76">
        <f>PROVISIONAL!A1372</f>
        <v>240318</v>
      </c>
      <c r="C1377" s="76" t="str">
        <f>PROVISIONAL!B1372</f>
        <v>SISTEMA GENERAL DE PARTICIPACIONES - PARTICIPACIÓN PARA EDUCACIÓN</v>
      </c>
      <c r="D1377" s="76">
        <f>PROVISIONAL!C1372</f>
        <v>800096808</v>
      </c>
      <c r="E1377" s="82">
        <v>215523855</v>
      </c>
      <c r="F1377" s="75" t="str">
        <f>PROVISIONAL!E1372</f>
        <v>MUNICIPIO DE VALENCIA</v>
      </c>
      <c r="G1377" s="77">
        <f>PROVISIONAL!F1372</f>
        <v>744300792</v>
      </c>
    </row>
    <row r="1378" spans="1:7" x14ac:dyDescent="0.25">
      <c r="A1378" s="79" t="str">
        <f>E1378&amp;(COUNTIF($E$7:E1378,E1378))</f>
        <v>2110522101</v>
      </c>
      <c r="B1378" s="76">
        <f>PROVISIONAL!A1373</f>
        <v>240318</v>
      </c>
      <c r="C1378" s="76" t="str">
        <f>PROVISIONAL!B1373</f>
        <v>SISTEMA GENERAL DE PARTICIPACIONES - PARTICIPACIÓN PARA EDUCACIÓN</v>
      </c>
      <c r="D1378" s="76">
        <f>PROVISIONAL!C1373</f>
        <v>800099064</v>
      </c>
      <c r="E1378" s="82">
        <v>211052210</v>
      </c>
      <c r="F1378" s="75" t="str">
        <f>PROVISIONAL!E1373</f>
        <v>MUNICIPIO DE CONTADERO</v>
      </c>
      <c r="G1378" s="77">
        <f>PROVISIONAL!F1373</f>
        <v>34545119</v>
      </c>
    </row>
    <row r="1379" spans="1:7" x14ac:dyDescent="0.25">
      <c r="A1379" s="79" t="str">
        <f>E1379&amp;(COUNTIF($E$7:E1379,E1379))</f>
        <v>2158522584</v>
      </c>
      <c r="B1379" s="76">
        <f>PROVISIONAL!A1374</f>
        <v>240318</v>
      </c>
      <c r="C1379" s="76" t="str">
        <f>PROVISIONAL!B1374</f>
        <v>SISTEMA GENERAL DE PARTICIPACIONES - PARTICIPACIÓN PARA EDUCACIÓN</v>
      </c>
      <c r="D1379" s="76">
        <f>PROVISIONAL!C1374</f>
        <v>800099080</v>
      </c>
      <c r="E1379" s="82">
        <v>215852258</v>
      </c>
      <c r="F1379" s="75" t="str">
        <f>PROVISIONAL!E1374</f>
        <v>MUNICIPIO EL TABLON DE GOMEZ</v>
      </c>
      <c r="G1379" s="77">
        <f>PROVISIONAL!F1374</f>
        <v>117695622</v>
      </c>
    </row>
    <row r="1380" spans="1:7" x14ac:dyDescent="0.25">
      <c r="A1380" s="79" t="str">
        <f>E1380&amp;(COUNTIF($E$7:E1380,E1380))</f>
        <v>2156523561</v>
      </c>
      <c r="B1380" s="76">
        <f>PROVISIONAL!A1375</f>
        <v>240318</v>
      </c>
      <c r="C1380" s="76" t="str">
        <f>PROVISIONAL!B1375</f>
        <v>SISTEMA GENERAL DE PARTICIPACIONES - PARTICIPACIÓN PARA EDUCACIÓN</v>
      </c>
      <c r="D1380" s="76">
        <f>PROVISIONAL!C1375</f>
        <v>800099095</v>
      </c>
      <c r="E1380" s="82">
        <v>215652356</v>
      </c>
      <c r="F1380" s="75" t="str">
        <f>PROVISIONAL!E1375</f>
        <v>MUNICIPIO DE IPIALES</v>
      </c>
      <c r="G1380" s="77">
        <f>PROVISIONAL!F1375</f>
        <v>68794824806</v>
      </c>
    </row>
    <row r="1381" spans="1:7" x14ac:dyDescent="0.25">
      <c r="A1381" s="79" t="str">
        <f>E1381&amp;(COUNTIF($E$7:E1381,E1381))</f>
        <v>2193526934</v>
      </c>
      <c r="B1381" s="76">
        <f>PROVISIONAL!A1376</f>
        <v>240318</v>
      </c>
      <c r="C1381" s="76" t="str">
        <f>PROVISIONAL!B1376</f>
        <v>SISTEMA GENERAL DE PARTICIPACIONES - PARTICIPACIÓN PARA EDUCACIÓN</v>
      </c>
      <c r="D1381" s="76">
        <f>PROVISIONAL!C1376</f>
        <v>800099143</v>
      </c>
      <c r="E1381" s="82">
        <v>219352693</v>
      </c>
      <c r="F1381" s="75" t="str">
        <f>PROVISIONAL!E1376</f>
        <v>MUNICIPIO DE SAN PABLO</v>
      </c>
      <c r="G1381" s="77">
        <f>PROVISIONAL!F1376</f>
        <v>94867042</v>
      </c>
    </row>
    <row r="1382" spans="1:7" x14ac:dyDescent="0.25">
      <c r="A1382" s="79" t="str">
        <f>E1382&amp;(COUNTIF($E$7:E1382,E1382))</f>
        <v>2120527201</v>
      </c>
      <c r="B1382" s="76">
        <f>PROVISIONAL!A1377</f>
        <v>240318</v>
      </c>
      <c r="C1382" s="76" t="str">
        <f>PROVISIONAL!B1377</f>
        <v>SISTEMA GENERAL DE PARTICIPACIONES - PARTICIPACIÓN PARA EDUCACIÓN</v>
      </c>
      <c r="D1382" s="76">
        <f>PROVISIONAL!C1377</f>
        <v>800099149</v>
      </c>
      <c r="E1382" s="82">
        <v>212052720</v>
      </c>
      <c r="F1382" s="75" t="str">
        <f>PROVISIONAL!E1377</f>
        <v>MUNICIPIO   DE SAPUYES</v>
      </c>
      <c r="G1382" s="77">
        <f>PROVISIONAL!F1377</f>
        <v>54485934</v>
      </c>
    </row>
    <row r="1383" spans="1:7" x14ac:dyDescent="0.25">
      <c r="A1383" s="79" t="str">
        <f>E1383&amp;(COUNTIF($E$7:E1383,E1383))</f>
        <v>2132153324</v>
      </c>
      <c r="B1383" s="76">
        <f>PROVISIONAL!A1378</f>
        <v>240318</v>
      </c>
      <c r="C1383" s="76" t="str">
        <f>PROVISIONAL!B1378</f>
        <v>SISTEMA GENERAL DE PARTICIPACIONES - PARTICIPACIÓN PARA EDUCACIÓN</v>
      </c>
      <c r="D1383" s="76">
        <f>PROVISIONAL!C1378</f>
        <v>800099202</v>
      </c>
      <c r="E1383" s="82">
        <v>213215332</v>
      </c>
      <c r="F1383" s="75" t="str">
        <f>PROVISIONAL!E1378</f>
        <v>MUNICIPIO DE GUICAN</v>
      </c>
      <c r="G1383" s="77">
        <f>PROVISIONAL!F1378</f>
        <v>43604701</v>
      </c>
    </row>
    <row r="1384" spans="1:7" x14ac:dyDescent="0.25">
      <c r="A1384" s="79" t="str">
        <f>E1384&amp;(COUNTIF($E$7:E1384,E1384))</f>
        <v>2125541251</v>
      </c>
      <c r="B1384" s="76">
        <f>PROVISIONAL!A1379</f>
        <v>240318</v>
      </c>
      <c r="C1384" s="76" t="str">
        <f>PROVISIONAL!B1379</f>
        <v>SISTEMA GENERAL DE PARTICIPACIONES - PARTICIPACIÓN PARA EDUCACIÓN</v>
      </c>
      <c r="D1384" s="76">
        <f>PROVISIONAL!C1379</f>
        <v>800099234</v>
      </c>
      <c r="E1384" s="82">
        <v>212554125</v>
      </c>
      <c r="F1384" s="75" t="str">
        <f>PROVISIONAL!E1379</f>
        <v>MUNICIPIO DE CACOTA</v>
      </c>
      <c r="G1384" s="77">
        <f>PROVISIONAL!F1379</f>
        <v>31708582</v>
      </c>
    </row>
    <row r="1385" spans="1:7" x14ac:dyDescent="0.25">
      <c r="A1385" s="79" t="str">
        <f>E1385&amp;(COUNTIF($E$7:E1385,E1385))</f>
        <v>2199545991</v>
      </c>
      <c r="B1385" s="76">
        <f>PROVISIONAL!A1380</f>
        <v>240318</v>
      </c>
      <c r="C1385" s="76" t="str">
        <f>PROVISIONAL!B1380</f>
        <v>SISTEMA GENERAL DE PARTICIPACIONES - PARTICIPACIÓN PARA EDUCACIÓN</v>
      </c>
      <c r="D1385" s="76">
        <f>PROVISIONAL!C1380</f>
        <v>800099251</v>
      </c>
      <c r="E1385" s="82">
        <v>219954599</v>
      </c>
      <c r="F1385" s="75" t="str">
        <f>PROVISIONAL!E1380</f>
        <v>MUNICIPIO DE RAGONVALIA</v>
      </c>
      <c r="G1385" s="77">
        <f>PROVISIONAL!F1380</f>
        <v>56933170</v>
      </c>
    </row>
    <row r="1386" spans="1:7" x14ac:dyDescent="0.25">
      <c r="A1386" s="79" t="str">
        <f>E1386&amp;(COUNTIF($E$7:E1386,E1386))</f>
        <v>2198682981</v>
      </c>
      <c r="B1386" s="76">
        <f>PROVISIONAL!A1381</f>
        <v>240318</v>
      </c>
      <c r="C1386" s="76" t="str">
        <f>PROVISIONAL!B1381</f>
        <v>SISTEMA GENERAL DE PARTICIPACIONES - PARTICIPACIÓN PARA EDUCACIÓN</v>
      </c>
      <c r="D1386" s="76">
        <f>PROVISIONAL!C1381</f>
        <v>800099691</v>
      </c>
      <c r="E1386" s="82">
        <v>219868298</v>
      </c>
      <c r="F1386" s="75" t="str">
        <f>PROVISIONAL!E1381</f>
        <v>MUNICIPIO DE GAMBITA</v>
      </c>
      <c r="G1386" s="77">
        <f>PROVISIONAL!F1381</f>
        <v>38771482</v>
      </c>
    </row>
    <row r="1387" spans="1:7" x14ac:dyDescent="0.25">
      <c r="A1387" s="79" t="str">
        <f>E1387&amp;(COUNTIF($E$7:E1387,E1387))</f>
        <v>2133685331</v>
      </c>
      <c r="B1387" s="76">
        <f>PROVISIONAL!A1382</f>
        <v>240318</v>
      </c>
      <c r="C1387" s="76" t="str">
        <f>PROVISIONAL!B1382</f>
        <v>SISTEMA GENERAL DE PARTICIPACIONES - PARTICIPACIÓN PARA EDUCACIÓN</v>
      </c>
      <c r="D1387" s="76">
        <f>PROVISIONAL!C1382</f>
        <v>800099819</v>
      </c>
      <c r="E1387" s="82">
        <v>213368533</v>
      </c>
      <c r="F1387" s="75" t="str">
        <f>PROVISIONAL!E1382</f>
        <v>MUNICIPIO DE PARAMO</v>
      </c>
      <c r="G1387" s="77">
        <f>PROVISIONAL!F1382</f>
        <v>41280680</v>
      </c>
    </row>
    <row r="1388" spans="1:7" x14ac:dyDescent="0.25">
      <c r="A1388" s="79" t="str">
        <f>E1388&amp;(COUNTIF($E$7:E1388,E1388))</f>
        <v>2179686791</v>
      </c>
      <c r="B1388" s="76">
        <f>PROVISIONAL!A1383</f>
        <v>240318</v>
      </c>
      <c r="C1388" s="76" t="str">
        <f>PROVISIONAL!B1383</f>
        <v>SISTEMA GENERAL DE PARTICIPACIONES - PARTICIPACIÓN PARA EDUCACIÓN</v>
      </c>
      <c r="D1388" s="76">
        <f>PROVISIONAL!C1383</f>
        <v>800099824</v>
      </c>
      <c r="E1388" s="82">
        <v>217968679</v>
      </c>
      <c r="F1388" s="75" t="str">
        <f>PROVISIONAL!E1383</f>
        <v>MUNICIPIO DE SAN GIL</v>
      </c>
      <c r="G1388" s="77">
        <f>PROVISIONAL!F1383</f>
        <v>327859762</v>
      </c>
    </row>
    <row r="1389" spans="1:7" x14ac:dyDescent="0.25">
      <c r="A1389" s="79" t="str">
        <f>E1389&amp;(COUNTIF($E$7:E1389,E1389))</f>
        <v>2167730671</v>
      </c>
      <c r="B1389" s="76">
        <f>PROVISIONAL!A1384</f>
        <v>240318</v>
      </c>
      <c r="C1389" s="76" t="str">
        <f>PROVISIONAL!B1384</f>
        <v>SISTEMA GENERAL DE PARTICIPACIONES - PARTICIPACIÓN PARA EDUCACIÓN</v>
      </c>
      <c r="D1389" s="76">
        <f>PROVISIONAL!C1384</f>
        <v>800100049</v>
      </c>
      <c r="E1389" s="82">
        <v>216773067</v>
      </c>
      <c r="F1389" s="75" t="str">
        <f>PROVISIONAL!E1384</f>
        <v>MUNICIPIO DE ATACO</v>
      </c>
      <c r="G1389" s="77">
        <f>PROVISIONAL!F1384</f>
        <v>344770234</v>
      </c>
    </row>
    <row r="1390" spans="1:7" x14ac:dyDescent="0.25">
      <c r="A1390" s="79" t="str">
        <f>E1390&amp;(COUNTIF($E$7:E1390,E1390))</f>
        <v>2100732001</v>
      </c>
      <c r="B1390" s="76">
        <f>PROVISIONAL!A1385</f>
        <v>240318</v>
      </c>
      <c r="C1390" s="76" t="str">
        <f>PROVISIONAL!B1385</f>
        <v>SISTEMA GENERAL DE PARTICIPACIONES - PARTICIPACIÓN PARA EDUCACIÓN</v>
      </c>
      <c r="D1390" s="76">
        <f>PROVISIONAL!C1385</f>
        <v>800100051</v>
      </c>
      <c r="E1390" s="82">
        <v>210073200</v>
      </c>
      <c r="F1390" s="75" t="str">
        <f>PROVISIONAL!E1385</f>
        <v>MUNICIPIO DE COELLO</v>
      </c>
      <c r="G1390" s="77">
        <f>PROVISIONAL!F1385</f>
        <v>66621752</v>
      </c>
    </row>
    <row r="1391" spans="1:7" x14ac:dyDescent="0.25">
      <c r="A1391" s="79" t="str">
        <f>E1391&amp;(COUNTIF($E$7:E1391,E1391))</f>
        <v>2183732831</v>
      </c>
      <c r="B1391" s="76">
        <f>PROVISIONAL!A1386</f>
        <v>240318</v>
      </c>
      <c r="C1391" s="76" t="str">
        <f>PROVISIONAL!B1386</f>
        <v>SISTEMA GENERAL DE PARTICIPACIONES - PARTICIPACIÓN PARA EDUCACIÓN</v>
      </c>
      <c r="D1391" s="76">
        <f>PROVISIONAL!C1386</f>
        <v>800100056</v>
      </c>
      <c r="E1391" s="82">
        <v>218373283</v>
      </c>
      <c r="F1391" s="75" t="str">
        <f>PROVISIONAL!E1386</f>
        <v>MUNICIPIO DE FRESNO</v>
      </c>
      <c r="G1391" s="77">
        <f>PROVISIONAL!F1386</f>
        <v>273244930</v>
      </c>
    </row>
    <row r="1392" spans="1:7" x14ac:dyDescent="0.25">
      <c r="A1392" s="79" t="str">
        <f>E1392&amp;(COUNTIF($E$7:E1392,E1392))</f>
        <v>2152733521</v>
      </c>
      <c r="B1392" s="76">
        <f>PROVISIONAL!A1387</f>
        <v>240318</v>
      </c>
      <c r="C1392" s="76" t="str">
        <f>PROVISIONAL!B1387</f>
        <v>SISTEMA GENERAL DE PARTICIPACIONES - PARTICIPACIÓN PARA EDUCACIÓN</v>
      </c>
      <c r="D1392" s="76">
        <f>PROVISIONAL!C1387</f>
        <v>800100059</v>
      </c>
      <c r="E1392" s="82">
        <v>215273352</v>
      </c>
      <c r="F1392" s="75" t="str">
        <f>PROVISIONAL!E1387</f>
        <v>MUNICIPIO DE ICONONZO</v>
      </c>
      <c r="G1392" s="77">
        <f>PROVISIONAL!F1387</f>
        <v>104186198</v>
      </c>
    </row>
    <row r="1393" spans="1:7" x14ac:dyDescent="0.25">
      <c r="A1393" s="79" t="str">
        <f>E1393&amp;(COUNTIF($E$7:E1393,E1393))</f>
        <v>2147735471</v>
      </c>
      <c r="B1393" s="76">
        <f>PROVISIONAL!A1388</f>
        <v>240318</v>
      </c>
      <c r="C1393" s="76" t="str">
        <f>PROVISIONAL!B1388</f>
        <v>SISTEMA GENERAL DE PARTICIPACIONES - PARTICIPACIÓN PARA EDUCACIÓN</v>
      </c>
      <c r="D1393" s="76">
        <f>PROVISIONAL!C1388</f>
        <v>800100136</v>
      </c>
      <c r="E1393" s="82">
        <v>214773547</v>
      </c>
      <c r="F1393" s="75" t="str">
        <f>PROVISIONAL!E1388</f>
        <v>MUNICIPIO DE PIEDRAS</v>
      </c>
      <c r="G1393" s="77">
        <f>PROVISIONAL!F1388</f>
        <v>47938582</v>
      </c>
    </row>
    <row r="1394" spans="1:7" x14ac:dyDescent="0.25">
      <c r="A1394" s="79" t="str">
        <f>E1394&amp;(COUNTIF($E$7:E1394,E1394))</f>
        <v>2199250991</v>
      </c>
      <c r="B1394" s="76">
        <f>PROVISIONAL!A1389</f>
        <v>240318</v>
      </c>
      <c r="C1394" s="76" t="str">
        <f>PROVISIONAL!B1389</f>
        <v>SISTEMA GENERAL DE PARTICIPACIONES - PARTICIPACIÓN PARA EDUCACIÓN</v>
      </c>
      <c r="D1394" s="76">
        <f>PROVISIONAL!C1389</f>
        <v>800094622</v>
      </c>
      <c r="E1394" s="82">
        <v>219925099</v>
      </c>
      <c r="F1394" s="75" t="str">
        <f>PROVISIONAL!E1389</f>
        <v>MUNICIPIO DE BOJACA</v>
      </c>
      <c r="G1394" s="77">
        <f>PROVISIONAL!F1389</f>
        <v>72547590</v>
      </c>
    </row>
    <row r="1395" spans="1:7" x14ac:dyDescent="0.25">
      <c r="A1395" s="79" t="str">
        <f>E1395&amp;(COUNTIF($E$7:E1395,E1395))</f>
        <v>2140134404</v>
      </c>
      <c r="B1395" s="76">
        <f>PROVISIONAL!A1390</f>
        <v>240318</v>
      </c>
      <c r="C1395" s="76" t="str">
        <f>PROVISIONAL!B1390</f>
        <v>SISTEMA GENERAL DE PARTICIPACIONES - PARTICIPACIÓN PARA EDUCACIÓN</v>
      </c>
      <c r="D1395" s="76">
        <f>PROVISIONAL!C1390</f>
        <v>800095511</v>
      </c>
      <c r="E1395" s="82">
        <v>214013440</v>
      </c>
      <c r="F1395" s="75" t="str">
        <f>PROVISIONAL!E1390</f>
        <v>MUNICIPIO DE MARGARITA</v>
      </c>
      <c r="G1395" s="77">
        <f>PROVISIONAL!F1390</f>
        <v>162285468</v>
      </c>
    </row>
    <row r="1396" spans="1:7" x14ac:dyDescent="0.25">
      <c r="A1396" s="79" t="str">
        <f>E1396&amp;(COUNTIF($E$7:E1396,E1396))</f>
        <v>2180137801</v>
      </c>
      <c r="B1396" s="76">
        <f>PROVISIONAL!A1391</f>
        <v>240318</v>
      </c>
      <c r="C1396" s="76" t="str">
        <f>PROVISIONAL!B1391</f>
        <v>SISTEMA GENERAL DE PARTICIPACIONES - PARTICIPACIÓN PARA EDUCACIÓN</v>
      </c>
      <c r="D1396" s="76">
        <f>PROVISIONAL!C1391</f>
        <v>800095530</v>
      </c>
      <c r="E1396" s="82">
        <v>218013780</v>
      </c>
      <c r="F1396" s="75" t="str">
        <f>PROVISIONAL!E1391</f>
        <v>MUNICIPIO DE TALAIGUA NUEVO</v>
      </c>
      <c r="G1396" s="77">
        <f>PROVISIONAL!F1391</f>
        <v>210606096</v>
      </c>
    </row>
    <row r="1397" spans="1:7" x14ac:dyDescent="0.25">
      <c r="A1397" s="79" t="str">
        <f>E1397&amp;(COUNTIF($E$7:E1397,E1397))</f>
        <v>2147182471</v>
      </c>
      <c r="B1397" s="76">
        <f>PROVISIONAL!A1392</f>
        <v>240318</v>
      </c>
      <c r="C1397" s="76" t="str">
        <f>PROVISIONAL!B1392</f>
        <v>SISTEMA GENERAL DE PARTICIPACIONES - PARTICIPACIÓN PARA EDUCACIÓN</v>
      </c>
      <c r="D1397" s="76">
        <f>PROVISIONAL!C1392</f>
        <v>800095760</v>
      </c>
      <c r="E1397" s="82">
        <v>214718247</v>
      </c>
      <c r="F1397" s="75" t="str">
        <f>PROVISIONAL!E1392</f>
        <v>MUNICIPIO EL DONCELLO</v>
      </c>
      <c r="G1397" s="77">
        <f>PROVISIONAL!F1392</f>
        <v>203918486</v>
      </c>
    </row>
    <row r="1398" spans="1:7" x14ac:dyDescent="0.25">
      <c r="A1398" s="79" t="str">
        <f>E1398&amp;(COUNTIF($E$7:E1398,E1398))</f>
        <v>2122196224</v>
      </c>
      <c r="B1398" s="76">
        <f>PROVISIONAL!A1393</f>
        <v>240318</v>
      </c>
      <c r="C1398" s="76" t="str">
        <f>PROVISIONAL!B1393</f>
        <v>SISTEMA GENERAL DE PARTICIPACIONES - PARTICIPACIÓN PARA EDUCACIÓN</v>
      </c>
      <c r="D1398" s="76">
        <f>PROVISIONAL!C1393</f>
        <v>800095983</v>
      </c>
      <c r="E1398" s="82">
        <v>212219622</v>
      </c>
      <c r="F1398" s="75" t="str">
        <f>PROVISIONAL!E1393</f>
        <v>MUNICIPIO DE ROSAS</v>
      </c>
      <c r="G1398" s="77">
        <f>PROVISIONAL!F1393</f>
        <v>64225474</v>
      </c>
    </row>
    <row r="1399" spans="1:7" x14ac:dyDescent="0.25">
      <c r="A1399" s="79" t="str">
        <f>E1399&amp;(COUNTIF($E$7:E1399,E1399))</f>
        <v>2178201784</v>
      </c>
      <c r="B1399" s="76">
        <f>PROVISIONAL!A1394</f>
        <v>240318</v>
      </c>
      <c r="C1399" s="76" t="str">
        <f>PROVISIONAL!B1394</f>
        <v>SISTEMA GENERAL DE PARTICIPACIONES - PARTICIPACIÓN PARA EDUCACIÓN</v>
      </c>
      <c r="D1399" s="76">
        <f>PROVISIONAL!C1394</f>
        <v>800096585</v>
      </c>
      <c r="E1399" s="82">
        <v>217820178</v>
      </c>
      <c r="F1399" s="75" t="str">
        <f>PROVISIONAL!E1394</f>
        <v>MUNICIPIO DE CHIRIGUANA</v>
      </c>
      <c r="G1399" s="77">
        <f>PROVISIONAL!F1394</f>
        <v>432756768</v>
      </c>
    </row>
    <row r="1400" spans="1:7" x14ac:dyDescent="0.25">
      <c r="A1400" s="79" t="str">
        <f>E1400&amp;(COUNTIF($E$7:E1400,E1400))</f>
        <v>2195202951</v>
      </c>
      <c r="B1400" s="76">
        <f>PROVISIONAL!A1395</f>
        <v>240318</v>
      </c>
      <c r="C1400" s="76" t="str">
        <f>PROVISIONAL!B1395</f>
        <v>SISTEMA GENERAL DE PARTICIPACIONES - PARTICIPACIÓN PARA EDUCACIÓN</v>
      </c>
      <c r="D1400" s="76">
        <f>PROVISIONAL!C1395</f>
        <v>800096595</v>
      </c>
      <c r="E1400" s="82">
        <v>219520295</v>
      </c>
      <c r="F1400" s="75" t="str">
        <f>PROVISIONAL!E1395</f>
        <v>MUNICIPIO DE GAMARRA</v>
      </c>
      <c r="G1400" s="77">
        <f>PROVISIONAL!F1395</f>
        <v>137145896</v>
      </c>
    </row>
    <row r="1401" spans="1:7" x14ac:dyDescent="0.25">
      <c r="A1401" s="79" t="str">
        <f>E1401&amp;(COUNTIF($E$7:E1401,E1401))</f>
        <v>2152523524</v>
      </c>
      <c r="B1401" s="76">
        <f>PROVISIONAL!A1396</f>
        <v>240318</v>
      </c>
      <c r="C1401" s="76" t="str">
        <f>PROVISIONAL!B1396</f>
        <v>SISTEMA GENERAL DE PARTICIPACIONES - PARTICIPACIÓN PARA EDUCACIÓN</v>
      </c>
      <c r="D1401" s="76">
        <f>PROVISIONAL!C1396</f>
        <v>800099092</v>
      </c>
      <c r="E1401" s="82">
        <v>215252352</v>
      </c>
      <c r="F1401" s="75" t="str">
        <f>PROVISIONAL!E1396</f>
        <v>MUNICIPIO DE ILES</v>
      </c>
      <c r="G1401" s="77">
        <f>PROVISIONAL!F1396</f>
        <v>64648018</v>
      </c>
    </row>
    <row r="1402" spans="1:7" x14ac:dyDescent="0.25">
      <c r="A1402" s="79" t="str">
        <f>E1402&amp;(COUNTIF($E$7:E1402,E1402))</f>
        <v>2199523991</v>
      </c>
      <c r="B1402" s="76">
        <f>PROVISIONAL!A1397</f>
        <v>240318</v>
      </c>
      <c r="C1402" s="76" t="str">
        <f>PROVISIONAL!B1397</f>
        <v>SISTEMA GENERAL DE PARTICIPACIONES - PARTICIPACIÓN PARA EDUCACIÓN</v>
      </c>
      <c r="D1402" s="76">
        <f>PROVISIONAL!C1397</f>
        <v>800099102</v>
      </c>
      <c r="E1402" s="82">
        <v>219952399</v>
      </c>
      <c r="F1402" s="75" t="str">
        <f>PROVISIONAL!E1397</f>
        <v>MUNICIPIO  LA UNION</v>
      </c>
      <c r="G1402" s="77">
        <f>PROVISIONAL!F1397</f>
        <v>237571584</v>
      </c>
    </row>
    <row r="1403" spans="1:7" x14ac:dyDescent="0.25">
      <c r="A1403" s="79" t="str">
        <f>E1403&amp;(COUNTIF($E$7:E1403,E1403))</f>
        <v>2135524351</v>
      </c>
      <c r="B1403" s="76">
        <f>PROVISIONAL!A1398</f>
        <v>240318</v>
      </c>
      <c r="C1403" s="76" t="str">
        <f>PROVISIONAL!B1398</f>
        <v>SISTEMA GENERAL DE PARTICIPACIONES - PARTICIPACIÓN PARA EDUCACIÓN</v>
      </c>
      <c r="D1403" s="76">
        <f>PROVISIONAL!C1398</f>
        <v>800099108</v>
      </c>
      <c r="E1403" s="82">
        <v>213552435</v>
      </c>
      <c r="F1403" s="75" t="str">
        <f>PROVISIONAL!E1398</f>
        <v>MUNICIPIO DE MALLAMA</v>
      </c>
      <c r="G1403" s="77">
        <f>PROVISIONAL!F1398</f>
        <v>71190962</v>
      </c>
    </row>
    <row r="1404" spans="1:7" x14ac:dyDescent="0.25">
      <c r="A1404" s="79" t="str">
        <f>E1404&amp;(COUNTIF($E$7:E1404,E1404))</f>
        <v>2173525731</v>
      </c>
      <c r="B1404" s="76">
        <f>PROVISIONAL!A1399</f>
        <v>240318</v>
      </c>
      <c r="C1404" s="76" t="str">
        <f>PROVISIONAL!B1399</f>
        <v>SISTEMA GENERAL DE PARTICIPACIONES - PARTICIPACIÓN PARA EDUCACIÓN</v>
      </c>
      <c r="D1404" s="76">
        <f>PROVISIONAL!C1399</f>
        <v>800099118</v>
      </c>
      <c r="E1404" s="82">
        <v>217352573</v>
      </c>
      <c r="F1404" s="75" t="str">
        <f>PROVISIONAL!E1399</f>
        <v>MUNICIPIO DE PUERRES</v>
      </c>
      <c r="G1404" s="77">
        <f>PROVISIONAL!F1399</f>
        <v>58834364</v>
      </c>
    </row>
    <row r="1405" spans="1:7" x14ac:dyDescent="0.25">
      <c r="A1405" s="79" t="str">
        <f>E1405&amp;(COUNTIF($E$7:E1405,E1405))</f>
        <v>2123152231</v>
      </c>
      <c r="B1405" s="76">
        <f>PROVISIONAL!A1400</f>
        <v>240318</v>
      </c>
      <c r="C1405" s="76" t="str">
        <f>PROVISIONAL!B1400</f>
        <v>SISTEMA GENERAL DE PARTICIPACIONES - PARTICIPACIÓN PARA EDUCACIÓN</v>
      </c>
      <c r="D1405" s="76">
        <f>PROVISIONAL!C1400</f>
        <v>800099196</v>
      </c>
      <c r="E1405" s="82">
        <v>212315223</v>
      </c>
      <c r="F1405" s="75" t="str">
        <f>PROVISIONAL!E1400</f>
        <v>MUNICIPIO DE CUBARA</v>
      </c>
      <c r="G1405" s="77">
        <f>PROVISIONAL!F1400</f>
        <v>172727118</v>
      </c>
    </row>
    <row r="1406" spans="1:7" x14ac:dyDescent="0.25">
      <c r="A1406" s="79" t="str">
        <f>E1406&amp;(COUNTIF($E$7:E1406,E1406))</f>
        <v>2142158421</v>
      </c>
      <c r="B1406" s="76">
        <f>PROVISIONAL!A1401</f>
        <v>240318</v>
      </c>
      <c r="C1406" s="76" t="str">
        <f>PROVISIONAL!B1401</f>
        <v>SISTEMA GENERAL DE PARTICIPACIONES - PARTICIPACIÓN PARA EDUCACIÓN</v>
      </c>
      <c r="D1406" s="76">
        <f>PROVISIONAL!C1401</f>
        <v>800099631</v>
      </c>
      <c r="E1406" s="82">
        <v>214215842</v>
      </c>
      <c r="F1406" s="75" t="str">
        <f>PROVISIONAL!E1401</f>
        <v>MUNICIPIO DE UMBITA</v>
      </c>
      <c r="G1406" s="77">
        <f>PROVISIONAL!F1401</f>
        <v>52184412</v>
      </c>
    </row>
    <row r="1407" spans="1:7" x14ac:dyDescent="0.25">
      <c r="A1407" s="79" t="str">
        <f>E1407&amp;(COUNTIF($E$7:E1407,E1407))</f>
        <v>2139158394</v>
      </c>
      <c r="B1407" s="76">
        <f>PROVISIONAL!A1402</f>
        <v>240318</v>
      </c>
      <c r="C1407" s="76" t="str">
        <f>PROVISIONAL!B1402</f>
        <v>SISTEMA GENERAL DE PARTICIPACIONES - PARTICIPACIÓN PARA EDUCACIÓN</v>
      </c>
      <c r="D1407" s="76">
        <f>PROVISIONAL!C1402</f>
        <v>800099635</v>
      </c>
      <c r="E1407" s="82">
        <v>213915839</v>
      </c>
      <c r="F1407" s="75" t="str">
        <f>PROVISIONAL!E1402</f>
        <v>MUNICIPIO DE TUTAZA</v>
      </c>
      <c r="G1407" s="77">
        <f>PROVISIONAL!F1402</f>
        <v>14938907</v>
      </c>
    </row>
    <row r="1408" spans="1:7" x14ac:dyDescent="0.25">
      <c r="A1408" s="79" t="str">
        <f>E1408&amp;(COUNTIF($E$7:E1408,E1408))</f>
        <v>2196156961</v>
      </c>
      <c r="B1408" s="76">
        <f>PROVISIONAL!A1403</f>
        <v>240318</v>
      </c>
      <c r="C1408" s="76" t="str">
        <f>PROVISIONAL!B1403</f>
        <v>SISTEMA GENERAL DE PARTICIPACIONES - PARTICIPACIÓN PARA EDUCACIÓN</v>
      </c>
      <c r="D1408" s="76">
        <f>PROVISIONAL!C1403</f>
        <v>800099651</v>
      </c>
      <c r="E1408" s="82">
        <v>219615696</v>
      </c>
      <c r="F1408" s="75" t="str">
        <f>PROVISIONAL!E1403</f>
        <v>MUNICIPIO DE SANTA SOFIA</v>
      </c>
      <c r="G1408" s="77">
        <f>PROVISIONAL!F1403</f>
        <v>26745769</v>
      </c>
    </row>
    <row r="1409" spans="1:7" x14ac:dyDescent="0.25">
      <c r="A1409" s="79" t="str">
        <f>E1409&amp;(COUNTIF($E$7:E1409,E1409))</f>
        <v>2120687201</v>
      </c>
      <c r="B1409" s="76">
        <f>PROVISIONAL!A1404</f>
        <v>240318</v>
      </c>
      <c r="C1409" s="76" t="str">
        <f>PROVISIONAL!B1404</f>
        <v>SISTEMA GENERAL DE PARTICIPACIONES - PARTICIPACIÓN PARA EDUCACIÓN</v>
      </c>
      <c r="D1409" s="76">
        <f>PROVISIONAL!C1404</f>
        <v>800099832</v>
      </c>
      <c r="E1409" s="82">
        <v>212068720</v>
      </c>
      <c r="F1409" s="75" t="str">
        <f>PROVISIONAL!E1404</f>
        <v>MUNICIPIO DE SANTA HELENA DEL OPON</v>
      </c>
      <c r="G1409" s="77">
        <f>PROVISIONAL!F1404</f>
        <v>39319524</v>
      </c>
    </row>
    <row r="1410" spans="1:7" x14ac:dyDescent="0.25">
      <c r="A1410" s="79" t="str">
        <f>E1410&amp;(COUNTIF($E$7:E1410,E1410))</f>
        <v>2175732751</v>
      </c>
      <c r="B1410" s="76">
        <f>PROVISIONAL!A1405</f>
        <v>240318</v>
      </c>
      <c r="C1410" s="76" t="str">
        <f>PROVISIONAL!B1405</f>
        <v>SISTEMA GENERAL DE PARTICIPACIONES - PARTICIPACIÓN PARA EDUCACIÓN</v>
      </c>
      <c r="D1410" s="76">
        <f>PROVISIONAL!C1405</f>
        <v>800100055</v>
      </c>
      <c r="E1410" s="82">
        <v>217573275</v>
      </c>
      <c r="F1410" s="75" t="str">
        <f>PROVISIONAL!E1405</f>
        <v>MUNICIPIO DE FLANDES</v>
      </c>
      <c r="G1410" s="77">
        <f>PROVISIONAL!F1405</f>
        <v>132052026</v>
      </c>
    </row>
    <row r="1411" spans="1:7" x14ac:dyDescent="0.25">
      <c r="A1411" s="79" t="str">
        <f>E1411&amp;(COUNTIF($E$7:E1411,E1411))</f>
        <v>2133134334</v>
      </c>
      <c r="B1411" s="76">
        <f>PROVISIONAL!A1406</f>
        <v>240318</v>
      </c>
      <c r="C1411" s="76" t="str">
        <f>PROVISIONAL!B1406</f>
        <v>SISTEMA GENERAL DE PARTICIPACIONES - PARTICIPACIÓN PARA EDUCACIÓN</v>
      </c>
      <c r="D1411" s="76">
        <f>PROVISIONAL!C1406</f>
        <v>800095514</v>
      </c>
      <c r="E1411" s="82">
        <v>213313433</v>
      </c>
      <c r="F1411" s="75" t="str">
        <f>PROVISIONAL!E1406</f>
        <v>MUNICIPIO DE MAHATES</v>
      </c>
      <c r="G1411" s="77">
        <f>PROVISIONAL!F1406</f>
        <v>358489042</v>
      </c>
    </row>
    <row r="1412" spans="1:7" x14ac:dyDescent="0.25">
      <c r="A1412" s="79" t="str">
        <f>E1412&amp;(COUNTIF($E$7:E1412,E1412))</f>
        <v>2177270774</v>
      </c>
      <c r="B1412" s="76">
        <f>PROVISIONAL!A1407</f>
        <v>240318</v>
      </c>
      <c r="C1412" s="76" t="str">
        <f>PROVISIONAL!B1407</f>
        <v>SISTEMA GENERAL DE PARTICIPACIONES - PARTICIPACIÓN PARA EDUCACIÓN</v>
      </c>
      <c r="D1412" s="76">
        <f>PROVISIONAL!C1407</f>
        <v>800095589</v>
      </c>
      <c r="E1412" s="82">
        <v>217727077</v>
      </c>
      <c r="F1412" s="75" t="str">
        <f>PROVISIONAL!E1407</f>
        <v>MUNICIPIO DE BAJO BAUDO</v>
      </c>
      <c r="G1412" s="77">
        <f>PROVISIONAL!F1407</f>
        <v>681033922</v>
      </c>
    </row>
    <row r="1413" spans="1:7" x14ac:dyDescent="0.25">
      <c r="A1413" s="79" t="str">
        <f>E1413&amp;(COUNTIF($E$7:E1413,E1413))</f>
        <v>2179184794</v>
      </c>
      <c r="B1413" s="76">
        <f>PROVISIONAL!A1408</f>
        <v>240318</v>
      </c>
      <c r="C1413" s="76" t="str">
        <f>PROVISIONAL!B1408</f>
        <v>SISTEMA GENERAL DE PARTICIPACIONES - PARTICIPACIÓN PARA EDUCACIÓN</v>
      </c>
      <c r="D1413" s="76">
        <f>PROVISIONAL!C1408</f>
        <v>800095773</v>
      </c>
      <c r="E1413" s="82">
        <v>217918479</v>
      </c>
      <c r="F1413" s="75" t="str">
        <f>PROVISIONAL!E1408</f>
        <v>MUNICIPIO DE MORELIA</v>
      </c>
      <c r="G1413" s="77">
        <f>PROVISIONAL!F1408</f>
        <v>37727636</v>
      </c>
    </row>
    <row r="1414" spans="1:7" x14ac:dyDescent="0.25">
      <c r="A1414" s="79" t="str">
        <f>E1414&amp;(COUNTIF($E$7:E1414,E1414))</f>
        <v>2150202504</v>
      </c>
      <c r="B1414" s="76">
        <f>PROVISIONAL!A1409</f>
        <v>240318</v>
      </c>
      <c r="C1414" s="76" t="str">
        <f>PROVISIONAL!B1409</f>
        <v>SISTEMA GENERAL DE PARTICIPACIONES - PARTICIPACIÓN PARA EDUCACIÓN</v>
      </c>
      <c r="D1414" s="76">
        <f>PROVISIONAL!C1409</f>
        <v>800096592</v>
      </c>
      <c r="E1414" s="82">
        <v>215020250</v>
      </c>
      <c r="F1414" s="75" t="str">
        <f>PROVISIONAL!E1409</f>
        <v>MUNICIPIO DE EL PASO</v>
      </c>
      <c r="G1414" s="77">
        <f>PROVISIONAL!F1409</f>
        <v>612326530</v>
      </c>
    </row>
    <row r="1415" spans="1:7" x14ac:dyDescent="0.25">
      <c r="A1415" s="79" t="str">
        <f>E1415&amp;(COUNTIF($E$7:E1415,E1415))</f>
        <v>2127524274</v>
      </c>
      <c r="B1415" s="76">
        <f>PROVISIONAL!A1410</f>
        <v>240318</v>
      </c>
      <c r="C1415" s="76" t="str">
        <f>PROVISIONAL!B1410</f>
        <v>SISTEMA GENERAL DE PARTICIPACIONES - PARTICIPACIÓN PARA EDUCACIÓN</v>
      </c>
      <c r="D1415" s="76">
        <f>PROVISIONAL!C1410</f>
        <v>800099106</v>
      </c>
      <c r="E1415" s="82">
        <v>212752427</v>
      </c>
      <c r="F1415" s="75" t="str">
        <f>PROVISIONAL!E1410</f>
        <v>MUNICIPIO MAGUI PAYAN</v>
      </c>
      <c r="G1415" s="77">
        <f>PROVISIONAL!F1410</f>
        <v>410625014</v>
      </c>
    </row>
    <row r="1416" spans="1:7" x14ac:dyDescent="0.25">
      <c r="A1416" s="79" t="str">
        <f>E1416&amp;(COUNTIF($E$7:E1416,E1416))</f>
        <v>2177153771</v>
      </c>
      <c r="B1416" s="76">
        <f>PROVISIONAL!A1411</f>
        <v>240318</v>
      </c>
      <c r="C1416" s="76" t="str">
        <f>PROVISIONAL!B1411</f>
        <v>SISTEMA GENERAL DE PARTICIPACIONES - PARTICIPACIÓN PARA EDUCACIÓN</v>
      </c>
      <c r="D1416" s="76">
        <f>PROVISIONAL!C1411</f>
        <v>800099206</v>
      </c>
      <c r="E1416" s="82">
        <v>217715377</v>
      </c>
      <c r="F1416" s="75" t="str">
        <f>PROVISIONAL!E1411</f>
        <v>MUNICIPIO DE LABRANZAGRANDE</v>
      </c>
      <c r="G1416" s="77">
        <f>PROVISIONAL!F1411</f>
        <v>31663137</v>
      </c>
    </row>
    <row r="1417" spans="1:7" x14ac:dyDescent="0.25">
      <c r="A1417" s="79" t="str">
        <f>E1417&amp;(COUNTIF($E$7:E1417,E1417))</f>
        <v>2100854001</v>
      </c>
      <c r="B1417" s="76">
        <f>PROVISIONAL!A1412</f>
        <v>240318</v>
      </c>
      <c r="C1417" s="76" t="str">
        <f>PROVISIONAL!B1412</f>
        <v>SISTEMA GENERAL DE PARTICIPACIONES - PARTICIPACIÓN PARA EDUCACIÓN</v>
      </c>
      <c r="D1417" s="76">
        <f>PROVISIONAL!C1412</f>
        <v>800099431</v>
      </c>
      <c r="E1417" s="82">
        <v>210085400</v>
      </c>
      <c r="F1417" s="75" t="str">
        <f>PROVISIONAL!E1412</f>
        <v>MUNICIPIO  DE TAMARA</v>
      </c>
      <c r="G1417" s="77">
        <f>PROVISIONAL!F1412</f>
        <v>100316368</v>
      </c>
    </row>
    <row r="1418" spans="1:7" x14ac:dyDescent="0.25">
      <c r="A1418" s="79" t="str">
        <f>E1418&amp;(COUNTIF($E$7:E1418,E1418))</f>
        <v>2180153801</v>
      </c>
      <c r="B1418" s="76">
        <f>PROVISIONAL!A1413</f>
        <v>240318</v>
      </c>
      <c r="C1418" s="76" t="str">
        <f>PROVISIONAL!B1413</f>
        <v>SISTEMA GENERAL DE PARTICIPACIONES - PARTICIPACIÓN PARA EDUCACIÓN</v>
      </c>
      <c r="D1418" s="76">
        <f>PROVISIONAL!C1413</f>
        <v>800099665</v>
      </c>
      <c r="E1418" s="82">
        <v>218015380</v>
      </c>
      <c r="F1418" s="75" t="str">
        <f>PROVISIONAL!E1413</f>
        <v>MUNICIPIO DE LA CAPILLA</v>
      </c>
      <c r="G1418" s="77">
        <f>PROVISIONAL!F1413</f>
        <v>14141682</v>
      </c>
    </row>
    <row r="1419" spans="1:7" x14ac:dyDescent="0.25">
      <c r="A1419" s="79" t="str">
        <f>E1419&amp;(COUNTIF($E$7:E1419,E1419))</f>
        <v>2132152321</v>
      </c>
      <c r="B1419" s="76">
        <f>PROVISIONAL!A1414</f>
        <v>240318</v>
      </c>
      <c r="C1419" s="76" t="str">
        <f>PROVISIONAL!B1414</f>
        <v>SISTEMA GENERAL DE PARTICIPACIONES - PARTICIPACIÓN PARA EDUCACIÓN</v>
      </c>
      <c r="D1419" s="76">
        <f>PROVISIONAL!C1414</f>
        <v>800099723</v>
      </c>
      <c r="E1419" s="82">
        <v>213215232</v>
      </c>
      <c r="F1419" s="75" t="str">
        <f>PROVISIONAL!E1414</f>
        <v>MUNICIPIO DE CHIQUIZA</v>
      </c>
      <c r="G1419" s="77">
        <f>PROVISIONAL!F1414</f>
        <v>31253834</v>
      </c>
    </row>
    <row r="1420" spans="1:7" x14ac:dyDescent="0.25">
      <c r="A1420" s="79" t="str">
        <f>E1420&amp;(COUNTIF($E$7:E1420,E1420))</f>
        <v>2148731484</v>
      </c>
      <c r="B1420" s="76">
        <f>PROVISIONAL!A1415</f>
        <v>240318</v>
      </c>
      <c r="C1420" s="76" t="str">
        <f>PROVISIONAL!B1415</f>
        <v>SISTEMA GENERAL DE PARTICIPACIONES - PARTICIPACIÓN PARA EDUCACIÓN</v>
      </c>
      <c r="D1420" s="76">
        <f>PROVISIONAL!C1415</f>
        <v>800100050</v>
      </c>
      <c r="E1420" s="82">
        <v>214873148</v>
      </c>
      <c r="F1420" s="75" t="str">
        <f>PROVISIONAL!E1415</f>
        <v>MUNICIPIO CARMEN DE APICALA</v>
      </c>
      <c r="G1420" s="77">
        <f>PROVISIONAL!F1415</f>
        <v>66822828</v>
      </c>
    </row>
    <row r="1421" spans="1:7" x14ac:dyDescent="0.25">
      <c r="A1421" s="79" t="str">
        <f>E1421&amp;(COUNTIF($E$7:E1421,E1421))</f>
        <v>2147733471</v>
      </c>
      <c r="B1421" s="76">
        <f>PROVISIONAL!A1416</f>
        <v>240318</v>
      </c>
      <c r="C1421" s="76" t="str">
        <f>PROVISIONAL!B1416</f>
        <v>SISTEMA GENERAL DE PARTICIPACIONES - PARTICIPACIÓN PARA EDUCACIÓN</v>
      </c>
      <c r="D1421" s="76">
        <f>PROVISIONAL!C1416</f>
        <v>800100057</v>
      </c>
      <c r="E1421" s="82">
        <v>214773347</v>
      </c>
      <c r="F1421" s="75" t="str">
        <f>PROVISIONAL!E1416</f>
        <v>MUNICIPIO DE HERVEO</v>
      </c>
      <c r="G1421" s="77">
        <f>PROVISIONAL!F1416</f>
        <v>52285494</v>
      </c>
    </row>
    <row r="1422" spans="1:7" x14ac:dyDescent="0.25">
      <c r="A1422" s="79" t="str">
        <f>E1422&amp;(COUNTIF($E$7:E1422,E1422))</f>
        <v>2175736751</v>
      </c>
      <c r="B1422" s="76">
        <f>PROVISIONAL!A1417</f>
        <v>240318</v>
      </c>
      <c r="C1422" s="76" t="str">
        <f>PROVISIONAL!B1417</f>
        <v>SISTEMA GENERAL DE PARTICIPACIONES - PARTICIPACIÓN PARA EDUCACIÓN</v>
      </c>
      <c r="D1422" s="76">
        <f>PROVISIONAL!C1417</f>
        <v>800100141</v>
      </c>
      <c r="E1422" s="82">
        <v>217573675</v>
      </c>
      <c r="F1422" s="75" t="str">
        <f>PROVISIONAL!E1417</f>
        <v>MUNICIPIO DE SAN ANTONIO TOLIMA</v>
      </c>
      <c r="G1422" s="77">
        <f>PROVISIONAL!F1417</f>
        <v>168865336</v>
      </c>
    </row>
    <row r="1423" spans="1:7" x14ac:dyDescent="0.25">
      <c r="A1423" s="79" t="str">
        <f>E1423&amp;(COUNTIF($E$7:E1423,E1423))</f>
        <v>2175762754</v>
      </c>
      <c r="B1423" s="76">
        <f>PROVISIONAL!A1418</f>
        <v>240318</v>
      </c>
      <c r="C1423" s="76" t="str">
        <f>PROVISIONAL!B1418</f>
        <v>SISTEMA GENERAL DE PARTICIPACIONES - PARTICIPACIÓN PARA EDUCACIÓN</v>
      </c>
      <c r="D1423" s="76">
        <f>PROVISIONAL!C1418</f>
        <v>800100519</v>
      </c>
      <c r="E1423" s="82">
        <v>217576275</v>
      </c>
      <c r="F1423" s="75" t="str">
        <f>PROVISIONAL!E1418</f>
        <v>MUNICIPIO DE FLORIDA</v>
      </c>
      <c r="G1423" s="77">
        <f>PROVISIONAL!F1418</f>
        <v>324719221</v>
      </c>
    </row>
    <row r="1424" spans="1:7" x14ac:dyDescent="0.25">
      <c r="A1424" s="79" t="str">
        <f>E1424&amp;(COUNTIF($E$7:E1424,E1424))</f>
        <v>2103764031</v>
      </c>
      <c r="B1424" s="76">
        <f>PROVISIONAL!A1419</f>
        <v>240318</v>
      </c>
      <c r="C1424" s="76" t="str">
        <f>PROVISIONAL!B1419</f>
        <v>SISTEMA GENERAL DE PARTICIPACIONES - PARTICIPACIÓN PARA EDUCACIÓN</v>
      </c>
      <c r="D1424" s="76">
        <f>PROVISIONAL!C1419</f>
        <v>800100524</v>
      </c>
      <c r="E1424" s="82">
        <v>210376403</v>
      </c>
      <c r="F1424" s="75" t="str">
        <f>PROVISIONAL!E1419</f>
        <v>MUNICIPIO DE LA VICTORIA</v>
      </c>
      <c r="G1424" s="77">
        <f>PROVISIONAL!F1419</f>
        <v>67348694</v>
      </c>
    </row>
    <row r="1425" spans="1:7" x14ac:dyDescent="0.25">
      <c r="A1425" s="79" t="str">
        <f>E1425&amp;(COUNTIF($E$7:E1425,E1425))</f>
        <v>2190768901</v>
      </c>
      <c r="B1425" s="76">
        <f>PROVISIONAL!A1420</f>
        <v>240318</v>
      </c>
      <c r="C1425" s="76" t="str">
        <f>PROVISIONAL!B1420</f>
        <v>SISTEMA GENERAL DE PARTICIPACIONES - PARTICIPACIÓN PARA EDUCACIÓN</v>
      </c>
      <c r="D1425" s="76">
        <f>PROVISIONAL!C1420</f>
        <v>800100531</v>
      </c>
      <c r="E1425" s="82">
        <v>219076890</v>
      </c>
      <c r="F1425" s="75" t="str">
        <f>PROVISIONAL!E1420</f>
        <v>MUNICIPIO DE YOTOCO</v>
      </c>
      <c r="G1425" s="77">
        <f>PROVISIONAL!F1420</f>
        <v>100963060</v>
      </c>
    </row>
    <row r="1426" spans="1:7" x14ac:dyDescent="0.25">
      <c r="A1426" s="79" t="str">
        <f>E1426&amp;(COUNTIF($E$7:E1426,E1426))</f>
        <v>2141760414</v>
      </c>
      <c r="B1426" s="76">
        <f>PROVISIONAL!A1421</f>
        <v>240318</v>
      </c>
      <c r="C1426" s="76" t="str">
        <f>PROVISIONAL!B1421</f>
        <v>SISTEMA GENERAL DE PARTICIPACIONES - PARTICIPACIÓN PARA EDUCACIÓN</v>
      </c>
      <c r="D1426" s="76">
        <f>PROVISIONAL!C1421</f>
        <v>800100532</v>
      </c>
      <c r="E1426" s="82">
        <v>214176041</v>
      </c>
      <c r="F1426" s="75" t="str">
        <f>PROVISIONAL!E1421</f>
        <v>MUNICIPIO DE ANSERMANUEVO</v>
      </c>
      <c r="G1426" s="77">
        <f>PROVISIONAL!F1421</f>
        <v>123151042</v>
      </c>
    </row>
    <row r="1427" spans="1:7" x14ac:dyDescent="0.25">
      <c r="A1427" s="79" t="str">
        <f>E1427&amp;(COUNTIF($E$7:E1427,E1427))</f>
        <v>2150852501</v>
      </c>
      <c r="B1427" s="76">
        <f>PROVISIONAL!A1422</f>
        <v>240318</v>
      </c>
      <c r="C1427" s="76" t="str">
        <f>PROVISIONAL!B1422</f>
        <v>SISTEMA GENERAL DE PARTICIPACIONES - PARTICIPACIÓN PARA EDUCACIÓN</v>
      </c>
      <c r="D1427" s="76">
        <f>PROVISIONAL!C1422</f>
        <v>800103659</v>
      </c>
      <c r="E1427" s="82">
        <v>215085250</v>
      </c>
      <c r="F1427" s="75" t="str">
        <f>PROVISIONAL!E1422</f>
        <v>MUNICIPIO DE PAZ DE ARIPORO</v>
      </c>
      <c r="G1427" s="77">
        <f>PROVISIONAL!F1422</f>
        <v>549044366</v>
      </c>
    </row>
    <row r="1428" spans="1:7" x14ac:dyDescent="0.25">
      <c r="A1428" s="79" t="str">
        <f>E1428&amp;(COUNTIF($E$7:E1428,E1428))</f>
        <v>2111734111</v>
      </c>
      <c r="B1428" s="76">
        <f>PROVISIONAL!A1423</f>
        <v>240318</v>
      </c>
      <c r="C1428" s="76" t="str">
        <f>PROVISIONAL!B1423</f>
        <v>SISTEMA GENERAL DE PARTICIPACIONES - PARTICIPACIÓN PARA EDUCACIÓN</v>
      </c>
      <c r="D1428" s="76">
        <f>PROVISIONAL!C1423</f>
        <v>800100061</v>
      </c>
      <c r="E1428" s="82">
        <v>211173411</v>
      </c>
      <c r="F1428" s="75" t="str">
        <f>PROVISIONAL!E1423</f>
        <v>MUNICIPIO LIBANO</v>
      </c>
      <c r="G1428" s="77">
        <f>PROVISIONAL!F1423</f>
        <v>298222034</v>
      </c>
    </row>
    <row r="1429" spans="1:7" x14ac:dyDescent="0.25">
      <c r="A1429" s="79" t="str">
        <f>E1429&amp;(COUNTIF($E$7:E1429,E1429))</f>
        <v>2183734831</v>
      </c>
      <c r="B1429" s="76">
        <f>PROVISIONAL!A1424</f>
        <v>240318</v>
      </c>
      <c r="C1429" s="76" t="str">
        <f>PROVISIONAL!B1424</f>
        <v>SISTEMA GENERAL DE PARTICIPACIONES - PARTICIPACIÓN PARA EDUCACIÓN</v>
      </c>
      <c r="D1429" s="76">
        <f>PROVISIONAL!C1424</f>
        <v>800100134</v>
      </c>
      <c r="E1429" s="82">
        <v>218373483</v>
      </c>
      <c r="F1429" s="75" t="str">
        <f>PROVISIONAL!E1424</f>
        <v>MUNICIPIO DE NATAGAIMA</v>
      </c>
      <c r="G1429" s="77">
        <f>PROVISIONAL!F1424</f>
        <v>133597326</v>
      </c>
    </row>
    <row r="1430" spans="1:7" x14ac:dyDescent="0.25">
      <c r="A1430" s="79" t="str">
        <f>E1430&amp;(COUNTIF($E$7:E1430,E1430))</f>
        <v>2161738611</v>
      </c>
      <c r="B1430" s="76">
        <f>PROVISIONAL!A1425</f>
        <v>240318</v>
      </c>
      <c r="C1430" s="76" t="str">
        <f>PROVISIONAL!B1425</f>
        <v>SISTEMA GENERAL DE PARTICIPACIONES - PARTICIPACIÓN PARA EDUCACIÓN</v>
      </c>
      <c r="D1430" s="76">
        <f>PROVISIONAL!C1425</f>
        <v>800100144</v>
      </c>
      <c r="E1430" s="82">
        <v>216173861</v>
      </c>
      <c r="F1430" s="75" t="str">
        <f>PROVISIONAL!E1425</f>
        <v>MUNICIPIO DE VENADILLO</v>
      </c>
      <c r="G1430" s="77">
        <f>PROVISIONAL!F1425</f>
        <v>104081232</v>
      </c>
    </row>
    <row r="1431" spans="1:7" x14ac:dyDescent="0.25">
      <c r="A1431" s="79" t="str">
        <f>E1431&amp;(COUNTIF($E$7:E1431,E1431))</f>
        <v>2133762331</v>
      </c>
      <c r="B1431" s="76">
        <f>PROVISIONAL!A1426</f>
        <v>240318</v>
      </c>
      <c r="C1431" s="76" t="str">
        <f>PROVISIONAL!B1426</f>
        <v>SISTEMA GENERAL DE PARTICIPACIONES - PARTICIPACIÓN PARA EDUCACIÓN</v>
      </c>
      <c r="D1431" s="76">
        <f>PROVISIONAL!C1426</f>
        <v>800100514</v>
      </c>
      <c r="E1431" s="82">
        <v>213376233</v>
      </c>
      <c r="F1431" s="75" t="str">
        <f>PROVISIONAL!E1426</f>
        <v>MUNICIPIO DE DAGUA</v>
      </c>
      <c r="G1431" s="77">
        <f>PROVISIONAL!F1426</f>
        <v>297221424</v>
      </c>
    </row>
    <row r="1432" spans="1:7" x14ac:dyDescent="0.25">
      <c r="A1432" s="79" t="str">
        <f>E1432&amp;(COUNTIF($E$7:E1432,E1432))</f>
        <v>2143762431</v>
      </c>
      <c r="B1432" s="76">
        <f>PROVISIONAL!A1427</f>
        <v>240318</v>
      </c>
      <c r="C1432" s="76" t="str">
        <f>PROVISIONAL!B1427</f>
        <v>SISTEMA GENERAL DE PARTICIPACIONES - PARTICIPACIÓN PARA EDUCACIÓN</v>
      </c>
      <c r="D1432" s="76">
        <f>PROVISIONAL!C1427</f>
        <v>800100518</v>
      </c>
      <c r="E1432" s="82">
        <v>214376243</v>
      </c>
      <c r="F1432" s="75" t="str">
        <f>PROVISIONAL!E1427</f>
        <v>MUNICIPIO DE EL AGUILA</v>
      </c>
      <c r="G1432" s="77">
        <f>PROVISIONAL!F1427</f>
        <v>63886520</v>
      </c>
    </row>
    <row r="1433" spans="1:7" x14ac:dyDescent="0.25">
      <c r="A1433" s="79" t="str">
        <f>E1433&amp;(COUNTIF($E$7:E1433,E1433))</f>
        <v>2148762484</v>
      </c>
      <c r="B1433" s="76">
        <f>PROVISIONAL!A1428</f>
        <v>240318</v>
      </c>
      <c r="C1433" s="76" t="str">
        <f>PROVISIONAL!B1428</f>
        <v>SISTEMA GENERAL DE PARTICIPACIONES - PARTICIPACIÓN PARA EDUCACIÓN</v>
      </c>
      <c r="D1433" s="76">
        <f>PROVISIONAL!C1428</f>
        <v>800100533</v>
      </c>
      <c r="E1433" s="82">
        <v>214876248</v>
      </c>
      <c r="F1433" s="75" t="str">
        <f>PROVISIONAL!E1428</f>
        <v>MUNICIPIO DE EL CERRITO</v>
      </c>
      <c r="G1433" s="77">
        <f>PROVISIONAL!F1428</f>
        <v>278588642</v>
      </c>
    </row>
    <row r="1434" spans="1:7" x14ac:dyDescent="0.25">
      <c r="A1434" s="79" t="str">
        <f>E1434&amp;(COUNTIF($E$7:E1434,E1434))</f>
        <v>2101860014</v>
      </c>
      <c r="B1434" s="76">
        <f>PROVISIONAL!A1429</f>
        <v>240318</v>
      </c>
      <c r="C1434" s="76" t="str">
        <f>PROVISIONAL!B1429</f>
        <v>SISTEMA GENERAL DE PARTICIPACIONES - PARTICIPACIÓN PARA EDUCACIÓN</v>
      </c>
      <c r="D1434" s="76">
        <f>PROVISIONAL!C1429</f>
        <v>800102891</v>
      </c>
      <c r="E1434" s="82">
        <v>210186001</v>
      </c>
      <c r="F1434" s="75" t="str">
        <f>PROVISIONAL!E1429</f>
        <v>MUNICIPIO DE MOCOA</v>
      </c>
      <c r="G1434" s="77">
        <f>PROVISIONAL!F1429</f>
        <v>540035928</v>
      </c>
    </row>
    <row r="1435" spans="1:7" x14ac:dyDescent="0.25">
      <c r="A1435" s="79" t="str">
        <f>E1435&amp;(COUNTIF($E$7:E1435,E1435))</f>
        <v>2120863201</v>
      </c>
      <c r="B1435" s="76">
        <f>PROVISIONAL!A1430</f>
        <v>240318</v>
      </c>
      <c r="C1435" s="76" t="str">
        <f>PROVISIONAL!B1430</f>
        <v>SISTEMA GENERAL DE PARTICIPACIONES - PARTICIPACIÓN PARA EDUCACIÓN</v>
      </c>
      <c r="D1435" s="76">
        <f>PROVISIONAL!C1430</f>
        <v>800102896</v>
      </c>
      <c r="E1435" s="82">
        <v>212086320</v>
      </c>
      <c r="F1435" s="75" t="str">
        <f>PROVISIONAL!E1430</f>
        <v>MUNICIPIO DE ORITO</v>
      </c>
      <c r="G1435" s="77">
        <f>PROVISIONAL!F1430</f>
        <v>548001048</v>
      </c>
    </row>
    <row r="1436" spans="1:7" x14ac:dyDescent="0.25">
      <c r="A1436" s="79" t="str">
        <f>E1436&amp;(COUNTIF($E$7:E1436,E1436))</f>
        <v>2101950014</v>
      </c>
      <c r="B1436" s="76">
        <f>PROVISIONAL!A1431</f>
        <v>240318</v>
      </c>
      <c r="C1436" s="76" t="str">
        <f>PROVISIONAL!B1431</f>
        <v>SISTEMA GENERAL DE PARTICIPACIONES - PARTICIPACIÓN PARA EDUCACIÓN</v>
      </c>
      <c r="D1436" s="76">
        <f>PROVISIONAL!C1431</f>
        <v>800103180</v>
      </c>
      <c r="E1436" s="82">
        <v>210195001</v>
      </c>
      <c r="F1436" s="75" t="str">
        <f>PROVISIONAL!E1431</f>
        <v>MUNICIPIO DE SAN JOSE DEL GUAVIARE</v>
      </c>
      <c r="G1436" s="77">
        <f>PROVISIONAL!F1431</f>
        <v>886393382</v>
      </c>
    </row>
    <row r="1437" spans="1:7" x14ac:dyDescent="0.25">
      <c r="A1437" s="79" t="str">
        <f>E1437&amp;(COUNTIF($E$7:E1437,E1437))</f>
        <v>1173730001</v>
      </c>
      <c r="B1437" s="76">
        <f>PROVISIONAL!A1432</f>
        <v>240318</v>
      </c>
      <c r="C1437" s="76" t="str">
        <f>PROVISIONAL!B1432</f>
        <v>SISTEMA GENERAL DE PARTICIPACIONES - PARTICIPACIÓN PARA EDUCACIÓN</v>
      </c>
      <c r="D1437" s="76">
        <f>PROVISIONAL!C1432</f>
        <v>800113672</v>
      </c>
      <c r="E1437" s="82">
        <v>117373000</v>
      </c>
      <c r="F1437" s="75" t="str">
        <f>PROVISIONAL!E1432</f>
        <v>GOBIERNO DEPARTAMENTAL DEL TOLIMA</v>
      </c>
      <c r="G1437" s="77">
        <f>PROVISIONAL!F1432</f>
        <v>491255448608</v>
      </c>
    </row>
    <row r="1438" spans="1:7" x14ac:dyDescent="0.25">
      <c r="A1438" s="79" t="str">
        <f>E1438&amp;(COUNTIF($E$7:E1438,E1438))</f>
        <v>2100204004</v>
      </c>
      <c r="B1438" s="76">
        <f>PROVISIONAL!A1433</f>
        <v>240318</v>
      </c>
      <c r="C1438" s="76" t="str">
        <f>PROVISIONAL!B1433</f>
        <v>SISTEMA GENERAL DE PARTICIPACIONES - PARTICIPACIÓN PARA EDUCACIÓN</v>
      </c>
      <c r="D1438" s="76">
        <f>PROVISIONAL!C1433</f>
        <v>800108683</v>
      </c>
      <c r="E1438" s="82">
        <v>210020400</v>
      </c>
      <c r="F1438" s="75" t="str">
        <f>PROVISIONAL!E1433</f>
        <v>MUNICIPIO DE LA JAGUA DE IBIRICO</v>
      </c>
      <c r="G1438" s="77">
        <f>PROVISIONAL!F1433</f>
        <v>662584258</v>
      </c>
    </row>
    <row r="1439" spans="1:7" x14ac:dyDescent="0.25">
      <c r="A1439" s="79" t="str">
        <f>E1439&amp;(COUNTIF($E$7:E1439,E1439))</f>
        <v>2136152361</v>
      </c>
      <c r="B1439" s="76">
        <f>PROVISIONAL!A1434</f>
        <v>240318</v>
      </c>
      <c r="C1439" s="76" t="str">
        <f>PROVISIONAL!B1434</f>
        <v>SISTEMA GENERAL DE PARTICIPACIONES - PARTICIPACIÓN PARA EDUCACIÓN</v>
      </c>
      <c r="D1439" s="76">
        <f>PROVISIONAL!C1434</f>
        <v>800131177</v>
      </c>
      <c r="E1439" s="82">
        <v>213615236</v>
      </c>
      <c r="F1439" s="75" t="str">
        <f>PROVISIONAL!E1434</f>
        <v>MUNICIPIO DE CHIVOR</v>
      </c>
      <c r="G1439" s="77">
        <f>PROVISIONAL!F1434</f>
        <v>14579462</v>
      </c>
    </row>
    <row r="1440" spans="1:7" x14ac:dyDescent="0.25">
      <c r="A1440" s="79" t="str">
        <f>E1440&amp;(COUNTIF($E$7:E1440,E1440))</f>
        <v>2100813001</v>
      </c>
      <c r="B1440" s="76">
        <f>PROVISIONAL!A1435</f>
        <v>240318</v>
      </c>
      <c r="C1440" s="76" t="str">
        <f>PROVISIONAL!B1435</f>
        <v>SISTEMA GENERAL DE PARTICIPACIONES - PARTICIPACIÓN PARA EDUCACIÓN</v>
      </c>
      <c r="D1440" s="76">
        <f>PROVISIONAL!C1435</f>
        <v>800136069</v>
      </c>
      <c r="E1440" s="82">
        <v>210081300</v>
      </c>
      <c r="F1440" s="75" t="str">
        <f>PROVISIONAL!E1435</f>
        <v>MUNICIPIO DE FORTUL</v>
      </c>
      <c r="G1440" s="77">
        <f>PROVISIONAL!F1435</f>
        <v>382513200</v>
      </c>
    </row>
    <row r="1441" spans="1:7" x14ac:dyDescent="0.25">
      <c r="A1441" s="79" t="str">
        <f>E1441&amp;(COUNTIF($E$7:E1441,E1441))</f>
        <v>2143197431</v>
      </c>
      <c r="B1441" s="76">
        <f>PROVISIONAL!A1436</f>
        <v>240318</v>
      </c>
      <c r="C1441" s="76" t="str">
        <f>PROVISIONAL!B1436</f>
        <v>SISTEMA GENERAL DE PARTICIPACIONES - PARTICIPACIÓN PARA EDUCACIÓN</v>
      </c>
      <c r="D1441" s="76">
        <f>PROVISIONAL!C1436</f>
        <v>800095986</v>
      </c>
      <c r="E1441" s="82">
        <v>214319743</v>
      </c>
      <c r="F1441" s="75" t="str">
        <f>PROVISIONAL!E1436</f>
        <v>MUNICIPIO DE SILVIA</v>
      </c>
      <c r="G1441" s="77">
        <f>PROVISIONAL!F1436</f>
        <v>309096756</v>
      </c>
    </row>
    <row r="1442" spans="1:7" x14ac:dyDescent="0.25">
      <c r="A1442" s="79" t="str">
        <f>E1442&amp;(COUNTIF($E$7:E1442,E1442))</f>
        <v>2168230684</v>
      </c>
      <c r="B1442" s="76">
        <f>PROVISIONAL!A1437</f>
        <v>240318</v>
      </c>
      <c r="C1442" s="76" t="str">
        <f>PROVISIONAL!B1437</f>
        <v>SISTEMA GENERAL DE PARTICIPACIONES - PARTICIPACIÓN PARA EDUCACIÓN</v>
      </c>
      <c r="D1442" s="76">
        <f>PROVISIONAL!C1437</f>
        <v>800096737</v>
      </c>
      <c r="E1442" s="82">
        <v>216823068</v>
      </c>
      <c r="F1442" s="75" t="str">
        <f>PROVISIONAL!E1437</f>
        <v>MUNICIPIO DE AYAPEL</v>
      </c>
      <c r="G1442" s="77">
        <f>PROVISIONAL!F1437</f>
        <v>894214608</v>
      </c>
    </row>
    <row r="1443" spans="1:7" x14ac:dyDescent="0.25">
      <c r="A1443" s="79" t="str">
        <f>E1443&amp;(COUNTIF($E$7:E1443,E1443))</f>
        <v>2190230904</v>
      </c>
      <c r="B1443" s="76">
        <f>PROVISIONAL!A1438</f>
        <v>240318</v>
      </c>
      <c r="C1443" s="76" t="str">
        <f>PROVISIONAL!B1438</f>
        <v>SISTEMA GENERAL DE PARTICIPACIONES - PARTICIPACIÓN PARA EDUCACIÓN</v>
      </c>
      <c r="D1443" s="76">
        <f>PROVISIONAL!C1438</f>
        <v>800096740</v>
      </c>
      <c r="E1443" s="82">
        <v>219023090</v>
      </c>
      <c r="F1443" s="75" t="str">
        <f>PROVISIONAL!E1438</f>
        <v>MUNICIPIO DE CANALETE</v>
      </c>
      <c r="G1443" s="77">
        <f>PROVISIONAL!F1438</f>
        <v>489679498</v>
      </c>
    </row>
    <row r="1444" spans="1:7" x14ac:dyDescent="0.25">
      <c r="A1444" s="79" t="str">
        <f>E1444&amp;(COUNTIF($E$7:E1444,E1444))</f>
        <v>2174235741</v>
      </c>
      <c r="B1444" s="76">
        <f>PROVISIONAL!A1439</f>
        <v>240318</v>
      </c>
      <c r="C1444" s="76" t="str">
        <f>PROVISIONAL!B1439</f>
        <v>SISTEMA GENERAL DE PARTICIPACIONES - PARTICIPACIÓN PARA EDUCACIÓN</v>
      </c>
      <c r="D1444" s="76">
        <f>PROVISIONAL!C1439</f>
        <v>800096770</v>
      </c>
      <c r="E1444" s="82">
        <v>217423574</v>
      </c>
      <c r="F1444" s="75" t="str">
        <f>PROVISIONAL!E1439</f>
        <v>MUNICIPIO DE PUERTO ESCONDIDO</v>
      </c>
      <c r="G1444" s="77">
        <f>PROVISIONAL!F1439</f>
        <v>625564022</v>
      </c>
    </row>
    <row r="1445" spans="1:7" x14ac:dyDescent="0.25">
      <c r="A1445" s="79" t="str">
        <f>E1445&amp;(COUNTIF($E$7:E1445,E1445))</f>
        <v>2171736711</v>
      </c>
      <c r="B1445" s="76">
        <f>PROVISIONAL!A1440</f>
        <v>240318</v>
      </c>
      <c r="C1445" s="76" t="str">
        <f>PROVISIONAL!B1440</f>
        <v>SISTEMA GENERAL DE PARTICIPACIONES - PARTICIPACIÓN PARA EDUCACIÓN</v>
      </c>
      <c r="D1445" s="76">
        <f>PROVISIONAL!C1440</f>
        <v>800100140</v>
      </c>
      <c r="E1445" s="82">
        <v>217173671</v>
      </c>
      <c r="F1445" s="75" t="str">
        <f>PROVISIONAL!E1440</f>
        <v>MUNICIPIO DE SALDAÑA</v>
      </c>
      <c r="G1445" s="77">
        <f>PROVISIONAL!F1440</f>
        <v>109607752</v>
      </c>
    </row>
    <row r="1446" spans="1:7" x14ac:dyDescent="0.25">
      <c r="A1446" s="79" t="str">
        <f>E1446&amp;(COUNTIF($E$7:E1446,E1446))</f>
        <v>2173738731</v>
      </c>
      <c r="B1446" s="76">
        <f>PROVISIONAL!A1441</f>
        <v>240318</v>
      </c>
      <c r="C1446" s="76" t="str">
        <f>PROVISIONAL!B1441</f>
        <v>SISTEMA GENERAL DE PARTICIPACIONES - PARTICIPACIÓN PARA EDUCACIÓN</v>
      </c>
      <c r="D1446" s="76">
        <f>PROVISIONAL!C1441</f>
        <v>800100147</v>
      </c>
      <c r="E1446" s="82">
        <v>217373873</v>
      </c>
      <c r="F1446" s="75" t="str">
        <f>PROVISIONAL!E1441</f>
        <v>MUNICIPIO VILLARRICA</v>
      </c>
      <c r="G1446" s="77">
        <f>PROVISIONAL!F1441</f>
        <v>44917940</v>
      </c>
    </row>
    <row r="1447" spans="1:7" x14ac:dyDescent="0.25">
      <c r="A1447" s="79" t="str">
        <f>E1447&amp;(COUNTIF($E$7:E1447,E1447))</f>
        <v>2165868654</v>
      </c>
      <c r="B1447" s="76">
        <f>PROVISIONAL!A1442</f>
        <v>240318</v>
      </c>
      <c r="C1447" s="76" t="str">
        <f>PROVISIONAL!B1442</f>
        <v>SISTEMA GENERAL DE PARTICIPACIONES - PARTICIPACIÓN PARA EDUCACIÓN</v>
      </c>
      <c r="D1447" s="76">
        <f>PROVISIONAL!C1442</f>
        <v>800102912</v>
      </c>
      <c r="E1447" s="82">
        <v>216586865</v>
      </c>
      <c r="F1447" s="75" t="str">
        <f>PROVISIONAL!E1442</f>
        <v>MUNICIPIO VALLE DEL GUAMUEZ</v>
      </c>
      <c r="G1447" s="77">
        <f>PROVISIONAL!F1442</f>
        <v>356477040</v>
      </c>
    </row>
    <row r="1448" spans="1:7" x14ac:dyDescent="0.25">
      <c r="A1448" s="79" t="str">
        <f>E1448&amp;(COUNTIF($E$7:E1448,E1448))</f>
        <v>2124995241</v>
      </c>
      <c r="B1448" s="76">
        <f>PROVISIONAL!A1443</f>
        <v>240318</v>
      </c>
      <c r="C1448" s="76" t="str">
        <f>PROVISIONAL!B1443</f>
        <v>SISTEMA GENERAL DE PARTICIPACIONES - PARTICIPACIÓN PARA EDUCACIÓN</v>
      </c>
      <c r="D1448" s="76">
        <f>PROVISIONAL!C1443</f>
        <v>800103308</v>
      </c>
      <c r="E1448" s="82">
        <v>212499524</v>
      </c>
      <c r="F1448" s="75" t="str">
        <f>PROVISIONAL!E1443</f>
        <v>MUNICIPIO DE LA PRIMAVERA</v>
      </c>
      <c r="G1448" s="77">
        <f>PROVISIONAL!F1443</f>
        <v>229976808</v>
      </c>
    </row>
    <row r="1449" spans="1:7" x14ac:dyDescent="0.25">
      <c r="A1449" s="79" t="str">
        <f>E1449&amp;(COUNTIF($E$7:E1449,E1449))</f>
        <v>2170683701</v>
      </c>
      <c r="B1449" s="76">
        <f>PROVISIONAL!A1444</f>
        <v>240318</v>
      </c>
      <c r="C1449" s="76" t="str">
        <f>PROVISIONAL!B1444</f>
        <v>SISTEMA GENERAL DE PARTICIPACIONES - PARTICIPACIÓN PARA EDUCACIÓN</v>
      </c>
      <c r="D1449" s="76">
        <f>PROVISIONAL!C1444</f>
        <v>800124166</v>
      </c>
      <c r="E1449" s="82">
        <v>217068370</v>
      </c>
      <c r="F1449" s="75" t="str">
        <f>PROVISIONAL!E1444</f>
        <v>MUNICIPIO DE JORDAN SUBE</v>
      </c>
      <c r="G1449" s="77">
        <f>PROVISIONAL!F1444</f>
        <v>18389942</v>
      </c>
    </row>
    <row r="1450" spans="1:7" x14ac:dyDescent="0.25">
      <c r="A1450" s="79" t="str">
        <f>E1450&amp;(COUNTIF($E$7:E1450,E1450))</f>
        <v>2101810011</v>
      </c>
      <c r="B1450" s="76">
        <f>PROVISIONAL!A1445</f>
        <v>240318</v>
      </c>
      <c r="C1450" s="76" t="str">
        <f>PROVISIONAL!B1445</f>
        <v>SISTEMA GENERAL DE PARTICIPACIONES - PARTICIPACIÓN PARA EDUCACIÓN</v>
      </c>
      <c r="D1450" s="76">
        <f>PROVISIONAL!C1445</f>
        <v>800102504</v>
      </c>
      <c r="E1450" s="82">
        <v>210181001</v>
      </c>
      <c r="F1450" s="75" t="str">
        <f>PROVISIONAL!E1445</f>
        <v>MUNICIPIO DE ARAUCA</v>
      </c>
      <c r="G1450" s="77">
        <f>PROVISIONAL!F1445</f>
        <v>1306172846</v>
      </c>
    </row>
    <row r="1451" spans="1:7" x14ac:dyDescent="0.25">
      <c r="A1451" s="79" t="str">
        <f>E1451&amp;(COUNTIF($E$7:E1451,E1451))</f>
        <v>2180197804</v>
      </c>
      <c r="B1451" s="76">
        <f>PROVISIONAL!A1446</f>
        <v>240318</v>
      </c>
      <c r="C1451" s="76" t="str">
        <f>PROVISIONAL!B1446</f>
        <v>SISTEMA GENERAL DE PARTICIPACIONES - PARTICIPACIÓN PARA EDUCACIÓN</v>
      </c>
      <c r="D1451" s="76">
        <f>PROVISIONAL!C1446</f>
        <v>800117687</v>
      </c>
      <c r="E1451" s="82">
        <v>218019780</v>
      </c>
      <c r="F1451" s="75" t="str">
        <f>PROVISIONAL!E1446</f>
        <v>MUNICIPIO DE SUAREZ</v>
      </c>
      <c r="G1451" s="77">
        <f>PROVISIONAL!F1446</f>
        <v>314443282</v>
      </c>
    </row>
    <row r="1452" spans="1:7" x14ac:dyDescent="0.25">
      <c r="A1452" s="79" t="str">
        <f>E1452&amp;(COUNTIF($E$7:E1452,E1452))</f>
        <v>2194526944</v>
      </c>
      <c r="B1452" s="76">
        <f>PROVISIONAL!A1447</f>
        <v>240318</v>
      </c>
      <c r="C1452" s="76" t="str">
        <f>PROVISIONAL!B1447</f>
        <v>SISTEMA GENERAL DE PARTICIPACIONES - PARTICIPACIÓN PARA EDUCACIÓN</v>
      </c>
      <c r="D1452" s="76">
        <f>PROVISIONAL!C1447</f>
        <v>800148720</v>
      </c>
      <c r="E1452" s="82">
        <v>219452694</v>
      </c>
      <c r="F1452" s="75" t="str">
        <f>PROVISIONAL!E1447</f>
        <v>MUNICIPIO DE SAN PEDRO DE CARTAGO</v>
      </c>
      <c r="G1452" s="77">
        <f>PROVISIONAL!F1447</f>
        <v>47426686</v>
      </c>
    </row>
    <row r="1453" spans="1:7" x14ac:dyDescent="0.25">
      <c r="A1453" s="79" t="str">
        <f>E1453&amp;(COUNTIF($E$7:E1453,E1453))</f>
        <v>2170503704</v>
      </c>
      <c r="B1453" s="76">
        <f>PROVISIONAL!A1448</f>
        <v>240318</v>
      </c>
      <c r="C1453" s="76" t="str">
        <f>PROVISIONAL!B1448</f>
        <v>SISTEMA GENERAL DE PARTICIPACIONES - PARTICIPACIÓN PARA EDUCACIÓN</v>
      </c>
      <c r="D1453" s="76">
        <f>PROVISIONAL!C1448</f>
        <v>800128428</v>
      </c>
      <c r="E1453" s="82">
        <v>217050370</v>
      </c>
      <c r="F1453" s="75" t="str">
        <f>PROVISIONAL!E1448</f>
        <v>MUNICIPIO DE URIBE</v>
      </c>
      <c r="G1453" s="77">
        <f>PROVISIONAL!F1448</f>
        <v>248066870</v>
      </c>
    </row>
    <row r="1454" spans="1:7" x14ac:dyDescent="0.25">
      <c r="A1454" s="79" t="str">
        <f>E1454&amp;(COUNTIF($E$7:E1454,E1454))</f>
        <v>2150542501</v>
      </c>
      <c r="B1454" s="76">
        <f>PROVISIONAL!A1449</f>
        <v>240318</v>
      </c>
      <c r="C1454" s="76" t="str">
        <f>PROVISIONAL!B1449</f>
        <v>SISTEMA GENERAL DE PARTICIPACIONES - PARTICIPACIÓN PARA EDUCACIÓN</v>
      </c>
      <c r="D1454" s="76">
        <f>PROVISIONAL!C1449</f>
        <v>800138959</v>
      </c>
      <c r="E1454" s="82">
        <v>215054250</v>
      </c>
      <c r="F1454" s="75" t="str">
        <f>PROVISIONAL!E1449</f>
        <v>MUNICIPIO DE EL TARRA</v>
      </c>
      <c r="G1454" s="77">
        <f>PROVISIONAL!F1449</f>
        <v>673283866</v>
      </c>
    </row>
    <row r="1455" spans="1:7" x14ac:dyDescent="0.25">
      <c r="A1455" s="79" t="str">
        <f>E1455&amp;(COUNTIF($E$7:E1455,E1455))</f>
        <v>2190192901</v>
      </c>
      <c r="B1455" s="76">
        <f>PROVISIONAL!A1450</f>
        <v>240318</v>
      </c>
      <c r="C1455" s="76" t="str">
        <f>PROVISIONAL!B1450</f>
        <v>SISTEMA GENERAL DE PARTICIPACIONES - PARTICIPACIÓN PARA EDUCACIÓN</v>
      </c>
      <c r="D1455" s="76">
        <f>PROVISIONAL!C1450</f>
        <v>800188492</v>
      </c>
      <c r="E1455" s="82">
        <v>219019290</v>
      </c>
      <c r="F1455" s="75" t="str">
        <f>PROVISIONAL!E1450</f>
        <v>MUNICIPIO DE FLORENCIA CAUCA</v>
      </c>
      <c r="G1455" s="77">
        <f>PROVISIONAL!F1450</f>
        <v>42250316</v>
      </c>
    </row>
    <row r="1456" spans="1:7" x14ac:dyDescent="0.25">
      <c r="A1456" s="79" t="str">
        <f>E1456&amp;(COUNTIF($E$7:E1456,E1456))</f>
        <v>2190523901</v>
      </c>
      <c r="B1456" s="76">
        <f>PROVISIONAL!A1451</f>
        <v>240318</v>
      </c>
      <c r="C1456" s="76" t="str">
        <f>PROVISIONAL!B1451</f>
        <v>SISTEMA GENERAL DE PARTICIPACIONES - PARTICIPACIÓN PARA EDUCACIÓN</v>
      </c>
      <c r="D1456" s="76">
        <f>PROVISIONAL!C1451</f>
        <v>800222502</v>
      </c>
      <c r="E1456" s="82">
        <v>219052390</v>
      </c>
      <c r="F1456" s="75" t="str">
        <f>PROVISIONAL!E1451</f>
        <v>MUNICIPIO DE LA TOLA</v>
      </c>
      <c r="G1456" s="77">
        <f>PROVISIONAL!F1451</f>
        <v>256560814</v>
      </c>
    </row>
    <row r="1457" spans="1:7" x14ac:dyDescent="0.25">
      <c r="A1457" s="79" t="str">
        <f>E1457&amp;(COUNTIF($E$7:E1457,E1457))</f>
        <v>2169865694</v>
      </c>
      <c r="B1457" s="76">
        <f>PROVISIONAL!A1452</f>
        <v>240318</v>
      </c>
      <c r="C1457" s="76" t="str">
        <f>PROVISIONAL!B1452</f>
        <v>SISTEMA GENERAL DE PARTICIPACIONES - PARTICIPACIÓN PARA EDUCACIÓN</v>
      </c>
      <c r="D1457" s="76">
        <f>PROVISIONAL!C1452</f>
        <v>800229887</v>
      </c>
      <c r="E1457" s="82">
        <v>216986569</v>
      </c>
      <c r="F1457" s="75" t="str">
        <f>PROVISIONAL!E1452</f>
        <v>MUNICIPIO DE PUERTO CAICEDO</v>
      </c>
      <c r="G1457" s="77">
        <f>PROVISIONAL!F1452</f>
        <v>119941418</v>
      </c>
    </row>
    <row r="1458" spans="1:7" x14ac:dyDescent="0.25">
      <c r="A1458" s="79" t="str">
        <f>E1458&amp;(COUNTIF($E$7:E1458,E1458))</f>
        <v>2150682501</v>
      </c>
      <c r="B1458" s="76">
        <f>PROVISIONAL!A1453</f>
        <v>240318</v>
      </c>
      <c r="C1458" s="76" t="str">
        <f>PROVISIONAL!B1453</f>
        <v>SISTEMA GENERAL DE PARTICIPACIONES - PARTICIPACIÓN PARA EDUCACIÓN</v>
      </c>
      <c r="D1458" s="76">
        <f>PROVISIONAL!C1453</f>
        <v>800213967</v>
      </c>
      <c r="E1458" s="82">
        <v>215068250</v>
      </c>
      <c r="F1458" s="75" t="str">
        <f>PROVISIONAL!E1453</f>
        <v>MUNICIPIO DE EL PEÑON</v>
      </c>
      <c r="G1458" s="77">
        <f>PROVISIONAL!F1453</f>
        <v>57718274</v>
      </c>
    </row>
    <row r="1459" spans="1:7" x14ac:dyDescent="0.25">
      <c r="A1459" s="79" t="str">
        <f>E1459&amp;(COUNTIF($E$7:E1459,E1459))</f>
        <v>2171865714</v>
      </c>
      <c r="B1459" s="76">
        <f>PROVISIONAL!A1454</f>
        <v>240318</v>
      </c>
      <c r="C1459" s="76" t="str">
        <f>PROVISIONAL!B1454</f>
        <v>SISTEMA GENERAL DE PARTICIPACIONES - PARTICIPACIÓN PARA EDUCACIÓN</v>
      </c>
      <c r="D1459" s="76">
        <f>PROVISIONAL!C1454</f>
        <v>800222489</v>
      </c>
      <c r="E1459" s="82">
        <v>217186571</v>
      </c>
      <c r="F1459" s="75" t="str">
        <f>PROVISIONAL!E1454</f>
        <v>MUNICIPIO DE PUERTO GUZMAN</v>
      </c>
      <c r="G1459" s="77">
        <f>PROVISIONAL!F1454</f>
        <v>369768178</v>
      </c>
    </row>
    <row r="1460" spans="1:7" x14ac:dyDescent="0.25">
      <c r="A1460" s="79" t="str">
        <f>E1460&amp;(COUNTIF($E$7:E1460,E1460))</f>
        <v>2165525654</v>
      </c>
      <c r="B1460" s="76">
        <f>PROVISIONAL!A1455</f>
        <v>240318</v>
      </c>
      <c r="C1460" s="76" t="str">
        <f>PROVISIONAL!B1455</f>
        <v>SISTEMA GENERAL DE PARTICIPACIONES - PARTICIPACIÓN PARA EDUCACIÓN</v>
      </c>
      <c r="D1460" s="76">
        <f>PROVISIONAL!C1455</f>
        <v>800222498</v>
      </c>
      <c r="E1460" s="82">
        <v>216552565</v>
      </c>
      <c r="F1460" s="75" t="str">
        <f>PROVISIONAL!E1455</f>
        <v>MUNICIPIO DE PROVIDENCIA</v>
      </c>
      <c r="G1460" s="77">
        <f>PROVISIONAL!F1455</f>
        <v>40740644</v>
      </c>
    </row>
    <row r="1461" spans="1:7" x14ac:dyDescent="0.25">
      <c r="A1461" s="79" t="str">
        <f>E1461&amp;(COUNTIF($E$7:E1461,E1461))</f>
        <v>2169768691</v>
      </c>
      <c r="B1461" s="76">
        <f>PROVISIONAL!A1456</f>
        <v>240318</v>
      </c>
      <c r="C1461" s="76" t="str">
        <f>PROVISIONAL!B1456</f>
        <v>SISTEMA GENERAL DE PARTICIPACIONES - PARTICIPACIÓN PARA EDUCACIÓN</v>
      </c>
      <c r="D1461" s="76">
        <f>PROVISIONAL!C1456</f>
        <v>800243022</v>
      </c>
      <c r="E1461" s="82">
        <v>216976869</v>
      </c>
      <c r="F1461" s="75" t="str">
        <f>PROVISIONAL!E1456</f>
        <v>MUNICIPIO DE VIJES</v>
      </c>
      <c r="G1461" s="77">
        <f>PROVISIONAL!F1456</f>
        <v>67230561</v>
      </c>
    </row>
    <row r="1462" spans="1:7" x14ac:dyDescent="0.25">
      <c r="A1462" s="79" t="str">
        <f>E1462&amp;(COUNTIF($E$7:E1462,E1462))</f>
        <v>2185543851</v>
      </c>
      <c r="B1462" s="76">
        <f>PROVISIONAL!A1457</f>
        <v>240318</v>
      </c>
      <c r="C1462" s="76" t="str">
        <f>PROVISIONAL!B1457</f>
        <v>SISTEMA GENERAL DE PARTICIPACIONES - PARTICIPACIÓN PARA EDUCACIÓN</v>
      </c>
      <c r="D1462" s="76">
        <f>PROVISIONAL!C1457</f>
        <v>800245021</v>
      </c>
      <c r="E1462" s="82">
        <v>218554385</v>
      </c>
      <c r="F1462" s="75" t="str">
        <f>PROVISIONAL!E1457</f>
        <v>MUNICIPIO LA ESPERANZA</v>
      </c>
      <c r="G1462" s="77">
        <f>PROVISIONAL!F1457</f>
        <v>222916224</v>
      </c>
    </row>
    <row r="1463" spans="1:7" x14ac:dyDescent="0.25">
      <c r="A1463" s="79" t="str">
        <f>E1463&amp;(COUNTIF($E$7:E1463,E1463))</f>
        <v>2178443781</v>
      </c>
      <c r="B1463" s="76">
        <f>PROVISIONAL!A1458</f>
        <v>240318</v>
      </c>
      <c r="C1463" s="76" t="str">
        <f>PROVISIONAL!B1458</f>
        <v>SISTEMA GENERAL DE PARTICIPACIONES - PARTICIPACIÓN PARA EDUCACIÓN</v>
      </c>
      <c r="D1463" s="76">
        <f>PROVISIONAL!C1458</f>
        <v>800255101</v>
      </c>
      <c r="E1463" s="82">
        <v>217844378</v>
      </c>
      <c r="F1463" s="75" t="str">
        <f>PROVISIONAL!E1458</f>
        <v>MUNICIPIO DE HATONUEVO</v>
      </c>
      <c r="G1463" s="77">
        <f>PROVISIONAL!F1458</f>
        <v>346476206</v>
      </c>
    </row>
    <row r="1464" spans="1:7" x14ac:dyDescent="0.25">
      <c r="A1464" s="79" t="str">
        <f>E1464&amp;(COUNTIF($E$7:E1464,E1464))</f>
        <v>2135271354</v>
      </c>
      <c r="B1464" s="76">
        <f>PROVISIONAL!A1459</f>
        <v>240318</v>
      </c>
      <c r="C1464" s="76" t="str">
        <f>PROVISIONAL!B1459</f>
        <v>SISTEMA GENERAL DE PARTICIPACIONES - PARTICIPACIÓN PARA EDUCACIÓN</v>
      </c>
      <c r="D1464" s="76">
        <f>PROVISIONAL!C1459</f>
        <v>800239414</v>
      </c>
      <c r="E1464" s="82">
        <v>213527135</v>
      </c>
      <c r="F1464" s="75" t="str">
        <f>PROVISIONAL!E1459</f>
        <v>MUNICIPIO CANTON DE EL SAN PABLO</v>
      </c>
      <c r="G1464" s="77">
        <f>PROVISIONAL!F1459</f>
        <v>146148504</v>
      </c>
    </row>
    <row r="1465" spans="1:7" x14ac:dyDescent="0.25">
      <c r="A1465" s="79" t="str">
        <f>E1465&amp;(COUNTIF($E$7:E1465,E1465))</f>
        <v>2153545531</v>
      </c>
      <c r="B1465" s="76">
        <f>PROVISIONAL!A1460</f>
        <v>240318</v>
      </c>
      <c r="C1465" s="76" t="str">
        <f>PROVISIONAL!B1460</f>
        <v>SISTEMA GENERAL DE PARTICIPACIONES - PARTICIPACIÓN PARA EDUCACIÓN</v>
      </c>
      <c r="D1465" s="76">
        <f>PROVISIONAL!C1460</f>
        <v>800250853</v>
      </c>
      <c r="E1465" s="82">
        <v>215354553</v>
      </c>
      <c r="F1465" s="75" t="str">
        <f>PROVISIONAL!E1460</f>
        <v>MUNICIPIO DE PUERTO SANTANDER</v>
      </c>
      <c r="G1465" s="77">
        <f>PROVISIONAL!F1460</f>
        <v>106027406</v>
      </c>
    </row>
    <row r="1466" spans="1:7" x14ac:dyDescent="0.25">
      <c r="A1466" s="79" t="str">
        <f>E1466&amp;(COUNTIF($E$7:E1466,E1466))</f>
        <v>2157867574</v>
      </c>
      <c r="B1466" s="76">
        <f>PROVISIONAL!A1461</f>
        <v>240318</v>
      </c>
      <c r="C1466" s="76" t="str">
        <f>PROVISIONAL!B1461</f>
        <v>SISTEMA GENERAL DE PARTICIPACIONES - PARTICIPACIÓN PARA EDUCACIÓN</v>
      </c>
      <c r="D1466" s="76">
        <f>PROVISIONAL!C1461</f>
        <v>800252922</v>
      </c>
      <c r="E1466" s="82">
        <v>215786757</v>
      </c>
      <c r="F1466" s="75" t="str">
        <f>PROVISIONAL!E1461</f>
        <v>MUNICIPIO SAN MIGUEL</v>
      </c>
      <c r="G1466" s="77">
        <f>PROVISIONAL!F1461</f>
        <v>294583620</v>
      </c>
    </row>
    <row r="1467" spans="1:7" x14ac:dyDescent="0.25">
      <c r="A1467" s="79" t="str">
        <f>E1467&amp;(COUNTIF($E$7:E1467,E1467))</f>
        <v>2168132684</v>
      </c>
      <c r="B1467" s="76">
        <f>PROVISIONAL!A1462</f>
        <v>240318</v>
      </c>
      <c r="C1467" s="76" t="str">
        <f>PROVISIONAL!B1462</f>
        <v>SISTEMA GENERAL DE PARTICIPACIONES - PARTICIPACIÓN PARA EDUCACIÓN</v>
      </c>
      <c r="D1467" s="76">
        <f>PROVISIONAL!C1462</f>
        <v>806001439</v>
      </c>
      <c r="E1467" s="82">
        <v>216813268</v>
      </c>
      <c r="F1467" s="75" t="str">
        <f>PROVISIONAL!E1462</f>
        <v>MUNICIPIO DEL PEÑON</v>
      </c>
      <c r="G1467" s="77">
        <f>PROVISIONAL!F1462</f>
        <v>151918294</v>
      </c>
    </row>
    <row r="1468" spans="1:7" x14ac:dyDescent="0.25">
      <c r="A1468" s="79" t="str">
        <f>E1468&amp;(COUNTIF($E$7:E1468,E1468))</f>
        <v>2142130421</v>
      </c>
      <c r="B1468" s="76">
        <f>PROVISIONAL!A1463</f>
        <v>240318</v>
      </c>
      <c r="C1468" s="76" t="str">
        <f>PROVISIONAL!B1463</f>
        <v>SISTEMA GENERAL DE PARTICIPACIONES - PARTICIPACIÓN PARA EDUCACIÓN</v>
      </c>
      <c r="D1468" s="76">
        <f>PROVISIONAL!C1463</f>
        <v>806001937</v>
      </c>
      <c r="E1468" s="82">
        <v>214213042</v>
      </c>
      <c r="F1468" s="75" t="str">
        <f>PROVISIONAL!E1463</f>
        <v xml:space="preserve">MUNICIPIO DE ARENAL </v>
      </c>
      <c r="G1468" s="77">
        <f>PROVISIONAL!F1463</f>
        <v>157649578</v>
      </c>
    </row>
    <row r="1469" spans="1:7" x14ac:dyDescent="0.25">
      <c r="A1469" s="79" t="str">
        <f>E1469&amp;(COUNTIF($E$7:E1469,E1469))</f>
        <v>2165176651</v>
      </c>
      <c r="B1469" s="76">
        <f>PROVISIONAL!A1464</f>
        <v>240318</v>
      </c>
      <c r="C1469" s="76" t="str">
        <f>PROVISIONAL!B1464</f>
        <v>SISTEMA GENERAL DE PARTICIPACIONES - PARTICIPACIÓN PARA EDUCACIÓN</v>
      </c>
      <c r="D1469" s="76">
        <f>PROVISIONAL!C1464</f>
        <v>810001998</v>
      </c>
      <c r="E1469" s="82">
        <v>216517665</v>
      </c>
      <c r="F1469" s="75" t="str">
        <f>PROVISIONAL!E1464</f>
        <v>MUNICIPIO DE SAN JOSE</v>
      </c>
      <c r="G1469" s="77">
        <f>PROVISIONAL!F1464</f>
        <v>37937636</v>
      </c>
    </row>
    <row r="1470" spans="1:7" x14ac:dyDescent="0.25">
      <c r="A1470" s="79" t="str">
        <f>E1470&amp;(COUNTIF($E$7:E1470,E1470))</f>
        <v>2160131604</v>
      </c>
      <c r="B1470" s="76">
        <f>PROVISIONAL!A1465</f>
        <v>240318</v>
      </c>
      <c r="C1470" s="76" t="str">
        <f>PROVISIONAL!B1465</f>
        <v>SISTEMA GENERAL DE PARTICIPACIONES - PARTICIPACIÓN PARA EDUCACIÓN</v>
      </c>
      <c r="D1470" s="76">
        <f>PROVISIONAL!C1465</f>
        <v>800253526</v>
      </c>
      <c r="E1470" s="82">
        <v>216013160</v>
      </c>
      <c r="F1470" s="75" t="str">
        <f>PROVISIONAL!E1465</f>
        <v>MUNICIPIO DE CANTAGALLO</v>
      </c>
      <c r="G1470" s="77">
        <f>PROVISIONAL!F1465</f>
        <v>160440086</v>
      </c>
    </row>
    <row r="1471" spans="1:7" x14ac:dyDescent="0.25">
      <c r="A1471" s="79" t="str">
        <f>E1471&amp;(COUNTIF($E$7:E1471,E1471))</f>
        <v>2158134584</v>
      </c>
      <c r="B1471" s="76">
        <f>PROVISIONAL!A1466</f>
        <v>240318</v>
      </c>
      <c r="C1471" s="76" t="str">
        <f>PROVISIONAL!B1466</f>
        <v>SISTEMA GENERAL DE PARTICIPACIONES - PARTICIPACIÓN PARA EDUCACIÓN</v>
      </c>
      <c r="D1471" s="76">
        <f>PROVISIONAL!C1466</f>
        <v>800254722</v>
      </c>
      <c r="E1471" s="82">
        <v>215813458</v>
      </c>
      <c r="F1471" s="75" t="str">
        <f>PROVISIONAL!E1466</f>
        <v>MUNICIPIO DE MONTECRISTO</v>
      </c>
      <c r="G1471" s="77">
        <f>PROVISIONAL!F1466</f>
        <v>383466170</v>
      </c>
    </row>
    <row r="1472" spans="1:7" x14ac:dyDescent="0.25">
      <c r="A1472" s="79" t="str">
        <f>E1472&amp;(COUNTIF($E$7:E1472,E1472))</f>
        <v>2130130301</v>
      </c>
      <c r="B1472" s="76">
        <f>PROVISIONAL!A1467</f>
        <v>240318</v>
      </c>
      <c r="C1472" s="76" t="str">
        <f>PROVISIONAL!B1467</f>
        <v>SISTEMA GENERAL DE PARTICIPACIONES - PARTICIPACIÓN PARA EDUCACIÓN</v>
      </c>
      <c r="D1472" s="76">
        <f>PROVISIONAL!C1467</f>
        <v>800254879</v>
      </c>
      <c r="E1472" s="82">
        <v>213013030</v>
      </c>
      <c r="F1472" s="75" t="str">
        <f>PROVISIONAL!E1467</f>
        <v>MUNICIPIO ALTOS DEL ROSARIO</v>
      </c>
      <c r="G1472" s="77">
        <f>PROVISIONAL!F1467</f>
        <v>257739300</v>
      </c>
    </row>
    <row r="1473" spans="1:7" x14ac:dyDescent="0.25">
      <c r="A1473" s="79" t="str">
        <f>E1473&amp;(COUNTIF($E$7:E1473,E1473))</f>
        <v>2180524801</v>
      </c>
      <c r="B1473" s="76">
        <f>PROVISIONAL!A1468</f>
        <v>240318</v>
      </c>
      <c r="C1473" s="76" t="str">
        <f>PROVISIONAL!B1468</f>
        <v>SISTEMA GENERAL DE PARTICIPACIONES - PARTICIPACIÓN PARA EDUCACIÓN</v>
      </c>
      <c r="D1473" s="76">
        <f>PROVISIONAL!C1468</f>
        <v>814003734</v>
      </c>
      <c r="E1473" s="82">
        <v>218052480</v>
      </c>
      <c r="F1473" s="75" t="str">
        <f>PROVISIONAL!E1468</f>
        <v>MUNICIPIO DE NARIÑO</v>
      </c>
      <c r="G1473" s="77">
        <f>PROVISIONAL!F1468</f>
        <v>29940108</v>
      </c>
    </row>
    <row r="1474" spans="1:7" x14ac:dyDescent="0.25">
      <c r="A1474" s="79" t="str">
        <f>E1474&amp;(COUNTIF($E$7:E1474,E1474))</f>
        <v>2185197854</v>
      </c>
      <c r="B1474" s="76">
        <f>PROVISIONAL!A1469</f>
        <v>240318</v>
      </c>
      <c r="C1474" s="76" t="str">
        <f>PROVISIONAL!B1469</f>
        <v>SISTEMA GENERAL DE PARTICIPACIONES - PARTICIPACIÓN PARA EDUCACIÓN</v>
      </c>
      <c r="D1474" s="76">
        <f>PROVISIONAL!C1469</f>
        <v>817003440</v>
      </c>
      <c r="E1474" s="82">
        <v>218519785</v>
      </c>
      <c r="F1474" s="75" t="str">
        <f>PROVISIONAL!E1469</f>
        <v>MUNICIPIO DE SUCRE</v>
      </c>
      <c r="G1474" s="77">
        <f>PROVISIONAL!F1469</f>
        <v>59502400</v>
      </c>
    </row>
    <row r="1475" spans="1:7" x14ac:dyDescent="0.25">
      <c r="A1475" s="79" t="str">
        <f>E1475&amp;(COUNTIF($E$7:E1475,E1475))</f>
        <v>2125274254</v>
      </c>
      <c r="B1475" s="76">
        <f>PROVISIONAL!A1470</f>
        <v>240318</v>
      </c>
      <c r="C1475" s="76" t="str">
        <f>PROVISIONAL!B1470</f>
        <v>SISTEMA GENERAL DE PARTICIPACIONES - PARTICIPACIÓN PARA EDUCACIÓN</v>
      </c>
      <c r="D1475" s="76">
        <f>PROVISIONAL!C1470</f>
        <v>818000941</v>
      </c>
      <c r="E1475" s="82">
        <v>212527425</v>
      </c>
      <c r="F1475" s="75" t="str">
        <f>PROVISIONAL!E1470</f>
        <v>MUNICIPIO DEL MEDIO ATRATO</v>
      </c>
      <c r="G1475" s="77">
        <f>PROVISIONAL!F1470</f>
        <v>249609410</v>
      </c>
    </row>
    <row r="1476" spans="1:7" x14ac:dyDescent="0.25">
      <c r="A1476" s="79" t="str">
        <f>E1476&amp;(COUNTIF($E$7:E1476,E1476))</f>
        <v>2180275801</v>
      </c>
      <c r="B1476" s="76">
        <f>PROVISIONAL!A1471</f>
        <v>240318</v>
      </c>
      <c r="C1476" s="76" t="str">
        <f>PROVISIONAL!B1471</f>
        <v>SISTEMA GENERAL DE PARTICIPACIONES - PARTICIPACIÓN PARA EDUCACIÓN</v>
      </c>
      <c r="D1476" s="76">
        <f>PROVISIONAL!C1471</f>
        <v>818001203</v>
      </c>
      <c r="E1476" s="82">
        <v>218027580</v>
      </c>
      <c r="F1476" s="75" t="str">
        <f>PROVISIONAL!E1471</f>
        <v>MUNICIPIO DEL RIO IRO</v>
      </c>
      <c r="G1476" s="77">
        <f>PROVISIONAL!F1471</f>
        <v>159291024</v>
      </c>
    </row>
    <row r="1477" spans="1:7" x14ac:dyDescent="0.25">
      <c r="A1477" s="79" t="str">
        <f>E1477&amp;(COUNTIF($E$7:E1477,E1477))</f>
        <v>2150274501</v>
      </c>
      <c r="B1477" s="76">
        <f>PROVISIONAL!A1472</f>
        <v>240318</v>
      </c>
      <c r="C1477" s="76" t="str">
        <f>PROVISIONAL!B1472</f>
        <v>SISTEMA GENERAL DE PARTICIPACIONES - PARTICIPACIÓN PARA EDUCACIÓN</v>
      </c>
      <c r="D1477" s="76">
        <f>PROVISIONAL!C1472</f>
        <v>818001206</v>
      </c>
      <c r="E1477" s="82">
        <v>215027450</v>
      </c>
      <c r="F1477" s="75" t="str">
        <f>PROVISIONAL!E1472</f>
        <v>MUNICIPIO DEL MEDIO SAN JUAN</v>
      </c>
      <c r="G1477" s="77">
        <f>PROVISIONAL!F1472</f>
        <v>299577550</v>
      </c>
    </row>
    <row r="1478" spans="1:7" x14ac:dyDescent="0.25">
      <c r="A1478" s="79" t="str">
        <f>E1478&amp;(COUNTIF($E$7:E1478,E1478))</f>
        <v>2150271504</v>
      </c>
      <c r="B1478" s="76">
        <f>PROVISIONAL!A1473</f>
        <v>240318</v>
      </c>
      <c r="C1478" s="76" t="str">
        <f>PROVISIONAL!B1473</f>
        <v>SISTEMA GENERAL DE PARTICIPACIONES - PARTICIPACIÓN PARA EDUCACIÓN</v>
      </c>
      <c r="D1478" s="76">
        <f>PROVISIONAL!C1473</f>
        <v>818001341</v>
      </c>
      <c r="E1478" s="82">
        <v>215027150</v>
      </c>
      <c r="F1478" s="75" t="str">
        <f>PROVISIONAL!E1473</f>
        <v>MUNICIPIO CARMEN DE DARIEN</v>
      </c>
      <c r="G1478" s="77">
        <f>PROVISIONAL!F1473</f>
        <v>577119686</v>
      </c>
    </row>
    <row r="1479" spans="1:7" x14ac:dyDescent="0.25">
      <c r="A1479" s="79" t="str">
        <f>E1479&amp;(COUNTIF($E$7:E1479,E1479))</f>
        <v>2145475454</v>
      </c>
      <c r="B1479" s="76">
        <f>PROVISIONAL!A1474</f>
        <v>240318</v>
      </c>
      <c r="C1479" s="76" t="str">
        <f>PROVISIONAL!B1474</f>
        <v>SISTEMA GENERAL DE PARTICIPACIONES - PARTICIPACIÓN PARA EDUCACIÓN</v>
      </c>
      <c r="D1479" s="76">
        <f>PROVISIONAL!C1474</f>
        <v>819000985</v>
      </c>
      <c r="E1479" s="82">
        <v>214547545</v>
      </c>
      <c r="F1479" s="75" t="str">
        <f>PROVISIONAL!E1474</f>
        <v>MUNICIPIO DE PIJIÑO DEL CARMEN</v>
      </c>
      <c r="G1479" s="77">
        <f>PROVISIONAL!F1474</f>
        <v>359604350</v>
      </c>
    </row>
    <row r="1480" spans="1:7" x14ac:dyDescent="0.25">
      <c r="A1480" s="79" t="str">
        <f>E1480&amp;(COUNTIF($E$7:E1480,E1480))</f>
        <v>2100133001</v>
      </c>
      <c r="B1480" s="76">
        <f>PROVISIONAL!A1475</f>
        <v>240318</v>
      </c>
      <c r="C1480" s="76" t="str">
        <f>PROVISIONAL!B1475</f>
        <v>SISTEMA GENERAL DE PARTICIPACIONES - PARTICIPACIÓN PARA EDUCACIÓN</v>
      </c>
      <c r="D1480" s="76">
        <f>PROVISIONAL!C1475</f>
        <v>800255214</v>
      </c>
      <c r="E1480" s="82">
        <v>210013300</v>
      </c>
      <c r="F1480" s="75" t="str">
        <f>PROVISIONAL!E1475</f>
        <v>MUNICIPIO HATILLO DE LOBA</v>
      </c>
      <c r="G1480" s="77">
        <f>PROVISIONAL!F1475</f>
        <v>339822794</v>
      </c>
    </row>
    <row r="1481" spans="1:7" x14ac:dyDescent="0.25">
      <c r="A1481" s="79" t="str">
        <f>E1481&amp;(COUNTIF($E$7:E1481,E1481))</f>
        <v>2100233001</v>
      </c>
      <c r="B1481" s="76">
        <f>PROVISIONAL!A1476</f>
        <v>240318</v>
      </c>
      <c r="C1481" s="76" t="str">
        <f>PROVISIONAL!B1476</f>
        <v>SISTEMA GENERAL DE PARTICIPACIONES - PARTICIPACIÓN PARA EDUCACIÓN</v>
      </c>
      <c r="D1481" s="76">
        <f>PROVISIONAL!C1476</f>
        <v>812001675</v>
      </c>
      <c r="E1481" s="82">
        <v>210023300</v>
      </c>
      <c r="F1481" s="75" t="str">
        <f>PROVISIONAL!E1476</f>
        <v>MUNICIPIO DE COTORRA</v>
      </c>
      <c r="G1481" s="77">
        <f>PROVISIONAL!F1476</f>
        <v>199311074</v>
      </c>
    </row>
    <row r="1482" spans="1:7" x14ac:dyDescent="0.25">
      <c r="A1482" s="79" t="str">
        <f>E1482&amp;(COUNTIF($E$7:E1482,E1482))</f>
        <v>2150272501</v>
      </c>
      <c r="B1482" s="76">
        <f>PROVISIONAL!A1477</f>
        <v>240318</v>
      </c>
      <c r="C1482" s="76" t="str">
        <f>PROVISIONAL!B1477</f>
        <v>SISTEMA GENERAL DE PARTICIPACIONES - PARTICIPACIÓN PARA EDUCACIÓN</v>
      </c>
      <c r="D1482" s="76">
        <f>PROVISIONAL!C1477</f>
        <v>818000002</v>
      </c>
      <c r="E1482" s="82">
        <v>215027250</v>
      </c>
      <c r="F1482" s="75" t="str">
        <f>PROVISIONAL!E1477</f>
        <v>MUNICIPIO DEL LITORAL DEL SAN JUAN</v>
      </c>
      <c r="G1482" s="77">
        <f>PROVISIONAL!F1477</f>
        <v>573770520</v>
      </c>
    </row>
    <row r="1483" spans="1:7" x14ac:dyDescent="0.25">
      <c r="A1483" s="79" t="str">
        <f>E1483&amp;(COUNTIF($E$7:E1483,E1483))</f>
        <v>2110278104</v>
      </c>
      <c r="B1483" s="76">
        <f>PROVISIONAL!A1478</f>
        <v>240318</v>
      </c>
      <c r="C1483" s="76" t="str">
        <f>PROVISIONAL!B1478</f>
        <v>SISTEMA GENERAL DE PARTICIPACIONES - PARTICIPACIÓN PARA EDUCACIÓN</v>
      </c>
      <c r="D1483" s="76">
        <f>PROVISIONAL!C1478</f>
        <v>818000961</v>
      </c>
      <c r="E1483" s="82">
        <v>211027810</v>
      </c>
      <c r="F1483" s="75" t="str">
        <f>PROVISIONAL!E1478</f>
        <v>MUNICIPIO DE LA UNION PANAMERICANA</v>
      </c>
      <c r="G1483" s="77">
        <f>PROVISIONAL!F1478</f>
        <v>166882354</v>
      </c>
    </row>
    <row r="1484" spans="1:7" x14ac:dyDescent="0.25">
      <c r="A1484" s="79" t="str">
        <f>E1484&amp;(COUNTIF($E$7:E1484,E1484))</f>
        <v>2100952001</v>
      </c>
      <c r="B1484" s="76">
        <f>PROVISIONAL!A1479</f>
        <v>240318</v>
      </c>
      <c r="C1484" s="76" t="str">
        <f>PROVISIONAL!B1479</f>
        <v>SISTEMA GENERAL DE PARTICIPACIONES - PARTICIPACIÓN PARA EDUCACIÓN</v>
      </c>
      <c r="D1484" s="76">
        <f>PROVISIONAL!C1479</f>
        <v>800103198</v>
      </c>
      <c r="E1484" s="82">
        <v>210095200</v>
      </c>
      <c r="F1484" s="75" t="str">
        <f>PROVISIONAL!E1479</f>
        <v>MUNICIPIO DE MIRAFLORES</v>
      </c>
      <c r="G1484" s="77">
        <f>PROVISIONAL!F1479</f>
        <v>54533746</v>
      </c>
    </row>
    <row r="1485" spans="1:7" x14ac:dyDescent="0.25">
      <c r="A1485" s="79" t="str">
        <f>E1485&amp;(COUNTIF($E$7:E1485,E1485))</f>
        <v>2180546804</v>
      </c>
      <c r="B1485" s="76">
        <f>PROVISIONAL!A1480</f>
        <v>240318</v>
      </c>
      <c r="C1485" s="76" t="str">
        <f>PROVISIONAL!B1480</f>
        <v>SISTEMA GENERAL DE PARTICIPACIONES - PARTICIPACIÓN PARA EDUCACIÓN</v>
      </c>
      <c r="D1485" s="76">
        <f>PROVISIONAL!C1480</f>
        <v>800099262</v>
      </c>
      <c r="E1485" s="82">
        <v>218054680</v>
      </c>
      <c r="F1485" s="75" t="str">
        <f>PROVISIONAL!E1480</f>
        <v>MUNICIPIO DE SANTIAGO</v>
      </c>
      <c r="G1485" s="77">
        <f>PROVISIONAL!F1480</f>
        <v>24878720</v>
      </c>
    </row>
    <row r="1486" spans="1:7" x14ac:dyDescent="0.25">
      <c r="A1486" s="79" t="str">
        <f>E1486&amp;(COUNTIF($E$7:E1486,E1486))</f>
        <v>2125852254</v>
      </c>
      <c r="B1486" s="76">
        <f>PROVISIONAL!A1481</f>
        <v>240318</v>
      </c>
      <c r="C1486" s="76" t="str">
        <f>PROVISIONAL!B1481</f>
        <v>SISTEMA GENERAL DE PARTICIPACIONES - PARTICIPACIÓN PARA EDUCACIÓN</v>
      </c>
      <c r="D1486" s="76">
        <f>PROVISIONAL!C1481</f>
        <v>800099425</v>
      </c>
      <c r="E1486" s="82">
        <v>212585225</v>
      </c>
      <c r="F1486" s="75" t="str">
        <f>PROVISIONAL!E1481</f>
        <v>MUNICIPIO DE NUNCHIA</v>
      </c>
      <c r="G1486" s="77">
        <f>PROVISIONAL!F1481</f>
        <v>119610902</v>
      </c>
    </row>
    <row r="1487" spans="1:7" x14ac:dyDescent="0.25">
      <c r="A1487" s="79" t="str">
        <f>E1487&amp;(COUNTIF($E$7:E1487,E1487))</f>
        <v>2149733494</v>
      </c>
      <c r="B1487" s="76">
        <f>PROVISIONAL!A1482</f>
        <v>240318</v>
      </c>
      <c r="C1487" s="76" t="str">
        <f>PROVISIONAL!B1482</f>
        <v>SISTEMA GENERAL DE PARTICIPACIONES - PARTICIPACIÓN PARA EDUCACIÓN</v>
      </c>
      <c r="D1487" s="76">
        <f>PROVISIONAL!C1482</f>
        <v>800100058</v>
      </c>
      <c r="E1487" s="82">
        <v>214973349</v>
      </c>
      <c r="F1487" s="75" t="str">
        <f>PROVISIONAL!E1482</f>
        <v>MUNICIPIO DE HONDA</v>
      </c>
      <c r="G1487" s="77">
        <f>PROVISIONAL!F1482</f>
        <v>128392454</v>
      </c>
    </row>
    <row r="1488" spans="1:7" x14ac:dyDescent="0.25">
      <c r="A1488" s="79" t="str">
        <f>E1488&amp;(COUNTIF($E$7:E1488,E1488))</f>
        <v>899702211</v>
      </c>
      <c r="B1488" s="76">
        <f>PROVISIONAL!A1483</f>
        <v>240318</v>
      </c>
      <c r="C1488" s="76" t="str">
        <f>PROVISIONAL!B1483</f>
        <v>SISTEMA GENERAL DE PARTICIPACIONES - PARTICIPACIÓN PARA EDUCACIÓN</v>
      </c>
      <c r="D1488" s="76">
        <f>PROVISIONAL!C1483</f>
        <v>823003543</v>
      </c>
      <c r="E1488" s="82">
        <v>89970221</v>
      </c>
      <c r="F1488" s="75" t="str">
        <f>PROVISIONAL!E1483</f>
        <v>MUNICIPIO DE COVEÑAS</v>
      </c>
      <c r="G1488" s="77">
        <f>PROVISIONAL!F1483</f>
        <v>262367590</v>
      </c>
    </row>
    <row r="1489" spans="1:7" x14ac:dyDescent="0.25">
      <c r="A1489" s="79" t="str">
        <f>E1489&amp;(COUNTIF($E$7:E1489,E1489))</f>
        <v>2198440984</v>
      </c>
      <c r="B1489" s="76">
        <f>PROVISIONAL!A1484</f>
        <v>240318</v>
      </c>
      <c r="C1489" s="76" t="str">
        <f>PROVISIONAL!B1484</f>
        <v>SISTEMA GENERAL DE PARTICIPACIONES - PARTICIPACIÓN PARA EDUCACIÓN</v>
      </c>
      <c r="D1489" s="76">
        <f>PROVISIONAL!C1484</f>
        <v>825000166</v>
      </c>
      <c r="E1489" s="82">
        <v>219844098</v>
      </c>
      <c r="F1489" s="75" t="str">
        <f>PROVISIONAL!E1484</f>
        <v>MUNICIPIO DE DISTRACCION</v>
      </c>
      <c r="G1489" s="77">
        <f>PROVISIONAL!F1484</f>
        <v>201728630</v>
      </c>
    </row>
    <row r="1490" spans="1:7" x14ac:dyDescent="0.25">
      <c r="A1490" s="79" t="str">
        <f>E1490&amp;(COUNTIF($E$7:E1490,E1490))</f>
        <v>2120444204</v>
      </c>
      <c r="B1490" s="76">
        <f>PROVISIONAL!A1485</f>
        <v>240318</v>
      </c>
      <c r="C1490" s="76" t="str">
        <f>PROVISIONAL!B1485</f>
        <v>SISTEMA GENERAL DE PARTICIPACIONES - PARTICIPACIÓN PARA EDUCACIÓN</v>
      </c>
      <c r="D1490" s="76">
        <f>PROVISIONAL!C1485</f>
        <v>825000676</v>
      </c>
      <c r="E1490" s="82">
        <v>212044420</v>
      </c>
      <c r="F1490" s="75" t="str">
        <f>PROVISIONAL!E1485</f>
        <v>MUNICIPIO DE LA JAGUA DEL PILAR</v>
      </c>
      <c r="G1490" s="77">
        <f>PROVISIONAL!F1485</f>
        <v>46701178</v>
      </c>
    </row>
    <row r="1491" spans="1:7" x14ac:dyDescent="0.25">
      <c r="A1491" s="79" t="str">
        <f>E1491&amp;(COUNTIF($E$7:E1491,E1491))</f>
        <v>2185526854</v>
      </c>
      <c r="B1491" s="76">
        <f>PROVISIONAL!A1486</f>
        <v>240318</v>
      </c>
      <c r="C1491" s="76" t="str">
        <f>PROVISIONAL!B1486</f>
        <v>SISTEMA GENERAL DE PARTICIPACIONES - PARTICIPACIÓN PARA EDUCACIÓN</v>
      </c>
      <c r="D1491" s="76">
        <f>PROVISIONAL!C1486</f>
        <v>800193031</v>
      </c>
      <c r="E1491" s="82">
        <v>218552685</v>
      </c>
      <c r="F1491" s="75" t="str">
        <f>PROVISIONAL!E1486</f>
        <v>MUNICIPIO DE SAN BERNARDO</v>
      </c>
      <c r="G1491" s="77">
        <f>PROVISIONAL!F1486</f>
        <v>65119688</v>
      </c>
    </row>
    <row r="1492" spans="1:7" x14ac:dyDescent="0.25">
      <c r="A1492" s="79" t="str">
        <f>E1492&amp;(COUNTIF($E$7:E1492,E1492))</f>
        <v>2197417971</v>
      </c>
      <c r="B1492" s="76">
        <f>PROVISIONAL!A1487</f>
        <v>240318</v>
      </c>
      <c r="C1492" s="76" t="str">
        <f>PROVISIONAL!B1487</f>
        <v>SISTEMA GENERAL DE PARTICIPACIONES - PARTICIPACIÓN PARA EDUCACIÓN</v>
      </c>
      <c r="D1492" s="76">
        <f>PROVISIONAL!C1487</f>
        <v>800097176</v>
      </c>
      <c r="E1492" s="82">
        <v>219741797</v>
      </c>
      <c r="F1492" s="75" t="str">
        <f>PROVISIONAL!E1487</f>
        <v>MUNICIPIO DE TESALIA</v>
      </c>
      <c r="G1492" s="77">
        <f>PROVISIONAL!F1487</f>
        <v>99932144</v>
      </c>
    </row>
    <row r="1493" spans="1:7" x14ac:dyDescent="0.25">
      <c r="A1493" s="79" t="str">
        <f>E1493&amp;(COUNTIF($E$7:E1493,E1493))</f>
        <v>2163852634</v>
      </c>
      <c r="B1493" s="76">
        <f>PROVISIONAL!A1488</f>
        <v>240318</v>
      </c>
      <c r="C1493" s="76" t="str">
        <f>PROVISIONAL!B1488</f>
        <v>SISTEMA GENERAL DE PARTICIPACIONES - PARTICIPACIÓN PARA EDUCACIÓN</v>
      </c>
      <c r="D1493" s="76">
        <f>PROVISIONAL!C1488</f>
        <v>800099429</v>
      </c>
      <c r="E1493" s="82">
        <v>216385263</v>
      </c>
      <c r="F1493" s="75" t="str">
        <f>PROVISIONAL!E1488</f>
        <v>MUNICIPIO DE PORE</v>
      </c>
      <c r="G1493" s="77">
        <f>PROVISIONAL!F1488</f>
        <v>156427918</v>
      </c>
    </row>
    <row r="1494" spans="1:7" x14ac:dyDescent="0.25">
      <c r="A1494" s="79" t="str">
        <f>E1494&amp;(COUNTIF($E$7:E1494,E1494))</f>
        <v>2130730301</v>
      </c>
      <c r="B1494" s="76">
        <f>PROVISIONAL!A1489</f>
        <v>240318</v>
      </c>
      <c r="C1494" s="76" t="str">
        <f>PROVISIONAL!B1489</f>
        <v>SISTEMA GENERAL DE PARTICIPACIONES - PARTICIPACIÓN PARA EDUCACIÓN</v>
      </c>
      <c r="D1494" s="76">
        <f>PROVISIONAL!C1489</f>
        <v>800100048</v>
      </c>
      <c r="E1494" s="82">
        <v>213073030</v>
      </c>
      <c r="F1494" s="75" t="str">
        <f>PROVISIONAL!E1489</f>
        <v>MUNICIPIO DE AMBALEMA</v>
      </c>
      <c r="G1494" s="77">
        <f>PROVISIONAL!F1489</f>
        <v>43068250</v>
      </c>
    </row>
    <row r="1495" spans="1:7" x14ac:dyDescent="0.25">
      <c r="A1495" s="79" t="str">
        <f>E1495&amp;(COUNTIF($E$7:E1495,E1495))</f>
        <v>2133702334</v>
      </c>
      <c r="B1495" s="76">
        <f>PROVISIONAL!A1490</f>
        <v>240318</v>
      </c>
      <c r="C1495" s="76" t="str">
        <f>PROVISIONAL!B1490</f>
        <v>SISTEMA GENERAL DE PARTICIPACIONES - PARTICIPACIÓN PARA EDUCACIÓN</v>
      </c>
      <c r="D1495" s="76">
        <f>PROVISIONAL!C1490</f>
        <v>823002595</v>
      </c>
      <c r="E1495" s="82">
        <v>213370233</v>
      </c>
      <c r="F1495" s="75" t="str">
        <f>PROVISIONAL!E1490</f>
        <v>MUNICIPIO DE EL ROBLE</v>
      </c>
      <c r="G1495" s="77">
        <f>PROVISIONAL!F1490</f>
        <v>162927892</v>
      </c>
    </row>
    <row r="1496" spans="1:7" x14ac:dyDescent="0.25">
      <c r="A1496" s="79" t="str">
        <f>E1496&amp;(COUNTIF($E$7:E1496,E1496))</f>
        <v>2170205704</v>
      </c>
      <c r="B1496" s="76">
        <f>PROVISIONAL!A1491</f>
        <v>240318</v>
      </c>
      <c r="C1496" s="76" t="str">
        <f>PROVISIONAL!B1491</f>
        <v>SISTEMA GENERAL DE PARTICIPACIONES - PARTICIPACIÓN PARA EDUCACIÓN</v>
      </c>
      <c r="D1496" s="76">
        <f>PROVISIONAL!C1491</f>
        <v>824001624</v>
      </c>
      <c r="E1496" s="82">
        <v>217020570</v>
      </c>
      <c r="F1496" s="75" t="str">
        <f>PROVISIONAL!E1491</f>
        <v>MUNICIPIO DE PUEBLO BELLO</v>
      </c>
      <c r="G1496" s="77">
        <f>PROVISIONAL!F1491</f>
        <v>919540498</v>
      </c>
    </row>
    <row r="1497" spans="1:7" x14ac:dyDescent="0.25">
      <c r="A1497" s="79" t="str">
        <f>E1497&amp;(COUNTIF($E$7:E1497,E1497))</f>
        <v>2190440901</v>
      </c>
      <c r="B1497" s="76">
        <f>PROVISIONAL!A1492</f>
        <v>240318</v>
      </c>
      <c r="C1497" s="76" t="str">
        <f>PROVISIONAL!B1492</f>
        <v>SISTEMA GENERAL DE PARTICIPACIONES - PARTICIPACIÓN PARA EDUCACIÓN</v>
      </c>
      <c r="D1497" s="76">
        <f>PROVISIONAL!C1492</f>
        <v>825000134</v>
      </c>
      <c r="E1497" s="82">
        <v>219044090</v>
      </c>
      <c r="F1497" s="75" t="str">
        <f>PROVISIONAL!E1492</f>
        <v>MUNICIPIO DE DIBULLA</v>
      </c>
      <c r="G1497" s="77">
        <f>PROVISIONAL!F1492</f>
        <v>797731080</v>
      </c>
    </row>
    <row r="1498" spans="1:7" x14ac:dyDescent="0.25">
      <c r="A1498" s="79" t="str">
        <f>E1498&amp;(COUNTIF($E$7:E1498,E1498))</f>
        <v>1197970001</v>
      </c>
      <c r="B1498" s="76">
        <f>PROVISIONAL!A1493</f>
        <v>240318</v>
      </c>
      <c r="C1498" s="76" t="str">
        <f>PROVISIONAL!B1493</f>
        <v>SISTEMA GENERAL DE PARTICIPACIONES - PARTICIPACIÓN PARA EDUCACIÓN</v>
      </c>
      <c r="D1498" s="76">
        <f>PROVISIONAL!C1493</f>
        <v>845000021</v>
      </c>
      <c r="E1498" s="82">
        <v>119797000</v>
      </c>
      <c r="F1498" s="75" t="str">
        <f>PROVISIONAL!E1493</f>
        <v>DEPARTAMENTO DEL VAUPES</v>
      </c>
      <c r="G1498" s="77">
        <f>PROVISIONAL!F1493</f>
        <v>34901422846</v>
      </c>
    </row>
    <row r="1499" spans="1:7" x14ac:dyDescent="0.25">
      <c r="A1499" s="79" t="str">
        <f>E1499&amp;(COUNTIF($E$7:E1499,E1499))</f>
        <v>2120735201</v>
      </c>
      <c r="B1499" s="76">
        <f>PROVISIONAL!A1494</f>
        <v>240318</v>
      </c>
      <c r="C1499" s="76" t="str">
        <f>PROVISIONAL!B1494</f>
        <v>SISTEMA GENERAL DE PARTICIPACIONES - PARTICIPACIÓN PARA EDUCACIÓN</v>
      </c>
      <c r="D1499" s="76">
        <f>PROVISIONAL!C1494</f>
        <v>809002637</v>
      </c>
      <c r="E1499" s="82">
        <v>212073520</v>
      </c>
      <c r="F1499" s="75" t="str">
        <f>PROVISIONAL!E1494</f>
        <v>MUNICIPIO DE PALOCABILDO</v>
      </c>
      <c r="G1499" s="77">
        <f>PROVISIONAL!F1494</f>
        <v>77907624</v>
      </c>
    </row>
    <row r="1500" spans="1:7" x14ac:dyDescent="0.25">
      <c r="A1500" s="79" t="str">
        <f>E1500&amp;(COUNTIF($E$7:E1500,E1500))</f>
        <v>2195174951</v>
      </c>
      <c r="B1500" s="76">
        <f>PROVISIONAL!A1495</f>
        <v>240318</v>
      </c>
      <c r="C1500" s="76" t="str">
        <f>PROVISIONAL!B1495</f>
        <v>SISTEMA GENERAL DE PARTICIPACIONES - PARTICIPACIÓN PARA EDUCACIÓN</v>
      </c>
      <c r="D1500" s="76">
        <f>PROVISIONAL!C1495</f>
        <v>810002963</v>
      </c>
      <c r="E1500" s="82">
        <v>219517495</v>
      </c>
      <c r="F1500" s="75" t="str">
        <f>PROVISIONAL!E1495</f>
        <v>MUNICIPIO DE NORCASIA</v>
      </c>
      <c r="G1500" s="77">
        <f>PROVISIONAL!F1495</f>
        <v>60594820</v>
      </c>
    </row>
    <row r="1501" spans="1:7" x14ac:dyDescent="0.25">
      <c r="A1501" s="79" t="str">
        <f>E1501&amp;(COUNTIF($E$7:E1501,E1501))</f>
        <v>2190053901</v>
      </c>
      <c r="B1501" s="76">
        <f>PROVISIONAL!A1496</f>
        <v>240318</v>
      </c>
      <c r="C1501" s="76" t="str">
        <f>PROVISIONAL!B1496</f>
        <v>SISTEMA GENERAL DE PARTICIPACIONES - PARTICIPACIÓN PARA EDUCACIÓN</v>
      </c>
      <c r="D1501" s="76">
        <f>PROVISIONAL!C1496</f>
        <v>811009017</v>
      </c>
      <c r="E1501" s="82">
        <v>219005390</v>
      </c>
      <c r="F1501" s="75" t="str">
        <f>PROVISIONAL!E1496</f>
        <v>MUNICIPIO DE LA PINTADA</v>
      </c>
      <c r="G1501" s="77">
        <f>PROVISIONAL!F1496</f>
        <v>67913358</v>
      </c>
    </row>
    <row r="1502" spans="1:7" x14ac:dyDescent="0.25">
      <c r="A1502" s="79" t="str">
        <f>E1502&amp;(COUNTIF($E$7:E1502,E1502))</f>
        <v>2150270504</v>
      </c>
      <c r="B1502" s="76">
        <f>PROVISIONAL!A1497</f>
        <v>240318</v>
      </c>
      <c r="C1502" s="76" t="str">
        <f>PROVISIONAL!B1497</f>
        <v>SISTEMA GENERAL DE PARTICIPACIONES - PARTICIPACIÓN PARA EDUCACIÓN</v>
      </c>
      <c r="D1502" s="76">
        <f>PROVISIONAL!C1497</f>
        <v>818000395</v>
      </c>
      <c r="E1502" s="82">
        <v>215027050</v>
      </c>
      <c r="F1502" s="75" t="str">
        <f>PROVISIONAL!E1497</f>
        <v>MUNICIPIO DE ATRATO</v>
      </c>
      <c r="G1502" s="77">
        <f>PROVISIONAL!F1497</f>
        <v>133965592</v>
      </c>
    </row>
    <row r="1503" spans="1:7" x14ac:dyDescent="0.25">
      <c r="A1503" s="79" t="str">
        <f>E1503&amp;(COUNTIF($E$7:E1503,E1503))</f>
        <v>2130274301</v>
      </c>
      <c r="B1503" s="76">
        <f>PROVISIONAL!A1498</f>
        <v>240318</v>
      </c>
      <c r="C1503" s="76" t="str">
        <f>PROVISIONAL!B1498</f>
        <v>SISTEMA GENERAL DE PARTICIPACIONES - PARTICIPACIÓN PARA EDUCACIÓN</v>
      </c>
      <c r="D1503" s="76">
        <f>PROVISIONAL!C1498</f>
        <v>818000907</v>
      </c>
      <c r="E1503" s="82">
        <v>213027430</v>
      </c>
      <c r="F1503" s="75" t="str">
        <f>PROVISIONAL!E1498</f>
        <v>MUNICIPIO DEL MEDIO BAUDO</v>
      </c>
      <c r="G1503" s="77">
        <f>PROVISIONAL!F1498</f>
        <v>460089706</v>
      </c>
    </row>
    <row r="1504" spans="1:7" x14ac:dyDescent="0.25">
      <c r="A1504" s="79" t="str">
        <f>E1504&amp;(COUNTIF($E$7:E1504,E1504))</f>
        <v>2101630011</v>
      </c>
      <c r="B1504" s="76">
        <f>PROVISIONAL!A1499</f>
        <v>240318</v>
      </c>
      <c r="C1504" s="76" t="str">
        <f>PROVISIONAL!B1499</f>
        <v>SISTEMA GENERAL DE PARTICIPACIONES - PARTICIPACIÓN PARA EDUCACIÓN</v>
      </c>
      <c r="D1504" s="76">
        <f>PROVISIONAL!C1499</f>
        <v>890000464</v>
      </c>
      <c r="E1504" s="82">
        <v>210163001</v>
      </c>
      <c r="F1504" s="75" t="str">
        <f>PROVISIONAL!E1499</f>
        <v>MUNICIPIO DE ARMENIA</v>
      </c>
      <c r="G1504" s="77">
        <f>PROVISIONAL!F1499</f>
        <v>119309837615</v>
      </c>
    </row>
    <row r="1505" spans="1:7" x14ac:dyDescent="0.25">
      <c r="A1505" s="79" t="str">
        <f>E1505&amp;(COUNTIF($E$7:E1505,E1505))</f>
        <v>2102633021</v>
      </c>
      <c r="B1505" s="76">
        <f>PROVISIONAL!A1500</f>
        <v>240318</v>
      </c>
      <c r="C1505" s="76" t="str">
        <f>PROVISIONAL!B1500</f>
        <v>SISTEMA GENERAL DE PARTICIPACIONES - PARTICIPACIÓN PARA EDUCACIÓN</v>
      </c>
      <c r="D1505" s="76">
        <f>PROVISIONAL!C1500</f>
        <v>890000864</v>
      </c>
      <c r="E1505" s="82">
        <v>210263302</v>
      </c>
      <c r="F1505" s="75" t="str">
        <f>PROVISIONAL!E1500</f>
        <v>MUNICIPIO DE GENOVA</v>
      </c>
      <c r="G1505" s="77">
        <f>PROVISIONAL!F1500</f>
        <v>53229464</v>
      </c>
    </row>
    <row r="1506" spans="1:7" x14ac:dyDescent="0.25">
      <c r="A1506" s="79" t="str">
        <f>E1506&amp;(COUNTIF($E$7:E1506,E1506))</f>
        <v>2112632121</v>
      </c>
      <c r="B1506" s="76">
        <f>PROVISIONAL!A1501</f>
        <v>240318</v>
      </c>
      <c r="C1506" s="76" t="str">
        <f>PROVISIONAL!B1501</f>
        <v>SISTEMA GENERAL DE PARTICIPACIONES - PARTICIPACIÓN PARA EDUCACIÓN</v>
      </c>
      <c r="D1506" s="76">
        <f>PROVISIONAL!C1501</f>
        <v>890001061</v>
      </c>
      <c r="E1506" s="82">
        <v>211263212</v>
      </c>
      <c r="F1506" s="75" t="str">
        <f>PROVISIONAL!E1501</f>
        <v>MUNICIPIO DE CORDOBA</v>
      </c>
      <c r="G1506" s="77">
        <f>PROVISIONAL!F1501</f>
        <v>39631735</v>
      </c>
    </row>
    <row r="1507" spans="1:7" x14ac:dyDescent="0.25">
      <c r="A1507" s="79" t="str">
        <f>E1507&amp;(COUNTIF($E$7:E1507,E1507))</f>
        <v>2111631114</v>
      </c>
      <c r="B1507" s="76">
        <f>PROVISIONAL!A1502</f>
        <v>240318</v>
      </c>
      <c r="C1507" s="76" t="str">
        <f>PROVISIONAL!B1502</f>
        <v>SISTEMA GENERAL DE PARTICIPACIONES - PARTICIPACIÓN PARA EDUCACIÓN</v>
      </c>
      <c r="D1507" s="76">
        <f>PROVISIONAL!C1502</f>
        <v>890001879</v>
      </c>
      <c r="E1507" s="82">
        <v>211163111</v>
      </c>
      <c r="F1507" s="75" t="str">
        <f>PROVISIONAL!E1502</f>
        <v>MUNICIPIO DE BUENAVISTA</v>
      </c>
      <c r="G1507" s="77">
        <f>PROVISIONAL!F1502</f>
        <v>21032563</v>
      </c>
    </row>
    <row r="1508" spans="1:7" x14ac:dyDescent="0.25">
      <c r="A1508" s="79" t="str">
        <f>E1508&amp;(COUNTIF($E$7:E1508,E1508))</f>
        <v>1108080001</v>
      </c>
      <c r="B1508" s="76">
        <f>PROVISIONAL!A1503</f>
        <v>240318</v>
      </c>
      <c r="C1508" s="76" t="str">
        <f>PROVISIONAL!B1503</f>
        <v>SISTEMA GENERAL DE PARTICIPACIONES - PARTICIPACIÓN PARA EDUCACIÓN</v>
      </c>
      <c r="D1508" s="76">
        <f>PROVISIONAL!C1503</f>
        <v>890102006</v>
      </c>
      <c r="E1508" s="82">
        <v>110808000</v>
      </c>
      <c r="F1508" s="75" t="str">
        <f>PROVISIONAL!E1503</f>
        <v>DEPARTAMENTO DEL ATLANTICO</v>
      </c>
      <c r="G1508" s="77">
        <f>PROVISIONAL!F1503</f>
        <v>287178585701</v>
      </c>
    </row>
    <row r="1509" spans="1:7" x14ac:dyDescent="0.25">
      <c r="A1509" s="79" t="str">
        <f>E1509&amp;(COUNTIF($E$7:E1509,E1509))</f>
        <v>2196082961</v>
      </c>
      <c r="B1509" s="76">
        <f>PROVISIONAL!A1504</f>
        <v>240318</v>
      </c>
      <c r="C1509" s="76" t="str">
        <f>PROVISIONAL!B1504</f>
        <v>SISTEMA GENERAL DE PARTICIPACIONES - PARTICIPACIÓN PARA EDUCACIÓN</v>
      </c>
      <c r="D1509" s="76">
        <f>PROVISIONAL!C1504</f>
        <v>890102472</v>
      </c>
      <c r="E1509" s="82">
        <v>219608296</v>
      </c>
      <c r="F1509" s="75" t="str">
        <f>PROVISIONAL!E1504</f>
        <v>MUNICIPIO DE GALAPA</v>
      </c>
      <c r="G1509" s="77">
        <f>PROVISIONAL!F1504</f>
        <v>473798074</v>
      </c>
    </row>
    <row r="1510" spans="1:7" x14ac:dyDescent="0.25">
      <c r="A1510" s="79" t="str">
        <f>E1510&amp;(COUNTIF($E$7:E1510,E1510))</f>
        <v>2121084214</v>
      </c>
      <c r="B1510" s="76">
        <f>PROVISIONAL!A1505</f>
        <v>240318</v>
      </c>
      <c r="C1510" s="76" t="str">
        <f>PROVISIONAL!B1505</f>
        <v>SISTEMA GENERAL DE PARTICIPACIONES - PARTICIPACIÓN PARA EDUCACIÓN</v>
      </c>
      <c r="D1510" s="76">
        <f>PROVISIONAL!C1505</f>
        <v>890103003</v>
      </c>
      <c r="E1510" s="82">
        <v>212108421</v>
      </c>
      <c r="F1510" s="75" t="str">
        <f>PROVISIONAL!E1505</f>
        <v>MUNICIPIO DE LURUACO</v>
      </c>
      <c r="G1510" s="77">
        <f>PROVISIONAL!F1505</f>
        <v>334809446</v>
      </c>
    </row>
    <row r="1511" spans="1:7" x14ac:dyDescent="0.25">
      <c r="A1511" s="79" t="str">
        <f>E1511&amp;(COUNTIF($E$7:E1511,E1511))</f>
        <v>2106086064</v>
      </c>
      <c r="B1511" s="76">
        <f>PROVISIONAL!A1506</f>
        <v>240318</v>
      </c>
      <c r="C1511" s="76" t="str">
        <f>PROVISIONAL!B1506</f>
        <v>SISTEMA GENERAL DE PARTICIPACIONES - PARTICIPACIÓN PARA EDUCACIÓN</v>
      </c>
      <c r="D1511" s="76">
        <f>PROVISIONAL!C1506</f>
        <v>890103962</v>
      </c>
      <c r="E1511" s="82">
        <v>210608606</v>
      </c>
      <c r="F1511" s="75" t="str">
        <f>PROVISIONAL!E1506</f>
        <v>MUNICIPIO DE REPELON</v>
      </c>
      <c r="G1511" s="77">
        <f>PROVISIONAL!F1506</f>
        <v>369024970</v>
      </c>
    </row>
    <row r="1512" spans="1:7" x14ac:dyDescent="0.25">
      <c r="A1512" s="79" t="str">
        <f>E1512&amp;(COUNTIF($E$7:E1512,E1512))</f>
        <v>2178080781</v>
      </c>
      <c r="B1512" s="76">
        <f>PROVISIONAL!A1507</f>
        <v>240318</v>
      </c>
      <c r="C1512" s="76" t="str">
        <f>PROVISIONAL!B1507</f>
        <v>SISTEMA GENERAL DE PARTICIPACIONES - PARTICIPACIÓN PARA EDUCACIÓN</v>
      </c>
      <c r="D1512" s="76">
        <f>PROVISIONAL!C1507</f>
        <v>890112371</v>
      </c>
      <c r="E1512" s="82">
        <v>217808078</v>
      </c>
      <c r="F1512" s="75" t="str">
        <f>PROVISIONAL!E1507</f>
        <v>MUNICIPIO DE BARANOA</v>
      </c>
      <c r="G1512" s="77">
        <f>PROVISIONAL!F1507</f>
        <v>485747448</v>
      </c>
    </row>
    <row r="1513" spans="1:7" x14ac:dyDescent="0.25">
      <c r="A1513" s="79" t="str">
        <f>E1513&amp;(COUNTIF($E$7:E1513,E1513))</f>
        <v>2134086344</v>
      </c>
      <c r="B1513" s="76">
        <f>PROVISIONAL!A1508</f>
        <v>240318</v>
      </c>
      <c r="C1513" s="76" t="str">
        <f>PROVISIONAL!B1508</f>
        <v>SISTEMA GENERAL DE PARTICIPACIONES - PARTICIPACIÓN PARA EDUCACIÓN</v>
      </c>
      <c r="D1513" s="76">
        <f>PROVISIONAL!C1508</f>
        <v>890115982</v>
      </c>
      <c r="E1513" s="82">
        <v>213408634</v>
      </c>
      <c r="F1513" s="75" t="str">
        <f>PROVISIONAL!E1508</f>
        <v>MUNICIPIO DE SABANAGRANDE</v>
      </c>
      <c r="G1513" s="77">
        <f>PROVISIONAL!F1508</f>
        <v>340015342</v>
      </c>
    </row>
    <row r="1514" spans="1:7" x14ac:dyDescent="0.25">
      <c r="A1514" s="79" t="str">
        <f>E1514&amp;(COUNTIF($E$7:E1514,E1514))</f>
        <v>2170087704</v>
      </c>
      <c r="B1514" s="76">
        <f>PROVISIONAL!A1509</f>
        <v>240318</v>
      </c>
      <c r="C1514" s="76" t="str">
        <f>PROVISIONAL!B1509</f>
        <v>SISTEMA GENERAL DE PARTICIPACIONES - PARTICIPACIÓN PARA EDUCACIÓN</v>
      </c>
      <c r="D1514" s="76">
        <f>PROVISIONAL!C1509</f>
        <v>890116159</v>
      </c>
      <c r="E1514" s="82">
        <v>217008770</v>
      </c>
      <c r="F1514" s="75" t="str">
        <f>PROVISIONAL!E1509</f>
        <v>MUNICIPIO DE SUAN</v>
      </c>
      <c r="G1514" s="77">
        <f>PROVISIONAL!F1509</f>
        <v>113871570</v>
      </c>
    </row>
    <row r="1515" spans="1:7" x14ac:dyDescent="0.25">
      <c r="A1515" s="79" t="str">
        <f>E1515&amp;(COUNTIF($E$7:E1515,E1515))</f>
        <v>2175685754</v>
      </c>
      <c r="B1515" s="76">
        <f>PROVISIONAL!A1510</f>
        <v>240318</v>
      </c>
      <c r="C1515" s="76" t="str">
        <f>PROVISIONAL!B1510</f>
        <v>SISTEMA GENERAL DE PARTICIPACIONES - PARTICIPACIÓN PARA EDUCACIÓN</v>
      </c>
      <c r="D1515" s="76">
        <f>PROVISIONAL!C1510</f>
        <v>890201190</v>
      </c>
      <c r="E1515" s="82">
        <v>217568575</v>
      </c>
      <c r="F1515" s="75" t="str">
        <f>PROVISIONAL!E1510</f>
        <v>MUNICIPIO DE PUERTO WILCHES</v>
      </c>
      <c r="G1515" s="77">
        <f>PROVISIONAL!F1510</f>
        <v>577834526</v>
      </c>
    </row>
    <row r="1516" spans="1:7" x14ac:dyDescent="0.25">
      <c r="A1516" s="79" t="str">
        <f>E1516&amp;(COUNTIF($E$7:E1516,E1516))</f>
        <v>1168680001</v>
      </c>
      <c r="B1516" s="76">
        <f>PROVISIONAL!A1511</f>
        <v>240318</v>
      </c>
      <c r="C1516" s="76" t="str">
        <f>PROVISIONAL!B1511</f>
        <v>SISTEMA GENERAL DE PARTICIPACIONES - PARTICIPACIÓN PARA EDUCACIÓN</v>
      </c>
      <c r="D1516" s="76">
        <f>PROVISIONAL!C1511</f>
        <v>890201235</v>
      </c>
      <c r="E1516" s="82">
        <v>116868000</v>
      </c>
      <c r="F1516" s="75" t="str">
        <f>PROVISIONAL!E1511</f>
        <v>DEPARTAMENTO DE SANTANDER</v>
      </c>
      <c r="G1516" s="77">
        <f>PROVISIONAL!F1511</f>
        <v>538147289395</v>
      </c>
    </row>
    <row r="1517" spans="1:7" x14ac:dyDescent="0.25">
      <c r="A1517" s="79" t="str">
        <f>E1517&amp;(COUNTIF($E$7:E1517,E1517))</f>
        <v>2181680811</v>
      </c>
      <c r="B1517" s="76">
        <f>PROVISIONAL!A1512</f>
        <v>240318</v>
      </c>
      <c r="C1517" s="76" t="str">
        <f>PROVISIONAL!B1512</f>
        <v>SISTEMA GENERAL DE PARTICIPACIONES - PARTICIPACIÓN PARA EDUCACIÓN</v>
      </c>
      <c r="D1517" s="76">
        <f>PROVISIONAL!C1512</f>
        <v>890201900</v>
      </c>
      <c r="E1517" s="82">
        <v>218168081</v>
      </c>
      <c r="F1517" s="75" t="str">
        <f>PROVISIONAL!E1512</f>
        <v>MUNICIPIO DE BARRANCABERMEJA</v>
      </c>
      <c r="G1517" s="77">
        <f>PROVISIONAL!F1512</f>
        <v>101097607574</v>
      </c>
    </row>
    <row r="1518" spans="1:7" x14ac:dyDescent="0.25">
      <c r="A1518" s="79" t="str">
        <f>E1518&amp;(COUNTIF($E$7:E1518,E1518))</f>
        <v>2195688951</v>
      </c>
      <c r="B1518" s="76">
        <f>PROVISIONAL!A1513</f>
        <v>240318</v>
      </c>
      <c r="C1518" s="76" t="str">
        <f>PROVISIONAL!B1513</f>
        <v>SISTEMA GENERAL DE PARTICIPACIONES - PARTICIPACIÓN PARA EDUCACIÓN</v>
      </c>
      <c r="D1518" s="76">
        <f>PROVISIONAL!C1513</f>
        <v>890204138</v>
      </c>
      <c r="E1518" s="82">
        <v>219568895</v>
      </c>
      <c r="F1518" s="75" t="str">
        <f>PROVISIONAL!E1513</f>
        <v>MUNICIPIO DE ZAPATOCA</v>
      </c>
      <c r="G1518" s="77">
        <f>PROVISIONAL!F1513</f>
        <v>64953358</v>
      </c>
    </row>
    <row r="1519" spans="1:7" x14ac:dyDescent="0.25">
      <c r="A1519" s="79" t="str">
        <f>E1519&amp;(COUNTIF($E$7:E1519,E1519))</f>
        <v>2149685491</v>
      </c>
      <c r="B1519" s="76">
        <f>PROVISIONAL!A1514</f>
        <v>240318</v>
      </c>
      <c r="C1519" s="76" t="str">
        <f>PROVISIONAL!B1514</f>
        <v>SISTEMA GENERAL DE PARTICIPACIONES - PARTICIPACIÓN PARA EDUCACIÓN</v>
      </c>
      <c r="D1519" s="76">
        <f>PROVISIONAL!C1514</f>
        <v>890204265</v>
      </c>
      <c r="E1519" s="82">
        <v>214968549</v>
      </c>
      <c r="F1519" s="75" t="str">
        <f>PROVISIONAL!E1514</f>
        <v>MUNICIPIO DE PINCHOTE</v>
      </c>
      <c r="G1519" s="77">
        <f>PROVISIONAL!F1514</f>
        <v>27597711</v>
      </c>
    </row>
    <row r="1520" spans="1:7" x14ac:dyDescent="0.25">
      <c r="A1520" s="79" t="str">
        <f>E1520&amp;(COUNTIF($E$7:E1520,E1520))</f>
        <v>2118684181</v>
      </c>
      <c r="B1520" s="76">
        <f>PROVISIONAL!A1515</f>
        <v>240318</v>
      </c>
      <c r="C1520" s="76" t="str">
        <f>PROVISIONAL!B1515</f>
        <v>SISTEMA GENERAL DE PARTICIPACIONES - PARTICIPACIÓN PARA EDUCACIÓN</v>
      </c>
      <c r="D1520" s="76">
        <f>PROVISIONAL!C1515</f>
        <v>890204537</v>
      </c>
      <c r="E1520" s="82">
        <v>211868418</v>
      </c>
      <c r="F1520" s="75" t="str">
        <f>PROVISIONAL!E1515</f>
        <v>MUNICIPIO DE LOS SANTOS</v>
      </c>
      <c r="G1520" s="77">
        <f>PROVISIONAL!F1515</f>
        <v>167756528</v>
      </c>
    </row>
    <row r="1521" spans="1:7" x14ac:dyDescent="0.25">
      <c r="A1521" s="79" t="str">
        <f>E1521&amp;(COUNTIF($E$7:E1521,E1521))</f>
        <v>2155686554</v>
      </c>
      <c r="B1521" s="76">
        <f>PROVISIONAL!A1516</f>
        <v>240318</v>
      </c>
      <c r="C1521" s="76" t="str">
        <f>PROVISIONAL!B1516</f>
        <v>SISTEMA GENERAL DE PARTICIPACIONES - PARTICIPACIÓN PARA EDUCACIÓN</v>
      </c>
      <c r="D1521" s="76">
        <f>PROVISIONAL!C1516</f>
        <v>890204643</v>
      </c>
      <c r="E1521" s="82">
        <v>215568655</v>
      </c>
      <c r="F1521" s="75" t="str">
        <f>PROVISIONAL!E1516</f>
        <v>MUNICIPIO DE SABANA DE TORRES</v>
      </c>
      <c r="G1521" s="77">
        <f>PROVISIONAL!F1516</f>
        <v>480304190</v>
      </c>
    </row>
    <row r="1522" spans="1:7" x14ac:dyDescent="0.25">
      <c r="A1522" s="79" t="str">
        <f>E1522&amp;(COUNTIF($E$7:E1522,E1522))</f>
        <v>2160681601</v>
      </c>
      <c r="B1522" s="76">
        <f>PROVISIONAL!A1517</f>
        <v>240318</v>
      </c>
      <c r="C1522" s="76" t="str">
        <f>PROVISIONAL!B1517</f>
        <v>SISTEMA GENERAL DE PARTICIPACIONES - PARTICIPACIÓN PARA EDUCACIÓN</v>
      </c>
      <c r="D1522" s="76">
        <f>PROVISIONAL!C1517</f>
        <v>890204699</v>
      </c>
      <c r="E1522" s="82">
        <v>216068160</v>
      </c>
      <c r="F1522" s="75" t="str">
        <f>PROVISIONAL!E1517</f>
        <v>MUNICIPIO DE CEPITA</v>
      </c>
      <c r="G1522" s="77">
        <f>PROVISIONAL!F1517</f>
        <v>13754637</v>
      </c>
    </row>
    <row r="1523" spans="1:7" x14ac:dyDescent="0.25">
      <c r="A1523" s="79" t="str">
        <f>E1523&amp;(COUNTIF($E$7:E1523,E1523))</f>
        <v>2107683071</v>
      </c>
      <c r="B1523" s="76">
        <f>PROVISIONAL!A1518</f>
        <v>240318</v>
      </c>
      <c r="C1523" s="76" t="str">
        <f>PROVISIONAL!B1518</f>
        <v>SISTEMA GENERAL DE PARTICIPACIONES - PARTICIPACIÓN PARA EDUCACIÓN</v>
      </c>
      <c r="D1523" s="76">
        <f>PROVISIONAL!C1518</f>
        <v>890204802</v>
      </c>
      <c r="E1523" s="82">
        <v>210768307</v>
      </c>
      <c r="F1523" s="75" t="str">
        <f>PROVISIONAL!E1518</f>
        <v>MUNICIPIO  DE GIRON</v>
      </c>
      <c r="G1523" s="77">
        <f>PROVISIONAL!F1518</f>
        <v>76672308436</v>
      </c>
    </row>
    <row r="1524" spans="1:7" x14ac:dyDescent="0.25">
      <c r="A1524" s="79" t="str">
        <f>E1524&amp;(COUNTIF($E$7:E1524,E1524))</f>
        <v>2170687701</v>
      </c>
      <c r="B1524" s="76">
        <f>PROVISIONAL!A1519</f>
        <v>240318</v>
      </c>
      <c r="C1524" s="76" t="str">
        <f>PROVISIONAL!B1519</f>
        <v>SISTEMA GENERAL DE PARTICIPACIONES - PARTICIPACIÓN PARA EDUCACIÓN</v>
      </c>
      <c r="D1524" s="76">
        <f>PROVISIONAL!C1519</f>
        <v>890204985</v>
      </c>
      <c r="E1524" s="82">
        <v>217068770</v>
      </c>
      <c r="F1524" s="75" t="str">
        <f>PROVISIONAL!E1519</f>
        <v>MUNICIPIO DE SUAITA</v>
      </c>
      <c r="G1524" s="77">
        <f>PROVISIONAL!F1519</f>
        <v>79331302</v>
      </c>
    </row>
    <row r="1525" spans="1:7" x14ac:dyDescent="0.25">
      <c r="A1525" s="79" t="str">
        <f>E1525&amp;(COUNTIF($E$7:E1525,E1525))</f>
        <v>2180687804</v>
      </c>
      <c r="B1525" s="76">
        <f>PROVISIONAL!A1520</f>
        <v>240318</v>
      </c>
      <c r="C1525" s="76" t="str">
        <f>PROVISIONAL!B1520</f>
        <v>SISTEMA GENERAL DE PARTICIPACIONES - PARTICIPACIÓN PARA EDUCACIÓN</v>
      </c>
      <c r="D1525" s="76">
        <f>PROVISIONAL!C1520</f>
        <v>890205051</v>
      </c>
      <c r="E1525" s="82">
        <v>218068780</v>
      </c>
      <c r="F1525" s="75" t="str">
        <f>PROVISIONAL!E1520</f>
        <v>MUNICIPIO DE SURATA</v>
      </c>
      <c r="G1525" s="77">
        <f>PROVISIONAL!F1520</f>
        <v>35119839</v>
      </c>
    </row>
    <row r="1526" spans="1:7" x14ac:dyDescent="0.25">
      <c r="A1526" s="79" t="str">
        <f>E1526&amp;(COUNTIF($E$7:E1526,E1526))</f>
        <v>2176682761</v>
      </c>
      <c r="B1526" s="76">
        <f>PROVISIONAL!A1521</f>
        <v>240318</v>
      </c>
      <c r="C1526" s="76" t="str">
        <f>PROVISIONAL!B1521</f>
        <v>SISTEMA GENERAL DE PARTICIPACIONES - PARTICIPACIÓN PARA EDUCACIÓN</v>
      </c>
      <c r="D1526" s="76">
        <f>PROVISIONAL!C1521</f>
        <v>890205176</v>
      </c>
      <c r="E1526" s="82">
        <v>217668276</v>
      </c>
      <c r="F1526" s="75" t="str">
        <f>PROVISIONAL!E1521</f>
        <v>MUNICIPIO DE FLORIDABLANCA</v>
      </c>
      <c r="G1526" s="77">
        <f>PROVISIONAL!F1521</f>
        <v>84221687189</v>
      </c>
    </row>
    <row r="1527" spans="1:7" x14ac:dyDescent="0.25">
      <c r="A1527" s="79" t="str">
        <f>E1527&amp;(COUNTIF($E$7:E1527,E1527))</f>
        <v>2132684321</v>
      </c>
      <c r="B1527" s="76">
        <f>PROVISIONAL!A1522</f>
        <v>240318</v>
      </c>
      <c r="C1527" s="76" t="str">
        <f>PROVISIONAL!B1522</f>
        <v>SISTEMA GENERAL DE PARTICIPACIONES - PARTICIPACIÓN PARA EDUCACIÓN</v>
      </c>
      <c r="D1527" s="76">
        <f>PROVISIONAL!C1522</f>
        <v>890205229</v>
      </c>
      <c r="E1527" s="82">
        <v>213268432</v>
      </c>
      <c r="F1527" s="75" t="str">
        <f>PROVISIONAL!E1522</f>
        <v>MUNICIPIO DE MALAGA</v>
      </c>
      <c r="G1527" s="77">
        <f>PROVISIONAL!F1522</f>
        <v>160061384</v>
      </c>
    </row>
    <row r="1528" spans="1:7" x14ac:dyDescent="0.25">
      <c r="A1528" s="79" t="str">
        <f>E1528&amp;(COUNTIF($E$7:E1528,E1528))</f>
        <v>2168684681</v>
      </c>
      <c r="B1528" s="76">
        <f>PROVISIONAL!A1523</f>
        <v>240318</v>
      </c>
      <c r="C1528" s="76" t="str">
        <f>PROVISIONAL!B1523</f>
        <v>SISTEMA GENERAL DE PARTICIPACIONES - PARTICIPACIÓN PARA EDUCACIÓN</v>
      </c>
      <c r="D1528" s="76">
        <f>PROVISIONAL!C1523</f>
        <v>890205326</v>
      </c>
      <c r="E1528" s="82">
        <v>216868468</v>
      </c>
      <c r="F1528" s="75" t="str">
        <f>PROVISIONAL!E1523</f>
        <v>MUNICIPIO DE MOLAGAVITA</v>
      </c>
      <c r="G1528" s="77">
        <f>PROVISIONAL!F1523</f>
        <v>29167369</v>
      </c>
    </row>
    <row r="1529" spans="1:7" x14ac:dyDescent="0.25">
      <c r="A1529" s="79" t="str">
        <f>E1529&amp;(COUNTIF($E$7:E1529,E1529))</f>
        <v>2145682451</v>
      </c>
      <c r="B1529" s="76">
        <f>PROVISIONAL!A1524</f>
        <v>240318</v>
      </c>
      <c r="C1529" s="76" t="str">
        <f>PROVISIONAL!B1524</f>
        <v>SISTEMA GENERAL DE PARTICIPACIONES - PARTICIPACIÓN PARA EDUCACIÓN</v>
      </c>
      <c r="D1529" s="76">
        <f>PROVISIONAL!C1524</f>
        <v>890205439</v>
      </c>
      <c r="E1529" s="82">
        <v>214568245</v>
      </c>
      <c r="F1529" s="75" t="str">
        <f>PROVISIONAL!E1524</f>
        <v>MUNICIPIO DE EL GUACAMAYO</v>
      </c>
      <c r="G1529" s="77">
        <f>PROVISIONAL!F1524</f>
        <v>12474116</v>
      </c>
    </row>
    <row r="1530" spans="1:7" x14ac:dyDescent="0.25">
      <c r="A1530" s="79" t="str">
        <f>E1530&amp;(COUNTIF($E$7:E1530,E1530))</f>
        <v>2164684641</v>
      </c>
      <c r="B1530" s="76">
        <f>PROVISIONAL!A1525</f>
        <v>240318</v>
      </c>
      <c r="C1530" s="76" t="str">
        <f>PROVISIONAL!B1525</f>
        <v>SISTEMA GENERAL DE PARTICIPACIONES - PARTICIPACIÓN PARA EDUCACIÓN</v>
      </c>
      <c r="D1530" s="76">
        <f>PROVISIONAL!C1525</f>
        <v>890205632</v>
      </c>
      <c r="E1530" s="82">
        <v>216468464</v>
      </c>
      <c r="F1530" s="75" t="str">
        <f>PROVISIONAL!E1525</f>
        <v>MUNICIPIO DE MOGOTES</v>
      </c>
      <c r="G1530" s="77">
        <f>PROVISIONAL!F1525</f>
        <v>125632330</v>
      </c>
    </row>
    <row r="1531" spans="1:7" x14ac:dyDescent="0.25">
      <c r="A1531" s="79" t="str">
        <f>E1531&amp;(COUNTIF($E$7:E1531,E1531))</f>
        <v>2177680774</v>
      </c>
      <c r="B1531" s="76">
        <f>PROVISIONAL!A1526</f>
        <v>240318</v>
      </c>
      <c r="C1531" s="76" t="str">
        <f>PROVISIONAL!B1526</f>
        <v>SISTEMA GENERAL DE PARTICIPACIONES - PARTICIPACIÓN PARA EDUCACIÓN</v>
      </c>
      <c r="D1531" s="76">
        <f>PROVISIONAL!C1526</f>
        <v>890206033</v>
      </c>
      <c r="E1531" s="82">
        <v>217768077</v>
      </c>
      <c r="F1531" s="75" t="str">
        <f>PROVISIONAL!E1526</f>
        <v>MUNICIPIO DE BARBOSA</v>
      </c>
      <c r="G1531" s="77">
        <f>PROVISIONAL!F1526</f>
        <v>167600972</v>
      </c>
    </row>
    <row r="1532" spans="1:7" x14ac:dyDescent="0.25">
      <c r="A1532" s="79" t="str">
        <f>E1532&amp;(COUNTIF($E$7:E1532,E1532))</f>
        <v>2196682961</v>
      </c>
      <c r="B1532" s="76">
        <f>PROVISIONAL!A1527</f>
        <v>240318</v>
      </c>
      <c r="C1532" s="76" t="str">
        <f>PROVISIONAL!B1527</f>
        <v>SISTEMA GENERAL DE PARTICIPACIONES - PARTICIPACIÓN PARA EDUCACIÓN</v>
      </c>
      <c r="D1532" s="76">
        <f>PROVISIONAL!C1527</f>
        <v>890206722</v>
      </c>
      <c r="E1532" s="82">
        <v>219668296</v>
      </c>
      <c r="F1532" s="75" t="str">
        <f>PROVISIONAL!E1527</f>
        <v>MUNICIPIO DE GALAN</v>
      </c>
      <c r="G1532" s="77">
        <f>PROVISIONAL!F1527</f>
        <v>27525311</v>
      </c>
    </row>
    <row r="1533" spans="1:7" x14ac:dyDescent="0.25">
      <c r="A1533" s="79" t="str">
        <f>E1533&amp;(COUNTIF($E$7:E1533,E1533))</f>
        <v>2172685721</v>
      </c>
      <c r="B1533" s="76">
        <f>PROVISIONAL!A1528</f>
        <v>240318</v>
      </c>
      <c r="C1533" s="76" t="str">
        <f>PROVISIONAL!B1528</f>
        <v>SISTEMA GENERAL DE PARTICIPACIONES - PARTICIPACIÓN PARA EDUCACIÓN</v>
      </c>
      <c r="D1533" s="76">
        <f>PROVISIONAL!C1528</f>
        <v>890209299</v>
      </c>
      <c r="E1533" s="82">
        <v>217268572</v>
      </c>
      <c r="F1533" s="75" t="str">
        <f>PROVISIONAL!E1528</f>
        <v>MUNICIPIO DE PUENTE NACIONAL</v>
      </c>
      <c r="G1533" s="77">
        <f>PROVISIONAL!F1528</f>
        <v>128851618</v>
      </c>
    </row>
    <row r="1534" spans="1:7" x14ac:dyDescent="0.25">
      <c r="A1534" s="79" t="str">
        <f>E1534&amp;(COUNTIF($E$7:E1534,E1534))</f>
        <v>2101681011</v>
      </c>
      <c r="B1534" s="76">
        <f>PROVISIONAL!A1529</f>
        <v>240318</v>
      </c>
      <c r="C1534" s="76" t="str">
        <f>PROVISIONAL!B1529</f>
        <v>SISTEMA GENERAL DE PARTICIPACIONES - PARTICIPACIÓN PARA EDUCACIÓN</v>
      </c>
      <c r="D1534" s="76">
        <f>PROVISIONAL!C1529</f>
        <v>890210890</v>
      </c>
      <c r="E1534" s="82">
        <v>210168101</v>
      </c>
      <c r="F1534" s="75" t="str">
        <f>PROVISIONAL!E1529</f>
        <v>MUNICIPIO DE BOLIVAR</v>
      </c>
      <c r="G1534" s="77">
        <f>PROVISIONAL!F1529</f>
        <v>101542128</v>
      </c>
    </row>
    <row r="1535" spans="1:7" x14ac:dyDescent="0.25">
      <c r="A1535" s="79" t="str">
        <f>E1535&amp;(COUNTIF($E$7:E1535,E1535))</f>
        <v>2179680794</v>
      </c>
      <c r="B1535" s="76">
        <f>PROVISIONAL!A1530</f>
        <v>240318</v>
      </c>
      <c r="C1535" s="76" t="str">
        <f>PROVISIONAL!B1530</f>
        <v>SISTEMA GENERAL DE PARTICIPACIONES - PARTICIPACIÓN PARA EDUCACIÓN</v>
      </c>
      <c r="D1535" s="76">
        <f>PROVISIONAL!C1530</f>
        <v>890210932</v>
      </c>
      <c r="E1535" s="82">
        <v>217968079</v>
      </c>
      <c r="F1535" s="75" t="str">
        <f>PROVISIONAL!E1530</f>
        <v>MUNICIPIO DE BARICHARA</v>
      </c>
      <c r="G1535" s="77">
        <f>PROVISIONAL!F1530</f>
        <v>58167018</v>
      </c>
    </row>
    <row r="1536" spans="1:7" x14ac:dyDescent="0.25">
      <c r="A1536" s="79" t="str">
        <f>E1536&amp;(COUNTIF($E$7:E1536,E1536))</f>
        <v>2100685001</v>
      </c>
      <c r="B1536" s="76">
        <f>PROVISIONAL!A1531</f>
        <v>240318</v>
      </c>
      <c r="C1536" s="76" t="str">
        <f>PROVISIONAL!B1531</f>
        <v>SISTEMA GENERAL DE PARTICIPACIONES - PARTICIPACIÓN PARA EDUCACIÓN</v>
      </c>
      <c r="D1536" s="76">
        <f>PROVISIONAL!C1531</f>
        <v>890210948</v>
      </c>
      <c r="E1536" s="82">
        <v>210068500</v>
      </c>
      <c r="F1536" s="75" t="str">
        <f>PROVISIONAL!E1531</f>
        <v>MUNICIPIO DE OIBA</v>
      </c>
      <c r="G1536" s="77">
        <f>PROVISIONAL!F1531</f>
        <v>96780544</v>
      </c>
    </row>
    <row r="1537" spans="1:7" x14ac:dyDescent="0.25">
      <c r="A1537" s="79" t="str">
        <f>E1537&amp;(COUNTIF($E$7:E1537,E1537))</f>
        <v>2186686864</v>
      </c>
      <c r="B1537" s="76">
        <f>PROVISIONAL!A1532</f>
        <v>240318</v>
      </c>
      <c r="C1537" s="76" t="str">
        <f>PROVISIONAL!B1532</f>
        <v>SISTEMA GENERAL DE PARTICIPACIONES - PARTICIPACIÓN PARA EDUCACIÓN</v>
      </c>
      <c r="D1537" s="76">
        <f>PROVISIONAL!C1532</f>
        <v>890210950</v>
      </c>
      <c r="E1537" s="82">
        <v>218668686</v>
      </c>
      <c r="F1537" s="75" t="str">
        <f>PROVISIONAL!E1532</f>
        <v>MUNICIPIO DE SAN MIGUEL</v>
      </c>
      <c r="G1537" s="77">
        <f>PROVISIONAL!F1532</f>
        <v>17680984</v>
      </c>
    </row>
    <row r="1538" spans="1:7" x14ac:dyDescent="0.25">
      <c r="A1538" s="79" t="str">
        <f>E1538&amp;(COUNTIF($E$7:E1538,E1538))</f>
        <v>2167688671</v>
      </c>
      <c r="B1538" s="76">
        <f>PROVISIONAL!A1533</f>
        <v>240318</v>
      </c>
      <c r="C1538" s="76" t="str">
        <f>PROVISIONAL!B1533</f>
        <v>SISTEMA GENERAL DE PARTICIPACIONES - PARTICIPACIÓN PARA EDUCACIÓN</v>
      </c>
      <c r="D1538" s="76">
        <f>PROVISIONAL!C1533</f>
        <v>890210951</v>
      </c>
      <c r="E1538" s="82">
        <v>216768867</v>
      </c>
      <c r="F1538" s="75" t="str">
        <f>PROVISIONAL!E1533</f>
        <v>MUNICIPIO DE VETAS</v>
      </c>
      <c r="G1538" s="77">
        <f>PROVISIONAL!F1533</f>
        <v>10850804</v>
      </c>
    </row>
    <row r="1539" spans="1:7" x14ac:dyDescent="0.25">
      <c r="A1539" s="79" t="str">
        <f>E1539&amp;(COUNTIF($E$7:E1539,E1539))</f>
        <v>2101760016</v>
      </c>
      <c r="B1539" s="76">
        <f>PROVISIONAL!A1534</f>
        <v>240318</v>
      </c>
      <c r="C1539" s="76" t="str">
        <f>PROVISIONAL!B1534</f>
        <v>SISTEMA GENERAL DE PARTICIPACIONES - PARTICIPACIÓN PARA EDUCACIÓN</v>
      </c>
      <c r="D1539" s="76">
        <f>PROVISIONAL!C1534</f>
        <v>890399011</v>
      </c>
      <c r="E1539" s="82">
        <v>210176001</v>
      </c>
      <c r="F1539" s="75" t="str">
        <f>PROVISIONAL!E1534</f>
        <v>SANTIAGO DE CALI DISTRITO ESPECIAL, DEPORTIVO, CULTURAL, TURISTICO, EMPRESARIAL Y DE SERVICIOS</v>
      </c>
      <c r="G1539" s="77">
        <f>PROVISIONAL!F1534</f>
        <v>538423488715</v>
      </c>
    </row>
    <row r="1540" spans="1:7" x14ac:dyDescent="0.25">
      <c r="A1540" s="79" t="str">
        <f>E1540&amp;(COUNTIF($E$7:E1540,E1540))</f>
        <v>1176760008</v>
      </c>
      <c r="B1540" s="76">
        <f>PROVISIONAL!A1535</f>
        <v>240318</v>
      </c>
      <c r="C1540" s="76" t="str">
        <f>PROVISIONAL!B1535</f>
        <v>SISTEMA GENERAL DE PARTICIPACIONES - PARTICIPACIÓN PARA EDUCACIÓN</v>
      </c>
      <c r="D1540" s="76">
        <f>PROVISIONAL!C1535</f>
        <v>890399029</v>
      </c>
      <c r="E1540" s="82">
        <v>117676000</v>
      </c>
      <c r="F1540" s="75" t="str">
        <f>PROVISIONAL!E1535</f>
        <v>DEPARTAMENTO DEL VALLE DEL CAUCA</v>
      </c>
      <c r="G1540" s="77">
        <f>PROVISIONAL!F1535</f>
        <v>427505717787</v>
      </c>
    </row>
    <row r="1541" spans="1:7" x14ac:dyDescent="0.25">
      <c r="A1541" s="79" t="str">
        <f>E1541&amp;(COUNTIF($E$7:E1541,E1541))</f>
        <v>2164763641</v>
      </c>
      <c r="B1541" s="76">
        <f>PROVISIONAL!A1536</f>
        <v>240318</v>
      </c>
      <c r="C1541" s="76" t="str">
        <f>PROVISIONAL!B1536</f>
        <v>SISTEMA GENERAL DE PARTICIPACIONES - PARTICIPACIÓN PARA EDUCACIÓN</v>
      </c>
      <c r="D1541" s="76">
        <f>PROVISIONAL!C1536</f>
        <v>890399046</v>
      </c>
      <c r="E1541" s="82">
        <v>216476364</v>
      </c>
      <c r="F1541" s="75" t="str">
        <f>PROVISIONAL!E1536</f>
        <v>MUNICIPIO DE JAMUNDI</v>
      </c>
      <c r="G1541" s="77">
        <f>PROVISIONAL!F1536</f>
        <v>51126645946</v>
      </c>
    </row>
    <row r="1542" spans="1:7" x14ac:dyDescent="0.25">
      <c r="A1542" s="79" t="str">
        <f>E1542&amp;(COUNTIF($E$7:E1542,E1542))</f>
        <v>2144137441</v>
      </c>
      <c r="B1542" s="76">
        <f>PROVISIONAL!A1537</f>
        <v>240318</v>
      </c>
      <c r="C1542" s="76" t="str">
        <f>PROVISIONAL!B1537</f>
        <v>SISTEMA GENERAL DE PARTICIPACIONES - PARTICIPACIÓN PARA EDUCACIÓN</v>
      </c>
      <c r="D1542" s="76">
        <f>PROVISIONAL!C1537</f>
        <v>890480006</v>
      </c>
      <c r="E1542" s="82">
        <v>214413744</v>
      </c>
      <c r="F1542" s="75" t="str">
        <f>PROVISIONAL!E1537</f>
        <v>MUNICIPIO DE SIMITI</v>
      </c>
      <c r="G1542" s="77">
        <f>PROVISIONAL!F1537</f>
        <v>273973272</v>
      </c>
    </row>
    <row r="1543" spans="1:7" x14ac:dyDescent="0.25">
      <c r="A1543" s="79" t="str">
        <f>E1543&amp;(COUNTIF($E$7:E1543,E1543))</f>
        <v>1113130004</v>
      </c>
      <c r="B1543" s="76">
        <f>PROVISIONAL!A1538</f>
        <v>240318</v>
      </c>
      <c r="C1543" s="76" t="str">
        <f>PROVISIONAL!B1538</f>
        <v>SISTEMA GENERAL DE PARTICIPACIONES - PARTICIPACIÓN PARA EDUCACIÓN</v>
      </c>
      <c r="D1543" s="76">
        <f>PROVISIONAL!C1538</f>
        <v>890480059</v>
      </c>
      <c r="E1543" s="82">
        <v>111313000</v>
      </c>
      <c r="F1543" s="75" t="str">
        <f>PROVISIONAL!E1538</f>
        <v>DEPARTAMENTO DE BOLIVAR</v>
      </c>
      <c r="G1543" s="77">
        <f>PROVISIONAL!F1538</f>
        <v>630758126932</v>
      </c>
    </row>
    <row r="1544" spans="1:7" x14ac:dyDescent="0.25">
      <c r="A1544" s="79" t="str">
        <f>E1544&amp;(COUNTIF($E$7:E1544,E1544))</f>
        <v>2152130524</v>
      </c>
      <c r="B1544" s="76">
        <f>PROVISIONAL!A1539</f>
        <v>240318</v>
      </c>
      <c r="C1544" s="76" t="str">
        <f>PROVISIONAL!B1539</f>
        <v>SISTEMA GENERAL DE PARTICIPACIONES - PARTICIPACIÓN PARA EDUCACIÓN</v>
      </c>
      <c r="D1544" s="76">
        <f>PROVISIONAL!C1539</f>
        <v>890480254</v>
      </c>
      <c r="E1544" s="82">
        <v>215213052</v>
      </c>
      <c r="F1544" s="75" t="str">
        <f>PROVISIONAL!E1539</f>
        <v>MUNICIPIO DE ARJONA</v>
      </c>
      <c r="G1544" s="77">
        <f>PROVISIONAL!F1539</f>
        <v>792764270</v>
      </c>
    </row>
    <row r="1545" spans="1:7" x14ac:dyDescent="0.25">
      <c r="A1545" s="79" t="str">
        <f>E1545&amp;(COUNTIF($E$7:E1545,E1545))</f>
        <v>2194138944</v>
      </c>
      <c r="B1545" s="76">
        <f>PROVISIONAL!A1540</f>
        <v>240318</v>
      </c>
      <c r="C1545" s="76" t="str">
        <f>PROVISIONAL!B1540</f>
        <v>SISTEMA GENERAL DE PARTICIPACIONES - PARTICIPACIÓN PARA EDUCACIÓN</v>
      </c>
      <c r="D1545" s="76">
        <f>PROVISIONAL!C1540</f>
        <v>890481177</v>
      </c>
      <c r="E1545" s="82">
        <v>219413894</v>
      </c>
      <c r="F1545" s="75" t="str">
        <f>PROVISIONAL!E1540</f>
        <v>MUNICIPIO DE ZAMBRANO BOLIVAR</v>
      </c>
      <c r="G1545" s="77">
        <f>PROVISIONAL!F1540</f>
        <v>219154032</v>
      </c>
    </row>
    <row r="1546" spans="1:7" x14ac:dyDescent="0.25">
      <c r="A1546" s="79" t="str">
        <f>E1546&amp;(COUNTIF($E$7:E1546,E1546))</f>
        <v>2138138384</v>
      </c>
      <c r="B1546" s="76">
        <f>PROVISIONAL!A1541</f>
        <v>240318</v>
      </c>
      <c r="C1546" s="76" t="str">
        <f>PROVISIONAL!B1541</f>
        <v>SISTEMA GENERAL DE PARTICIPACIONES - PARTICIPACIÓN PARA EDUCACIÓN</v>
      </c>
      <c r="D1546" s="76">
        <f>PROVISIONAL!C1541</f>
        <v>890481324</v>
      </c>
      <c r="E1546" s="82">
        <v>213813838</v>
      </c>
      <c r="F1546" s="75" t="str">
        <f>PROVISIONAL!E1541</f>
        <v>MUNICIPIO DE TURBANA DEPARTAMENTO DE BOLIVAR</v>
      </c>
      <c r="G1546" s="77">
        <f>PROVISIONAL!F1541</f>
        <v>281526434</v>
      </c>
    </row>
    <row r="1547" spans="1:7" x14ac:dyDescent="0.25">
      <c r="A1547" s="79" t="str">
        <f>E1547&amp;(COUNTIF($E$7:E1547,E1547))</f>
        <v>2198544984</v>
      </c>
      <c r="B1547" s="76">
        <f>PROVISIONAL!A1542</f>
        <v>240318</v>
      </c>
      <c r="C1547" s="76" t="str">
        <f>PROVISIONAL!B1542</f>
        <v>SISTEMA GENERAL DE PARTICIPACIONES - PARTICIPACIÓN PARA EDUCACIÓN</v>
      </c>
      <c r="D1547" s="76">
        <f>PROVISIONAL!C1542</f>
        <v>890501102</v>
      </c>
      <c r="E1547" s="82">
        <v>219854498</v>
      </c>
      <c r="F1547" s="75" t="str">
        <f>PROVISIONAL!E1542</f>
        <v>MUNICIPIO DE OCAÑA</v>
      </c>
      <c r="G1547" s="77">
        <f>PROVISIONAL!F1542</f>
        <v>1165094381</v>
      </c>
    </row>
    <row r="1548" spans="1:7" x14ac:dyDescent="0.25">
      <c r="A1548" s="79" t="str">
        <f>E1548&amp;(COUNTIF($E$7:E1548,E1548))</f>
        <v>2120548201</v>
      </c>
      <c r="B1548" s="76">
        <f>PROVISIONAL!A1543</f>
        <v>240318</v>
      </c>
      <c r="C1548" s="76" t="str">
        <f>PROVISIONAL!B1543</f>
        <v>SISTEMA GENERAL DE PARTICIPACIONES - PARTICIPACIÓN PARA EDUCACIÓN</v>
      </c>
      <c r="D1548" s="76">
        <f>PROVISIONAL!C1543</f>
        <v>890501362</v>
      </c>
      <c r="E1548" s="82">
        <v>212054820</v>
      </c>
      <c r="F1548" s="75" t="str">
        <f>PROVISIONAL!E1543</f>
        <v>MUNICIPIO DE TOLEDO</v>
      </c>
      <c r="G1548" s="77">
        <f>PROVISIONAL!F1543</f>
        <v>232445210</v>
      </c>
    </row>
    <row r="1549" spans="1:7" x14ac:dyDescent="0.25">
      <c r="A1549" s="79" t="str">
        <f>E1549&amp;(COUNTIF($E$7:E1549,E1549))</f>
        <v>2174541741</v>
      </c>
      <c r="B1549" s="76">
        <f>PROVISIONAL!A1544</f>
        <v>240318</v>
      </c>
      <c r="C1549" s="76" t="str">
        <f>PROVISIONAL!B1544</f>
        <v>SISTEMA GENERAL DE PARTICIPACIONES - PARTICIPACIÓN PARA EDUCACIÓN</v>
      </c>
      <c r="D1549" s="76">
        <f>PROVISIONAL!C1544</f>
        <v>890501422</v>
      </c>
      <c r="E1549" s="82">
        <v>217454174</v>
      </c>
      <c r="F1549" s="75" t="str">
        <f>PROVISIONAL!E1544</f>
        <v>MUNICIPIO DE CHITAGA</v>
      </c>
      <c r="G1549" s="77">
        <f>PROVISIONAL!F1544</f>
        <v>152550876</v>
      </c>
    </row>
    <row r="1550" spans="1:7" x14ac:dyDescent="0.25">
      <c r="A1550" s="79" t="str">
        <f>E1550&amp;(COUNTIF($E$7:E1550,E1550))</f>
        <v>2101540011</v>
      </c>
      <c r="B1550" s="76">
        <f>PROVISIONAL!A1545</f>
        <v>240318</v>
      </c>
      <c r="C1550" s="76" t="str">
        <f>PROVISIONAL!B1545</f>
        <v>SISTEMA GENERAL DE PARTICIPACIONES - PARTICIPACIÓN PARA EDUCACIÓN</v>
      </c>
      <c r="D1550" s="76">
        <f>PROVISIONAL!C1545</f>
        <v>890501434</v>
      </c>
      <c r="E1550" s="82">
        <v>210154001</v>
      </c>
      <c r="F1550" s="75" t="str">
        <f>PROVISIONAL!E1545</f>
        <v>MUNICIPIO DE SAN JOSE DE CUCUTA</v>
      </c>
      <c r="G1550" s="77">
        <f>PROVISIONAL!F1545</f>
        <v>298982138868</v>
      </c>
    </row>
    <row r="1551" spans="1:7" x14ac:dyDescent="0.25">
      <c r="A1551" s="79" t="str">
        <f>E1551&amp;(COUNTIF($E$7:E1551,E1551))</f>
        <v>2160546601</v>
      </c>
      <c r="B1551" s="76">
        <f>PROVISIONAL!A1546</f>
        <v>240318</v>
      </c>
      <c r="C1551" s="76" t="str">
        <f>PROVISIONAL!B1546</f>
        <v>SISTEMA GENERAL DE PARTICIPACIONES - PARTICIPACIÓN PARA EDUCACIÓN</v>
      </c>
      <c r="D1551" s="76">
        <f>PROVISIONAL!C1546</f>
        <v>890501549</v>
      </c>
      <c r="E1551" s="82">
        <v>216054660</v>
      </c>
      <c r="F1551" s="75" t="str">
        <f>PROVISIONAL!E1546</f>
        <v>MUNICIPIO DE SALAZAR DE LAS PALMAS</v>
      </c>
      <c r="G1551" s="77">
        <f>PROVISIONAL!F1546</f>
        <v>93898804</v>
      </c>
    </row>
    <row r="1552" spans="1:7" x14ac:dyDescent="0.25">
      <c r="A1552" s="79" t="str">
        <f>E1552&amp;(COUNTIF($E$7:E1552,E1552))</f>
        <v>2118544181</v>
      </c>
      <c r="B1552" s="76">
        <f>PROVISIONAL!A1547</f>
        <v>240318</v>
      </c>
      <c r="C1552" s="76" t="str">
        <f>PROVISIONAL!B1547</f>
        <v>SISTEMA GENERAL DE PARTICIPACIONES - PARTICIPACIÓN PARA EDUCACIÓN</v>
      </c>
      <c r="D1552" s="76">
        <f>PROVISIONAL!C1547</f>
        <v>890502611</v>
      </c>
      <c r="E1552" s="82">
        <v>211854418</v>
      </c>
      <c r="F1552" s="75" t="str">
        <f>PROVISIONAL!E1547</f>
        <v>MUNICIPIO DE LOURDES</v>
      </c>
      <c r="G1552" s="77">
        <f>PROVISIONAL!F1547</f>
        <v>39691480</v>
      </c>
    </row>
    <row r="1553" spans="1:7" x14ac:dyDescent="0.25">
      <c r="A1553" s="79" t="str">
        <f>E1553&amp;(COUNTIF($E$7:E1553,E1553))</f>
        <v>2180544804</v>
      </c>
      <c r="B1553" s="76">
        <f>PROVISIONAL!A1548</f>
        <v>240318</v>
      </c>
      <c r="C1553" s="76" t="str">
        <f>PROVISIONAL!B1548</f>
        <v>SISTEMA GENERAL DE PARTICIPACIONES - PARTICIPACIÓN PARA EDUCACIÓN</v>
      </c>
      <c r="D1553" s="76">
        <f>PROVISIONAL!C1548</f>
        <v>890503233</v>
      </c>
      <c r="E1553" s="82">
        <v>218054480</v>
      </c>
      <c r="F1553" s="75" t="str">
        <f>PROVISIONAL!E1548</f>
        <v>MUNICIPIO DE MUTISCUA</v>
      </c>
      <c r="G1553" s="77">
        <f>PROVISIONAL!F1548</f>
        <v>34717150</v>
      </c>
    </row>
    <row r="1554" spans="1:7" x14ac:dyDescent="0.25">
      <c r="A1554" s="79" t="str">
        <f>E1554&amp;(COUNTIF($E$7:E1554,E1554))</f>
        <v>2103540031</v>
      </c>
      <c r="B1554" s="76">
        <f>PROVISIONAL!A1549</f>
        <v>240318</v>
      </c>
      <c r="C1554" s="76" t="str">
        <f>PROVISIONAL!B1549</f>
        <v>SISTEMA GENERAL DE PARTICIPACIONES - PARTICIPACIÓN PARA EDUCACIÓN</v>
      </c>
      <c r="D1554" s="76">
        <f>PROVISIONAL!C1549</f>
        <v>890504612</v>
      </c>
      <c r="E1554" s="82">
        <v>210354003</v>
      </c>
      <c r="F1554" s="75" t="str">
        <f>PROVISIONAL!E1549</f>
        <v>MUNICIPIO DE ABREGO</v>
      </c>
      <c r="G1554" s="77">
        <f>PROVISIONAL!F1549</f>
        <v>677460580</v>
      </c>
    </row>
    <row r="1555" spans="1:7" x14ac:dyDescent="0.25">
      <c r="A1555" s="79" t="str">
        <f>E1555&amp;(COUNTIF($E$7:E1555,E1555))</f>
        <v>2199540991</v>
      </c>
      <c r="B1555" s="76">
        <f>PROVISIONAL!A1550</f>
        <v>240318</v>
      </c>
      <c r="C1555" s="76" t="str">
        <f>PROVISIONAL!B1550</f>
        <v>SISTEMA GENERAL DE PARTICIPACIONES - PARTICIPACIÓN PARA EDUCACIÓN</v>
      </c>
      <c r="D1555" s="76">
        <f>PROVISIONAL!C1550</f>
        <v>890505662</v>
      </c>
      <c r="E1555" s="82">
        <v>219954099</v>
      </c>
      <c r="F1555" s="75" t="str">
        <f>PROVISIONAL!E1550</f>
        <v>MUNICIPIO DE BOCHALEMA</v>
      </c>
      <c r="G1555" s="77">
        <f>PROVISIONAL!F1550</f>
        <v>65651758</v>
      </c>
    </row>
    <row r="1556" spans="1:7" x14ac:dyDescent="0.25">
      <c r="A1556" s="79" t="str">
        <f>E1556&amp;(COUNTIF($E$7:E1556,E1556))</f>
        <v>2120545201</v>
      </c>
      <c r="B1556" s="76">
        <f>PROVISIONAL!A1551</f>
        <v>240318</v>
      </c>
      <c r="C1556" s="76" t="str">
        <f>PROVISIONAL!B1551</f>
        <v>SISTEMA GENERAL DE PARTICIPACIONES - PARTICIPACIÓN PARA EDUCACIÓN</v>
      </c>
      <c r="D1556" s="76">
        <f>PROVISIONAL!C1551</f>
        <v>890506116</v>
      </c>
      <c r="E1556" s="82">
        <v>212054520</v>
      </c>
      <c r="F1556" s="75" t="str">
        <f>PROVISIONAL!E1551</f>
        <v>MUNICIPIO DE PAMPLONITA</v>
      </c>
      <c r="G1556" s="77">
        <f>PROVISIONAL!F1551</f>
        <v>56759986</v>
      </c>
    </row>
    <row r="1557" spans="1:7" x14ac:dyDescent="0.25">
      <c r="A1557" s="79" t="str">
        <f>E1557&amp;(COUNTIF($E$7:E1557,E1557))</f>
        <v>2143547431</v>
      </c>
      <c r="B1557" s="76">
        <f>PROVISIONAL!A1552</f>
        <v>240318</v>
      </c>
      <c r="C1557" s="76" t="str">
        <f>PROVISIONAL!B1552</f>
        <v>SISTEMA GENERAL DE PARTICIPACIONES - PARTICIPACIÓN PARA EDUCACIÓN</v>
      </c>
      <c r="D1557" s="76">
        <f>PROVISIONAL!C1552</f>
        <v>890506128</v>
      </c>
      <c r="E1557" s="82">
        <v>214354743</v>
      </c>
      <c r="F1557" s="75" t="str">
        <f>PROVISIONAL!E1552</f>
        <v>MUNICIPIO DE SILOS</v>
      </c>
      <c r="G1557" s="77">
        <f>PROVISIONAL!F1552</f>
        <v>58797014</v>
      </c>
    </row>
    <row r="1558" spans="1:7" x14ac:dyDescent="0.25">
      <c r="A1558" s="79" t="str">
        <f>E1558&amp;(COUNTIF($E$7:E1558,E1558))</f>
        <v>2186253861</v>
      </c>
      <c r="B1558" s="76">
        <f>PROVISIONAL!A1553</f>
        <v>240318</v>
      </c>
      <c r="C1558" s="76" t="str">
        <f>PROVISIONAL!B1553</f>
        <v>SISTEMA GENERAL DE PARTICIPACIONES - PARTICIPACIÓN PARA EDUCACIÓN</v>
      </c>
      <c r="D1558" s="76">
        <f>PROVISIONAL!C1553</f>
        <v>890680026</v>
      </c>
      <c r="E1558" s="82">
        <v>218625386</v>
      </c>
      <c r="F1558" s="75" t="str">
        <f>PROVISIONAL!E1553</f>
        <v>MUNICIPIO DE LA MESA</v>
      </c>
      <c r="G1558" s="77">
        <f>PROVISIONAL!F1553</f>
        <v>174942014</v>
      </c>
    </row>
    <row r="1559" spans="1:7" x14ac:dyDescent="0.25">
      <c r="A1559" s="79" t="str">
        <f>E1559&amp;(COUNTIF($E$7:E1559,E1559))</f>
        <v>2135250354</v>
      </c>
      <c r="B1559" s="76">
        <f>PROVISIONAL!A1554</f>
        <v>240318</v>
      </c>
      <c r="C1559" s="76" t="str">
        <f>PROVISIONAL!B1554</f>
        <v>SISTEMA GENERAL DE PARTICIPACIONES - PARTICIPACIÓN PARA EDUCACIÓN</v>
      </c>
      <c r="D1559" s="76">
        <f>PROVISIONAL!C1554</f>
        <v>890680097</v>
      </c>
      <c r="E1559" s="82">
        <v>213525035</v>
      </c>
      <c r="F1559" s="75" t="str">
        <f>PROVISIONAL!E1554</f>
        <v>MUNICIPIO DE ANAPOIMA</v>
      </c>
      <c r="G1559" s="77">
        <f>PROVISIONAL!F1554</f>
        <v>114674480</v>
      </c>
    </row>
    <row r="1560" spans="1:7" x14ac:dyDescent="0.25">
      <c r="A1560" s="79" t="str">
        <f>E1560&amp;(COUNTIF($E$7:E1560,E1560))</f>
        <v>2120251201</v>
      </c>
      <c r="B1560" s="76">
        <f>PROVISIONAL!A1555</f>
        <v>240318</v>
      </c>
      <c r="C1560" s="76" t="str">
        <f>PROVISIONAL!B1555</f>
        <v>SISTEMA GENERAL DE PARTICIPACIONES - PARTICIPACIÓN PARA EDUCACIÓN</v>
      </c>
      <c r="D1560" s="76">
        <f>PROVISIONAL!C1555</f>
        <v>890680107</v>
      </c>
      <c r="E1560" s="82">
        <v>212025120</v>
      </c>
      <c r="F1560" s="75" t="str">
        <f>PROVISIONAL!E1555</f>
        <v>MUNICIPIO DE CABRERA</v>
      </c>
      <c r="G1560" s="77">
        <f>PROVISIONAL!F1555</f>
        <v>40421781</v>
      </c>
    </row>
    <row r="1561" spans="1:7" x14ac:dyDescent="0.25">
      <c r="A1561" s="79" t="str">
        <f>E1561&amp;(COUNTIF($E$7:E1561,E1561))</f>
        <v>2101250011</v>
      </c>
      <c r="B1561" s="76">
        <f>PROVISIONAL!A1556</f>
        <v>240318</v>
      </c>
      <c r="C1561" s="76" t="str">
        <f>PROVISIONAL!B1556</f>
        <v>SISTEMA GENERAL DE PARTICIPACIONES - PARTICIPACIÓN PARA EDUCACIÓN</v>
      </c>
      <c r="D1561" s="76">
        <f>PROVISIONAL!C1556</f>
        <v>890680149</v>
      </c>
      <c r="E1561" s="82">
        <v>210125001</v>
      </c>
      <c r="F1561" s="75" t="str">
        <f>PROVISIONAL!E1556</f>
        <v>MUNICIPIO DE AGUA DE DIOS</v>
      </c>
      <c r="G1561" s="77">
        <f>PROVISIONAL!F1556</f>
        <v>49368550</v>
      </c>
    </row>
    <row r="1562" spans="1:7" x14ac:dyDescent="0.25">
      <c r="A1562" s="79" t="str">
        <f>E1562&amp;(COUNTIF($E$7:E1562,E1562))</f>
        <v>2135255351</v>
      </c>
      <c r="B1562" s="76">
        <f>PROVISIONAL!A1557</f>
        <v>240318</v>
      </c>
      <c r="C1562" s="76" t="str">
        <f>PROVISIONAL!B1557</f>
        <v>SISTEMA GENERAL DE PARTICIPACIONES - PARTICIPACIÓN PARA EDUCACIÓN</v>
      </c>
      <c r="D1562" s="76">
        <f>PROVISIONAL!C1557</f>
        <v>890680154</v>
      </c>
      <c r="E1562" s="82">
        <v>213525535</v>
      </c>
      <c r="F1562" s="75" t="str">
        <f>PROVISIONAL!E1557</f>
        <v>MUNICIPIO DE PASCA</v>
      </c>
      <c r="G1562" s="77">
        <f>PROVISIONAL!F1557</f>
        <v>95910028</v>
      </c>
    </row>
    <row r="1563" spans="1:7" x14ac:dyDescent="0.25">
      <c r="A1563" s="79" t="str">
        <f>E1563&amp;(COUNTIF($E$7:E1563,E1563))</f>
        <v>2178736784</v>
      </c>
      <c r="B1563" s="76">
        <f>PROVISIONAL!A1558</f>
        <v>240318</v>
      </c>
      <c r="C1563" s="76" t="str">
        <f>PROVISIONAL!B1558</f>
        <v>SISTEMA GENERAL DE PARTICIPACIONES - PARTICIPACIÓN PARA EDUCACIÓN</v>
      </c>
      <c r="D1563" s="76">
        <f>PROVISIONAL!C1558</f>
        <v>890700842</v>
      </c>
      <c r="E1563" s="82">
        <v>217873678</v>
      </c>
      <c r="F1563" s="75" t="str">
        <f>PROVISIONAL!E1558</f>
        <v>MUNICIPIO SAN LUIS</v>
      </c>
      <c r="G1563" s="77">
        <f>PROVISIONAL!F1558</f>
        <v>113756854</v>
      </c>
    </row>
    <row r="1564" spans="1:7" x14ac:dyDescent="0.25">
      <c r="A1564" s="79" t="str">
        <f>E1564&amp;(COUNTIF($E$7:E1564,E1564))</f>
        <v>2185735851</v>
      </c>
      <c r="B1564" s="76">
        <f>PROVISIONAL!A1559</f>
        <v>240318</v>
      </c>
      <c r="C1564" s="76" t="str">
        <f>PROVISIONAL!B1559</f>
        <v>SISTEMA GENERAL DE PARTICIPACIONES - PARTICIPACIÓN PARA EDUCACIÓN</v>
      </c>
      <c r="D1564" s="76">
        <f>PROVISIONAL!C1559</f>
        <v>890701077</v>
      </c>
      <c r="E1564" s="82">
        <v>218573585</v>
      </c>
      <c r="F1564" s="75" t="str">
        <f>PROVISIONAL!E1559</f>
        <v>MUNICIPIO DE PURIFICACION</v>
      </c>
      <c r="G1564" s="77">
        <f>PROVISIONAL!F1559</f>
        <v>148204844</v>
      </c>
    </row>
    <row r="1565" spans="1:7" x14ac:dyDescent="0.25">
      <c r="A1565" s="79" t="str">
        <f>E1565&amp;(COUNTIF($E$7:E1565,E1565))</f>
        <v>2149734494</v>
      </c>
      <c r="B1565" s="76">
        <f>PROVISIONAL!A1560</f>
        <v>240318</v>
      </c>
      <c r="C1565" s="76" t="str">
        <f>PROVISIONAL!B1560</f>
        <v>SISTEMA GENERAL DE PARTICIPACIONES - PARTICIPACIÓN PARA EDUCACIÓN</v>
      </c>
      <c r="D1565" s="76">
        <f>PROVISIONAL!C1560</f>
        <v>890701933</v>
      </c>
      <c r="E1565" s="82">
        <v>214973449</v>
      </c>
      <c r="F1565" s="75" t="str">
        <f>PROVISIONAL!E1560</f>
        <v xml:space="preserve"> MUNICIPIO DE MELGAR</v>
      </c>
      <c r="G1565" s="77">
        <f>PROVISIONAL!F1560</f>
        <v>228070714</v>
      </c>
    </row>
    <row r="1566" spans="1:7" x14ac:dyDescent="0.25">
      <c r="A1566" s="79" t="str">
        <f>E1566&amp;(COUNTIF($E$7:E1566,E1566))</f>
        <v>2119733194</v>
      </c>
      <c r="B1566" s="76">
        <f>PROVISIONAL!A1561</f>
        <v>240318</v>
      </c>
      <c r="C1566" s="76" t="str">
        <f>PROVISIONAL!B1561</f>
        <v>SISTEMA GENERAL DE PARTICIPACIONES - PARTICIPACIÓN PARA EDUCACIÓN</v>
      </c>
      <c r="D1566" s="76">
        <f>PROVISIONAL!C1561</f>
        <v>890702015</v>
      </c>
      <c r="E1566" s="82">
        <v>211973319</v>
      </c>
      <c r="F1566" s="75" t="str">
        <f>PROVISIONAL!E1561</f>
        <v>MUNICIPIO DEL GUAMO</v>
      </c>
      <c r="G1566" s="77">
        <f>PROVISIONAL!F1561</f>
        <v>215336326</v>
      </c>
    </row>
    <row r="1567" spans="1:7" x14ac:dyDescent="0.25">
      <c r="A1567" s="79" t="str">
        <f>E1567&amp;(COUNTIF($E$7:E1567,E1567))</f>
        <v>2143730431</v>
      </c>
      <c r="B1567" s="76">
        <f>PROVISIONAL!A1562</f>
        <v>240318</v>
      </c>
      <c r="C1567" s="76" t="str">
        <f>PROVISIONAL!B1562</f>
        <v>SISTEMA GENERAL DE PARTICIPACIONES - PARTICIPACIÓN PARA EDUCACIÓN</v>
      </c>
      <c r="D1567" s="76">
        <f>PROVISIONAL!C1562</f>
        <v>890702018</v>
      </c>
      <c r="E1567" s="82">
        <v>214373043</v>
      </c>
      <c r="F1567" s="75" t="str">
        <f>PROVISIONAL!E1562</f>
        <v>MUNICIPIO DE ANZOATEGUI</v>
      </c>
      <c r="G1567" s="77">
        <f>PROVISIONAL!F1562</f>
        <v>109318360</v>
      </c>
    </row>
    <row r="1568" spans="1:7" x14ac:dyDescent="0.25">
      <c r="A1568" s="79" t="str">
        <f>E1568&amp;(COUNTIF($E$7:E1568,E1568))</f>
        <v>2168732681</v>
      </c>
      <c r="B1568" s="76">
        <f>PROVISIONAL!A1563</f>
        <v>240318</v>
      </c>
      <c r="C1568" s="76" t="str">
        <f>PROVISIONAL!B1563</f>
        <v>SISTEMA GENERAL DE PARTICIPACIONES - PARTICIPACIÓN PARA EDUCACIÓN</v>
      </c>
      <c r="D1568" s="76">
        <f>PROVISIONAL!C1563</f>
        <v>890702027</v>
      </c>
      <c r="E1568" s="82">
        <v>216873268</v>
      </c>
      <c r="F1568" s="75" t="str">
        <f>PROVISIONAL!E1563</f>
        <v>MUNICIPIO DEL ESPINAL</v>
      </c>
      <c r="G1568" s="77">
        <f>PROVISIONAL!F1563</f>
        <v>341020344</v>
      </c>
    </row>
    <row r="1569" spans="1:7" x14ac:dyDescent="0.25">
      <c r="A1569" s="79" t="str">
        <f>E1569&amp;(COUNTIF($E$7:E1569,E1569))</f>
        <v>2108734081</v>
      </c>
      <c r="B1569" s="76">
        <f>PROVISIONAL!A1564</f>
        <v>240318</v>
      </c>
      <c r="C1569" s="76" t="str">
        <f>PROVISIONAL!B1564</f>
        <v>SISTEMA GENERAL DE PARTICIPACIONES - PARTICIPACIÓN PARA EDUCACIÓN</v>
      </c>
      <c r="D1569" s="76">
        <f>PROVISIONAL!C1564</f>
        <v>890702034</v>
      </c>
      <c r="E1569" s="82">
        <v>210873408</v>
      </c>
      <c r="F1569" s="75" t="str">
        <f>PROVISIONAL!E1564</f>
        <v>MUNICIPIO DE LERIDA</v>
      </c>
      <c r="G1569" s="77">
        <f>PROVISIONAL!F1564</f>
        <v>140491396</v>
      </c>
    </row>
    <row r="1570" spans="1:7" x14ac:dyDescent="0.25">
      <c r="A1570" s="79" t="str">
        <f>E1570&amp;(COUNTIF($E$7:E1570,E1570))</f>
        <v>2163735631</v>
      </c>
      <c r="B1570" s="76">
        <f>PROVISIONAL!A1565</f>
        <v>240318</v>
      </c>
      <c r="C1570" s="76" t="str">
        <f>PROVISIONAL!B1565</f>
        <v>SISTEMA GENERAL DE PARTICIPACIONES - PARTICIPACIÓN PARA EDUCACIÓN</v>
      </c>
      <c r="D1570" s="76">
        <f>PROVISIONAL!C1565</f>
        <v>890702038</v>
      </c>
      <c r="E1570" s="82">
        <v>216373563</v>
      </c>
      <c r="F1570" s="75" t="str">
        <f>PROVISIONAL!E1565</f>
        <v>MUNICIPIO DE PRADO</v>
      </c>
      <c r="G1570" s="77">
        <f>PROVISIONAL!F1565</f>
        <v>76811880</v>
      </c>
    </row>
    <row r="1571" spans="1:7" x14ac:dyDescent="0.25">
      <c r="A1571" s="79" t="str">
        <f>E1571&amp;(COUNTIF($E$7:E1571,E1571))</f>
        <v>2113170131</v>
      </c>
      <c r="B1571" s="76">
        <f>PROVISIONAL!A1566</f>
        <v>240318</v>
      </c>
      <c r="C1571" s="76" t="str">
        <f>PROVISIONAL!B1566</f>
        <v>SISTEMA GENERAL DE PARTICIPACIONES - PARTICIPACIÓN PARA EDUCACIÓN</v>
      </c>
      <c r="D1571" s="76">
        <f>PROVISIONAL!C1566</f>
        <v>890801132</v>
      </c>
      <c r="E1571" s="82">
        <v>211317013</v>
      </c>
      <c r="F1571" s="75" t="str">
        <f>PROVISIONAL!E1566</f>
        <v>MUNICIPIO DE AGUADAS</v>
      </c>
      <c r="G1571" s="77">
        <f>PROVISIONAL!F1566</f>
        <v>167191934</v>
      </c>
    </row>
    <row r="1572" spans="1:7" x14ac:dyDescent="0.25">
      <c r="A1572" s="79" t="str">
        <f>E1572&amp;(COUNTIF($E$7:E1572,E1572))</f>
        <v>2142170421</v>
      </c>
      <c r="B1572" s="76">
        <f>PROVISIONAL!A1567</f>
        <v>240318</v>
      </c>
      <c r="C1572" s="76" t="str">
        <f>PROVISIONAL!B1567</f>
        <v>SISTEMA GENERAL DE PARTICIPACIONES - PARTICIPACIÓN PARA EDUCACIÓN</v>
      </c>
      <c r="D1572" s="76">
        <f>PROVISIONAL!C1567</f>
        <v>890801139</v>
      </c>
      <c r="E1572" s="82">
        <v>214217042</v>
      </c>
      <c r="F1572" s="75" t="str">
        <f>PROVISIONAL!E1567</f>
        <v>MUNICIPIO DE ANSERMA</v>
      </c>
      <c r="G1572" s="77">
        <f>PROVISIONAL!F1567</f>
        <v>225451690</v>
      </c>
    </row>
    <row r="1573" spans="1:7" x14ac:dyDescent="0.25">
      <c r="A1573" s="79" t="str">
        <f>E1573&amp;(COUNTIF($E$7:E1573,E1573))</f>
        <v>2124175244</v>
      </c>
      <c r="B1573" s="76">
        <f>PROVISIONAL!A1568</f>
        <v>240318</v>
      </c>
      <c r="C1573" s="76" t="str">
        <f>PROVISIONAL!B1568</f>
        <v>SISTEMA GENERAL DE PARTICIPACIONES - PARTICIPACIÓN PARA EDUCACIÓN</v>
      </c>
      <c r="D1573" s="76">
        <f>PROVISIONAL!C1568</f>
        <v>890801141</v>
      </c>
      <c r="E1573" s="82">
        <v>212417524</v>
      </c>
      <c r="F1573" s="75" t="str">
        <f>PROVISIONAL!E1568</f>
        <v>MUNICIPIO DE PALESTINA</v>
      </c>
      <c r="G1573" s="77">
        <f>PROVISIONAL!F1568</f>
        <v>106862500</v>
      </c>
    </row>
    <row r="1574" spans="1:7" x14ac:dyDescent="0.25">
      <c r="A1574" s="79" t="str">
        <f>E1574&amp;(COUNTIF($E$7:E1574,E1574))</f>
        <v>2150170501</v>
      </c>
      <c r="B1574" s="76">
        <f>PROVISIONAL!A1569</f>
        <v>240318</v>
      </c>
      <c r="C1574" s="76" t="str">
        <f>PROVISIONAL!B1569</f>
        <v>SISTEMA GENERAL DE PARTICIPACIONES - PARTICIPACIÓN PARA EDUCACIÓN</v>
      </c>
      <c r="D1574" s="76">
        <f>PROVISIONAL!C1569</f>
        <v>890801142</v>
      </c>
      <c r="E1574" s="82">
        <v>215017050</v>
      </c>
      <c r="F1574" s="75" t="str">
        <f>PROVISIONAL!E1569</f>
        <v>MUNICIPIO DE ARANZAZU</v>
      </c>
      <c r="G1574" s="77">
        <f>PROVISIONAL!F1569</f>
        <v>73017650</v>
      </c>
    </row>
    <row r="1575" spans="1:7" x14ac:dyDescent="0.25">
      <c r="A1575" s="79" t="str">
        <f>E1575&amp;(COUNTIF($E$7:E1575,E1575))</f>
        <v>2142174421</v>
      </c>
      <c r="B1575" s="76">
        <f>PROVISIONAL!A1570</f>
        <v>240318</v>
      </c>
      <c r="C1575" s="76" t="str">
        <f>PROVISIONAL!B1570</f>
        <v>SISTEMA GENERAL DE PARTICIPACIONES - PARTICIPACIÓN PARA EDUCACIÓN</v>
      </c>
      <c r="D1575" s="76">
        <f>PROVISIONAL!C1570</f>
        <v>890801145</v>
      </c>
      <c r="E1575" s="82">
        <v>214217442</v>
      </c>
      <c r="F1575" s="75" t="str">
        <f>PROVISIONAL!E1570</f>
        <v>MUNICIPIO DE MARMATO</v>
      </c>
      <c r="G1575" s="77">
        <f>PROVISIONAL!F1570</f>
        <v>101686632</v>
      </c>
    </row>
    <row r="1576" spans="1:7" x14ac:dyDescent="0.25">
      <c r="A1576" s="79" t="str">
        <f>E1576&amp;(COUNTIF($E$7:E1576,E1576))</f>
        <v>2162176621</v>
      </c>
      <c r="B1576" s="76">
        <f>PROVISIONAL!A1571</f>
        <v>240318</v>
      </c>
      <c r="C1576" s="76" t="str">
        <f>PROVISIONAL!B1571</f>
        <v>SISTEMA GENERAL DE PARTICIPACIONES - PARTICIPACIÓN PARA EDUCACIÓN</v>
      </c>
      <c r="D1576" s="76">
        <f>PROVISIONAL!C1571</f>
        <v>890801149</v>
      </c>
      <c r="E1576" s="82">
        <v>216217662</v>
      </c>
      <c r="F1576" s="75" t="str">
        <f>PROVISIONAL!E1571</f>
        <v>MUNICIPIO DE SAMANA</v>
      </c>
      <c r="G1576" s="77">
        <f>PROVISIONAL!F1571</f>
        <v>160405140</v>
      </c>
    </row>
    <row r="1577" spans="1:7" x14ac:dyDescent="0.25">
      <c r="A1577" s="79" t="str">
        <f>E1577&amp;(COUNTIF($E$7:E1577,E1577))</f>
        <v>2177177771</v>
      </c>
      <c r="B1577" s="76">
        <f>PROVISIONAL!A1572</f>
        <v>240318</v>
      </c>
      <c r="C1577" s="76" t="str">
        <f>PROVISIONAL!B1572</f>
        <v>SISTEMA GENERAL DE PARTICIPACIONES - PARTICIPACIÓN PARA EDUCACIÓN</v>
      </c>
      <c r="D1577" s="76">
        <f>PROVISIONAL!C1572</f>
        <v>890801150</v>
      </c>
      <c r="E1577" s="82">
        <v>217717777</v>
      </c>
      <c r="F1577" s="75" t="str">
        <f>PROVISIONAL!E1572</f>
        <v>MUNICIPIO DE SUPIA</v>
      </c>
      <c r="G1577" s="77">
        <f>PROVISIONAL!F1572</f>
        <v>223957066</v>
      </c>
    </row>
    <row r="1578" spans="1:7" x14ac:dyDescent="0.25">
      <c r="A1578" s="79" t="str">
        <f>E1578&amp;(COUNTIF($E$7:E1578,E1578))</f>
        <v>2167178671</v>
      </c>
      <c r="B1578" s="76">
        <f>PROVISIONAL!A1573</f>
        <v>240318</v>
      </c>
      <c r="C1578" s="76" t="str">
        <f>PROVISIONAL!B1573</f>
        <v>SISTEMA GENERAL DE PARTICIPACIONES - PARTICIPACIÓN PARA EDUCACIÓN</v>
      </c>
      <c r="D1578" s="76">
        <f>PROVISIONAL!C1573</f>
        <v>890801151</v>
      </c>
      <c r="E1578" s="82">
        <v>216717867</v>
      </c>
      <c r="F1578" s="75" t="str">
        <f>PROVISIONAL!E1573</f>
        <v>MUNICIPIO DE VICTORIA</v>
      </c>
      <c r="G1578" s="77">
        <f>PROVISIONAL!F1573</f>
        <v>69252872</v>
      </c>
    </row>
    <row r="1579" spans="1:7" x14ac:dyDescent="0.25">
      <c r="A1579" s="79" t="str">
        <f>E1579&amp;(COUNTIF($E$7:E1579,E1579))</f>
        <v>1105050001</v>
      </c>
      <c r="B1579" s="76">
        <f>PROVISIONAL!A1574</f>
        <v>240318</v>
      </c>
      <c r="C1579" s="76" t="str">
        <f>PROVISIONAL!B1574</f>
        <v>SISTEMA GENERAL DE PARTICIPACIONES - PARTICIPACIÓN PARA EDUCACIÓN</v>
      </c>
      <c r="D1579" s="76">
        <f>PROVISIONAL!C1574</f>
        <v>890900286</v>
      </c>
      <c r="E1579" s="82">
        <v>110505000</v>
      </c>
      <c r="F1579" s="75" t="str">
        <f>PROVISIONAL!E1574</f>
        <v>DEPARTAMENTO DE ANTIOQUIA</v>
      </c>
      <c r="G1579" s="77">
        <f>PROVISIONAL!F1574</f>
        <v>1260326293635</v>
      </c>
    </row>
    <row r="1580" spans="1:7" x14ac:dyDescent="0.25">
      <c r="A1580" s="79" t="str">
        <f>E1580&amp;(COUNTIF($E$7:E1580,E1580))</f>
        <v>2166052661</v>
      </c>
      <c r="B1580" s="76">
        <f>PROVISIONAL!A1575</f>
        <v>240318</v>
      </c>
      <c r="C1580" s="76" t="str">
        <f>PROVISIONAL!B1575</f>
        <v>SISTEMA GENERAL DE PARTICIPACIONES - PARTICIPACIÓN PARA EDUCACIÓN</v>
      </c>
      <c r="D1580" s="76">
        <f>PROVISIONAL!C1575</f>
        <v>890907106</v>
      </c>
      <c r="E1580" s="82">
        <v>216605266</v>
      </c>
      <c r="F1580" s="75" t="str">
        <f>PROVISIONAL!E1575</f>
        <v>MUNICIPIO DE ENVIGADO</v>
      </c>
      <c r="G1580" s="77">
        <f>PROVISIONAL!F1575</f>
        <v>45426191100</v>
      </c>
    </row>
    <row r="1581" spans="1:7" x14ac:dyDescent="0.25">
      <c r="A1581" s="79" t="str">
        <f>E1581&amp;(COUNTIF($E$7:E1581,E1581))</f>
        <v>2142050421</v>
      </c>
      <c r="B1581" s="76">
        <f>PROVISIONAL!A1576</f>
        <v>240318</v>
      </c>
      <c r="C1581" s="76" t="str">
        <f>PROVISIONAL!B1576</f>
        <v>SISTEMA GENERAL DE PARTICIPACIONES - PARTICIPACIÓN PARA EDUCACIÓN</v>
      </c>
      <c r="D1581" s="76">
        <f>PROVISIONAL!C1576</f>
        <v>890907569</v>
      </c>
      <c r="E1581" s="82">
        <v>214205042</v>
      </c>
      <c r="F1581" s="75" t="str">
        <f>PROVISIONAL!E1576</f>
        <v>MUNICIPIO DE SANTA FE DE ANTIOQUIA</v>
      </c>
      <c r="G1581" s="77">
        <f>PROVISIONAL!F1576</f>
        <v>220284710</v>
      </c>
    </row>
    <row r="1582" spans="1:7" x14ac:dyDescent="0.25">
      <c r="A1582" s="79" t="str">
        <f>E1582&amp;(COUNTIF($E$7:E1582,E1582))</f>
        <v>2145256451</v>
      </c>
      <c r="B1582" s="76">
        <f>PROVISIONAL!A1577</f>
        <v>240318</v>
      </c>
      <c r="C1582" s="76" t="str">
        <f>PROVISIONAL!B1577</f>
        <v>SISTEMA GENERAL DE PARTICIPACIONES - PARTICIPACIÓN PARA EDUCACIÓN</v>
      </c>
      <c r="D1582" s="76">
        <f>PROVISIONAL!C1577</f>
        <v>860527046</v>
      </c>
      <c r="E1582" s="82">
        <v>214525645</v>
      </c>
      <c r="F1582" s="75" t="str">
        <f>PROVISIONAL!E1577</f>
        <v>MUNICIPIO  DE  SAN   ANTONIO   DEL   TEQUENDAMA</v>
      </c>
      <c r="G1582" s="77">
        <f>PROVISIONAL!F1577</f>
        <v>67471272</v>
      </c>
    </row>
    <row r="1583" spans="1:7" x14ac:dyDescent="0.25">
      <c r="A1583" s="79" t="str">
        <f>E1583&amp;(COUNTIF($E$7:E1583,E1583))</f>
        <v>2160053601</v>
      </c>
      <c r="B1583" s="76">
        <f>PROVISIONAL!A1578</f>
        <v>240318</v>
      </c>
      <c r="C1583" s="76" t="str">
        <f>PROVISIONAL!B1578</f>
        <v>SISTEMA GENERAL DE PARTICIPACIONES - PARTICIPACIÓN PARA EDUCACIÓN</v>
      </c>
      <c r="D1583" s="76">
        <f>PROVISIONAL!C1578</f>
        <v>890980093</v>
      </c>
      <c r="E1583" s="82">
        <v>216005360</v>
      </c>
      <c r="F1583" s="75" t="str">
        <f>PROVISIONAL!E1578</f>
        <v>MUNICIPIO DE ITAGUI</v>
      </c>
      <c r="G1583" s="77">
        <f>PROVISIONAL!F1578</f>
        <v>87022251371</v>
      </c>
    </row>
    <row r="1584" spans="1:7" x14ac:dyDescent="0.25">
      <c r="A1584" s="79" t="str">
        <f>E1584&amp;(COUNTIF($E$7:E1584,E1584))</f>
        <v>2188050881</v>
      </c>
      <c r="B1584" s="76">
        <f>PROVISIONAL!A1579</f>
        <v>240318</v>
      </c>
      <c r="C1584" s="76" t="str">
        <f>PROVISIONAL!B1579</f>
        <v>SISTEMA GENERAL DE PARTICIPACIONES - PARTICIPACIÓN PARA EDUCACIÓN</v>
      </c>
      <c r="D1584" s="76">
        <f>PROVISIONAL!C1579</f>
        <v>890980112</v>
      </c>
      <c r="E1584" s="82">
        <v>218805088</v>
      </c>
      <c r="F1584" s="75" t="str">
        <f>PROVISIONAL!E1579</f>
        <v>MUNICIPIO DE BELLO</v>
      </c>
      <c r="G1584" s="77">
        <f>PROVISIONAL!F1579</f>
        <v>141749264910</v>
      </c>
    </row>
    <row r="1585" spans="1:7" x14ac:dyDescent="0.25">
      <c r="A1585" s="79" t="str">
        <f>E1585&amp;(COUNTIF($E$7:E1585,E1585))</f>
        <v>2134050341</v>
      </c>
      <c r="B1585" s="76">
        <f>PROVISIONAL!A1580</f>
        <v>240318</v>
      </c>
      <c r="C1585" s="76" t="str">
        <f>PROVISIONAL!B1580</f>
        <v>SISTEMA GENERAL DE PARTICIPACIONES - PARTICIPACIÓN PARA EDUCACIÓN</v>
      </c>
      <c r="D1585" s="76">
        <f>PROVISIONAL!C1580</f>
        <v>890980342</v>
      </c>
      <c r="E1585" s="82">
        <v>213405034</v>
      </c>
      <c r="F1585" s="75" t="str">
        <f>PROVISIONAL!E1580</f>
        <v>MUNICIPIO DE ANDES</v>
      </c>
      <c r="G1585" s="77">
        <f>PROVISIONAL!F1580</f>
        <v>306312694</v>
      </c>
    </row>
    <row r="1586" spans="1:7" x14ac:dyDescent="0.25">
      <c r="A1586" s="79" t="str">
        <f>E1586&amp;(COUNTIF($E$7:E1586,E1586))</f>
        <v>2179050791</v>
      </c>
      <c r="B1586" s="76">
        <f>PROVISIONAL!A1581</f>
        <v>240318</v>
      </c>
      <c r="C1586" s="76" t="str">
        <f>PROVISIONAL!B1581</f>
        <v>SISTEMA GENERAL DE PARTICIPACIONES - PARTICIPACIÓN PARA EDUCACIÓN</v>
      </c>
      <c r="D1586" s="76">
        <f>PROVISIONAL!C1581</f>
        <v>890980445</v>
      </c>
      <c r="E1586" s="82">
        <v>217905079</v>
      </c>
      <c r="F1586" s="75" t="str">
        <f>PROVISIONAL!E1581</f>
        <v>MUNICIPIO DE BARBOSA ANTIOQUIA</v>
      </c>
      <c r="G1586" s="77">
        <f>PROVISIONAL!F1581</f>
        <v>270512592</v>
      </c>
    </row>
    <row r="1587" spans="1:7" x14ac:dyDescent="0.25">
      <c r="A1587" s="79" t="str">
        <f>E1587&amp;(COUNTIF($E$7:E1587,E1587))</f>
        <v>2142056421</v>
      </c>
      <c r="B1587" s="76">
        <f>PROVISIONAL!A1582</f>
        <v>240318</v>
      </c>
      <c r="C1587" s="76" t="str">
        <f>PROVISIONAL!B1582</f>
        <v>SISTEMA GENERAL DE PARTICIPACIONES - PARTICIPACIÓN PARA EDUCACIÓN</v>
      </c>
      <c r="D1587" s="76">
        <f>PROVISIONAL!C1582</f>
        <v>890980577</v>
      </c>
      <c r="E1587" s="82">
        <v>214205642</v>
      </c>
      <c r="F1587" s="75" t="str">
        <f>PROVISIONAL!E1582</f>
        <v>MUNICIPIO DE SALGAR</v>
      </c>
      <c r="G1587" s="77">
        <f>PROVISIONAL!F1582</f>
        <v>128235002</v>
      </c>
    </row>
    <row r="1588" spans="1:7" x14ac:dyDescent="0.25">
      <c r="A1588" s="79" t="str">
        <f>E1588&amp;(COUNTIF($E$7:E1588,E1588))</f>
        <v>2161058611</v>
      </c>
      <c r="B1588" s="76">
        <f>PROVISIONAL!A1583</f>
        <v>240318</v>
      </c>
      <c r="C1588" s="76" t="str">
        <f>PROVISIONAL!B1583</f>
        <v>SISTEMA GENERAL DE PARTICIPACIONES - PARTICIPACIÓN PARA EDUCACIÓN</v>
      </c>
      <c r="D1588" s="76">
        <f>PROVISIONAL!C1583</f>
        <v>890980764</v>
      </c>
      <c r="E1588" s="82">
        <v>216105861</v>
      </c>
      <c r="F1588" s="75" t="str">
        <f>PROVISIONAL!E1583</f>
        <v>MUNICIPIO DE VENECIA</v>
      </c>
      <c r="G1588" s="77">
        <f>PROVISIONAL!F1583</f>
        <v>60365236</v>
      </c>
    </row>
    <row r="1589" spans="1:7" x14ac:dyDescent="0.25">
      <c r="A1589" s="79" t="str">
        <f>E1589&amp;(COUNTIF($E$7:E1589,E1589))</f>
        <v>2109058091</v>
      </c>
      <c r="B1589" s="76">
        <f>PROVISIONAL!A1584</f>
        <v>240318</v>
      </c>
      <c r="C1589" s="76" t="str">
        <f>PROVISIONAL!B1584</f>
        <v>SISTEMA GENERAL DE PARTICIPACIONES - PARTICIPACIÓN PARA EDUCACIÓN</v>
      </c>
      <c r="D1589" s="76">
        <f>PROVISIONAL!C1584</f>
        <v>890980781</v>
      </c>
      <c r="E1589" s="82">
        <v>210905809</v>
      </c>
      <c r="F1589" s="75" t="str">
        <f>PROVISIONAL!E1584</f>
        <v>MUNICIPIO DE TITIRIBI</v>
      </c>
      <c r="G1589" s="77">
        <f>PROVISIONAL!F1584</f>
        <v>57392042</v>
      </c>
    </row>
    <row r="1590" spans="1:7" x14ac:dyDescent="0.25">
      <c r="A1590" s="79" t="str">
        <f>E1590&amp;(COUNTIF($E$7:E1590,E1590))</f>
        <v>2180053801</v>
      </c>
      <c r="B1590" s="76">
        <f>PROVISIONAL!A1585</f>
        <v>240318</v>
      </c>
      <c r="C1590" s="76" t="str">
        <f>PROVISIONAL!B1585</f>
        <v>SISTEMA GENERAL DE PARTICIPACIONES - PARTICIPACIÓN PARA EDUCACIÓN</v>
      </c>
      <c r="D1590" s="76">
        <f>PROVISIONAL!C1585</f>
        <v>890980782</v>
      </c>
      <c r="E1590" s="82">
        <v>218005380</v>
      </c>
      <c r="F1590" s="75" t="str">
        <f>PROVISIONAL!E1585</f>
        <v>MUNICIPIO DE LA ESTRELLA</v>
      </c>
      <c r="G1590" s="77">
        <f>PROVISIONAL!F1585</f>
        <v>14069198986</v>
      </c>
    </row>
    <row r="1591" spans="1:7" x14ac:dyDescent="0.25">
      <c r="A1591" s="79" t="str">
        <f>E1591&amp;(COUNTIF($E$7:E1591,E1591))</f>
        <v>2191050911</v>
      </c>
      <c r="B1591" s="76">
        <f>PROVISIONAL!A1586</f>
        <v>240318</v>
      </c>
      <c r="C1591" s="76" t="str">
        <f>PROVISIONAL!B1586</f>
        <v>SISTEMA GENERAL DE PARTICIPACIONES - PARTICIPACIÓN PARA EDUCACIÓN</v>
      </c>
      <c r="D1591" s="76">
        <f>PROVISIONAL!C1586</f>
        <v>890980802</v>
      </c>
      <c r="E1591" s="82">
        <v>219105091</v>
      </c>
      <c r="F1591" s="75" t="str">
        <f>PROVISIONAL!E1586</f>
        <v>MUNICIPIO DE BETANIA</v>
      </c>
      <c r="G1591" s="77">
        <f>PROVISIONAL!F1586</f>
        <v>66616254</v>
      </c>
    </row>
    <row r="1592" spans="1:7" x14ac:dyDescent="0.25">
      <c r="A1592" s="79" t="str">
        <f>E1592&amp;(COUNTIF($E$7:E1592,E1592))</f>
        <v>2170056701</v>
      </c>
      <c r="B1592" s="76">
        <f>PROVISIONAL!A1587</f>
        <v>240318</v>
      </c>
      <c r="C1592" s="76" t="str">
        <f>PROVISIONAL!B1587</f>
        <v>SISTEMA GENERAL DE PARTICIPACIONES - PARTICIPACIÓN PARA EDUCACIÓN</v>
      </c>
      <c r="D1592" s="76">
        <f>PROVISIONAL!C1587</f>
        <v>890980850</v>
      </c>
      <c r="E1592" s="82">
        <v>217005670</v>
      </c>
      <c r="F1592" s="75" t="str">
        <f>PROVISIONAL!E1587</f>
        <v>MUNICIPIO DE SAN ROQUE</v>
      </c>
      <c r="G1592" s="77">
        <f>PROVISIONAL!F1587</f>
        <v>176722882</v>
      </c>
    </row>
    <row r="1593" spans="1:7" x14ac:dyDescent="0.25">
      <c r="A1593" s="79" t="str">
        <f>E1593&amp;(COUNTIF($E$7:E1593,E1593))</f>
        <v>2125054251</v>
      </c>
      <c r="B1593" s="76">
        <f>PROVISIONAL!A1588</f>
        <v>240318</v>
      </c>
      <c r="C1593" s="76" t="str">
        <f>PROVISIONAL!B1588</f>
        <v>SISTEMA GENERAL DE PARTICIPACIONES - PARTICIPACIÓN PARA EDUCACIÓN</v>
      </c>
      <c r="D1593" s="76">
        <f>PROVISIONAL!C1588</f>
        <v>890980958</v>
      </c>
      <c r="E1593" s="82">
        <v>212505425</v>
      </c>
      <c r="F1593" s="75" t="str">
        <f>PROVISIONAL!E1588</f>
        <v>MUNICIPIO DE MACEO</v>
      </c>
      <c r="G1593" s="77">
        <f>PROVISIONAL!F1588</f>
        <v>79870414</v>
      </c>
    </row>
    <row r="1594" spans="1:7" x14ac:dyDescent="0.25">
      <c r="A1594" s="79" t="str">
        <f>E1594&amp;(COUNTIF($E$7:E1594,E1594))</f>
        <v>2185058851</v>
      </c>
      <c r="B1594" s="76">
        <f>PROVISIONAL!A1589</f>
        <v>240318</v>
      </c>
      <c r="C1594" s="76" t="str">
        <f>PROVISIONAL!B1589</f>
        <v>SISTEMA GENERAL DE PARTICIPACIONES - PARTICIPACIÓN PARA EDUCACIÓN</v>
      </c>
      <c r="D1594" s="76">
        <f>PROVISIONAL!C1589</f>
        <v>890980964</v>
      </c>
      <c r="E1594" s="82">
        <v>218505885</v>
      </c>
      <c r="F1594" s="75" t="str">
        <f>PROVISIONAL!E1589</f>
        <v>MUNICIPIO DE YALI</v>
      </c>
      <c r="G1594" s="77">
        <f>PROVISIONAL!F1589</f>
        <v>72685822</v>
      </c>
    </row>
    <row r="1595" spans="1:7" x14ac:dyDescent="0.25">
      <c r="A1595" s="79" t="str">
        <f>E1595&amp;(COUNTIF($E$7:E1595,E1595))</f>
        <v>2172051721</v>
      </c>
      <c r="B1595" s="76">
        <f>PROVISIONAL!A1590</f>
        <v>240318</v>
      </c>
      <c r="C1595" s="76" t="str">
        <f>PROVISIONAL!B1590</f>
        <v>SISTEMA GENERAL DE PARTICIPACIONES - PARTICIPACIÓN PARA EDUCACIÓN</v>
      </c>
      <c r="D1595" s="76">
        <f>PROVISIONAL!C1590</f>
        <v>890980998</v>
      </c>
      <c r="E1595" s="82">
        <v>217205172</v>
      </c>
      <c r="F1595" s="75" t="str">
        <f>PROVISIONAL!E1590</f>
        <v>MUNICIPIO DE CHIGORODO</v>
      </c>
      <c r="G1595" s="77">
        <f>PROVISIONAL!F1590</f>
        <v>807733426</v>
      </c>
    </row>
    <row r="1596" spans="1:7" x14ac:dyDescent="0.25">
      <c r="A1596" s="79" t="str">
        <f>E1596&amp;(COUNTIF($E$7:E1596,E1596))</f>
        <v>2168053681</v>
      </c>
      <c r="B1596" s="76">
        <f>PROVISIONAL!A1591</f>
        <v>240318</v>
      </c>
      <c r="C1596" s="76" t="str">
        <f>PROVISIONAL!B1591</f>
        <v>SISTEMA GENERAL DE PARTICIPACIONES - PARTICIPACIÓN PARA EDUCACIÓN</v>
      </c>
      <c r="D1596" s="76">
        <f>PROVISIONAL!C1591</f>
        <v>890981069</v>
      </c>
      <c r="E1596" s="82">
        <v>216805368</v>
      </c>
      <c r="F1596" s="75" t="str">
        <f>PROVISIONAL!E1591</f>
        <v>MUNICIPIO DE JERICO</v>
      </c>
      <c r="G1596" s="77">
        <f>PROVISIONAL!F1591</f>
        <v>68438542</v>
      </c>
    </row>
    <row r="1597" spans="1:7" x14ac:dyDescent="0.25">
      <c r="A1597" s="79" t="str">
        <f>E1597&amp;(COUNTIF($E$7:E1597,E1597))</f>
        <v>2176055764</v>
      </c>
      <c r="B1597" s="76">
        <f>PROVISIONAL!A1592</f>
        <v>240318</v>
      </c>
      <c r="C1597" s="76" t="str">
        <f>PROVISIONAL!B1592</f>
        <v>SISTEMA GENERAL DE PARTICIPACIONES - PARTICIPACIÓN PARA EDUCACIÓN</v>
      </c>
      <c r="D1597" s="76">
        <f>PROVISIONAL!C1592</f>
        <v>890981105</v>
      </c>
      <c r="E1597" s="82">
        <v>217605576</v>
      </c>
      <c r="F1597" s="75" t="str">
        <f>PROVISIONAL!E1592</f>
        <v>MUNICIPIO DE PUEBLORRICO</v>
      </c>
      <c r="G1597" s="77">
        <f>PROVISIONAL!F1592</f>
        <v>55160276</v>
      </c>
    </row>
    <row r="1598" spans="1:7" x14ac:dyDescent="0.25">
      <c r="A1598" s="79" t="str">
        <f>E1598&amp;(COUNTIF($E$7:E1598,E1598))</f>
        <v>2136057361</v>
      </c>
      <c r="B1598" s="76">
        <f>PROVISIONAL!A1593</f>
        <v>240318</v>
      </c>
      <c r="C1598" s="76" t="str">
        <f>PROVISIONAL!B1593</f>
        <v>SISTEMA GENERAL DE PARTICIPACIONES - PARTICIPACIÓN PARA EDUCACIÓN</v>
      </c>
      <c r="D1598" s="76">
        <f>PROVISIONAL!C1593</f>
        <v>890981391</v>
      </c>
      <c r="E1598" s="82">
        <v>213605736</v>
      </c>
      <c r="F1598" s="75" t="str">
        <f>PROVISIONAL!E1593</f>
        <v>MUNICIPIO DE SEGOVIA</v>
      </c>
      <c r="G1598" s="77">
        <f>PROVISIONAL!F1593</f>
        <v>459521266</v>
      </c>
    </row>
    <row r="1599" spans="1:7" x14ac:dyDescent="0.25">
      <c r="A1599" s="79" t="str">
        <f>E1599&amp;(COUNTIF($E$7:E1599,E1599))</f>
        <v>2120051201</v>
      </c>
      <c r="B1599" s="76">
        <f>PROVISIONAL!A1594</f>
        <v>240318</v>
      </c>
      <c r="C1599" s="76" t="str">
        <f>PROVISIONAL!B1594</f>
        <v>SISTEMA GENERAL DE PARTICIPACIONES - PARTICIPACIÓN PARA EDUCACIÓN</v>
      </c>
      <c r="D1599" s="76">
        <f>PROVISIONAL!C1594</f>
        <v>890981567</v>
      </c>
      <c r="E1599" s="82">
        <v>212005120</v>
      </c>
      <c r="F1599" s="75" t="str">
        <f>PROVISIONAL!E1594</f>
        <v>MUNICIPIO DE CACERES</v>
      </c>
      <c r="G1599" s="77">
        <f>PROVISIONAL!F1594</f>
        <v>634010774</v>
      </c>
    </row>
    <row r="1600" spans="1:7" x14ac:dyDescent="0.25">
      <c r="A1600" s="79" t="str">
        <f>E1600&amp;(COUNTIF($E$7:E1600,E1600))</f>
        <v>2186050861</v>
      </c>
      <c r="B1600" s="76">
        <f>PROVISIONAL!A1595</f>
        <v>240318</v>
      </c>
      <c r="C1600" s="76" t="str">
        <f>PROVISIONAL!B1595</f>
        <v>SISTEMA GENERAL DE PARTICIPACIONES - PARTICIPACIÓN PARA EDUCACIÓN</v>
      </c>
      <c r="D1600" s="76">
        <f>PROVISIONAL!C1595</f>
        <v>890981880</v>
      </c>
      <c r="E1600" s="82">
        <v>218605086</v>
      </c>
      <c r="F1600" s="75" t="str">
        <f>PROVISIONAL!E1595</f>
        <v>MUNICIPIO DE BELMIRA</v>
      </c>
      <c r="G1600" s="77">
        <f>PROVISIONAL!F1595</f>
        <v>57612608</v>
      </c>
    </row>
    <row r="1601" spans="1:7" x14ac:dyDescent="0.25">
      <c r="A1601" s="79" t="str">
        <f>E1601&amp;(COUNTIF($E$7:E1601,E1601))</f>
        <v>2164052641</v>
      </c>
      <c r="B1601" s="76">
        <f>PROVISIONAL!A1596</f>
        <v>240318</v>
      </c>
      <c r="C1601" s="76" t="str">
        <f>PROVISIONAL!B1596</f>
        <v>SISTEMA GENERAL DE PARTICIPACIONES - PARTICIPACIÓN PARA EDUCACIÓN</v>
      </c>
      <c r="D1601" s="76">
        <f>PROVISIONAL!C1596</f>
        <v>890982068</v>
      </c>
      <c r="E1601" s="82">
        <v>216405264</v>
      </c>
      <c r="F1601" s="75" t="str">
        <f>PROVISIONAL!E1596</f>
        <v>MUNICIPIO DE ENTRERRIOS</v>
      </c>
      <c r="G1601" s="77">
        <f>PROVISIONAL!F1596</f>
        <v>56522292</v>
      </c>
    </row>
    <row r="1602" spans="1:7" x14ac:dyDescent="0.25">
      <c r="A1602" s="79" t="str">
        <f>E1602&amp;(COUNTIF($E$7:E1602,E1602))</f>
        <v>2109052091</v>
      </c>
      <c r="B1602" s="76">
        <f>PROVISIONAL!A1597</f>
        <v>240318</v>
      </c>
      <c r="C1602" s="76" t="str">
        <f>PROVISIONAL!B1597</f>
        <v>SISTEMA GENERAL DE PARTICIPACIONES - PARTICIPACIÓN PARA EDUCACIÓN</v>
      </c>
      <c r="D1602" s="76">
        <f>PROVISIONAL!C1597</f>
        <v>890982261</v>
      </c>
      <c r="E1602" s="82">
        <v>210905209</v>
      </c>
      <c r="F1602" s="75" t="str">
        <f>PROVISIONAL!E1597</f>
        <v>MUNICIPIO DE CONCORDIA</v>
      </c>
      <c r="G1602" s="77">
        <f>PROVISIONAL!F1597</f>
        <v>128571616</v>
      </c>
    </row>
    <row r="1603" spans="1:7" x14ac:dyDescent="0.25">
      <c r="A1603" s="79" t="str">
        <f>E1603&amp;(COUNTIF($E$7:E1603,E1603))</f>
        <v>2143055431</v>
      </c>
      <c r="B1603" s="76">
        <f>PROVISIONAL!A1598</f>
        <v>240318</v>
      </c>
      <c r="C1603" s="76" t="str">
        <f>PROVISIONAL!B1598</f>
        <v>SISTEMA GENERAL DE PARTICIPACIONES - PARTICIPACIÓN PARA EDUCACIÓN</v>
      </c>
      <c r="D1603" s="76">
        <f>PROVISIONAL!C1598</f>
        <v>890982301</v>
      </c>
      <c r="E1603" s="82">
        <v>214305543</v>
      </c>
      <c r="F1603" s="75" t="str">
        <f>PROVISIONAL!E1598</f>
        <v>MUNICIPIO DE PEQUE</v>
      </c>
      <c r="G1603" s="77">
        <f>PROVISIONAL!F1598</f>
        <v>85888690</v>
      </c>
    </row>
    <row r="1604" spans="1:7" x14ac:dyDescent="0.25">
      <c r="A1604" s="79" t="str">
        <f>E1604&amp;(COUNTIF($E$7:E1604,E1604))</f>
        <v>2148051481</v>
      </c>
      <c r="B1604" s="76">
        <f>PROVISIONAL!A1599</f>
        <v>240318</v>
      </c>
      <c r="C1604" s="76" t="str">
        <f>PROVISIONAL!B1599</f>
        <v>SISTEMA GENERAL DE PARTICIPACIONES - PARTICIPACIÓN PARA EDUCACIÓN</v>
      </c>
      <c r="D1604" s="76">
        <f>PROVISIONAL!C1599</f>
        <v>890982616</v>
      </c>
      <c r="E1604" s="82">
        <v>214805148</v>
      </c>
      <c r="F1604" s="75" t="str">
        <f>PROVISIONAL!E1599</f>
        <v>MUNICIPIO CARMEN DE VIBORAL</v>
      </c>
      <c r="G1604" s="77">
        <f>PROVISIONAL!F1599</f>
        <v>418336742</v>
      </c>
    </row>
    <row r="1605" spans="1:7" x14ac:dyDescent="0.25">
      <c r="A1605" s="79" t="str">
        <f>E1605&amp;(COUNTIF($E$7:E1605,E1605))</f>
        <v>2149056491</v>
      </c>
      <c r="B1605" s="76">
        <f>PROVISIONAL!A1600</f>
        <v>240318</v>
      </c>
      <c r="C1605" s="76" t="str">
        <f>PROVISIONAL!B1600</f>
        <v>SISTEMA GENERAL DE PARTICIPACIONES - PARTICIPACIÓN PARA EDUCACIÓN</v>
      </c>
      <c r="D1605" s="76">
        <f>PROVISIONAL!C1600</f>
        <v>890983740</v>
      </c>
      <c r="E1605" s="82">
        <v>214905649</v>
      </c>
      <c r="F1605" s="75" t="str">
        <f>PROVISIONAL!E1600</f>
        <v>MUNICIPIO DE SAN CARLOS</v>
      </c>
      <c r="G1605" s="77">
        <f>PROVISIONAL!F1600</f>
        <v>145463692</v>
      </c>
    </row>
    <row r="1606" spans="1:7" x14ac:dyDescent="0.25">
      <c r="A1606" s="79" t="str">
        <f>E1606&amp;(COUNTIF($E$7:E1606,E1606))</f>
        <v>2106053061</v>
      </c>
      <c r="B1606" s="76">
        <f>PROVISIONAL!A1601</f>
        <v>240318</v>
      </c>
      <c r="C1606" s="76" t="str">
        <f>PROVISIONAL!B1601</f>
        <v>SISTEMA GENERAL DE PARTICIPACIONES - PARTICIPACIÓN PARA EDUCACIÓN</v>
      </c>
      <c r="D1606" s="76">
        <f>PROVISIONAL!C1601</f>
        <v>890983786</v>
      </c>
      <c r="E1606" s="82">
        <v>210605306</v>
      </c>
      <c r="F1606" s="75" t="str">
        <f>PROVISIONAL!E1601</f>
        <v>MUNICIPIO DE GIRALDO</v>
      </c>
      <c r="G1606" s="77">
        <f>PROVISIONAL!F1601</f>
        <v>68302140</v>
      </c>
    </row>
    <row r="1607" spans="1:7" x14ac:dyDescent="0.25">
      <c r="A1607" s="79" t="str">
        <f>E1607&amp;(COUNTIF($E$7:E1607,E1607))</f>
        <v>2190054901</v>
      </c>
      <c r="B1607" s="76">
        <f>PROVISIONAL!A1602</f>
        <v>240318</v>
      </c>
      <c r="C1607" s="76" t="str">
        <f>PROVISIONAL!B1602</f>
        <v>SISTEMA GENERAL DE PARTICIPACIONES - PARTICIPACIÓN PARA EDUCACIÓN</v>
      </c>
      <c r="D1607" s="76">
        <f>PROVISIONAL!C1602</f>
        <v>890983873</v>
      </c>
      <c r="E1607" s="82">
        <v>219005490</v>
      </c>
      <c r="F1607" s="75" t="str">
        <f>PROVISIONAL!E1602</f>
        <v>MUNICIPIO DE NECOCLI</v>
      </c>
      <c r="G1607" s="77">
        <f>PROVISIONAL!F1602</f>
        <v>1314203040</v>
      </c>
    </row>
    <row r="1608" spans="1:7" x14ac:dyDescent="0.25">
      <c r="A1608" s="79" t="str">
        <f>E1608&amp;(COUNTIF($E$7:E1608,E1608))</f>
        <v>2164056641</v>
      </c>
      <c r="B1608" s="76">
        <f>PROVISIONAL!A1603</f>
        <v>240318</v>
      </c>
      <c r="C1608" s="76" t="str">
        <f>PROVISIONAL!B1603</f>
        <v>SISTEMA GENERAL DE PARTICIPACIONES - PARTICIPACIÓN PARA EDUCACIÓN</v>
      </c>
      <c r="D1608" s="76">
        <f>PROVISIONAL!C1603</f>
        <v>890983922</v>
      </c>
      <c r="E1608" s="82">
        <v>216405664</v>
      </c>
      <c r="F1608" s="75" t="str">
        <f>PROVISIONAL!E1603</f>
        <v>MUNICIPIO DE SAN PEDRO DE LOS MILAGROS</v>
      </c>
      <c r="G1608" s="77">
        <f>PROVISIONAL!F1603</f>
        <v>198692650</v>
      </c>
    </row>
    <row r="1609" spans="1:7" x14ac:dyDescent="0.25">
      <c r="A1609" s="79" t="str">
        <f>E1609&amp;(COUNTIF($E$7:E1609,E1609))</f>
        <v>2101055011</v>
      </c>
      <c r="B1609" s="76">
        <f>PROVISIONAL!A1604</f>
        <v>240318</v>
      </c>
      <c r="C1609" s="76" t="str">
        <f>PROVISIONAL!B1604</f>
        <v>SISTEMA GENERAL DE PARTICIPACIONES - PARTICIPACIÓN PARA EDUCACIÓN</v>
      </c>
      <c r="D1609" s="76">
        <f>PROVISIONAL!C1604</f>
        <v>890984161</v>
      </c>
      <c r="E1609" s="82">
        <v>210105501</v>
      </c>
      <c r="F1609" s="75" t="str">
        <f>PROVISIONAL!E1604</f>
        <v xml:space="preserve">MUNICIPIO DE OLAYA </v>
      </c>
      <c r="G1609" s="77">
        <f>PROVISIONAL!F1604</f>
        <v>22464328</v>
      </c>
    </row>
    <row r="1610" spans="1:7" x14ac:dyDescent="0.25">
      <c r="A1610" s="79" t="str">
        <f>E1610&amp;(COUNTIF($E$7:E1610,E1610))</f>
        <v>2160056601</v>
      </c>
      <c r="B1610" s="76">
        <f>PROVISIONAL!A1605</f>
        <v>240318</v>
      </c>
      <c r="C1610" s="76" t="str">
        <f>PROVISIONAL!B1605</f>
        <v>SISTEMA GENERAL DE PARTICIPACIONES - PARTICIPACIÓN PARA EDUCACIÓN</v>
      </c>
      <c r="D1610" s="76">
        <f>PROVISIONAL!C1605</f>
        <v>890984376</v>
      </c>
      <c r="E1610" s="82">
        <v>216005660</v>
      </c>
      <c r="F1610" s="75" t="str">
        <f>PROVISIONAL!E1605</f>
        <v>MUNICIPIO DE SAN LUIS</v>
      </c>
      <c r="G1610" s="77">
        <f>PROVISIONAL!F1605</f>
        <v>147787306</v>
      </c>
    </row>
    <row r="1611" spans="1:7" x14ac:dyDescent="0.25">
      <c r="A1611" s="79" t="str">
        <f>E1611&amp;(COUNTIF($E$7:E1611,E1611))</f>
        <v>2175054751</v>
      </c>
      <c r="B1611" s="76">
        <f>PROVISIONAL!A1606</f>
        <v>240318</v>
      </c>
      <c r="C1611" s="76" t="str">
        <f>PROVISIONAL!B1606</f>
        <v>SISTEMA GENERAL DE PARTICIPACIONES - PARTICIPACIÓN PARA EDUCACIÓN</v>
      </c>
      <c r="D1611" s="76">
        <f>PROVISIONAL!C1606</f>
        <v>890984882</v>
      </c>
      <c r="E1611" s="82">
        <v>217505475</v>
      </c>
      <c r="F1611" s="75" t="str">
        <f>PROVISIONAL!E1606</f>
        <v>MUNICIPIO DE MURINDO</v>
      </c>
      <c r="G1611" s="77">
        <f>PROVISIONAL!F1606</f>
        <v>203762374</v>
      </c>
    </row>
    <row r="1612" spans="1:7" x14ac:dyDescent="0.25">
      <c r="A1612" s="79" t="str">
        <f>E1612&amp;(COUNTIF($E$7:E1612,E1612))</f>
        <v>2151050511</v>
      </c>
      <c r="B1612" s="76">
        <f>PROVISIONAL!A1607</f>
        <v>240318</v>
      </c>
      <c r="C1612" s="76" t="str">
        <f>PROVISIONAL!B1607</f>
        <v>SISTEMA GENERAL DE PARTICIPACIONES - PARTICIPACIÓN PARA EDUCACIÓN</v>
      </c>
      <c r="D1612" s="76">
        <f>PROVISIONAL!C1607</f>
        <v>890985623</v>
      </c>
      <c r="E1612" s="82">
        <v>215105051</v>
      </c>
      <c r="F1612" s="75" t="str">
        <f>PROVISIONAL!E1607</f>
        <v>MUNICIPIO DE ARBOLETES</v>
      </c>
      <c r="G1612" s="77">
        <f>PROVISIONAL!F1607</f>
        <v>814018142</v>
      </c>
    </row>
    <row r="1613" spans="1:7" x14ac:dyDescent="0.25">
      <c r="A1613" s="79" t="str">
        <f>E1613&amp;(COUNTIF($E$7:E1613,E1613))</f>
        <v>2130415301</v>
      </c>
      <c r="B1613" s="76">
        <f>PROVISIONAL!A1608</f>
        <v>240318</v>
      </c>
      <c r="C1613" s="76" t="str">
        <f>PROVISIONAL!B1608</f>
        <v>SISTEMA GENERAL DE PARTICIPACIONES - PARTICIPACIÓN PARA EDUCACIÓN</v>
      </c>
      <c r="D1613" s="76">
        <f>PROVISIONAL!C1608</f>
        <v>891102764</v>
      </c>
      <c r="E1613" s="82">
        <v>213041530</v>
      </c>
      <c r="F1613" s="75" t="str">
        <f>PROVISIONAL!E1608</f>
        <v>MUNICIPIO DE PALESTINA</v>
      </c>
      <c r="G1613" s="77">
        <f>PROVISIONAL!F1608</f>
        <v>147627250</v>
      </c>
    </row>
    <row r="1614" spans="1:7" x14ac:dyDescent="0.25">
      <c r="A1614" s="79" t="str">
        <f>E1614&amp;(COUNTIF($E$7:E1614,E1614))</f>
        <v>2183414831</v>
      </c>
      <c r="B1614" s="76">
        <f>PROVISIONAL!A1609</f>
        <v>240318</v>
      </c>
      <c r="C1614" s="76" t="str">
        <f>PROVISIONAL!B1609</f>
        <v>SISTEMA GENERAL DE PARTICIPACIONES - PARTICIPACIÓN PARA EDUCACIÓN</v>
      </c>
      <c r="D1614" s="76">
        <f>PROVISIONAL!C1609</f>
        <v>891102844</v>
      </c>
      <c r="E1614" s="82">
        <v>218341483</v>
      </c>
      <c r="F1614" s="75" t="str">
        <f>PROVISIONAL!E1609</f>
        <v>MUNICIPIO DE NATAGA</v>
      </c>
      <c r="G1614" s="77">
        <f>PROVISIONAL!F1609</f>
        <v>73851324</v>
      </c>
    </row>
    <row r="1615" spans="1:7" x14ac:dyDescent="0.25">
      <c r="A1615" s="79" t="str">
        <f>E1615&amp;(COUNTIF($E$7:E1615,E1615))</f>
        <v>2124415241</v>
      </c>
      <c r="B1615" s="76">
        <f>PROVISIONAL!A1610</f>
        <v>240318</v>
      </c>
      <c r="C1615" s="76" t="str">
        <f>PROVISIONAL!B1610</f>
        <v>SISTEMA GENERAL DE PARTICIPACIONES - PARTICIPACIÓN PARA EDUCACIÓN</v>
      </c>
      <c r="D1615" s="76">
        <f>PROVISIONAL!C1610</f>
        <v>891180021</v>
      </c>
      <c r="E1615" s="82">
        <v>212441524</v>
      </c>
      <c r="F1615" s="75" t="str">
        <f>PROVISIONAL!E1610</f>
        <v>MUNICIPIO DE PALERMO</v>
      </c>
      <c r="G1615" s="77">
        <f>PROVISIONAL!F1610</f>
        <v>231029930</v>
      </c>
    </row>
    <row r="1616" spans="1:7" x14ac:dyDescent="0.25">
      <c r="A1616" s="79" t="str">
        <f>E1616&amp;(COUNTIF($E$7:E1616,E1616))</f>
        <v>2120410204</v>
      </c>
      <c r="B1616" s="76">
        <f>PROVISIONAL!A1611</f>
        <v>240318</v>
      </c>
      <c r="C1616" s="76" t="str">
        <f>PROVISIONAL!B1611</f>
        <v>SISTEMA GENERAL DE PARTICIPACIONES - PARTICIPACIÓN PARA EDUCACIÓN</v>
      </c>
      <c r="D1616" s="76">
        <f>PROVISIONAL!C1611</f>
        <v>891180024</v>
      </c>
      <c r="E1616" s="82">
        <v>212041020</v>
      </c>
      <c r="F1616" s="75" t="str">
        <f>PROVISIONAL!E1611</f>
        <v>MUNICIPIO DE ALGECIRAS</v>
      </c>
      <c r="G1616" s="77">
        <f>PROVISIONAL!F1611</f>
        <v>270783866</v>
      </c>
    </row>
    <row r="1617" spans="1:7" x14ac:dyDescent="0.25">
      <c r="A1617" s="79" t="str">
        <f>E1617&amp;(COUNTIF($E$7:E1617,E1617))</f>
        <v>2115416151</v>
      </c>
      <c r="B1617" s="76">
        <f>PROVISIONAL!A1612</f>
        <v>240318</v>
      </c>
      <c r="C1617" s="76" t="str">
        <f>PROVISIONAL!B1612</f>
        <v>SISTEMA GENERAL DE PARTICIPACIONES - PARTICIPACIÓN PARA EDUCACIÓN</v>
      </c>
      <c r="D1617" s="76">
        <f>PROVISIONAL!C1612</f>
        <v>891180040</v>
      </c>
      <c r="E1617" s="82">
        <v>211541615</v>
      </c>
      <c r="F1617" s="75" t="str">
        <f>PROVISIONAL!E1612</f>
        <v>MUNICIPIO DE RIVERA</v>
      </c>
      <c r="G1617" s="77">
        <f>PROVISIONAL!F1612</f>
        <v>190321740</v>
      </c>
    </row>
    <row r="1618" spans="1:7" x14ac:dyDescent="0.25">
      <c r="A1618" s="79" t="str">
        <f>E1618&amp;(COUNTIF($E$7:E1618,E1618))</f>
        <v>2106410061</v>
      </c>
      <c r="B1618" s="76">
        <f>PROVISIONAL!A1613</f>
        <v>240318</v>
      </c>
      <c r="C1618" s="76" t="str">
        <f>PROVISIONAL!B1613</f>
        <v>SISTEMA GENERAL DE PARTICIPACIONES - PARTICIPACIÓN PARA EDUCACIÓN</v>
      </c>
      <c r="D1618" s="76">
        <f>PROVISIONAL!C1613</f>
        <v>891180069</v>
      </c>
      <c r="E1618" s="82">
        <v>210641006</v>
      </c>
      <c r="F1618" s="75" t="str">
        <f>PROVISIONAL!E1613</f>
        <v>MUNICIPIO DE ACEVEDO</v>
      </c>
      <c r="G1618" s="77">
        <f>PROVISIONAL!F1613</f>
        <v>370774594</v>
      </c>
    </row>
    <row r="1619" spans="1:7" x14ac:dyDescent="0.25">
      <c r="A1619" s="79" t="str">
        <f>E1619&amp;(COUNTIF($E$7:E1619,E1619))</f>
        <v>2176416764</v>
      </c>
      <c r="B1619" s="76">
        <f>PROVISIONAL!A1614</f>
        <v>240318</v>
      </c>
      <c r="C1619" s="76" t="str">
        <f>PROVISIONAL!B1614</f>
        <v>SISTEMA GENERAL DE PARTICIPACIONES - PARTICIPACIÓN PARA EDUCACIÓN</v>
      </c>
      <c r="D1619" s="76">
        <f>PROVISIONAL!C1614</f>
        <v>891180076</v>
      </c>
      <c r="E1619" s="82">
        <v>217641676</v>
      </c>
      <c r="F1619" s="75" t="str">
        <f>PROVISIONAL!E1614</f>
        <v>MUNICIPIO DE SANTA MARIA</v>
      </c>
      <c r="G1619" s="77">
        <f>PROVISIONAL!F1614</f>
        <v>139125012</v>
      </c>
    </row>
    <row r="1620" spans="1:7" x14ac:dyDescent="0.25">
      <c r="A1620" s="79" t="str">
        <f>E1620&amp;(COUNTIF($E$7:E1620,E1620))</f>
        <v>2199417991</v>
      </c>
      <c r="B1620" s="76">
        <f>PROVISIONAL!A1615</f>
        <v>240318</v>
      </c>
      <c r="C1620" s="76" t="str">
        <f>PROVISIONAL!B1615</f>
        <v>SISTEMA GENERAL DE PARTICIPACIONES - PARTICIPACIÓN PARA EDUCACIÓN</v>
      </c>
      <c r="D1620" s="76">
        <f>PROVISIONAL!C1615</f>
        <v>891180127</v>
      </c>
      <c r="E1620" s="82">
        <v>219941799</v>
      </c>
      <c r="F1620" s="75" t="str">
        <f>PROVISIONAL!E1615</f>
        <v>MUNICIPIO DE TELLO</v>
      </c>
      <c r="G1620" s="77">
        <f>PROVISIONAL!F1615</f>
        <v>116736224</v>
      </c>
    </row>
    <row r="1621" spans="1:7" x14ac:dyDescent="0.25">
      <c r="A1621" s="79" t="str">
        <f>E1621&amp;(COUNTIF($E$7:E1621,E1621))</f>
        <v>2157413571</v>
      </c>
      <c r="B1621" s="76">
        <f>PROVISIONAL!A1616</f>
        <v>240318</v>
      </c>
      <c r="C1621" s="76" t="str">
        <f>PROVISIONAL!B1616</f>
        <v>SISTEMA GENERAL DE PARTICIPACIONES - PARTICIPACIÓN PARA EDUCACIÓN</v>
      </c>
      <c r="D1621" s="76">
        <f>PROVISIONAL!C1616</f>
        <v>891180131</v>
      </c>
      <c r="E1621" s="82">
        <v>215741357</v>
      </c>
      <c r="F1621" s="75" t="str">
        <f>PROVISIONAL!E1616</f>
        <v>MUNICIPIO DE IQUIRA</v>
      </c>
      <c r="G1621" s="77">
        <f>PROVISIONAL!F1616</f>
        <v>142952692</v>
      </c>
    </row>
    <row r="1622" spans="1:7" x14ac:dyDescent="0.25">
      <c r="A1622" s="79" t="str">
        <f>E1622&amp;(COUNTIF($E$7:E1622,E1622))</f>
        <v>2113410134</v>
      </c>
      <c r="B1622" s="76">
        <f>PROVISIONAL!A1617</f>
        <v>240318</v>
      </c>
      <c r="C1622" s="76" t="str">
        <f>PROVISIONAL!B1617</f>
        <v>SISTEMA GENERAL DE PARTICIPACIONES - PARTICIPACIÓN PARA EDUCACIÓN</v>
      </c>
      <c r="D1622" s="76">
        <f>PROVISIONAL!C1617</f>
        <v>891180139</v>
      </c>
      <c r="E1622" s="82">
        <v>211341013</v>
      </c>
      <c r="F1622" s="75" t="str">
        <f>PROVISIONAL!E1617</f>
        <v>MUNICIPIO DEL AGRADO</v>
      </c>
      <c r="G1622" s="77">
        <f>PROVISIONAL!F1617</f>
        <v>97310988</v>
      </c>
    </row>
    <row r="1623" spans="1:7" x14ac:dyDescent="0.25">
      <c r="A1623" s="79" t="str">
        <f>E1623&amp;(COUNTIF($E$7:E1623,E1623))</f>
        <v>2160416601</v>
      </c>
      <c r="B1623" s="76">
        <f>PROVISIONAL!A1618</f>
        <v>240318</v>
      </c>
      <c r="C1623" s="76" t="str">
        <f>PROVISIONAL!B1618</f>
        <v>SISTEMA GENERAL DE PARTICIPACIONES - PARTICIPACIÓN PARA EDUCACIÓN</v>
      </c>
      <c r="D1623" s="76">
        <f>PROVISIONAL!C1618</f>
        <v>891180180</v>
      </c>
      <c r="E1623" s="82">
        <v>216041660</v>
      </c>
      <c r="F1623" s="75" t="str">
        <f>PROVISIONAL!E1618</f>
        <v>MUNICIPIO DE SALADOBLANCO</v>
      </c>
      <c r="G1623" s="77">
        <f>PROVISIONAL!F1618</f>
        <v>160939622</v>
      </c>
    </row>
    <row r="1624" spans="1:7" x14ac:dyDescent="0.25">
      <c r="A1624" s="79" t="str">
        <f>E1624&amp;(COUNTIF($E$7:E1624,E1624))</f>
        <v>2118415184</v>
      </c>
      <c r="B1624" s="76">
        <f>PROVISIONAL!A1619</f>
        <v>240318</v>
      </c>
      <c r="C1624" s="76" t="str">
        <f>PROVISIONAL!B1619</f>
        <v>SISTEMA GENERAL DE PARTICIPACIONES - PARTICIPACIÓN PARA EDUCACIÓN</v>
      </c>
      <c r="D1624" s="76">
        <f>PROVISIONAL!C1619</f>
        <v>891180194</v>
      </c>
      <c r="E1624" s="82">
        <v>211841518</v>
      </c>
      <c r="F1624" s="75" t="str">
        <f>PROVISIONAL!E1619</f>
        <v>MUNICIPIO DE PAICOL</v>
      </c>
      <c r="G1624" s="77">
        <f>PROVISIONAL!F1619</f>
        <v>61303688</v>
      </c>
    </row>
    <row r="1625" spans="1:7" x14ac:dyDescent="0.25">
      <c r="A1625" s="79" t="str">
        <f>E1625&amp;(COUNTIF($E$7:E1625,E1625))</f>
        <v>2148415484</v>
      </c>
      <c r="B1625" s="76">
        <f>PROVISIONAL!A1620</f>
        <v>240318</v>
      </c>
      <c r="C1625" s="76" t="str">
        <f>PROVISIONAL!B1620</f>
        <v>SISTEMA GENERAL DE PARTICIPACIONES - PARTICIPACIÓN PARA EDUCACIÓN</v>
      </c>
      <c r="D1625" s="76">
        <f>PROVISIONAL!C1620</f>
        <v>891180199</v>
      </c>
      <c r="E1625" s="82">
        <v>214841548</v>
      </c>
      <c r="F1625" s="75" t="str">
        <f>PROVISIONAL!E1620</f>
        <v>MUNICIPIO EL PITAL</v>
      </c>
      <c r="G1625" s="77">
        <f>PROVISIONAL!F1620</f>
        <v>154993444</v>
      </c>
    </row>
    <row r="1626" spans="1:7" x14ac:dyDescent="0.25">
      <c r="A1626" s="79" t="str">
        <f>E1626&amp;(COUNTIF($E$7:E1626,E1626))</f>
        <v>2191417911</v>
      </c>
      <c r="B1626" s="76">
        <f>PROVISIONAL!A1621</f>
        <v>240318</v>
      </c>
      <c r="C1626" s="76" t="str">
        <f>PROVISIONAL!B1621</f>
        <v>SISTEMA GENERAL DE PARTICIPACIONES - PARTICIPACIÓN PARA EDUCACIÓN</v>
      </c>
      <c r="D1626" s="76">
        <f>PROVISIONAL!C1621</f>
        <v>891180211</v>
      </c>
      <c r="E1626" s="82">
        <v>219141791</v>
      </c>
      <c r="F1626" s="75" t="str">
        <f>PROVISIONAL!E1621</f>
        <v>MUNICIPIO DE TARQUI</v>
      </c>
      <c r="G1626" s="77">
        <f>PROVISIONAL!F1621</f>
        <v>164365824</v>
      </c>
    </row>
    <row r="1627" spans="1:7" x14ac:dyDescent="0.25">
      <c r="A1627" s="79" t="str">
        <f>E1627&amp;(COUNTIF($E$7:E1627,E1627))</f>
        <v>2190631904</v>
      </c>
      <c r="B1627" s="76">
        <f>PROVISIONAL!A1622</f>
        <v>240318</v>
      </c>
      <c r="C1627" s="76" t="str">
        <f>PROVISIONAL!B1622</f>
        <v>SISTEMA GENERAL DE PARTICIPACIONES - PARTICIPACIÓN PARA EDUCACIÓN</v>
      </c>
      <c r="D1627" s="76">
        <f>PROVISIONAL!C1622</f>
        <v>890001044</v>
      </c>
      <c r="E1627" s="82">
        <v>219063190</v>
      </c>
      <c r="F1627" s="75" t="str">
        <f>PROVISIONAL!E1622</f>
        <v>MUNICIPIO DE CIRCASIA</v>
      </c>
      <c r="G1627" s="77">
        <f>PROVISIONAL!F1622</f>
        <v>136685132</v>
      </c>
    </row>
    <row r="1628" spans="1:7" x14ac:dyDescent="0.25">
      <c r="A1628" s="79" t="str">
        <f>E1628&amp;(COUNTIF($E$7:E1628,E1628))</f>
        <v>2148635481</v>
      </c>
      <c r="B1628" s="76">
        <f>PROVISIONAL!A1623</f>
        <v>240318</v>
      </c>
      <c r="C1628" s="76" t="str">
        <f>PROVISIONAL!B1623</f>
        <v>SISTEMA GENERAL DE PARTICIPACIONES - PARTICIPACIÓN PARA EDUCACIÓN</v>
      </c>
      <c r="D1628" s="76">
        <f>PROVISIONAL!C1623</f>
        <v>890001181</v>
      </c>
      <c r="E1628" s="82">
        <v>214863548</v>
      </c>
      <c r="F1628" s="75" t="str">
        <f>PROVISIONAL!E1623</f>
        <v>MUNICIPIO DE PIJAO</v>
      </c>
      <c r="G1628" s="77">
        <f>PROVISIONAL!F1623</f>
        <v>44636958</v>
      </c>
    </row>
    <row r="1629" spans="1:7" x14ac:dyDescent="0.25">
      <c r="A1629" s="79" t="str">
        <f>E1629&amp;(COUNTIF($E$7:E1629,E1629))</f>
        <v>2194665941</v>
      </c>
      <c r="B1629" s="76">
        <f>PROVISIONAL!A1624</f>
        <v>240318</v>
      </c>
      <c r="C1629" s="76" t="str">
        <f>PROVISIONAL!B1624</f>
        <v>SISTEMA GENERAL DE PARTICIPACIONES - PARTICIPACIÓN PARA EDUCACIÓN</v>
      </c>
      <c r="D1629" s="76">
        <f>PROVISIONAL!C1624</f>
        <v>891480032</v>
      </c>
      <c r="E1629" s="82">
        <v>219466594</v>
      </c>
      <c r="F1629" s="75" t="str">
        <f>PROVISIONAL!E1624</f>
        <v>MUNICIPIO DE QUINCHIA</v>
      </c>
      <c r="G1629" s="77">
        <f>PROVISIONAL!F1624</f>
        <v>255623162</v>
      </c>
    </row>
    <row r="1630" spans="1:7" x14ac:dyDescent="0.25">
      <c r="A1630" s="79" t="str">
        <f>E1630&amp;(COUNTIF($E$7:E1630,E1630))</f>
        <v>2175270754</v>
      </c>
      <c r="B1630" s="76">
        <f>PROVISIONAL!A1625</f>
        <v>240318</v>
      </c>
      <c r="C1630" s="76" t="str">
        <f>PROVISIONAL!B1625</f>
        <v>SISTEMA GENERAL DE PARTICIPACIONES - PARTICIPACIÓN PARA EDUCACIÓN</v>
      </c>
      <c r="D1630" s="76">
        <f>PROVISIONAL!C1625</f>
        <v>891680395</v>
      </c>
      <c r="E1630" s="82">
        <v>217527075</v>
      </c>
      <c r="F1630" s="75" t="str">
        <f>PROVISIONAL!E1625</f>
        <v>MUNICIPIO DE BAHIA SOLANO</v>
      </c>
      <c r="G1630" s="77">
        <f>PROVISIONAL!F1625</f>
        <v>211908826</v>
      </c>
    </row>
    <row r="1631" spans="1:7" x14ac:dyDescent="0.25">
      <c r="A1631" s="79" t="str">
        <f>E1631&amp;(COUNTIF($E$7:E1631,E1631))</f>
        <v>2155475551</v>
      </c>
      <c r="B1631" s="76">
        <f>PROVISIONAL!A1626</f>
        <v>240318</v>
      </c>
      <c r="C1631" s="76" t="str">
        <f>PROVISIONAL!B1626</f>
        <v>SISTEMA GENERAL DE PARTICIPACIONES - PARTICIPACIÓN PARA EDUCACIÓN</v>
      </c>
      <c r="D1631" s="76">
        <f>PROVISIONAL!C1626</f>
        <v>891780051</v>
      </c>
      <c r="E1631" s="82">
        <v>215547555</v>
      </c>
      <c r="F1631" s="75" t="str">
        <f>PROVISIONAL!E1626</f>
        <v>MUNICIPIO DE PLATO MAGDALENA</v>
      </c>
      <c r="G1631" s="77">
        <f>PROVISIONAL!F1626</f>
        <v>1008596098</v>
      </c>
    </row>
    <row r="1632" spans="1:7" x14ac:dyDescent="0.25">
      <c r="A1632" s="79" t="str">
        <f>E1632&amp;(COUNTIF($E$7:E1632,E1632))</f>
        <v>2125154251</v>
      </c>
      <c r="B1632" s="76">
        <f>PROVISIONAL!A1627</f>
        <v>240318</v>
      </c>
      <c r="C1632" s="76" t="str">
        <f>PROVISIONAL!B1627</f>
        <v>SISTEMA GENERAL DE PARTICIPACIONES - PARTICIPACIÓN PARA EDUCACIÓN</v>
      </c>
      <c r="D1632" s="76">
        <f>PROVISIONAL!C1627</f>
        <v>891801129</v>
      </c>
      <c r="E1632" s="82">
        <v>212515425</v>
      </c>
      <c r="F1632" s="75" t="str">
        <f>PROVISIONAL!E1627</f>
        <v>MUNICIPIO DE MACANAL</v>
      </c>
      <c r="G1632" s="77">
        <f>PROVISIONAL!F1627</f>
        <v>21286935</v>
      </c>
    </row>
    <row r="1633" spans="1:7" x14ac:dyDescent="0.25">
      <c r="A1633" s="79" t="str">
        <f>E1633&amp;(COUNTIF($E$7:E1633,E1633))</f>
        <v>2181156811</v>
      </c>
      <c r="B1633" s="76">
        <f>PROVISIONAL!A1628</f>
        <v>240318</v>
      </c>
      <c r="C1633" s="76" t="str">
        <f>PROVISIONAL!B1628</f>
        <v>SISTEMA GENERAL DE PARTICIPACIONES - PARTICIPACIÓN PARA EDUCACIÓN</v>
      </c>
      <c r="D1633" s="76">
        <f>PROVISIONAL!C1628</f>
        <v>891801369</v>
      </c>
      <c r="E1633" s="82">
        <v>218115681</v>
      </c>
      <c r="F1633" s="75" t="str">
        <f>PROVISIONAL!E1628</f>
        <v>MUNICIPIO DE SAN PABLO DE BORBUR</v>
      </c>
      <c r="G1633" s="77">
        <f>PROVISIONAL!F1628</f>
        <v>74007086</v>
      </c>
    </row>
    <row r="1634" spans="1:7" x14ac:dyDescent="0.25">
      <c r="A1634" s="79" t="str">
        <f>E1634&amp;(COUNTIF($E$7:E1634,E1634))</f>
        <v>2189151891</v>
      </c>
      <c r="B1634" s="76">
        <f>PROVISIONAL!A1629</f>
        <v>240318</v>
      </c>
      <c r="C1634" s="76" t="str">
        <f>PROVISIONAL!B1629</f>
        <v>SISTEMA GENERAL DE PARTICIPACIONES - PARTICIPACIÓN PARA EDUCACIÓN</v>
      </c>
      <c r="D1634" s="76">
        <f>PROVISIONAL!C1629</f>
        <v>891801988</v>
      </c>
      <c r="E1634" s="82">
        <v>218915189</v>
      </c>
      <c r="F1634" s="75" t="str">
        <f>PROVISIONAL!E1629</f>
        <v>MUNICIPIO DE CIENEGA</v>
      </c>
      <c r="G1634" s="77">
        <f>PROVISIONAL!F1629</f>
        <v>34743058</v>
      </c>
    </row>
    <row r="1635" spans="1:7" x14ac:dyDescent="0.25">
      <c r="A1635" s="79" t="str">
        <f>E1635&amp;(COUNTIF($E$7:E1635,E1635))</f>
        <v>2173156731</v>
      </c>
      <c r="B1635" s="76">
        <f>PROVISIONAL!A1630</f>
        <v>240318</v>
      </c>
      <c r="C1635" s="76" t="str">
        <f>PROVISIONAL!B1630</f>
        <v>SISTEMA GENERAL DE PARTICIPACIONES - PARTICIPACIÓN PARA EDUCACIÓN</v>
      </c>
      <c r="D1635" s="76">
        <f>PROVISIONAL!C1630</f>
        <v>891857821</v>
      </c>
      <c r="E1635" s="82">
        <v>217315673</v>
      </c>
      <c r="F1635" s="75" t="str">
        <f>PROVISIONAL!E1630</f>
        <v>MUNICIPIO DE SAN MATEO</v>
      </c>
      <c r="G1635" s="77">
        <f>PROVISIONAL!F1630</f>
        <v>38783010</v>
      </c>
    </row>
    <row r="1636" spans="1:7" x14ac:dyDescent="0.25">
      <c r="A1636" s="79" t="str">
        <f>E1636&amp;(COUNTIF($E$7:E1636,E1636))</f>
        <v>2122761221</v>
      </c>
      <c r="B1636" s="76">
        <f>PROVISIONAL!A1631</f>
        <v>240318</v>
      </c>
      <c r="C1636" s="76" t="str">
        <f>PROVISIONAL!B1631</f>
        <v>SISTEMA GENERAL DE PARTICIPACIONES - PARTICIPACIÓN PARA EDUCACIÓN</v>
      </c>
      <c r="D1636" s="76">
        <f>PROVISIONAL!C1631</f>
        <v>891900660</v>
      </c>
      <c r="E1636" s="82">
        <v>212276122</v>
      </c>
      <c r="F1636" s="75" t="str">
        <f>PROVISIONAL!E1631</f>
        <v>MUNICIPIO  DE  CAICEDONIA</v>
      </c>
      <c r="G1636" s="77">
        <f>PROVISIONAL!F1631</f>
        <v>145345910</v>
      </c>
    </row>
    <row r="1637" spans="1:7" x14ac:dyDescent="0.25">
      <c r="A1637" s="79" t="str">
        <f>E1637&amp;(COUNTIF($E$7:E1637,E1637))</f>
        <v>2177505771</v>
      </c>
      <c r="B1637" s="76">
        <f>PROVISIONAL!A1632</f>
        <v>240318</v>
      </c>
      <c r="C1637" s="76" t="str">
        <f>PROVISIONAL!B1632</f>
        <v>SISTEMA GENERAL DE PARTICIPACIONES - PARTICIPACIÓN PARA EDUCACIÓN</v>
      </c>
      <c r="D1637" s="76">
        <f>PROVISIONAL!C1632</f>
        <v>892099309</v>
      </c>
      <c r="E1637" s="82">
        <v>217750577</v>
      </c>
      <c r="F1637" s="75" t="str">
        <f>PROVISIONAL!E1632</f>
        <v>MUNICIPIO DE PUERTO LLERAS</v>
      </c>
      <c r="G1637" s="77">
        <f>PROVISIONAL!F1632</f>
        <v>114901344</v>
      </c>
    </row>
    <row r="1638" spans="1:7" x14ac:dyDescent="0.25">
      <c r="A1638" s="79" t="str">
        <f>E1638&amp;(COUNTIF($E$7:E1638,E1638))</f>
        <v>2104702044</v>
      </c>
      <c r="B1638" s="76">
        <f>PROVISIONAL!A1633</f>
        <v>240318</v>
      </c>
      <c r="C1638" s="76" t="str">
        <f>PROVISIONAL!B1633</f>
        <v>SISTEMA GENERAL DE PARTICIPACIONES - PARTICIPACIÓN PARA EDUCACIÓN</v>
      </c>
      <c r="D1638" s="76">
        <f>PROVISIONAL!C1633</f>
        <v>892280053</v>
      </c>
      <c r="E1638" s="82">
        <v>210470204</v>
      </c>
      <c r="F1638" s="75" t="str">
        <f>PROVISIONAL!E1633</f>
        <v>MUNICIPIO DE COLOSO</v>
      </c>
      <c r="G1638" s="77">
        <f>PROVISIONAL!F1633</f>
        <v>214497384</v>
      </c>
    </row>
    <row r="1639" spans="1:7" x14ac:dyDescent="0.25">
      <c r="A1639" s="79" t="str">
        <f>E1639&amp;(COUNTIF($E$7:E1639,E1639))</f>
        <v>2169252691</v>
      </c>
      <c r="B1639" s="76">
        <f>PROVISIONAL!A1634</f>
        <v>240318</v>
      </c>
      <c r="C1639" s="76" t="str">
        <f>PROVISIONAL!B1634</f>
        <v>SISTEMA GENERAL DE PARTICIPACIONES - PARTICIPACIÓN PARA EDUCACIÓN</v>
      </c>
      <c r="D1639" s="76">
        <f>PROVISIONAL!C1634</f>
        <v>899999328</v>
      </c>
      <c r="E1639" s="82">
        <v>216925269</v>
      </c>
      <c r="F1639" s="75" t="str">
        <f>PROVISIONAL!E1634</f>
        <v>MUNICIPIO DE FACATATIVA</v>
      </c>
      <c r="G1639" s="77">
        <f>PROVISIONAL!F1634</f>
        <v>50257275126</v>
      </c>
    </row>
    <row r="1640" spans="1:7" x14ac:dyDescent="0.25">
      <c r="A1640" s="79" t="str">
        <f>E1640&amp;(COUNTIF($E$7:E1640,E1640))</f>
        <v>2148132481</v>
      </c>
      <c r="B1640" s="76">
        <f>PROVISIONAL!A1635</f>
        <v>240318</v>
      </c>
      <c r="C1640" s="76" t="str">
        <f>PROVISIONAL!B1635</f>
        <v>SISTEMA GENERAL DE PARTICIPACIONES - PARTICIPACIÓN PARA EDUCACIÓN</v>
      </c>
      <c r="D1640" s="76">
        <f>PROVISIONAL!C1635</f>
        <v>890481295</v>
      </c>
      <c r="E1640" s="82">
        <v>214813248</v>
      </c>
      <c r="F1640" s="75" t="str">
        <f>PROVISIONAL!E1635</f>
        <v>MUNICIPIO DEL GUAMO</v>
      </c>
      <c r="G1640" s="77">
        <f>PROVISIONAL!F1635</f>
        <v>87994404</v>
      </c>
    </row>
    <row r="1641" spans="1:7" x14ac:dyDescent="0.25">
      <c r="A1641" s="79" t="str">
        <f>E1641&amp;(COUNTIF($E$7:E1641,E1641))</f>
        <v>2153176531</v>
      </c>
      <c r="B1641" s="76">
        <f>PROVISIONAL!A1636</f>
        <v>240318</v>
      </c>
      <c r="C1641" s="76" t="str">
        <f>PROVISIONAL!B1636</f>
        <v>SISTEMA GENERAL DE PARTICIPACIONES - PARTICIPACIÓN PARA EDUCACIÓN</v>
      </c>
      <c r="D1641" s="76">
        <f>PROVISIONAL!C1636</f>
        <v>890801131</v>
      </c>
      <c r="E1641" s="82">
        <v>215317653</v>
      </c>
      <c r="F1641" s="75" t="str">
        <f>PROVISIONAL!E1636</f>
        <v>MUNICIPIO DE SALAMINA</v>
      </c>
      <c r="G1641" s="77">
        <f>PROVISIONAL!F1636</f>
        <v>99944334</v>
      </c>
    </row>
    <row r="1642" spans="1:7" x14ac:dyDescent="0.25">
      <c r="A1642" s="79" t="str">
        <f>E1642&amp;(COUNTIF($E$7:E1642,E1642))</f>
        <v>2172172721</v>
      </c>
      <c r="B1642" s="76">
        <f>PROVISIONAL!A1637</f>
        <v>240318</v>
      </c>
      <c r="C1642" s="76" t="str">
        <f>PROVISIONAL!B1637</f>
        <v>SISTEMA GENERAL DE PARTICIPACIONES - PARTICIPACIÓN PARA EDUCACIÓN</v>
      </c>
      <c r="D1642" s="76">
        <f>PROVISIONAL!C1637</f>
        <v>890801144</v>
      </c>
      <c r="E1642" s="82">
        <v>217217272</v>
      </c>
      <c r="F1642" s="75" t="str">
        <f>PROVISIONAL!E1637</f>
        <v>MUNICIPIO DE FILADELFIA</v>
      </c>
      <c r="G1642" s="77">
        <f>PROVISIONAL!F1637</f>
        <v>56480918</v>
      </c>
    </row>
    <row r="1643" spans="1:7" x14ac:dyDescent="0.25">
      <c r="A1643" s="79" t="str">
        <f>E1643&amp;(COUNTIF($E$7:E1643,E1643))</f>
        <v>2152731521</v>
      </c>
      <c r="B1643" s="76">
        <f>PROVISIONAL!A1638</f>
        <v>240318</v>
      </c>
      <c r="C1643" s="76" t="str">
        <f>PROVISIONAL!B1638</f>
        <v>SISTEMA GENERAL DE PARTICIPACIONES - PARTICIPACIÓN PARA EDUCACIÓN</v>
      </c>
      <c r="D1643" s="76">
        <f>PROVISIONAL!C1638</f>
        <v>890702021</v>
      </c>
      <c r="E1643" s="82">
        <v>215273152</v>
      </c>
      <c r="F1643" s="75" t="str">
        <f>PROVISIONAL!E1638</f>
        <v>MUNICIPIO DE CASABIANCA</v>
      </c>
      <c r="G1643" s="77">
        <f>PROVISIONAL!F1638</f>
        <v>55844034</v>
      </c>
    </row>
    <row r="1644" spans="1:7" x14ac:dyDescent="0.25">
      <c r="A1644" s="79" t="str">
        <f>E1644&amp;(COUNTIF($E$7:E1644,E1644))</f>
        <v>2179056791</v>
      </c>
      <c r="B1644" s="76">
        <f>PROVISIONAL!A1639</f>
        <v>240318</v>
      </c>
      <c r="C1644" s="76" t="str">
        <f>PROVISIONAL!B1639</f>
        <v>SISTEMA GENERAL DE PARTICIPACIONES - PARTICIPACIÓN PARA EDUCACIÓN</v>
      </c>
      <c r="D1644" s="76">
        <f>PROVISIONAL!C1639</f>
        <v>890980344</v>
      </c>
      <c r="E1644" s="82">
        <v>217905679</v>
      </c>
      <c r="F1644" s="75" t="str">
        <f>PROVISIONAL!E1639</f>
        <v>MUNICIPIO DE SANTA BARBARA</v>
      </c>
      <c r="G1644" s="77">
        <f>PROVISIONAL!F1639</f>
        <v>113262032</v>
      </c>
    </row>
    <row r="1645" spans="1:7" x14ac:dyDescent="0.25">
      <c r="A1645" s="79" t="str">
        <f>E1645&amp;(COUNTIF($E$7:E1645,E1645))</f>
        <v>2161057611</v>
      </c>
      <c r="B1645" s="76">
        <f>PROVISIONAL!A1640</f>
        <v>240318</v>
      </c>
      <c r="C1645" s="76" t="str">
        <f>PROVISIONAL!B1640</f>
        <v>SISTEMA GENERAL DE PARTICIPACIONES - PARTICIPACIÓN PARA EDUCACIÓN</v>
      </c>
      <c r="D1645" s="76">
        <f>PROVISIONAL!C1640</f>
        <v>890981080</v>
      </c>
      <c r="E1645" s="82">
        <v>216105761</v>
      </c>
      <c r="F1645" s="75" t="str">
        <f>PROVISIONAL!E1640</f>
        <v>MUNICIPIO DE SOPETRAN</v>
      </c>
      <c r="G1645" s="77">
        <f>PROVISIONAL!F1640</f>
        <v>131852014</v>
      </c>
    </row>
    <row r="1646" spans="1:7" x14ac:dyDescent="0.25">
      <c r="A1646" s="79" t="str">
        <f>E1646&amp;(COUNTIF($E$7:E1646,E1646))</f>
        <v>2115053151</v>
      </c>
      <c r="B1646" s="76">
        <f>PROVISIONAL!A1641</f>
        <v>240318</v>
      </c>
      <c r="C1646" s="76" t="str">
        <f>PROVISIONAL!B1641</f>
        <v>SISTEMA GENERAL DE PARTICIPACIONES - PARTICIPACIÓN PARA EDUCACIÓN</v>
      </c>
      <c r="D1646" s="76">
        <f>PROVISIONAL!C1641</f>
        <v>890981162</v>
      </c>
      <c r="E1646" s="82">
        <v>211505315</v>
      </c>
      <c r="F1646" s="75" t="str">
        <f>PROVISIONAL!E1641</f>
        <v>MUNICIPIO DE GUADALUPE</v>
      </c>
      <c r="G1646" s="77">
        <f>PROVISIONAL!F1641</f>
        <v>48470862</v>
      </c>
    </row>
    <row r="1647" spans="1:7" x14ac:dyDescent="0.25">
      <c r="A1647" s="79" t="str">
        <f>E1647&amp;(COUNTIF($E$7:E1647,E1647))</f>
        <v>2198412981</v>
      </c>
      <c r="B1647" s="76">
        <f>PROVISIONAL!A1642</f>
        <v>240318</v>
      </c>
      <c r="C1647" s="76" t="str">
        <f>PROVISIONAL!B1642</f>
        <v>SISTEMA GENERAL DE PARTICIPACIONES - PARTICIPACIÓN PARA EDUCACIÓN</v>
      </c>
      <c r="D1647" s="76">
        <f>PROVISIONAL!C1642</f>
        <v>891180022</v>
      </c>
      <c r="E1647" s="82">
        <v>219841298</v>
      </c>
      <c r="F1647" s="75" t="str">
        <f>PROVISIONAL!E1642</f>
        <v>MUNICIPIO DE GARZON</v>
      </c>
      <c r="G1647" s="77">
        <f>PROVISIONAL!F1642</f>
        <v>643420958</v>
      </c>
    </row>
    <row r="1648" spans="1:7" x14ac:dyDescent="0.25">
      <c r="A1648" s="79" t="str">
        <f>E1648&amp;(COUNTIF($E$7:E1648,E1648))</f>
        <v>2103415031</v>
      </c>
      <c r="B1648" s="76">
        <f>PROVISIONAL!A1643</f>
        <v>240318</v>
      </c>
      <c r="C1648" s="76" t="str">
        <f>PROVISIONAL!B1643</f>
        <v>SISTEMA GENERAL DE PARTICIPACIONES - PARTICIPACIÓN PARA EDUCACIÓN</v>
      </c>
      <c r="D1648" s="76">
        <f>PROVISIONAL!C1643</f>
        <v>891180179</v>
      </c>
      <c r="E1648" s="82">
        <v>210341503</v>
      </c>
      <c r="F1648" s="75" t="str">
        <f>PROVISIONAL!E1643</f>
        <v>MUNICIPIO DE OPORAPA</v>
      </c>
      <c r="G1648" s="77">
        <f>PROVISIONAL!F1643</f>
        <v>127482750</v>
      </c>
    </row>
    <row r="1649" spans="1:7" x14ac:dyDescent="0.25">
      <c r="A1649" s="79" t="str">
        <f>E1649&amp;(COUNTIF($E$7:E1649,E1649))</f>
        <v>2135158351</v>
      </c>
      <c r="B1649" s="76">
        <f>PROVISIONAL!A1644</f>
        <v>240318</v>
      </c>
      <c r="C1649" s="76" t="str">
        <f>PROVISIONAL!B1644</f>
        <v>SISTEMA GENERAL DE PARTICIPACIONES - PARTICIPACIÓN PARA EDUCACIÓN</v>
      </c>
      <c r="D1649" s="76">
        <f>PROVISIONAL!C1644</f>
        <v>891801787</v>
      </c>
      <c r="E1649" s="82">
        <v>213515835</v>
      </c>
      <c r="F1649" s="75" t="str">
        <f>PROVISIONAL!E1644</f>
        <v>MUNICIPIO DE TURMEQUE</v>
      </c>
      <c r="G1649" s="77">
        <f>PROVISIONAL!F1644</f>
        <v>62583388</v>
      </c>
    </row>
    <row r="1650" spans="1:7" x14ac:dyDescent="0.25">
      <c r="A1650" s="79" t="str">
        <f>E1650&amp;(COUNTIF($E$7:E1650,E1650))</f>
        <v>2162153621</v>
      </c>
      <c r="B1650" s="76">
        <f>PROVISIONAL!A1645</f>
        <v>240318</v>
      </c>
      <c r="C1650" s="76" t="str">
        <f>PROVISIONAL!B1645</f>
        <v>SISTEMA GENERAL DE PARTICIPACIONES - PARTICIPACIÓN PARA EDUCACIÓN</v>
      </c>
      <c r="D1650" s="76">
        <f>PROVISIONAL!C1645</f>
        <v>891856077</v>
      </c>
      <c r="E1650" s="82">
        <v>216215362</v>
      </c>
      <c r="F1650" s="75" t="str">
        <f>PROVISIONAL!E1645</f>
        <v>MUNICIPIO DE IZA</v>
      </c>
      <c r="G1650" s="77">
        <f>PROVISIONAL!F1645</f>
        <v>13347474</v>
      </c>
    </row>
    <row r="1651" spans="1:7" x14ac:dyDescent="0.25">
      <c r="A1651" s="79" t="str">
        <f>E1651&amp;(COUNTIF($E$7:E1651,E1651))</f>
        <v>2168153684</v>
      </c>
      <c r="B1651" s="76">
        <f>PROVISIONAL!A1646</f>
        <v>240318</v>
      </c>
      <c r="C1651" s="76" t="str">
        <f>PROVISIONAL!B1646</f>
        <v>SISTEMA GENERAL DE PARTICIPACIONES - PARTICIPACIÓN PARA EDUCACIÓN</v>
      </c>
      <c r="D1651" s="76">
        <f>PROVISIONAL!C1646</f>
        <v>891856593</v>
      </c>
      <c r="E1651" s="82">
        <v>216815368</v>
      </c>
      <c r="F1651" s="75" t="str">
        <f>PROVISIONAL!E1646</f>
        <v>MUNICIPIO DE JERICO</v>
      </c>
      <c r="G1651" s="77">
        <f>PROVISIONAL!F1646</f>
        <v>49889470</v>
      </c>
    </row>
    <row r="1652" spans="1:7" x14ac:dyDescent="0.25">
      <c r="A1652" s="79" t="str">
        <f>E1652&amp;(COUNTIF($E$7:E1652,E1652))</f>
        <v>2113761131</v>
      </c>
      <c r="B1652" s="76">
        <f>PROVISIONAL!A1647</f>
        <v>240318</v>
      </c>
      <c r="C1652" s="76" t="str">
        <f>PROVISIONAL!B1647</f>
        <v>SISTEMA GENERAL DE PARTICIPACIONES - PARTICIPACIÓN PARA EDUCACIÓN</v>
      </c>
      <c r="D1652" s="76">
        <f>PROVISIONAL!C1647</f>
        <v>891900353</v>
      </c>
      <c r="E1652" s="82">
        <v>211376113</v>
      </c>
      <c r="F1652" s="75" t="str">
        <f>PROVISIONAL!E1647</f>
        <v>MUNICIPIO DE BUGALAGRANDE</v>
      </c>
      <c r="G1652" s="77">
        <f>PROVISIONAL!F1647</f>
        <v>147548559</v>
      </c>
    </row>
    <row r="1653" spans="1:7" x14ac:dyDescent="0.25">
      <c r="A1653" s="79" t="str">
        <f>E1653&amp;(COUNTIF($E$7:E1653,E1653))</f>
        <v>2123705234</v>
      </c>
      <c r="B1653" s="76">
        <f>PROVISIONAL!A1648</f>
        <v>240318</v>
      </c>
      <c r="C1653" s="76" t="str">
        <f>PROVISIONAL!B1648</f>
        <v>SISTEMA GENERAL DE PARTICIPACIONES - PARTICIPACIÓN PARA EDUCACIÓN</v>
      </c>
      <c r="D1653" s="76">
        <f>PROVISIONAL!C1648</f>
        <v>892200312</v>
      </c>
      <c r="E1653" s="82">
        <v>212370523</v>
      </c>
      <c r="F1653" s="75" t="str">
        <f>PROVISIONAL!E1648</f>
        <v>MUNICIPIO DE PALMITO</v>
      </c>
      <c r="G1653" s="77">
        <f>PROVISIONAL!F1648</f>
        <v>309831890</v>
      </c>
    </row>
    <row r="1654" spans="1:7" x14ac:dyDescent="0.25">
      <c r="A1654" s="79" t="str">
        <f>E1654&amp;(COUNTIF($E$7:E1654,E1654))</f>
        <v>2158257581</v>
      </c>
      <c r="B1654" s="76">
        <f>PROVISIONAL!A1649</f>
        <v>240318</v>
      </c>
      <c r="C1654" s="76" t="str">
        <f>PROVISIONAL!B1649</f>
        <v>SISTEMA GENERAL DE PARTICIPACIONES - PARTICIPACIÓN PARA EDUCACIÓN</v>
      </c>
      <c r="D1654" s="76">
        <f>PROVISIONAL!C1649</f>
        <v>899999468</v>
      </c>
      <c r="E1654" s="82">
        <v>215825758</v>
      </c>
      <c r="F1654" s="75" t="str">
        <f>PROVISIONAL!E1649</f>
        <v>MUNICIPIO DE SOPO</v>
      </c>
      <c r="G1654" s="77">
        <f>PROVISIONAL!F1649</f>
        <v>153386430</v>
      </c>
    </row>
    <row r="1655" spans="1:7" x14ac:dyDescent="0.25">
      <c r="A1655" s="79" t="str">
        <f>E1655&amp;(COUNTIF($E$7:E1655,E1655))</f>
        <v>2137058374</v>
      </c>
      <c r="B1655" s="76">
        <f>PROVISIONAL!A1650</f>
        <v>240318</v>
      </c>
      <c r="C1655" s="76" t="str">
        <f>PROVISIONAL!B1650</f>
        <v>SISTEMA GENERAL DE PARTICIPACIONES - PARTICIPACIÓN PARA EDUCACIÓN</v>
      </c>
      <c r="D1655" s="76">
        <f>PROVISIONAL!C1650</f>
        <v>890981138</v>
      </c>
      <c r="E1655" s="82">
        <v>213705837</v>
      </c>
      <c r="F1655" s="75" t="str">
        <f>PROVISIONAL!E1650</f>
        <v>TURBO DISTRITO PORTUARIO, LOGISTICO, INDUSTRIAL, TURISTICO Y COMERCIAL</v>
      </c>
      <c r="G1655" s="77">
        <f>PROVISIONAL!F1650</f>
        <v>109378470015</v>
      </c>
    </row>
    <row r="1656" spans="1:7" x14ac:dyDescent="0.25">
      <c r="A1656" s="79" t="str">
        <f>E1656&amp;(COUNTIF($E$7:E1656,E1656))</f>
        <v>2193050931</v>
      </c>
      <c r="B1656" s="76">
        <f>PROVISIONAL!A1651</f>
        <v>240318</v>
      </c>
      <c r="C1656" s="76" t="str">
        <f>PROVISIONAL!B1651</f>
        <v>SISTEMA GENERAL DE PARTICIPACIONES - PARTICIPACIÓN PARA EDUCACIÓN</v>
      </c>
      <c r="D1656" s="76">
        <f>PROVISIONAL!C1651</f>
        <v>890982321</v>
      </c>
      <c r="E1656" s="82">
        <v>219305093</v>
      </c>
      <c r="F1656" s="75" t="str">
        <f>PROVISIONAL!E1651</f>
        <v>MUNICIPIO DE BETULIA  - ANTIOQUIA</v>
      </c>
      <c r="G1656" s="77">
        <f>PROVISIONAL!F1651</f>
        <v>132807386</v>
      </c>
    </row>
    <row r="1657" spans="1:7" x14ac:dyDescent="0.25">
      <c r="A1657" s="79" t="str">
        <f>E1657&amp;(COUNTIF($E$7:E1657,E1657))</f>
        <v>2125051251</v>
      </c>
      <c r="B1657" s="76">
        <f>PROVISIONAL!A1652</f>
        <v>240318</v>
      </c>
      <c r="C1657" s="76" t="str">
        <f>PROVISIONAL!B1652</f>
        <v>SISTEMA GENERAL DE PARTICIPACIONES - PARTICIPACIÓN PARA EDUCACIÓN</v>
      </c>
      <c r="D1657" s="76">
        <f>PROVISIONAL!C1652</f>
        <v>890984224</v>
      </c>
      <c r="E1657" s="82">
        <v>212505125</v>
      </c>
      <c r="F1657" s="75" t="str">
        <f>PROVISIONAL!E1652</f>
        <v>MUNICIPIO DE CAICEDO</v>
      </c>
      <c r="G1657" s="77">
        <f>PROVISIONAL!F1652</f>
        <v>75594712</v>
      </c>
    </row>
    <row r="1658" spans="1:7" x14ac:dyDescent="0.25">
      <c r="A1658" s="79" t="str">
        <f>E1658&amp;(COUNTIF($E$7:E1658,E1658))</f>
        <v>2106412061</v>
      </c>
      <c r="B1658" s="76">
        <f>PROVISIONAL!A1653</f>
        <v>240318</v>
      </c>
      <c r="C1658" s="76" t="str">
        <f>PROVISIONAL!B1653</f>
        <v>SISTEMA GENERAL DE PARTICIPACIONES - PARTICIPACIÓN PARA EDUCACIÓN</v>
      </c>
      <c r="D1658" s="76">
        <f>PROVISIONAL!C1653</f>
        <v>891180028</v>
      </c>
      <c r="E1658" s="82">
        <v>210641206</v>
      </c>
      <c r="F1658" s="75" t="str">
        <f>PROVISIONAL!E1653</f>
        <v>MUNICIPIO DE COLOMBIA</v>
      </c>
      <c r="G1658" s="77">
        <f>PROVISIONAL!F1653</f>
        <v>92482636</v>
      </c>
    </row>
    <row r="1659" spans="1:7" x14ac:dyDescent="0.25">
      <c r="A1659" s="79" t="str">
        <f>E1659&amp;(COUNTIF($E$7:E1659,E1659))</f>
        <v>2175190751</v>
      </c>
      <c r="B1659" s="76">
        <f>PROVISIONAL!A1654</f>
        <v>240318</v>
      </c>
      <c r="C1659" s="76" t="str">
        <f>PROVISIONAL!B1654</f>
        <v>SISTEMA GENERAL DE PARTICIPACIONES - PARTICIPACIÓN PARA EDUCACIÓN</v>
      </c>
      <c r="D1659" s="76">
        <f>PROVISIONAL!C1654</f>
        <v>891500869</v>
      </c>
      <c r="E1659" s="82">
        <v>217519075</v>
      </c>
      <c r="F1659" s="75" t="str">
        <f>PROVISIONAL!E1654</f>
        <v>MUNICIPIO DE BALBOA</v>
      </c>
      <c r="G1659" s="77">
        <f>PROVISIONAL!F1654</f>
        <v>225213262</v>
      </c>
    </row>
    <row r="1660" spans="1:7" x14ac:dyDescent="0.25">
      <c r="A1660" s="79" t="str">
        <f>E1660&amp;(COUNTIF($E$7:E1660,E1660))</f>
        <v>2187277874</v>
      </c>
      <c r="B1660" s="76">
        <f>PROVISIONAL!A1655</f>
        <v>240318</v>
      </c>
      <c r="C1660" s="76" t="str">
        <f>PROVISIONAL!B1655</f>
        <v>SISTEMA GENERAL DE PARTICIPACIONES - PARTICIPACIÓN PARA EDUCACIÓN</v>
      </c>
      <c r="D1660" s="76">
        <f>PROVISIONAL!C1655</f>
        <v>891680081</v>
      </c>
      <c r="E1660" s="82">
        <v>218727787</v>
      </c>
      <c r="F1660" s="75" t="str">
        <f>PROVISIONAL!E1655</f>
        <v>MUNICIPIO DE TADO</v>
      </c>
      <c r="G1660" s="77">
        <f>PROVISIONAL!F1655</f>
        <v>630337694</v>
      </c>
    </row>
    <row r="1661" spans="1:7" x14ac:dyDescent="0.25">
      <c r="A1661" s="79" t="str">
        <f>E1661&amp;(COUNTIF($E$7:E1661,E1661))</f>
        <v>2124501241</v>
      </c>
      <c r="B1661" s="76">
        <f>PROVISIONAL!A1656</f>
        <v>240318</v>
      </c>
      <c r="C1661" s="76" t="str">
        <f>PROVISIONAL!B1656</f>
        <v>SISTEMA GENERAL DE PARTICIPACIONES - PARTICIPACIÓN PARA EDUCACIÓN</v>
      </c>
      <c r="D1661" s="76">
        <f>PROVISIONAL!C1656</f>
        <v>892099232</v>
      </c>
      <c r="E1661" s="82">
        <v>212450124</v>
      </c>
      <c r="F1661" s="75" t="str">
        <f>PROVISIONAL!E1656</f>
        <v>MUNICIPIO DE CABUYARO</v>
      </c>
      <c r="G1661" s="77">
        <f>PROVISIONAL!F1656</f>
        <v>98268192</v>
      </c>
    </row>
    <row r="1662" spans="1:7" x14ac:dyDescent="0.25">
      <c r="A1662" s="79" t="str">
        <f>E1662&amp;(COUNTIF($E$7:E1662,E1662))</f>
        <v>2183251831</v>
      </c>
      <c r="B1662" s="76">
        <f>PROVISIONAL!A1657</f>
        <v>240318</v>
      </c>
      <c r="C1662" s="76" t="str">
        <f>PROVISIONAL!B1657</f>
        <v>SISTEMA GENERAL DE PARTICIPACIONES - PARTICIPACIÓN PARA EDUCACIÓN</v>
      </c>
      <c r="D1662" s="76">
        <f>PROVISIONAL!C1657</f>
        <v>899999357</v>
      </c>
      <c r="E1662" s="82">
        <v>218325183</v>
      </c>
      <c r="F1662" s="75" t="str">
        <f>PROVISIONAL!E1657</f>
        <v>MUNICIPIO DE CHOCONTA</v>
      </c>
      <c r="G1662" s="77">
        <f>PROVISIONAL!F1657</f>
        <v>152409270</v>
      </c>
    </row>
    <row r="1663" spans="1:7" x14ac:dyDescent="0.25">
      <c r="A1663" s="79" t="str">
        <f>E1663&amp;(COUNTIF($E$7:E1663,E1663))</f>
        <v>2111054111</v>
      </c>
      <c r="B1663" s="76">
        <f>PROVISIONAL!A1658</f>
        <v>240318</v>
      </c>
      <c r="C1663" s="76" t="str">
        <f>PROVISIONAL!B1658</f>
        <v>SISTEMA GENERAL DE PARTICIPACIONES - PARTICIPACIÓN PARA EDUCACIÓN</v>
      </c>
      <c r="D1663" s="76">
        <f>PROVISIONAL!C1658</f>
        <v>890983672</v>
      </c>
      <c r="E1663" s="82">
        <v>211105411</v>
      </c>
      <c r="F1663" s="75" t="str">
        <f>PROVISIONAL!E1658</f>
        <v>MUNICIPIO DE LIBORINA</v>
      </c>
      <c r="G1663" s="77">
        <f>PROVISIONAL!F1658</f>
        <v>68746946</v>
      </c>
    </row>
    <row r="1664" spans="1:7" x14ac:dyDescent="0.25">
      <c r="A1664" s="79" t="str">
        <f>E1664&amp;(COUNTIF($E$7:E1664,E1664))</f>
        <v>2164157641</v>
      </c>
      <c r="B1664" s="76">
        <f>PROVISIONAL!A1659</f>
        <v>240318</v>
      </c>
      <c r="C1664" s="76" t="str">
        <f>PROVISIONAL!B1659</f>
        <v>SISTEMA GENERAL DE PARTICIPACIONES - PARTICIPACIÓN PARA EDUCACIÓN</v>
      </c>
      <c r="D1664" s="76">
        <f>PROVISIONAL!C1659</f>
        <v>800015909</v>
      </c>
      <c r="E1664" s="82">
        <v>216415764</v>
      </c>
      <c r="F1664" s="75" t="str">
        <f>PROVISIONAL!E1659</f>
        <v>MUNICIPIO DE SORACA</v>
      </c>
      <c r="G1664" s="77">
        <f>PROVISIONAL!F1659</f>
        <v>69877308</v>
      </c>
    </row>
    <row r="1665" spans="1:7" x14ac:dyDescent="0.25">
      <c r="A1665" s="79" t="str">
        <f>E1665&amp;(COUNTIF($E$7:E1665,E1665))</f>
        <v>2198157981</v>
      </c>
      <c r="B1665" s="76">
        <f>PROVISIONAL!A1660</f>
        <v>240318</v>
      </c>
      <c r="C1665" s="76" t="str">
        <f>PROVISIONAL!B1660</f>
        <v>SISTEMA GENERAL DE PARTICIPACIONES - PARTICIPACIÓN PARA EDUCACIÓN</v>
      </c>
      <c r="D1665" s="76">
        <f>PROVISIONAL!C1660</f>
        <v>800019709</v>
      </c>
      <c r="E1665" s="82">
        <v>219815798</v>
      </c>
      <c r="F1665" s="75" t="str">
        <f>PROVISIONAL!E1660</f>
        <v>MUNICIPIO DE TENZA</v>
      </c>
      <c r="G1665" s="77">
        <f>PROVISIONAL!F1660</f>
        <v>17818762</v>
      </c>
    </row>
    <row r="1666" spans="1:7" x14ac:dyDescent="0.25">
      <c r="A1666" s="79" t="str">
        <f>E1666&amp;(COUNTIF($E$7:E1666,E1666))</f>
        <v>2100704004</v>
      </c>
      <c r="B1666" s="76">
        <f>PROVISIONAL!A1661</f>
        <v>240318</v>
      </c>
      <c r="C1666" s="76" t="str">
        <f>PROVISIONAL!B1661</f>
        <v>SISTEMA GENERAL DE PARTICIPACIONES - PARTICIPACIÓN PARA EDUCACIÓN</v>
      </c>
      <c r="D1666" s="76">
        <f>PROVISIONAL!C1661</f>
        <v>800050331</v>
      </c>
      <c r="E1666" s="82">
        <v>210070400</v>
      </c>
      <c r="F1666" s="75" t="str">
        <f>PROVISIONAL!E1661</f>
        <v>MUNICIPIO DE LA UNION</v>
      </c>
      <c r="G1666" s="77">
        <f>PROVISIONAL!F1661</f>
        <v>194077678</v>
      </c>
    </row>
    <row r="1667" spans="1:7" x14ac:dyDescent="0.25">
      <c r="A1667" s="79" t="str">
        <f>E1667&amp;(COUNTIF($E$7:E1667,E1667))</f>
        <v>2123258234</v>
      </c>
      <c r="B1667" s="76">
        <f>PROVISIONAL!A1662</f>
        <v>240318</v>
      </c>
      <c r="C1667" s="76" t="str">
        <f>PROVISIONAL!B1662</f>
        <v>SISTEMA GENERAL DE PARTICIPACIONES - PARTICIPACIÓN PARA EDUCACIÓN</v>
      </c>
      <c r="D1667" s="76">
        <f>PROVISIONAL!C1662</f>
        <v>800072715</v>
      </c>
      <c r="E1667" s="82">
        <v>212325823</v>
      </c>
      <c r="F1667" s="75" t="str">
        <f>PROVISIONAL!E1662</f>
        <v>MUNICIPIO DE TOPAIPI</v>
      </c>
      <c r="G1667" s="77">
        <f>PROVISIONAL!F1662</f>
        <v>31440151</v>
      </c>
    </row>
    <row r="1668" spans="1:7" x14ac:dyDescent="0.25">
      <c r="A1668" s="79" t="str">
        <f>E1668&amp;(COUNTIF($E$7:E1668,E1668))</f>
        <v>2135253351</v>
      </c>
      <c r="B1668" s="76">
        <f>PROVISIONAL!A1663</f>
        <v>240318</v>
      </c>
      <c r="C1668" s="76" t="str">
        <f>PROVISIONAL!B1663</f>
        <v>SISTEMA GENERAL DE PARTICIPACIONES - PARTICIPACIÓN PARA EDUCACIÓN</v>
      </c>
      <c r="D1668" s="76">
        <f>PROVISIONAL!C1663</f>
        <v>800094701</v>
      </c>
      <c r="E1668" s="82">
        <v>213525335</v>
      </c>
      <c r="F1668" s="75" t="str">
        <f>PROVISIONAL!E1663</f>
        <v>MUNICIPIO DE GUAYABETAL</v>
      </c>
      <c r="G1668" s="77">
        <f>PROVISIONAL!F1663</f>
        <v>44743008</v>
      </c>
    </row>
    <row r="1669" spans="1:7" x14ac:dyDescent="0.25">
      <c r="A1669" s="79" t="str">
        <f>E1669&amp;(COUNTIF($E$7:E1669,E1669))</f>
        <v>2136254361</v>
      </c>
      <c r="B1669" s="76">
        <f>PROVISIONAL!A1664</f>
        <v>240318</v>
      </c>
      <c r="C1669" s="76" t="str">
        <f>PROVISIONAL!B1664</f>
        <v>SISTEMA GENERAL DE PARTICIPACIONES - PARTICIPACIÓN PARA EDUCACIÓN</v>
      </c>
      <c r="D1669" s="76">
        <f>PROVISIONAL!C1664</f>
        <v>800094711</v>
      </c>
      <c r="E1669" s="82">
        <v>213625436</v>
      </c>
      <c r="F1669" s="75" t="str">
        <f>PROVISIONAL!E1664</f>
        <v>MUNICIPIO MANTA CUNDINAMARCA</v>
      </c>
      <c r="G1669" s="77">
        <f>PROVISIONAL!F1664</f>
        <v>17804190</v>
      </c>
    </row>
    <row r="1670" spans="1:7" x14ac:dyDescent="0.25">
      <c r="A1670" s="79" t="str">
        <f>E1670&amp;(COUNTIF($E$7:E1670,E1670))</f>
        <v>2156187561</v>
      </c>
      <c r="B1670" s="76">
        <f>PROVISIONAL!A1665</f>
        <v>240318</v>
      </c>
      <c r="C1670" s="76" t="str">
        <f>PROVISIONAL!B1665</f>
        <v>SISTEMA GENERAL DE PARTICIPACIONES - PARTICIPACIÓN PARA EDUCACIÓN</v>
      </c>
      <c r="D1670" s="76">
        <f>PROVISIONAL!C1665</f>
        <v>800095786</v>
      </c>
      <c r="E1670" s="82">
        <v>215618756</v>
      </c>
      <c r="F1670" s="75" t="str">
        <f>PROVISIONAL!E1665</f>
        <v>MUNICIPIO DE SOLANO</v>
      </c>
      <c r="G1670" s="77">
        <f>PROVISIONAL!F1665</f>
        <v>209887288</v>
      </c>
    </row>
    <row r="1671" spans="1:7" x14ac:dyDescent="0.25">
      <c r="A1671" s="79" t="str">
        <f>E1671&amp;(COUNTIF($E$7:E1671,E1671))</f>
        <v>2180154801</v>
      </c>
      <c r="B1671" s="76">
        <f>PROVISIONAL!A1666</f>
        <v>240318</v>
      </c>
      <c r="C1671" s="76" t="str">
        <f>PROVISIONAL!B1666</f>
        <v>SISTEMA GENERAL DE PARTICIPACIONES - PARTICIPACIÓN PARA EDUCACIÓN</v>
      </c>
      <c r="D1671" s="76">
        <f>PROVISIONAL!C1666</f>
        <v>800077808</v>
      </c>
      <c r="E1671" s="82">
        <v>218015480</v>
      </c>
      <c r="F1671" s="75" t="str">
        <f>PROVISIONAL!E1666</f>
        <v>MUNICIPIO DE MUZO BOYACA</v>
      </c>
      <c r="G1671" s="77">
        <f>PROVISIONAL!F1666</f>
        <v>87204880</v>
      </c>
    </row>
    <row r="1672" spans="1:7" x14ac:dyDescent="0.25">
      <c r="A1672" s="79" t="str">
        <f>E1672&amp;(COUNTIF($E$7:E1672,E1672))</f>
        <v>2180506801</v>
      </c>
      <c r="B1672" s="76">
        <f>PROVISIONAL!A1667</f>
        <v>240318</v>
      </c>
      <c r="C1672" s="76" t="str">
        <f>PROVISIONAL!B1667</f>
        <v>SISTEMA GENERAL DE PARTICIPACIONES - PARTICIPACIÓN PARA EDUCACIÓN</v>
      </c>
      <c r="D1672" s="76">
        <f>PROVISIONAL!C1667</f>
        <v>800098203</v>
      </c>
      <c r="E1672" s="82">
        <v>218050680</v>
      </c>
      <c r="F1672" s="75" t="str">
        <f>PROVISIONAL!E1667</f>
        <v>MUNICIPIO DE SAN CARLOS DE GUAROA</v>
      </c>
      <c r="G1672" s="77">
        <f>PROVISIONAL!F1667</f>
        <v>138004862</v>
      </c>
    </row>
    <row r="1673" spans="1:7" x14ac:dyDescent="0.25">
      <c r="A1673" s="79" t="str">
        <f>E1673&amp;(COUNTIF($E$7:E1673,E1673))</f>
        <v>2183506831</v>
      </c>
      <c r="B1673" s="76">
        <f>PROVISIONAL!A1668</f>
        <v>240318</v>
      </c>
      <c r="C1673" s="76" t="str">
        <f>PROVISIONAL!B1668</f>
        <v>SISTEMA GENERAL DE PARTICIPACIONES - PARTICIPACIÓN PARA EDUCACIÓN</v>
      </c>
      <c r="D1673" s="76">
        <f>PROVISIONAL!C1668</f>
        <v>800098205</v>
      </c>
      <c r="E1673" s="82">
        <v>218350683</v>
      </c>
      <c r="F1673" s="75" t="str">
        <f>PROVISIONAL!E1668</f>
        <v>MUNICIPIO DE SAN JUAN DE ARAMA</v>
      </c>
      <c r="G1673" s="77">
        <f>PROVISIONAL!F1668</f>
        <v>90874698</v>
      </c>
    </row>
    <row r="1674" spans="1:7" x14ac:dyDescent="0.25">
      <c r="A1674" s="79" t="str">
        <f>E1674&amp;(COUNTIF($E$7:E1674,E1674))</f>
        <v>2170546704</v>
      </c>
      <c r="B1674" s="76">
        <f>PROVISIONAL!A1669</f>
        <v>240318</v>
      </c>
      <c r="C1674" s="76" t="str">
        <f>PROVISIONAL!B1669</f>
        <v>SISTEMA GENERAL DE PARTICIPACIONES - PARTICIPACIÓN PARA EDUCACIÓN</v>
      </c>
      <c r="D1674" s="76">
        <f>PROVISIONAL!C1669</f>
        <v>800099260</v>
      </c>
      <c r="E1674" s="82">
        <v>217054670</v>
      </c>
      <c r="F1674" s="75" t="str">
        <f>PROVISIONAL!E1669</f>
        <v>MUNICIPIO SAN CALIXTO</v>
      </c>
      <c r="G1674" s="77">
        <f>PROVISIONAL!F1669</f>
        <v>210739450</v>
      </c>
    </row>
    <row r="1675" spans="1:7" x14ac:dyDescent="0.25">
      <c r="A1675" s="79" t="str">
        <f>E1675&amp;(COUNTIF($E$7:E1675,E1675))</f>
        <v>2191815911</v>
      </c>
      <c r="B1675" s="76">
        <f>PROVISIONAL!A1670</f>
        <v>240318</v>
      </c>
      <c r="C1675" s="76" t="str">
        <f>PROVISIONAL!B1670</f>
        <v>SISTEMA GENERAL DE PARTICIPACIONES - PARTICIPACIÓN PARA EDUCACIÓN</v>
      </c>
      <c r="D1675" s="76">
        <f>PROVISIONAL!C1670</f>
        <v>800102798</v>
      </c>
      <c r="E1675" s="82">
        <v>219181591</v>
      </c>
      <c r="F1675" s="75" t="str">
        <f>PROVISIONAL!E1670</f>
        <v>MUNICIPIO DE PUERTO RONDON</v>
      </c>
      <c r="G1675" s="77">
        <f>PROVISIONAL!F1670</f>
        <v>52197704</v>
      </c>
    </row>
    <row r="1676" spans="1:7" x14ac:dyDescent="0.25">
      <c r="A1676" s="79" t="str">
        <f>E1676&amp;(COUNTIF($E$7:E1676,E1676))</f>
        <v>2136851361</v>
      </c>
      <c r="B1676" s="76">
        <f>PROVISIONAL!A1671</f>
        <v>240318</v>
      </c>
      <c r="C1676" s="76" t="str">
        <f>PROVISIONAL!B1671</f>
        <v>SISTEMA GENERAL DE PARTICIPACIONES - PARTICIPACIÓN PARA EDUCACIÓN</v>
      </c>
      <c r="D1676" s="76">
        <f>PROVISIONAL!C1671</f>
        <v>800103657</v>
      </c>
      <c r="E1676" s="82">
        <v>213685136</v>
      </c>
      <c r="F1676" s="75" t="str">
        <f>PROVISIONAL!E1671</f>
        <v>MUNICIPIO DE LA SALINA</v>
      </c>
      <c r="G1676" s="77">
        <f>PROVISIONAL!F1671</f>
        <v>13220680</v>
      </c>
    </row>
    <row r="1677" spans="1:7" x14ac:dyDescent="0.25">
      <c r="A1677" s="79" t="str">
        <f>E1677&amp;(COUNTIF($E$7:E1677,E1677))</f>
        <v>2165702654</v>
      </c>
      <c r="B1677" s="76">
        <f>PROVISIONAL!A1672</f>
        <v>240318</v>
      </c>
      <c r="C1677" s="76" t="str">
        <f>PROVISIONAL!B1672</f>
        <v>SISTEMA GENERAL DE PARTICIPACIONES - PARTICIPACIÓN PARA EDUCACIÓN</v>
      </c>
      <c r="D1677" s="76">
        <f>PROVISIONAL!C1672</f>
        <v>800061313</v>
      </c>
      <c r="E1677" s="82">
        <v>216570265</v>
      </c>
      <c r="F1677" s="75" t="str">
        <f>PROVISIONAL!E1672</f>
        <v>MUNICIPIO DE GUARANDA</v>
      </c>
      <c r="G1677" s="77">
        <f>PROVISIONAL!F1672</f>
        <v>372407834</v>
      </c>
    </row>
    <row r="1678" spans="1:7" x14ac:dyDescent="0.25">
      <c r="A1678" s="79" t="str">
        <f>E1678&amp;(COUNTIF($E$7:E1678,E1678))</f>
        <v>2139253394</v>
      </c>
      <c r="B1678" s="76">
        <f>PROVISIONAL!A1673</f>
        <v>240318</v>
      </c>
      <c r="C1678" s="76" t="str">
        <f>PROVISIONAL!B1673</f>
        <v>SISTEMA GENERAL DE PARTICIPACIONES - PARTICIPACIÓN PARA EDUCACIÓN</v>
      </c>
      <c r="D1678" s="76">
        <f>PROVISIONAL!C1673</f>
        <v>800094704</v>
      </c>
      <c r="E1678" s="82">
        <v>213925339</v>
      </c>
      <c r="F1678" s="75" t="str">
        <f>PROVISIONAL!E1673</f>
        <v>MUNICIPIO DE GUTIERREZ</v>
      </c>
      <c r="G1678" s="77">
        <f>PROVISIONAL!F1673</f>
        <v>35709569</v>
      </c>
    </row>
    <row r="1679" spans="1:7" x14ac:dyDescent="0.25">
      <c r="A1679" s="79" t="str">
        <f>E1679&amp;(COUNTIF($E$7:E1679,E1679))</f>
        <v>2198258981</v>
      </c>
      <c r="B1679" s="76">
        <f>PROVISIONAL!A1674</f>
        <v>240318</v>
      </c>
      <c r="C1679" s="76" t="str">
        <f>PROVISIONAL!B1674</f>
        <v>SISTEMA GENERAL DE PARTICIPACIONES - PARTICIPACIÓN PARA EDUCACIÓN</v>
      </c>
      <c r="D1679" s="76">
        <f>PROVISIONAL!C1674</f>
        <v>800094778</v>
      </c>
      <c r="E1679" s="82">
        <v>219825898</v>
      </c>
      <c r="F1679" s="75" t="str">
        <f>PROVISIONAL!E1674</f>
        <v>MUNICIPIO DE ZIPACON</v>
      </c>
      <c r="G1679" s="77">
        <f>PROVISIONAL!F1674</f>
        <v>34188716</v>
      </c>
    </row>
    <row r="1680" spans="1:7" x14ac:dyDescent="0.25">
      <c r="A1680" s="79" t="str">
        <f>E1680&amp;(COUNTIF($E$7:E1680,E1680))</f>
        <v>2107258071</v>
      </c>
      <c r="B1680" s="76">
        <f>PROVISIONAL!A1675</f>
        <v>240318</v>
      </c>
      <c r="C1680" s="76" t="str">
        <f>PROVISIONAL!B1675</f>
        <v>SISTEMA GENERAL DE PARTICIPACIONES - PARTICIPACIÓN PARA EDUCACIÓN</v>
      </c>
      <c r="D1680" s="76">
        <f>PROVISIONAL!C1675</f>
        <v>800094782</v>
      </c>
      <c r="E1680" s="82">
        <v>210725807</v>
      </c>
      <c r="F1680" s="75" t="str">
        <f>PROVISIONAL!E1675</f>
        <v>MUNICIPIO DE TIBIRITA</v>
      </c>
      <c r="G1680" s="77">
        <f>PROVISIONAL!F1675</f>
        <v>16949312</v>
      </c>
    </row>
    <row r="1681" spans="1:7" x14ac:dyDescent="0.25">
      <c r="A1681" s="79" t="str">
        <f>E1681&amp;(COUNTIF($E$7:E1681,E1681))</f>
        <v>2107238074</v>
      </c>
      <c r="B1681" s="76">
        <f>PROVISIONAL!A1676</f>
        <v>240318</v>
      </c>
      <c r="C1681" s="76" t="str">
        <f>PROVISIONAL!B1676</f>
        <v>SISTEMA GENERAL DE PARTICIPACIONES - PARTICIPACIÓN PARA EDUCACIÓN</v>
      </c>
      <c r="D1681" s="76">
        <f>PROVISIONAL!C1676</f>
        <v>800096807</v>
      </c>
      <c r="E1681" s="82">
        <v>210723807</v>
      </c>
      <c r="F1681" s="75" t="str">
        <f>PROVISIONAL!E1676</f>
        <v>MUNICIPIO DE TIERRALTA</v>
      </c>
      <c r="G1681" s="77">
        <f>PROVISIONAL!F1676</f>
        <v>2468672064</v>
      </c>
    </row>
    <row r="1682" spans="1:7" x14ac:dyDescent="0.25">
      <c r="A1682" s="79" t="str">
        <f>E1682&amp;(COUNTIF($E$7:E1682,E1682))</f>
        <v>2118503181</v>
      </c>
      <c r="B1682" s="76">
        <f>PROVISIONAL!A1677</f>
        <v>240318</v>
      </c>
      <c r="C1682" s="76" t="str">
        <f>PROVISIONAL!B1677</f>
        <v>SISTEMA GENERAL DE PARTICIPACIONES - PARTICIPACIÓN PARA EDUCACIÓN</v>
      </c>
      <c r="D1682" s="76">
        <f>PROVISIONAL!C1677</f>
        <v>800098193</v>
      </c>
      <c r="E1682" s="82">
        <v>211850318</v>
      </c>
      <c r="F1682" s="75" t="str">
        <f>PROVISIONAL!E1677</f>
        <v>MUNICIPIO DE GUAMAL</v>
      </c>
      <c r="G1682" s="77">
        <f>PROVISIONAL!F1677</f>
        <v>97749784</v>
      </c>
    </row>
    <row r="1683" spans="1:7" x14ac:dyDescent="0.25">
      <c r="A1683" s="79" t="str">
        <f>E1683&amp;(COUNTIF($E$7:E1683,E1683))</f>
        <v>2106506061</v>
      </c>
      <c r="B1683" s="76">
        <f>PROVISIONAL!A1678</f>
        <v>240318</v>
      </c>
      <c r="C1683" s="76" t="str">
        <f>PROVISIONAL!B1678</f>
        <v>SISTEMA GENERAL DE PARTICIPACIONES - PARTICIPACIÓN PARA EDUCACIÓN</v>
      </c>
      <c r="D1683" s="76">
        <f>PROVISIONAL!C1678</f>
        <v>800098199</v>
      </c>
      <c r="E1683" s="82">
        <v>210650606</v>
      </c>
      <c r="F1683" s="75" t="str">
        <f>PROVISIONAL!E1678</f>
        <v>MUNICIPIO DE RESTREPO</v>
      </c>
      <c r="G1683" s="77">
        <f>PROVISIONAL!F1678</f>
        <v>152915934</v>
      </c>
    </row>
    <row r="1684" spans="1:7" x14ac:dyDescent="0.25">
      <c r="A1684" s="79" t="str">
        <f>E1684&amp;(COUNTIF($E$7:E1684,E1684))</f>
        <v>2179520794</v>
      </c>
      <c r="B1684" s="76">
        <f>PROVISIONAL!A1679</f>
        <v>240318</v>
      </c>
      <c r="C1684" s="76" t="str">
        <f>PROVISIONAL!B1679</f>
        <v>SISTEMA GENERAL DE PARTICIPACIONES - PARTICIPACIÓN PARA EDUCACIÓN</v>
      </c>
      <c r="D1684" s="76">
        <f>PROVISIONAL!C1679</f>
        <v>800099061</v>
      </c>
      <c r="E1684" s="82">
        <v>217952079</v>
      </c>
      <c r="F1684" s="75" t="str">
        <f>PROVISIONAL!E1679</f>
        <v>MUNICIPIO DE BARBACOAS</v>
      </c>
      <c r="G1684" s="77">
        <f>PROVISIONAL!F1679</f>
        <v>1340625662</v>
      </c>
    </row>
    <row r="1685" spans="1:7" x14ac:dyDescent="0.25">
      <c r="A1685" s="79" t="str">
        <f>E1685&amp;(COUNTIF($E$7:E1685,E1685))</f>
        <v>2149085494</v>
      </c>
      <c r="B1685" s="76">
        <f>PROVISIONAL!A1680</f>
        <v>240318</v>
      </c>
      <c r="C1685" s="76" t="str">
        <f>PROVISIONAL!B1680</f>
        <v>SISTEMA GENERAL DE PARTICIPACIONES - PARTICIPACIÓN PARA EDUCACIÓN</v>
      </c>
      <c r="D1685" s="76">
        <f>PROVISIONAL!C1680</f>
        <v>800094457</v>
      </c>
      <c r="E1685" s="82">
        <v>214908549</v>
      </c>
      <c r="F1685" s="75" t="str">
        <f>PROVISIONAL!E1680</f>
        <v>MUNICIPIO DE PIOJO</v>
      </c>
      <c r="G1685" s="77">
        <f>PROVISIONAL!F1680</f>
        <v>57717728</v>
      </c>
    </row>
    <row r="1686" spans="1:7" x14ac:dyDescent="0.25">
      <c r="A1686" s="79" t="str">
        <f>E1686&amp;(COUNTIF($E$7:E1686,E1686))</f>
        <v>2189254891</v>
      </c>
      <c r="B1686" s="76">
        <f>PROVISIONAL!A1681</f>
        <v>240318</v>
      </c>
      <c r="C1686" s="76" t="str">
        <f>PROVISIONAL!B1681</f>
        <v>SISTEMA GENERAL DE PARTICIPACIONES - PARTICIPACIÓN PARA EDUCACIÓN</v>
      </c>
      <c r="D1686" s="76">
        <f>PROVISIONAL!C1681</f>
        <v>800094713</v>
      </c>
      <c r="E1686" s="82">
        <v>218925489</v>
      </c>
      <c r="F1686" s="75" t="str">
        <f>PROVISIONAL!E1681</f>
        <v>MUNICIPIO DE NIMAIMA</v>
      </c>
      <c r="G1686" s="77">
        <f>PROVISIONAL!F1681</f>
        <v>20945273</v>
      </c>
    </row>
    <row r="1687" spans="1:7" x14ac:dyDescent="0.25">
      <c r="A1687" s="79" t="str">
        <f>E1687&amp;(COUNTIF($E$7:E1687,E1687))</f>
        <v>2194255941</v>
      </c>
      <c r="B1687" s="76">
        <f>PROVISIONAL!A1682</f>
        <v>240318</v>
      </c>
      <c r="C1687" s="76" t="str">
        <f>PROVISIONAL!B1682</f>
        <v>SISTEMA GENERAL DE PARTICIPACIONES - PARTICIPACIÓN PARA EDUCACIÓN</v>
      </c>
      <c r="D1687" s="76">
        <f>PROVISIONAL!C1682</f>
        <v>800094716</v>
      </c>
      <c r="E1687" s="82">
        <v>219425594</v>
      </c>
      <c r="F1687" s="75" t="str">
        <f>PROVISIONAL!E1682</f>
        <v>MUNICIPIO DE QUETAME</v>
      </c>
      <c r="G1687" s="77">
        <f>PROVISIONAL!F1682</f>
        <v>48837148</v>
      </c>
    </row>
    <row r="1688" spans="1:7" x14ac:dyDescent="0.25">
      <c r="A1688" s="79" t="str">
        <f>E1688&amp;(COUNTIF($E$7:E1688,E1688))</f>
        <v>2132158321</v>
      </c>
      <c r="B1688" s="76">
        <f>PROVISIONAL!A1683</f>
        <v>240318</v>
      </c>
      <c r="C1688" s="76" t="str">
        <f>PROVISIONAL!B1683</f>
        <v>SISTEMA GENERAL DE PARTICIPACIONES - PARTICIPACIÓN PARA EDUCACIÓN</v>
      </c>
      <c r="D1688" s="76">
        <f>PROVISIONAL!C1683</f>
        <v>800099639</v>
      </c>
      <c r="E1688" s="82">
        <v>213215832</v>
      </c>
      <c r="F1688" s="75" t="str">
        <f>PROVISIONAL!E1683</f>
        <v>MUNICIPIO DE TUNUNGUA</v>
      </c>
      <c r="G1688" s="77">
        <f>PROVISIONAL!F1683</f>
        <v>18979018</v>
      </c>
    </row>
    <row r="1689" spans="1:7" x14ac:dyDescent="0.25">
      <c r="A1689" s="79" t="str">
        <f>E1689&amp;(COUNTIF($E$7:E1689,E1689))</f>
        <v>2153256531</v>
      </c>
      <c r="B1689" s="76">
        <f>PROVISIONAL!A1684</f>
        <v>240318</v>
      </c>
      <c r="C1689" s="76" t="str">
        <f>PROVISIONAL!B1684</f>
        <v>SISTEMA GENERAL DE PARTICIPACIONES - PARTICIPACIÓN PARA EDUCACIÓN</v>
      </c>
      <c r="D1689" s="76">
        <f>PROVISIONAL!C1684</f>
        <v>800094751</v>
      </c>
      <c r="E1689" s="82">
        <v>215325653</v>
      </c>
      <c r="F1689" s="75" t="str">
        <f>PROVISIONAL!E1684</f>
        <v>MUNICIPIO DE SAN CAYETANO</v>
      </c>
      <c r="G1689" s="77">
        <f>PROVISIONAL!F1684</f>
        <v>27417332</v>
      </c>
    </row>
    <row r="1690" spans="1:7" x14ac:dyDescent="0.25">
      <c r="A1690" s="79" t="str">
        <f>E1690&amp;(COUNTIF($E$7:E1690,E1690))</f>
        <v>2145768451</v>
      </c>
      <c r="B1690" s="76">
        <f>PROVISIONAL!A1685</f>
        <v>240318</v>
      </c>
      <c r="C1690" s="76" t="str">
        <f>PROVISIONAL!B1685</f>
        <v>SISTEMA GENERAL DE PARTICIPACIONES - PARTICIPACIÓN PARA EDUCACIÓN</v>
      </c>
      <c r="D1690" s="76">
        <f>PROVISIONAL!C1685</f>
        <v>800100529</v>
      </c>
      <c r="E1690" s="82">
        <v>214576845</v>
      </c>
      <c r="F1690" s="75" t="str">
        <f>PROVISIONAL!E1685</f>
        <v>MUNICIPIO DE ULLOA</v>
      </c>
      <c r="G1690" s="77">
        <f>PROVISIONAL!F1685</f>
        <v>30599120</v>
      </c>
    </row>
    <row r="1691" spans="1:7" x14ac:dyDescent="0.25">
      <c r="A1691" s="79" t="str">
        <f>E1691&amp;(COUNTIF($E$7:E1691,E1691))</f>
        <v>2140915401</v>
      </c>
      <c r="B1691" s="76">
        <f>PROVISIONAL!A1686</f>
        <v>240318</v>
      </c>
      <c r="C1691" s="76" t="str">
        <f>PROVISIONAL!B1686</f>
        <v>SISTEMA GENERAL DE PARTICIPACIONES - PARTICIPACIÓN PARA EDUCACIÓN</v>
      </c>
      <c r="D1691" s="76">
        <f>PROVISIONAL!C1686</f>
        <v>800103161</v>
      </c>
      <c r="E1691" s="82">
        <v>214091540</v>
      </c>
      <c r="F1691" s="75" t="str">
        <f>PROVISIONAL!E1686</f>
        <v>MUNICIPIO DE PUERTO NARIÑO</v>
      </c>
      <c r="G1691" s="77">
        <f>PROVISIONAL!F1686</f>
        <v>174470526</v>
      </c>
    </row>
    <row r="1692" spans="1:7" x14ac:dyDescent="0.25">
      <c r="A1692" s="79" t="str">
        <f>E1692&amp;(COUNTIF($E$7:E1692,E1692))</f>
        <v>2101700014</v>
      </c>
      <c r="B1692" s="76">
        <f>PROVISIONAL!A1687</f>
        <v>240318</v>
      </c>
      <c r="C1692" s="76" t="str">
        <f>PROVISIONAL!B1687</f>
        <v>SISTEMA GENERAL DE PARTICIPACIONES - PARTICIPACIÓN PARA EDUCACIÓN</v>
      </c>
      <c r="D1692" s="76">
        <f>PROVISIONAL!C1687</f>
        <v>800104062</v>
      </c>
      <c r="E1692" s="82">
        <v>210170001</v>
      </c>
      <c r="F1692" s="75" t="str">
        <f>PROVISIONAL!E1687</f>
        <v>MUNICIPIO DE SINCELEJO</v>
      </c>
      <c r="G1692" s="77">
        <f>PROVISIONAL!F1687</f>
        <v>133414411793</v>
      </c>
    </row>
    <row r="1693" spans="1:7" x14ac:dyDescent="0.25">
      <c r="A1693" s="79" t="str">
        <f>E1693&amp;(COUNTIF($E$7:E1693,E1693))</f>
        <v>2185523851</v>
      </c>
      <c r="B1693" s="76">
        <f>PROVISIONAL!A1688</f>
        <v>240318</v>
      </c>
      <c r="C1693" s="76" t="str">
        <f>PROVISIONAL!B1688</f>
        <v>SISTEMA GENERAL DE PARTICIPACIONES - PARTICIPACIÓN PARA EDUCACIÓN</v>
      </c>
      <c r="D1693" s="76">
        <f>PROVISIONAL!C1688</f>
        <v>800149894</v>
      </c>
      <c r="E1693" s="82">
        <v>218552385</v>
      </c>
      <c r="F1693" s="75" t="str">
        <f>PROVISIONAL!E1688</f>
        <v>MUNICIPIO DE LA LLANADA</v>
      </c>
      <c r="G1693" s="77">
        <f>PROVISIONAL!F1688</f>
        <v>47319402</v>
      </c>
    </row>
    <row r="1694" spans="1:7" x14ac:dyDescent="0.25">
      <c r="A1694" s="79" t="str">
        <f>E1694&amp;(COUNTIF($E$7:E1694,E1694))</f>
        <v>2110501101</v>
      </c>
      <c r="B1694" s="76">
        <f>PROVISIONAL!A1689</f>
        <v>240318</v>
      </c>
      <c r="C1694" s="76" t="str">
        <f>PROVISIONAL!B1689</f>
        <v>SISTEMA GENERAL DE PARTICIPACIONES - PARTICIPACIÓN PARA EDUCACIÓN</v>
      </c>
      <c r="D1694" s="76">
        <f>PROVISIONAL!C1689</f>
        <v>800152577</v>
      </c>
      <c r="E1694" s="82">
        <v>211050110</v>
      </c>
      <c r="F1694" s="75" t="str">
        <f>PROVISIONAL!E1689</f>
        <v>MUNICIPIO DE BARRANCA DE UPIA</v>
      </c>
      <c r="G1694" s="77">
        <f>PROVISIONAL!F1689</f>
        <v>81968128</v>
      </c>
    </row>
    <row r="1695" spans="1:7" x14ac:dyDescent="0.25">
      <c r="A1695" s="79" t="str">
        <f>E1695&amp;(COUNTIF($E$7:E1695,E1695))</f>
        <v>2108705084</v>
      </c>
      <c r="B1695" s="76">
        <f>PROVISIONAL!A1690</f>
        <v>240318</v>
      </c>
      <c r="C1695" s="76" t="str">
        <f>PROVISIONAL!B1690</f>
        <v>SISTEMA GENERAL DE PARTICIPACIONES - PARTICIPACIÓN PARA EDUCACIÓN</v>
      </c>
      <c r="D1695" s="76">
        <f>PROVISIONAL!C1690</f>
        <v>800100729</v>
      </c>
      <c r="E1695" s="82">
        <v>210870508</v>
      </c>
      <c r="F1695" s="75" t="str">
        <f>PROVISIONAL!E1690</f>
        <v>MUNICIPIO DE OVEJAS</v>
      </c>
      <c r="G1695" s="77">
        <f>PROVISIONAL!F1690</f>
        <v>310372860</v>
      </c>
    </row>
    <row r="1696" spans="1:7" x14ac:dyDescent="0.25">
      <c r="A1696" s="79" t="str">
        <f>E1696&amp;(COUNTIF($E$7:E1696,E1696))</f>
        <v>2136817361</v>
      </c>
      <c r="B1696" s="76">
        <f>PROVISIONAL!A1691</f>
        <v>240318</v>
      </c>
      <c r="C1696" s="76" t="str">
        <f>PROVISIONAL!B1691</f>
        <v>SISTEMA GENERAL DE PARTICIPACIONES - PARTICIPACIÓN PARA EDUCACIÓN</v>
      </c>
      <c r="D1696" s="76">
        <f>PROVISIONAL!C1691</f>
        <v>800102799</v>
      </c>
      <c r="E1696" s="82">
        <v>213681736</v>
      </c>
      <c r="F1696" s="75" t="str">
        <f>PROVISIONAL!E1691</f>
        <v>MUNICIPIO DE SARAVENA</v>
      </c>
      <c r="G1696" s="77">
        <f>PROVISIONAL!F1691</f>
        <v>768163454</v>
      </c>
    </row>
    <row r="1697" spans="1:7" x14ac:dyDescent="0.25">
      <c r="A1697" s="79" t="str">
        <f>E1697&amp;(COUNTIF($E$7:E1697,E1697))</f>
        <v>2115853151</v>
      </c>
      <c r="B1697" s="76">
        <f>PROVISIONAL!A1692</f>
        <v>240318</v>
      </c>
      <c r="C1697" s="76" t="str">
        <f>PROVISIONAL!B1692</f>
        <v>SISTEMA GENERAL DE PARTICIPACIONES - PARTICIPACIÓN PARA EDUCACIÓN</v>
      </c>
      <c r="D1697" s="76">
        <f>PROVISIONAL!C1692</f>
        <v>800103663</v>
      </c>
      <c r="E1697" s="82">
        <v>211585315</v>
      </c>
      <c r="F1697" s="75" t="str">
        <f>PROVISIONAL!E1692</f>
        <v>MUNICIPIO DE SACAMA</v>
      </c>
      <c r="G1697" s="77">
        <f>PROVISIONAL!F1692</f>
        <v>20042469</v>
      </c>
    </row>
    <row r="1698" spans="1:7" x14ac:dyDescent="0.25">
      <c r="A1698" s="79" t="str">
        <f>E1698&amp;(COUNTIF($E$7:E1698,E1698))</f>
        <v>2125503254</v>
      </c>
      <c r="B1698" s="76">
        <f>PROVISIONAL!A1693</f>
        <v>240318</v>
      </c>
      <c r="C1698" s="76" t="str">
        <f>PROVISIONAL!B1693</f>
        <v>SISTEMA GENERAL DE PARTICIPACIONES - PARTICIPACIÓN PARA EDUCACIÓN</v>
      </c>
      <c r="D1698" s="76">
        <f>PROVISIONAL!C1693</f>
        <v>800136458</v>
      </c>
      <c r="E1698" s="82">
        <v>212550325</v>
      </c>
      <c r="F1698" s="75" t="str">
        <f>PROVISIONAL!E1693</f>
        <v>MUNICIPIO DE MAPIRIPAN</v>
      </c>
      <c r="G1698" s="77">
        <f>PROVISIONAL!F1693</f>
        <v>170222756</v>
      </c>
    </row>
    <row r="1699" spans="1:7" x14ac:dyDescent="0.25">
      <c r="A1699" s="79" t="str">
        <f>E1699&amp;(COUNTIF($E$7:E1699,E1699))</f>
        <v>2115950151</v>
      </c>
      <c r="B1699" s="76">
        <f>PROVISIONAL!A1694</f>
        <v>240318</v>
      </c>
      <c r="C1699" s="76" t="str">
        <f>PROVISIONAL!B1694</f>
        <v>SISTEMA GENERAL DE PARTICIPACIONES - PARTICIPACIÓN PARA EDUCACIÓN</v>
      </c>
      <c r="D1699" s="76">
        <f>PROVISIONAL!C1694</f>
        <v>800191431</v>
      </c>
      <c r="E1699" s="82">
        <v>211595015</v>
      </c>
      <c r="F1699" s="75" t="str">
        <f>PROVISIONAL!E1694</f>
        <v>MUNICIPIO DE CALAMAR</v>
      </c>
      <c r="G1699" s="77">
        <f>PROVISIONAL!F1694</f>
        <v>184976484</v>
      </c>
    </row>
    <row r="1700" spans="1:7" x14ac:dyDescent="0.25">
      <c r="A1700" s="79" t="str">
        <f>E1700&amp;(COUNTIF($E$7:E1700,E1700))</f>
        <v>2150504504</v>
      </c>
      <c r="B1700" s="76">
        <f>PROVISIONAL!A1695</f>
        <v>240318</v>
      </c>
      <c r="C1700" s="76" t="str">
        <f>PROVISIONAL!B1695</f>
        <v>SISTEMA GENERAL DE PARTICIPACIONES - PARTICIPACIÓN PARA EDUCACIÓN</v>
      </c>
      <c r="D1700" s="76">
        <f>PROVISIONAL!C1695</f>
        <v>800172206</v>
      </c>
      <c r="E1700" s="82">
        <v>215050450</v>
      </c>
      <c r="F1700" s="75" t="str">
        <f>PROVISIONAL!E1695</f>
        <v>MUNICIPIO DE PUERTO CONCORDIA</v>
      </c>
      <c r="G1700" s="77">
        <f>PROVISIONAL!F1695</f>
        <v>202299598</v>
      </c>
    </row>
    <row r="1701" spans="1:7" x14ac:dyDescent="0.25">
      <c r="A1701" s="79" t="str">
        <f>E1701&amp;(COUNTIF($E$7:E1701,E1701))</f>
        <v>2188131884</v>
      </c>
      <c r="B1701" s="76">
        <f>PROVISIONAL!A1696</f>
        <v>240318</v>
      </c>
      <c r="C1701" s="76" t="str">
        <f>PROVISIONAL!B1696</f>
        <v>SISTEMA GENERAL DE PARTICIPACIONES - PARTICIPACIÓN PARA EDUCACIÓN</v>
      </c>
      <c r="D1701" s="76">
        <f>PROVISIONAL!C1696</f>
        <v>800254481</v>
      </c>
      <c r="E1701" s="82">
        <v>218813188</v>
      </c>
      <c r="F1701" s="75" t="str">
        <f>PROVISIONAL!E1696</f>
        <v>MUNICIPIO DE CICUCO</v>
      </c>
      <c r="G1701" s="77">
        <f>PROVISIONAL!F1696</f>
        <v>221860870</v>
      </c>
    </row>
    <row r="1702" spans="1:7" x14ac:dyDescent="0.25">
      <c r="A1702" s="79" t="str">
        <f>E1702&amp;(COUNTIF($E$7:E1702,E1702))</f>
        <v>2125950251</v>
      </c>
      <c r="B1702" s="76">
        <f>PROVISIONAL!A1697</f>
        <v>240318</v>
      </c>
      <c r="C1702" s="76" t="str">
        <f>PROVISIONAL!B1697</f>
        <v>SISTEMA GENERAL DE PARTICIPACIONES - PARTICIPACIÓN PARA EDUCACIÓN</v>
      </c>
      <c r="D1702" s="76">
        <f>PROVISIONAL!C1697</f>
        <v>800191427</v>
      </c>
      <c r="E1702" s="82">
        <v>212595025</v>
      </c>
      <c r="F1702" s="75" t="str">
        <f>PROVISIONAL!E1697</f>
        <v>MUNICIPIO DE EL RETORNO</v>
      </c>
      <c r="G1702" s="77">
        <f>PROVISIONAL!F1697</f>
        <v>215006184</v>
      </c>
    </row>
    <row r="1703" spans="1:7" x14ac:dyDescent="0.25">
      <c r="A1703" s="79" t="str">
        <f>E1703&amp;(COUNTIF($E$7:E1703,E1703))</f>
        <v>2180135804</v>
      </c>
      <c r="B1703" s="76">
        <f>PROVISIONAL!A1698</f>
        <v>240318</v>
      </c>
      <c r="C1703" s="76" t="str">
        <f>PROVISIONAL!B1698</f>
        <v>SISTEMA GENERAL DE PARTICIPACIONES - PARTICIPACIÓN PARA EDUCACIÓN</v>
      </c>
      <c r="D1703" s="76">
        <f>PROVISIONAL!C1698</f>
        <v>806001274</v>
      </c>
      <c r="E1703" s="82">
        <v>218013580</v>
      </c>
      <c r="F1703" s="75" t="str">
        <f>PROVISIONAL!E1698</f>
        <v>MUNICIPIO DE REGIDOR</v>
      </c>
      <c r="G1703" s="77">
        <f>PROVISIONAL!F1698</f>
        <v>96286396</v>
      </c>
    </row>
    <row r="1704" spans="1:7" x14ac:dyDescent="0.25">
      <c r="A1704" s="79" t="str">
        <f>E1704&amp;(COUNTIF($E$7:E1704,E1704))</f>
        <v>2162130624</v>
      </c>
      <c r="B1704" s="76">
        <f>PROVISIONAL!A1699</f>
        <v>240318</v>
      </c>
      <c r="C1704" s="76" t="str">
        <f>PROVISIONAL!B1699</f>
        <v>SISTEMA GENERAL DE PARTICIPACIONES - PARTICIPACIÓN PARA EDUCACIÓN</v>
      </c>
      <c r="D1704" s="76">
        <f>PROVISIONAL!C1699</f>
        <v>806004900</v>
      </c>
      <c r="E1704" s="82">
        <v>216213062</v>
      </c>
      <c r="F1704" s="75" t="str">
        <f>PROVISIONAL!E1699</f>
        <v>MUNICIPIO DE ARROYOHONDO</v>
      </c>
      <c r="G1704" s="77">
        <f>PROVISIONAL!F1699</f>
        <v>167392050</v>
      </c>
    </row>
    <row r="1705" spans="1:7" x14ac:dyDescent="0.25">
      <c r="A1705" s="79" t="str">
        <f>E1705&amp;(COUNTIF($E$7:E1705,E1705))</f>
        <v>2110138101</v>
      </c>
      <c r="B1705" s="76">
        <f>PROVISIONAL!A1700</f>
        <v>240318</v>
      </c>
      <c r="C1705" s="76" t="str">
        <f>PROVISIONAL!B1700</f>
        <v>SISTEMA GENERAL DE PARTICIPACIONES - PARTICIPACIÓN PARA EDUCACIÓN</v>
      </c>
      <c r="D1705" s="76">
        <f>PROVISIONAL!C1700</f>
        <v>800255213</v>
      </c>
      <c r="E1705" s="82">
        <v>211013810</v>
      </c>
      <c r="F1705" s="75" t="str">
        <f>PROVISIONAL!E1700</f>
        <v>MUNICIPIO DE TIQUISIO</v>
      </c>
      <c r="G1705" s="77">
        <f>PROVISIONAL!F1700</f>
        <v>636998472</v>
      </c>
    </row>
    <row r="1706" spans="1:7" x14ac:dyDescent="0.25">
      <c r="A1706" s="79" t="str">
        <f>E1706&amp;(COUNTIF($E$7:E1706,E1706))</f>
        <v>2145198454</v>
      </c>
      <c r="B1706" s="76">
        <f>PROVISIONAL!A1701</f>
        <v>240318</v>
      </c>
      <c r="C1706" s="76" t="str">
        <f>PROVISIONAL!B1701</f>
        <v>SISTEMA GENERAL DE PARTICIPACIONES - PARTICIPACIÓN PARA EDUCACIÓN</v>
      </c>
      <c r="D1706" s="76">
        <f>PROVISIONAL!C1701</f>
        <v>817002675</v>
      </c>
      <c r="E1706" s="82">
        <v>214519845</v>
      </c>
      <c r="F1706" s="75" t="str">
        <f>PROVISIONAL!E1701</f>
        <v>MUNICIPIO DE VILLA RICA CAUCA</v>
      </c>
      <c r="G1706" s="77">
        <f>PROVISIONAL!F1701</f>
        <v>128645032</v>
      </c>
    </row>
    <row r="1707" spans="1:7" x14ac:dyDescent="0.25">
      <c r="A1707" s="79" t="str">
        <f>E1707&amp;(COUNTIF($E$7:E1707,E1707))</f>
        <v>2160271601</v>
      </c>
      <c r="B1707" s="76">
        <f>PROVISIONAL!A1702</f>
        <v>240318</v>
      </c>
      <c r="C1707" s="76" t="str">
        <f>PROVISIONAL!B1702</f>
        <v>SISTEMA GENERAL DE PARTICIPACIONES - PARTICIPACIÓN PARA EDUCACIÓN</v>
      </c>
      <c r="D1707" s="76">
        <f>PROVISIONAL!C1702</f>
        <v>818001202</v>
      </c>
      <c r="E1707" s="82">
        <v>216027160</v>
      </c>
      <c r="F1707" s="75" t="str">
        <f>PROVISIONAL!E1702</f>
        <v>MUNICIPIO DE CERTEGUI</v>
      </c>
      <c r="G1707" s="77">
        <f>PROVISIONAL!F1702</f>
        <v>115228608</v>
      </c>
    </row>
    <row r="1708" spans="1:7" x14ac:dyDescent="0.25">
      <c r="A1708" s="79" t="str">
        <f>E1708&amp;(COUNTIF($E$7:E1708,E1708))</f>
        <v>2160474604</v>
      </c>
      <c r="B1708" s="76">
        <f>PROVISIONAL!A1703</f>
        <v>240318</v>
      </c>
      <c r="C1708" s="76" t="str">
        <f>PROVISIONAL!B1703</f>
        <v>SISTEMA GENERAL DE PARTICIPACIONES - PARTICIPACIÓN PARA EDUCACIÓN</v>
      </c>
      <c r="D1708" s="76">
        <f>PROVISIONAL!C1703</f>
        <v>819003849</v>
      </c>
      <c r="E1708" s="82">
        <v>216047460</v>
      </c>
      <c r="F1708" s="75" t="str">
        <f>PROVISIONAL!E1703</f>
        <v>MUNICIPIO DE NUEVA GRANADA</v>
      </c>
      <c r="G1708" s="77">
        <f>PROVISIONAL!F1703</f>
        <v>710304134</v>
      </c>
    </row>
    <row r="1709" spans="1:7" x14ac:dyDescent="0.25">
      <c r="A1709" s="79" t="str">
        <f>E1709&amp;(COUNTIF($E$7:E1709,E1709))</f>
        <v>2150233504</v>
      </c>
      <c r="B1709" s="76">
        <f>PROVISIONAL!A1704</f>
        <v>240318</v>
      </c>
      <c r="C1709" s="76" t="str">
        <f>PROVISIONAL!B1704</f>
        <v>SISTEMA GENERAL DE PARTICIPACIONES - PARTICIPACIÓN PARA EDUCACIÓN</v>
      </c>
      <c r="D1709" s="76">
        <f>PROVISIONAL!C1704</f>
        <v>812001681</v>
      </c>
      <c r="E1709" s="82">
        <v>215023350</v>
      </c>
      <c r="F1709" s="75" t="str">
        <f>PROVISIONAL!E1704</f>
        <v>MUNICIPIO DE LA APARTADA</v>
      </c>
      <c r="G1709" s="77">
        <f>PROVISIONAL!F1704</f>
        <v>213670752</v>
      </c>
    </row>
    <row r="1710" spans="1:7" x14ac:dyDescent="0.25">
      <c r="A1710" s="79" t="str">
        <f>E1710&amp;(COUNTIF($E$7:E1710,E1710))</f>
        <v>2166976661</v>
      </c>
      <c r="B1710" s="76">
        <f>PROVISIONAL!A1705</f>
        <v>240318</v>
      </c>
      <c r="C1710" s="76" t="str">
        <f>PROVISIONAL!B1705</f>
        <v>SISTEMA GENERAL DE PARTICIPACIONES - PARTICIPACIÓN PARA EDUCACIÓN</v>
      </c>
      <c r="D1710" s="76">
        <f>PROVISIONAL!C1705</f>
        <v>832000219</v>
      </c>
      <c r="E1710" s="82">
        <v>216697666</v>
      </c>
      <c r="F1710" s="75" t="str">
        <f>PROVISIONAL!E1705</f>
        <v>MUNICIPIO DE TARAIRA</v>
      </c>
      <c r="G1710" s="77">
        <f>PROVISIONAL!F1705</f>
        <v>22689791</v>
      </c>
    </row>
    <row r="1711" spans="1:7" x14ac:dyDescent="0.25">
      <c r="A1711" s="79" t="str">
        <f>E1711&amp;(COUNTIF($E$7:E1711,E1711))</f>
        <v>2161971611</v>
      </c>
      <c r="B1711" s="76">
        <f>PROVISIONAL!A1706</f>
        <v>240318</v>
      </c>
      <c r="C1711" s="76" t="str">
        <f>PROVISIONAL!B1706</f>
        <v>SISTEMA GENERAL DE PARTICIPACIONES - PARTICIPACIÓN PARA EDUCACIÓN</v>
      </c>
      <c r="D1711" s="76">
        <f>PROVISIONAL!C1706</f>
        <v>832000605</v>
      </c>
      <c r="E1711" s="82">
        <v>216197161</v>
      </c>
      <c r="F1711" s="75" t="str">
        <f>PROVISIONAL!E1706</f>
        <v>MUNICIPIO DE CARURU</v>
      </c>
      <c r="G1711" s="77">
        <f>PROVISIONAL!F1706</f>
        <v>57350396</v>
      </c>
    </row>
    <row r="1712" spans="1:7" x14ac:dyDescent="0.25">
      <c r="A1712" s="79" t="str">
        <f>E1712&amp;(COUNTIF($E$7:E1712,E1712))</f>
        <v>2160252601</v>
      </c>
      <c r="B1712" s="76">
        <f>PROVISIONAL!A1707</f>
        <v>240318</v>
      </c>
      <c r="C1712" s="76" t="str">
        <f>PROVISIONAL!B1707</f>
        <v>SISTEMA GENERAL DE PARTICIPACIONES - PARTICIPACIÓN PARA EDUCACIÓN</v>
      </c>
      <c r="D1712" s="76">
        <f>PROVISIONAL!C1707</f>
        <v>832002318</v>
      </c>
      <c r="E1712" s="82">
        <v>216025260</v>
      </c>
      <c r="F1712" s="75" t="str">
        <f>PROVISIONAL!E1707</f>
        <v>MUNICIPIO DE EL ROSAL</v>
      </c>
      <c r="G1712" s="77">
        <f>PROVISIONAL!F1707</f>
        <v>152430130</v>
      </c>
    </row>
    <row r="1713" spans="1:7" x14ac:dyDescent="0.25">
      <c r="A1713" s="79" t="str">
        <f>E1713&amp;(COUNTIF($E$7:E1713,E1713))</f>
        <v>2173997734</v>
      </c>
      <c r="B1713" s="76">
        <f>PROVISIONAL!A1708</f>
        <v>240318</v>
      </c>
      <c r="C1713" s="76" t="str">
        <f>PROVISIONAL!B1708</f>
        <v>SISTEMA GENERAL DE PARTICIPACIONES - PARTICIPACIÓN PARA EDUCACIÓN</v>
      </c>
      <c r="D1713" s="76">
        <f>PROVISIONAL!C1708</f>
        <v>842000017</v>
      </c>
      <c r="E1713" s="82">
        <v>217399773</v>
      </c>
      <c r="F1713" s="75" t="str">
        <f>PROVISIONAL!E1708</f>
        <v xml:space="preserve">MUNICIPIO DE CUMARIBO </v>
      </c>
      <c r="G1713" s="77">
        <f>PROVISIONAL!F1708</f>
        <v>2324583124</v>
      </c>
    </row>
    <row r="1714" spans="1:7" x14ac:dyDescent="0.25">
      <c r="A1714" s="79" t="str">
        <f>E1714&amp;(COUNTIF($E$7:E1714,E1714))</f>
        <v>2120477204</v>
      </c>
      <c r="B1714" s="76">
        <f>PROVISIONAL!A1709</f>
        <v>240318</v>
      </c>
      <c r="C1714" s="76" t="str">
        <f>PROVISIONAL!B1709</f>
        <v>SISTEMA GENERAL DE PARTICIPACIONES - PARTICIPACIÓN PARA EDUCACIÓN</v>
      </c>
      <c r="D1714" s="76">
        <f>PROVISIONAL!C1709</f>
        <v>819003762</v>
      </c>
      <c r="E1714" s="82">
        <v>212047720</v>
      </c>
      <c r="F1714" s="75" t="str">
        <f>PROVISIONAL!E1709</f>
        <v>MUNICIPIO DE SANTA BARBARA DE PINTO</v>
      </c>
      <c r="G1714" s="77">
        <f>PROVISIONAL!F1709</f>
        <v>219912612</v>
      </c>
    </row>
    <row r="1715" spans="1:7" x14ac:dyDescent="0.25">
      <c r="A1715" s="79" t="str">
        <f>E1715&amp;(COUNTIF($E$7:E1715,E1715))</f>
        <v>2130631301</v>
      </c>
      <c r="B1715" s="76">
        <f>PROVISIONAL!A1710</f>
        <v>240318</v>
      </c>
      <c r="C1715" s="76" t="str">
        <f>PROVISIONAL!B1710</f>
        <v>SISTEMA GENERAL DE PARTICIPACIONES - PARTICIPACIÓN PARA EDUCACIÓN</v>
      </c>
      <c r="D1715" s="76">
        <f>PROVISIONAL!C1710</f>
        <v>890000441</v>
      </c>
      <c r="E1715" s="82">
        <v>213063130</v>
      </c>
      <c r="F1715" s="75" t="str">
        <f>PROVISIONAL!E1710</f>
        <v>MUNICIPIO DE CALARCA</v>
      </c>
      <c r="G1715" s="77">
        <f>PROVISIONAL!F1710</f>
        <v>388989686</v>
      </c>
    </row>
    <row r="1716" spans="1:7" x14ac:dyDescent="0.25">
      <c r="A1716" s="79" t="str">
        <f>E1716&amp;(COUNTIF($E$7:E1716,E1716))</f>
        <v>1163630001</v>
      </c>
      <c r="B1716" s="76">
        <f>PROVISIONAL!A1711</f>
        <v>240318</v>
      </c>
      <c r="C1716" s="76" t="str">
        <f>PROVISIONAL!B1711</f>
        <v>SISTEMA GENERAL DE PARTICIPACIONES - PARTICIPACIÓN PARA EDUCACIÓN</v>
      </c>
      <c r="D1716" s="76">
        <f>PROVISIONAL!C1711</f>
        <v>890001639</v>
      </c>
      <c r="E1716" s="82">
        <v>116363000</v>
      </c>
      <c r="F1716" s="75" t="str">
        <f>PROVISIONAL!E1711</f>
        <v>DEPARTAMENTO DEL QUINDIO</v>
      </c>
      <c r="G1716" s="77">
        <f>PROVISIONAL!F1711</f>
        <v>135899308696</v>
      </c>
    </row>
    <row r="1717" spans="1:7" x14ac:dyDescent="0.25">
      <c r="A1717" s="79" t="str">
        <f>E1717&amp;(COUNTIF($E$7:E1717,E1717))</f>
        <v>2155687551</v>
      </c>
      <c r="B1717" s="76">
        <f>PROVISIONAL!A1712</f>
        <v>240318</v>
      </c>
      <c r="C1717" s="76" t="str">
        <f>PROVISIONAL!B1712</f>
        <v>SISTEMA GENERAL DE PARTICIPACIONES - PARTICIPACIÓN PARA EDUCACIÓN</v>
      </c>
      <c r="D1717" s="76">
        <f>PROVISIONAL!C1712</f>
        <v>890203688</v>
      </c>
      <c r="E1717" s="82">
        <v>215568755</v>
      </c>
      <c r="F1717" s="75" t="str">
        <f>PROVISIONAL!E1712</f>
        <v>MUNICIPIO DEL SOCORRO</v>
      </c>
      <c r="G1717" s="77">
        <f>PROVISIONAL!F1712</f>
        <v>159117216</v>
      </c>
    </row>
    <row r="1718" spans="1:7" x14ac:dyDescent="0.25">
      <c r="A1718" s="79" t="str">
        <f>E1718&amp;(COUNTIF($E$7:E1718,E1718))</f>
        <v>2127683271</v>
      </c>
      <c r="B1718" s="76">
        <f>PROVISIONAL!A1713</f>
        <v>240318</v>
      </c>
      <c r="C1718" s="76" t="str">
        <f>PROVISIONAL!B1713</f>
        <v>SISTEMA GENERAL DE PARTICIPACIONES - PARTICIPACIÓN PARA EDUCACIÓN</v>
      </c>
      <c r="D1718" s="76">
        <f>PROVISIONAL!C1713</f>
        <v>890207790</v>
      </c>
      <c r="E1718" s="82">
        <v>212768327</v>
      </c>
      <c r="F1718" s="75" t="str">
        <f>PROVISIONAL!E1713</f>
        <v>MUNICIPIO DE GUEPSA</v>
      </c>
      <c r="G1718" s="77">
        <f>PROVISIONAL!F1713</f>
        <v>34909901</v>
      </c>
    </row>
    <row r="1719" spans="1:7" x14ac:dyDescent="0.25">
      <c r="A1719" s="79" t="str">
        <f>E1719&amp;(COUNTIF($E$7:E1719,E1719))</f>
        <v>2118683184</v>
      </c>
      <c r="B1719" s="76">
        <f>PROVISIONAL!A1714</f>
        <v>240318</v>
      </c>
      <c r="C1719" s="76" t="str">
        <f>PROVISIONAL!B1714</f>
        <v>SISTEMA GENERAL DE PARTICIPACIONES - PARTICIPACIÓN PARA EDUCACIÓN</v>
      </c>
      <c r="D1719" s="76">
        <f>PROVISIONAL!C1714</f>
        <v>890208360</v>
      </c>
      <c r="E1719" s="82">
        <v>211868318</v>
      </c>
      <c r="F1719" s="75" t="str">
        <f>PROVISIONAL!E1714</f>
        <v>MUNICIPIO DE GUACA</v>
      </c>
      <c r="G1719" s="77">
        <f>PROVISIONAL!F1714</f>
        <v>43097405</v>
      </c>
    </row>
    <row r="1720" spans="1:7" x14ac:dyDescent="0.25">
      <c r="A1720" s="79" t="str">
        <f>E1720&amp;(COUNTIF($E$7:E1720,E1720))</f>
        <v>2182686821</v>
      </c>
      <c r="B1720" s="76">
        <f>PROVISIONAL!A1715</f>
        <v>240318</v>
      </c>
      <c r="C1720" s="76" t="str">
        <f>PROVISIONAL!B1715</f>
        <v>SISTEMA GENERAL DE PARTICIPACIONES - PARTICIPACIÓN PARA EDUCACIÓN</v>
      </c>
      <c r="D1720" s="76">
        <f>PROVISIONAL!C1715</f>
        <v>890208676</v>
      </c>
      <c r="E1720" s="82">
        <v>218268682</v>
      </c>
      <c r="F1720" s="75" t="str">
        <f>PROVISIONAL!E1715</f>
        <v>MUNICIPIO DE SAN JOAQUIN</v>
      </c>
      <c r="G1720" s="77">
        <f>PROVISIONAL!F1715</f>
        <v>16898554</v>
      </c>
    </row>
    <row r="1721" spans="1:7" x14ac:dyDescent="0.25">
      <c r="A1721" s="79" t="str">
        <f>E1721&amp;(COUNTIF($E$7:E1721,E1721))</f>
        <v>2145687451</v>
      </c>
      <c r="B1721" s="76">
        <f>PROVISIONAL!A1716</f>
        <v>240318</v>
      </c>
      <c r="C1721" s="76" t="str">
        <f>PROVISIONAL!B1716</f>
        <v>SISTEMA GENERAL DE PARTICIPACIONES - PARTICIPACIÓN PARA EDUCACIÓN</v>
      </c>
      <c r="D1721" s="76">
        <f>PROVISIONAL!C1716</f>
        <v>890208807</v>
      </c>
      <c r="E1721" s="82">
        <v>214568745</v>
      </c>
      <c r="F1721" s="75" t="str">
        <f>PROVISIONAL!E1716</f>
        <v>MUNICIPIO DE SIMACOTA</v>
      </c>
      <c r="G1721" s="77">
        <f>PROVISIONAL!F1716</f>
        <v>111626216</v>
      </c>
    </row>
    <row r="1722" spans="1:7" x14ac:dyDescent="0.25">
      <c r="A1722" s="79" t="str">
        <f>E1722&amp;(COUNTIF($E$7:E1722,E1722))</f>
        <v>2177683771</v>
      </c>
      <c r="B1722" s="76">
        <f>PROVISIONAL!A1717</f>
        <v>240318</v>
      </c>
      <c r="C1722" s="76" t="str">
        <f>PROVISIONAL!B1717</f>
        <v>SISTEMA GENERAL DE PARTICIPACIONES - PARTICIPACIÓN PARA EDUCACIÓN</v>
      </c>
      <c r="D1722" s="76">
        <f>PROVISIONAL!C1717</f>
        <v>890210617</v>
      </c>
      <c r="E1722" s="82">
        <v>217768377</v>
      </c>
      <c r="F1722" s="75" t="str">
        <f>PROVISIONAL!E1717</f>
        <v>MUNICIPIO DE LA BELLEZA</v>
      </c>
      <c r="G1722" s="77">
        <f>PROVISIONAL!F1717</f>
        <v>48820958</v>
      </c>
    </row>
    <row r="1723" spans="1:7" x14ac:dyDescent="0.25">
      <c r="A1723" s="79" t="str">
        <f>E1723&amp;(COUNTIF($E$7:E1723,E1723))</f>
        <v>2125684254</v>
      </c>
      <c r="B1723" s="76">
        <f>PROVISIONAL!A1718</f>
        <v>240318</v>
      </c>
      <c r="C1723" s="76" t="str">
        <f>PROVISIONAL!B1718</f>
        <v>SISTEMA GENERAL DE PARTICIPACIONES - PARTICIPACIÓN PARA EDUCACIÓN</v>
      </c>
      <c r="D1723" s="76">
        <f>PROVISIONAL!C1718</f>
        <v>890210947</v>
      </c>
      <c r="E1723" s="82">
        <v>212568425</v>
      </c>
      <c r="F1723" s="75" t="str">
        <f>PROVISIONAL!E1718</f>
        <v>MUNICIPIO DE MACARAVITA</v>
      </c>
      <c r="G1723" s="77">
        <f>PROVISIONAL!F1718</f>
        <v>20519302</v>
      </c>
    </row>
    <row r="1724" spans="1:7" x14ac:dyDescent="0.25">
      <c r="A1724" s="79" t="str">
        <f>E1724&amp;(COUNTIF($E$7:E1724,E1724))</f>
        <v>2168134684</v>
      </c>
      <c r="B1724" s="76">
        <f>PROVISIONAL!A1719</f>
        <v>240318</v>
      </c>
      <c r="C1724" s="76" t="str">
        <f>PROVISIONAL!B1719</f>
        <v>SISTEMA GENERAL DE PARTICIPACIONES - PARTICIPACIÓN PARA EDUCACIÓN</v>
      </c>
      <c r="D1724" s="76">
        <f>PROVISIONAL!C1719</f>
        <v>890480643</v>
      </c>
      <c r="E1724" s="82">
        <v>216813468</v>
      </c>
      <c r="F1724" s="75" t="str">
        <f>PROVISIONAL!E1719</f>
        <v>MUNICIPIO DE MOMPOS</v>
      </c>
      <c r="G1724" s="77">
        <f>PROVISIONAL!F1719</f>
        <v>683129914</v>
      </c>
    </row>
    <row r="1725" spans="1:7" x14ac:dyDescent="0.25">
      <c r="A1725" s="79" t="str">
        <f>E1725&amp;(COUNTIF($E$7:E1725,E1725))</f>
        <v>2147136474</v>
      </c>
      <c r="B1725" s="76">
        <f>PROVISIONAL!A1720</f>
        <v>240318</v>
      </c>
      <c r="C1725" s="76" t="str">
        <f>PROVISIONAL!B1720</f>
        <v>SISTEMA GENERAL DE PARTICIPACIONES - PARTICIPACIÓN PARA EDUCACIÓN</v>
      </c>
      <c r="D1725" s="76">
        <f>PROVISIONAL!C1720</f>
        <v>890481310</v>
      </c>
      <c r="E1725" s="82">
        <v>214713647</v>
      </c>
      <c r="F1725" s="75" t="str">
        <f>PROVISIONAL!E1720</f>
        <v>MUNICIPIO DE SAN ESTANISLAO</v>
      </c>
      <c r="G1725" s="77">
        <f>PROVISIONAL!F1720</f>
        <v>251160446</v>
      </c>
    </row>
    <row r="1726" spans="1:7" x14ac:dyDescent="0.25">
      <c r="A1726" s="79" t="str">
        <f>E1726&amp;(COUNTIF($E$7:E1726,E1726))</f>
        <v>2183136831</v>
      </c>
      <c r="B1726" s="76">
        <f>PROVISIONAL!A1721</f>
        <v>240318</v>
      </c>
      <c r="C1726" s="76" t="str">
        <f>PROVISIONAL!B1721</f>
        <v>SISTEMA GENERAL DE PARTICIPACIONES - PARTICIPACIÓN PARA EDUCACIÓN</v>
      </c>
      <c r="D1726" s="76">
        <f>PROVISIONAL!C1721</f>
        <v>890481343</v>
      </c>
      <c r="E1726" s="82">
        <v>218313683</v>
      </c>
      <c r="F1726" s="75" t="str">
        <f>PROVISIONAL!E1721</f>
        <v>MUNICIPIO DE SANTA ROSA DEPARTAMENTO DE BOLIVAR</v>
      </c>
      <c r="G1726" s="77">
        <f>PROVISIONAL!F1721</f>
        <v>496898544</v>
      </c>
    </row>
    <row r="1727" spans="1:7" x14ac:dyDescent="0.25">
      <c r="A1727" s="79" t="str">
        <f>E1727&amp;(COUNTIF($E$7:E1727,E1727))</f>
        <v>2154051541</v>
      </c>
      <c r="B1727" s="76">
        <f>PROVISIONAL!A1722</f>
        <v>240318</v>
      </c>
      <c r="C1727" s="76" t="str">
        <f>PROVISIONAL!B1722</f>
        <v>SISTEMA GENERAL DE PARTICIPACIONES - PARTICIPACIÓN PARA EDUCACIÓN</v>
      </c>
      <c r="D1727" s="76">
        <f>PROVISIONAL!C1722</f>
        <v>890906445</v>
      </c>
      <c r="E1727" s="82">
        <v>215405154</v>
      </c>
      <c r="F1727" s="75" t="str">
        <f>PROVISIONAL!E1722</f>
        <v>MUNICIPIO DE CAUCASIA</v>
      </c>
      <c r="G1727" s="77">
        <f>PROVISIONAL!F1722</f>
        <v>1235111678</v>
      </c>
    </row>
    <row r="1728" spans="1:7" x14ac:dyDescent="0.25">
      <c r="A1728" s="79" t="str">
        <f>E1728&amp;(COUNTIF($E$7:E1728,E1728))</f>
        <v>2156056561</v>
      </c>
      <c r="B1728" s="76">
        <f>PROVISIONAL!A1723</f>
        <v>240318</v>
      </c>
      <c r="C1728" s="76" t="str">
        <f>PROVISIONAL!B1723</f>
        <v>SISTEMA GENERAL DE PARTICIPACIONES - PARTICIPACIÓN PARA EDUCACIÓN</v>
      </c>
      <c r="D1728" s="76">
        <f>PROVISIONAL!C1723</f>
        <v>890920814</v>
      </c>
      <c r="E1728" s="82">
        <v>215605656</v>
      </c>
      <c r="F1728" s="75" t="str">
        <f>PROVISIONAL!E1723</f>
        <v>MUNICIPIO DE SAN JERONIMO</v>
      </c>
      <c r="G1728" s="77">
        <f>PROVISIONAL!F1723</f>
        <v>129577688</v>
      </c>
    </row>
    <row r="1729" spans="1:7" x14ac:dyDescent="0.25">
      <c r="A1729" s="79" t="str">
        <f>E1729&amp;(COUNTIF($E$7:E1729,E1729))</f>
        <v>2185055851</v>
      </c>
      <c r="B1729" s="76">
        <f>PROVISIONAL!A1724</f>
        <v>240318</v>
      </c>
      <c r="C1729" s="76" t="str">
        <f>PROVISIONAL!B1724</f>
        <v>SISTEMA GENERAL DE PARTICIPACIONES - PARTICIPACIÓN PARA EDUCACIÓN</v>
      </c>
      <c r="D1729" s="76">
        <f>PROVISIONAL!C1724</f>
        <v>890981000</v>
      </c>
      <c r="E1729" s="82">
        <v>218505585</v>
      </c>
      <c r="F1729" s="75" t="str">
        <f>PROVISIONAL!E1724</f>
        <v>MUNICIPIO DE PUERTO NARE</v>
      </c>
      <c r="G1729" s="77">
        <f>PROVISIONAL!F1724</f>
        <v>99361658</v>
      </c>
    </row>
    <row r="1730" spans="1:7" x14ac:dyDescent="0.25">
      <c r="A1730" s="79" t="str">
        <f>E1730&amp;(COUNTIF($E$7:E1730,E1730))</f>
        <v>2195058951</v>
      </c>
      <c r="B1730" s="76">
        <f>PROVISIONAL!A1725</f>
        <v>240318</v>
      </c>
      <c r="C1730" s="76" t="str">
        <f>PROVISIONAL!B1725</f>
        <v>SISTEMA GENERAL DE PARTICIPACIONES - PARTICIPACIÓN PARA EDUCACIÓN</v>
      </c>
      <c r="D1730" s="76">
        <f>PROVISIONAL!C1725</f>
        <v>890981150</v>
      </c>
      <c r="E1730" s="82">
        <v>219505895</v>
      </c>
      <c r="F1730" s="75" t="str">
        <f>PROVISIONAL!E1725</f>
        <v>MUNICIPIO DE ZARAGOZA</v>
      </c>
      <c r="G1730" s="77">
        <f>PROVISIONAL!F1725</f>
        <v>622416566</v>
      </c>
    </row>
    <row r="1731" spans="1:7" x14ac:dyDescent="0.25">
      <c r="A1731" s="79" t="str">
        <f>E1731&amp;(COUNTIF($E$7:E1731,E1731))</f>
        <v>2167056671</v>
      </c>
      <c r="B1731" s="76">
        <f>PROVISIONAL!A1726</f>
        <v>240318</v>
      </c>
      <c r="C1731" s="76" t="str">
        <f>PROVISIONAL!B1726</f>
        <v>SISTEMA GENERAL DE PARTICIPACIONES - PARTICIPACIÓN PARA EDUCACIÓN</v>
      </c>
      <c r="D1731" s="76">
        <f>PROVISIONAL!C1726</f>
        <v>890982123</v>
      </c>
      <c r="E1731" s="82">
        <v>216705667</v>
      </c>
      <c r="F1731" s="75" t="str">
        <f>PROVISIONAL!E1726</f>
        <v>MUNICIPIO DE SAN RAFAEL</v>
      </c>
      <c r="G1731" s="77">
        <f>PROVISIONAL!F1726</f>
        <v>126651604</v>
      </c>
    </row>
    <row r="1732" spans="1:7" x14ac:dyDescent="0.25">
      <c r="A1732" s="79" t="str">
        <f>E1732&amp;(COUNTIF($E$7:E1732,E1732))</f>
        <v>2138050381</v>
      </c>
      <c r="B1732" s="76">
        <f>PROVISIONAL!A1727</f>
        <v>240318</v>
      </c>
      <c r="C1732" s="76" t="str">
        <f>PROVISIONAL!B1727</f>
        <v>SISTEMA GENERAL DE PARTICIPACIONES - PARTICIPACIÓN PARA EDUCACIÓN</v>
      </c>
      <c r="D1732" s="76">
        <f>PROVISIONAL!C1727</f>
        <v>890982141</v>
      </c>
      <c r="E1732" s="82">
        <v>213805038</v>
      </c>
      <c r="F1732" s="75" t="str">
        <f>PROVISIONAL!E1727</f>
        <v>MUNICIPIO DE ANGOSTURA</v>
      </c>
      <c r="G1732" s="77">
        <f>PROVISIONAL!F1727</f>
        <v>107051290</v>
      </c>
    </row>
    <row r="1733" spans="1:7" x14ac:dyDescent="0.25">
      <c r="A1733" s="79" t="str">
        <f>E1733&amp;(COUNTIF($E$7:E1733,E1733))</f>
        <v>2147053471</v>
      </c>
      <c r="B1733" s="76">
        <f>PROVISIONAL!A1728</f>
        <v>240318</v>
      </c>
      <c r="C1733" s="76" t="str">
        <f>PROVISIONAL!B1728</f>
        <v>SISTEMA GENERAL DE PARTICIPACIONES - PARTICIPACIÓN PARA EDUCACIÓN</v>
      </c>
      <c r="D1733" s="76">
        <f>PROVISIONAL!C1728</f>
        <v>890982494</v>
      </c>
      <c r="E1733" s="82">
        <v>214705347</v>
      </c>
      <c r="F1733" s="75" t="str">
        <f>PROVISIONAL!E1728</f>
        <v>MUNICIPIO DE HELICONIA</v>
      </c>
      <c r="G1733" s="77">
        <f>PROVISIONAL!F1728</f>
        <v>32986302</v>
      </c>
    </row>
    <row r="1734" spans="1:7" x14ac:dyDescent="0.25">
      <c r="A1734" s="79" t="str">
        <f>E1734&amp;(COUNTIF($E$7:E1734,E1734))</f>
        <v>2174056741</v>
      </c>
      <c r="B1734" s="76">
        <f>PROVISIONAL!A1729</f>
        <v>240318</v>
      </c>
      <c r="C1734" s="76" t="str">
        <f>PROVISIONAL!B1729</f>
        <v>SISTEMA GENERAL DE PARTICIPACIONES - PARTICIPACIÓN PARA EDUCACIÓN</v>
      </c>
      <c r="D1734" s="76">
        <f>PROVISIONAL!C1729</f>
        <v>890982506</v>
      </c>
      <c r="E1734" s="82">
        <v>217405674</v>
      </c>
      <c r="F1734" s="75" t="str">
        <f>PROVISIONAL!E1729</f>
        <v>MUNICIPIO   SAN  VICENTE   FERRER</v>
      </c>
      <c r="G1734" s="77">
        <f>PROVISIONAL!F1729</f>
        <v>163086442</v>
      </c>
    </row>
    <row r="1735" spans="1:7" x14ac:dyDescent="0.25">
      <c r="A1735" s="79" t="str">
        <f>E1735&amp;(COUNTIF($E$7:E1735,E1735))</f>
        <v>2137052371</v>
      </c>
      <c r="B1735" s="76">
        <f>PROVISIONAL!A1730</f>
        <v>240318</v>
      </c>
      <c r="C1735" s="76" t="str">
        <f>PROVISIONAL!B1730</f>
        <v>SISTEMA GENERAL DE PARTICIPACIONES - PARTICIPACIÓN PARA EDUCACIÓN</v>
      </c>
      <c r="D1735" s="76">
        <f>PROVISIONAL!C1730</f>
        <v>890984043</v>
      </c>
      <c r="E1735" s="82">
        <v>213705237</v>
      </c>
      <c r="F1735" s="75" t="str">
        <f>PROVISIONAL!E1730</f>
        <v>MUNICIPIO DE DONMATIAS</v>
      </c>
      <c r="G1735" s="77">
        <f>PROVISIONAL!F1730</f>
        <v>123415434</v>
      </c>
    </row>
    <row r="1736" spans="1:7" x14ac:dyDescent="0.25">
      <c r="A1736" s="79" t="str">
        <f>E1736&amp;(COUNTIF($E$7:E1736,E1736))</f>
        <v>2150051501</v>
      </c>
      <c r="B1736" s="76">
        <f>PROVISIONAL!A1731</f>
        <v>240318</v>
      </c>
      <c r="C1736" s="76" t="str">
        <f>PROVISIONAL!B1731</f>
        <v>SISTEMA GENERAL DE PARTICIPACIONES - PARTICIPACIÓN PARA EDUCACIÓN</v>
      </c>
      <c r="D1736" s="76">
        <f>PROVISIONAL!C1731</f>
        <v>890984068</v>
      </c>
      <c r="E1736" s="82">
        <v>215005150</v>
      </c>
      <c r="F1736" s="75" t="str">
        <f>PROVISIONAL!E1731</f>
        <v>MUNICIPIO DE CAROLINA DEL PRINCIPE</v>
      </c>
      <c r="G1736" s="77">
        <f>PROVISIONAL!F1731</f>
        <v>20406236</v>
      </c>
    </row>
    <row r="1737" spans="1:7" x14ac:dyDescent="0.25">
      <c r="A1737" s="79" t="str">
        <f>E1737&amp;(COUNTIF($E$7:E1737,E1737))</f>
        <v>2193058931</v>
      </c>
      <c r="B1737" s="76">
        <f>PROVISIONAL!A1732</f>
        <v>240318</v>
      </c>
      <c r="C1737" s="76" t="str">
        <f>PROVISIONAL!B1732</f>
        <v>SISTEMA GENERAL DE PARTICIPACIONES - PARTICIPACIÓN PARA EDUCACIÓN</v>
      </c>
      <c r="D1737" s="76">
        <f>PROVISIONAL!C1732</f>
        <v>890984265</v>
      </c>
      <c r="E1737" s="82">
        <v>219305893</v>
      </c>
      <c r="F1737" s="75" t="str">
        <f>PROVISIONAL!E1732</f>
        <v>MUNICIPIO DE YONDO</v>
      </c>
      <c r="G1737" s="77">
        <f>PROVISIONAL!F1732</f>
        <v>251883202</v>
      </c>
    </row>
    <row r="1738" spans="1:7" x14ac:dyDescent="0.25">
      <c r="A1738" s="79" t="str">
        <f>E1738&amp;(COUNTIF($E$7:E1738,E1738))</f>
        <v>2170634701</v>
      </c>
      <c r="B1738" s="76">
        <f>PROVISIONAL!A1733</f>
        <v>240318</v>
      </c>
      <c r="C1738" s="76" t="str">
        <f>PROVISIONAL!B1733</f>
        <v>SISTEMA GENERAL DE PARTICIPACIONES - PARTICIPACIÓN PARA EDUCACIÓN</v>
      </c>
      <c r="D1738" s="76">
        <f>PROVISIONAL!C1733</f>
        <v>890000858</v>
      </c>
      <c r="E1738" s="82">
        <v>217063470</v>
      </c>
      <c r="F1738" s="75" t="str">
        <f>PROVISIONAL!E1733</f>
        <v>MUNICIPIO DE MONTENEGRO</v>
      </c>
      <c r="G1738" s="77">
        <f>PROVISIONAL!F1733</f>
        <v>277142664</v>
      </c>
    </row>
    <row r="1739" spans="1:7" x14ac:dyDescent="0.25">
      <c r="A1739" s="79" t="str">
        <f>E1739&amp;(COUNTIF($E$7:E1739,E1739))</f>
        <v>2109682091</v>
      </c>
      <c r="B1739" s="76">
        <f>PROVISIONAL!A1734</f>
        <v>240318</v>
      </c>
      <c r="C1739" s="76" t="str">
        <f>PROVISIONAL!B1734</f>
        <v>SISTEMA GENERAL DE PARTICIPACIONES - PARTICIPACIÓN PARA EDUCACIÓN</v>
      </c>
      <c r="D1739" s="76">
        <f>PROVISIONAL!C1734</f>
        <v>890208947</v>
      </c>
      <c r="E1739" s="82">
        <v>210968209</v>
      </c>
      <c r="F1739" s="75" t="str">
        <f>PROVISIONAL!E1734</f>
        <v>MUNICIPIO DE CONFINES</v>
      </c>
      <c r="G1739" s="77">
        <f>PROVISIONAL!F1734</f>
        <v>29092462</v>
      </c>
    </row>
    <row r="1740" spans="1:7" x14ac:dyDescent="0.25">
      <c r="A1740" s="79" t="str">
        <f>E1740&amp;(COUNTIF($E$7:E1740,E1740))</f>
        <v>2171682711</v>
      </c>
      <c r="B1740" s="76">
        <f>PROVISIONAL!A1735</f>
        <v>240318</v>
      </c>
      <c r="C1740" s="76" t="str">
        <f>PROVISIONAL!B1735</f>
        <v>SISTEMA GENERAL DE PARTICIPACIONES - PARTICIPACIÓN PARA EDUCACIÓN</v>
      </c>
      <c r="D1740" s="76">
        <f>PROVISIONAL!C1735</f>
        <v>890209640</v>
      </c>
      <c r="E1740" s="82">
        <v>217168271</v>
      </c>
      <c r="F1740" s="75" t="str">
        <f>PROVISIONAL!E1735</f>
        <v>MUNICIPIO DE FLORIAN</v>
      </c>
      <c r="G1740" s="77">
        <f>PROVISIONAL!F1735</f>
        <v>59661922</v>
      </c>
    </row>
    <row r="1741" spans="1:7" x14ac:dyDescent="0.25">
      <c r="A1741" s="79" t="str">
        <f>E1741&amp;(COUNTIF($E$7:E1741,E1741))</f>
        <v>2163765631</v>
      </c>
      <c r="B1741" s="76">
        <f>PROVISIONAL!A1736</f>
        <v>240318</v>
      </c>
      <c r="C1741" s="76" t="str">
        <f>PROVISIONAL!B1736</f>
        <v>SISTEMA GENERAL DE PARTICIPACIONES - PARTICIPACIÓN PARA EDUCACIÓN</v>
      </c>
      <c r="D1741" s="76">
        <f>PROVISIONAL!C1736</f>
        <v>891380115</v>
      </c>
      <c r="E1741" s="82">
        <v>216376563</v>
      </c>
      <c r="F1741" s="75" t="str">
        <f>PROVISIONAL!E1736</f>
        <v>MUNICIPIO DE PRADERA</v>
      </c>
      <c r="G1741" s="77">
        <f>PROVISIONAL!F1736</f>
        <v>311562818</v>
      </c>
    </row>
    <row r="1742" spans="1:7" x14ac:dyDescent="0.25">
      <c r="A1742" s="79" t="str">
        <f>E1742&amp;(COUNTIF($E$7:E1742,E1742))</f>
        <v>2107198071</v>
      </c>
      <c r="B1742" s="76">
        <f>PROVISIONAL!A1737</f>
        <v>240318</v>
      </c>
      <c r="C1742" s="76" t="str">
        <f>PROVISIONAL!B1737</f>
        <v>SISTEMA GENERAL DE PARTICIPACIONES - PARTICIPACIÓN PARA EDUCACIÓN</v>
      </c>
      <c r="D1742" s="76">
        <f>PROVISIONAL!C1737</f>
        <v>891500742</v>
      </c>
      <c r="E1742" s="82">
        <v>210719807</v>
      </c>
      <c r="F1742" s="75" t="str">
        <f>PROVISIONAL!E1737</f>
        <v>MUNICIPIO  DE  TIMBIO</v>
      </c>
      <c r="G1742" s="77">
        <f>PROVISIONAL!F1737</f>
        <v>266636760</v>
      </c>
    </row>
    <row r="1743" spans="1:7" x14ac:dyDescent="0.25">
      <c r="A1743" s="79" t="str">
        <f>E1743&amp;(COUNTIF($E$7:E1743,E1743))</f>
        <v>2161471611</v>
      </c>
      <c r="B1743" s="76">
        <f>PROVISIONAL!A1738</f>
        <v>240318</v>
      </c>
      <c r="C1743" s="76" t="str">
        <f>PROVISIONAL!B1738</f>
        <v>SISTEMA GENERAL DE PARTICIPACIONES - PARTICIPACIÓN PARA EDUCACIÓN</v>
      </c>
      <c r="D1743" s="76">
        <f>PROVISIONAL!C1738</f>
        <v>891780042</v>
      </c>
      <c r="E1743" s="82">
        <v>216147161</v>
      </c>
      <c r="F1743" s="75" t="str">
        <f>PROVISIONAL!E1738</f>
        <v>MUNICIPIO DE CERRO SAN ANTONIO</v>
      </c>
      <c r="G1743" s="77">
        <f>PROVISIONAL!F1738</f>
        <v>135694986</v>
      </c>
    </row>
    <row r="1744" spans="1:7" x14ac:dyDescent="0.25">
      <c r="A1744" s="79" t="str">
        <f>E1744&amp;(COUNTIF($E$7:E1744,E1744))</f>
        <v>2105476051</v>
      </c>
      <c r="B1744" s="76">
        <f>PROVISIONAL!A1739</f>
        <v>240318</v>
      </c>
      <c r="C1744" s="76" t="str">
        <f>PROVISIONAL!B1739</f>
        <v>SISTEMA GENERAL DE PARTICIPACIONES - PARTICIPACIÓN PARA EDUCACIÓN</v>
      </c>
      <c r="D1744" s="76">
        <f>PROVISIONAL!C1739</f>
        <v>891780052</v>
      </c>
      <c r="E1744" s="82">
        <v>210547605</v>
      </c>
      <c r="F1744" s="75" t="str">
        <f>PROVISIONAL!E1739</f>
        <v>MUNICIPIO DE REMOLINO</v>
      </c>
      <c r="G1744" s="77">
        <f>PROVISIONAL!F1739</f>
        <v>102315712</v>
      </c>
    </row>
    <row r="1745" spans="1:7" x14ac:dyDescent="0.25">
      <c r="A1745" s="79" t="str">
        <f>E1745&amp;(COUNTIF($E$7:E1745,E1745))</f>
        <v>2198477984</v>
      </c>
      <c r="B1745" s="76">
        <f>PROVISIONAL!A1740</f>
        <v>240318</v>
      </c>
      <c r="C1745" s="76" t="str">
        <f>PROVISIONAL!B1740</f>
        <v>SISTEMA GENERAL DE PARTICIPACIONES - PARTICIPACIÓN PARA EDUCACIÓN</v>
      </c>
      <c r="D1745" s="76">
        <f>PROVISIONAL!C1740</f>
        <v>891780057</v>
      </c>
      <c r="E1745" s="82">
        <v>219847798</v>
      </c>
      <c r="F1745" s="75" t="str">
        <f>PROVISIONAL!E1740</f>
        <v>MUNICIPIO DE TENERIFE</v>
      </c>
      <c r="G1745" s="77">
        <f>PROVISIONAL!F1740</f>
        <v>282505008</v>
      </c>
    </row>
    <row r="1746" spans="1:7" x14ac:dyDescent="0.25">
      <c r="A1746" s="79" t="str">
        <f>E1746&amp;(COUNTIF($E$7:E1746,E1746))</f>
        <v>2109761094</v>
      </c>
      <c r="B1746" s="76">
        <f>PROVISIONAL!A1741</f>
        <v>240318</v>
      </c>
      <c r="C1746" s="76" t="str">
        <f>PROVISIONAL!B1741</f>
        <v>SISTEMA GENERAL DE PARTICIPACIONES - PARTICIPACIÓN PARA EDUCACIÓN</v>
      </c>
      <c r="D1746" s="76">
        <f>PROVISIONAL!C1741</f>
        <v>890399045</v>
      </c>
      <c r="E1746" s="82">
        <v>210976109</v>
      </c>
      <c r="F1746" s="75" t="str">
        <f>PROVISIONAL!E1741</f>
        <v>BUENAVENTURA DISTRITO ESPECIAL INDUSTRIAL, PORTUARIO, BIODIVERSO Y ECOTURISTICO</v>
      </c>
      <c r="G1746" s="77">
        <f>PROVISIONAL!F1741</f>
        <v>167610555484</v>
      </c>
    </row>
    <row r="1747" spans="1:7" x14ac:dyDescent="0.25">
      <c r="A1747" s="79" t="str">
        <f>E1747&amp;(COUNTIF($E$7:E1747,E1747))</f>
        <v>2144132444</v>
      </c>
      <c r="B1747" s="76">
        <f>PROVISIONAL!A1742</f>
        <v>240318</v>
      </c>
      <c r="C1747" s="76" t="str">
        <f>PROVISIONAL!B1742</f>
        <v>SISTEMA GENERAL DE PARTICIPACIONES - PARTICIPACIÓN PARA EDUCACIÓN</v>
      </c>
      <c r="D1747" s="76">
        <f>PROVISIONAL!C1742</f>
        <v>890480022</v>
      </c>
      <c r="E1747" s="82">
        <v>214413244</v>
      </c>
      <c r="F1747" s="75" t="str">
        <f>PROVISIONAL!E1742</f>
        <v>MUNICIPIO EL CARMEN DE BOLIVAR DPTO BOLIVAR</v>
      </c>
      <c r="G1747" s="77">
        <f>PROVISIONAL!F1742</f>
        <v>1376304658</v>
      </c>
    </row>
    <row r="1748" spans="1:7" x14ac:dyDescent="0.25">
      <c r="A1748" s="79" t="str">
        <f>E1748&amp;(COUNTIF($E$7:E1748,E1748))</f>
        <v>2121156211</v>
      </c>
      <c r="B1748" s="76">
        <f>PROVISIONAL!A1743</f>
        <v>240318</v>
      </c>
      <c r="C1748" s="76" t="str">
        <f>PROVISIONAL!B1743</f>
        <v>SISTEMA GENERAL DE PARTICIPACIONES - PARTICIPACIÓN PARA EDUCACIÓN</v>
      </c>
      <c r="D1748" s="76">
        <f>PROVISIONAL!C1743</f>
        <v>891801770</v>
      </c>
      <c r="E1748" s="82">
        <v>212115621</v>
      </c>
      <c r="F1748" s="75" t="str">
        <f>PROVISIONAL!E1743</f>
        <v>MUNICIPIO DE RONDON</v>
      </c>
      <c r="G1748" s="77">
        <f>PROVISIONAL!F1743</f>
        <v>11999006</v>
      </c>
    </row>
    <row r="1749" spans="1:7" x14ac:dyDescent="0.25">
      <c r="A1749" s="79" t="str">
        <f>E1749&amp;(COUNTIF($E$7:E1749,E1749))</f>
        <v>2167156671</v>
      </c>
      <c r="B1749" s="76">
        <f>PROVISIONAL!A1744</f>
        <v>240318</v>
      </c>
      <c r="C1749" s="76" t="str">
        <f>PROVISIONAL!B1744</f>
        <v>SISTEMA GENERAL DE PARTICIPACIONES - PARTICIPACIÓN PARA EDUCACIÓN</v>
      </c>
      <c r="D1749" s="76">
        <f>PROVISIONAL!C1744</f>
        <v>891802151</v>
      </c>
      <c r="E1749" s="82">
        <v>216715667</v>
      </c>
      <c r="F1749" s="75" t="str">
        <f>PROVISIONAL!E1744</f>
        <v>MUNICIPIO DE SAN LUIS DE GACENO</v>
      </c>
      <c r="G1749" s="77">
        <f>PROVISIONAL!F1744</f>
        <v>35144176</v>
      </c>
    </row>
    <row r="1750" spans="1:7" x14ac:dyDescent="0.25">
      <c r="A1750" s="79" t="str">
        <f>E1750&amp;(COUNTIF($E$7:E1750,E1750))</f>
        <v>2145502451</v>
      </c>
      <c r="B1750" s="76">
        <f>PROVISIONAL!A1745</f>
        <v>240318</v>
      </c>
      <c r="C1750" s="76" t="str">
        <f>PROVISIONAL!B1745</f>
        <v>SISTEMA GENERAL DE PARTICIPACIONES - PARTICIPACIÓN PARA EDUCACIÓN</v>
      </c>
      <c r="D1750" s="76">
        <f>PROVISIONAL!C1745</f>
        <v>892099001</v>
      </c>
      <c r="E1750" s="82">
        <v>214550245</v>
      </c>
      <c r="F1750" s="75" t="str">
        <f>PROVISIONAL!E1745</f>
        <v>MUNICIPIO DE EL CALVARIO</v>
      </c>
      <c r="G1750" s="77">
        <f>PROVISIONAL!F1745</f>
        <v>16956845</v>
      </c>
    </row>
    <row r="1751" spans="1:7" x14ac:dyDescent="0.25">
      <c r="A1751" s="79" t="str">
        <f>E1751&amp;(COUNTIF($E$7:E1751,E1751))</f>
        <v>2150503504</v>
      </c>
      <c r="B1751" s="76">
        <f>PROVISIONAL!A1746</f>
        <v>240318</v>
      </c>
      <c r="C1751" s="76" t="str">
        <f>PROVISIONAL!B1746</f>
        <v>SISTEMA GENERAL DE PARTICIPACIONES - PARTICIPACIÓN PARA EDUCACIÓN</v>
      </c>
      <c r="D1751" s="76">
        <f>PROVISIONAL!C1746</f>
        <v>892099234</v>
      </c>
      <c r="E1751" s="82">
        <v>215050350</v>
      </c>
      <c r="F1751" s="75" t="str">
        <f>PROVISIONAL!E1746</f>
        <v>MUNICIPIO DE LA MACARENA</v>
      </c>
      <c r="G1751" s="77">
        <f>PROVISIONAL!F1746</f>
        <v>399660710</v>
      </c>
    </row>
    <row r="1752" spans="1:7" x14ac:dyDescent="0.25">
      <c r="A1752" s="79" t="str">
        <f>E1752&amp;(COUNTIF($E$7:E1752,E1752))</f>
        <v>2101990011</v>
      </c>
      <c r="B1752" s="76">
        <f>PROVISIONAL!A1747</f>
        <v>240318</v>
      </c>
      <c r="C1752" s="76" t="str">
        <f>PROVISIONAL!B1747</f>
        <v>SISTEMA GENERAL DE PARTICIPACIONES - PARTICIPACIÓN PARA EDUCACIÓN</v>
      </c>
      <c r="D1752" s="76">
        <f>PROVISIONAL!C1747</f>
        <v>892099305</v>
      </c>
      <c r="E1752" s="82">
        <v>210199001</v>
      </c>
      <c r="F1752" s="75" t="str">
        <f>PROVISIONAL!E1747</f>
        <v>MUNICIPIO DE PUERTO CARREÑO</v>
      </c>
      <c r="G1752" s="77">
        <f>PROVISIONAL!F1747</f>
        <v>624795638</v>
      </c>
    </row>
    <row r="1753" spans="1:7" x14ac:dyDescent="0.25">
      <c r="A1753" s="79" t="str">
        <f>E1753&amp;(COUNTIF($E$7:E1753,E1753))</f>
        <v>2129704291</v>
      </c>
      <c r="B1753" s="76">
        <f>PROVISIONAL!A1748</f>
        <v>240318</v>
      </c>
      <c r="C1753" s="76" t="str">
        <f>PROVISIONAL!B1748</f>
        <v>SISTEMA GENERAL DE PARTICIPACIONES - PARTICIPACIÓN PARA EDUCACIÓN</v>
      </c>
      <c r="D1753" s="76">
        <f>PROVISIONAL!C1748</f>
        <v>892280057</v>
      </c>
      <c r="E1753" s="82">
        <v>212970429</v>
      </c>
      <c r="F1753" s="75" t="str">
        <f>PROVISIONAL!E1748</f>
        <v>MUNICIPIO DE MAJAGUAL</v>
      </c>
      <c r="G1753" s="77">
        <f>PROVISIONAL!F1748</f>
        <v>925812960</v>
      </c>
    </row>
    <row r="1754" spans="1:7" x14ac:dyDescent="0.25">
      <c r="A1754" s="79" t="str">
        <f>E1754&amp;(COUNTIF($E$7:E1754,E1754))</f>
        <v>2171707714</v>
      </c>
      <c r="B1754" s="76">
        <f>PROVISIONAL!A1749</f>
        <v>240318</v>
      </c>
      <c r="C1754" s="76" t="str">
        <f>PROVISIONAL!B1749</f>
        <v>SISTEMA GENERAL DE PARTICIPACIONES - PARTICIPACIÓN PARA EDUCACIÓN</v>
      </c>
      <c r="D1754" s="76">
        <f>PROVISIONAL!C1749</f>
        <v>892280061</v>
      </c>
      <c r="E1754" s="82">
        <v>217170771</v>
      </c>
      <c r="F1754" s="75" t="str">
        <f>PROVISIONAL!E1749</f>
        <v>MUNICIPIO DE SUCRE SUCRE</v>
      </c>
      <c r="G1754" s="77">
        <f>PROVISIONAL!F1749</f>
        <v>457090824</v>
      </c>
    </row>
    <row r="1755" spans="1:7" x14ac:dyDescent="0.25">
      <c r="A1755" s="79" t="str">
        <f>E1755&amp;(COUNTIF($E$7:E1755,E1755))</f>
        <v>2133174334</v>
      </c>
      <c r="B1755" s="76">
        <f>PROVISIONAL!A1750</f>
        <v>240318</v>
      </c>
      <c r="C1755" s="76" t="str">
        <f>PROVISIONAL!B1750</f>
        <v>SISTEMA GENERAL DE PARTICIPACIONES - PARTICIPACIÓN PARA EDUCACIÓN</v>
      </c>
      <c r="D1755" s="76">
        <f>PROVISIONAL!C1750</f>
        <v>890802505</v>
      </c>
      <c r="E1755" s="82">
        <v>213317433</v>
      </c>
      <c r="F1755" s="75" t="str">
        <f>PROVISIONAL!E1750</f>
        <v>MUNICIPIO DE MANZANARES</v>
      </c>
      <c r="G1755" s="77">
        <f>PROVISIONAL!F1750</f>
        <v>121720114</v>
      </c>
    </row>
    <row r="1756" spans="1:7" x14ac:dyDescent="0.25">
      <c r="A1756" s="79" t="str">
        <f>E1756&amp;(COUNTIF($E$7:E1756,E1756))</f>
        <v>2188252884</v>
      </c>
      <c r="B1756" s="76">
        <f>PROVISIONAL!A1751</f>
        <v>240318</v>
      </c>
      <c r="C1756" s="76" t="str">
        <f>PROVISIONAL!B1751</f>
        <v>SISTEMA GENERAL DE PARTICIPACIONES - PARTICIPACIÓN PARA EDUCACIÓN</v>
      </c>
      <c r="D1756" s="76">
        <f>PROVISIONAL!C1751</f>
        <v>899999323</v>
      </c>
      <c r="E1756" s="82">
        <v>218825288</v>
      </c>
      <c r="F1756" s="75" t="str">
        <f>PROVISIONAL!E1751</f>
        <v>MUNICIPIO DE FUQUENE</v>
      </c>
      <c r="G1756" s="77">
        <f>PROVISIONAL!F1751</f>
        <v>70872646</v>
      </c>
    </row>
    <row r="1757" spans="1:7" x14ac:dyDescent="0.25">
      <c r="A1757" s="79" t="str">
        <f>E1757&amp;(COUNTIF($E$7:E1757,E1757))</f>
        <v>2145257451</v>
      </c>
      <c r="B1757" s="76">
        <f>PROVISIONAL!A1752</f>
        <v>240318</v>
      </c>
      <c r="C1757" s="76" t="str">
        <f>PROVISIONAL!B1752</f>
        <v>SISTEMA GENERAL DE PARTICIPACIONES - PARTICIPACIÓN PARA EDUCACIÓN</v>
      </c>
      <c r="D1757" s="76">
        <f>PROVISIONAL!C1752</f>
        <v>899999384</v>
      </c>
      <c r="E1757" s="82">
        <v>214525745</v>
      </c>
      <c r="F1757" s="75" t="str">
        <f>PROVISIONAL!E1752</f>
        <v>MUNICIPIO DE SIMIJACA</v>
      </c>
      <c r="G1757" s="77">
        <f>PROVISIONAL!F1752</f>
        <v>80745842</v>
      </c>
    </row>
    <row r="1758" spans="1:7" x14ac:dyDescent="0.25">
      <c r="A1758" s="79" t="str">
        <f>E1758&amp;(COUNTIF($E$7:E1758,E1758))</f>
        <v>2113255131</v>
      </c>
      <c r="B1758" s="76">
        <f>PROVISIONAL!A1753</f>
        <v>240318</v>
      </c>
      <c r="C1758" s="76" t="str">
        <f>PROVISIONAL!B1753</f>
        <v>SISTEMA GENERAL DE PARTICIPACIONES - PARTICIPACIÓN PARA EDUCACIÓN</v>
      </c>
      <c r="D1758" s="76">
        <f>PROVISIONAL!C1753</f>
        <v>899999475</v>
      </c>
      <c r="E1758" s="82">
        <v>211325513</v>
      </c>
      <c r="F1758" s="75" t="str">
        <f>PROVISIONAL!E1753</f>
        <v>MUNICIPIO DE PACHO</v>
      </c>
      <c r="G1758" s="77">
        <f>PROVISIONAL!F1753</f>
        <v>163516188</v>
      </c>
    </row>
    <row r="1759" spans="1:7" x14ac:dyDescent="0.25">
      <c r="A1759" s="79" t="str">
        <f>E1759&amp;(COUNTIF($E$7:E1759,E1759))</f>
        <v>2181257811</v>
      </c>
      <c r="B1759" s="76">
        <f>PROVISIONAL!A1754</f>
        <v>240318</v>
      </c>
      <c r="C1759" s="76" t="str">
        <f>PROVISIONAL!B1754</f>
        <v>SISTEMA GENERAL DE PARTICIPACIONES - PARTICIPACIÓN PARA EDUCACIÓN</v>
      </c>
      <c r="D1759" s="76">
        <f>PROVISIONAL!C1754</f>
        <v>899999476</v>
      </c>
      <c r="E1759" s="82">
        <v>218125781</v>
      </c>
      <c r="F1759" s="75" t="str">
        <f>PROVISIONAL!E1754</f>
        <v>MUNICIPIO DE SUTATAUSA CUNDINAMARCA</v>
      </c>
      <c r="G1759" s="77">
        <f>PROVISIONAL!F1754</f>
        <v>49913534</v>
      </c>
    </row>
    <row r="1760" spans="1:7" x14ac:dyDescent="0.25">
      <c r="A1760" s="79" t="str">
        <f>E1760&amp;(COUNTIF($E$7:E1760,E1760))</f>
        <v>2108053081</v>
      </c>
      <c r="B1760" s="76">
        <f>PROVISIONAL!A1755</f>
        <v>240318</v>
      </c>
      <c r="C1760" s="76" t="str">
        <f>PROVISIONAL!B1755</f>
        <v>SISTEMA GENERAL DE PARTICIPACIONES - PARTICIPACIÓN PARA EDUCACIÓN</v>
      </c>
      <c r="D1760" s="76">
        <f>PROVISIONAL!C1755</f>
        <v>890980807</v>
      </c>
      <c r="E1760" s="82">
        <v>210805308</v>
      </c>
      <c r="F1760" s="75" t="str">
        <f>PROVISIONAL!E1755</f>
        <v>MUNICIPIO DE GIRARDOTA</v>
      </c>
      <c r="G1760" s="77">
        <f>PROVISIONAL!F1755</f>
        <v>238814724</v>
      </c>
    </row>
    <row r="1761" spans="1:7" x14ac:dyDescent="0.25">
      <c r="A1761" s="79" t="str">
        <f>E1761&amp;(COUNTIF($E$7:E1761,E1761))</f>
        <v>2134051341</v>
      </c>
      <c r="B1761" s="76">
        <f>PROVISIONAL!A1756</f>
        <v>240318</v>
      </c>
      <c r="C1761" s="76" t="str">
        <f>PROVISIONAL!B1756</f>
        <v>SISTEMA GENERAL DE PARTICIPACIONES - PARTICIPACIÓN PARA EDUCACIÓN</v>
      </c>
      <c r="D1761" s="76">
        <f>PROVISIONAL!C1756</f>
        <v>890982147</v>
      </c>
      <c r="E1761" s="82">
        <v>213405134</v>
      </c>
      <c r="F1761" s="75" t="str">
        <f>PROVISIONAL!E1756</f>
        <v>MUNICIPIO DE CAMPAMENTO</v>
      </c>
      <c r="G1761" s="77">
        <f>PROVISIONAL!F1756</f>
        <v>94846992</v>
      </c>
    </row>
    <row r="1762" spans="1:7" x14ac:dyDescent="0.25">
      <c r="A1762" s="79" t="str">
        <f>E1762&amp;(COUNTIF($E$7:E1762,E1762))</f>
        <v>2138051381</v>
      </c>
      <c r="B1762" s="76">
        <f>PROVISIONAL!A1757</f>
        <v>240318</v>
      </c>
      <c r="C1762" s="76" t="str">
        <f>PROVISIONAL!B1757</f>
        <v>SISTEMA GENERAL DE PARTICIPACIONES - PARTICIPACIÓN PARA EDUCACIÓN</v>
      </c>
      <c r="D1762" s="76">
        <f>PROVISIONAL!C1757</f>
        <v>890982238</v>
      </c>
      <c r="E1762" s="82">
        <v>213805138</v>
      </c>
      <c r="F1762" s="75" t="str">
        <f>PROVISIONAL!E1757</f>
        <v>MUNICIPIO DE CAÑASGORDAS</v>
      </c>
      <c r="G1762" s="77">
        <f>PROVISIONAL!F1757</f>
        <v>163380108</v>
      </c>
    </row>
    <row r="1763" spans="1:7" x14ac:dyDescent="0.25">
      <c r="A1763" s="79" t="str">
        <f>E1763&amp;(COUNTIF($E$7:E1763,E1763))</f>
        <v>2158472584</v>
      </c>
      <c r="B1763" s="76">
        <f>PROVISIONAL!A1758</f>
        <v>240318</v>
      </c>
      <c r="C1763" s="76" t="str">
        <f>PROVISIONAL!B1758</f>
        <v>SISTEMA GENERAL DE PARTICIPACIONES - PARTICIPACIÓN PARA EDUCACIÓN</v>
      </c>
      <c r="D1763" s="76">
        <f>PROVISIONAL!C1758</f>
        <v>891780049</v>
      </c>
      <c r="E1763" s="82">
        <v>215847258</v>
      </c>
      <c r="F1763" s="75" t="str">
        <f>PROVISIONAL!E1758</f>
        <v>MUNICIPIO DE EL PIÑON</v>
      </c>
      <c r="G1763" s="77">
        <f>PROVISIONAL!F1758</f>
        <v>243383856</v>
      </c>
    </row>
    <row r="1764" spans="1:7" x14ac:dyDescent="0.25">
      <c r="A1764" s="79" t="str">
        <f>E1764&amp;(COUNTIF($E$7:E1764,E1764))</f>
        <v>2107477071</v>
      </c>
      <c r="B1764" s="76">
        <f>PROVISIONAL!A1759</f>
        <v>240318</v>
      </c>
      <c r="C1764" s="76" t="str">
        <f>PROVISIONAL!B1759</f>
        <v>SISTEMA GENERAL DE PARTICIPACIONES - PARTICIPACIÓN PARA EDUCACIÓN</v>
      </c>
      <c r="D1764" s="76">
        <f>PROVISIONAL!C1759</f>
        <v>891780056</v>
      </c>
      <c r="E1764" s="82">
        <v>210747707</v>
      </c>
      <c r="F1764" s="75" t="str">
        <f>PROVISIONAL!E1759</f>
        <v>MUNICIPIO DE SANTA ANA</v>
      </c>
      <c r="G1764" s="77">
        <f>PROVISIONAL!F1759</f>
        <v>438412440</v>
      </c>
    </row>
    <row r="1765" spans="1:7" x14ac:dyDescent="0.25">
      <c r="A1765" s="79" t="str">
        <f>E1765&amp;(COUNTIF($E$7:E1765,E1765))</f>
        <v>2104152041</v>
      </c>
      <c r="B1765" s="76">
        <f>PROVISIONAL!A1760</f>
        <v>240318</v>
      </c>
      <c r="C1765" s="76" t="str">
        <f>PROVISIONAL!B1760</f>
        <v>SISTEMA GENERAL DE PARTICIPACIONES - PARTICIPACIÓN PARA EDUCACIÓN</v>
      </c>
      <c r="D1765" s="76">
        <f>PROVISIONAL!C1760</f>
        <v>891801932</v>
      </c>
      <c r="E1765" s="82">
        <v>210415204</v>
      </c>
      <c r="F1765" s="75" t="str">
        <f>PROVISIONAL!E1760</f>
        <v>MUNICIPIO DE COMBITA</v>
      </c>
      <c r="G1765" s="77">
        <f>PROVISIONAL!F1760</f>
        <v>62440314</v>
      </c>
    </row>
    <row r="1766" spans="1:7" x14ac:dyDescent="0.25">
      <c r="A1766" s="79" t="str">
        <f>E1766&amp;(COUNTIF($E$7:E1766,E1766))</f>
        <v>2101940011</v>
      </c>
      <c r="B1766" s="76">
        <f>PROVISIONAL!A1761</f>
        <v>240318</v>
      </c>
      <c r="C1766" s="76" t="str">
        <f>PROVISIONAL!B1761</f>
        <v>SISTEMA GENERAL DE PARTICIPACIONES - PARTICIPACIÓN PARA EDUCACIÓN</v>
      </c>
      <c r="D1766" s="76">
        <f>PROVISIONAL!C1761</f>
        <v>892099105</v>
      </c>
      <c r="E1766" s="82">
        <v>210194001</v>
      </c>
      <c r="F1766" s="75" t="str">
        <f>PROVISIONAL!E1761</f>
        <v>MUNICIPIO DE INIRIDA</v>
      </c>
      <c r="G1766" s="77">
        <f>PROVISIONAL!F1761</f>
        <v>852684850</v>
      </c>
    </row>
    <row r="1767" spans="1:7" x14ac:dyDescent="0.25">
      <c r="A1767" s="79" t="str">
        <f>E1767&amp;(COUNTIF($E$7:E1767,E1767))</f>
        <v>1194940007</v>
      </c>
      <c r="B1767" s="76">
        <f>PROVISIONAL!A1762</f>
        <v>240318</v>
      </c>
      <c r="C1767" s="76" t="str">
        <f>PROVISIONAL!B1762</f>
        <v>SISTEMA GENERAL DE PARTICIPACIONES - PARTICIPACIÓN PARA EDUCACIÓN</v>
      </c>
      <c r="D1767" s="76">
        <f>PROVISIONAL!C1762</f>
        <v>892099149</v>
      </c>
      <c r="E1767" s="82">
        <v>119494000</v>
      </c>
      <c r="F1767" s="75" t="str">
        <f>PROVISIONAL!E1762</f>
        <v>DEPARTAMENTO DEL GUAINIA</v>
      </c>
      <c r="G1767" s="77">
        <f>PROVISIONAL!F1762</f>
        <v>46052385134</v>
      </c>
    </row>
    <row r="1768" spans="1:7" x14ac:dyDescent="0.25">
      <c r="A1768" s="79" t="str">
        <f>E1768&amp;(COUNTIF($E$7:E1768,E1768))</f>
        <v>2100504004</v>
      </c>
      <c r="B1768" s="76">
        <f>PROVISIONAL!A1763</f>
        <v>240318</v>
      </c>
      <c r="C1768" s="76" t="str">
        <f>PROVISIONAL!B1763</f>
        <v>SISTEMA GENERAL DE PARTICIPACIONES - PARTICIPACIÓN PARA EDUCACIÓN</v>
      </c>
      <c r="D1768" s="76">
        <f>PROVISIONAL!C1763</f>
        <v>892099242</v>
      </c>
      <c r="E1768" s="82">
        <v>210050400</v>
      </c>
      <c r="F1768" s="75" t="str">
        <f>PROVISIONAL!E1763</f>
        <v>MUNICIPIO DE LEJANIAS</v>
      </c>
      <c r="G1768" s="77">
        <f>PROVISIONAL!F1763</f>
        <v>144616984</v>
      </c>
    </row>
    <row r="1769" spans="1:7" x14ac:dyDescent="0.25">
      <c r="A1769" s="79" t="str">
        <f>E1769&amp;(COUNTIF($E$7:E1769,E1769))</f>
        <v>2130444301</v>
      </c>
      <c r="B1769" s="76">
        <f>PROVISIONAL!A1764</f>
        <v>240318</v>
      </c>
      <c r="C1769" s="76" t="str">
        <f>PROVISIONAL!B1764</f>
        <v>SISTEMA GENERAL DE PARTICIPACIONES - PARTICIPACIÓN PARA EDUCACIÓN</v>
      </c>
      <c r="D1769" s="76">
        <f>PROVISIONAL!C1764</f>
        <v>892120020</v>
      </c>
      <c r="E1769" s="82">
        <v>213044430</v>
      </c>
      <c r="F1769" s="75" t="str">
        <f>PROVISIONAL!E1764</f>
        <v>MUNICIPIO DE MAICAO</v>
      </c>
      <c r="G1769" s="77">
        <f>PROVISIONAL!F1764</f>
        <v>151523124569</v>
      </c>
    </row>
    <row r="1770" spans="1:7" x14ac:dyDescent="0.25">
      <c r="A1770" s="79" t="str">
        <f>E1770&amp;(COUNTIF($E$7:E1770,E1770))</f>
        <v>2108707081</v>
      </c>
      <c r="B1770" s="76">
        <f>PROVISIONAL!A1765</f>
        <v>240318</v>
      </c>
      <c r="C1770" s="76" t="str">
        <f>PROVISIONAL!B1765</f>
        <v>SISTEMA GENERAL DE PARTICIPACIONES - PARTICIPACIÓN PARA EDUCACIÓN</v>
      </c>
      <c r="D1770" s="76">
        <f>PROVISIONAL!C1765</f>
        <v>892200591</v>
      </c>
      <c r="E1770" s="82">
        <v>210870708</v>
      </c>
      <c r="F1770" s="75" t="str">
        <f>PROVISIONAL!E1765</f>
        <v>MUNICIPIO DE SAN MARCOS</v>
      </c>
      <c r="G1770" s="77">
        <f>PROVISIONAL!F1765</f>
        <v>888517186</v>
      </c>
    </row>
    <row r="1771" spans="1:7" x14ac:dyDescent="0.25">
      <c r="A1771" s="79" t="str">
        <f>E1771&amp;(COUNTIF($E$7:E1771,E1771))</f>
        <v>2102707024</v>
      </c>
      <c r="B1771" s="76">
        <f>PROVISIONAL!A1766</f>
        <v>240318</v>
      </c>
      <c r="C1771" s="76" t="str">
        <f>PROVISIONAL!B1766</f>
        <v>SISTEMA GENERAL DE PARTICIPACIONES - PARTICIPACIÓN PARA EDUCACIÓN</v>
      </c>
      <c r="D1771" s="76">
        <f>PROVISIONAL!C1766</f>
        <v>892201282</v>
      </c>
      <c r="E1771" s="82">
        <v>210270702</v>
      </c>
      <c r="F1771" s="75" t="str">
        <f>PROVISIONAL!E1766</f>
        <v>MUNICIPIO DE SAN JUAN DE BETULIA</v>
      </c>
      <c r="G1771" s="77">
        <f>PROVISIONAL!F1766</f>
        <v>151193522</v>
      </c>
    </row>
    <row r="1772" spans="1:7" x14ac:dyDescent="0.25">
      <c r="A1772" s="79" t="str">
        <f>E1772&amp;(COUNTIF($E$7:E1772,E1772))</f>
        <v>2115702154</v>
      </c>
      <c r="B1772" s="76">
        <f>PROVISIONAL!A1767</f>
        <v>240318</v>
      </c>
      <c r="C1772" s="76" t="str">
        <f>PROVISIONAL!B1767</f>
        <v>SISTEMA GENERAL DE PARTICIPACIONES - PARTICIPACIÓN PARA EDUCACIÓN</v>
      </c>
      <c r="D1772" s="76">
        <f>PROVISIONAL!C1767</f>
        <v>892280032</v>
      </c>
      <c r="E1772" s="82">
        <v>211570215</v>
      </c>
      <c r="F1772" s="75" t="str">
        <f>PROVISIONAL!E1767</f>
        <v>MUNICIPIO DE COROZAL</v>
      </c>
      <c r="G1772" s="77">
        <f>PROVISIONAL!F1767</f>
        <v>580262554</v>
      </c>
    </row>
    <row r="1773" spans="1:7" x14ac:dyDescent="0.25">
      <c r="A1773" s="79" t="str">
        <f>E1773&amp;(COUNTIF($E$7:E1773,E1773))</f>
        <v>2154251541</v>
      </c>
      <c r="B1773" s="76">
        <f>PROVISIONAL!A1768</f>
        <v>240318</v>
      </c>
      <c r="C1773" s="76" t="str">
        <f>PROVISIONAL!B1768</f>
        <v>SISTEMA GENERAL DE PARTICIPACIONES - PARTICIPACIÓN PARA EDUCACIÓN</v>
      </c>
      <c r="D1773" s="76">
        <f>PROVISIONAL!C1768</f>
        <v>899999367</v>
      </c>
      <c r="E1773" s="82">
        <v>215425154</v>
      </c>
      <c r="F1773" s="75" t="str">
        <f>PROVISIONAL!E1768</f>
        <v>MUNICIPIO DE CARMEN DE CARUPA</v>
      </c>
      <c r="G1773" s="77">
        <f>PROVISIONAL!F1768</f>
        <v>54271302</v>
      </c>
    </row>
    <row r="1774" spans="1:7" x14ac:dyDescent="0.25">
      <c r="A1774" s="79" t="str">
        <f>E1774&amp;(COUNTIF($E$7:E1774,E1774))</f>
        <v>2177257771</v>
      </c>
      <c r="B1774" s="76">
        <f>PROVISIONAL!A1769</f>
        <v>240318</v>
      </c>
      <c r="C1774" s="76" t="str">
        <f>PROVISIONAL!B1769</f>
        <v>SISTEMA GENERAL DE PARTICIPACIONES - PARTICIPACIÓN PARA EDUCACIÓN</v>
      </c>
      <c r="D1774" s="76">
        <f>PROVISIONAL!C1769</f>
        <v>899999398</v>
      </c>
      <c r="E1774" s="82">
        <v>217725777</v>
      </c>
      <c r="F1774" s="75" t="str">
        <f>PROVISIONAL!E1769</f>
        <v>MUNICIPIO DE SUPATA</v>
      </c>
      <c r="G1774" s="77">
        <f>PROVISIONAL!F1769</f>
        <v>41138428</v>
      </c>
    </row>
    <row r="1775" spans="1:7" x14ac:dyDescent="0.25">
      <c r="A1775" s="79" t="str">
        <f>E1775&amp;(COUNTIF($E$7:E1775,E1775))</f>
        <v>2181251811</v>
      </c>
      <c r="B1775" s="76">
        <f>PROVISIONAL!A1770</f>
        <v>240318</v>
      </c>
      <c r="C1775" s="76" t="str">
        <f>PROVISIONAL!B1770</f>
        <v>SISTEMA GENERAL DE PARTICIPACIONES - PARTICIPACIÓN PARA EDUCACIÓN</v>
      </c>
      <c r="D1775" s="76">
        <f>PROVISIONAL!C1770</f>
        <v>899999414</v>
      </c>
      <c r="E1775" s="82">
        <v>218125181</v>
      </c>
      <c r="F1775" s="75" t="str">
        <f>PROVISIONAL!E1770</f>
        <v>MUNICIPIO DE CHOACHI</v>
      </c>
      <c r="G1775" s="77">
        <f>PROVISIONAL!F1770</f>
        <v>73022512</v>
      </c>
    </row>
    <row r="1776" spans="1:7" x14ac:dyDescent="0.25">
      <c r="A1776" s="79" t="str">
        <f>E1776&amp;(COUNTIF($E$7:E1776,E1776))</f>
        <v>2171258714</v>
      </c>
      <c r="B1776" s="76">
        <f>PROVISIONAL!A1771</f>
        <v>240318</v>
      </c>
      <c r="C1776" s="76" t="str">
        <f>PROVISIONAL!B1771</f>
        <v>SISTEMA GENERAL DE PARTICIPACIONES - PARTICIPACIÓN PARA EDUCACIÓN</v>
      </c>
      <c r="D1776" s="76">
        <f>PROVISIONAL!C1771</f>
        <v>899999447</v>
      </c>
      <c r="E1776" s="82">
        <v>217125871</v>
      </c>
      <c r="F1776" s="75" t="str">
        <f>PROVISIONAL!E1771</f>
        <v>MUNICIPIO DE VILLAGOMEZ</v>
      </c>
      <c r="G1776" s="77">
        <f>PROVISIONAL!F1771</f>
        <v>11970863</v>
      </c>
    </row>
    <row r="1777" spans="1:7" x14ac:dyDescent="0.25">
      <c r="A1777" s="79" t="str">
        <f>E1777&amp;(COUNTIF($E$7:E1777,E1777))</f>
        <v>2169681694</v>
      </c>
      <c r="B1777" s="76">
        <f>PROVISIONAL!A1772</f>
        <v>240318</v>
      </c>
      <c r="C1777" s="76" t="str">
        <f>PROVISIONAL!B1772</f>
        <v>SISTEMA GENERAL DE PARTICIPACIONES - PARTICIPACIÓN PARA EDUCACIÓN</v>
      </c>
      <c r="D1777" s="76">
        <f>PROVISIONAL!C1772</f>
        <v>890206724</v>
      </c>
      <c r="E1777" s="82">
        <v>216968169</v>
      </c>
      <c r="F1777" s="75" t="str">
        <f>PROVISIONAL!E1772</f>
        <v>MUNICIPIO DE CHARTA</v>
      </c>
      <c r="G1777" s="77">
        <f>PROVISIONAL!F1772</f>
        <v>18182433</v>
      </c>
    </row>
    <row r="1778" spans="1:7" x14ac:dyDescent="0.25">
      <c r="A1778" s="79" t="str">
        <f>E1778&amp;(COUNTIF($E$7:E1778,E1778))</f>
        <v>2166682661</v>
      </c>
      <c r="B1778" s="76">
        <f>PROVISIONAL!A1773</f>
        <v>240318</v>
      </c>
      <c r="C1778" s="76" t="str">
        <f>PROVISIONAL!B1773</f>
        <v>SISTEMA GENERAL DE PARTICIPACIONES - PARTICIPACIÓN PARA EDUCACIÓN</v>
      </c>
      <c r="D1778" s="76">
        <f>PROVISIONAL!C1773</f>
        <v>890209666</v>
      </c>
      <c r="E1778" s="82">
        <v>216668266</v>
      </c>
      <c r="F1778" s="75" t="str">
        <f>PROVISIONAL!E1773</f>
        <v>MUNICIPIO DE ENCISO</v>
      </c>
      <c r="G1778" s="77">
        <f>PROVISIONAL!F1773</f>
        <v>29280079</v>
      </c>
    </row>
    <row r="1779" spans="1:7" x14ac:dyDescent="0.25">
      <c r="A1779" s="79" t="str">
        <f>E1779&amp;(COUNTIF($E$7:E1779,E1779))</f>
        <v>2173686734</v>
      </c>
      <c r="B1779" s="76">
        <f>PROVISIONAL!A1774</f>
        <v>240318</v>
      </c>
      <c r="C1779" s="76" t="str">
        <f>PROVISIONAL!B1774</f>
        <v>SISTEMA GENERAL DE PARTICIPACIONES - PARTICIPACIÓN PARA EDUCACIÓN</v>
      </c>
      <c r="D1779" s="76">
        <f>PROVISIONAL!C1774</f>
        <v>890210227</v>
      </c>
      <c r="E1779" s="82">
        <v>217368673</v>
      </c>
      <c r="F1779" s="75" t="str">
        <f>PROVISIONAL!E1774</f>
        <v>MUNICIPIO DE SAN BENITO</v>
      </c>
      <c r="G1779" s="77">
        <f>PROVISIONAL!F1774</f>
        <v>15762030</v>
      </c>
    </row>
    <row r="1780" spans="1:7" x14ac:dyDescent="0.25">
      <c r="A1780" s="79" t="str">
        <f>E1780&amp;(COUNTIF($E$7:E1780,E1780))</f>
        <v>2132681321</v>
      </c>
      <c r="B1780" s="76">
        <f>PROVISIONAL!A1775</f>
        <v>240318</v>
      </c>
      <c r="C1780" s="76" t="str">
        <f>PROVISIONAL!B1775</f>
        <v>SISTEMA GENERAL DE PARTICIPACIONES - PARTICIPACIÓN PARA EDUCACIÓN</v>
      </c>
      <c r="D1780" s="76">
        <f>PROVISIONAL!C1775</f>
        <v>890210967</v>
      </c>
      <c r="E1780" s="82">
        <v>213268132</v>
      </c>
      <c r="F1780" s="75" t="str">
        <f>PROVISIONAL!E1775</f>
        <v>MUNICIPIO DE CALIFORNIA</v>
      </c>
      <c r="G1780" s="77">
        <f>PROVISIONAL!F1775</f>
        <v>16878580</v>
      </c>
    </row>
    <row r="1781" spans="1:7" x14ac:dyDescent="0.25">
      <c r="A1781" s="79" t="str">
        <f>E1781&amp;(COUNTIF($E$7:E1781,E1781))</f>
        <v>2142051421</v>
      </c>
      <c r="B1781" s="76">
        <f>PROVISIONAL!A1776</f>
        <v>240318</v>
      </c>
      <c r="C1781" s="76" t="str">
        <f>PROVISIONAL!B1776</f>
        <v>SISTEMA GENERAL DE PARTICIPACIONES - PARTICIPACIÓN PARA EDUCACIÓN</v>
      </c>
      <c r="D1781" s="76">
        <f>PROVISIONAL!C1776</f>
        <v>890981107</v>
      </c>
      <c r="E1781" s="82">
        <v>214205142</v>
      </c>
      <c r="F1781" s="75" t="str">
        <f>PROVISIONAL!E1776</f>
        <v>MUNICIPIO DE CARACOLI</v>
      </c>
      <c r="G1781" s="77">
        <f>PROVISIONAL!F1776</f>
        <v>34434993</v>
      </c>
    </row>
    <row r="1782" spans="1:7" x14ac:dyDescent="0.25">
      <c r="A1782" s="79" t="str">
        <f>E1782&amp;(COUNTIF($E$7:E1782,E1782))</f>
        <v>2121050211</v>
      </c>
      <c r="B1782" s="76">
        <f>PROVISIONAL!A1777</f>
        <v>240318</v>
      </c>
      <c r="C1782" s="76" t="str">
        <f>PROVISIONAL!B1777</f>
        <v>SISTEMA GENERAL DE PARTICIPACIONES - PARTICIPACIÓN PARA EDUCACIÓN</v>
      </c>
      <c r="D1782" s="76">
        <f>PROVISIONAL!C1777</f>
        <v>890983701</v>
      </c>
      <c r="E1782" s="82">
        <v>212105021</v>
      </c>
      <c r="F1782" s="75" t="str">
        <f>PROVISIONAL!E1777</f>
        <v>MUNICIPIO DE ALEJANDRIA</v>
      </c>
      <c r="G1782" s="77">
        <f>PROVISIONAL!F1777</f>
        <v>33432211</v>
      </c>
    </row>
    <row r="1783" spans="1:7" x14ac:dyDescent="0.25">
      <c r="A1783" s="79" t="str">
        <f>E1783&amp;(COUNTIF($E$7:E1783,E1783))</f>
        <v>2128056281</v>
      </c>
      <c r="B1783" s="76">
        <f>PROVISIONAL!A1778</f>
        <v>240318</v>
      </c>
      <c r="C1783" s="76" t="str">
        <f>PROVISIONAL!B1778</f>
        <v>SISTEMA GENERAL DE PARTICIPACIONES - PARTICIPACIÓN PARA EDUCACIÓN</v>
      </c>
      <c r="D1783" s="76">
        <f>PROVISIONAL!C1778</f>
        <v>890983736</v>
      </c>
      <c r="E1783" s="82">
        <v>212805628</v>
      </c>
      <c r="F1783" s="75" t="str">
        <f>PROVISIONAL!E1778</f>
        <v>MUNICIPIO DE SABANALARGA</v>
      </c>
      <c r="G1783" s="77">
        <f>PROVISIONAL!F1778</f>
        <v>100651644</v>
      </c>
    </row>
    <row r="1784" spans="1:7" x14ac:dyDescent="0.25">
      <c r="A1784" s="79" t="str">
        <f>E1784&amp;(COUNTIF($E$7:E1784,E1784))</f>
        <v>2190056901</v>
      </c>
      <c r="B1784" s="76">
        <f>PROVISIONAL!A1779</f>
        <v>240318</v>
      </c>
      <c r="C1784" s="76" t="str">
        <f>PROVISIONAL!B1779</f>
        <v>SISTEMA GENERAL DE PARTICIPACIONES - PARTICIPACIÓN PARA EDUCACIÓN</v>
      </c>
      <c r="D1784" s="76">
        <f>PROVISIONAL!C1779</f>
        <v>890983803</v>
      </c>
      <c r="E1784" s="82">
        <v>219005690</v>
      </c>
      <c r="F1784" s="75" t="str">
        <f>PROVISIONAL!E1779</f>
        <v>MUNICIPIO  DE  SANTO  DOMINGO</v>
      </c>
      <c r="G1784" s="77">
        <f>PROVISIONAL!F1779</f>
        <v>111985366</v>
      </c>
    </row>
    <row r="1785" spans="1:7" x14ac:dyDescent="0.25">
      <c r="A1785" s="79" t="str">
        <f>E1785&amp;(COUNTIF($E$7:E1785,E1785))</f>
        <v>2165056651</v>
      </c>
      <c r="B1785" s="76">
        <f>PROVISIONAL!A1780</f>
        <v>240318</v>
      </c>
      <c r="C1785" s="76" t="str">
        <f>PROVISIONAL!B1780</f>
        <v>SISTEMA GENERAL DE PARTICIPACIONES - PARTICIPACIÓN PARA EDUCACIÓN</v>
      </c>
      <c r="D1785" s="76">
        <f>PROVISIONAL!C1780</f>
        <v>890983814</v>
      </c>
      <c r="E1785" s="82">
        <v>216505665</v>
      </c>
      <c r="F1785" s="75" t="str">
        <f>PROVISIONAL!E1780</f>
        <v>MUNICIPIO DE SAN PEDRO DE URABA</v>
      </c>
      <c r="G1785" s="77">
        <f>PROVISIONAL!F1780</f>
        <v>856181246</v>
      </c>
    </row>
    <row r="1786" spans="1:7" x14ac:dyDescent="0.25">
      <c r="A1786" s="79" t="str">
        <f>E1786&amp;(COUNTIF($E$7:E1786,E1786))</f>
        <v>2191055911</v>
      </c>
      <c r="B1786" s="76">
        <f>PROVISIONAL!A1781</f>
        <v>240318</v>
      </c>
      <c r="C1786" s="76" t="str">
        <f>PROVISIONAL!B1781</f>
        <v>SISTEMA GENERAL DE PARTICIPACIONES - PARTICIPACIÓN PARA EDUCACIÓN</v>
      </c>
      <c r="D1786" s="76">
        <f>PROVISIONAL!C1781</f>
        <v>890983906</v>
      </c>
      <c r="E1786" s="82">
        <v>219105591</v>
      </c>
      <c r="F1786" s="75" t="str">
        <f>PROVISIONAL!E1781</f>
        <v>MUNICIPIO DE PUERTO TRIUNFO</v>
      </c>
      <c r="G1786" s="77">
        <f>PROVISIONAL!F1781</f>
        <v>181609492</v>
      </c>
    </row>
    <row r="1787" spans="1:7" x14ac:dyDescent="0.25">
      <c r="A1787" s="79" t="str">
        <f>E1787&amp;(COUNTIF($E$7:E1787,E1787))</f>
        <v>1119190003</v>
      </c>
      <c r="B1787" s="76">
        <f>PROVISIONAL!A1782</f>
        <v>240318</v>
      </c>
      <c r="C1787" s="76" t="str">
        <f>PROVISIONAL!B1782</f>
        <v>SISTEMA GENERAL DE PARTICIPACIONES - PARTICIPACIÓN PARA EDUCACIÓN</v>
      </c>
      <c r="D1787" s="76">
        <f>PROVISIONAL!C1782</f>
        <v>891580016</v>
      </c>
      <c r="E1787" s="82">
        <v>111919000</v>
      </c>
      <c r="F1787" s="75" t="str">
        <f>PROVISIONAL!E1782</f>
        <v>DEPARTAMENTO DEL CAUCA</v>
      </c>
      <c r="G1787" s="77">
        <f>PROVISIONAL!F1782</f>
        <v>851375132064</v>
      </c>
    </row>
    <row r="1788" spans="1:7" x14ac:dyDescent="0.25">
      <c r="A1788" s="79" t="str">
        <f>E1788&amp;(COUNTIF($E$7:E1788,E1788))</f>
        <v>2160276601</v>
      </c>
      <c r="B1788" s="76">
        <f>PROVISIONAL!A1783</f>
        <v>240318</v>
      </c>
      <c r="C1788" s="76" t="str">
        <f>PROVISIONAL!B1783</f>
        <v>SISTEMA GENERAL DE PARTICIPACIONES - PARTICIPACIÓN PARA EDUCACIÓN</v>
      </c>
      <c r="D1788" s="76">
        <f>PROVISIONAL!C1783</f>
        <v>891680080</v>
      </c>
      <c r="E1788" s="82">
        <v>216027660</v>
      </c>
      <c r="F1788" s="75" t="str">
        <f>PROVISIONAL!E1783</f>
        <v>MUNICIPIO DE SAN JOSE DEL PALMAR</v>
      </c>
      <c r="G1788" s="77">
        <f>PROVISIONAL!F1783</f>
        <v>72083734</v>
      </c>
    </row>
    <row r="1789" spans="1:7" x14ac:dyDescent="0.25">
      <c r="A1789" s="79" t="str">
        <f>E1789&amp;(COUNTIF($E$7:E1789,E1789))</f>
        <v>2173505734</v>
      </c>
      <c r="B1789" s="76">
        <f>PROVISIONAL!A1784</f>
        <v>240318</v>
      </c>
      <c r="C1789" s="76" t="str">
        <f>PROVISIONAL!B1784</f>
        <v>SISTEMA GENERAL DE PARTICIPACIONES - PARTICIPACIÓN PARA EDUCACIÓN</v>
      </c>
      <c r="D1789" s="76">
        <f>PROVISIONAL!C1784</f>
        <v>892099325</v>
      </c>
      <c r="E1789" s="82">
        <v>217350573</v>
      </c>
      <c r="F1789" s="75" t="str">
        <f>PROVISIONAL!E1784</f>
        <v>MUNICIPIO DE PUERTO LOPEZ</v>
      </c>
      <c r="G1789" s="77">
        <f>PROVISIONAL!F1784</f>
        <v>398913610</v>
      </c>
    </row>
    <row r="1790" spans="1:7" x14ac:dyDescent="0.25">
      <c r="A1790" s="79" t="str">
        <f>E1790&amp;(COUNTIF($E$7:E1790,E1790))</f>
        <v>2178706784</v>
      </c>
      <c r="B1790" s="76">
        <f>PROVISIONAL!A1785</f>
        <v>240318</v>
      </c>
      <c r="C1790" s="76" t="str">
        <f>PROVISIONAL!B1785</f>
        <v>SISTEMA GENERAL DE PARTICIPACIONES - PARTICIPACIÓN PARA EDUCACIÓN</v>
      </c>
      <c r="D1790" s="76">
        <f>PROVISIONAL!C1785</f>
        <v>892280054</v>
      </c>
      <c r="E1790" s="82">
        <v>217870678</v>
      </c>
      <c r="F1790" s="75" t="str">
        <f>PROVISIONAL!E1785</f>
        <v>MUNICIPIO DE SAN BENITO ABAD</v>
      </c>
      <c r="G1790" s="77">
        <f>PROVISIONAL!F1785</f>
        <v>408020208</v>
      </c>
    </row>
    <row r="1791" spans="1:7" x14ac:dyDescent="0.25">
      <c r="A1791" s="79" t="str">
        <f>E1791&amp;(COUNTIF($E$7:E1791,E1791))</f>
        <v>2117253171</v>
      </c>
      <c r="B1791" s="76">
        <f>PROVISIONAL!A1786</f>
        <v>240318</v>
      </c>
      <c r="C1791" s="76" t="str">
        <f>PROVISIONAL!B1786</f>
        <v>SISTEMA GENERAL DE PARTICIPACIONES - PARTICIPACIÓN PARA EDUCACIÓN</v>
      </c>
      <c r="D1791" s="76">
        <f>PROVISIONAL!C1786</f>
        <v>899999362</v>
      </c>
      <c r="E1791" s="82">
        <v>211725317</v>
      </c>
      <c r="F1791" s="75" t="str">
        <f>PROVISIONAL!E1786</f>
        <v>MUNICIPIO DE GUACHETA</v>
      </c>
      <c r="G1791" s="77">
        <f>PROVISIONAL!F1786</f>
        <v>134204848</v>
      </c>
    </row>
    <row r="1792" spans="1:7" x14ac:dyDescent="0.25">
      <c r="A1792" s="79" t="str">
        <f>E1792&amp;(COUNTIF($E$7:E1792,E1792))</f>
        <v>2172255721</v>
      </c>
      <c r="B1792" s="76">
        <f>PROVISIONAL!A1787</f>
        <v>240318</v>
      </c>
      <c r="C1792" s="76" t="str">
        <f>PROVISIONAL!B1787</f>
        <v>SISTEMA GENERAL DE PARTICIPACIONES - PARTICIPACIÓN PARA EDUCACIÓN</v>
      </c>
      <c r="D1792" s="76">
        <f>PROVISIONAL!C1787</f>
        <v>899999413</v>
      </c>
      <c r="E1792" s="82">
        <v>217225572</v>
      </c>
      <c r="F1792" s="75" t="str">
        <f>PROVISIONAL!E1787</f>
        <v>MUNICIPIO DE PUERTO SALGAR</v>
      </c>
      <c r="G1792" s="77">
        <f>PROVISIONAL!F1787</f>
        <v>122066240</v>
      </c>
    </row>
    <row r="1793" spans="1:7" x14ac:dyDescent="0.25">
      <c r="A1793" s="79" t="str">
        <f>E1793&amp;(COUNTIF($E$7:E1793,E1793))</f>
        <v>2195252951</v>
      </c>
      <c r="B1793" s="76">
        <f>PROVISIONAL!A1788</f>
        <v>240318</v>
      </c>
      <c r="C1793" s="76" t="str">
        <f>PROVISIONAL!B1788</f>
        <v>SISTEMA GENERAL DE PARTICIPACIONES - PARTICIPACIÓN PARA EDUCACIÓN</v>
      </c>
      <c r="D1793" s="76">
        <f>PROVISIONAL!C1788</f>
        <v>899999419</v>
      </c>
      <c r="E1793" s="82">
        <v>219525295</v>
      </c>
      <c r="F1793" s="75" t="str">
        <f>PROVISIONAL!E1788</f>
        <v>MUNICIPIO DE GACHANCIPA</v>
      </c>
      <c r="G1793" s="77">
        <f>PROVISIONAL!F1788</f>
        <v>106095324</v>
      </c>
    </row>
    <row r="1794" spans="1:7" x14ac:dyDescent="0.25">
      <c r="A1794" s="79" t="str">
        <f>E1794&amp;(COUNTIF($E$7:E1794,E1794))</f>
        <v>2173258731</v>
      </c>
      <c r="B1794" s="76">
        <f>PROVISIONAL!A1789</f>
        <v>240318</v>
      </c>
      <c r="C1794" s="76" t="str">
        <f>PROVISIONAL!B1789</f>
        <v>SISTEMA GENERAL DE PARTICIPACIONES - PARTICIPACIÓN PARA EDUCACIÓN</v>
      </c>
      <c r="D1794" s="76">
        <f>PROVISIONAL!C1789</f>
        <v>899999445</v>
      </c>
      <c r="E1794" s="82">
        <v>217325873</v>
      </c>
      <c r="F1794" s="75" t="str">
        <f>PROVISIONAL!E1789</f>
        <v>MUNICIPIO DE VILLPINZON</v>
      </c>
      <c r="G1794" s="77">
        <f>PROVISIONAL!F1789</f>
        <v>118646656</v>
      </c>
    </row>
    <row r="1795" spans="1:7" x14ac:dyDescent="0.25">
      <c r="A1795" s="79" t="str">
        <f>E1795&amp;(COUNTIF($E$7:E1795,E1795))</f>
        <v>2158252581</v>
      </c>
      <c r="B1795" s="76">
        <f>PROVISIONAL!A1790</f>
        <v>240318</v>
      </c>
      <c r="C1795" s="76" t="str">
        <f>PROVISIONAL!B1790</f>
        <v>SISTEMA GENERAL DE PARTICIPACIONES - PARTICIPACIÓN PARA EDUCACIÓN</v>
      </c>
      <c r="D1795" s="76">
        <f>PROVISIONAL!C1790</f>
        <v>899999460</v>
      </c>
      <c r="E1795" s="82">
        <v>215825258</v>
      </c>
      <c r="F1795" s="75" t="str">
        <f>PROVISIONAL!E1790</f>
        <v>MUNICIPIO DE EL PEÑON</v>
      </c>
      <c r="G1795" s="77">
        <f>PROVISIONAL!F1790</f>
        <v>36697222</v>
      </c>
    </row>
    <row r="1796" spans="1:7" x14ac:dyDescent="0.25">
      <c r="A1796" s="79" t="str">
        <f>E1796&amp;(COUNTIF($E$7:E1796,E1796))</f>
        <v>2109541091</v>
      </c>
      <c r="B1796" s="76">
        <f>PROVISIONAL!A1791</f>
        <v>240318</v>
      </c>
      <c r="C1796" s="76" t="str">
        <f>PROVISIONAL!B1791</f>
        <v>SISTEMA GENERAL DE PARTICIPACIONES - PARTICIPACIÓN PARA EDUCACIÓN</v>
      </c>
      <c r="D1796" s="76">
        <f>PROVISIONAL!C1791</f>
        <v>890503483</v>
      </c>
      <c r="E1796" s="82">
        <v>210954109</v>
      </c>
      <c r="F1796" s="75" t="str">
        <f>PROVISIONAL!E1791</f>
        <v>MUNICIPIO DE BUCARASICA</v>
      </c>
      <c r="G1796" s="77">
        <f>PROVISIONAL!F1791</f>
        <v>84125594</v>
      </c>
    </row>
    <row r="1797" spans="1:7" x14ac:dyDescent="0.25">
      <c r="A1797" s="79" t="str">
        <f>E1797&amp;(COUNTIF($E$7:E1797,E1797))</f>
        <v>2101634011</v>
      </c>
      <c r="B1797" s="76">
        <f>PROVISIONAL!A1792</f>
        <v>240318</v>
      </c>
      <c r="C1797" s="76" t="str">
        <f>PROVISIONAL!B1792</f>
        <v>SISTEMA GENERAL DE PARTICIPACIONES - PARTICIPACIÓN PARA EDUCACIÓN</v>
      </c>
      <c r="D1797" s="76">
        <f>PROVISIONAL!C1792</f>
        <v>890000564</v>
      </c>
      <c r="E1797" s="82">
        <v>210163401</v>
      </c>
      <c r="F1797" s="75" t="str">
        <f>PROVISIONAL!E1792</f>
        <v>MUNICIPIO DE LA TEBAIDA</v>
      </c>
      <c r="G1797" s="77">
        <f>PROVISIONAL!F1792</f>
        <v>268668598</v>
      </c>
    </row>
    <row r="1798" spans="1:7" x14ac:dyDescent="0.25">
      <c r="A1798" s="79" t="str">
        <f>E1798&amp;(COUNTIF($E$7:E1798,E1798))</f>
        <v>2142058421</v>
      </c>
      <c r="B1798" s="76">
        <f>PROVISIONAL!A1793</f>
        <v>240318</v>
      </c>
      <c r="C1798" s="76" t="str">
        <f>PROVISIONAL!B1793</f>
        <v>SISTEMA GENERAL DE PARTICIPACIONES - PARTICIPACIÓN PARA EDUCACIÓN</v>
      </c>
      <c r="D1798" s="76">
        <f>PROVISIONAL!C1793</f>
        <v>890984575</v>
      </c>
      <c r="E1798" s="82">
        <v>214205842</v>
      </c>
      <c r="F1798" s="75" t="str">
        <f>PROVISIONAL!E1793</f>
        <v>MUNICIPIO DE URAMITA</v>
      </c>
      <c r="G1798" s="77">
        <f>PROVISIONAL!F1793</f>
        <v>75079986</v>
      </c>
    </row>
    <row r="1799" spans="1:7" x14ac:dyDescent="0.25">
      <c r="A1799" s="79" t="str">
        <f>E1799&amp;(COUNTIF($E$7:E1799,E1799))</f>
        <v>2195054954</v>
      </c>
      <c r="B1799" s="76">
        <f>PROVISIONAL!A1794</f>
        <v>240318</v>
      </c>
      <c r="C1799" s="76" t="str">
        <f>PROVISIONAL!B1794</f>
        <v>SISTEMA GENERAL DE PARTICIPACIONES - PARTICIPACIÓN PARA EDUCACIÓN</v>
      </c>
      <c r="D1799" s="76">
        <f>PROVISIONAL!C1794</f>
        <v>890985354</v>
      </c>
      <c r="E1799" s="82">
        <v>219505495</v>
      </c>
      <c r="F1799" s="75" t="str">
        <f>PROVISIONAL!E1794</f>
        <v>MUNICIPIO DE NECHI</v>
      </c>
      <c r="G1799" s="77">
        <f>PROVISIONAL!F1794</f>
        <v>655071322</v>
      </c>
    </row>
    <row r="1800" spans="1:7" x14ac:dyDescent="0.25">
      <c r="A1800" s="79" t="str">
        <f>E1800&amp;(COUNTIF($E$7:E1800,E1800))</f>
        <v>2173136734</v>
      </c>
      <c r="B1800" s="76">
        <f>PROVISIONAL!A1795</f>
        <v>240318</v>
      </c>
      <c r="C1800" s="76" t="str">
        <f>PROVISIONAL!B1795</f>
        <v>SISTEMA GENERAL DE PARTICIPACIONES - PARTICIPACIÓN PARA EDUCACIÓN</v>
      </c>
      <c r="D1800" s="76">
        <f>PROVISIONAL!C1795</f>
        <v>890480069</v>
      </c>
      <c r="E1800" s="82">
        <v>217313673</v>
      </c>
      <c r="F1800" s="75" t="str">
        <f>PROVISIONAL!E1795</f>
        <v>MUNICIPIO DE SANTA CATALINA DEPARTAMENTO DE BOLIVAR</v>
      </c>
      <c r="G1800" s="77">
        <f>PROVISIONAL!F1795</f>
        <v>289522008</v>
      </c>
    </row>
    <row r="1801" spans="1:7" x14ac:dyDescent="0.25">
      <c r="A1801" s="79" t="str">
        <f>E1801&amp;(COUNTIF($E$7:E1801,E1801))</f>
        <v>2112152121</v>
      </c>
      <c r="B1801" s="76">
        <f>PROVISIONAL!A1796</f>
        <v>240318</v>
      </c>
      <c r="C1801" s="76" t="str">
        <f>PROVISIONAL!B1796</f>
        <v>SISTEMA GENERAL DE PARTICIPACIONES - PARTICIPACIÓN PARA EDUCACIÓN</v>
      </c>
      <c r="D1801" s="76">
        <f>PROVISIONAL!C1796</f>
        <v>891801363</v>
      </c>
      <c r="E1801" s="82">
        <v>211215212</v>
      </c>
      <c r="F1801" s="75" t="str">
        <f>PROVISIONAL!E1796</f>
        <v>MUNICIPIO DE COPER</v>
      </c>
      <c r="G1801" s="77">
        <f>PROVISIONAL!F1796</f>
        <v>19439036</v>
      </c>
    </row>
    <row r="1802" spans="1:7" x14ac:dyDescent="0.25">
      <c r="A1802" s="79" t="str">
        <f>E1802&amp;(COUNTIF($E$7:E1802,E1802))</f>
        <v>2109151091</v>
      </c>
      <c r="B1802" s="76">
        <f>PROVISIONAL!A1797</f>
        <v>240318</v>
      </c>
      <c r="C1802" s="76" t="str">
        <f>PROVISIONAL!B1797</f>
        <v>SISTEMA GENERAL DE PARTICIPACIONES - PARTICIPACIÓN PARA EDUCACIÓN</v>
      </c>
      <c r="D1802" s="76">
        <f>PROVISIONAL!C1797</f>
        <v>891808260</v>
      </c>
      <c r="E1802" s="82">
        <v>210915109</v>
      </c>
      <c r="F1802" s="75" t="str">
        <f>PROVISIONAL!E1797</f>
        <v>MUNICIPIO DE BUENAVISTA</v>
      </c>
      <c r="G1802" s="77">
        <f>PROVISIONAL!F1797</f>
        <v>33384878</v>
      </c>
    </row>
    <row r="1803" spans="1:7" x14ac:dyDescent="0.25">
      <c r="A1803" s="79" t="str">
        <f>E1803&amp;(COUNTIF($E$7:E1803,E1803))</f>
        <v>2100853001</v>
      </c>
      <c r="B1803" s="76">
        <f>PROVISIONAL!A1798</f>
        <v>240318</v>
      </c>
      <c r="C1803" s="76" t="str">
        <f>PROVISIONAL!B1798</f>
        <v>SISTEMA GENERAL DE PARTICIPACIONES - PARTICIPACIÓN PARA EDUCACIÓN</v>
      </c>
      <c r="D1803" s="76">
        <f>PROVISIONAL!C1798</f>
        <v>891857823</v>
      </c>
      <c r="E1803" s="82">
        <v>210085300</v>
      </c>
      <c r="F1803" s="75" t="str">
        <f>PROVISIONAL!E1798</f>
        <v>MUNICIPIO DE SABANALARGA</v>
      </c>
      <c r="G1803" s="77">
        <f>PROVISIONAL!F1798</f>
        <v>29232192</v>
      </c>
    </row>
    <row r="1804" spans="1:7" x14ac:dyDescent="0.25">
      <c r="A1804" s="79" t="str">
        <f>E1804&amp;(COUNTIF($E$7:E1804,E1804))</f>
        <v>1150500001</v>
      </c>
      <c r="B1804" s="76">
        <f>PROVISIONAL!A1799</f>
        <v>240318</v>
      </c>
      <c r="C1804" s="76" t="str">
        <f>PROVISIONAL!B1799</f>
        <v>SISTEMA GENERAL DE PARTICIPACIONES - PARTICIPACIÓN PARA EDUCACIÓN</v>
      </c>
      <c r="D1804" s="76">
        <f>PROVISIONAL!C1799</f>
        <v>892000148</v>
      </c>
      <c r="E1804" s="82">
        <v>115050000</v>
      </c>
      <c r="F1804" s="75" t="str">
        <f>PROVISIONAL!E1799</f>
        <v>DEPARTAMENTO DEL META</v>
      </c>
      <c r="G1804" s="77">
        <f>PROVISIONAL!F1799</f>
        <v>260790893187</v>
      </c>
    </row>
    <row r="1805" spans="1:7" x14ac:dyDescent="0.25">
      <c r="A1805" s="79" t="str">
        <f>E1805&amp;(COUNTIF($E$7:E1805,E1805))</f>
        <v>2186506864</v>
      </c>
      <c r="B1805" s="76">
        <f>PROVISIONAL!A1800</f>
        <v>240318</v>
      </c>
      <c r="C1805" s="76" t="str">
        <f>PROVISIONAL!B1800</f>
        <v>SISTEMA GENERAL DE PARTICIPACIONES - PARTICIPACIÓN PARA EDUCACIÓN</v>
      </c>
      <c r="D1805" s="76">
        <f>PROVISIONAL!C1800</f>
        <v>892099246</v>
      </c>
      <c r="E1805" s="82">
        <v>218650686</v>
      </c>
      <c r="F1805" s="75" t="str">
        <f>PROVISIONAL!E1800</f>
        <v>MUNICIPIO DE SAN JUANITO</v>
      </c>
      <c r="G1805" s="77">
        <f>PROVISIONAL!F1800</f>
        <v>16613883</v>
      </c>
    </row>
    <row r="1806" spans="1:7" x14ac:dyDescent="0.25">
      <c r="A1806" s="79" t="str">
        <f>E1806&amp;(COUNTIF($E$7:E1806,E1806))</f>
        <v>2118704184</v>
      </c>
      <c r="B1806" s="76">
        <f>PROVISIONAL!A1801</f>
        <v>240318</v>
      </c>
      <c r="C1806" s="76" t="str">
        <f>PROVISIONAL!B1801</f>
        <v>SISTEMA GENERAL DE PARTICIPACIONES - PARTICIPACIÓN PARA EDUCACIÓN</v>
      </c>
      <c r="D1806" s="76">
        <f>PROVISIONAL!C1801</f>
        <v>892201287</v>
      </c>
      <c r="E1806" s="82">
        <v>211870418</v>
      </c>
      <c r="F1806" s="75" t="str">
        <f>PROVISIONAL!E1801</f>
        <v>MUNICIPIO DE LOS PALMITOS</v>
      </c>
      <c r="G1806" s="77">
        <f>PROVISIONAL!F1801</f>
        <v>281235506</v>
      </c>
    </row>
    <row r="1807" spans="1:7" x14ac:dyDescent="0.25">
      <c r="A1807" s="79" t="str">
        <f>E1807&amp;(COUNTIF($E$7:E1807,E1807))</f>
        <v>2190058901</v>
      </c>
      <c r="B1807" s="76">
        <f>PROVISIONAL!A1802</f>
        <v>240318</v>
      </c>
      <c r="C1807" s="76" t="str">
        <f>PROVISIONAL!B1802</f>
        <v>SISTEMA GENERAL DE PARTICIPACIONES - PARTICIPACIÓN PARA EDUCACIÓN</v>
      </c>
      <c r="D1807" s="76">
        <f>PROVISIONAL!C1802</f>
        <v>890984030</v>
      </c>
      <c r="E1807" s="82">
        <v>219005890</v>
      </c>
      <c r="F1807" s="75" t="str">
        <f>PROVISIONAL!E1802</f>
        <v xml:space="preserve">MUNICIPIO DE YOLOMBO </v>
      </c>
      <c r="G1807" s="77">
        <f>PROVISIONAL!F1802</f>
        <v>176000122</v>
      </c>
    </row>
    <row r="1808" spans="1:7" x14ac:dyDescent="0.25">
      <c r="A1808" s="79" t="str">
        <f>E1808&amp;(COUNTIF($E$7:E1808,E1808))</f>
        <v>2175476754</v>
      </c>
      <c r="B1808" s="76">
        <f>PROVISIONAL!A1803</f>
        <v>240318</v>
      </c>
      <c r="C1808" s="76" t="str">
        <f>PROVISIONAL!B1803</f>
        <v>SISTEMA GENERAL DE PARTICIPACIONES - PARTICIPACIÓN PARA EDUCACIÓN</v>
      </c>
      <c r="D1808" s="76">
        <f>PROVISIONAL!C1803</f>
        <v>891780053</v>
      </c>
      <c r="E1808" s="82">
        <v>217547675</v>
      </c>
      <c r="F1808" s="75" t="str">
        <f>PROVISIONAL!E1803</f>
        <v>MUNICIPIO SALAMINA</v>
      </c>
      <c r="G1808" s="77">
        <f>PROVISIONAL!F1803</f>
        <v>122880108</v>
      </c>
    </row>
    <row r="1809" spans="1:7" x14ac:dyDescent="0.25">
      <c r="A1809" s="79" t="str">
        <f>E1809&amp;(COUNTIF($E$7:E1809,E1809))</f>
        <v>2145477454</v>
      </c>
      <c r="B1809" s="76">
        <f>PROVISIONAL!A1804</f>
        <v>240318</v>
      </c>
      <c r="C1809" s="76" t="str">
        <f>PROVISIONAL!B1804</f>
        <v>SISTEMA GENERAL DE PARTICIPACIONES - PARTICIPACIÓN PARA EDUCACIÓN</v>
      </c>
      <c r="D1809" s="76">
        <f>PROVISIONAL!C1804</f>
        <v>891780103</v>
      </c>
      <c r="E1809" s="82">
        <v>214547745</v>
      </c>
      <c r="F1809" s="75" t="str">
        <f>PROVISIONAL!E1804</f>
        <v>MUNICIPIO DE SITIONUEVO</v>
      </c>
      <c r="G1809" s="77">
        <f>PROVISIONAL!F1804</f>
        <v>520440624</v>
      </c>
    </row>
    <row r="1810" spans="1:7" x14ac:dyDescent="0.25">
      <c r="A1810" s="79" t="str">
        <f>E1810&amp;(COUNTIF($E$7:E1810,E1810))</f>
        <v>2181252811</v>
      </c>
      <c r="B1810" s="76">
        <f>PROVISIONAL!A1805</f>
        <v>240318</v>
      </c>
      <c r="C1810" s="76" t="str">
        <f>PROVISIONAL!B1805</f>
        <v>SISTEMA GENERAL DE PARTICIPACIONES - PARTICIPACIÓN PARA EDUCACIÓN</v>
      </c>
      <c r="D1810" s="76">
        <f>PROVISIONAL!C1805</f>
        <v>899999420</v>
      </c>
      <c r="E1810" s="82">
        <v>218125281</v>
      </c>
      <c r="F1810" s="75" t="str">
        <f>PROVISIONAL!E1805</f>
        <v>MUNICIPIO DE FOSCA</v>
      </c>
      <c r="G1810" s="77">
        <f>PROVISIONAL!F1805</f>
        <v>59601616</v>
      </c>
    </row>
    <row r="1811" spans="1:7" x14ac:dyDescent="0.25">
      <c r="A1811" s="79" t="str">
        <f>E1811&amp;(COUNTIF($E$7:E1811,E1811))</f>
        <v>2114252141</v>
      </c>
      <c r="B1811" s="76">
        <f>PROVISIONAL!A1806</f>
        <v>240318</v>
      </c>
      <c r="C1811" s="76" t="str">
        <f>PROVISIONAL!B1806</f>
        <v>SISTEMA GENERAL DE PARTICIPACIONES - PARTICIPACIÓN PARA EDUCACIÓN</v>
      </c>
      <c r="D1811" s="76">
        <f>PROVISIONAL!C1806</f>
        <v>899999705</v>
      </c>
      <c r="E1811" s="82">
        <v>211425214</v>
      </c>
      <c r="F1811" s="75" t="str">
        <f>PROVISIONAL!E1806</f>
        <v>MUNICIPIO DE COTA</v>
      </c>
      <c r="G1811" s="77">
        <f>PROVISIONAL!F1806</f>
        <v>119947194</v>
      </c>
    </row>
    <row r="1812" spans="1:7" x14ac:dyDescent="0.25">
      <c r="A1812" s="79" t="str">
        <f>E1812&amp;(COUNTIF($E$7:E1812,E1812))</f>
        <v>2144050441</v>
      </c>
      <c r="B1812" s="76">
        <f>PROVISIONAL!A1807</f>
        <v>240318</v>
      </c>
      <c r="C1812" s="76" t="str">
        <f>PROVISIONAL!B1807</f>
        <v>SISTEMA GENERAL DE PARTICIPACIONES - PARTICIPACIÓN PARA EDUCACIÓN</v>
      </c>
      <c r="D1812" s="76">
        <f>PROVISIONAL!C1807</f>
        <v>890983824</v>
      </c>
      <c r="E1812" s="82">
        <v>214405044</v>
      </c>
      <c r="F1812" s="75" t="str">
        <f>PROVISIONAL!E1807</f>
        <v>MUNICIPIO DE ANZA</v>
      </c>
      <c r="G1812" s="77">
        <f>PROVISIONAL!F1807</f>
        <v>61252040</v>
      </c>
    </row>
    <row r="1813" spans="1:7" x14ac:dyDescent="0.25">
      <c r="A1813" s="79" t="str">
        <f>E1813&amp;(COUNTIF($E$7:E1813,E1813))</f>
        <v>2103477034</v>
      </c>
      <c r="B1813" s="76">
        <f>PROVISIONAL!A1808</f>
        <v>240318</v>
      </c>
      <c r="C1813" s="76" t="str">
        <f>PROVISIONAL!B1808</f>
        <v>SISTEMA GENERAL DE PARTICIPACIONES - PARTICIPACIÓN PARA EDUCACIÓN</v>
      </c>
      <c r="D1813" s="76">
        <f>PROVISIONAL!C1808</f>
        <v>891780055</v>
      </c>
      <c r="E1813" s="82">
        <v>210347703</v>
      </c>
      <c r="F1813" s="75" t="str">
        <f>PROVISIONAL!E1808</f>
        <v>MUNICIPIO DE SAN ZENON</v>
      </c>
      <c r="G1813" s="77">
        <f>PROVISIONAL!F1808</f>
        <v>206265468</v>
      </c>
    </row>
    <row r="1814" spans="1:7" x14ac:dyDescent="0.25">
      <c r="A1814" s="79" t="str">
        <f>E1814&amp;(COUNTIF($E$7:E1814,E1814))</f>
        <v>2172257721</v>
      </c>
      <c r="B1814" s="76">
        <f>PROVISIONAL!A1809</f>
        <v>240318</v>
      </c>
      <c r="C1814" s="76" t="str">
        <f>PROVISIONAL!B1809</f>
        <v>SISTEMA GENERAL DE PARTICIPACIONES - PARTICIPACIÓN PARA EDUCACIÓN</v>
      </c>
      <c r="D1814" s="76">
        <f>PROVISIONAL!C1809</f>
        <v>899999430</v>
      </c>
      <c r="E1814" s="82">
        <v>217225772</v>
      </c>
      <c r="F1814" s="75" t="str">
        <f>PROVISIONAL!E1809</f>
        <v>MUNICIPIO DE SUESCA</v>
      </c>
      <c r="G1814" s="77">
        <f>PROVISIONAL!F1809</f>
        <v>108790492</v>
      </c>
    </row>
    <row r="1815" spans="1:7" x14ac:dyDescent="0.25">
      <c r="A1815" s="79" t="str">
        <f>E1815&amp;(COUNTIF($E$7:E1815,E1815))</f>
        <v>2155050551</v>
      </c>
      <c r="B1815" s="76">
        <f>PROVISIONAL!A1810</f>
        <v>240318</v>
      </c>
      <c r="C1815" s="76" t="str">
        <f>PROVISIONAL!B1810</f>
        <v>SISTEMA GENERAL DE PARTICIPACIONES - PARTICIPACIÓN PARA EDUCACIÓN</v>
      </c>
      <c r="D1815" s="76">
        <f>PROVISIONAL!C1810</f>
        <v>890981786</v>
      </c>
      <c r="E1815" s="82">
        <v>215505055</v>
      </c>
      <c r="F1815" s="75" t="str">
        <f>PROVISIONAL!E1810</f>
        <v>MUNICIPIO DE ARGELIA</v>
      </c>
      <c r="G1815" s="77">
        <f>PROVISIONAL!F1810</f>
        <v>59806760</v>
      </c>
    </row>
    <row r="1816" spans="1:7" x14ac:dyDescent="0.25">
      <c r="A1816" s="79" t="str">
        <f>E1816&amp;(COUNTIF($E$7:E1816,E1816))</f>
        <v>1127270005</v>
      </c>
      <c r="B1816" s="76">
        <f>PROVISIONAL!A1811</f>
        <v>240318</v>
      </c>
      <c r="C1816" s="76" t="str">
        <f>PROVISIONAL!B1811</f>
        <v>SISTEMA GENERAL DE PARTICIPACIONES - PARTICIPACIÓN PARA EDUCACIÓN</v>
      </c>
      <c r="D1816" s="76">
        <f>PROVISIONAL!C1811</f>
        <v>891680010</v>
      </c>
      <c r="E1816" s="82">
        <v>112727000</v>
      </c>
      <c r="F1816" s="75" t="str">
        <f>PROVISIONAL!E1811</f>
        <v>GOBERNACION DEL CHOCO</v>
      </c>
      <c r="G1816" s="77">
        <f>PROVISIONAL!F1811</f>
        <v>353396538263</v>
      </c>
    </row>
    <row r="1817" spans="1:7" x14ac:dyDescent="0.25">
      <c r="A1817" s="79" t="str">
        <f>E1817&amp;(COUNTIF($E$7:E1817,E1817))</f>
        <v>2101080014</v>
      </c>
      <c r="B1817" s="76">
        <f>PROVISIONAL!A1812</f>
        <v>240318</v>
      </c>
      <c r="C1817" s="76" t="str">
        <f>PROVISIONAL!B1812</f>
        <v>SISTEMA GENERAL DE PARTICIPACIONES - PARTICIPACIÓN PARA EDUCACIÓN</v>
      </c>
      <c r="D1817" s="76">
        <f>PROVISIONAL!C1812</f>
        <v>890102018</v>
      </c>
      <c r="E1817" s="82">
        <v>210108001</v>
      </c>
      <c r="F1817" s="75" t="str">
        <f>PROVISIONAL!E1812</f>
        <v>DISTRITO ESPECIAL INDUSTRIAL Y PORTUARIO DE BARRANQUILLA</v>
      </c>
      <c r="G1817" s="77">
        <f>PROVISIONAL!F1812</f>
        <v>538305987005</v>
      </c>
    </row>
    <row r="1818" spans="1:7" x14ac:dyDescent="0.25">
      <c r="A1818" s="79" t="str">
        <f>E1818&amp;(COUNTIF($E$7:E1818,E1818))</f>
        <v>2101130013</v>
      </c>
      <c r="B1818" s="76">
        <f>PROVISIONAL!A1813</f>
        <v>240318</v>
      </c>
      <c r="C1818" s="76" t="str">
        <f>PROVISIONAL!B1813</f>
        <v>SISTEMA GENERAL DE PARTICIPACIONES - PARTICIPACIÓN PARA EDUCACIÓN</v>
      </c>
      <c r="D1818" s="76">
        <f>PROVISIONAL!C1813</f>
        <v>890480184</v>
      </c>
      <c r="E1818" s="82">
        <v>210113001</v>
      </c>
      <c r="F1818" s="75" t="str">
        <f>PROVISIONAL!E1813</f>
        <v>DISTRITO TURISTICO Y CULTURAL DE CARTAGENA DE INDIAS</v>
      </c>
      <c r="G1818" s="77">
        <f>PROVISIONAL!F1813</f>
        <v>439229058159</v>
      </c>
    </row>
    <row r="1819" spans="1:7" x14ac:dyDescent="0.25">
      <c r="A1819" s="79" t="str">
        <f>E1819&amp;(COUNTIF($E$7:E1819,E1819))</f>
        <v>2101470014</v>
      </c>
      <c r="B1819" s="76">
        <f>PROVISIONAL!A1814</f>
        <v>240318</v>
      </c>
      <c r="C1819" s="76" t="str">
        <f>PROVISIONAL!B1814</f>
        <v>SISTEMA GENERAL DE PARTICIPACIONES - PARTICIPACIÓN PARA EDUCACIÓN</v>
      </c>
      <c r="D1819" s="76">
        <f>PROVISIONAL!C1814</f>
        <v>891780009</v>
      </c>
      <c r="E1819" s="82">
        <v>210147001</v>
      </c>
      <c r="F1819" s="75" t="str">
        <f>PROVISIONAL!E1814</f>
        <v>DISTRITO TURISTICO CULTURAL E HISTORICO DE SANTA MARTA</v>
      </c>
      <c r="G1819" s="77">
        <f>PROVISIONAL!F1814</f>
        <v>233113186182</v>
      </c>
    </row>
    <row r="1820" spans="1:7" x14ac:dyDescent="0.25">
      <c r="A1820" s="79" t="str">
        <f>E1820&amp;(COUNTIF($E$7:E1820,E1820))</f>
        <v>2101110011</v>
      </c>
      <c r="B1820" s="76">
        <f>PROVISIONAL!A1815</f>
        <v>240318</v>
      </c>
      <c r="C1820" s="76" t="str">
        <f>PROVISIONAL!B1815</f>
        <v>SISTEMA GENERAL DE PARTICIPACIONES - PARTICIPACIÓN PARA EDUCACIÓN</v>
      </c>
      <c r="D1820" s="76">
        <f>PROVISIONAL!C1815</f>
        <v>899999061</v>
      </c>
      <c r="E1820" s="82">
        <v>210111001</v>
      </c>
      <c r="F1820" s="75" t="str">
        <f>PROVISIONAL!E1815</f>
        <v>BOGOTA DISTRITO CAPITAL</v>
      </c>
      <c r="G1820" s="77">
        <f>PROVISIONAL!F1815</f>
        <v>2268212216901</v>
      </c>
    </row>
    <row r="1821" spans="1:7" x14ac:dyDescent="0.25">
      <c r="A1821" s="79" t="str">
        <f>E1821&amp;(COUNTIF($E$7:E1821,E1821))</f>
        <v>1147470005</v>
      </c>
      <c r="B1821" s="76">
        <f>PROVISIONAL!A1816</f>
        <v>240318</v>
      </c>
      <c r="C1821" s="76" t="str">
        <f>PROVISIONAL!B1816</f>
        <v>SISTEMA GENERAL DE PARTICIPACIONES - PARTICIPACIÓN PARA EDUCACIÓN</v>
      </c>
      <c r="D1821" s="76">
        <f>PROVISIONAL!C1816</f>
        <v>800103920</v>
      </c>
      <c r="E1821" s="82">
        <v>114747000</v>
      </c>
      <c r="F1821" s="75" t="str">
        <f>PROVISIONAL!E1816</f>
        <v>GOBERNACION DEL MAGDALENA</v>
      </c>
      <c r="G1821" s="77">
        <f>PROVISIONAL!F1816</f>
        <v>539138426864</v>
      </c>
    </row>
    <row r="1822" spans="1:7" x14ac:dyDescent="0.25">
      <c r="A1822" s="79" t="str">
        <f>E1822&amp;(COUNTIF($E$7:E1822,E1822))</f>
        <v>2170732701</v>
      </c>
      <c r="B1822" s="76">
        <f>PROVISIONAL!A1817</f>
        <v>240318</v>
      </c>
      <c r="C1822" s="76" t="str">
        <f>PROVISIONAL!B1817</f>
        <v>SISTEMA GENERAL DE PARTICIPACIONES - PARTICIPACIÓN PARA EDUCACIÓN</v>
      </c>
      <c r="D1822" s="76">
        <f>PROVISIONAL!C1817</f>
        <v>800100054</v>
      </c>
      <c r="E1822" s="82">
        <v>217073270</v>
      </c>
      <c r="F1822" s="75" t="str">
        <f>PROVISIONAL!E1817</f>
        <v>MUNICIPIO DE FALAN</v>
      </c>
      <c r="G1822" s="77">
        <f>PROVISIONAL!F1817</f>
        <v>76318794</v>
      </c>
    </row>
    <row r="1823" spans="1:7" x14ac:dyDescent="0.25">
      <c r="A1823" s="79" t="str">
        <f>E1823&amp;(COUNTIF($E$7:E1823,E1823))</f>
        <v>2125853251</v>
      </c>
      <c r="B1823" s="76">
        <f>PROVISIONAL!A1818</f>
        <v>240318</v>
      </c>
      <c r="C1823" s="76" t="str">
        <f>PROVISIONAL!B1818</f>
        <v>SISTEMA GENERAL DE PARTICIPACIONES - PARTICIPACIÓN PARA EDUCACIÓN</v>
      </c>
      <c r="D1823" s="76">
        <f>PROVISIONAL!C1818</f>
        <v>800103720</v>
      </c>
      <c r="E1823" s="82">
        <v>212585325</v>
      </c>
      <c r="F1823" s="75" t="str">
        <f>PROVISIONAL!E1818</f>
        <v>MUNICIPIO DE SAN LUIS DE PALENQUE</v>
      </c>
      <c r="G1823" s="77">
        <f>PROVISIONAL!F1818</f>
        <v>79608208</v>
      </c>
    </row>
    <row r="1824" spans="1:7" x14ac:dyDescent="0.25">
      <c r="A1824" s="79" t="str">
        <f>E1824&amp;(COUNTIF($E$7:E1824,E1824))</f>
        <v>2101730011</v>
      </c>
      <c r="B1824" s="76">
        <f>PROVISIONAL!A1819</f>
        <v>240318</v>
      </c>
      <c r="C1824" s="76" t="str">
        <f>PROVISIONAL!B1819</f>
        <v>SISTEMA GENERAL DE PARTICIPACIONES - PARTICIPACIÓN PARA EDUCACIÓN</v>
      </c>
      <c r="D1824" s="76">
        <f>PROVISIONAL!C1819</f>
        <v>800113389</v>
      </c>
      <c r="E1824" s="82">
        <v>210173001</v>
      </c>
      <c r="F1824" s="75" t="str">
        <f>PROVISIONAL!E1819</f>
        <v>MUNICIPIO DE IBAGUE</v>
      </c>
      <c r="G1824" s="77">
        <f>PROVISIONAL!F1819</f>
        <v>239727819536</v>
      </c>
    </row>
    <row r="1825" spans="1:7" x14ac:dyDescent="0.25">
      <c r="A1825" s="79" t="str">
        <f>E1825&amp;(COUNTIF($E$7:E1825,E1825))</f>
        <v>2120525204</v>
      </c>
      <c r="B1825" s="76">
        <f>PROVISIONAL!A1820</f>
        <v>240318</v>
      </c>
      <c r="C1825" s="76" t="str">
        <f>PROVISIONAL!B1820</f>
        <v>SISTEMA GENERAL DE PARTICIPACIONES - PARTICIPACIÓN PARA EDUCACIÓN</v>
      </c>
      <c r="D1825" s="76">
        <f>PROVISIONAL!C1820</f>
        <v>800099085</v>
      </c>
      <c r="E1825" s="82">
        <v>212052520</v>
      </c>
      <c r="F1825" s="75" t="str">
        <f>PROVISIONAL!E1820</f>
        <v>MUNICIPIO DE  FRANCISCO PIZARRO</v>
      </c>
      <c r="G1825" s="77">
        <f>PROVISIONAL!F1820</f>
        <v>154605996</v>
      </c>
    </row>
    <row r="1826" spans="1:7" x14ac:dyDescent="0.25">
      <c r="A1826" s="79" t="str">
        <f>E1826&amp;(COUNTIF($E$7:E1826,E1826))</f>
        <v>2154738544</v>
      </c>
      <c r="B1826" s="76">
        <f>PROVISIONAL!A1821</f>
        <v>240318</v>
      </c>
      <c r="C1826" s="76" t="str">
        <f>PROVISIONAL!B1821</f>
        <v>SISTEMA GENERAL DE PARTICIPACIONES - PARTICIPACIÓN PARA EDUCACIÓN</v>
      </c>
      <c r="D1826" s="76">
        <f>PROVISIONAL!C1821</f>
        <v>800100143</v>
      </c>
      <c r="E1826" s="82">
        <v>215473854</v>
      </c>
      <c r="F1826" s="75" t="str">
        <f>PROVISIONAL!E1821</f>
        <v>MUNICIPIO DE VALLE DE SAN JUAN</v>
      </c>
      <c r="G1826" s="77">
        <f>PROVISIONAL!F1821</f>
        <v>47175422</v>
      </c>
    </row>
    <row r="1827" spans="1:7" x14ac:dyDescent="0.25">
      <c r="A1827" s="79" t="str">
        <f>E1827&amp;(COUNTIF($E$7:E1827,E1827))</f>
        <v>2140522401</v>
      </c>
      <c r="B1827" s="76">
        <f>PROVISIONAL!A1822</f>
        <v>240318</v>
      </c>
      <c r="C1827" s="76" t="str">
        <f>PROVISIONAL!B1822</f>
        <v>SISTEMA GENERAL DE PARTICIPACIONES - PARTICIPACIÓN PARA EDUCACIÓN</v>
      </c>
      <c r="D1827" s="76">
        <f>PROVISIONAL!C1822</f>
        <v>800199959</v>
      </c>
      <c r="E1827" s="82">
        <v>214052240</v>
      </c>
      <c r="F1827" s="75" t="str">
        <f>PROVISIONAL!E1822</f>
        <v xml:space="preserve">MUNICIPIO  DE  CHACHAGUI </v>
      </c>
      <c r="G1827" s="77">
        <f>PROVISIONAL!F1822</f>
        <v>91584222</v>
      </c>
    </row>
    <row r="1828" spans="1:7" x14ac:dyDescent="0.25">
      <c r="A1828" s="79" t="str">
        <f>E1828&amp;(COUNTIF($E$7:E1828,E1828))</f>
        <v>2120136204</v>
      </c>
      <c r="B1828" s="76">
        <f>PROVISIONAL!A1823</f>
        <v>240318</v>
      </c>
      <c r="C1828" s="76" t="str">
        <f>PROVISIONAL!B1823</f>
        <v>SISTEMA GENERAL DE PARTICIPACIONES - PARTICIPACIÓN PARA EDUCACIÓN</v>
      </c>
      <c r="D1828" s="76">
        <f>PROVISIONAL!C1823</f>
        <v>806001278</v>
      </c>
      <c r="E1828" s="82">
        <v>212013620</v>
      </c>
      <c r="F1828" s="75" t="str">
        <f>PROVISIONAL!E1823</f>
        <v>MUNICIPIO DE SAN CRISTOBAL</v>
      </c>
      <c r="G1828" s="77">
        <f>PROVISIONAL!F1823</f>
        <v>106153156</v>
      </c>
    </row>
    <row r="1829" spans="1:7" x14ac:dyDescent="0.25">
      <c r="A1829" s="79" t="str">
        <f>E1829&amp;(COUNTIF($E$7:E1829,E1829))</f>
        <v>2154522541</v>
      </c>
      <c r="B1829" s="76">
        <f>PROVISIONAL!A1824</f>
        <v>240318</v>
      </c>
      <c r="C1829" s="76" t="str">
        <f>PROVISIONAL!B1824</f>
        <v>SISTEMA GENERAL DE PARTICIPACIONES - PARTICIPACIÓN PARA EDUCACIÓN</v>
      </c>
      <c r="D1829" s="76">
        <f>PROVISIONAL!C1824</f>
        <v>814002243</v>
      </c>
      <c r="E1829" s="82">
        <v>215452254</v>
      </c>
      <c r="F1829" s="75" t="str">
        <f>PROVISIONAL!E1824</f>
        <v>MUNICIPIO DE EL PEÑOL</v>
      </c>
      <c r="G1829" s="77">
        <f>PROVISIONAL!F1824</f>
        <v>34659979</v>
      </c>
    </row>
    <row r="1830" spans="1:7" x14ac:dyDescent="0.25">
      <c r="A1830" s="79" t="str">
        <f>E1830&amp;(COUNTIF($E$7:E1830,E1830))</f>
        <v>2168472681</v>
      </c>
      <c r="B1830" s="76">
        <f>PROVISIONAL!A1825</f>
        <v>240318</v>
      </c>
      <c r="C1830" s="76" t="str">
        <f>PROVISIONAL!B1825</f>
        <v>SISTEMA GENERAL DE PARTICIPACIONES - PARTICIPACIÓN PARA EDUCACIÓN</v>
      </c>
      <c r="D1830" s="76">
        <f>PROVISIONAL!C1825</f>
        <v>819000925</v>
      </c>
      <c r="E1830" s="82">
        <v>216847268</v>
      </c>
      <c r="F1830" s="75" t="str">
        <f>PROVISIONAL!E1825</f>
        <v>MUNICIPIO DE EL RETEN</v>
      </c>
      <c r="G1830" s="77">
        <f>PROVISIONAL!F1825</f>
        <v>430001314</v>
      </c>
    </row>
    <row r="1831" spans="1:7" x14ac:dyDescent="0.25">
      <c r="A1831" s="79" t="str">
        <f>E1831&amp;(COUNTIF($E$7:E1831,E1831))</f>
        <v>2112253121</v>
      </c>
      <c r="B1831" s="76">
        <f>PROVISIONAL!A1826</f>
        <v>240318</v>
      </c>
      <c r="C1831" s="76" t="str">
        <f>PROVISIONAL!B1826</f>
        <v>SISTEMA GENERAL DE PARTICIPACIONES - PARTICIPACIÓN PARA EDUCACIÓN</v>
      </c>
      <c r="D1831" s="76">
        <f>PROVISIONAL!C1826</f>
        <v>832000992</v>
      </c>
      <c r="E1831" s="82">
        <v>211225312</v>
      </c>
      <c r="F1831" s="75" t="str">
        <f>PROVISIONAL!E1826</f>
        <v>MUNICIPIO DE GRANADA</v>
      </c>
      <c r="G1831" s="77">
        <f>PROVISIONAL!F1826</f>
        <v>56248874</v>
      </c>
    </row>
    <row r="1832" spans="1:7" x14ac:dyDescent="0.25">
      <c r="A1832" s="79" t="str">
        <f>E1832&amp;(COUNTIF($E$7:E1832,E1832))</f>
        <v>2161688611</v>
      </c>
      <c r="B1832" s="76">
        <f>PROVISIONAL!A1827</f>
        <v>240318</v>
      </c>
      <c r="C1832" s="76" t="str">
        <f>PROVISIONAL!B1827</f>
        <v>SISTEMA GENERAL DE PARTICIPACIONES - PARTICIPACIÓN PARA EDUCACIÓN</v>
      </c>
      <c r="D1832" s="76">
        <f>PROVISIONAL!C1827</f>
        <v>890205677</v>
      </c>
      <c r="E1832" s="82">
        <v>216168861</v>
      </c>
      <c r="F1832" s="75" t="str">
        <f>PROVISIONAL!E1827</f>
        <v xml:space="preserve"> MUNICIPIO DE VELEZ</v>
      </c>
      <c r="G1832" s="77">
        <f>PROVISIONAL!F1827</f>
        <v>136378546</v>
      </c>
    </row>
    <row r="1833" spans="1:7" x14ac:dyDescent="0.25">
      <c r="A1833" s="79" t="str">
        <f>E1833&amp;(COUNTIF($E$7:E1833,E1833))</f>
        <v>2155730554</v>
      </c>
      <c r="B1833" s="76">
        <f>PROVISIONAL!A1828</f>
        <v>240318</v>
      </c>
      <c r="C1833" s="76" t="str">
        <f>PROVISIONAL!B1828</f>
        <v>SISTEMA GENERAL DE PARTICIPACIONES - PARTICIPACIÓN PARA EDUCACIÓN</v>
      </c>
      <c r="D1833" s="76">
        <f>PROVISIONAL!C1828</f>
        <v>890700982</v>
      </c>
      <c r="E1833" s="82">
        <v>215573055</v>
      </c>
      <c r="F1833" s="75" t="str">
        <f>PROVISIONAL!E1828</f>
        <v>MUNICIPIO DE ARMERO</v>
      </c>
      <c r="G1833" s="77">
        <f>PROVISIONAL!F1828</f>
        <v>106896874</v>
      </c>
    </row>
    <row r="1834" spans="1:7" x14ac:dyDescent="0.25">
      <c r="A1834" s="79" t="str">
        <f>E1834&amp;(COUNTIF($E$7:E1834,E1834))</f>
        <v>2101910011</v>
      </c>
      <c r="B1834" s="76">
        <f>PROVISIONAL!A1829</f>
        <v>240318</v>
      </c>
      <c r="C1834" s="76" t="str">
        <f>PROVISIONAL!B1829</f>
        <v>SISTEMA GENERAL DE PARTICIPACIONES - PARTICIPACIÓN PARA EDUCACIÓN</v>
      </c>
      <c r="D1834" s="76">
        <f>PROVISIONAL!C1829</f>
        <v>899999302</v>
      </c>
      <c r="E1834" s="82">
        <v>210191001</v>
      </c>
      <c r="F1834" s="75" t="str">
        <f>PROVISIONAL!E1829</f>
        <v>MUNICIPO DE LETICIA</v>
      </c>
      <c r="G1834" s="77">
        <f>PROVISIONAL!F1829</f>
        <v>821546976</v>
      </c>
    </row>
    <row r="1835" spans="1:7" x14ac:dyDescent="0.25">
      <c r="A1835" s="79" t="str">
        <f>E1835&amp;(COUNTIF($E$7:E1835,E1835))</f>
        <v>2126251261</v>
      </c>
      <c r="B1835" s="76">
        <f>PROVISIONAL!A1830</f>
        <v>240318</v>
      </c>
      <c r="C1835" s="76" t="str">
        <f>PROVISIONAL!B1830</f>
        <v>SISTEMA GENERAL DE PARTICIPACIONES - PARTICIPACIÓN PARA EDUCACIÓN</v>
      </c>
      <c r="D1835" s="76">
        <f>PROVISIONAL!C1830</f>
        <v>899999465</v>
      </c>
      <c r="E1835" s="82">
        <v>212625126</v>
      </c>
      <c r="F1835" s="75" t="str">
        <f>PROVISIONAL!E1830</f>
        <v>MUNICIPIO DE CAJICA</v>
      </c>
      <c r="G1835" s="77">
        <f>PROVISIONAL!F1830</f>
        <v>335951770</v>
      </c>
    </row>
    <row r="1836" spans="1:7" x14ac:dyDescent="0.25">
      <c r="A1836" s="79" t="str">
        <f>E1836&amp;(COUNTIF($E$7:E1836,E1836))</f>
        <v>2101154011</v>
      </c>
      <c r="B1836" s="76">
        <f>PROVISIONAL!A1831</f>
        <v>240318</v>
      </c>
      <c r="C1836" s="76" t="str">
        <f>PROVISIONAL!B1831</f>
        <v>SISTEMA GENERAL DE PARTICIPACIONES - PARTICIPACIÓN PARA EDUCACIÓN</v>
      </c>
      <c r="D1836" s="76">
        <f>PROVISIONAL!C1831</f>
        <v>800006541</v>
      </c>
      <c r="E1836" s="82">
        <v>210115401</v>
      </c>
      <c r="F1836" s="75" t="str">
        <f>PROVISIONAL!E1831</f>
        <v>MUNICIPIO DE LA VICTORIA</v>
      </c>
      <c r="G1836" s="77">
        <f>PROVISIONAL!F1831</f>
        <v>6992424</v>
      </c>
    </row>
    <row r="1837" spans="1:7" x14ac:dyDescent="0.25">
      <c r="A1837" s="79" t="str">
        <f>E1837&amp;(COUNTIF($E$7:E1837,E1837))</f>
        <v>2141175411</v>
      </c>
      <c r="B1837" s="76">
        <f>PROVISIONAL!A1832</f>
        <v>240318</v>
      </c>
      <c r="C1837" s="76" t="str">
        <f>PROVISIONAL!B1832</f>
        <v>SISTEMA GENERAL DE PARTICIPACIONES - PARTICIPACIÓN PARA EDUCACIÓN</v>
      </c>
      <c r="D1837" s="76">
        <f>PROVISIONAL!C1832</f>
        <v>890801137</v>
      </c>
      <c r="E1837" s="82">
        <v>214117541</v>
      </c>
      <c r="F1837" s="75" t="str">
        <f>PROVISIONAL!E1832</f>
        <v>MUNICIPIO DE PENSILVANIA</v>
      </c>
      <c r="G1837" s="77">
        <f>PROVISIONAL!F1832</f>
        <v>141373128</v>
      </c>
    </row>
    <row r="1838" spans="1:7" x14ac:dyDescent="0.25">
      <c r="A1838" s="79" t="str">
        <f>E1838&amp;(COUNTIF($E$7:E1838,E1838))</f>
        <v>2168505681</v>
      </c>
      <c r="B1838" s="76">
        <f>PROVISIONAL!A1833</f>
        <v>240318</v>
      </c>
      <c r="C1838" s="76" t="str">
        <f>PROVISIONAL!B1833</f>
        <v>SISTEMA GENERAL DE PARTICIPACIONES - PARTICIPACIÓN PARA EDUCACIÓN</v>
      </c>
      <c r="D1838" s="76">
        <f>PROVISIONAL!C1833</f>
        <v>800079035</v>
      </c>
      <c r="E1838" s="82">
        <v>216850568</v>
      </c>
      <c r="F1838" s="75" t="str">
        <f>PROVISIONAL!E1833</f>
        <v>MUNICIPIO DE PUERTO GAITAN</v>
      </c>
      <c r="G1838" s="77">
        <f>PROVISIONAL!F1833</f>
        <v>1692059636</v>
      </c>
    </row>
    <row r="1839" spans="1:7" x14ac:dyDescent="0.25">
      <c r="A1839" s="79" t="str">
        <f>E1839&amp;(COUNTIF($E$7:E1839,E1839))</f>
        <v>2165810651</v>
      </c>
      <c r="B1839" s="76">
        <f>PROVISIONAL!A1834</f>
        <v>240318</v>
      </c>
      <c r="C1839" s="76" t="str">
        <f>PROVISIONAL!B1834</f>
        <v>SISTEMA GENERAL DE PARTICIPACIONES - PARTICIPACIÓN PARA EDUCACIÓN</v>
      </c>
      <c r="D1839" s="76">
        <f>PROVISIONAL!C1834</f>
        <v>892099494</v>
      </c>
      <c r="E1839" s="82">
        <v>216581065</v>
      </c>
      <c r="F1839" s="75" t="str">
        <f>PROVISIONAL!E1834</f>
        <v>MUNICIPIO DE ARAUQUITA</v>
      </c>
      <c r="G1839" s="77">
        <f>PROVISIONAL!F1834</f>
        <v>861320078</v>
      </c>
    </row>
    <row r="1840" spans="1:7" x14ac:dyDescent="0.25">
      <c r="A1840" s="79" t="str">
        <f>E1840&amp;(COUNTIF($E$7:E1840,E1840))</f>
        <v>2185086854</v>
      </c>
      <c r="B1840" s="76">
        <f>PROVISIONAL!A1835</f>
        <v>240318</v>
      </c>
      <c r="C1840" s="76" t="str">
        <f>PROVISIONAL!B1835</f>
        <v>SISTEMA GENERAL DE PARTICIPACIONES - PARTICIPACIÓN PARA EDUCACIÓN</v>
      </c>
      <c r="D1840" s="76">
        <f>PROVISIONAL!C1835</f>
        <v>800116284</v>
      </c>
      <c r="E1840" s="82">
        <v>218508685</v>
      </c>
      <c r="F1840" s="75" t="str">
        <f>PROVISIONAL!E1835</f>
        <v>MUNICIPIO  DE SANTO TOMAS</v>
      </c>
      <c r="G1840" s="77">
        <f>PROVISIONAL!F1835</f>
        <v>191264220</v>
      </c>
    </row>
    <row r="1841" spans="1:7" x14ac:dyDescent="0.25">
      <c r="A1841" s="79" t="str">
        <f>E1841&amp;(COUNTIF($E$7:E1841,E1841))</f>
        <v>2186254861</v>
      </c>
      <c r="B1841" s="76">
        <f>PROVISIONAL!A1836</f>
        <v>240318</v>
      </c>
      <c r="C1841" s="76" t="str">
        <f>PROVISIONAL!B1836</f>
        <v>SISTEMA GENERAL DE PARTICIPACIONES - PARTICIPACIÓN PARA EDUCACIÓN</v>
      </c>
      <c r="D1841" s="76">
        <f>PROVISIONAL!C1836</f>
        <v>899999366</v>
      </c>
      <c r="E1841" s="82">
        <v>218625486</v>
      </c>
      <c r="F1841" s="75" t="str">
        <f>PROVISIONAL!E1836</f>
        <v>MUNICIPIO DE NEMOCON</v>
      </c>
      <c r="G1841" s="77">
        <f>PROVISIONAL!F1836</f>
        <v>108412592</v>
      </c>
    </row>
    <row r="1842" spans="1:7" x14ac:dyDescent="0.25">
      <c r="A1842" s="79" t="str">
        <f>E1842&amp;(COUNTIF($E$7:E1842,E1842))</f>
        <v>2180054801</v>
      </c>
      <c r="B1842" s="76">
        <f>PROVISIONAL!A1837</f>
        <v>240318</v>
      </c>
      <c r="C1842" s="76" t="str">
        <f>PROVISIONAL!B1837</f>
        <v>SISTEMA GENERAL DE PARTICIPACIONES - PARTICIPACIÓN PARA EDUCACIÓN</v>
      </c>
      <c r="D1842" s="76">
        <f>PROVISIONAL!C1837</f>
        <v>890980950</v>
      </c>
      <c r="E1842" s="82">
        <v>218005480</v>
      </c>
      <c r="F1842" s="75" t="str">
        <f>PROVISIONAL!E1837</f>
        <v>MUNICIPIO DE MUTATA</v>
      </c>
      <c r="G1842" s="77">
        <f>PROVISIONAL!F1837</f>
        <v>353922960</v>
      </c>
    </row>
    <row r="1843" spans="1:7" x14ac:dyDescent="0.25">
      <c r="A1843" s="79" t="str">
        <f>E1843&amp;(COUNTIF($E$7:E1843,E1843))</f>
        <v>2158256584</v>
      </c>
      <c r="B1843" s="76">
        <f>PROVISIONAL!A1838</f>
        <v>240318</v>
      </c>
      <c r="C1843" s="76" t="str">
        <f>PROVISIONAL!B1838</f>
        <v>SISTEMA GENERAL DE PARTICIPACIONES - PARTICIPACIÓN PARA EDUCACIÓN</v>
      </c>
      <c r="D1843" s="76">
        <f>PROVISIONAL!C1838</f>
        <v>899999173</v>
      </c>
      <c r="E1843" s="82">
        <v>215825658</v>
      </c>
      <c r="F1843" s="75" t="str">
        <f>PROVISIONAL!E1838</f>
        <v>MUNICIPIO DE SAN FRANCISCO CUNDINAMARCA</v>
      </c>
      <c r="G1843" s="77">
        <f>PROVISIONAL!F1838</f>
        <v>61373342</v>
      </c>
    </row>
    <row r="1844" spans="1:7" x14ac:dyDescent="0.25">
      <c r="A1844" s="79" t="str">
        <f>E1844&amp;(COUNTIF($E$7:E1844,E1844))</f>
        <v>2132200324</v>
      </c>
      <c r="B1844" s="76">
        <f>PROVISIONAL!A1839</f>
        <v>240318</v>
      </c>
      <c r="C1844" s="76" t="str">
        <f>PROVISIONAL!B1839</f>
        <v>SISTEMA GENERAL DE PARTICIPACIONES - PARTICIPACIÓN PARA EDUCACIÓN</v>
      </c>
      <c r="D1844" s="76">
        <f>PROVISIONAL!C1839</f>
        <v>892301541</v>
      </c>
      <c r="E1844" s="82">
        <v>213220032</v>
      </c>
      <c r="F1844" s="75" t="str">
        <f>PROVISIONAL!E1839</f>
        <v>MUNICIPIO DE ASTREA</v>
      </c>
      <c r="G1844" s="77">
        <f>PROVISIONAL!F1839</f>
        <v>367160098</v>
      </c>
    </row>
    <row r="1845" spans="1:7" x14ac:dyDescent="0.25">
      <c r="A1845" s="79" t="str">
        <f>E1845&amp;(COUNTIF($E$7:E1845,E1845))</f>
        <v>2113543131</v>
      </c>
      <c r="B1845" s="76">
        <f>PROVISIONAL!A1840</f>
        <v>240318</v>
      </c>
      <c r="C1845" s="76" t="str">
        <f>PROVISIONAL!B1840</f>
        <v>SISTEMA GENERAL DE PARTICIPACIONES - PARTICIPACIÓN PARA EDUCACIÓN</v>
      </c>
      <c r="D1845" s="76">
        <f>PROVISIONAL!C1840</f>
        <v>890501404</v>
      </c>
      <c r="E1845" s="82">
        <v>211354313</v>
      </c>
      <c r="F1845" s="75" t="str">
        <f>PROVISIONAL!E1840</f>
        <v>MUNICIPIO DE GRAMALOTE</v>
      </c>
      <c r="G1845" s="77">
        <f>PROVISIONAL!F1840</f>
        <v>57500390</v>
      </c>
    </row>
    <row r="1846" spans="1:7" x14ac:dyDescent="0.25">
      <c r="A1846" s="79" t="str">
        <f>E1846&amp;(COUNTIF($E$7:E1846,E1846))</f>
        <v>2170136701</v>
      </c>
      <c r="B1846" s="76">
        <f>PROVISIONAL!A1841</f>
        <v>240318</v>
      </c>
      <c r="C1846" s="76" t="str">
        <f>PROVISIONAL!B1841</f>
        <v>SISTEMA GENERAL DE PARTICIPACIONES - PARTICIPACIÓN PARA EDUCACIÓN</v>
      </c>
      <c r="D1846" s="76">
        <f>PROVISIONAL!C1841</f>
        <v>890480203</v>
      </c>
      <c r="E1846" s="82">
        <v>217013670</v>
      </c>
      <c r="F1846" s="75" t="str">
        <f>PROVISIONAL!E1841</f>
        <v xml:space="preserve">  MUNICIPIO DE SAN PABLO </v>
      </c>
      <c r="G1846" s="77">
        <f>PROVISIONAL!F1841</f>
        <v>497296632</v>
      </c>
    </row>
    <row r="1847" spans="1:7" x14ac:dyDescent="0.25">
      <c r="A1847" s="79" t="str">
        <f>E1847&amp;(COUNTIF($E$7:E1847,E1847))</f>
        <v>2102254021</v>
      </c>
      <c r="B1847" s="76">
        <f>PROVISIONAL!A1842</f>
        <v>240318</v>
      </c>
      <c r="C1847" s="76" t="str">
        <f>PROVISIONAL!B1842</f>
        <v>SISTEMA GENERAL DE PARTICIPACIONES - PARTICIPACIÓN PARA EDUCACIÓN</v>
      </c>
      <c r="D1847" s="76">
        <f>PROVISIONAL!C1842</f>
        <v>800073475</v>
      </c>
      <c r="E1847" s="82">
        <v>210225402</v>
      </c>
      <c r="F1847" s="75" t="str">
        <f>PROVISIONAL!E1842</f>
        <v>MUNICIPIO LA VEGA</v>
      </c>
      <c r="G1847" s="77">
        <f>PROVISIONAL!F1842</f>
        <v>116177544</v>
      </c>
    </row>
    <row r="1848" spans="1:7" x14ac:dyDescent="0.25">
      <c r="A1848" s="79" t="str">
        <f>E1848&amp;(COUNTIF($E$7:E1848,E1848))</f>
        <v>2149413491</v>
      </c>
      <c r="B1848" s="76">
        <f>PROVISIONAL!A1843</f>
        <v>240318</v>
      </c>
      <c r="C1848" s="76" t="str">
        <f>PROVISIONAL!B1843</f>
        <v>SISTEMA GENERAL DE PARTICIPACIONES - PARTICIPACIÓN PARA EDUCACIÓN</v>
      </c>
      <c r="D1848" s="76">
        <f>PROVISIONAL!C1843</f>
        <v>891180019</v>
      </c>
      <c r="E1848" s="82">
        <v>214941349</v>
      </c>
      <c r="F1848" s="75" t="str">
        <f>PROVISIONAL!E1843</f>
        <v>MUNICIPIO DE HOBO</v>
      </c>
      <c r="G1848" s="77">
        <f>PROVISIONAL!F1843</f>
        <v>95689480</v>
      </c>
    </row>
    <row r="1849" spans="1:7" x14ac:dyDescent="0.25">
      <c r="A1849" s="79" t="str">
        <f>E1849&amp;(COUNTIF($E$7:E1849,E1849))</f>
        <v>2118257181</v>
      </c>
      <c r="B1849" s="76">
        <f>PROVISIONAL!A1844</f>
        <v>240318</v>
      </c>
      <c r="C1849" s="76" t="str">
        <f>PROVISIONAL!B1844</f>
        <v>SISTEMA GENERAL DE PARTICIPACIONES - PARTICIPACIÓN PARA EDUCACIÓN</v>
      </c>
      <c r="D1849" s="76">
        <f>PROVISIONAL!C1844</f>
        <v>800094752</v>
      </c>
      <c r="E1849" s="82">
        <v>211825718</v>
      </c>
      <c r="F1849" s="75" t="str">
        <f>PROVISIONAL!E1844</f>
        <v>MUNICIPIO DE SASAIMA</v>
      </c>
      <c r="G1849" s="77">
        <f>PROVISIONAL!F1844</f>
        <v>91386254</v>
      </c>
    </row>
    <row r="1850" spans="1:7" x14ac:dyDescent="0.25">
      <c r="A1850" s="79" t="str">
        <f>E1850&amp;(COUNTIF($E$7:E1850,E1850))</f>
        <v>1191910001</v>
      </c>
      <c r="B1850" s="76">
        <f>PROVISIONAL!A1845</f>
        <v>240318</v>
      </c>
      <c r="C1850" s="76" t="str">
        <f>PROVISIONAL!B1845</f>
        <v>SISTEMA GENERAL DE PARTICIPACIONES - PARTICIPACIÓN PARA EDUCACIÓN</v>
      </c>
      <c r="D1850" s="76">
        <f>PROVISIONAL!C1845</f>
        <v>899999336</v>
      </c>
      <c r="E1850" s="82">
        <v>119191000</v>
      </c>
      <c r="F1850" s="75" t="str">
        <f>PROVISIONAL!E1845</f>
        <v>DEPARTAMENTO DEL AMAZONAS</v>
      </c>
      <c r="G1850" s="77">
        <f>PROVISIONAL!F1845</f>
        <v>60918639538</v>
      </c>
    </row>
    <row r="1851" spans="1:7" x14ac:dyDescent="0.25">
      <c r="A1851" s="79" t="str">
        <f>E1851&amp;(COUNTIF($E$7:E1851,E1851))</f>
        <v>2194817941</v>
      </c>
      <c r="B1851" s="76">
        <f>PROVISIONAL!A1846</f>
        <v>240318</v>
      </c>
      <c r="C1851" s="76" t="str">
        <f>PROVISIONAL!B1846</f>
        <v>SISTEMA GENERAL DE PARTICIPACIONES - PARTICIPACIÓN PARA EDUCACIÓN</v>
      </c>
      <c r="D1851" s="76">
        <f>PROVISIONAL!C1846</f>
        <v>800102801</v>
      </c>
      <c r="E1851" s="82">
        <v>219481794</v>
      </c>
      <c r="F1851" s="75" t="str">
        <f>PROVISIONAL!E1846</f>
        <v>MUNICIPIO DE TAME</v>
      </c>
      <c r="G1851" s="77">
        <f>PROVISIONAL!F1846</f>
        <v>1016126914</v>
      </c>
    </row>
    <row r="1852" spans="1:7" x14ac:dyDescent="0.25">
      <c r="A1852" s="79" t="str">
        <f>E1852&amp;(COUNTIF($E$7:E1852,E1852))</f>
        <v>2158087584</v>
      </c>
      <c r="B1852" s="76">
        <f>PROVISIONAL!A1847</f>
        <v>240318</v>
      </c>
      <c r="C1852" s="76" t="str">
        <f>PROVISIONAL!B1847</f>
        <v>SISTEMA GENERAL DE PARTICIPACIONES - PARTICIPACIÓN PARA EDUCACIÓN</v>
      </c>
      <c r="D1852" s="76">
        <f>PROVISIONAL!C1847</f>
        <v>890106291</v>
      </c>
      <c r="E1852" s="82">
        <v>215808758</v>
      </c>
      <c r="F1852" s="75" t="str">
        <f>PROVISIONAL!E1847</f>
        <v>MUNICIPIO DE SOLEDAD</v>
      </c>
      <c r="G1852" s="77">
        <f>PROVISIONAL!F1847</f>
        <v>182726431095</v>
      </c>
    </row>
    <row r="1853" spans="1:7" x14ac:dyDescent="0.25">
      <c r="A1853" s="79" t="str">
        <f>E1853&amp;(COUNTIF($E$7:E1853,E1853))</f>
        <v>2115686151</v>
      </c>
      <c r="B1853" s="76">
        <f>PROVISIONAL!A1848</f>
        <v>240318</v>
      </c>
      <c r="C1853" s="76" t="str">
        <f>PROVISIONAL!B1848</f>
        <v>SISTEMA GENERAL DE PARTICIPACIONES - PARTICIPACIÓN PARA EDUCACIÓN</v>
      </c>
      <c r="D1853" s="76">
        <f>PROVISIONAL!C1848</f>
        <v>890204646</v>
      </c>
      <c r="E1853" s="82">
        <v>211568615</v>
      </c>
      <c r="F1853" s="75" t="str">
        <f>PROVISIONAL!E1848</f>
        <v>MUNICIPIO DE RIONEGRO</v>
      </c>
      <c r="G1853" s="77">
        <f>PROVISIONAL!F1848</f>
        <v>280127774</v>
      </c>
    </row>
    <row r="1854" spans="1:7" x14ac:dyDescent="0.25">
      <c r="A1854" s="79" t="str">
        <f>E1854&amp;(COUNTIF($E$7:E1854,E1854))</f>
        <v>2122683221</v>
      </c>
      <c r="B1854" s="76">
        <f>PROVISIONAL!A1849</f>
        <v>240318</v>
      </c>
      <c r="C1854" s="76" t="str">
        <f>PROVISIONAL!B1849</f>
        <v>SISTEMA GENERAL DE PARTICIPACIONES - PARTICIPACIÓN PARA EDUCACIÓN</v>
      </c>
      <c r="D1854" s="76">
        <f>PROVISIONAL!C1849</f>
        <v>890204979</v>
      </c>
      <c r="E1854" s="82">
        <v>212268322</v>
      </c>
      <c r="F1854" s="75" t="str">
        <f>PROVISIONAL!E1849</f>
        <v>MUNICIPIO DE GUAPOTA</v>
      </c>
      <c r="G1854" s="77">
        <f>PROVISIONAL!F1849</f>
        <v>17042888</v>
      </c>
    </row>
    <row r="1855" spans="1:7" x14ac:dyDescent="0.25">
      <c r="A1855" s="79" t="str">
        <f>E1855&amp;(COUNTIF($E$7:E1855,E1855))</f>
        <v>2117682171</v>
      </c>
      <c r="B1855" s="76">
        <f>PROVISIONAL!A1850</f>
        <v>240318</v>
      </c>
      <c r="C1855" s="76" t="str">
        <f>PROVISIONAL!B1850</f>
        <v>SISTEMA GENERAL DE PARTICIPACIONES - PARTICIPACIÓN PARA EDUCACIÓN</v>
      </c>
      <c r="D1855" s="76">
        <f>PROVISIONAL!C1850</f>
        <v>890205058</v>
      </c>
      <c r="E1855" s="82">
        <v>211768217</v>
      </c>
      <c r="F1855" s="75" t="str">
        <f>PROVISIONAL!E1850</f>
        <v>MUNICIPIO DE COROMORO</v>
      </c>
      <c r="G1855" s="77">
        <f>PROVISIONAL!F1850</f>
        <v>52779048</v>
      </c>
    </row>
    <row r="1856" spans="1:7" x14ac:dyDescent="0.25">
      <c r="A1856" s="79" t="str">
        <f>E1856&amp;(COUNTIF($E$7:E1856,E1856))</f>
        <v>2167681671</v>
      </c>
      <c r="B1856" s="76">
        <f>PROVISIONAL!A1851</f>
        <v>240318</v>
      </c>
      <c r="C1856" s="76" t="str">
        <f>PROVISIONAL!B1851</f>
        <v>SISTEMA GENERAL DE PARTICIPACIONES - PARTICIPACIÓN PARA EDUCACIÓN</v>
      </c>
      <c r="D1856" s="76">
        <f>PROVISIONAL!C1851</f>
        <v>890205063</v>
      </c>
      <c r="E1856" s="82">
        <v>216768167</v>
      </c>
      <c r="F1856" s="75" t="str">
        <f>PROVISIONAL!E1851</f>
        <v>MUNICIPIO DE CHARALA</v>
      </c>
      <c r="G1856" s="77">
        <f>PROVISIONAL!F1851</f>
        <v>95563506</v>
      </c>
    </row>
    <row r="1857" spans="1:7" x14ac:dyDescent="0.25">
      <c r="A1857" s="79" t="str">
        <f>E1857&amp;(COUNTIF($E$7:E1857,E1857))</f>
        <v>2147681471</v>
      </c>
      <c r="B1857" s="76">
        <f>PROVISIONAL!A1852</f>
        <v>240318</v>
      </c>
      <c r="C1857" s="76" t="str">
        <f>PROVISIONAL!B1852</f>
        <v>SISTEMA GENERAL DE PARTICIPACIONES - PARTICIPACIÓN PARA EDUCACIÓN</v>
      </c>
      <c r="D1857" s="76">
        <f>PROVISIONAL!C1852</f>
        <v>890205119</v>
      </c>
      <c r="E1857" s="82">
        <v>214768147</v>
      </c>
      <c r="F1857" s="75" t="str">
        <f>PROVISIONAL!E1852</f>
        <v>MUNICIPIO DE CAPITANEJO</v>
      </c>
      <c r="G1857" s="77">
        <f>PROVISIONAL!F1852</f>
        <v>44687728</v>
      </c>
    </row>
    <row r="1858" spans="1:7" x14ac:dyDescent="0.25">
      <c r="A1858" s="79" t="str">
        <f>E1858&amp;(COUNTIF($E$7:E1858,E1858))</f>
        <v>2198684981</v>
      </c>
      <c r="B1858" s="76">
        <f>PROVISIONAL!A1853</f>
        <v>240318</v>
      </c>
      <c r="C1858" s="76" t="str">
        <f>PROVISIONAL!B1853</f>
        <v>SISTEMA GENERAL DE PARTICIPACIONES - PARTICIPACIÓN PARA EDUCACIÓN</v>
      </c>
      <c r="D1858" s="76">
        <f>PROVISIONAL!C1853</f>
        <v>890205124</v>
      </c>
      <c r="E1858" s="82">
        <v>219868498</v>
      </c>
      <c r="F1858" s="75" t="str">
        <f>PROVISIONAL!E1853</f>
        <v>MUNICIPIO DE OCAMONTE</v>
      </c>
      <c r="G1858" s="77">
        <f>PROVISIONAL!F1853</f>
        <v>35435287</v>
      </c>
    </row>
    <row r="1859" spans="1:7" x14ac:dyDescent="0.25">
      <c r="A1859" s="79" t="str">
        <f>E1859&amp;(COUNTIF($E$7:E1859,E1859))</f>
        <v>2121681211</v>
      </c>
      <c r="B1859" s="76">
        <f>PROVISIONAL!A1854</f>
        <v>240318</v>
      </c>
      <c r="C1859" s="76" t="str">
        <f>PROVISIONAL!B1854</f>
        <v>SISTEMA GENERAL DE PARTICIPACIONES - PARTICIPACIÓN PARA EDUCACIÓN</v>
      </c>
      <c r="D1859" s="76">
        <f>PROVISIONAL!C1854</f>
        <v>890205575</v>
      </c>
      <c r="E1859" s="82">
        <v>212168121</v>
      </c>
      <c r="F1859" s="75" t="str">
        <f>PROVISIONAL!E1854</f>
        <v>MUNICIPIO DE CABRERA</v>
      </c>
      <c r="G1859" s="77">
        <f>PROVISIONAL!F1854</f>
        <v>10953379</v>
      </c>
    </row>
    <row r="1860" spans="1:7" x14ac:dyDescent="0.25">
      <c r="A1860" s="79" t="str">
        <f>E1860&amp;(COUNTIF($E$7:E1860,E1860))</f>
        <v>2105687054</v>
      </c>
      <c r="B1860" s="76">
        <f>PROVISIONAL!A1855</f>
        <v>240318</v>
      </c>
      <c r="C1860" s="76" t="str">
        <f>PROVISIONAL!B1855</f>
        <v>SISTEMA GENERAL DE PARTICIPACIONES - PARTICIPACIÓN PARA EDUCACIÓN</v>
      </c>
      <c r="D1860" s="76">
        <f>PROVISIONAL!C1855</f>
        <v>890205973</v>
      </c>
      <c r="E1860" s="82">
        <v>210568705</v>
      </c>
      <c r="F1860" s="75" t="str">
        <f>PROVISIONAL!E1855</f>
        <v>MUNICIPIO DE SANTA BARBARA</v>
      </c>
      <c r="G1860" s="77">
        <f>PROVISIONAL!F1855</f>
        <v>18077522</v>
      </c>
    </row>
    <row r="1861" spans="1:7" x14ac:dyDescent="0.25">
      <c r="A1861" s="79" t="str">
        <f>E1861&amp;(COUNTIF($E$7:E1861,E1861))</f>
        <v>2172688721</v>
      </c>
      <c r="B1861" s="76">
        <f>PROVISIONAL!A1856</f>
        <v>240318</v>
      </c>
      <c r="C1861" s="76" t="str">
        <f>PROVISIONAL!B1856</f>
        <v>SISTEMA GENERAL DE PARTICIPACIONES - PARTICIPACIÓN PARA EDUCACIÓN</v>
      </c>
      <c r="D1861" s="76">
        <f>PROVISIONAL!C1856</f>
        <v>890206250</v>
      </c>
      <c r="E1861" s="82">
        <v>217268872</v>
      </c>
      <c r="F1861" s="75" t="str">
        <f>PROVISIONAL!E1856</f>
        <v>MUNICIPIO DE VILLANUEVA</v>
      </c>
      <c r="G1861" s="77">
        <f>PROVISIONAL!F1856</f>
        <v>46881828</v>
      </c>
    </row>
    <row r="1862" spans="1:7" x14ac:dyDescent="0.25">
      <c r="A1862" s="79" t="str">
        <f>E1862&amp;(COUNTIF($E$7:E1862,E1862))</f>
        <v>2144684444</v>
      </c>
      <c r="B1862" s="76">
        <f>PROVISIONAL!A1857</f>
        <v>240318</v>
      </c>
      <c r="C1862" s="76" t="str">
        <f>PROVISIONAL!B1857</f>
        <v>SISTEMA GENERAL DE PARTICIPACIONES - PARTICIPACIÓN PARA EDUCACIÓN</v>
      </c>
      <c r="D1862" s="76">
        <f>PROVISIONAL!C1857</f>
        <v>890206696</v>
      </c>
      <c r="E1862" s="82">
        <v>214468444</v>
      </c>
      <c r="F1862" s="75" t="str">
        <f>PROVISIONAL!E1857</f>
        <v>MUNICIPIO DE MATANZA</v>
      </c>
      <c r="G1862" s="77">
        <f>PROVISIONAL!F1857</f>
        <v>54145102</v>
      </c>
    </row>
    <row r="1863" spans="1:7" x14ac:dyDescent="0.25">
      <c r="A1863" s="79" t="str">
        <f>E1863&amp;(COUNTIF($E$7:E1863,E1863))</f>
        <v>2192680921</v>
      </c>
      <c r="B1863" s="76">
        <f>PROVISIONAL!A1858</f>
        <v>240318</v>
      </c>
      <c r="C1863" s="76" t="str">
        <f>PROVISIONAL!B1858</f>
        <v>SISTEMA GENERAL DE PARTICIPACIONES - PARTICIPACIÓN PARA EDUCACIÓN</v>
      </c>
      <c r="D1863" s="76">
        <f>PROVISIONAL!C1858</f>
        <v>890208119</v>
      </c>
      <c r="E1863" s="82">
        <v>219268092</v>
      </c>
      <c r="F1863" s="75" t="str">
        <f>PROVISIONAL!E1858</f>
        <v>MUNICIPIO DE BETULIA</v>
      </c>
      <c r="G1863" s="77">
        <f>PROVISIONAL!F1858</f>
        <v>72816474</v>
      </c>
    </row>
    <row r="1864" spans="1:7" x14ac:dyDescent="0.25">
      <c r="A1864" s="79" t="str">
        <f>E1864&amp;(COUNTIF($E$7:E1864,E1864))</f>
        <v>2144683444</v>
      </c>
      <c r="B1864" s="76">
        <f>PROVISIONAL!A1859</f>
        <v>240318</v>
      </c>
      <c r="C1864" s="76" t="str">
        <f>PROVISIONAL!B1859</f>
        <v>SISTEMA GENERAL DE PARTICIPACIONES - PARTICIPACIÓN PARA EDUCACIÓN</v>
      </c>
      <c r="D1864" s="76">
        <f>PROVISIONAL!C1859</f>
        <v>890210438</v>
      </c>
      <c r="E1864" s="82">
        <v>214468344</v>
      </c>
      <c r="F1864" s="75" t="str">
        <f>PROVISIONAL!E1859</f>
        <v>MUNICIPIO DE HATO</v>
      </c>
      <c r="G1864" s="77">
        <f>PROVISIONAL!F1859</f>
        <v>17646178</v>
      </c>
    </row>
    <row r="1865" spans="1:7" x14ac:dyDescent="0.25">
      <c r="A1865" s="79" t="str">
        <f>E1865&amp;(COUNTIF($E$7:E1865,E1865))</f>
        <v>2185683851</v>
      </c>
      <c r="B1865" s="76">
        <f>PROVISIONAL!A1860</f>
        <v>240318</v>
      </c>
      <c r="C1865" s="76" t="str">
        <f>PROVISIONAL!B1860</f>
        <v>SISTEMA GENERAL DE PARTICIPACIONES - PARTICIPACIÓN PARA EDUCACIÓN</v>
      </c>
      <c r="D1865" s="76">
        <f>PROVISIONAL!C1860</f>
        <v>890210704</v>
      </c>
      <c r="E1865" s="82">
        <v>218568385</v>
      </c>
      <c r="F1865" s="75" t="str">
        <f>PROVISIONAL!E1860</f>
        <v>MUNICIPIO DE LANDAZURI</v>
      </c>
      <c r="G1865" s="77">
        <f>PROVISIONAL!F1860</f>
        <v>99844000</v>
      </c>
    </row>
    <row r="1866" spans="1:7" x14ac:dyDescent="0.25">
      <c r="A1866" s="79" t="str">
        <f>E1866&amp;(COUNTIF($E$7:E1866,E1866))</f>
        <v>2129180291</v>
      </c>
      <c r="B1866" s="76">
        <f>PROVISIONAL!A1861</f>
        <v>240318</v>
      </c>
      <c r="C1866" s="76" t="str">
        <f>PROVISIONAL!B1861</f>
        <v>SISTEMA GENERAL DE PARTICIPACIONES - PARTICIPACIÓN PARA EDUCACIÓN</v>
      </c>
      <c r="D1866" s="76">
        <f>PROVISIONAL!C1861</f>
        <v>891190431</v>
      </c>
      <c r="E1866" s="82">
        <v>212918029</v>
      </c>
      <c r="F1866" s="75" t="str">
        <f>PROVISIONAL!E1861</f>
        <v>MUNICIPIO DE ALBANIA</v>
      </c>
      <c r="G1866" s="77">
        <f>PROVISIONAL!F1861</f>
        <v>57256896</v>
      </c>
    </row>
    <row r="1867" spans="1:7" x14ac:dyDescent="0.25">
      <c r="A1867" s="79" t="str">
        <f>E1867&amp;(COUNTIF($E$7:E1867,E1867))</f>
        <v>2149867494</v>
      </c>
      <c r="B1867" s="76">
        <f>PROVISIONAL!A1862</f>
        <v>240318</v>
      </c>
      <c r="C1867" s="76" t="str">
        <f>PROVISIONAL!B1862</f>
        <v>SISTEMA GENERAL DE PARTICIPACIONES - PARTICIPACIÓN PARA EDUCACIÓN</v>
      </c>
      <c r="D1867" s="76">
        <f>PROVISIONAL!C1862</f>
        <v>891201645</v>
      </c>
      <c r="E1867" s="82">
        <v>214986749</v>
      </c>
      <c r="F1867" s="75" t="str">
        <f>PROVISIONAL!E1862</f>
        <v>MUNICIPIO DE SIBUNDOY</v>
      </c>
      <c r="G1867" s="77">
        <f>PROVISIONAL!F1862</f>
        <v>123813216</v>
      </c>
    </row>
    <row r="1868" spans="1:7" x14ac:dyDescent="0.25">
      <c r="A1868" s="79" t="str">
        <f>E1868&amp;(COUNTIF($E$7:E1868,E1868))</f>
        <v>2101520011</v>
      </c>
      <c r="B1868" s="76">
        <f>PROVISIONAL!A1863</f>
        <v>240318</v>
      </c>
      <c r="C1868" s="76" t="str">
        <f>PROVISIONAL!B1863</f>
        <v>SISTEMA GENERAL DE PARTICIPACIONES - PARTICIPACIÓN PARA EDUCACIÓN</v>
      </c>
      <c r="D1868" s="76">
        <f>PROVISIONAL!C1863</f>
        <v>891280000</v>
      </c>
      <c r="E1868" s="82">
        <v>210152001</v>
      </c>
      <c r="F1868" s="75" t="str">
        <f>PROVISIONAL!E1863</f>
        <v>MUNICIPIO DE PASTO</v>
      </c>
      <c r="G1868" s="77">
        <f>PROVISIONAL!F1863</f>
        <v>181599774353</v>
      </c>
    </row>
    <row r="1869" spans="1:7" x14ac:dyDescent="0.25">
      <c r="A1869" s="79" t="str">
        <f>E1869&amp;(COUNTIF($E$7:E1869,E1869))</f>
        <v>2120765204</v>
      </c>
      <c r="B1869" s="76">
        <f>PROVISIONAL!A1864</f>
        <v>240318</v>
      </c>
      <c r="C1869" s="76" t="str">
        <f>PROVISIONAL!B1864</f>
        <v>SISTEMA GENERAL DE PARTICIPACIONES - PARTICIPACIÓN PARA EDUCACIÓN</v>
      </c>
      <c r="D1869" s="76">
        <f>PROVISIONAL!C1864</f>
        <v>891380007</v>
      </c>
      <c r="E1869" s="82">
        <v>212076520</v>
      </c>
      <c r="F1869" s="75" t="str">
        <f>PROVISIONAL!E1864</f>
        <v>MUNICIPIO DE PALMIRA</v>
      </c>
      <c r="G1869" s="77">
        <f>PROVISIONAL!F1864</f>
        <v>114757820463</v>
      </c>
    </row>
    <row r="1870" spans="1:7" x14ac:dyDescent="0.25">
      <c r="A1870" s="79" t="str">
        <f>E1870&amp;(COUNTIF($E$7:E1870,E1870))</f>
        <v>2111761111</v>
      </c>
      <c r="B1870" s="76">
        <f>PROVISIONAL!A1865</f>
        <v>240318</v>
      </c>
      <c r="C1870" s="76" t="str">
        <f>PROVISIONAL!B1865</f>
        <v>SISTEMA GENERAL DE PARTICIPACIONES - PARTICIPACIÓN PARA EDUCACIÓN</v>
      </c>
      <c r="D1870" s="76">
        <f>PROVISIONAL!C1865</f>
        <v>891380033</v>
      </c>
      <c r="E1870" s="82">
        <v>211176111</v>
      </c>
      <c r="F1870" s="75" t="str">
        <f>PROVISIONAL!E1865</f>
        <v>MUNICIPIO DE BUGA</v>
      </c>
      <c r="G1870" s="77">
        <f>PROVISIONAL!F1865</f>
        <v>45192711627</v>
      </c>
    </row>
    <row r="1871" spans="1:7" x14ac:dyDescent="0.25">
      <c r="A1871" s="79" t="str">
        <f>E1871&amp;(COUNTIF($E$7:E1871,E1871))</f>
        <v>2118763184</v>
      </c>
      <c r="B1871" s="76">
        <f>PROVISIONAL!A1866</f>
        <v>240318</v>
      </c>
      <c r="C1871" s="76" t="str">
        <f>PROVISIONAL!B1866</f>
        <v>SISTEMA GENERAL DE PARTICIPACIONES - PARTICIPACIÓN PARA EDUCACIÓN</v>
      </c>
      <c r="D1871" s="76">
        <f>PROVISIONAL!C1866</f>
        <v>891380089</v>
      </c>
      <c r="E1871" s="82">
        <v>211876318</v>
      </c>
      <c r="F1871" s="75" t="str">
        <f>PROVISIONAL!E1866</f>
        <v>MUNICIPIO DE SAN JUAN BAUTISTA DE GUACARI</v>
      </c>
      <c r="G1871" s="77">
        <f>PROVISIONAL!F1866</f>
        <v>201870530</v>
      </c>
    </row>
    <row r="1872" spans="1:7" x14ac:dyDescent="0.25">
      <c r="A1872" s="79" t="str">
        <f>E1872&amp;(COUNTIF($E$7:E1872,E1872))</f>
        <v>2145660454</v>
      </c>
      <c r="B1872" s="76">
        <f>PROVISIONAL!A1867</f>
        <v>240318</v>
      </c>
      <c r="C1872" s="76" t="str">
        <f>PROVISIONAL!B1867</f>
        <v>SISTEMA GENERAL DE PARTICIPACIONES - PARTICIPACIÓN PARA EDUCACIÓN</v>
      </c>
      <c r="D1872" s="76">
        <f>PROVISIONAL!C1867</f>
        <v>891480022</v>
      </c>
      <c r="E1872" s="82">
        <v>214566045</v>
      </c>
      <c r="F1872" s="75" t="str">
        <f>PROVISIONAL!E1867</f>
        <v>MUNICIPIO DE APIA</v>
      </c>
      <c r="G1872" s="77">
        <f>PROVISIONAL!F1867</f>
        <v>70173478</v>
      </c>
    </row>
    <row r="1873" spans="1:7" x14ac:dyDescent="0.25">
      <c r="A1873" s="79" t="str">
        <f>E1873&amp;(COUNTIF($E$7:E1873,E1873))</f>
        <v>2188660881</v>
      </c>
      <c r="B1873" s="76">
        <f>PROVISIONAL!A1868</f>
        <v>240318</v>
      </c>
      <c r="C1873" s="76" t="str">
        <f>PROVISIONAL!B1868</f>
        <v>SISTEMA GENERAL DE PARTICIPACIONES - PARTICIPACIÓN PARA EDUCACIÓN</v>
      </c>
      <c r="D1873" s="76">
        <f>PROVISIONAL!C1868</f>
        <v>891480024</v>
      </c>
      <c r="E1873" s="82">
        <v>218866088</v>
      </c>
      <c r="F1873" s="75" t="str">
        <f>PROVISIONAL!E1868</f>
        <v>MUNICIPIO DE BELEN DE UMBRIA</v>
      </c>
      <c r="G1873" s="77">
        <f>PROVISIONAL!F1868</f>
        <v>192664298</v>
      </c>
    </row>
    <row r="1874" spans="1:7" x14ac:dyDescent="0.25">
      <c r="A1874" s="79" t="str">
        <f>E1874&amp;(COUNTIF($E$7:E1874,E1874))</f>
        <v>2198196981</v>
      </c>
      <c r="B1874" s="76">
        <f>PROVISIONAL!A1869</f>
        <v>240318</v>
      </c>
      <c r="C1874" s="76" t="str">
        <f>PROVISIONAL!B1869</f>
        <v>SISTEMA GENERAL DE PARTICIPACIONES - PARTICIPACIÓN PARA EDUCACIÓN</v>
      </c>
      <c r="D1874" s="76">
        <f>PROVISIONAL!C1869</f>
        <v>891500269</v>
      </c>
      <c r="E1874" s="82">
        <v>219819698</v>
      </c>
      <c r="F1874" s="75" t="str">
        <f>PROVISIONAL!E1869</f>
        <v>MUNICIPIO DE SANTANDER DE QUILICHAO</v>
      </c>
      <c r="G1874" s="77">
        <f>PROVISIONAL!F1869</f>
        <v>902239440</v>
      </c>
    </row>
    <row r="1875" spans="1:7" x14ac:dyDescent="0.25">
      <c r="A1875" s="79" t="str">
        <f>E1875&amp;(COUNTIF($E$7:E1875,E1875))</f>
        <v>2148195484</v>
      </c>
      <c r="B1875" s="76">
        <f>PROVISIONAL!A1870</f>
        <v>240318</v>
      </c>
      <c r="C1875" s="76" t="str">
        <f>PROVISIONAL!B1870</f>
        <v>SISTEMA GENERAL DE PARTICIPACIONES - PARTICIPACIÓN PARA EDUCACIÓN</v>
      </c>
      <c r="D1875" s="76">
        <f>PROVISIONAL!C1870</f>
        <v>891500856</v>
      </c>
      <c r="E1875" s="82">
        <v>214819548</v>
      </c>
      <c r="F1875" s="75" t="str">
        <f>PROVISIONAL!E1870</f>
        <v>MUNICIPIO DE PIENDAMO</v>
      </c>
      <c r="G1875" s="77">
        <f>PROVISIONAL!F1870</f>
        <v>415772157</v>
      </c>
    </row>
    <row r="1876" spans="1:7" x14ac:dyDescent="0.25">
      <c r="A1876" s="79" t="str">
        <f>E1876&amp;(COUNTIF($E$7:E1876,E1876))</f>
        <v>2130191304</v>
      </c>
      <c r="B1876" s="76">
        <f>PROVISIONAL!A1871</f>
        <v>240318</v>
      </c>
      <c r="C1876" s="76" t="str">
        <f>PROVISIONAL!B1871</f>
        <v>SISTEMA GENERAL DE PARTICIPACIONES - PARTICIPACIÓN PARA EDUCACIÓN</v>
      </c>
      <c r="D1876" s="76">
        <f>PROVISIONAL!C1871</f>
        <v>891500864</v>
      </c>
      <c r="E1876" s="82">
        <v>213019130</v>
      </c>
      <c r="F1876" s="75" t="str">
        <f>PROVISIONAL!E1871</f>
        <v>MUNICIPIO DE CAJIBIO</v>
      </c>
      <c r="G1876" s="77">
        <f>PROVISIONAL!F1871</f>
        <v>425480506</v>
      </c>
    </row>
    <row r="1877" spans="1:7" x14ac:dyDescent="0.25">
      <c r="A1877" s="79" t="str">
        <f>E1877&amp;(COUNTIF($E$7:E1877,E1877))</f>
        <v>2121198211</v>
      </c>
      <c r="B1877" s="76">
        <f>PROVISIONAL!A1872</f>
        <v>240318</v>
      </c>
      <c r="C1877" s="76" t="str">
        <f>PROVISIONAL!B1872</f>
        <v>SISTEMA GENERAL DE PARTICIPACIONES - PARTICIPACIÓN PARA EDUCACIÓN</v>
      </c>
      <c r="D1877" s="76">
        <f>PROVISIONAL!C1872</f>
        <v>891500887</v>
      </c>
      <c r="E1877" s="82">
        <v>212119821</v>
      </c>
      <c r="F1877" s="75" t="str">
        <f>PROVISIONAL!E1872</f>
        <v>MUNICIPIO DE TORIBIO</v>
      </c>
      <c r="G1877" s="77">
        <f>PROVISIONAL!F1872</f>
        <v>541253952</v>
      </c>
    </row>
    <row r="1878" spans="1:7" x14ac:dyDescent="0.25">
      <c r="A1878" s="79" t="str">
        <f>E1878&amp;(COUNTIF($E$7:E1878,E1878))</f>
        <v>2112192121</v>
      </c>
      <c r="B1878" s="76">
        <f>PROVISIONAL!A1873</f>
        <v>240318</v>
      </c>
      <c r="C1878" s="76" t="str">
        <f>PROVISIONAL!B1873</f>
        <v>SISTEMA GENERAL DE PARTICIPACIONES - PARTICIPACIÓN PARA EDUCACIÓN</v>
      </c>
      <c r="D1878" s="76">
        <f>PROVISIONAL!C1873</f>
        <v>891501283</v>
      </c>
      <c r="E1878" s="82">
        <v>211219212</v>
      </c>
      <c r="F1878" s="75" t="str">
        <f>PROVISIONAL!E1873</f>
        <v>MUNICIPIO DE CORINTO</v>
      </c>
      <c r="G1878" s="77">
        <f>PROVISIONAL!F1873</f>
        <v>225934464</v>
      </c>
    </row>
    <row r="1879" spans="1:7" x14ac:dyDescent="0.25">
      <c r="A1879" s="79" t="str">
        <f>E1879&amp;(COUNTIF($E$7:E1879,E1879))</f>
        <v>2137191371</v>
      </c>
      <c r="B1879" s="76">
        <f>PROVISIONAL!A1874</f>
        <v>240318</v>
      </c>
      <c r="C1879" s="76" t="str">
        <f>PROVISIONAL!B1874</f>
        <v>SISTEMA GENERAL DE PARTICIPACIONES - PARTICIPACIÓN PARA EDUCACIÓN</v>
      </c>
      <c r="D1879" s="76">
        <f>PROVISIONAL!C1874</f>
        <v>891501723</v>
      </c>
      <c r="E1879" s="82">
        <v>213719137</v>
      </c>
      <c r="F1879" s="75" t="str">
        <f>PROVISIONAL!E1874</f>
        <v>MUNICIPIO DE CALDONO</v>
      </c>
      <c r="G1879" s="77">
        <f>PROVISIONAL!F1874</f>
        <v>694520085</v>
      </c>
    </row>
    <row r="1880" spans="1:7" x14ac:dyDescent="0.25">
      <c r="A1880" s="79" t="str">
        <f>E1880&amp;(COUNTIF($E$7:E1880,E1880))</f>
        <v>2150194504</v>
      </c>
      <c r="B1880" s="76">
        <f>PROVISIONAL!A1875</f>
        <v>240318</v>
      </c>
      <c r="C1880" s="76" t="str">
        <f>PROVISIONAL!B1875</f>
        <v>SISTEMA GENERAL DE PARTICIPACIONES - PARTICIPACIÓN PARA EDUCACIÓN</v>
      </c>
      <c r="D1880" s="76">
        <f>PROVISIONAL!C1875</f>
        <v>891502397</v>
      </c>
      <c r="E1880" s="82">
        <v>215019450</v>
      </c>
      <c r="F1880" s="75" t="str">
        <f>PROVISIONAL!E1875</f>
        <v>MUNICIPIO DE MERCADERES</v>
      </c>
      <c r="G1880" s="77">
        <f>PROVISIONAL!F1875</f>
        <v>142928762</v>
      </c>
    </row>
    <row r="1881" spans="1:7" x14ac:dyDescent="0.25">
      <c r="A1881" s="79" t="str">
        <f>E1881&amp;(COUNTIF($E$7:E1881,E1881))</f>
        <v>2125270254</v>
      </c>
      <c r="B1881" s="76">
        <f>PROVISIONAL!A1876</f>
        <v>240318</v>
      </c>
      <c r="C1881" s="76" t="str">
        <f>PROVISIONAL!B1876</f>
        <v>SISTEMA GENERAL DE PARTICIPACIONES - PARTICIPACIÓN PARA EDUCACIÓN</v>
      </c>
      <c r="D1881" s="76">
        <f>PROVISIONAL!C1876</f>
        <v>891600062</v>
      </c>
      <c r="E1881" s="82">
        <v>212527025</v>
      </c>
      <c r="F1881" s="75" t="str">
        <f>PROVISIONAL!E1876</f>
        <v>MUNICIPIO DE ALTO BAUDO</v>
      </c>
      <c r="G1881" s="77">
        <f>PROVISIONAL!F1876</f>
        <v>1387849074</v>
      </c>
    </row>
    <row r="1882" spans="1:7" x14ac:dyDescent="0.25">
      <c r="A1882" s="79" t="str">
        <f>E1882&amp;(COUNTIF($E$7:E1882,E1882))</f>
        <v>2145272454</v>
      </c>
      <c r="B1882" s="76">
        <f>PROVISIONAL!A1877</f>
        <v>240318</v>
      </c>
      <c r="C1882" s="76" t="str">
        <f>PROVISIONAL!B1877</f>
        <v>SISTEMA GENERAL DE PARTICIPACIONES - PARTICIPACIÓN PARA EDUCACIÓN</v>
      </c>
      <c r="D1882" s="76">
        <f>PROVISIONAL!C1877</f>
        <v>891680061</v>
      </c>
      <c r="E1882" s="82">
        <v>214527245</v>
      </c>
      <c r="F1882" s="75" t="str">
        <f>PROVISIONAL!E1877</f>
        <v>MUNICIPIO EL CARMEN DE ATRATO</v>
      </c>
      <c r="G1882" s="77">
        <f>PROVISIONAL!F1877</f>
        <v>237117482</v>
      </c>
    </row>
    <row r="1883" spans="1:7" x14ac:dyDescent="0.25">
      <c r="A1883" s="79" t="str">
        <f>E1883&amp;(COUNTIF($E$7:E1883,E1883))</f>
        <v>2115276154</v>
      </c>
      <c r="B1883" s="76">
        <f>PROVISIONAL!A1878</f>
        <v>240318</v>
      </c>
      <c r="C1883" s="76" t="str">
        <f>PROVISIONAL!B1878</f>
        <v>SISTEMA GENERAL DE PARTICIPACIONES - PARTICIPACIÓN PARA EDUCACIÓN</v>
      </c>
      <c r="D1883" s="76">
        <f>PROVISIONAL!C1878</f>
        <v>891680079</v>
      </c>
      <c r="E1883" s="82">
        <v>211527615</v>
      </c>
      <c r="F1883" s="75" t="str">
        <f>PROVISIONAL!E1878</f>
        <v>MUNICIPIO DE RIOSUCIO</v>
      </c>
      <c r="G1883" s="77">
        <f>PROVISIONAL!F1878</f>
        <v>1035689266</v>
      </c>
    </row>
    <row r="1884" spans="1:7" x14ac:dyDescent="0.25">
      <c r="A1884" s="79" t="str">
        <f>E1884&amp;(COUNTIF($E$7:E1884,E1884))</f>
        <v>2100278001</v>
      </c>
      <c r="B1884" s="76">
        <f>PROVISIONAL!A1879</f>
        <v>240318</v>
      </c>
      <c r="C1884" s="76" t="str">
        <f>PROVISIONAL!B1879</f>
        <v>SISTEMA GENERAL DE PARTICIPACIONES - PARTICIPACIÓN PARA EDUCACIÓN</v>
      </c>
      <c r="D1884" s="76">
        <f>PROVISIONAL!C1879</f>
        <v>891680196</v>
      </c>
      <c r="E1884" s="82">
        <v>210027800</v>
      </c>
      <c r="F1884" s="75" t="str">
        <f>PROVISIONAL!E1879</f>
        <v>MUNICIPIO DE UNGUÍA</v>
      </c>
      <c r="G1884" s="77">
        <f>PROVISIONAL!F1879</f>
        <v>305449442</v>
      </c>
    </row>
    <row r="1885" spans="1:7" x14ac:dyDescent="0.25">
      <c r="A1885" s="79" t="str">
        <f>E1885&amp;(COUNTIF($E$7:E1885,E1885))</f>
        <v>2172273724</v>
      </c>
      <c r="B1885" s="76">
        <f>PROVISIONAL!A1880</f>
        <v>240318</v>
      </c>
      <c r="C1885" s="76" t="str">
        <f>PROVISIONAL!B1880</f>
        <v>SISTEMA GENERAL DE PARTICIPACIONES - PARTICIPACIÓN PARA EDUCACIÓN</v>
      </c>
      <c r="D1885" s="76">
        <f>PROVISIONAL!C1880</f>
        <v>891680402</v>
      </c>
      <c r="E1885" s="82">
        <v>217227372</v>
      </c>
      <c r="F1885" s="75" t="str">
        <f>PROVISIONAL!E1880</f>
        <v>MUNICIPIO DE JURADO</v>
      </c>
      <c r="G1885" s="77">
        <f>PROVISIONAL!F1880</f>
        <v>136021016</v>
      </c>
    </row>
    <row r="1886" spans="1:7" x14ac:dyDescent="0.25">
      <c r="A1886" s="79" t="str">
        <f>E1886&amp;(COUNTIF($E$7:E1886,E1886))</f>
        <v>2145472454</v>
      </c>
      <c r="B1886" s="76">
        <f>PROVISIONAL!A1881</f>
        <v>240318</v>
      </c>
      <c r="C1886" s="76" t="str">
        <f>PROVISIONAL!B1881</f>
        <v>SISTEMA GENERAL DE PARTICIPACIONES - PARTICIPACIÓN PARA EDUCACIÓN</v>
      </c>
      <c r="D1886" s="76">
        <f>PROVISIONAL!C1881</f>
        <v>891780044</v>
      </c>
      <c r="E1886" s="82">
        <v>214547245</v>
      </c>
      <c r="F1886" s="75" t="str">
        <f>PROVISIONAL!E1881</f>
        <v>MUNICIPIO DE EL BANCO</v>
      </c>
      <c r="G1886" s="77">
        <f>PROVISIONAL!F1881</f>
        <v>1192167950</v>
      </c>
    </row>
    <row r="1887" spans="1:7" x14ac:dyDescent="0.25">
      <c r="A1887" s="79" t="str">
        <f>E1887&amp;(COUNTIF($E$7:E1887,E1887))</f>
        <v>2151475514</v>
      </c>
      <c r="B1887" s="76">
        <f>PROVISIONAL!A1882</f>
        <v>240318</v>
      </c>
      <c r="C1887" s="76" t="str">
        <f>PROVISIONAL!B1882</f>
        <v>SISTEMA GENERAL DE PARTICIPACIONES - PARTICIPACIÓN PARA EDUCACIÓN</v>
      </c>
      <c r="D1887" s="76">
        <f>PROVISIONAL!C1882</f>
        <v>891780050</v>
      </c>
      <c r="E1887" s="82">
        <v>215147551</v>
      </c>
      <c r="F1887" s="75" t="str">
        <f>PROVISIONAL!E1882</f>
        <v>MUNICIPIO DE PIVIJAY</v>
      </c>
      <c r="G1887" s="77">
        <f>PROVISIONAL!F1882</f>
        <v>539035834</v>
      </c>
    </row>
    <row r="1888" spans="1:7" x14ac:dyDescent="0.25">
      <c r="A1888" s="79" t="str">
        <f>E1888&amp;(COUNTIF($E$7:E1888,E1888))</f>
        <v>2192476921</v>
      </c>
      <c r="B1888" s="76">
        <f>PROVISIONAL!A1883</f>
        <v>240318</v>
      </c>
      <c r="C1888" s="76" t="str">
        <f>PROVISIONAL!B1883</f>
        <v>SISTEMA GENERAL DE PARTICIPACIONES - PARTICIPACIÓN PARA EDUCACIÓN</v>
      </c>
      <c r="D1888" s="76">
        <f>PROVISIONAL!C1883</f>
        <v>891780054</v>
      </c>
      <c r="E1888" s="82">
        <v>219247692</v>
      </c>
      <c r="F1888" s="75" t="str">
        <f>PROVISIONAL!E1883</f>
        <v>MUNICIPIO DE SAN SEBASTIAN DE BUENAVISTA</v>
      </c>
      <c r="G1888" s="77">
        <f>PROVISIONAL!F1883</f>
        <v>498898718</v>
      </c>
    </row>
    <row r="1889" spans="1:7" x14ac:dyDescent="0.25">
      <c r="A1889" s="79" t="str">
        <f>E1889&amp;(COUNTIF($E$7:E1889,E1889))</f>
        <v>2172155724</v>
      </c>
      <c r="B1889" s="76">
        <f>PROVISIONAL!A1884</f>
        <v>240318</v>
      </c>
      <c r="C1889" s="76" t="str">
        <f>PROVISIONAL!B1884</f>
        <v>SISTEMA GENERAL DE PARTICIPACIONES - PARTICIPACIÓN PARA EDUCACIÓN</v>
      </c>
      <c r="D1889" s="76">
        <f>PROVISIONAL!C1884</f>
        <v>891800466</v>
      </c>
      <c r="E1889" s="82">
        <v>217215572</v>
      </c>
      <c r="F1889" s="75" t="str">
        <f>PROVISIONAL!E1884</f>
        <v>MUNICIPIO DE PUERTO BOYACA</v>
      </c>
      <c r="G1889" s="77">
        <f>PROVISIONAL!F1884</f>
        <v>412208270</v>
      </c>
    </row>
    <row r="1890" spans="1:7" x14ac:dyDescent="0.25">
      <c r="A1890" s="79" t="str">
        <f>E1890&amp;(COUNTIF($E$7:E1890,E1890))</f>
        <v>2176151764</v>
      </c>
      <c r="B1890" s="76">
        <f>PROVISIONAL!A1885</f>
        <v>240318</v>
      </c>
      <c r="C1890" s="76" t="str">
        <f>PROVISIONAL!B1885</f>
        <v>SISTEMA GENERAL DE PARTICIPACIONES - PARTICIPACIÓN PARA EDUCACIÓN</v>
      </c>
      <c r="D1890" s="76">
        <f>PROVISIONAL!C1885</f>
        <v>891800475</v>
      </c>
      <c r="E1890" s="82">
        <v>217615176</v>
      </c>
      <c r="F1890" s="75" t="str">
        <f>PROVISIONAL!E1885</f>
        <v>MUNICIPIO DE CHIQUINQUIRA</v>
      </c>
      <c r="G1890" s="77">
        <f>PROVISIONAL!F1885</f>
        <v>365418972</v>
      </c>
    </row>
    <row r="1891" spans="1:7" x14ac:dyDescent="0.25">
      <c r="A1891" s="79" t="str">
        <f>E1891&amp;(COUNTIF($E$7:E1891,E1891))</f>
        <v>1115150001</v>
      </c>
      <c r="B1891" s="76">
        <f>PROVISIONAL!A1886</f>
        <v>240318</v>
      </c>
      <c r="C1891" s="76" t="str">
        <f>PROVISIONAL!B1886</f>
        <v>SISTEMA GENERAL DE PARTICIPACIONES - PARTICIPACIÓN PARA EDUCACIÓN</v>
      </c>
      <c r="D1891" s="76">
        <f>PROVISIONAL!C1886</f>
        <v>891800498</v>
      </c>
      <c r="E1891" s="82">
        <v>111515000</v>
      </c>
      <c r="F1891" s="75" t="str">
        <f>PROVISIONAL!E1886</f>
        <v>DEPARTAMENTO DE BOYACA</v>
      </c>
      <c r="G1891" s="77">
        <f>PROVISIONAL!F1886</f>
        <v>552496092663</v>
      </c>
    </row>
    <row r="1892" spans="1:7" x14ac:dyDescent="0.25">
      <c r="A1892" s="79" t="str">
        <f>E1892&amp;(COUNTIF($E$7:E1892,E1892))</f>
        <v>2101150011</v>
      </c>
      <c r="B1892" s="76">
        <f>PROVISIONAL!A1887</f>
        <v>240318</v>
      </c>
      <c r="C1892" s="76" t="str">
        <f>PROVISIONAL!B1887</f>
        <v>SISTEMA GENERAL DE PARTICIPACIONES - PARTICIPACIÓN PARA EDUCACIÓN</v>
      </c>
      <c r="D1892" s="76">
        <f>PROVISIONAL!C1887</f>
        <v>891800846</v>
      </c>
      <c r="E1892" s="82">
        <v>210115001</v>
      </c>
      <c r="F1892" s="75" t="str">
        <f>PROVISIONAL!E1887</f>
        <v>MUNICIPIO DE TUNJA</v>
      </c>
      <c r="G1892" s="77">
        <f>PROVISIONAL!F1887</f>
        <v>72117063909</v>
      </c>
    </row>
    <row r="1893" spans="1:7" x14ac:dyDescent="0.25">
      <c r="A1893" s="79" t="str">
        <f>E1893&amp;(COUNTIF($E$7:E1893,E1893))</f>
        <v>2104158041</v>
      </c>
      <c r="B1893" s="76">
        <f>PROVISIONAL!A1888</f>
        <v>240318</v>
      </c>
      <c r="C1893" s="76" t="str">
        <f>PROVISIONAL!B1888</f>
        <v>SISTEMA GENERAL DE PARTICIPACIONES - PARTICIPACIÓN PARA EDUCACIÓN</v>
      </c>
      <c r="D1893" s="76">
        <f>PROVISIONAL!C1888</f>
        <v>891800860</v>
      </c>
      <c r="E1893" s="82">
        <v>210415804</v>
      </c>
      <c r="F1893" s="75" t="str">
        <f>PROVISIONAL!E1888</f>
        <v>MUNICIPIO DE TIBANA</v>
      </c>
      <c r="G1893" s="77">
        <f>PROVISIONAL!F1888</f>
        <v>65514568</v>
      </c>
    </row>
    <row r="1894" spans="1:7" x14ac:dyDescent="0.25">
      <c r="A1894" s="79" t="str">
        <f>E1894&amp;(COUNTIF($E$7:E1894,E1894))</f>
        <v>2161158611</v>
      </c>
      <c r="B1894" s="76">
        <f>PROVISIONAL!A1889</f>
        <v>240318</v>
      </c>
      <c r="C1894" s="76" t="str">
        <f>PROVISIONAL!B1889</f>
        <v>SISTEMA GENERAL DE PARTICIPACIONES - PARTICIPACIÓN PARA EDUCACIÓN</v>
      </c>
      <c r="D1894" s="76">
        <f>PROVISIONAL!C1889</f>
        <v>891800986</v>
      </c>
      <c r="E1894" s="82">
        <v>216115861</v>
      </c>
      <c r="F1894" s="75" t="str">
        <f>PROVISIONAL!E1889</f>
        <v>MUNICIPIO DE VENTAQUEMADA</v>
      </c>
      <c r="G1894" s="77">
        <f>PROVISIONAL!F1889</f>
        <v>93970494</v>
      </c>
    </row>
    <row r="1895" spans="1:7" x14ac:dyDescent="0.25">
      <c r="A1895" s="79" t="str">
        <f>E1895&amp;(COUNTIF($E$7:E1895,E1895))</f>
        <v>2163157631</v>
      </c>
      <c r="B1895" s="76">
        <f>PROVISIONAL!A1890</f>
        <v>240318</v>
      </c>
      <c r="C1895" s="76" t="str">
        <f>PROVISIONAL!B1890</f>
        <v>SISTEMA GENERAL DE PARTICIPACIONES - PARTICIPACIÓN PARA EDUCACIÓN</v>
      </c>
      <c r="D1895" s="76">
        <f>PROVISIONAL!C1890</f>
        <v>891801061</v>
      </c>
      <c r="E1895" s="82">
        <v>216315763</v>
      </c>
      <c r="F1895" s="75" t="str">
        <f>PROVISIONAL!E1890</f>
        <v>MUNICIPIO DE SOTAQUIRA</v>
      </c>
      <c r="G1895" s="77">
        <f>PROVISIONAL!F1890</f>
        <v>63892654</v>
      </c>
    </row>
    <row r="1896" spans="1:7" x14ac:dyDescent="0.25">
      <c r="A1896" s="79" t="str">
        <f>E1896&amp;(COUNTIF($E$7:E1896,E1896))</f>
        <v>2100156001</v>
      </c>
      <c r="B1896" s="76">
        <f>PROVISIONAL!A1891</f>
        <v>240318</v>
      </c>
      <c r="C1896" s="76" t="str">
        <f>PROVISIONAL!B1891</f>
        <v>SISTEMA GENERAL DE PARTICIPACIONES - PARTICIPACIÓN PARA EDUCACIÓN</v>
      </c>
      <c r="D1896" s="76">
        <f>PROVISIONAL!C1891</f>
        <v>891801244</v>
      </c>
      <c r="E1896" s="82">
        <v>210015600</v>
      </c>
      <c r="F1896" s="75" t="str">
        <f>PROVISIONAL!E1891</f>
        <v>MUNICIPIO DE RAQUIRA</v>
      </c>
      <c r="G1896" s="77">
        <f>PROVISIONAL!F1891</f>
        <v>65223314</v>
      </c>
    </row>
    <row r="1897" spans="1:7" x14ac:dyDescent="0.25">
      <c r="A1897" s="79" t="str">
        <f>E1897&amp;(COUNTIF($E$7:E1897,E1897))</f>
        <v>2107154071</v>
      </c>
      <c r="B1897" s="76">
        <f>PROVISIONAL!A1892</f>
        <v>240318</v>
      </c>
      <c r="C1897" s="76" t="str">
        <f>PROVISIONAL!B1892</f>
        <v>SISTEMA GENERAL DE PARTICIPACIONES - PARTICIPACIÓN PARA EDUCACIÓN</v>
      </c>
      <c r="D1897" s="76">
        <f>PROVISIONAL!C1892</f>
        <v>891801268</v>
      </c>
      <c r="E1897" s="82">
        <v>210715407</v>
      </c>
      <c r="F1897" s="75" t="str">
        <f>PROVISIONAL!E1892</f>
        <v>MUNICIPIO DE VILLA DE LEIVA</v>
      </c>
      <c r="G1897" s="77">
        <f>PROVISIONAL!F1892</f>
        <v>111547888</v>
      </c>
    </row>
    <row r="1898" spans="1:7" x14ac:dyDescent="0.25">
      <c r="A1898" s="79" t="str">
        <f>E1898&amp;(COUNTIF($E$7:E1898,E1898))</f>
        <v>2122150221</v>
      </c>
      <c r="B1898" s="76">
        <f>PROVISIONAL!A1893</f>
        <v>240318</v>
      </c>
      <c r="C1898" s="76" t="str">
        <f>PROVISIONAL!B1893</f>
        <v>SISTEMA GENERAL DE PARTICIPACIONES - PARTICIPACIÓN PARA EDUCACIÓN</v>
      </c>
      <c r="D1898" s="76">
        <f>PROVISIONAL!C1893</f>
        <v>891801281</v>
      </c>
      <c r="E1898" s="82">
        <v>212215022</v>
      </c>
      <c r="F1898" s="75" t="str">
        <f>PROVISIONAL!E1893</f>
        <v>MUNICIPIO DE ALMEIDA</v>
      </c>
      <c r="G1898" s="77">
        <f>PROVISIONAL!F1893</f>
        <v>8685528</v>
      </c>
    </row>
    <row r="1899" spans="1:7" x14ac:dyDescent="0.25">
      <c r="A1899" s="79" t="str">
        <f>E1899&amp;(COUNTIF($E$7:E1899,E1899))</f>
        <v>2160156601</v>
      </c>
      <c r="B1899" s="76">
        <f>PROVISIONAL!A1894</f>
        <v>240318</v>
      </c>
      <c r="C1899" s="76" t="str">
        <f>PROVISIONAL!B1894</f>
        <v>SISTEMA GENERAL DE PARTICIPACIONES - PARTICIPACIÓN PARA EDUCACIÓN</v>
      </c>
      <c r="D1899" s="76">
        <f>PROVISIONAL!C1894</f>
        <v>891801282</v>
      </c>
      <c r="E1899" s="82">
        <v>216015660</v>
      </c>
      <c r="F1899" s="75" t="str">
        <f>PROVISIONAL!E1894</f>
        <v>MUNICIPIO DE SAN EDUARDO</v>
      </c>
      <c r="G1899" s="77">
        <f>PROVISIONAL!F1894</f>
        <v>10658089</v>
      </c>
    </row>
    <row r="1900" spans="1:7" x14ac:dyDescent="0.25">
      <c r="A1900" s="79" t="str">
        <f>E1900&amp;(COUNTIF($E$7:E1900,E1900))</f>
        <v>2131155314</v>
      </c>
      <c r="B1900" s="76">
        <f>PROVISIONAL!A1895</f>
        <v>240318</v>
      </c>
      <c r="C1900" s="76" t="str">
        <f>PROVISIONAL!B1895</f>
        <v>SISTEMA GENERAL DE PARTICIPACIONES - PARTICIPACIÓN PARA EDUCACIÓN</v>
      </c>
      <c r="D1900" s="76">
        <f>PROVISIONAL!C1895</f>
        <v>891801368</v>
      </c>
      <c r="E1900" s="82">
        <v>213115531</v>
      </c>
      <c r="F1900" s="75" t="str">
        <f>PROVISIONAL!E1895</f>
        <v>MUNICIPIO DE PAUNA</v>
      </c>
      <c r="G1900" s="77">
        <f>PROVISIONAL!F1895</f>
        <v>71373666</v>
      </c>
    </row>
    <row r="1901" spans="1:7" x14ac:dyDescent="0.25">
      <c r="A1901" s="79" t="str">
        <f>E1901&amp;(COUNTIF($E$7:E1901,E1901))</f>
        <v>2113680131</v>
      </c>
      <c r="B1901" s="76">
        <f>PROVISIONAL!A1896</f>
        <v>240318</v>
      </c>
      <c r="C1901" s="76" t="str">
        <f>PROVISIONAL!B1896</f>
        <v>SISTEMA GENERAL DE PARTICIPACIONES - PARTICIPACIÓN PARA EDUCACIÓN</v>
      </c>
      <c r="D1901" s="76">
        <f>PROVISIONAL!C1896</f>
        <v>890210928</v>
      </c>
      <c r="E1901" s="82">
        <v>211368013</v>
      </c>
      <c r="F1901" s="75" t="str">
        <f>PROVISIONAL!E1896</f>
        <v>MUNICIPIO DE AGUADA</v>
      </c>
      <c r="G1901" s="77">
        <f>PROVISIONAL!F1896</f>
        <v>11145819</v>
      </c>
    </row>
    <row r="1902" spans="1:7" x14ac:dyDescent="0.25">
      <c r="A1902" s="79" t="str">
        <f>E1902&amp;(COUNTIF($E$7:E1902,E1902))</f>
        <v>2152681524</v>
      </c>
      <c r="B1902" s="76">
        <f>PROVISIONAL!A1897</f>
        <v>240318</v>
      </c>
      <c r="C1902" s="76" t="str">
        <f>PROVISIONAL!B1897</f>
        <v>SISTEMA GENERAL DE PARTICIPACIONES - PARTICIPACIÓN PARA EDUCACIÓN</v>
      </c>
      <c r="D1902" s="76">
        <f>PROVISIONAL!C1897</f>
        <v>890210933</v>
      </c>
      <c r="E1902" s="82">
        <v>215268152</v>
      </c>
      <c r="F1902" s="75" t="str">
        <f>PROVISIONAL!E1897</f>
        <v>MUNICIPIO DE CARCASI</v>
      </c>
      <c r="G1902" s="77">
        <f>PROVISIONAL!F1897</f>
        <v>45702904</v>
      </c>
    </row>
    <row r="1903" spans="1:7" x14ac:dyDescent="0.25">
      <c r="A1903" s="79" t="str">
        <f>E1903&amp;(COUNTIF($E$7:E1903,E1903))</f>
        <v>2135682351</v>
      </c>
      <c r="B1903" s="76">
        <f>PROVISIONAL!A1898</f>
        <v>240318</v>
      </c>
      <c r="C1903" s="76" t="str">
        <f>PROVISIONAL!B1898</f>
        <v>SISTEMA GENERAL DE PARTICIPACIONES - PARTICIPACIÓN PARA EDUCACIÓN</v>
      </c>
      <c r="D1903" s="76">
        <f>PROVISIONAL!C1898</f>
        <v>890270859</v>
      </c>
      <c r="E1903" s="82">
        <v>213568235</v>
      </c>
      <c r="F1903" s="75" t="str">
        <f>PROVISIONAL!E1898</f>
        <v>MUNICIPIO DE EL CARMEN DE CHUCURI</v>
      </c>
      <c r="G1903" s="77">
        <f>PROVISIONAL!F1898</f>
        <v>258769932</v>
      </c>
    </row>
    <row r="1904" spans="1:7" x14ac:dyDescent="0.25">
      <c r="A1904" s="79" t="str">
        <f>E1904&amp;(COUNTIF($E$7:E1904,E1904))</f>
        <v>2126761264</v>
      </c>
      <c r="B1904" s="76">
        <f>PROVISIONAL!A1899</f>
        <v>240318</v>
      </c>
      <c r="C1904" s="76" t="str">
        <f>PROVISIONAL!B1899</f>
        <v>SISTEMA GENERAL DE PARTICIPACIONES - PARTICIPACIÓN PARA EDUCACIÓN</v>
      </c>
      <c r="D1904" s="76">
        <f>PROVISIONAL!C1899</f>
        <v>890309611</v>
      </c>
      <c r="E1904" s="82">
        <v>212676126</v>
      </c>
      <c r="F1904" s="75" t="str">
        <f>PROVISIONAL!E1899</f>
        <v>MUNICIPIO DE CALIMA EL DARIEN VALLE</v>
      </c>
      <c r="G1904" s="77">
        <f>PROVISIONAL!F1899</f>
        <v>103178088</v>
      </c>
    </row>
    <row r="1905" spans="1:7" x14ac:dyDescent="0.25">
      <c r="A1905" s="79" t="str">
        <f>E1905&amp;(COUNTIF($E$7:E1905,E1905))</f>
        <v>2192768921</v>
      </c>
      <c r="B1905" s="76">
        <f>PROVISIONAL!A1900</f>
        <v>240318</v>
      </c>
      <c r="C1905" s="76" t="str">
        <f>PROVISIONAL!B1900</f>
        <v>SISTEMA GENERAL DE PARTICIPACIONES - PARTICIPACIÓN PARA EDUCACIÓN</v>
      </c>
      <c r="D1905" s="76">
        <f>PROVISIONAL!C1900</f>
        <v>890399025</v>
      </c>
      <c r="E1905" s="82">
        <v>219276892</v>
      </c>
      <c r="F1905" s="75" t="str">
        <f>PROVISIONAL!E1900</f>
        <v>MUNICIPIO DE YUMBO</v>
      </c>
      <c r="G1905" s="77">
        <f>PROVISIONAL!F1900</f>
        <v>46985075978</v>
      </c>
    </row>
    <row r="1906" spans="1:7" x14ac:dyDescent="0.25">
      <c r="A1906" s="79" t="str">
        <f>E1906&amp;(COUNTIF($E$7:E1906,E1906))</f>
        <v>2173134731</v>
      </c>
      <c r="B1906" s="76">
        <f>PROVISIONAL!A1901</f>
        <v>240318</v>
      </c>
      <c r="C1906" s="76" t="str">
        <f>PROVISIONAL!B1901</f>
        <v>SISTEMA GENERAL DE PARTICIPACIONES - PARTICIPACIÓN PARA EDUCACIÓN</v>
      </c>
      <c r="D1906" s="76">
        <f>PROVISIONAL!C1901</f>
        <v>890480431</v>
      </c>
      <c r="E1906" s="82">
        <v>217313473</v>
      </c>
      <c r="F1906" s="75" t="str">
        <f>PROVISIONAL!E1901</f>
        <v>MUNICIPIO DE MORALES - BOLIVAR</v>
      </c>
      <c r="G1906" s="77">
        <f>PROVISIONAL!F1901</f>
        <v>498999120</v>
      </c>
    </row>
    <row r="1907" spans="1:7" x14ac:dyDescent="0.25">
      <c r="A1907" s="79" t="str">
        <f>E1907&amp;(COUNTIF($E$7:E1907,E1907))</f>
        <v>2136138364</v>
      </c>
      <c r="B1907" s="76">
        <f>PROVISIONAL!A1902</f>
        <v>240318</v>
      </c>
      <c r="C1907" s="76" t="str">
        <f>PROVISIONAL!B1902</f>
        <v>SISTEMA GENERAL DE PARTICIPACIONES - PARTICIPACIÓN PARA EDUCACIÓN</v>
      </c>
      <c r="D1907" s="76">
        <f>PROVISIONAL!C1902</f>
        <v>890481149</v>
      </c>
      <c r="E1907" s="82">
        <v>213613836</v>
      </c>
      <c r="F1907" s="75" t="str">
        <f>PROVISIONAL!E1902</f>
        <v>MUNICIPIO DE TURBACO</v>
      </c>
      <c r="G1907" s="77">
        <f>PROVISIONAL!F1902</f>
        <v>718103380</v>
      </c>
    </row>
    <row r="1908" spans="1:7" x14ac:dyDescent="0.25">
      <c r="A1908" s="79" t="str">
        <f>E1908&amp;(COUNTIF($E$7:E1908,E1908))</f>
        <v>2140131404</v>
      </c>
      <c r="B1908" s="76">
        <f>PROVISIONAL!A1903</f>
        <v>240318</v>
      </c>
      <c r="C1908" s="76" t="str">
        <f>PROVISIONAL!B1903</f>
        <v>SISTEMA GENERAL DE PARTICIPACIONES - PARTICIPACIÓN PARA EDUCACIÓN</v>
      </c>
      <c r="D1908" s="76">
        <f>PROVISIONAL!C1903</f>
        <v>890481362</v>
      </c>
      <c r="E1908" s="82">
        <v>214013140</v>
      </c>
      <c r="F1908" s="75" t="str">
        <f>PROVISIONAL!E1903</f>
        <v>MUNICIPIO DE CALAMAR</v>
      </c>
      <c r="G1908" s="77">
        <f>PROVISIONAL!F1903</f>
        <v>474407822</v>
      </c>
    </row>
    <row r="1909" spans="1:7" x14ac:dyDescent="0.25">
      <c r="A1909" s="79" t="str">
        <f>E1909&amp;(COUNTIF($E$7:E1909,E1909))</f>
        <v>2100136001</v>
      </c>
      <c r="B1909" s="76">
        <f>PROVISIONAL!A1904</f>
        <v>240318</v>
      </c>
      <c r="C1909" s="76" t="str">
        <f>PROVISIONAL!B1904</f>
        <v>SISTEMA GENERAL DE PARTICIPACIONES - PARTICIPACIÓN PARA EDUCACIÓN</v>
      </c>
      <c r="D1909" s="76">
        <f>PROVISIONAL!C1904</f>
        <v>890481447</v>
      </c>
      <c r="E1909" s="82">
        <v>210013600</v>
      </c>
      <c r="F1909" s="75" t="str">
        <f>PROVISIONAL!E1904</f>
        <v>MUNICIPIO DE RIOVIEJO DPTO DE BOLIVAR</v>
      </c>
      <c r="G1909" s="77">
        <f>PROVISIONAL!F1904</f>
        <v>167946622</v>
      </c>
    </row>
    <row r="1910" spans="1:7" x14ac:dyDescent="0.25">
      <c r="A1910" s="79" t="str">
        <f>E1910&amp;(COUNTIF($E$7:E1910,E1910))</f>
        <v>2151540514</v>
      </c>
      <c r="B1910" s="76">
        <f>PROVISIONAL!A1905</f>
        <v>240318</v>
      </c>
      <c r="C1910" s="76" t="str">
        <f>PROVISIONAL!B1905</f>
        <v>SISTEMA GENERAL DE PARTICIPACIONES - PARTICIPACIÓN PARA EDUCACIÓN</v>
      </c>
      <c r="D1910" s="76">
        <f>PROVISIONAL!C1905</f>
        <v>890501436</v>
      </c>
      <c r="E1910" s="82">
        <v>215154051</v>
      </c>
      <c r="F1910" s="75" t="str">
        <f>PROVISIONAL!E1905</f>
        <v>MUNICIPIO DE ARBOLEDAS</v>
      </c>
      <c r="G1910" s="77">
        <f>PROVISIONAL!F1905</f>
        <v>106954946</v>
      </c>
    </row>
    <row r="1911" spans="1:7" x14ac:dyDescent="0.25">
      <c r="A1911" s="79" t="str">
        <f>E1911&amp;(COUNTIF($E$7:E1911,E1911))</f>
        <v>2171548711</v>
      </c>
      <c r="B1911" s="76">
        <f>PROVISIONAL!A1906</f>
        <v>240318</v>
      </c>
      <c r="C1911" s="76" t="str">
        <f>PROVISIONAL!B1906</f>
        <v>SISTEMA GENERAL DE PARTICIPACIONES - PARTICIPACIÓN PARA EDUCACIÓN</v>
      </c>
      <c r="D1911" s="76">
        <f>PROVISIONAL!C1906</f>
        <v>890501981</v>
      </c>
      <c r="E1911" s="82">
        <v>217154871</v>
      </c>
      <c r="F1911" s="75" t="str">
        <f>PROVISIONAL!E1906</f>
        <v>MUNICIPIO DE VILLA CARO</v>
      </c>
      <c r="G1911" s="77">
        <f>PROVISIONAL!F1906</f>
        <v>71240958</v>
      </c>
    </row>
    <row r="1912" spans="1:7" x14ac:dyDescent="0.25">
      <c r="A1912" s="79" t="str">
        <f>E1912&amp;(COUNTIF($E$7:E1912,E1912))</f>
        <v>2174548741</v>
      </c>
      <c r="B1912" s="76">
        <f>PROVISIONAL!A1907</f>
        <v>240318</v>
      </c>
      <c r="C1912" s="76" t="str">
        <f>PROVISIONAL!B1907</f>
        <v>SISTEMA GENERAL DE PARTICIPACIONES - PARTICIPACIÓN PARA EDUCACIÓN</v>
      </c>
      <c r="D1912" s="76">
        <f>PROVISIONAL!C1907</f>
        <v>890503373</v>
      </c>
      <c r="E1912" s="82">
        <v>217454874</v>
      </c>
      <c r="F1912" s="75" t="str">
        <f>PROVISIONAL!E1907</f>
        <v>MUNICIPIO VILLA DEL ROSARIO</v>
      </c>
      <c r="G1912" s="77">
        <f>PROVISIONAL!F1907</f>
        <v>731839550</v>
      </c>
    </row>
    <row r="1913" spans="1:7" x14ac:dyDescent="0.25">
      <c r="A1913" s="79" t="str">
        <f>E1913&amp;(COUNTIF($E$7:E1913,E1913))</f>
        <v>2183151831</v>
      </c>
      <c r="B1913" s="76">
        <f>PROVISIONAL!A1908</f>
        <v>240318</v>
      </c>
      <c r="C1913" s="76" t="str">
        <f>PROVISIONAL!B1908</f>
        <v>SISTEMA GENERAL DE PARTICIPACIONES - PARTICIPACIÓN PARA EDUCACIÓN</v>
      </c>
      <c r="D1913" s="76">
        <f>PROVISIONAL!C1908</f>
        <v>891801962</v>
      </c>
      <c r="E1913" s="82">
        <v>218315183</v>
      </c>
      <c r="F1913" s="75" t="str">
        <f>PROVISIONAL!E1908</f>
        <v>MUNICIPIO DE CHITA</v>
      </c>
      <c r="G1913" s="77">
        <f>PROVISIONAL!F1908</f>
        <v>135489302</v>
      </c>
    </row>
    <row r="1914" spans="1:7" x14ac:dyDescent="0.25">
      <c r="A1914" s="79" t="str">
        <f>E1914&amp;(COUNTIF($E$7:E1914,E1914))</f>
        <v>2197158971</v>
      </c>
      <c r="B1914" s="76">
        <f>PROVISIONAL!A1909</f>
        <v>240318</v>
      </c>
      <c r="C1914" s="76" t="str">
        <f>PROVISIONAL!B1909</f>
        <v>SISTEMA GENERAL DE PARTICIPACIONES - PARTICIPACIÓN PARA EDUCACIÓN</v>
      </c>
      <c r="D1914" s="76">
        <f>PROVISIONAL!C1909</f>
        <v>891802106</v>
      </c>
      <c r="E1914" s="82">
        <v>219715897</v>
      </c>
      <c r="F1914" s="75" t="str">
        <f>PROVISIONAL!E1909</f>
        <v>MUNICIPIO DE ZETAQUIRA</v>
      </c>
      <c r="G1914" s="77">
        <f>PROVISIONAL!F1909</f>
        <v>40636511</v>
      </c>
    </row>
    <row r="1915" spans="1:7" x14ac:dyDescent="0.25">
      <c r="A1915" s="79" t="str">
        <f>E1915&amp;(COUNTIF($E$7:E1915,E1915))</f>
        <v>2137155371</v>
      </c>
      <c r="B1915" s="76">
        <f>PROVISIONAL!A1910</f>
        <v>240318</v>
      </c>
      <c r="C1915" s="76" t="str">
        <f>PROVISIONAL!B1910</f>
        <v>SISTEMA GENERAL DE PARTICIPACIONES - PARTICIPACIÓN PARA EDUCACIÓN</v>
      </c>
      <c r="D1915" s="76">
        <f>PROVISIONAL!C1910</f>
        <v>891855015</v>
      </c>
      <c r="E1915" s="82">
        <v>213715537</v>
      </c>
      <c r="F1915" s="75" t="str">
        <f>PROVISIONAL!E1910</f>
        <v>MUNICIPIO PAZ DE RIO</v>
      </c>
      <c r="G1915" s="77">
        <f>PROVISIONAL!F1910</f>
        <v>21544218</v>
      </c>
    </row>
    <row r="1916" spans="1:7" x14ac:dyDescent="0.25">
      <c r="A1916" s="79" t="str">
        <f>E1916&amp;(COUNTIF($E$7:E1916,E1916))</f>
        <v>2159157591</v>
      </c>
      <c r="B1916" s="76">
        <f>PROVISIONAL!A1911</f>
        <v>240318</v>
      </c>
      <c r="C1916" s="76" t="str">
        <f>PROVISIONAL!B1911</f>
        <v>SISTEMA GENERAL DE PARTICIPACIONES - PARTICIPACIÓN PARA EDUCACIÓN</v>
      </c>
      <c r="D1916" s="76">
        <f>PROVISIONAL!C1911</f>
        <v>891855130</v>
      </c>
      <c r="E1916" s="82">
        <v>215915759</v>
      </c>
      <c r="F1916" s="75" t="str">
        <f>PROVISIONAL!E1911</f>
        <v>MUNICIPIO DE SOGAMOSO</v>
      </c>
      <c r="G1916" s="77">
        <f>PROVISIONAL!F1911</f>
        <v>59951329199</v>
      </c>
    </row>
    <row r="1917" spans="1:7" x14ac:dyDescent="0.25">
      <c r="A1917" s="79" t="str">
        <f>E1917&amp;(COUNTIF($E$7:E1917,E1917))</f>
        <v>2138152381</v>
      </c>
      <c r="B1917" s="76">
        <f>PROVISIONAL!A1912</f>
        <v>240318</v>
      </c>
      <c r="C1917" s="76" t="str">
        <f>PROVISIONAL!B1912</f>
        <v>SISTEMA GENERAL DE PARTICIPACIONES - PARTICIPACIÓN PARA EDUCACIÓN</v>
      </c>
      <c r="D1917" s="76">
        <f>PROVISIONAL!C1912</f>
        <v>891855138</v>
      </c>
      <c r="E1917" s="82">
        <v>213815238</v>
      </c>
      <c r="F1917" s="75" t="str">
        <f>PROVISIONAL!E1912</f>
        <v>MUNICIPIO DE DUITAMA</v>
      </c>
      <c r="G1917" s="77">
        <f>PROVISIONAL!F1912</f>
        <v>59375903831</v>
      </c>
    </row>
    <row r="1918" spans="1:7" x14ac:dyDescent="0.25">
      <c r="A1918" s="79" t="str">
        <f>E1918&amp;(COUNTIF($E$7:E1918,E1918))</f>
        <v>2110850101</v>
      </c>
      <c r="B1918" s="76">
        <f>PROVISIONAL!A1913</f>
        <v>240318</v>
      </c>
      <c r="C1918" s="76" t="str">
        <f>PROVISIONAL!B1913</f>
        <v>SISTEMA GENERAL DE PARTICIPACIONES - PARTICIPACIÓN PARA EDUCACIÓN</v>
      </c>
      <c r="D1918" s="76">
        <f>PROVISIONAL!C1913</f>
        <v>891855200</v>
      </c>
      <c r="E1918" s="82">
        <v>211085010</v>
      </c>
      <c r="F1918" s="75" t="str">
        <f>PROVISIONAL!E1913</f>
        <v>MUNICIPIO DE AGUAZUL</v>
      </c>
      <c r="G1918" s="77">
        <f>PROVISIONAL!F1913</f>
        <v>348254230</v>
      </c>
    </row>
    <row r="1919" spans="1:7" x14ac:dyDescent="0.25">
      <c r="A1919" s="79" t="str">
        <f>E1919&amp;(COUNTIF($E$7:E1919,E1919))</f>
        <v>2106158061</v>
      </c>
      <c r="B1919" s="76">
        <f>PROVISIONAL!A1914</f>
        <v>240318</v>
      </c>
      <c r="C1919" s="76" t="str">
        <f>PROVISIONAL!B1914</f>
        <v>SISTEMA GENERAL DE PARTICIPACIONES - PARTICIPACIÓN PARA EDUCACIÓN</v>
      </c>
      <c r="D1919" s="76">
        <f>PROVISIONAL!C1914</f>
        <v>891855361</v>
      </c>
      <c r="E1919" s="82">
        <v>210615806</v>
      </c>
      <c r="F1919" s="75" t="str">
        <f>PROVISIONAL!E1914</f>
        <v>MUNICIPIO DE TIBASOSA</v>
      </c>
      <c r="G1919" s="77">
        <f>PROVISIONAL!F1914</f>
        <v>63533320</v>
      </c>
    </row>
    <row r="1920" spans="1:7" x14ac:dyDescent="0.25">
      <c r="A1920" s="79" t="str">
        <f>E1920&amp;(COUNTIF($E$7:E1920,E1920))</f>
        <v>2126152261</v>
      </c>
      <c r="B1920" s="76">
        <f>PROVISIONAL!A1915</f>
        <v>240318</v>
      </c>
      <c r="C1920" s="76" t="str">
        <f>PROVISIONAL!B1915</f>
        <v>SISTEMA GENERAL DE PARTICIPACIONES - PARTICIPACIÓN PARA EDUCACIÓN</v>
      </c>
      <c r="D1920" s="76">
        <f>PROVISIONAL!C1915</f>
        <v>891855769</v>
      </c>
      <c r="E1920" s="82">
        <v>212615226</v>
      </c>
      <c r="F1920" s="75" t="str">
        <f>PROVISIONAL!E1915</f>
        <v>MUNICIPIO DE CUITIVA</v>
      </c>
      <c r="G1920" s="77">
        <f>PROVISIONAL!F1915</f>
        <v>13707823</v>
      </c>
    </row>
    <row r="1921" spans="1:7" x14ac:dyDescent="0.25">
      <c r="A1921" s="79" t="str">
        <f>E1921&amp;(COUNTIF($E$7:E1921,E1921))</f>
        <v>2172152724</v>
      </c>
      <c r="B1921" s="76">
        <f>PROVISIONAL!A1916</f>
        <v>240318</v>
      </c>
      <c r="C1921" s="76" t="str">
        <f>PROVISIONAL!B1916</f>
        <v>SISTEMA GENERAL DE PARTICIPACIONES - PARTICIPACIÓN PARA EDUCACIÓN</v>
      </c>
      <c r="D1921" s="76">
        <f>PROVISIONAL!C1916</f>
        <v>891856288</v>
      </c>
      <c r="E1921" s="82">
        <v>217215272</v>
      </c>
      <c r="F1921" s="75" t="str">
        <f>PROVISIONAL!E1916</f>
        <v>MUNICIPIO DE FIRAVITOBA</v>
      </c>
      <c r="G1921" s="77">
        <f>PROVISIONAL!F1916</f>
        <v>30887580</v>
      </c>
    </row>
    <row r="1922" spans="1:7" x14ac:dyDescent="0.25">
      <c r="A1922" s="79" t="str">
        <f>E1922&amp;(COUNTIF($E$7:E1922,E1922))</f>
        <v>2197150971</v>
      </c>
      <c r="B1922" s="76">
        <f>PROVISIONAL!A1917</f>
        <v>240318</v>
      </c>
      <c r="C1922" s="76" t="str">
        <f>PROVISIONAL!B1917</f>
        <v>SISTEMA GENERAL DE PARTICIPACIONES - PARTICIPACIÓN PARA EDUCACIÓN</v>
      </c>
      <c r="D1922" s="76">
        <f>PROVISIONAL!C1917</f>
        <v>891856294</v>
      </c>
      <c r="E1922" s="82">
        <v>219715097</v>
      </c>
      <c r="F1922" s="75" t="str">
        <f>PROVISIONAL!E1917</f>
        <v>MUNICIPIO DE BOAVITA</v>
      </c>
      <c r="G1922" s="77">
        <f>PROVISIONAL!F1917</f>
        <v>46540136</v>
      </c>
    </row>
    <row r="1923" spans="1:7" x14ac:dyDescent="0.25">
      <c r="A1923" s="79" t="str">
        <f>E1923&amp;(COUNTIF($E$7:E1923,E1923))</f>
        <v>2116766161</v>
      </c>
      <c r="B1923" s="76">
        <f>PROVISIONAL!A1918</f>
        <v>240318</v>
      </c>
      <c r="C1923" s="76" t="str">
        <f>PROVISIONAL!B1918</f>
        <v>SISTEMA GENERAL DE PARTICIPACIONES - PARTICIPACIÓN PARA EDUCACIÓN</v>
      </c>
      <c r="D1923" s="76">
        <f>PROVISIONAL!C1918</f>
        <v>891900357</v>
      </c>
      <c r="E1923" s="82">
        <v>211676616</v>
      </c>
      <c r="F1923" s="75" t="str">
        <f>PROVISIONAL!E1918</f>
        <v>MUNICIPIO DE RIOFRIO</v>
      </c>
      <c r="G1923" s="77">
        <f>PROVISIONAL!F1918</f>
        <v>97217164</v>
      </c>
    </row>
    <row r="1924" spans="1:7" x14ac:dyDescent="0.25">
      <c r="A1924" s="79" t="str">
        <f>E1924&amp;(COUNTIF($E$7:E1924,E1924))</f>
        <v>2136760361</v>
      </c>
      <c r="B1924" s="76">
        <f>PROVISIONAL!A1919</f>
        <v>240318</v>
      </c>
      <c r="C1924" s="76" t="str">
        <f>PROVISIONAL!B1919</f>
        <v>SISTEMA GENERAL DE PARTICIPACIONES - PARTICIPACIÓN PARA EDUCACIÓN</v>
      </c>
      <c r="D1924" s="76">
        <f>PROVISIONAL!C1919</f>
        <v>891900443</v>
      </c>
      <c r="E1924" s="82">
        <v>213676036</v>
      </c>
      <c r="F1924" s="75" t="str">
        <f>PROVISIONAL!E1919</f>
        <v>MUNICIPIO DE ANDALUCIA</v>
      </c>
      <c r="G1924" s="77">
        <f>PROVISIONAL!F1919</f>
        <v>92910230</v>
      </c>
    </row>
    <row r="1925" spans="1:7" x14ac:dyDescent="0.25">
      <c r="A1925" s="79" t="str">
        <f>E1925&amp;(COUNTIF($E$7:E1925,E1925))</f>
        <v>2100761004</v>
      </c>
      <c r="B1925" s="76">
        <f>PROVISIONAL!A1920</f>
        <v>240318</v>
      </c>
      <c r="C1925" s="76" t="str">
        <f>PROVISIONAL!B1920</f>
        <v>SISTEMA GENERAL DE PARTICIPACIONES - PARTICIPACIÓN PARA EDUCACIÓN</v>
      </c>
      <c r="D1925" s="76">
        <f>PROVISIONAL!C1920</f>
        <v>891900945</v>
      </c>
      <c r="E1925" s="82">
        <v>210076100</v>
      </c>
      <c r="F1925" s="75" t="str">
        <f>PROVISIONAL!E1920</f>
        <v>MUNICIPIO DE BOLIVAR</v>
      </c>
      <c r="G1925" s="77">
        <f>PROVISIONAL!F1920</f>
        <v>161098555</v>
      </c>
    </row>
    <row r="1926" spans="1:7" x14ac:dyDescent="0.25">
      <c r="A1926" s="79" t="str">
        <f>E1926&amp;(COUNTIF($E$7:E1926,E1926))</f>
        <v>2123768234</v>
      </c>
      <c r="B1926" s="76">
        <f>PROVISIONAL!A1921</f>
        <v>240318</v>
      </c>
      <c r="C1926" s="76" t="str">
        <f>PROVISIONAL!B1921</f>
        <v>SISTEMA GENERAL DE PARTICIPACIONES - PARTICIPACIÓN PARA EDUCACIÓN</v>
      </c>
      <c r="D1926" s="76">
        <f>PROVISIONAL!C1921</f>
        <v>891900985</v>
      </c>
      <c r="E1926" s="82">
        <v>212376823</v>
      </c>
      <c r="F1926" s="75" t="str">
        <f>PROVISIONAL!E1921</f>
        <v>MUNICIPIO DE TORO</v>
      </c>
      <c r="G1926" s="77">
        <f>PROVISIONAL!F1921</f>
        <v>101646926</v>
      </c>
    </row>
    <row r="1927" spans="1:7" x14ac:dyDescent="0.25">
      <c r="A1927" s="79" t="str">
        <f>E1927&amp;(COUNTIF($E$7:E1927,E1927))</f>
        <v>2100764001</v>
      </c>
      <c r="B1927" s="76">
        <f>PROVISIONAL!A1922</f>
        <v>240318</v>
      </c>
      <c r="C1927" s="76" t="str">
        <f>PROVISIONAL!B1922</f>
        <v>SISTEMA GENERAL DE PARTICIPACIONES - PARTICIPACIÓN PARA EDUCACIÓN</v>
      </c>
      <c r="D1927" s="76">
        <f>PROVISIONAL!C1922</f>
        <v>891901109</v>
      </c>
      <c r="E1927" s="82">
        <v>210076400</v>
      </c>
      <c r="F1927" s="75" t="str">
        <f>PROVISIONAL!E1922</f>
        <v>MUNICIPIO DE LA UNION VALLE</v>
      </c>
      <c r="G1927" s="77">
        <f>PROVISIONAL!F1922</f>
        <v>184858474</v>
      </c>
    </row>
    <row r="1928" spans="1:7" x14ac:dyDescent="0.25">
      <c r="A1928" s="79" t="str">
        <f>E1928&amp;(COUNTIF($E$7:E1928,E1928))</f>
        <v>2163768634</v>
      </c>
      <c r="B1928" s="76">
        <f>PROVISIONAL!A1923</f>
        <v>240318</v>
      </c>
      <c r="C1928" s="76" t="str">
        <f>PROVISIONAL!B1923</f>
        <v>SISTEMA GENERAL DE PARTICIPACIONES - PARTICIPACIÓN PARA EDUCACIÓN</v>
      </c>
      <c r="D1928" s="76">
        <f>PROVISIONAL!C1923</f>
        <v>891901155</v>
      </c>
      <c r="E1928" s="82">
        <v>216376863</v>
      </c>
      <c r="F1928" s="75" t="str">
        <f>PROVISIONAL!E1923</f>
        <v>MUNICIPIO DE VERSALLES</v>
      </c>
      <c r="G1928" s="77">
        <f>PROVISIONAL!F1923</f>
        <v>50573621</v>
      </c>
    </row>
    <row r="1929" spans="1:7" x14ac:dyDescent="0.25">
      <c r="A1929" s="79" t="str">
        <f>E1929&amp;(COUNTIF($E$7:E1929,E1929))</f>
        <v>2150762504</v>
      </c>
      <c r="B1929" s="76">
        <f>PROVISIONAL!A1924</f>
        <v>240318</v>
      </c>
      <c r="C1929" s="76" t="str">
        <f>PROVISIONAL!B1924</f>
        <v>SISTEMA GENERAL DE PARTICIPACIONES - PARTICIPACIÓN PARA EDUCACIÓN</v>
      </c>
      <c r="D1929" s="76">
        <f>PROVISIONAL!C1924</f>
        <v>891901223</v>
      </c>
      <c r="E1929" s="82">
        <v>215076250</v>
      </c>
      <c r="F1929" s="75" t="str">
        <f>PROVISIONAL!E1924</f>
        <v>MUNICIPIO DE EL DOVIO</v>
      </c>
      <c r="G1929" s="77">
        <f>PROVISIONAL!F1924</f>
        <v>149155419</v>
      </c>
    </row>
    <row r="1930" spans="1:7" x14ac:dyDescent="0.25">
      <c r="A1930" s="79" t="str">
        <f>E1930&amp;(COUNTIF($E$7:E1930,E1930))</f>
        <v>2126502261</v>
      </c>
      <c r="B1930" s="76">
        <f>PROVISIONAL!A1925</f>
        <v>240318</v>
      </c>
      <c r="C1930" s="76" t="str">
        <f>PROVISIONAL!B1925</f>
        <v>SISTEMA GENERAL DE PARTICIPACIONES - PARTICIPACIÓN PARA EDUCACIÓN</v>
      </c>
      <c r="D1930" s="76">
        <f>PROVISIONAL!C1925</f>
        <v>892099184</v>
      </c>
      <c r="E1930" s="82">
        <v>212650226</v>
      </c>
      <c r="F1930" s="75" t="str">
        <f>PROVISIONAL!E1925</f>
        <v>MUNICIPIO DE CUMARAL</v>
      </c>
      <c r="G1930" s="77">
        <f>PROVISIONAL!F1925</f>
        <v>192918926</v>
      </c>
    </row>
    <row r="1931" spans="1:7" x14ac:dyDescent="0.25">
      <c r="A1931" s="79" t="str">
        <f>E1931&amp;(COUNTIF($E$7:E1931,E1931))</f>
        <v>2151502511</v>
      </c>
      <c r="B1931" s="76">
        <f>PROVISIONAL!A1926</f>
        <v>240318</v>
      </c>
      <c r="C1931" s="76" t="str">
        <f>PROVISIONAL!B1926</f>
        <v>SISTEMA GENERAL DE PARTICIPACIONES - PARTICIPACIÓN PARA EDUCACIÓN</v>
      </c>
      <c r="D1931" s="76">
        <f>PROVISIONAL!C1926</f>
        <v>892099278</v>
      </c>
      <c r="E1931" s="82">
        <v>215150251</v>
      </c>
      <c r="F1931" s="75" t="str">
        <f>PROVISIONAL!E1926</f>
        <v>MUNICIPIO DE EL CASTILLO</v>
      </c>
      <c r="G1931" s="77">
        <f>PROVISIONAL!F1926</f>
        <v>91868060</v>
      </c>
    </row>
    <row r="1932" spans="1:7" x14ac:dyDescent="0.25">
      <c r="A1932" s="79" t="str">
        <f>E1932&amp;(COUNTIF($E$7:E1932,E1932))</f>
        <v>2101500013</v>
      </c>
      <c r="B1932" s="76">
        <f>PROVISIONAL!A1927</f>
        <v>240318</v>
      </c>
      <c r="C1932" s="76" t="str">
        <f>PROVISIONAL!B1927</f>
        <v>SISTEMA GENERAL DE PARTICIPACIONES - PARTICIPACIÓN PARA EDUCACIÓN</v>
      </c>
      <c r="D1932" s="76">
        <f>PROVISIONAL!C1927</f>
        <v>892099324</v>
      </c>
      <c r="E1932" s="82">
        <v>210150001</v>
      </c>
      <c r="F1932" s="75" t="str">
        <f>PROVISIONAL!E1927</f>
        <v>MUNICIPIO DE VILLAVICENCIO</v>
      </c>
      <c r="G1932" s="77">
        <f>PROVISIONAL!F1927</f>
        <v>210399517682</v>
      </c>
    </row>
    <row r="1933" spans="1:7" x14ac:dyDescent="0.25">
      <c r="A1933" s="79" t="str">
        <f>E1933&amp;(COUNTIF($E$7:E1933,E1933))</f>
        <v>2130852301</v>
      </c>
      <c r="B1933" s="76">
        <f>PROVISIONAL!A1928</f>
        <v>240318</v>
      </c>
      <c r="C1933" s="76" t="str">
        <f>PROVISIONAL!B1928</f>
        <v>SISTEMA GENERAL DE PARTICIPACIONES - PARTICIPACIÓN PARA EDUCACIÓN</v>
      </c>
      <c r="D1933" s="76">
        <f>PROVISIONAL!C1928</f>
        <v>892099392</v>
      </c>
      <c r="E1933" s="82">
        <v>213085230</v>
      </c>
      <c r="F1933" s="75" t="str">
        <f>PROVISIONAL!E1928</f>
        <v>MUNICIPIO DE OROCUE</v>
      </c>
      <c r="G1933" s="77">
        <f>PROVISIONAL!F1928</f>
        <v>176590680</v>
      </c>
    </row>
    <row r="1934" spans="1:7" x14ac:dyDescent="0.25">
      <c r="A1934" s="79" t="str">
        <f>E1934&amp;(COUNTIF($E$7:E1934,E1934))</f>
        <v>2140854401</v>
      </c>
      <c r="B1934" s="76">
        <f>PROVISIONAL!A1929</f>
        <v>240318</v>
      </c>
      <c r="C1934" s="76" t="str">
        <f>PROVISIONAL!B1929</f>
        <v>SISTEMA GENERAL DE PARTICIPACIONES - PARTICIPACIÓN PARA EDUCACIÓN</v>
      </c>
      <c r="D1934" s="76">
        <f>PROVISIONAL!C1929</f>
        <v>892099475</v>
      </c>
      <c r="E1934" s="82">
        <v>214085440</v>
      </c>
      <c r="F1934" s="75" t="str">
        <f>PROVISIONAL!E1929</f>
        <v>MUNICIPIO DE VILLANUEVA</v>
      </c>
      <c r="G1934" s="77">
        <f>PROVISIONAL!F1929</f>
        <v>369111746</v>
      </c>
    </row>
    <row r="1935" spans="1:7" x14ac:dyDescent="0.25">
      <c r="A1935" s="79" t="str">
        <f>E1935&amp;(COUNTIF($E$7:E1935,E1935))</f>
        <v>2189506894</v>
      </c>
      <c r="B1935" s="76">
        <f>PROVISIONAL!A1930</f>
        <v>240318</v>
      </c>
      <c r="C1935" s="76" t="str">
        <f>PROVISIONAL!B1930</f>
        <v>SISTEMA GENERAL DE PARTICIPACIONES - PARTICIPACIÓN PARA EDUCACIÓN</v>
      </c>
      <c r="D1935" s="76">
        <f>PROVISIONAL!C1930</f>
        <v>892099548</v>
      </c>
      <c r="E1935" s="82">
        <v>218950689</v>
      </c>
      <c r="F1935" s="75" t="str">
        <f>PROVISIONAL!E1930</f>
        <v>MUNICIPIO DE SAN MARTIN</v>
      </c>
      <c r="G1935" s="77">
        <f>PROVISIONAL!F1930</f>
        <v>227375722</v>
      </c>
    </row>
    <row r="1936" spans="1:7" x14ac:dyDescent="0.25">
      <c r="A1936" s="79" t="str">
        <f>E1936&amp;(COUNTIF($E$7:E1936,E1936))</f>
        <v>1144440002</v>
      </c>
      <c r="B1936" s="76">
        <f>PROVISIONAL!A1931</f>
        <v>240318</v>
      </c>
      <c r="C1936" s="76" t="str">
        <f>PROVISIONAL!B1931</f>
        <v>SISTEMA GENERAL DE PARTICIPACIONES - PARTICIPACIÓN PARA EDUCACIÓN</v>
      </c>
      <c r="D1936" s="76">
        <f>PROVISIONAL!C1931</f>
        <v>892115015</v>
      </c>
      <c r="E1936" s="82">
        <v>114444000</v>
      </c>
      <c r="F1936" s="75" t="str">
        <f>PROVISIONAL!E1931</f>
        <v>DEPARTAMENTO DE LA GUAJIRA</v>
      </c>
      <c r="G1936" s="77">
        <f>PROVISIONAL!F1931</f>
        <v>266366438945</v>
      </c>
    </row>
    <row r="1937" spans="1:7" x14ac:dyDescent="0.25">
      <c r="A1937" s="79" t="str">
        <f>E1937&amp;(COUNTIF($E$7:E1937,E1937))</f>
        <v>2147448471</v>
      </c>
      <c r="B1937" s="76">
        <f>PROVISIONAL!A1932</f>
        <v>240318</v>
      </c>
      <c r="C1937" s="76" t="str">
        <f>PROVISIONAL!B1932</f>
        <v>SISTEMA GENERAL DE PARTICIPACIONES - PARTICIPACIÓN PARA EDUCACIÓN</v>
      </c>
      <c r="D1937" s="76">
        <f>PROVISIONAL!C1932</f>
        <v>892115155</v>
      </c>
      <c r="E1937" s="82">
        <v>214744847</v>
      </c>
      <c r="F1937" s="75" t="str">
        <f>PROVISIONAL!E1932</f>
        <v>MUNICIPIO DE URIBIA</v>
      </c>
      <c r="G1937" s="77">
        <f>PROVISIONAL!F1932</f>
        <v>155041169092</v>
      </c>
    </row>
    <row r="1938" spans="1:7" x14ac:dyDescent="0.25">
      <c r="A1938" s="79" t="str">
        <f>E1938&amp;(COUNTIF($E$7:E1938,E1938))</f>
        <v>2150446504</v>
      </c>
      <c r="B1938" s="76">
        <f>PROVISIONAL!A1933</f>
        <v>240318</v>
      </c>
      <c r="C1938" s="76" t="str">
        <f>PROVISIONAL!B1933</f>
        <v>SISTEMA GENERAL DE PARTICIPACIONES - PARTICIPACIÓN PARA EDUCACIÓN</v>
      </c>
      <c r="D1938" s="76">
        <f>PROVISIONAL!C1933</f>
        <v>892115179</v>
      </c>
      <c r="E1938" s="82">
        <v>215044650</v>
      </c>
      <c r="F1938" s="75" t="str">
        <f>PROVISIONAL!E1933</f>
        <v>MUNICIPIO DE SAN JUAN DEL CESAR</v>
      </c>
      <c r="G1938" s="77">
        <f>PROVISIONAL!F1933</f>
        <v>656091096</v>
      </c>
    </row>
    <row r="1939" spans="1:7" x14ac:dyDescent="0.25">
      <c r="A1939" s="79" t="str">
        <f>E1939&amp;(COUNTIF($E$7:E1939,E1939))</f>
        <v>2174448744</v>
      </c>
      <c r="B1939" s="76">
        <f>PROVISIONAL!A1934</f>
        <v>240318</v>
      </c>
      <c r="C1939" s="76" t="str">
        <f>PROVISIONAL!B1934</f>
        <v>SISTEMA GENERAL DE PARTICIPACIONES - PARTICIPACIÓN PARA EDUCACIÓN</v>
      </c>
      <c r="D1939" s="76">
        <f>PROVISIONAL!C1934</f>
        <v>892115198</v>
      </c>
      <c r="E1939" s="82">
        <v>217444874</v>
      </c>
      <c r="F1939" s="75" t="str">
        <f>PROVISIONAL!E1934</f>
        <v>MUNICIPIO DE VILLANUEVA</v>
      </c>
      <c r="G1939" s="77">
        <f>PROVISIONAL!F1934</f>
        <v>240397874</v>
      </c>
    </row>
    <row r="1940" spans="1:7" x14ac:dyDescent="0.25">
      <c r="A1940" s="79" t="str">
        <f>E1940&amp;(COUNTIF($E$7:E1940,E1940))</f>
        <v>2130702304</v>
      </c>
      <c r="B1940" s="76">
        <f>PROVISIONAL!A1935</f>
        <v>240318</v>
      </c>
      <c r="C1940" s="76" t="str">
        <f>PROVISIONAL!B1935</f>
        <v>SISTEMA GENERAL DE PARTICIPACIONES - PARTICIPACIÓN PARA EDUCACIÓN</v>
      </c>
      <c r="D1940" s="76">
        <f>PROVISIONAL!C1935</f>
        <v>892200740</v>
      </c>
      <c r="E1940" s="82">
        <v>213070230</v>
      </c>
      <c r="F1940" s="75" t="str">
        <f>PROVISIONAL!E1935</f>
        <v>MUNICIPIO DE CHALAN</v>
      </c>
      <c r="G1940" s="77">
        <f>PROVISIONAL!F1935</f>
        <v>104126600</v>
      </c>
    </row>
    <row r="1941" spans="1:7" x14ac:dyDescent="0.25">
      <c r="A1941" s="79" t="str">
        <f>E1941&amp;(COUNTIF($E$7:E1941,E1941))</f>
        <v>2120708204</v>
      </c>
      <c r="B1941" s="76">
        <f>PROVISIONAL!A1936</f>
        <v>240318</v>
      </c>
      <c r="C1941" s="76" t="str">
        <f>PROVISIONAL!B1936</f>
        <v>SISTEMA GENERAL DE PARTICIPACIONES - PARTICIPACIÓN PARA EDUCACIÓN</v>
      </c>
      <c r="D1941" s="76">
        <f>PROVISIONAL!C1936</f>
        <v>892200839</v>
      </c>
      <c r="E1941" s="82">
        <v>212070820</v>
      </c>
      <c r="F1941" s="75" t="str">
        <f>PROVISIONAL!E1936</f>
        <v xml:space="preserve">MUNICIPIO SANTIAGO DE TOLU </v>
      </c>
      <c r="G1941" s="77">
        <f>PROVISIONAL!F1936</f>
        <v>413142336</v>
      </c>
    </row>
    <row r="1942" spans="1:7" x14ac:dyDescent="0.25">
      <c r="A1942" s="79" t="str">
        <f>E1942&amp;(COUNTIF($E$7:E1942,E1942))</f>
        <v>2110701104</v>
      </c>
      <c r="B1942" s="76">
        <f>PROVISIONAL!A1937</f>
        <v>240318</v>
      </c>
      <c r="C1942" s="76" t="str">
        <f>PROVISIONAL!B1937</f>
        <v>SISTEMA GENERAL DE PARTICIPACIONES - PARTICIPACIÓN PARA EDUCACIÓN</v>
      </c>
      <c r="D1942" s="76">
        <f>PROVISIONAL!C1937</f>
        <v>892201286</v>
      </c>
      <c r="E1942" s="82">
        <v>211070110</v>
      </c>
      <c r="F1942" s="75" t="str">
        <f>PROVISIONAL!E1937</f>
        <v>MUNICIPIO DE  BUENAVISTA</v>
      </c>
      <c r="G1942" s="77">
        <f>PROVISIONAL!F1937</f>
        <v>147339018</v>
      </c>
    </row>
    <row r="1943" spans="1:7" x14ac:dyDescent="0.25">
      <c r="A1943" s="79" t="str">
        <f>E1943&amp;(COUNTIF($E$7:E1943,E1943))</f>
        <v>2173704734</v>
      </c>
      <c r="B1943" s="76">
        <f>PROVISIONAL!A1938</f>
        <v>240318</v>
      </c>
      <c r="C1943" s="76" t="str">
        <f>PROVISIONAL!B1938</f>
        <v>SISTEMA GENERAL DE PARTICIPACIONES - PARTICIPACIÓN PARA EDUCACIÓN</v>
      </c>
      <c r="D1943" s="76">
        <f>PROVISIONAL!C1938</f>
        <v>892201296</v>
      </c>
      <c r="E1943" s="82">
        <v>217370473</v>
      </c>
      <c r="F1943" s="75" t="str">
        <f>PROVISIONAL!E1938</f>
        <v>MUNICIPIO DE MORROA</v>
      </c>
      <c r="G1943" s="77">
        <f>PROVISIONAL!F1938</f>
        <v>174816426</v>
      </c>
    </row>
    <row r="1944" spans="1:7" x14ac:dyDescent="0.25">
      <c r="A1944" s="79" t="str">
        <f>E1944&amp;(COUNTIF($E$7:E1944,E1944))</f>
        <v>1170700005</v>
      </c>
      <c r="B1944" s="76">
        <f>PROVISIONAL!A1939</f>
        <v>240318</v>
      </c>
      <c r="C1944" s="76" t="str">
        <f>PROVISIONAL!B1939</f>
        <v>SISTEMA GENERAL DE PARTICIPACIONES - PARTICIPACIÓN PARA EDUCACIÓN</v>
      </c>
      <c r="D1944" s="76">
        <f>PROVISIONAL!C1939</f>
        <v>892280021</v>
      </c>
      <c r="E1944" s="82">
        <v>117070000</v>
      </c>
      <c r="F1944" s="75" t="str">
        <f>PROVISIONAL!E1939</f>
        <v>DEPARTAMENTO DE SUCRE</v>
      </c>
      <c r="G1944" s="77">
        <f>PROVISIONAL!F1939</f>
        <v>422800142059</v>
      </c>
    </row>
    <row r="1945" spans="1:7" x14ac:dyDescent="0.25">
      <c r="A1945" s="79" t="str">
        <f>E1945&amp;(COUNTIF($E$7:E1945,E1945))</f>
        <v>2175201754</v>
      </c>
      <c r="B1945" s="76">
        <f>PROVISIONAL!A1940</f>
        <v>240318</v>
      </c>
      <c r="C1945" s="76" t="str">
        <f>PROVISIONAL!B1940</f>
        <v>SISTEMA GENERAL DE PARTICIPACIONES - PARTICIPACIÓN PARA EDUCACIÓN</v>
      </c>
      <c r="D1945" s="76">
        <f>PROVISIONAL!C1940</f>
        <v>892300815</v>
      </c>
      <c r="E1945" s="82">
        <v>217520175</v>
      </c>
      <c r="F1945" s="75" t="str">
        <f>PROVISIONAL!E1940</f>
        <v>MUNICIPIO DE CHIMICHAGUA</v>
      </c>
      <c r="G1945" s="77">
        <f>PROVISIONAL!F1940</f>
        <v>677458526</v>
      </c>
    </row>
    <row r="1946" spans="1:7" x14ac:dyDescent="0.25">
      <c r="A1946" s="79" t="str">
        <f>E1946&amp;(COUNTIF($E$7:E1946,E1946))</f>
        <v>2177543774</v>
      </c>
      <c r="B1946" s="76">
        <f>PROVISIONAL!A1941</f>
        <v>240318</v>
      </c>
      <c r="C1946" s="76" t="str">
        <f>PROVISIONAL!B1941</f>
        <v>SISTEMA GENERAL DE PARTICIPACIONES - PARTICIPACIÓN PARA EDUCACIÓN</v>
      </c>
      <c r="D1946" s="76">
        <f>PROVISIONAL!C1941</f>
        <v>890503680</v>
      </c>
      <c r="E1946" s="82">
        <v>217754377</v>
      </c>
      <c r="F1946" s="75" t="str">
        <f>PROVISIONAL!E1941</f>
        <v>MUNICIPIO DE LABATECA</v>
      </c>
      <c r="G1946" s="77">
        <f>PROVISIONAL!F1941</f>
        <v>45859282</v>
      </c>
    </row>
    <row r="1947" spans="1:7" x14ac:dyDescent="0.25">
      <c r="A1947" s="79" t="str">
        <f>E1947&amp;(COUNTIF($E$7:E1947,E1947))</f>
        <v>2106255061</v>
      </c>
      <c r="B1947" s="76">
        <f>PROVISIONAL!A1942</f>
        <v>240318</v>
      </c>
      <c r="C1947" s="76" t="str">
        <f>PROVISIONAL!B1942</f>
        <v>SISTEMA GENERAL DE PARTICIPACIONES - PARTICIPACIÓN PARA EDUCACIÓN</v>
      </c>
      <c r="D1947" s="76">
        <f>PROVISIONAL!C1942</f>
        <v>890680088</v>
      </c>
      <c r="E1947" s="82">
        <v>210625506</v>
      </c>
      <c r="F1947" s="75" t="str">
        <f>PROVISIONAL!E1942</f>
        <v>MUNICIPIO DE VENECIA CUNDINAMARCA</v>
      </c>
      <c r="G1947" s="77">
        <f>PROVISIONAL!F1942</f>
        <v>37728271</v>
      </c>
    </row>
    <row r="1948" spans="1:7" x14ac:dyDescent="0.25">
      <c r="A1948" s="79" t="str">
        <f>E1948&amp;(COUNTIF($E$7:E1948,E1948))</f>
        <v>2199255994</v>
      </c>
      <c r="B1948" s="76">
        <f>PROVISIONAL!A1943</f>
        <v>240318</v>
      </c>
      <c r="C1948" s="76" t="str">
        <f>PROVISIONAL!B1943</f>
        <v>SISTEMA GENERAL DE PARTICIPACIONES - PARTICIPACIÓN PARA EDUCACIÓN</v>
      </c>
      <c r="D1948" s="76">
        <f>PROVISIONAL!C1943</f>
        <v>890680236</v>
      </c>
      <c r="E1948" s="82">
        <v>219925599</v>
      </c>
      <c r="F1948" s="75" t="str">
        <f>PROVISIONAL!E1943</f>
        <v>MUNICIPIO DE APULO</v>
      </c>
      <c r="G1948" s="77">
        <f>PROVISIONAL!F1943</f>
        <v>58945734</v>
      </c>
    </row>
    <row r="1949" spans="1:7" x14ac:dyDescent="0.25">
      <c r="A1949" s="79" t="str">
        <f>E1949&amp;(COUNTIF($E$7:E1949,E1949))</f>
        <v>2183254831</v>
      </c>
      <c r="B1949" s="76">
        <f>PROVISIONAL!A1944</f>
        <v>240318</v>
      </c>
      <c r="C1949" s="76" t="str">
        <f>PROVISIONAL!B1944</f>
        <v>SISTEMA GENERAL DE PARTICIPACIONES - PARTICIPACIÓN PARA EDUCACIÓN</v>
      </c>
      <c r="D1949" s="76">
        <f>PROVISIONAL!C1944</f>
        <v>890680390</v>
      </c>
      <c r="E1949" s="82">
        <v>218325483</v>
      </c>
      <c r="F1949" s="75" t="str">
        <f>PROVISIONAL!E1944</f>
        <v>MUNICIPIO DE NARIÑO</v>
      </c>
      <c r="G1949" s="77">
        <f>PROVISIONAL!F1944</f>
        <v>11259728</v>
      </c>
    </row>
    <row r="1950" spans="1:7" x14ac:dyDescent="0.25">
      <c r="A1950" s="79" t="str">
        <f>E1950&amp;(COUNTIF($E$7:E1950,E1950))</f>
        <v>2124731241</v>
      </c>
      <c r="B1950" s="76">
        <f>PROVISIONAL!A1945</f>
        <v>240318</v>
      </c>
      <c r="C1950" s="76" t="str">
        <f>PROVISIONAL!B1945</f>
        <v>SISTEMA GENERAL DE PARTICIPACIONES - PARTICIPACIÓN PARA EDUCACIÓN</v>
      </c>
      <c r="D1950" s="76">
        <f>PROVISIONAL!C1945</f>
        <v>890700859</v>
      </c>
      <c r="E1950" s="82">
        <v>212473124</v>
      </c>
      <c r="F1950" s="75" t="str">
        <f>PROVISIONAL!E1945</f>
        <v>MUNICIPIO DE CAJAMARCA</v>
      </c>
      <c r="G1950" s="77">
        <f>PROVISIONAL!F1945</f>
        <v>150398310</v>
      </c>
    </row>
    <row r="1951" spans="1:7" x14ac:dyDescent="0.25">
      <c r="A1951" s="79" t="str">
        <f>E1951&amp;(COUNTIF($E$7:E1951,E1951))</f>
        <v>2104735044</v>
      </c>
      <c r="B1951" s="76">
        <f>PROVISIONAL!A1946</f>
        <v>240318</v>
      </c>
      <c r="C1951" s="76" t="str">
        <f>PROVISIONAL!B1946</f>
        <v>SISTEMA GENERAL DE PARTICIPACIONES - PARTICIPACIÓN PARA EDUCACIÓN</v>
      </c>
      <c r="D1951" s="76">
        <f>PROVISIONAL!C1946</f>
        <v>890700942</v>
      </c>
      <c r="E1951" s="82">
        <v>210473504</v>
      </c>
      <c r="F1951" s="75" t="str">
        <f>PROVISIONAL!E1946</f>
        <v>MUNICIPIO DE ORTEGA</v>
      </c>
      <c r="G1951" s="77">
        <f>PROVISIONAL!F1946</f>
        <v>342047662</v>
      </c>
    </row>
    <row r="1952" spans="1:7" x14ac:dyDescent="0.25">
      <c r="A1952" s="79" t="str">
        <f>E1952&amp;(COUNTIF($E$7:E1952,E1952))</f>
        <v>2126730261</v>
      </c>
      <c r="B1952" s="76">
        <f>PROVISIONAL!A1947</f>
        <v>240318</v>
      </c>
      <c r="C1952" s="76" t="str">
        <f>PROVISIONAL!B1947</f>
        <v>SISTEMA GENERAL DE PARTICIPACIONES - PARTICIPACIÓN PARA EDUCACIÓN</v>
      </c>
      <c r="D1952" s="76">
        <f>PROVISIONAL!C1947</f>
        <v>890700961</v>
      </c>
      <c r="E1952" s="82">
        <v>212673026</v>
      </c>
      <c r="F1952" s="75" t="str">
        <f>PROVISIONAL!E1947</f>
        <v>MUNICIPIO DE ALVARADO</v>
      </c>
      <c r="G1952" s="77">
        <f>PROVISIONAL!F1947</f>
        <v>69531806</v>
      </c>
    </row>
    <row r="1953" spans="1:7" x14ac:dyDescent="0.25">
      <c r="A1953" s="79" t="str">
        <f>E1953&amp;(COUNTIF($E$7:E1953,E1953))</f>
        <v>2170737704</v>
      </c>
      <c r="B1953" s="76">
        <f>PROVISIONAL!A1948</f>
        <v>240318</v>
      </c>
      <c r="C1953" s="76" t="str">
        <f>PROVISIONAL!B1948</f>
        <v>SISTEMA GENERAL DE PARTICIPACIONES - PARTICIPACIÓN PARA EDUCACIÓN</v>
      </c>
      <c r="D1953" s="76">
        <f>PROVISIONAL!C1948</f>
        <v>890700978</v>
      </c>
      <c r="E1953" s="82">
        <v>217073770</v>
      </c>
      <c r="F1953" s="75" t="str">
        <f>PROVISIONAL!E1948</f>
        <v>MUNICIPIO DE SUAREZ</v>
      </c>
      <c r="G1953" s="77">
        <f>PROVISIONAL!F1948</f>
        <v>26142639</v>
      </c>
    </row>
    <row r="1954" spans="1:7" x14ac:dyDescent="0.25">
      <c r="A1954" s="79" t="str">
        <f>E1954&amp;(COUNTIF($E$7:E1954,E1954))</f>
        <v>2124730244</v>
      </c>
      <c r="B1954" s="76">
        <f>PROVISIONAL!A1949</f>
        <v>240318</v>
      </c>
      <c r="C1954" s="76" t="str">
        <f>PROVISIONAL!B1949</f>
        <v>SISTEMA GENERAL DE PARTICIPACIONES - PARTICIPACIÓN PARA EDUCACIÓN</v>
      </c>
      <c r="D1954" s="76">
        <f>PROVISIONAL!C1949</f>
        <v>890702017</v>
      </c>
      <c r="E1954" s="82">
        <v>212473024</v>
      </c>
      <c r="F1954" s="75" t="str">
        <f>PROVISIONAL!E1949</f>
        <v>MUNICIPIO DE ALPUJARRA</v>
      </c>
      <c r="G1954" s="77">
        <f>PROVISIONAL!F1949</f>
        <v>31142646</v>
      </c>
    </row>
    <row r="1955" spans="1:7" x14ac:dyDescent="0.25">
      <c r="A1955" s="79" t="str">
        <f>E1955&amp;(COUNTIF($E$7:E1955,E1955))</f>
        <v>2136732361</v>
      </c>
      <c r="B1955" s="76">
        <f>PROVISIONAL!A1950</f>
        <v>240318</v>
      </c>
      <c r="C1955" s="76" t="str">
        <f>PROVISIONAL!B1950</f>
        <v>SISTEMA GENERAL DE PARTICIPACIONES - PARTICIPACIÓN PARA EDUCACIÓN</v>
      </c>
      <c r="D1955" s="76">
        <f>PROVISIONAL!C1950</f>
        <v>890702026</v>
      </c>
      <c r="E1955" s="82">
        <v>213673236</v>
      </c>
      <c r="F1955" s="75" t="str">
        <f>PROVISIONAL!E1950</f>
        <v>MUNICIPIO DE DOLORES TOLIMA</v>
      </c>
      <c r="G1955" s="77">
        <f>PROVISIONAL!F1950</f>
        <v>69597428</v>
      </c>
    </row>
    <row r="1956" spans="1:7" x14ac:dyDescent="0.25">
      <c r="A1956" s="79" t="str">
        <f>E1956&amp;(COUNTIF($E$7:E1956,E1956))</f>
        <v>2116736161</v>
      </c>
      <c r="B1956" s="76">
        <f>PROVISIONAL!A1951</f>
        <v>240318</v>
      </c>
      <c r="C1956" s="76" t="str">
        <f>PROVISIONAL!B1951</f>
        <v>SISTEMA GENERAL DE PARTICIPACIONES - PARTICIPACIÓN PARA EDUCACIÓN</v>
      </c>
      <c r="D1956" s="76">
        <f>PROVISIONAL!C1951</f>
        <v>890702040</v>
      </c>
      <c r="E1956" s="82">
        <v>211673616</v>
      </c>
      <c r="F1956" s="75" t="str">
        <f>PROVISIONAL!E1951</f>
        <v>MUNICIPIO DE RIOBLANCO</v>
      </c>
      <c r="G1956" s="77">
        <f>PROVISIONAL!F1951</f>
        <v>342732852</v>
      </c>
    </row>
    <row r="1957" spans="1:7" x14ac:dyDescent="0.25">
      <c r="A1957" s="79" t="str">
        <f>E1957&amp;(COUNTIF($E$7:E1957,E1957))</f>
        <v>1117170001</v>
      </c>
      <c r="B1957" s="76">
        <f>PROVISIONAL!A1952</f>
        <v>240318</v>
      </c>
      <c r="C1957" s="76" t="str">
        <f>PROVISIONAL!B1952</f>
        <v>SISTEMA GENERAL DE PARTICIPACIONES - PARTICIPACIÓN PARA EDUCACIÓN</v>
      </c>
      <c r="D1957" s="76">
        <f>PROVISIONAL!C1952</f>
        <v>890801052</v>
      </c>
      <c r="E1957" s="82">
        <v>111717000</v>
      </c>
      <c r="F1957" s="75" t="str">
        <f>PROVISIONAL!E1952</f>
        <v>DEPARTAMENTO DE CALDAS</v>
      </c>
      <c r="G1957" s="77">
        <f>PROVISIONAL!F1952</f>
        <v>307752213960</v>
      </c>
    </row>
    <row r="1958" spans="1:7" x14ac:dyDescent="0.25">
      <c r="A1958" s="79" t="str">
        <f>E1958&amp;(COUNTIF($E$7:E1958,E1958))</f>
        <v>2101170011</v>
      </c>
      <c r="B1958" s="76">
        <f>PROVISIONAL!A1953</f>
        <v>240318</v>
      </c>
      <c r="C1958" s="76" t="str">
        <f>PROVISIONAL!B1953</f>
        <v>SISTEMA GENERAL DE PARTICIPACIONES - PARTICIPACIÓN PARA EDUCACIÓN</v>
      </c>
      <c r="D1958" s="76">
        <f>PROVISIONAL!C1953</f>
        <v>890801053</v>
      </c>
      <c r="E1958" s="82">
        <v>210117001</v>
      </c>
      <c r="F1958" s="75" t="str">
        <f>PROVISIONAL!E1953</f>
        <v>MUNICIPIO DE MANIZALES</v>
      </c>
      <c r="G1958" s="77">
        <f>PROVISIONAL!F1953</f>
        <v>139954620188</v>
      </c>
    </row>
    <row r="1959" spans="1:7" x14ac:dyDescent="0.25">
      <c r="A1959" s="79" t="str">
        <f>E1959&amp;(COUNTIF($E$7:E1959,E1959))</f>
        <v>2175660751</v>
      </c>
      <c r="B1959" s="76">
        <f>PROVISIONAL!A1954</f>
        <v>240318</v>
      </c>
      <c r="C1959" s="76" t="str">
        <f>PROVISIONAL!B1954</f>
        <v>SISTEMA GENERAL DE PARTICIPACIONES - PARTICIPACIÓN PARA EDUCACIÓN</v>
      </c>
      <c r="D1959" s="76">
        <f>PROVISIONAL!C1954</f>
        <v>890801143</v>
      </c>
      <c r="E1959" s="82">
        <v>217566075</v>
      </c>
      <c r="F1959" s="75" t="str">
        <f>PROVISIONAL!E1954</f>
        <v>MUNICIPIO DE BALBOA</v>
      </c>
      <c r="G1959" s="77">
        <f>PROVISIONAL!F1954</f>
        <v>35464927</v>
      </c>
    </row>
    <row r="1960" spans="1:7" x14ac:dyDescent="0.25">
      <c r="A1960" s="79" t="str">
        <f>E1960&amp;(COUNTIF($E$7:E1960,E1960))</f>
        <v>2144174441</v>
      </c>
      <c r="B1960" s="76">
        <f>PROVISIONAL!A1955</f>
        <v>240318</v>
      </c>
      <c r="C1960" s="76" t="str">
        <f>PROVISIONAL!B1955</f>
        <v>SISTEMA GENERAL DE PARTICIPACIONES - PARTICIPACIÓN PARA EDUCACIÓN</v>
      </c>
      <c r="D1960" s="76">
        <f>PROVISIONAL!C1955</f>
        <v>890801147</v>
      </c>
      <c r="E1960" s="82">
        <v>214417444</v>
      </c>
      <c r="F1960" s="75" t="str">
        <f>PROVISIONAL!E1955</f>
        <v>MUNICIPIO DE MARQUETALIA</v>
      </c>
      <c r="G1960" s="77">
        <f>PROVISIONAL!F1955</f>
        <v>116231490</v>
      </c>
    </row>
    <row r="1961" spans="1:7" x14ac:dyDescent="0.25">
      <c r="A1961" s="79" t="str">
        <f>E1961&amp;(COUNTIF($E$7:E1961,E1961))</f>
        <v>2101050011</v>
      </c>
      <c r="B1961" s="76">
        <f>PROVISIONAL!A1956</f>
        <v>240318</v>
      </c>
      <c r="C1961" s="76" t="str">
        <f>PROVISIONAL!B1956</f>
        <v>SISTEMA GENERAL DE PARTICIPACIONES - PARTICIPACIÓN PARA EDUCACIÓN</v>
      </c>
      <c r="D1961" s="76">
        <f>PROVISIONAL!C1956</f>
        <v>890905211</v>
      </c>
      <c r="E1961" s="82">
        <v>210105001</v>
      </c>
      <c r="F1961" s="75" t="str">
        <f>PROVISIONAL!E1956</f>
        <v>DISTRITO ESPECIAL DE CIENCIA TECNOLOGIA E INNOVACION DE MEDELLIN</v>
      </c>
      <c r="G1961" s="77">
        <f>PROVISIONAL!F1956</f>
        <v>802054545755</v>
      </c>
    </row>
    <row r="1962" spans="1:7" x14ac:dyDescent="0.25">
      <c r="A1962" s="79" t="str">
        <f>E1962&amp;(COUNTIF($E$7:E1962,E1962))</f>
        <v>1125250001</v>
      </c>
      <c r="B1962" s="76">
        <f>PROVISIONAL!A1957</f>
        <v>240318</v>
      </c>
      <c r="C1962" s="76" t="str">
        <f>PROVISIONAL!B1957</f>
        <v>SISTEMA GENERAL DE PARTICIPACIONES - PARTICIPACIÓN PARA EDUCACIÓN</v>
      </c>
      <c r="D1962" s="76">
        <f>PROVISIONAL!C1957</f>
        <v>899999114</v>
      </c>
      <c r="E1962" s="82">
        <v>112525000</v>
      </c>
      <c r="F1962" s="75" t="str">
        <f>PROVISIONAL!E1957</f>
        <v>DEPARTAMENTO DE CUNDINAMARCA</v>
      </c>
      <c r="G1962" s="77">
        <f>PROVISIONAL!F1957</f>
        <v>692716909302</v>
      </c>
    </row>
    <row r="1963" spans="1:7" x14ac:dyDescent="0.25">
      <c r="A1963" s="79" t="str">
        <f>E1963&amp;(COUNTIF($E$7:E1963,E1963))</f>
        <v>2175251751</v>
      </c>
      <c r="B1963" s="76">
        <f>PROVISIONAL!A1958</f>
        <v>240318</v>
      </c>
      <c r="C1963" s="76" t="str">
        <f>PROVISIONAL!B1958</f>
        <v>SISTEMA GENERAL DE PARTICIPACIONES - PARTICIPACIÓN PARA EDUCACIÓN</v>
      </c>
      <c r="D1963" s="76">
        <f>PROVISIONAL!C1958</f>
        <v>899999172</v>
      </c>
      <c r="E1963" s="82">
        <v>217525175</v>
      </c>
      <c r="F1963" s="75" t="str">
        <f>PROVISIONAL!E1958</f>
        <v>MUNICIPIO DE CHIA</v>
      </c>
      <c r="G1963" s="77">
        <f>PROVISIONAL!F1958</f>
        <v>43006590814</v>
      </c>
    </row>
    <row r="1964" spans="1:7" x14ac:dyDescent="0.25">
      <c r="A1964" s="79" t="str">
        <f>E1964&amp;(COUNTIF($E$7:E1964,E1964))</f>
        <v>2169257691</v>
      </c>
      <c r="B1964" s="76">
        <f>PROVISIONAL!A1959</f>
        <v>240318</v>
      </c>
      <c r="C1964" s="76" t="str">
        <f>PROVISIONAL!B1959</f>
        <v>SISTEMA GENERAL DE PARTICIPACIONES - PARTICIPACIÓN PARA EDUCACIÓN</v>
      </c>
      <c r="D1964" s="76">
        <f>PROVISIONAL!C1959</f>
        <v>899999314</v>
      </c>
      <c r="E1964" s="82">
        <v>216925769</v>
      </c>
      <c r="F1964" s="75" t="str">
        <f>PROVISIONAL!E1959</f>
        <v>MUNICIPIO DE SUBACHOQUE</v>
      </c>
      <c r="G1964" s="77">
        <f>PROVISIONAL!F1959</f>
        <v>80632142</v>
      </c>
    </row>
    <row r="1965" spans="1:7" x14ac:dyDescent="0.25">
      <c r="A1965" s="79" t="str">
        <f>E1965&amp;(COUNTIF($E$7:E1965,E1965))</f>
        <v>2199258991</v>
      </c>
      <c r="B1965" s="76">
        <f>PROVISIONAL!A1960</f>
        <v>240318</v>
      </c>
      <c r="C1965" s="76" t="str">
        <f>PROVISIONAL!B1960</f>
        <v>SISTEMA GENERAL DE PARTICIPACIONES - PARTICIPACIÓN PARA EDUCACIÓN</v>
      </c>
      <c r="D1965" s="76">
        <f>PROVISIONAL!C1960</f>
        <v>899999318</v>
      </c>
      <c r="E1965" s="82">
        <v>219925899</v>
      </c>
      <c r="F1965" s="75" t="str">
        <f>PROVISIONAL!E1960</f>
        <v>MUNICIPIO DE ZIPAQUIRA</v>
      </c>
      <c r="G1965" s="77">
        <f>PROVISIONAL!F1960</f>
        <v>45666519225</v>
      </c>
    </row>
    <row r="1966" spans="1:7" x14ac:dyDescent="0.25">
      <c r="A1966" s="79" t="str">
        <f>E1966&amp;(COUNTIF($E$7:E1966,E1966))</f>
        <v>2197252971</v>
      </c>
      <c r="B1966" s="76">
        <f>PROVISIONAL!A1961</f>
        <v>240318</v>
      </c>
      <c r="C1966" s="76" t="str">
        <f>PROVISIONAL!B1961</f>
        <v>SISTEMA GENERAL DE PARTICIPACIONES - PARTICIPACIÓN PARA EDUCACIÓN</v>
      </c>
      <c r="D1966" s="76">
        <f>PROVISIONAL!C1961</f>
        <v>899999331</v>
      </c>
      <c r="E1966" s="82">
        <v>219725297</v>
      </c>
      <c r="F1966" s="75" t="str">
        <f>PROVISIONAL!E1961</f>
        <v>MUNICIPIO DE GACHETA</v>
      </c>
      <c r="G1966" s="77">
        <f>PROVISIONAL!F1961</f>
        <v>73748082</v>
      </c>
    </row>
    <row r="1967" spans="1:7" x14ac:dyDescent="0.25">
      <c r="A1967" s="79" t="str">
        <f>E1967&amp;(COUNTIF($E$7:E1967,E1967))</f>
        <v>2168251681</v>
      </c>
      <c r="B1967" s="76">
        <f>PROVISIONAL!A1962</f>
        <v>240318</v>
      </c>
      <c r="C1967" s="76" t="str">
        <f>PROVISIONAL!B1962</f>
        <v>SISTEMA GENERAL DE PARTICIPACIONES - PARTICIPACIÓN PARA EDUCACIÓN</v>
      </c>
      <c r="D1967" s="76">
        <f>PROVISIONAL!C1962</f>
        <v>899999400</v>
      </c>
      <c r="E1967" s="82">
        <v>216825168</v>
      </c>
      <c r="F1967" s="75" t="str">
        <f>PROVISIONAL!E1962</f>
        <v xml:space="preserve"> MUNICIPIO DE CHAGUANI</v>
      </c>
      <c r="G1967" s="77">
        <f>PROVISIONAL!F1962</f>
        <v>23029145</v>
      </c>
    </row>
    <row r="1968" spans="1:7" x14ac:dyDescent="0.25">
      <c r="A1968" s="79" t="str">
        <f>E1968&amp;(COUNTIF($E$7:E1968,E1968))</f>
        <v>2136257361</v>
      </c>
      <c r="B1968" s="76">
        <f>PROVISIONAL!A1963</f>
        <v>240318</v>
      </c>
      <c r="C1968" s="76" t="str">
        <f>PROVISIONAL!B1963</f>
        <v>SISTEMA GENERAL DE PARTICIPACIONES - PARTICIPACIÓN PARA EDUCACIÓN</v>
      </c>
      <c r="D1968" s="76">
        <f>PROVISIONAL!C1963</f>
        <v>899999415</v>
      </c>
      <c r="E1968" s="82">
        <v>213625736</v>
      </c>
      <c r="F1968" s="75" t="str">
        <f>PROVISIONAL!E1963</f>
        <v>MUNICIPIO DE SESQUILE</v>
      </c>
      <c r="G1968" s="77">
        <f>PROVISIONAL!F1963</f>
        <v>96348438</v>
      </c>
    </row>
    <row r="1969" spans="1:7" x14ac:dyDescent="0.25">
      <c r="A1969" s="79" t="str">
        <f>E1969&amp;(COUNTIF($E$7:E1969,E1969))</f>
        <v>2140250401</v>
      </c>
      <c r="B1969" s="76">
        <f>PROVISIONAL!A1964</f>
        <v>240318</v>
      </c>
      <c r="C1969" s="76" t="str">
        <f>PROVISIONAL!B1964</f>
        <v>SISTEMA GENERAL DE PARTICIPACIONES - PARTICIPACIÓN PARA EDUCACIÓN</v>
      </c>
      <c r="D1969" s="76">
        <f>PROVISIONAL!C1964</f>
        <v>899999426</v>
      </c>
      <c r="E1969" s="82">
        <v>214025040</v>
      </c>
      <c r="F1969" s="75" t="str">
        <f>PROVISIONAL!E1964</f>
        <v>MUNICIPIO DE ANOLAIMA</v>
      </c>
      <c r="G1969" s="77">
        <f>PROVISIONAL!F1964</f>
        <v>92599700</v>
      </c>
    </row>
    <row r="1970" spans="1:7" x14ac:dyDescent="0.25">
      <c r="A1970" s="79" t="str">
        <f>E1970&amp;(COUNTIF($E$7:E1970,E1970))</f>
        <v>2186252861</v>
      </c>
      <c r="B1970" s="76">
        <f>PROVISIONAL!A1965</f>
        <v>240318</v>
      </c>
      <c r="C1970" s="76" t="str">
        <f>PROVISIONAL!B1965</f>
        <v>SISTEMA GENERAL DE PARTICIPACIONES - PARTICIPACIÓN PARA EDUCACIÓN</v>
      </c>
      <c r="D1970" s="76">
        <f>PROVISIONAL!C1965</f>
        <v>899999433</v>
      </c>
      <c r="E1970" s="82">
        <v>218625286</v>
      </c>
      <c r="F1970" s="75" t="str">
        <f>PROVISIONAL!E1965</f>
        <v>MUNICIPIO DE FUNZA</v>
      </c>
      <c r="G1970" s="77">
        <f>PROVISIONAL!F1965</f>
        <v>24428712681</v>
      </c>
    </row>
    <row r="1971" spans="1:7" x14ac:dyDescent="0.25">
      <c r="A1971" s="79" t="str">
        <f>E1971&amp;(COUNTIF($E$7:E1971,E1971))</f>
        <v>2122253221</v>
      </c>
      <c r="B1971" s="76">
        <f>PROVISIONAL!A1966</f>
        <v>240318</v>
      </c>
      <c r="C1971" s="76" t="str">
        <f>PROVISIONAL!B1966</f>
        <v>SISTEMA GENERAL DE PARTICIPACIONES - PARTICIPACIÓN PARA EDUCACIÓN</v>
      </c>
      <c r="D1971" s="76">
        <f>PROVISIONAL!C1966</f>
        <v>899999442</v>
      </c>
      <c r="E1971" s="82">
        <v>212225322</v>
      </c>
      <c r="F1971" s="75" t="str">
        <f>PROVISIONAL!E1966</f>
        <v>MUNICIPIO DE GUASCA</v>
      </c>
      <c r="G1971" s="77">
        <f>PROVISIONAL!F1966</f>
        <v>118117630</v>
      </c>
    </row>
    <row r="1972" spans="1:7" x14ac:dyDescent="0.25">
      <c r="A1972" s="79" t="str">
        <f>E1972&amp;(COUNTIF($E$7:E1972,E1972))</f>
        <v>2185257851</v>
      </c>
      <c r="B1972" s="76">
        <f>PROVISIONAL!A1967</f>
        <v>240318</v>
      </c>
      <c r="C1972" s="76" t="str">
        <f>PROVISIONAL!B1967</f>
        <v>SISTEMA GENERAL DE PARTICIPACIONES - PARTICIPACIÓN PARA EDUCACIÓN</v>
      </c>
      <c r="D1972" s="76">
        <f>PROVISIONAL!C1967</f>
        <v>899999443</v>
      </c>
      <c r="E1972" s="82">
        <v>218525785</v>
      </c>
      <c r="F1972" s="75" t="str">
        <f>PROVISIONAL!E1967</f>
        <v>MUNICIPIO DE TABIO</v>
      </c>
      <c r="G1972" s="77">
        <f>PROVISIONAL!F1967</f>
        <v>123925470</v>
      </c>
    </row>
    <row r="1973" spans="1:7" x14ac:dyDescent="0.25">
      <c r="A1973" s="79" t="str">
        <f>E1973&amp;(COUNTIF($E$7:E1973,E1973))</f>
        <v>2162258621</v>
      </c>
      <c r="B1973" s="76">
        <f>PROVISIONAL!A1968</f>
        <v>240318</v>
      </c>
      <c r="C1973" s="76" t="str">
        <f>PROVISIONAL!B1968</f>
        <v>SISTEMA GENERAL DE PARTICIPACIONES - PARTICIPACIÓN PARA EDUCACIÓN</v>
      </c>
      <c r="D1973" s="76">
        <f>PROVISIONAL!C1968</f>
        <v>899999448</v>
      </c>
      <c r="E1973" s="82">
        <v>216225862</v>
      </c>
      <c r="F1973" s="75" t="str">
        <f>PROVISIONAL!E1968</f>
        <v>MUNICIPIO DE VERGARA</v>
      </c>
      <c r="G1973" s="77">
        <f>PROVISIONAL!F1968</f>
        <v>64411136</v>
      </c>
    </row>
    <row r="1974" spans="1:7" x14ac:dyDescent="0.25">
      <c r="A1974" s="79" t="str">
        <f>E1974&amp;(COUNTIF($E$7:E1974,E1974))</f>
        <v>2119250191</v>
      </c>
      <c r="B1974" s="76">
        <f>PROVISIONAL!A1969</f>
        <v>240318</v>
      </c>
      <c r="C1974" s="76" t="str">
        <f>PROVISIONAL!B1969</f>
        <v>SISTEMA GENERAL DE PARTICIPACIONES - PARTICIPACIÓN PARA EDUCACIÓN</v>
      </c>
      <c r="D1974" s="76">
        <f>PROVISIONAL!C1969</f>
        <v>899999450</v>
      </c>
      <c r="E1974" s="82">
        <v>211925019</v>
      </c>
      <c r="F1974" s="75" t="str">
        <f>PROVISIONAL!E1969</f>
        <v>MUNICIPIO DE ALBAN</v>
      </c>
      <c r="G1974" s="77">
        <f>PROVISIONAL!F1969</f>
        <v>44304200</v>
      </c>
    </row>
    <row r="1975" spans="1:7" x14ac:dyDescent="0.25">
      <c r="A1975" s="79" t="str">
        <f>E1975&amp;(COUNTIF($E$7:E1975,E1975))</f>
        <v>2100252001</v>
      </c>
      <c r="B1975" s="76">
        <f>PROVISIONAL!A1970</f>
        <v>240318</v>
      </c>
      <c r="C1975" s="76" t="str">
        <f>PROVISIONAL!B1970</f>
        <v>SISTEMA GENERAL DE PARTICIPACIONES - PARTICIPACIÓN PARA EDUCACIÓN</v>
      </c>
      <c r="D1975" s="76">
        <f>PROVISIONAL!C1970</f>
        <v>899999466</v>
      </c>
      <c r="E1975" s="82">
        <v>210025200</v>
      </c>
      <c r="F1975" s="75" t="str">
        <f>PROVISIONAL!E1970</f>
        <v>MUNICIPIO DE COGUA</v>
      </c>
      <c r="G1975" s="77">
        <f>PROVISIONAL!F1970</f>
        <v>142903854</v>
      </c>
    </row>
    <row r="1976" spans="1:7" x14ac:dyDescent="0.25">
      <c r="A1976" s="79" t="str">
        <f>E1976&amp;(COUNTIF($E$7:E1976,E1976))</f>
        <v>2193257931</v>
      </c>
      <c r="B1976" s="76">
        <f>PROVISIONAL!A1971</f>
        <v>240318</v>
      </c>
      <c r="C1976" s="76" t="str">
        <f>PROVISIONAL!B1971</f>
        <v>SISTEMA GENERAL DE PARTICIPACIONES - PARTICIPACIÓN PARA EDUCACIÓN</v>
      </c>
      <c r="D1976" s="76">
        <f>PROVISIONAL!C1971</f>
        <v>899999481</v>
      </c>
      <c r="E1976" s="82">
        <v>219325793</v>
      </c>
      <c r="F1976" s="75" t="str">
        <f>PROVISIONAL!E1971</f>
        <v>MUNICIPIO DE TAUSA</v>
      </c>
      <c r="G1976" s="77">
        <f>PROVISIONAL!F1971</f>
        <v>76062048</v>
      </c>
    </row>
    <row r="1977" spans="1:7" x14ac:dyDescent="0.25">
      <c r="A1977" s="79" t="str">
        <f>E1977&amp;(COUNTIF($E$7:E1977,E1977))</f>
        <v>2120253201</v>
      </c>
      <c r="B1977" s="76">
        <f>PROVISIONAL!A1972</f>
        <v>240318</v>
      </c>
      <c r="C1977" s="76" t="str">
        <f>PROVISIONAL!B1972</f>
        <v>SISTEMA GENERAL DE PARTICIPACIONES - PARTICIPACIÓN PARA EDUCACIÓN</v>
      </c>
      <c r="D1977" s="76">
        <f>PROVISIONAL!C1972</f>
        <v>899999701</v>
      </c>
      <c r="E1977" s="82">
        <v>212025320</v>
      </c>
      <c r="F1977" s="75" t="str">
        <f>PROVISIONAL!E1972</f>
        <v>MUNICIPIO DE GUADUAS</v>
      </c>
      <c r="G1977" s="77">
        <f>PROVISIONAL!F1972</f>
        <v>155949324</v>
      </c>
    </row>
    <row r="1978" spans="1:7" x14ac:dyDescent="0.25">
      <c r="A1978" s="79" t="str">
        <f>E1978&amp;(COUNTIF($E$7:E1978,E1978))</f>
        <v>2188254881</v>
      </c>
      <c r="B1978" s="76">
        <f>PROVISIONAL!A1973</f>
        <v>240318</v>
      </c>
      <c r="C1978" s="76" t="str">
        <f>PROVISIONAL!B1973</f>
        <v>SISTEMA GENERAL DE PARTICIPACIONES - PARTICIPACIÓN PARA EDUCACIÓN</v>
      </c>
      <c r="D1978" s="76">
        <f>PROVISIONAL!C1973</f>
        <v>899999707</v>
      </c>
      <c r="E1978" s="82">
        <v>218825488</v>
      </c>
      <c r="F1978" s="75" t="str">
        <f>PROVISIONAL!E1973</f>
        <v>MUNICIPIO  DE  NILO</v>
      </c>
      <c r="G1978" s="77">
        <f>PROVISIONAL!F1973</f>
        <v>48493554</v>
      </c>
    </row>
    <row r="1979" spans="1:7" x14ac:dyDescent="0.25">
      <c r="A1979" s="79" t="str">
        <f>E1979&amp;(COUNTIF($E$7:E1979,E1979))</f>
        <v>2195250951</v>
      </c>
      <c r="B1979" s="76">
        <f>PROVISIONAL!A1974</f>
        <v>240318</v>
      </c>
      <c r="C1979" s="76" t="str">
        <f>PROVISIONAL!B1974</f>
        <v>SISTEMA GENERAL DE PARTICIPACIONES - PARTICIPACIÓN PARA EDUCACIÓN</v>
      </c>
      <c r="D1979" s="76">
        <f>PROVISIONAL!C1974</f>
        <v>899999708</v>
      </c>
      <c r="E1979" s="82">
        <v>219525095</v>
      </c>
      <c r="F1979" s="75" t="str">
        <f>PROVISIONAL!E1974</f>
        <v>MUNICIPIO DE BITUIMA</v>
      </c>
      <c r="G1979" s="77">
        <f>PROVISIONAL!F1974</f>
        <v>18094429</v>
      </c>
    </row>
    <row r="1980" spans="1:7" x14ac:dyDescent="0.25">
      <c r="A1980" s="79" t="str">
        <f>E1980&amp;(COUNTIF($E$7:E1980,E1980))</f>
        <v>2167258674</v>
      </c>
      <c r="B1980" s="76">
        <f>PROVISIONAL!A1975</f>
        <v>240318</v>
      </c>
      <c r="C1980" s="76" t="str">
        <f>PROVISIONAL!B1975</f>
        <v>SISTEMA GENERAL DE PARTICIPACIONES - PARTICIPACIÓN PARA EDUCACIÓN</v>
      </c>
      <c r="D1980" s="76">
        <f>PROVISIONAL!C1975</f>
        <v>899999709</v>
      </c>
      <c r="E1980" s="82">
        <v>216725867</v>
      </c>
      <c r="F1980" s="75" t="str">
        <f>PROVISIONAL!E1975</f>
        <v>MUNICIPIO DE VIANI</v>
      </c>
      <c r="G1980" s="77">
        <f>PROVISIONAL!F1975</f>
        <v>29279907</v>
      </c>
    </row>
    <row r="1981" spans="1:7" x14ac:dyDescent="0.25">
      <c r="A1981" s="79" t="str">
        <f>E1981&amp;(COUNTIF($E$7:E1981,E1981))</f>
        <v>2191254911</v>
      </c>
      <c r="B1981" s="76">
        <f>PROVISIONAL!A1976</f>
        <v>240318</v>
      </c>
      <c r="C1981" s="76" t="str">
        <f>PROVISIONAL!B1976</f>
        <v>SISTEMA GENERAL DE PARTICIPACIONES - PARTICIPACIÓN PARA EDUCACIÓN</v>
      </c>
      <c r="D1981" s="76">
        <f>PROVISIONAL!C1976</f>
        <v>899999718</v>
      </c>
      <c r="E1981" s="82">
        <v>219125491</v>
      </c>
      <c r="F1981" s="75" t="str">
        <f>PROVISIONAL!E1976</f>
        <v>MUNICIPIO DE NOCAIMA</v>
      </c>
      <c r="G1981" s="77">
        <f>PROVISIONAL!F1976</f>
        <v>44465116</v>
      </c>
    </row>
    <row r="1982" spans="1:7" x14ac:dyDescent="0.25">
      <c r="A1982" s="79" t="str">
        <f>E1982&amp;(COUNTIF($E$7:E1982,E1982))</f>
        <v>2198253981</v>
      </c>
      <c r="B1982" s="76">
        <f>PROVISIONAL!A1977</f>
        <v>240318</v>
      </c>
      <c r="C1982" s="76" t="str">
        <f>PROVISIONAL!B1977</f>
        <v>SISTEMA GENERAL DE PARTICIPACIONES - PARTICIPACIÓN PARA EDUCACIÓN</v>
      </c>
      <c r="D1982" s="76">
        <f>PROVISIONAL!C1977</f>
        <v>899999721</v>
      </c>
      <c r="E1982" s="82">
        <v>219825398</v>
      </c>
      <c r="F1982" s="75" t="str">
        <f>PROVISIONAL!E1977</f>
        <v>MUNICIPIO DE LA PEÑA</v>
      </c>
      <c r="G1982" s="77">
        <f>PROVISIONAL!F1977</f>
        <v>57063822</v>
      </c>
    </row>
    <row r="1983" spans="1:7" x14ac:dyDescent="0.25">
      <c r="A1983" s="79" t="str">
        <f>E1983&amp;(COUNTIF($E$7:E1983,E1983))</f>
        <v>2115056151</v>
      </c>
      <c r="B1983" s="76">
        <f>PROVISIONAL!A1978</f>
        <v>240318</v>
      </c>
      <c r="C1983" s="76" t="str">
        <f>PROVISIONAL!B1978</f>
        <v>SISTEMA GENERAL DE PARTICIPACIONES - PARTICIPACIÓN PARA EDUCACIÓN</v>
      </c>
      <c r="D1983" s="76">
        <f>PROVISIONAL!C1978</f>
        <v>890907317</v>
      </c>
      <c r="E1983" s="82">
        <v>211505615</v>
      </c>
      <c r="F1983" s="75" t="str">
        <f>PROVISIONAL!E1978</f>
        <v>MUNICIPIO DE RIONEGRO ANTIOQUIA</v>
      </c>
      <c r="G1983" s="77">
        <f>PROVISIONAL!F1978</f>
        <v>49834947035</v>
      </c>
    </row>
    <row r="1984" spans="1:7" x14ac:dyDescent="0.25">
      <c r="A1984" s="79" t="str">
        <f>E1984&amp;(COUNTIF($E$7:E1984,E1984))</f>
        <v>2147058471</v>
      </c>
      <c r="B1984" s="76">
        <f>PROVISIONAL!A1979</f>
        <v>240318</v>
      </c>
      <c r="C1984" s="76" t="str">
        <f>PROVISIONAL!B1979</f>
        <v>SISTEMA GENERAL DE PARTICIPACIONES - PARTICIPACIÓN PARA EDUCACIÓN</v>
      </c>
      <c r="D1984" s="76">
        <f>PROVISIONAL!C1979</f>
        <v>890907515</v>
      </c>
      <c r="E1984" s="82">
        <v>214705847</v>
      </c>
      <c r="F1984" s="75" t="str">
        <f>PROVISIONAL!E1979</f>
        <v>MUNICIPIO DE URRAO</v>
      </c>
      <c r="G1984" s="77">
        <f>PROVISIONAL!F1979</f>
        <v>395431550</v>
      </c>
    </row>
    <row r="1985" spans="1:7" x14ac:dyDescent="0.25">
      <c r="A1985" s="79" t="str">
        <f>E1985&amp;(COUNTIF($E$7:E1985,E1985))</f>
        <v>2190051901</v>
      </c>
      <c r="B1985" s="76">
        <f>PROVISIONAL!A1980</f>
        <v>240318</v>
      </c>
      <c r="C1985" s="76" t="str">
        <f>PROVISIONAL!B1980</f>
        <v>SISTEMA GENERAL DE PARTICIPACIONES - PARTICIPACIÓN PARA EDUCACIÓN</v>
      </c>
      <c r="D1985" s="76">
        <f>PROVISIONAL!C1980</f>
        <v>890910913</v>
      </c>
      <c r="E1985" s="82">
        <v>219005190</v>
      </c>
      <c r="F1985" s="75" t="str">
        <f>PROVISIONAL!E1980</f>
        <v>MUNICIPIO DE CISNEROS</v>
      </c>
      <c r="G1985" s="77">
        <f>PROVISIONAL!F1980</f>
        <v>71825156</v>
      </c>
    </row>
    <row r="1986" spans="1:7" x14ac:dyDescent="0.25">
      <c r="A1986" s="79" t="str">
        <f>E1986&amp;(COUNTIF($E$7:E1986,E1986))</f>
        <v>2134052341</v>
      </c>
      <c r="B1986" s="76">
        <f>PROVISIONAL!A1981</f>
        <v>240318</v>
      </c>
      <c r="C1986" s="76" t="str">
        <f>PROVISIONAL!B1981</f>
        <v>SISTEMA GENERAL DE PARTICIPACIONES - PARTICIPACIÓN PARA EDUCACIÓN</v>
      </c>
      <c r="D1986" s="76">
        <f>PROVISIONAL!C1981</f>
        <v>890980094</v>
      </c>
      <c r="E1986" s="82">
        <v>213405234</v>
      </c>
      <c r="F1986" s="75" t="str">
        <f>PROVISIONAL!E1981</f>
        <v>MUNICIPIO DE DABEIBA</v>
      </c>
      <c r="G1986" s="77">
        <f>PROVISIONAL!F1981</f>
        <v>453042398</v>
      </c>
    </row>
    <row r="1987" spans="1:7" x14ac:dyDescent="0.25">
      <c r="A1987" s="79" t="str">
        <f>E1987&amp;(COUNTIF($E$7:E1987,E1987))</f>
        <v>2145050451</v>
      </c>
      <c r="B1987" s="76">
        <f>PROVISIONAL!A1982</f>
        <v>240318</v>
      </c>
      <c r="C1987" s="76" t="str">
        <f>PROVISIONAL!B1982</f>
        <v>SISTEMA GENERAL DE PARTICIPACIONES - PARTICIPACIÓN PARA EDUCACIÓN</v>
      </c>
      <c r="D1987" s="76">
        <f>PROVISIONAL!C1982</f>
        <v>890980095</v>
      </c>
      <c r="E1987" s="82">
        <v>214505045</v>
      </c>
      <c r="F1987" s="75" t="str">
        <f>PROVISIONAL!E1982</f>
        <v>MUNICIPIO DE APARTADO</v>
      </c>
      <c r="G1987" s="77">
        <f>PROVISIONAL!F1982</f>
        <v>65996726087</v>
      </c>
    </row>
    <row r="1988" spans="1:7" x14ac:dyDescent="0.25">
      <c r="A1988" s="79" t="str">
        <f>E1988&amp;(COUNTIF($E$7:E1988,E1988))</f>
        <v>2131056311</v>
      </c>
      <c r="B1988" s="76">
        <f>PROVISIONAL!A1983</f>
        <v>240318</v>
      </c>
      <c r="C1988" s="76" t="str">
        <f>PROVISIONAL!B1983</f>
        <v>SISTEMA GENERAL DE PARTICIPACIONES - PARTICIPACIÓN PARA EDUCACIÓN</v>
      </c>
      <c r="D1988" s="76">
        <f>PROVISIONAL!C1983</f>
        <v>890980331</v>
      </c>
      <c r="E1988" s="82">
        <v>213105631</v>
      </c>
      <c r="F1988" s="75" t="str">
        <f>PROVISIONAL!E1983</f>
        <v>MUNICIPIO DE SABANETA</v>
      </c>
      <c r="G1988" s="77">
        <f>PROVISIONAL!F1983</f>
        <v>21340465124</v>
      </c>
    </row>
    <row r="1989" spans="1:7" x14ac:dyDescent="0.25">
      <c r="A1989" s="79" t="str">
        <f>E1989&amp;(COUNTIF($E$7:E1989,E1989))</f>
        <v>2141055411</v>
      </c>
      <c r="B1989" s="76">
        <f>PROVISIONAL!A1984</f>
        <v>240318</v>
      </c>
      <c r="C1989" s="76" t="str">
        <f>PROVISIONAL!B1984</f>
        <v>SISTEMA GENERAL DE PARTICIPACIONES - PARTICIPACIÓN PARA EDUCACIÓN</v>
      </c>
      <c r="D1989" s="76">
        <f>PROVISIONAL!C1984</f>
        <v>890980917</v>
      </c>
      <c r="E1989" s="82">
        <v>214105541</v>
      </c>
      <c r="F1989" s="75" t="str">
        <f>PROVISIONAL!E1984</f>
        <v>MUNICIPIO DE EL PEÑOL</v>
      </c>
      <c r="G1989" s="77">
        <f>PROVISIONAL!F1984</f>
        <v>215668802</v>
      </c>
    </row>
    <row r="1990" spans="1:7" x14ac:dyDescent="0.25">
      <c r="A1990" s="79" t="str">
        <f>E1990&amp;(COUNTIF($E$7:E1990,E1990))</f>
        <v>2176053761</v>
      </c>
      <c r="B1990" s="76">
        <f>PROVISIONAL!A1985</f>
        <v>240318</v>
      </c>
      <c r="C1990" s="76" t="str">
        <f>PROVISIONAL!B1985</f>
        <v>SISTEMA GENERAL DE PARTICIPACIONES - PARTICIPACIÓN PARA EDUCACIÓN</v>
      </c>
      <c r="D1990" s="76">
        <f>PROVISIONAL!C1985</f>
        <v>890981207</v>
      </c>
      <c r="E1990" s="82">
        <v>217605376</v>
      </c>
      <c r="F1990" s="75" t="str">
        <f>PROVISIONAL!E1985</f>
        <v>MUNICIPIO DE LA CEJA</v>
      </c>
      <c r="G1990" s="77">
        <f>PROVISIONAL!F1985</f>
        <v>370701922</v>
      </c>
    </row>
    <row r="1991" spans="1:7" x14ac:dyDescent="0.25">
      <c r="A1991" s="79" t="str">
        <f>E1991&amp;(COUNTIF($E$7:E1991,E1991))</f>
        <v>2189057894</v>
      </c>
      <c r="B1991" s="76">
        <f>PROVISIONAL!A1986</f>
        <v>240318</v>
      </c>
      <c r="C1991" s="76" t="str">
        <f>PROVISIONAL!B1986</f>
        <v>SISTEMA GENERAL DE PARTICIPACIONES - PARTICIPACIÓN PARA EDUCACIÓN</v>
      </c>
      <c r="D1991" s="76">
        <f>PROVISIONAL!C1986</f>
        <v>890981238</v>
      </c>
      <c r="E1991" s="82">
        <v>218905789</v>
      </c>
      <c r="F1991" s="75" t="str">
        <f>PROVISIONAL!E1986</f>
        <v>MUNICIPIO DE TAMESIS</v>
      </c>
      <c r="G1991" s="77">
        <f>PROVISIONAL!F1986</f>
        <v>106242622</v>
      </c>
    </row>
    <row r="1992" spans="1:7" x14ac:dyDescent="0.25">
      <c r="A1992" s="79" t="str">
        <f>E1992&amp;(COUNTIF($E$7:E1992,E1992))</f>
        <v>2104050041</v>
      </c>
      <c r="B1992" s="76">
        <f>PROVISIONAL!A1987</f>
        <v>240318</v>
      </c>
      <c r="C1992" s="76" t="str">
        <f>PROVISIONAL!B1987</f>
        <v>SISTEMA GENERAL DE PARTICIPACIONES - PARTICIPACIÓN PARA EDUCACIÓN</v>
      </c>
      <c r="D1992" s="76">
        <f>PROVISIONAL!C1987</f>
        <v>890981251</v>
      </c>
      <c r="E1992" s="82">
        <v>210405004</v>
      </c>
      <c r="F1992" s="75" t="str">
        <f>PROVISIONAL!E1987</f>
        <v>MUNICIPIO DE ABRIAQUI</v>
      </c>
      <c r="G1992" s="77">
        <f>PROVISIONAL!F1987</f>
        <v>15041579</v>
      </c>
    </row>
    <row r="1993" spans="1:7" x14ac:dyDescent="0.25">
      <c r="A1993" s="79" t="str">
        <f>E1993&amp;(COUNTIF($E$7:E1993,E1993))</f>
        <v>2186056861</v>
      </c>
      <c r="B1993" s="76">
        <f>PROVISIONAL!A1988</f>
        <v>240318</v>
      </c>
      <c r="C1993" s="76" t="str">
        <f>PROVISIONAL!B1988</f>
        <v>SISTEMA GENERAL DE PARTICIPACIONES - PARTICIPACIÓN PARA EDUCACIÓN</v>
      </c>
      <c r="D1993" s="76">
        <f>PROVISIONAL!C1988</f>
        <v>890981554</v>
      </c>
      <c r="E1993" s="82">
        <v>218605686</v>
      </c>
      <c r="F1993" s="75" t="str">
        <f>PROVISIONAL!E1988</f>
        <v>MUNICIPIO SANTA ROSA DE OSOS</v>
      </c>
      <c r="G1993" s="77">
        <f>PROVISIONAL!F1988</f>
        <v>274933222</v>
      </c>
    </row>
    <row r="1994" spans="1:7" x14ac:dyDescent="0.25">
      <c r="A1994" s="79" t="str">
        <f>E1994&amp;(COUNTIF($E$7:E1994,E1994))</f>
        <v>2118053181</v>
      </c>
      <c r="B1994" s="76">
        <f>PROVISIONAL!A1989</f>
        <v>240318</v>
      </c>
      <c r="C1994" s="76" t="str">
        <f>PROVISIONAL!B1989</f>
        <v>SISTEMA GENERAL DE PARTICIPACIONES - PARTICIPACIÓN PARA EDUCACIÓN</v>
      </c>
      <c r="D1994" s="76">
        <f>PROVISIONAL!C1989</f>
        <v>890982055</v>
      </c>
      <c r="E1994" s="82">
        <v>211805318</v>
      </c>
      <c r="F1994" s="75" t="str">
        <f>PROVISIONAL!E1989</f>
        <v>MUNICIPIO DE GUARNE</v>
      </c>
      <c r="G1994" s="77">
        <f>PROVISIONAL!F1989</f>
        <v>289608926</v>
      </c>
    </row>
    <row r="1995" spans="1:7" x14ac:dyDescent="0.25">
      <c r="A1995" s="79" t="str">
        <f>E1995&amp;(COUNTIF($E$7:E1995,E1995))</f>
        <v>2161053611</v>
      </c>
      <c r="B1995" s="76">
        <f>PROVISIONAL!A1990</f>
        <v>240318</v>
      </c>
      <c r="C1995" s="76" t="str">
        <f>PROVISIONAL!B1990</f>
        <v>SISTEMA GENERAL DE PARTICIPACIONES - PARTICIPACIÓN PARA EDUCACIÓN</v>
      </c>
      <c r="D1995" s="76">
        <f>PROVISIONAL!C1990</f>
        <v>890982278</v>
      </c>
      <c r="E1995" s="82">
        <v>216105361</v>
      </c>
      <c r="F1995" s="75" t="str">
        <f>PROVISIONAL!E1990</f>
        <v>MUNICIPIO DE ITUANGO</v>
      </c>
      <c r="G1995" s="77">
        <f>PROVISIONAL!F1990</f>
        <v>261459602</v>
      </c>
    </row>
    <row r="1996" spans="1:7" x14ac:dyDescent="0.25">
      <c r="A1996" s="79" t="str">
        <f>E1996&amp;(COUNTIF($E$7:E1996,E1996))</f>
        <v>2164053641</v>
      </c>
      <c r="B1996" s="76">
        <f>PROVISIONAL!A1991</f>
        <v>240318</v>
      </c>
      <c r="C1996" s="76" t="str">
        <f>PROVISIONAL!B1991</f>
        <v>SISTEMA GENERAL DE PARTICIPACIONES - PARTICIPACIÓN PARA EDUCACIÓN</v>
      </c>
      <c r="D1996" s="76">
        <f>PROVISIONAL!C1991</f>
        <v>890982294</v>
      </c>
      <c r="E1996" s="82">
        <v>216405364</v>
      </c>
      <c r="F1996" s="75" t="str">
        <f>PROVISIONAL!E1991</f>
        <v>MUNICIPIO DE JARDIN</v>
      </c>
      <c r="G1996" s="77">
        <f>PROVISIONAL!F1991</f>
        <v>84691990</v>
      </c>
    </row>
    <row r="1997" spans="1:7" x14ac:dyDescent="0.25">
      <c r="A1997" s="79" t="str">
        <f>E1997&amp;(COUNTIF($E$7:E1997,E1997))</f>
        <v>2183054831</v>
      </c>
      <c r="B1997" s="76">
        <f>PROVISIONAL!A1992</f>
        <v>240318</v>
      </c>
      <c r="C1997" s="76" t="str">
        <f>PROVISIONAL!B1992</f>
        <v>SISTEMA GENERAL DE PARTICIPACIONES - PARTICIPACIÓN PARA EDUCACIÓN</v>
      </c>
      <c r="D1997" s="76">
        <f>PROVISIONAL!C1992</f>
        <v>890982566</v>
      </c>
      <c r="E1997" s="82">
        <v>218305483</v>
      </c>
      <c r="F1997" s="75" t="str">
        <f>PROVISIONAL!E1992</f>
        <v>MUNICIPIO DE NARIÑO</v>
      </c>
      <c r="G1997" s="77">
        <f>PROVISIONAL!F1992</f>
        <v>72151842</v>
      </c>
    </row>
    <row r="1998" spans="1:7" x14ac:dyDescent="0.25">
      <c r="A1998" s="79" t="str">
        <f>E1998&amp;(COUNTIF($E$7:E1998,E1998))</f>
        <v>2140052401</v>
      </c>
      <c r="B1998" s="76">
        <f>PROVISIONAL!A1993</f>
        <v>240318</v>
      </c>
      <c r="C1998" s="76" t="str">
        <f>PROVISIONAL!B1993</f>
        <v>SISTEMA GENERAL DE PARTICIPACIONES - PARTICIPACIÓN PARA EDUCACIÓN</v>
      </c>
      <c r="D1998" s="76">
        <f>PROVISIONAL!C1993</f>
        <v>890983664</v>
      </c>
      <c r="E1998" s="82">
        <v>214005240</v>
      </c>
      <c r="F1998" s="75" t="str">
        <f>PROVISIONAL!E1993</f>
        <v>MUNICIPIO DE EBEJICO</v>
      </c>
      <c r="G1998" s="77">
        <f>PROVISIONAL!F1993</f>
        <v>77009452</v>
      </c>
    </row>
    <row r="1999" spans="1:7" x14ac:dyDescent="0.25">
      <c r="A1999" s="79" t="str">
        <f>E1999&amp;(COUNTIF($E$7:E1999,E1999))</f>
        <v>2106052061</v>
      </c>
      <c r="B1999" s="76">
        <f>PROVISIONAL!A1994</f>
        <v>240318</v>
      </c>
      <c r="C1999" s="76" t="str">
        <f>PROVISIONAL!B1994</f>
        <v>SISTEMA GENERAL DE PARTICIPACIONES - PARTICIPACIÓN PARA EDUCACIÓN</v>
      </c>
      <c r="D1999" s="76">
        <f>PROVISIONAL!C1994</f>
        <v>890983718</v>
      </c>
      <c r="E1999" s="82">
        <v>210605206</v>
      </c>
      <c r="F1999" s="75" t="str">
        <f>PROVISIONAL!E1994</f>
        <v>MUNICIPIO DE CONCEPCION</v>
      </c>
      <c r="G1999" s="77">
        <f>PROVISIONAL!F1994</f>
        <v>32326183</v>
      </c>
    </row>
    <row r="2000" spans="1:7" x14ac:dyDescent="0.25">
      <c r="A2000" s="79" t="str">
        <f>E2000&amp;(COUNTIF($E$7:E2000,E2000))</f>
        <v>2197056971</v>
      </c>
      <c r="B2000" s="76">
        <f>PROVISIONAL!A1995</f>
        <v>240318</v>
      </c>
      <c r="C2000" s="76" t="str">
        <f>PROVISIONAL!B1995</f>
        <v>SISTEMA GENERAL DE PARTICIPACIONES - PARTICIPACIÓN PARA EDUCACIÓN</v>
      </c>
      <c r="D2000" s="76">
        <f>PROVISIONAL!C1995</f>
        <v>890983813</v>
      </c>
      <c r="E2000" s="82">
        <v>219705697</v>
      </c>
      <c r="F2000" s="75" t="str">
        <f>PROVISIONAL!E1995</f>
        <v>MUNICIPIO DE EL SANTUARIO</v>
      </c>
      <c r="G2000" s="77">
        <f>PROVISIONAL!F1995</f>
        <v>270970762</v>
      </c>
    </row>
    <row r="2001" spans="1:7" x14ac:dyDescent="0.25">
      <c r="A2001" s="79" t="str">
        <f>E2001&amp;(COUNTIF($E$7:E2001,E2001))</f>
        <v>2145051451</v>
      </c>
      <c r="B2001" s="76">
        <f>PROVISIONAL!A1996</f>
        <v>240318</v>
      </c>
      <c r="C2001" s="76" t="str">
        <f>PROVISIONAL!B1996</f>
        <v>SISTEMA GENERAL DE PARTICIPACIONES - PARTICIPACIÓN PARA EDUCACIÓN</v>
      </c>
      <c r="D2001" s="76">
        <f>PROVISIONAL!C1996</f>
        <v>890984132</v>
      </c>
      <c r="E2001" s="82">
        <v>214505145</v>
      </c>
      <c r="F2001" s="75" t="str">
        <f>PROVISIONAL!E1996</f>
        <v>MUNICIPIO NUEVA CARAMANTA</v>
      </c>
      <c r="G2001" s="77">
        <f>PROVISIONAL!F1996</f>
        <v>23000356</v>
      </c>
    </row>
    <row r="2002" spans="1:7" x14ac:dyDescent="0.25">
      <c r="A2002" s="79" t="str">
        <f>E2002&amp;(COUNTIF($E$7:E2002,E2002))</f>
        <v>2107051071</v>
      </c>
      <c r="B2002" s="76">
        <f>PROVISIONAL!A1997</f>
        <v>240318</v>
      </c>
      <c r="C2002" s="76" t="str">
        <f>PROVISIONAL!B1997</f>
        <v>SISTEMA GENERAL DE PARTICIPACIONES - PARTICIPACIÓN PARA EDUCACIÓN</v>
      </c>
      <c r="D2002" s="76">
        <f>PROVISIONAL!C1997</f>
        <v>890984415</v>
      </c>
      <c r="E2002" s="82">
        <v>210705107</v>
      </c>
      <c r="F2002" s="75" t="str">
        <f>PROVISIONAL!E1997</f>
        <v>MUNICIPIO DE BRICEÑO</v>
      </c>
      <c r="G2002" s="77">
        <f>PROVISIONAL!F1997</f>
        <v>77992262</v>
      </c>
    </row>
    <row r="2003" spans="1:7" x14ac:dyDescent="0.25">
      <c r="A2003" s="79" t="str">
        <f>E2003&amp;(COUNTIF($E$7:E2003,E2003))</f>
        <v>2197051971</v>
      </c>
      <c r="B2003" s="76">
        <f>PROVISIONAL!A1998</f>
        <v>240318</v>
      </c>
      <c r="C2003" s="76" t="str">
        <f>PROVISIONAL!B1998</f>
        <v>SISTEMA GENERAL DE PARTICIPACIONES - PARTICIPACIÓN PARA EDUCACIÓN</v>
      </c>
      <c r="D2003" s="76">
        <f>PROVISIONAL!C1998</f>
        <v>890984634</v>
      </c>
      <c r="E2003" s="82">
        <v>219705197</v>
      </c>
      <c r="F2003" s="75" t="str">
        <f>PROVISIONAL!E1998</f>
        <v>MUNICIPIO DE COCORNA</v>
      </c>
      <c r="G2003" s="77">
        <f>PROVISIONAL!F1998</f>
        <v>155220114</v>
      </c>
    </row>
    <row r="2004" spans="1:7" x14ac:dyDescent="0.25">
      <c r="A2004" s="79" t="str">
        <f>E2004&amp;(COUNTIF($E$7:E2004,E2004))</f>
        <v>2153053531</v>
      </c>
      <c r="B2004" s="76">
        <f>PROVISIONAL!A1999</f>
        <v>240318</v>
      </c>
      <c r="C2004" s="76" t="str">
        <f>PROVISIONAL!B1999</f>
        <v>SISTEMA GENERAL DE PARTICIPACIONES - PARTICIPACIÓN PARA EDUCACIÓN</v>
      </c>
      <c r="D2004" s="76">
        <f>PROVISIONAL!C1999</f>
        <v>890984986</v>
      </c>
      <c r="E2004" s="82">
        <v>215305353</v>
      </c>
      <c r="F2004" s="75" t="str">
        <f>PROVISIONAL!E1999</f>
        <v>MUNICIPIO DE HISPANIA</v>
      </c>
      <c r="G2004" s="77">
        <f>PROVISIONAL!F1999</f>
        <v>36051456</v>
      </c>
    </row>
    <row r="2005" spans="1:7" x14ac:dyDescent="0.25">
      <c r="A2005" s="79" t="str">
        <f>E2005&amp;(COUNTIF($E$7:E2005,E2005))</f>
        <v>2147051471</v>
      </c>
      <c r="B2005" s="76">
        <f>PROVISIONAL!A2000</f>
        <v>240318</v>
      </c>
      <c r="C2005" s="76" t="str">
        <f>PROVISIONAL!B2000</f>
        <v>SISTEMA GENERAL DE PARTICIPACIONES - PARTICIPACIÓN PARA EDUCACIÓN</v>
      </c>
      <c r="D2005" s="76">
        <f>PROVISIONAL!C2000</f>
        <v>890985316</v>
      </c>
      <c r="E2005" s="82">
        <v>214705147</v>
      </c>
      <c r="F2005" s="75" t="str">
        <f>PROVISIONAL!E2000</f>
        <v>MUNICIPIO DE CAREPA</v>
      </c>
      <c r="G2005" s="77">
        <f>PROVISIONAL!F2000</f>
        <v>723444514</v>
      </c>
    </row>
    <row r="2006" spans="1:7" x14ac:dyDescent="0.25">
      <c r="A2006" s="79" t="str">
        <f>E2006&amp;(COUNTIF($E$7:E2006,E2006))</f>
        <v>2101410011</v>
      </c>
      <c r="B2006" s="76">
        <f>PROVISIONAL!A2001</f>
        <v>240318</v>
      </c>
      <c r="C2006" s="76" t="str">
        <f>PROVISIONAL!B2001</f>
        <v>SISTEMA GENERAL DE PARTICIPACIONES - PARTICIPACIÓN PARA EDUCACIÓN</v>
      </c>
      <c r="D2006" s="76">
        <f>PROVISIONAL!C2001</f>
        <v>891180009</v>
      </c>
      <c r="E2006" s="82">
        <v>210141001</v>
      </c>
      <c r="F2006" s="75" t="str">
        <f>PROVISIONAL!E2001</f>
        <v>MUNICIPIO DE NEIVA</v>
      </c>
      <c r="G2006" s="77">
        <f>PROVISIONAL!F2001</f>
        <v>171495937769</v>
      </c>
    </row>
    <row r="2007" spans="1:7" x14ac:dyDescent="0.25">
      <c r="A2007" s="79" t="str">
        <f>E2007&amp;(COUNTIF($E$7:E2007,E2007))</f>
        <v>2168416684</v>
      </c>
      <c r="B2007" s="76">
        <f>PROVISIONAL!A2002</f>
        <v>240318</v>
      </c>
      <c r="C2007" s="76" t="str">
        <f>PROVISIONAL!B2002</f>
        <v>SISTEMA GENERAL DE PARTICIPACIONES - PARTICIPACIÓN PARA EDUCACIÓN</v>
      </c>
      <c r="D2007" s="76">
        <f>PROVISIONAL!C2002</f>
        <v>891180056</v>
      </c>
      <c r="E2007" s="82">
        <v>216841668</v>
      </c>
      <c r="F2007" s="75" t="str">
        <f>PROVISIONAL!E2002</f>
        <v>MUNICIPIO DE SAN AGUSTIN</v>
      </c>
      <c r="G2007" s="77">
        <f>PROVISIONAL!F2002</f>
        <v>303115958</v>
      </c>
    </row>
    <row r="2008" spans="1:7" x14ac:dyDescent="0.25">
      <c r="A2008" s="79" t="str">
        <f>E2008&amp;(COUNTIF($E$7:E2008,E2008))</f>
        <v>2116410161</v>
      </c>
      <c r="B2008" s="76">
        <f>PROVISIONAL!A2003</f>
        <v>240318</v>
      </c>
      <c r="C2008" s="76" t="str">
        <f>PROVISIONAL!B2003</f>
        <v>SISTEMA GENERAL DE PARTICIPACIONES - PARTICIPACIÓN PARA EDUCACIÓN</v>
      </c>
      <c r="D2008" s="76">
        <f>PROVISIONAL!C2003</f>
        <v>891180070</v>
      </c>
      <c r="E2008" s="82">
        <v>211641016</v>
      </c>
      <c r="F2008" s="75" t="str">
        <f>PROVISIONAL!E2003</f>
        <v>MUNICIPIO DE AIPE</v>
      </c>
      <c r="G2008" s="77">
        <f>PROVISIONAL!F2003</f>
        <v>166115270</v>
      </c>
    </row>
    <row r="2009" spans="1:7" x14ac:dyDescent="0.25">
      <c r="A2009" s="79" t="str">
        <f>E2009&amp;(COUNTIF($E$7:E2009,E2009))</f>
        <v>2151415511</v>
      </c>
      <c r="B2009" s="76">
        <f>PROVISIONAL!A2004</f>
        <v>240318</v>
      </c>
      <c r="C2009" s="76" t="str">
        <f>PROVISIONAL!B2004</f>
        <v>SISTEMA GENERAL DE PARTICIPACIONES - PARTICIPACIÓN PARA EDUCACIÓN</v>
      </c>
      <c r="D2009" s="76">
        <f>PROVISIONAL!C2004</f>
        <v>891180077</v>
      </c>
      <c r="E2009" s="82">
        <v>215141551</v>
      </c>
      <c r="F2009" s="75" t="str">
        <f>PROVISIONAL!E2004</f>
        <v>MUNICIPIO DE PITALITO</v>
      </c>
      <c r="G2009" s="77">
        <f>PROVISIONAL!F2004</f>
        <v>82498890782</v>
      </c>
    </row>
    <row r="2010" spans="1:7" x14ac:dyDescent="0.25">
      <c r="A2010" s="79" t="str">
        <f>E2010&amp;(COUNTIF($E$7:E2010,E2010))</f>
        <v>2126410261</v>
      </c>
      <c r="B2010" s="76">
        <f>PROVISIONAL!A2005</f>
        <v>240318</v>
      </c>
      <c r="C2010" s="76" t="str">
        <f>PROVISIONAL!B2005</f>
        <v>SISTEMA GENERAL DE PARTICIPACIONES - PARTICIPACIÓN PARA EDUCACIÓN</v>
      </c>
      <c r="D2010" s="76">
        <f>PROVISIONAL!C2005</f>
        <v>891180118</v>
      </c>
      <c r="E2010" s="82">
        <v>212641026</v>
      </c>
      <c r="F2010" s="75" t="str">
        <f>PROVISIONAL!E2005</f>
        <v>MUNICIPIO DE ALTAMIRA</v>
      </c>
      <c r="G2010" s="77">
        <f>PROVISIONAL!F2005</f>
        <v>27095796</v>
      </c>
    </row>
    <row r="2011" spans="1:7" x14ac:dyDescent="0.25">
      <c r="A2011" s="79" t="str">
        <f>E2011&amp;(COUNTIF($E$7:E2011,E2011))</f>
        <v>2196413961</v>
      </c>
      <c r="B2011" s="76">
        <f>PROVISIONAL!A2006</f>
        <v>240318</v>
      </c>
      <c r="C2011" s="76" t="str">
        <f>PROVISIONAL!B2006</f>
        <v>SISTEMA GENERAL DE PARTICIPACIONES - PARTICIPACIÓN PARA EDUCACIÓN</v>
      </c>
      <c r="D2011" s="76">
        <f>PROVISIONAL!C2006</f>
        <v>891180155</v>
      </c>
      <c r="E2011" s="82">
        <v>219641396</v>
      </c>
      <c r="F2011" s="75" t="str">
        <f>PROVISIONAL!E2006</f>
        <v>MUNICIPIO DE LA PLATA</v>
      </c>
      <c r="G2011" s="77">
        <f>PROVISIONAL!F2006</f>
        <v>681827064</v>
      </c>
    </row>
    <row r="2012" spans="1:7" x14ac:dyDescent="0.25">
      <c r="A2012" s="79" t="str">
        <f>E2012&amp;(COUNTIF($E$7:E2012,E2012))</f>
        <v>2106413061</v>
      </c>
      <c r="B2012" s="76">
        <f>PROVISIONAL!A2007</f>
        <v>240318</v>
      </c>
      <c r="C2012" s="76" t="str">
        <f>PROVISIONAL!B2007</f>
        <v>SISTEMA GENERAL DE PARTICIPACIONES - PARTICIPACIÓN PARA EDUCACIÓN</v>
      </c>
      <c r="D2012" s="76">
        <f>PROVISIONAL!C2007</f>
        <v>891180176</v>
      </c>
      <c r="E2012" s="82">
        <v>210641306</v>
      </c>
      <c r="F2012" s="75" t="str">
        <f>PROVISIONAL!E2007</f>
        <v>MUNICIPIO DE GIGANTE</v>
      </c>
      <c r="G2012" s="77">
        <f>PROVISIONAL!F2007</f>
        <v>256980082</v>
      </c>
    </row>
    <row r="2013" spans="1:7" x14ac:dyDescent="0.25">
      <c r="A2013" s="79" t="str">
        <f>E2013&amp;(COUNTIF($E$7:E2013,E2013))</f>
        <v>2101418011</v>
      </c>
      <c r="B2013" s="76">
        <f>PROVISIONAL!A2008</f>
        <v>240318</v>
      </c>
      <c r="C2013" s="76" t="str">
        <f>PROVISIONAL!B2008</f>
        <v>SISTEMA GENERAL DE PARTICIPACIONES - PARTICIPACIÓN PARA EDUCACIÓN</v>
      </c>
      <c r="D2013" s="76">
        <f>PROVISIONAL!C2008</f>
        <v>891180181</v>
      </c>
      <c r="E2013" s="82">
        <v>210141801</v>
      </c>
      <c r="F2013" s="75" t="str">
        <f>PROVISIONAL!E2008</f>
        <v>MUNICIPIO DE TERUEL</v>
      </c>
      <c r="G2013" s="77">
        <f>PROVISIONAL!F2008</f>
        <v>69524156</v>
      </c>
    </row>
    <row r="2014" spans="1:7" x14ac:dyDescent="0.25">
      <c r="A2014" s="79" t="str">
        <f>E2014&amp;(COUNTIF($E$7:E2014,E2014))</f>
        <v>2170417704</v>
      </c>
      <c r="B2014" s="76">
        <f>PROVISIONAL!A2009</f>
        <v>240318</v>
      </c>
      <c r="C2014" s="76" t="str">
        <f>PROVISIONAL!B2009</f>
        <v>SISTEMA GENERAL DE PARTICIPACIONES - PARTICIPACIÓN PARA EDUCACIÓN</v>
      </c>
      <c r="D2014" s="76">
        <f>PROVISIONAL!C2009</f>
        <v>891180191</v>
      </c>
      <c r="E2014" s="82">
        <v>217041770</v>
      </c>
      <c r="F2014" s="75" t="str">
        <f>PROVISIONAL!E2009</f>
        <v>MUNICIPIO DE SUAZA</v>
      </c>
      <c r="G2014" s="77">
        <f>PROVISIONAL!F2009</f>
        <v>266383094</v>
      </c>
    </row>
    <row r="2015" spans="1:7" x14ac:dyDescent="0.25">
      <c r="A2015" s="79" t="str">
        <f>E2015&amp;(COUNTIF($E$7:E2015,E2015))</f>
        <v>2173865734</v>
      </c>
      <c r="B2015" s="76">
        <f>PROVISIONAL!A2010</f>
        <v>240318</v>
      </c>
      <c r="C2015" s="76" t="str">
        <f>PROVISIONAL!B2010</f>
        <v>SISTEMA GENERAL DE PARTICIPACIONES - PARTICIPACIÓN PARA EDUCACIÓN</v>
      </c>
      <c r="D2015" s="76">
        <f>PROVISIONAL!C2010</f>
        <v>891200513</v>
      </c>
      <c r="E2015" s="82">
        <v>217386573</v>
      </c>
      <c r="F2015" s="75" t="str">
        <f>PROVISIONAL!E2010</f>
        <v>MUNICIPIO DE PUERTO LEGUIZAMO</v>
      </c>
      <c r="G2015" s="77">
        <f>PROVISIONAL!F2010</f>
        <v>342147396</v>
      </c>
    </row>
    <row r="2016" spans="1:7" x14ac:dyDescent="0.25">
      <c r="A2016" s="79" t="str">
        <f>E2016&amp;(COUNTIF($E$7:E2016,E2016))</f>
        <v>2135528351</v>
      </c>
      <c r="B2016" s="76">
        <f>PROVISIONAL!A2011</f>
        <v>240318</v>
      </c>
      <c r="C2016" s="76" t="str">
        <f>PROVISIONAL!B2011</f>
        <v>SISTEMA GENERAL DE PARTICIPACIONES - PARTICIPACIÓN PARA EDUCACIÓN</v>
      </c>
      <c r="D2016" s="76">
        <f>PROVISIONAL!C2011</f>
        <v>891200916</v>
      </c>
      <c r="E2016" s="82">
        <v>213552835</v>
      </c>
      <c r="F2016" s="75" t="str">
        <f>PROVISIONAL!E2011</f>
        <v>MUNICIPIO DE TUMACO</v>
      </c>
      <c r="G2016" s="77">
        <f>PROVISIONAL!F2011</f>
        <v>128761320697</v>
      </c>
    </row>
    <row r="2017" spans="1:7" x14ac:dyDescent="0.25">
      <c r="A2017" s="79" t="str">
        <f>E2017&amp;(COUNTIF($E$7:E2017,E2017))</f>
        <v>2130761301</v>
      </c>
      <c r="B2017" s="76">
        <f>PROVISIONAL!A2012</f>
        <v>240318</v>
      </c>
      <c r="C2017" s="76" t="str">
        <f>PROVISIONAL!B2012</f>
        <v>SISTEMA GENERAL DE PARTICIPACIONES - PARTICIPACIÓN PARA EDUCACIÓN</v>
      </c>
      <c r="D2017" s="76">
        <f>PROVISIONAL!C2012</f>
        <v>891380038</v>
      </c>
      <c r="E2017" s="82">
        <v>213076130</v>
      </c>
      <c r="F2017" s="75" t="str">
        <f>PROVISIONAL!E2012</f>
        <v>MUNICIPIO DE CANDELARIA</v>
      </c>
      <c r="G2017" s="77">
        <f>PROVISIONAL!F2012</f>
        <v>651579264</v>
      </c>
    </row>
    <row r="2018" spans="1:7" x14ac:dyDescent="0.25">
      <c r="A2018" s="79" t="str">
        <f>E2018&amp;(COUNTIF($E$7:E2018,E2018))</f>
        <v>2183663834</v>
      </c>
      <c r="B2018" s="76">
        <f>PROVISIONAL!A2013</f>
        <v>240318</v>
      </c>
      <c r="C2018" s="76" t="str">
        <f>PROVISIONAL!B2013</f>
        <v>SISTEMA GENERAL DE PARTICIPACIONES - PARTICIPACIÓN PARA EDUCACIÓN</v>
      </c>
      <c r="D2018" s="76">
        <f>PROVISIONAL!C2013</f>
        <v>891480026</v>
      </c>
      <c r="E2018" s="82">
        <v>218366383</v>
      </c>
      <c r="F2018" s="75" t="str">
        <f>PROVISIONAL!E2013</f>
        <v>MUNICIPIO DE LA CELIA</v>
      </c>
      <c r="G2018" s="77">
        <f>PROVISIONAL!F2013</f>
        <v>55246164</v>
      </c>
    </row>
    <row r="2019" spans="1:7" x14ac:dyDescent="0.25">
      <c r="A2019" s="79" t="str">
        <f>E2019&amp;(COUNTIF($E$7:E2019,E2019))</f>
        <v>2101660013</v>
      </c>
      <c r="B2019" s="76">
        <f>PROVISIONAL!A2014</f>
        <v>240318</v>
      </c>
      <c r="C2019" s="76" t="str">
        <f>PROVISIONAL!B2014</f>
        <v>SISTEMA GENERAL DE PARTICIPACIONES - PARTICIPACIÓN PARA EDUCACIÓN</v>
      </c>
      <c r="D2019" s="76">
        <f>PROVISIONAL!C2014</f>
        <v>891480030</v>
      </c>
      <c r="E2019" s="82">
        <v>210166001</v>
      </c>
      <c r="F2019" s="75" t="str">
        <f>PROVISIONAL!E2014</f>
        <v>MUNICIPIO DE PEREIRA</v>
      </c>
      <c r="G2019" s="77">
        <f>PROVISIONAL!F2014</f>
        <v>199619048115</v>
      </c>
    </row>
    <row r="2020" spans="1:7" x14ac:dyDescent="0.25">
      <c r="A2020" s="79" t="str">
        <f>E2020&amp;(COUNTIF($E$7:E2020,E2020))</f>
        <v>2187666871</v>
      </c>
      <c r="B2020" s="76">
        <f>PROVISIONAL!A2015</f>
        <v>240318</v>
      </c>
      <c r="C2020" s="76" t="str">
        <f>PROVISIONAL!B2015</f>
        <v>SISTEMA GENERAL DE PARTICIPACIONES - PARTICIPACIÓN PARA EDUCACIÓN</v>
      </c>
      <c r="D2020" s="76">
        <f>PROVISIONAL!C2015</f>
        <v>891480034</v>
      </c>
      <c r="E2020" s="82">
        <v>218766687</v>
      </c>
      <c r="F2020" s="75" t="str">
        <f>PROVISIONAL!E2015</f>
        <v>MUNICIPIO DE SANTUARIO</v>
      </c>
      <c r="G2020" s="77">
        <f>PROVISIONAL!F2015</f>
        <v>92856522</v>
      </c>
    </row>
    <row r="2021" spans="1:7" x14ac:dyDescent="0.25">
      <c r="A2021" s="79" t="str">
        <f>E2021&amp;(COUNTIF($E$7:E2021,E2021))</f>
        <v>2173195731</v>
      </c>
      <c r="B2021" s="76">
        <f>PROVISIONAL!A2016</f>
        <v>240318</v>
      </c>
      <c r="C2021" s="76" t="str">
        <f>PROVISIONAL!B2016</f>
        <v>SISTEMA GENERAL DE PARTICIPACIONES - PARTICIPACIÓN PARA EDUCACIÓN</v>
      </c>
      <c r="D2021" s="76">
        <f>PROVISIONAL!C2016</f>
        <v>891500580</v>
      </c>
      <c r="E2021" s="82">
        <v>217319573</v>
      </c>
      <c r="F2021" s="75" t="str">
        <f>PROVISIONAL!E2016</f>
        <v>MUNICIPIO DE PUERTO TEJADA</v>
      </c>
      <c r="G2021" s="77">
        <f>PROVISIONAL!F2016</f>
        <v>242488810</v>
      </c>
    </row>
    <row r="2022" spans="1:7" x14ac:dyDescent="0.25">
      <c r="A2022" s="79" t="str">
        <f>E2022&amp;(COUNTIF($E$7:E2022,E2022))</f>
        <v>2155194551</v>
      </c>
      <c r="B2022" s="76">
        <f>PROVISIONAL!A2017</f>
        <v>240318</v>
      </c>
      <c r="C2022" s="76" t="str">
        <f>PROVISIONAL!B2017</f>
        <v>SISTEMA GENERAL DE PARTICIPACIONES - PARTICIPACIÓN PARA EDUCACIÓN</v>
      </c>
      <c r="D2022" s="76">
        <f>PROVISIONAL!C2017</f>
        <v>891500841</v>
      </c>
      <c r="E2022" s="82">
        <v>215519455</v>
      </c>
      <c r="F2022" s="75" t="str">
        <f>PROVISIONAL!E2017</f>
        <v>MUNICIPIO DE MIRANDA</v>
      </c>
      <c r="G2022" s="77">
        <f>PROVISIONAL!F2017</f>
        <v>218319914</v>
      </c>
    </row>
    <row r="2023" spans="1:7" x14ac:dyDescent="0.25">
      <c r="A2023" s="79" t="str">
        <f>E2023&amp;(COUNTIF($E$7:E2023,E2023))</f>
        <v>2142191424</v>
      </c>
      <c r="B2023" s="76">
        <f>PROVISIONAL!A2018</f>
        <v>240318</v>
      </c>
      <c r="C2023" s="76" t="str">
        <f>PROVISIONAL!B2018</f>
        <v>SISTEMA GENERAL DE PARTICIPACIONES - PARTICIPACIÓN PARA EDUCACIÓN</v>
      </c>
      <c r="D2023" s="76">
        <f>PROVISIONAL!C2018</f>
        <v>891501292</v>
      </c>
      <c r="E2023" s="82">
        <v>214219142</v>
      </c>
      <c r="F2023" s="75" t="str">
        <f>PROVISIONAL!E2018</f>
        <v>MUNICIPIO DE CALOTO</v>
      </c>
      <c r="G2023" s="77">
        <f>PROVISIONAL!F2018</f>
        <v>368442878</v>
      </c>
    </row>
    <row r="2024" spans="1:7" x14ac:dyDescent="0.25">
      <c r="A2024" s="79" t="str">
        <f>E2024&amp;(COUNTIF($E$7:E2024,E2024))</f>
        <v>2192193921</v>
      </c>
      <c r="B2024" s="76">
        <f>PROVISIONAL!A2019</f>
        <v>240318</v>
      </c>
      <c r="C2024" s="76" t="str">
        <f>PROVISIONAL!B2019</f>
        <v>SISTEMA GENERAL DE PARTICIPACIONES - PARTICIPACIÓN PARA EDUCACIÓN</v>
      </c>
      <c r="D2024" s="76">
        <f>PROVISIONAL!C2019</f>
        <v>891502169</v>
      </c>
      <c r="E2024" s="82">
        <v>219219392</v>
      </c>
      <c r="F2024" s="75" t="str">
        <f>PROVISIONAL!E2019</f>
        <v>MUNICIPIO DE LA SIERRA</v>
      </c>
      <c r="G2024" s="77">
        <f>PROVISIONAL!F2019</f>
        <v>102484474</v>
      </c>
    </row>
    <row r="2025" spans="1:7" x14ac:dyDescent="0.25">
      <c r="A2025" s="79" t="str">
        <f>E2025&amp;(COUNTIF($E$7:E2025,E2025))</f>
        <v>2132195321</v>
      </c>
      <c r="B2025" s="76">
        <f>PROVISIONAL!A2020</f>
        <v>240318</v>
      </c>
      <c r="C2025" s="76" t="str">
        <f>PROVISIONAL!B2020</f>
        <v>SISTEMA GENERAL DE PARTICIPACIONES - PARTICIPACIÓN PARA EDUCACIÓN</v>
      </c>
      <c r="D2025" s="76">
        <f>PROVISIONAL!C2020</f>
        <v>891502194</v>
      </c>
      <c r="E2025" s="82">
        <v>213219532</v>
      </c>
      <c r="F2025" s="75" t="str">
        <f>PROVISIONAL!E2020</f>
        <v>MUNICIPIO DE PATIA</v>
      </c>
      <c r="G2025" s="77">
        <f>PROVISIONAL!F2020</f>
        <v>337644098</v>
      </c>
    </row>
    <row r="2026" spans="1:7" x14ac:dyDescent="0.25">
      <c r="A2026" s="79" t="str">
        <f>E2026&amp;(COUNTIF($E$7:E2026,E2026))</f>
        <v>2193196931</v>
      </c>
      <c r="B2026" s="76">
        <f>PROVISIONAL!A2021</f>
        <v>240318</v>
      </c>
      <c r="C2026" s="76" t="str">
        <f>PROVISIONAL!B2021</f>
        <v>SISTEMA GENERAL DE PARTICIPACIONES - PARTICIPACIÓN PARA EDUCACIÓN</v>
      </c>
      <c r="D2026" s="76">
        <f>PROVISIONAL!C2021</f>
        <v>891502482</v>
      </c>
      <c r="E2026" s="82">
        <v>219319693</v>
      </c>
      <c r="F2026" s="75" t="str">
        <f>PROVISIONAL!E2021</f>
        <v>MUNICIPIO DE SAN SEBASTIAN</v>
      </c>
      <c r="G2026" s="77">
        <f>PROVISIONAL!F2021</f>
        <v>52983136</v>
      </c>
    </row>
    <row r="2027" spans="1:7" x14ac:dyDescent="0.25">
      <c r="A2027" s="79" t="str">
        <f>E2027&amp;(COUNTIF($E$7:E2027,E2027))</f>
        <v>2101190011</v>
      </c>
      <c r="B2027" s="76">
        <f>PROVISIONAL!A2022</f>
        <v>240318</v>
      </c>
      <c r="C2027" s="76" t="str">
        <f>PROVISIONAL!B2022</f>
        <v>SISTEMA GENERAL DE PARTICIPACIONES - PARTICIPACIÓN PARA EDUCACIÓN</v>
      </c>
      <c r="D2027" s="76">
        <f>PROVISIONAL!C2022</f>
        <v>891580006</v>
      </c>
      <c r="E2027" s="82">
        <v>210119001</v>
      </c>
      <c r="F2027" s="75" t="str">
        <f>PROVISIONAL!E2022</f>
        <v>MUNICIPIO DE POPAYAN</v>
      </c>
      <c r="G2027" s="77">
        <f>PROVISIONAL!F2022</f>
        <v>132251986766</v>
      </c>
    </row>
    <row r="2028" spans="1:7" x14ac:dyDescent="0.25">
      <c r="A2028" s="79" t="str">
        <f>E2028&amp;(COUNTIF($E$7:E2028,E2028))</f>
        <v>2106270064</v>
      </c>
      <c r="B2028" s="76">
        <f>PROVISIONAL!A2023</f>
        <v>240318</v>
      </c>
      <c r="C2028" s="76" t="str">
        <f>PROVISIONAL!B2023</f>
        <v>SISTEMA GENERAL DE PARTICIPACIONES - PARTICIPACIÓN PARA EDUCACIÓN</v>
      </c>
      <c r="D2028" s="76">
        <f>PROVISIONAL!C2023</f>
        <v>891680050</v>
      </c>
      <c r="E2028" s="82">
        <v>210627006</v>
      </c>
      <c r="F2028" s="75" t="str">
        <f>PROVISIONAL!E2023</f>
        <v>MUNICIPIO DE ACANDI</v>
      </c>
      <c r="G2028" s="77">
        <f>PROVISIONAL!F2023</f>
        <v>274273870</v>
      </c>
    </row>
    <row r="2029" spans="1:7" x14ac:dyDescent="0.25">
      <c r="A2029" s="79" t="str">
        <f>E2029&amp;(COUNTIF($E$7:E2029,E2029))</f>
        <v>2173270734</v>
      </c>
      <c r="B2029" s="76">
        <f>PROVISIONAL!A2024</f>
        <v>240318</v>
      </c>
      <c r="C2029" s="76" t="str">
        <f>PROVISIONAL!B2024</f>
        <v>SISTEMA GENERAL DE PARTICIPACIONES - PARTICIPACIÓN PARA EDUCACIÓN</v>
      </c>
      <c r="D2029" s="76">
        <f>PROVISIONAL!C2024</f>
        <v>891680055</v>
      </c>
      <c r="E2029" s="82">
        <v>217327073</v>
      </c>
      <c r="F2029" s="75" t="str">
        <f>PROVISIONAL!E2024</f>
        <v>MUNICIPIO DE BAGADO</v>
      </c>
      <c r="G2029" s="77">
        <f>PROVISIONAL!F2024</f>
        <v>739195368</v>
      </c>
    </row>
    <row r="2030" spans="1:7" x14ac:dyDescent="0.25">
      <c r="A2030" s="79" t="str">
        <f>E2030&amp;(COUNTIF($E$7:E2030,E2030))</f>
        <v>2161273614</v>
      </c>
      <c r="B2030" s="76">
        <f>PROVISIONAL!A2025</f>
        <v>240318</v>
      </c>
      <c r="C2030" s="76" t="str">
        <f>PROVISIONAL!B2025</f>
        <v>SISTEMA GENERAL DE PARTICIPACIONES - PARTICIPACIÓN PARA EDUCACIÓN</v>
      </c>
      <c r="D2030" s="76">
        <f>PROVISIONAL!C2025</f>
        <v>891680067</v>
      </c>
      <c r="E2030" s="82">
        <v>216127361</v>
      </c>
      <c r="F2030" s="75" t="str">
        <f>PROVISIONAL!E2025</f>
        <v>MUNICIPIO DE ISTMINA</v>
      </c>
      <c r="G2030" s="77">
        <f>PROVISIONAL!F2025</f>
        <v>1344556114</v>
      </c>
    </row>
    <row r="2031" spans="1:7" x14ac:dyDescent="0.25">
      <c r="A2031" s="79" t="str">
        <f>E2031&amp;(COUNTIF($E$7:E2031,E2031))</f>
        <v>2170475701</v>
      </c>
      <c r="B2031" s="76">
        <f>PROVISIONAL!A2026</f>
        <v>240318</v>
      </c>
      <c r="C2031" s="76" t="str">
        <f>PROVISIONAL!B2026</f>
        <v>SISTEMA GENERAL DE PARTICIPACIONES - PARTICIPACIÓN PARA EDUCACIÓN</v>
      </c>
      <c r="D2031" s="76">
        <f>PROVISIONAL!C2026</f>
        <v>891703045</v>
      </c>
      <c r="E2031" s="82">
        <v>217047570</v>
      </c>
      <c r="F2031" s="75" t="str">
        <f>PROVISIONAL!E2026</f>
        <v>MUNICIPIO DE PUEBLO VIEJO</v>
      </c>
      <c r="G2031" s="77">
        <f>PROVISIONAL!F2026</f>
        <v>577468594</v>
      </c>
    </row>
    <row r="2032" spans="1:7" x14ac:dyDescent="0.25">
      <c r="A2032" s="79" t="str">
        <f>E2032&amp;(COUNTIF($E$7:E2032,E2032))</f>
        <v>2189471896</v>
      </c>
      <c r="B2032" s="76">
        <f>PROVISIONAL!A2027</f>
        <v>240318</v>
      </c>
      <c r="C2032" s="76" t="str">
        <f>PROVISIONAL!B2027</f>
        <v>SISTEMA GENERAL DE PARTICIPACIONES - PARTICIPACIÓN PARA EDUCACIÓN</v>
      </c>
      <c r="D2032" s="76">
        <f>PROVISIONAL!C2027</f>
        <v>891780043</v>
      </c>
      <c r="E2032" s="82">
        <v>218947189</v>
      </c>
      <c r="F2032" s="75" t="str">
        <f>PROVISIONAL!E2027</f>
        <v>MUNICIPIO DE CIENAGA</v>
      </c>
      <c r="G2032" s="77">
        <f>PROVISIONAL!F2027</f>
        <v>75629160170</v>
      </c>
    </row>
    <row r="2033" spans="1:7" x14ac:dyDescent="0.25">
      <c r="A2033" s="79" t="str">
        <f>E2033&amp;(COUNTIF($E$7:E2033,E2033))</f>
        <v>2188472884</v>
      </c>
      <c r="B2033" s="76">
        <f>PROVISIONAL!A2028</f>
        <v>240318</v>
      </c>
      <c r="C2033" s="76" t="str">
        <f>PROVISIONAL!B2028</f>
        <v>SISTEMA GENERAL DE PARTICIPACIONES - PARTICIPACIÓN PARA EDUCACIÓN</v>
      </c>
      <c r="D2033" s="76">
        <f>PROVISIONAL!C2028</f>
        <v>891780045</v>
      </c>
      <c r="E2033" s="82">
        <v>218847288</v>
      </c>
      <c r="F2033" s="75" t="str">
        <f>PROVISIONAL!E2028</f>
        <v>MUNICIPIO DE FUNDACION</v>
      </c>
      <c r="G2033" s="77">
        <f>PROVISIONAL!F2028</f>
        <v>1175376458</v>
      </c>
    </row>
    <row r="2034" spans="1:7" x14ac:dyDescent="0.25">
      <c r="A2034" s="79" t="str">
        <f>E2034&amp;(COUNTIF($E$7:E2034,E2034))</f>
        <v>2125153251</v>
      </c>
      <c r="B2034" s="76">
        <f>PROVISIONAL!A2029</f>
        <v>240318</v>
      </c>
      <c r="C2034" s="76" t="str">
        <f>PROVISIONAL!B2029</f>
        <v>SISTEMA GENERAL DE PARTICIPACIONES - PARTICIPACIÓN PARA EDUCACIÓN</v>
      </c>
      <c r="D2034" s="76">
        <f>PROVISIONAL!C2029</f>
        <v>891800896</v>
      </c>
      <c r="E2034" s="82">
        <v>212515325</v>
      </c>
      <c r="F2034" s="75" t="str">
        <f>PROVISIONAL!E2029</f>
        <v>MUNICIPIO DE GUAYATA</v>
      </c>
      <c r="G2034" s="77">
        <f>PROVISIONAL!F2029</f>
        <v>17101934</v>
      </c>
    </row>
    <row r="2035" spans="1:7" x14ac:dyDescent="0.25">
      <c r="A2035" s="79" t="str">
        <f>E2035&amp;(COUNTIF($E$7:E2035,E2035))</f>
        <v>2176156761</v>
      </c>
      <c r="B2035" s="76">
        <f>PROVISIONAL!A2030</f>
        <v>240318</v>
      </c>
      <c r="C2035" s="76" t="str">
        <f>PROVISIONAL!B2030</f>
        <v>SISTEMA GENERAL DE PARTICIPACIONES - PARTICIPACIÓN PARA EDUCACIÓN</v>
      </c>
      <c r="D2035" s="76">
        <f>PROVISIONAL!C2030</f>
        <v>891801286</v>
      </c>
      <c r="E2035" s="82">
        <v>217615676</v>
      </c>
      <c r="F2035" s="75" t="str">
        <f>PROVISIONAL!E2030</f>
        <v>MUNICIPIO DE SAN MIGUEL DE SEMA</v>
      </c>
      <c r="G2035" s="77">
        <f>PROVISIONAL!F2030</f>
        <v>27683418</v>
      </c>
    </row>
    <row r="2036" spans="1:7" x14ac:dyDescent="0.25">
      <c r="A2036" s="79" t="str">
        <f>E2036&amp;(COUNTIF($E$7:E2036,E2036))</f>
        <v>2179158791</v>
      </c>
      <c r="B2036" s="76">
        <f>PROVISIONAL!A2031</f>
        <v>240318</v>
      </c>
      <c r="C2036" s="76" t="str">
        <f>PROVISIONAL!B2031</f>
        <v>SISTEMA GENERAL DE PARTICIPACIONES - PARTICIPACIÓN PARA EDUCACIÓN</v>
      </c>
      <c r="D2036" s="76">
        <f>PROVISIONAL!C2031</f>
        <v>891801347</v>
      </c>
      <c r="E2036" s="82">
        <v>217915879</v>
      </c>
      <c r="F2036" s="75" t="str">
        <f>PROVISIONAL!E2031</f>
        <v>MUNICIPIO DE VIRACACHA</v>
      </c>
      <c r="G2036" s="77">
        <f>PROVISIONAL!F2031</f>
        <v>15741399</v>
      </c>
    </row>
    <row r="2037" spans="1:7" x14ac:dyDescent="0.25">
      <c r="A2037" s="79" t="str">
        <f>E2037&amp;(COUNTIF($E$7:E2037,E2037))</f>
        <v>2172151721</v>
      </c>
      <c r="B2037" s="76">
        <f>PROVISIONAL!A2032</f>
        <v>240318</v>
      </c>
      <c r="C2037" s="76" t="str">
        <f>PROVISIONAL!B2032</f>
        <v>SISTEMA GENERAL DE PARTICIPACIONES - PARTICIPACIÓN PARA EDUCACIÓN</v>
      </c>
      <c r="D2037" s="76">
        <f>PROVISIONAL!C2032</f>
        <v>891801357</v>
      </c>
      <c r="E2037" s="82">
        <v>217215172</v>
      </c>
      <c r="F2037" s="75" t="str">
        <f>PROVISIONAL!E2032</f>
        <v>MUNICIPIO DE CHINAVITA</v>
      </c>
      <c r="G2037" s="77">
        <f>PROVISIONAL!F2032</f>
        <v>20706290</v>
      </c>
    </row>
    <row r="2038" spans="1:7" x14ac:dyDescent="0.25">
      <c r="A2038" s="79" t="str">
        <f>E2038&amp;(COUNTIF($E$7:E2038,E2038))</f>
        <v>2167153671</v>
      </c>
      <c r="B2038" s="76">
        <f>PROVISIONAL!A2033</f>
        <v>240318</v>
      </c>
      <c r="C2038" s="76" t="str">
        <f>PROVISIONAL!B2033</f>
        <v>SISTEMA GENERAL DE PARTICIPACIONES - PARTICIPACIÓN PARA EDUCACIÓN</v>
      </c>
      <c r="D2038" s="76">
        <f>PROVISIONAL!C2033</f>
        <v>891801376</v>
      </c>
      <c r="E2038" s="82">
        <v>216715367</v>
      </c>
      <c r="F2038" s="75" t="str">
        <f>PROVISIONAL!E2033</f>
        <v>MUNICIPIO DE JENESANO</v>
      </c>
      <c r="G2038" s="77">
        <f>PROVISIONAL!F2033</f>
        <v>51690192</v>
      </c>
    </row>
    <row r="2039" spans="1:7" x14ac:dyDescent="0.25">
      <c r="A2039" s="79" t="str">
        <f>E2039&amp;(COUNTIF($E$7:E2039,E2039))</f>
        <v>2131151311</v>
      </c>
      <c r="B2039" s="76">
        <f>PROVISIONAL!A2034</f>
        <v>240318</v>
      </c>
      <c r="C2039" s="76" t="str">
        <f>PROVISIONAL!B2034</f>
        <v>SISTEMA GENERAL DE PARTICIPACIONES - PARTICIPACIÓN PARA EDUCACIÓN</v>
      </c>
      <c r="D2039" s="76">
        <f>PROVISIONAL!C2034</f>
        <v>891801796</v>
      </c>
      <c r="E2039" s="82">
        <v>213115131</v>
      </c>
      <c r="F2039" s="75" t="str">
        <f>PROVISIONAL!E2034</f>
        <v>MUNICIPIO DE CALDAS</v>
      </c>
      <c r="G2039" s="77">
        <f>PROVISIONAL!F2034</f>
        <v>20042467</v>
      </c>
    </row>
    <row r="2040" spans="1:7" x14ac:dyDescent="0.25">
      <c r="A2040" s="79" t="str">
        <f>E2040&amp;(COUNTIF($E$7:E2040,E2040))</f>
        <v>2140157401</v>
      </c>
      <c r="B2040" s="76">
        <f>PROVISIONAL!A2035</f>
        <v>240318</v>
      </c>
      <c r="C2040" s="76" t="str">
        <f>PROVISIONAL!B2035</f>
        <v>SISTEMA GENERAL DE PARTICIPACIONES - PARTICIPACIÓN PARA EDUCACIÓN</v>
      </c>
      <c r="D2040" s="76">
        <f>PROVISIONAL!C2035</f>
        <v>891801911</v>
      </c>
      <c r="E2040" s="82">
        <v>214015740</v>
      </c>
      <c r="F2040" s="75" t="str">
        <f>PROVISIONAL!E2035</f>
        <v>MUNICIPIO DE SIACHOQUE</v>
      </c>
      <c r="G2040" s="77">
        <f>PROVISIONAL!F2035</f>
        <v>74182086</v>
      </c>
    </row>
    <row r="2041" spans="1:7" x14ac:dyDescent="0.25">
      <c r="A2041" s="79" t="str">
        <f>E2041&amp;(COUNTIF($E$7:E2041,E2041))</f>
        <v>2124152241</v>
      </c>
      <c r="B2041" s="76">
        <f>PROVISIONAL!A2036</f>
        <v>240318</v>
      </c>
      <c r="C2041" s="76" t="str">
        <f>PROVISIONAL!B2036</f>
        <v>SISTEMA GENERAL DE PARTICIPACIONES - PARTICIPACIÓN PARA EDUCACIÓN</v>
      </c>
      <c r="D2041" s="76">
        <f>PROVISIONAL!C2036</f>
        <v>891802089</v>
      </c>
      <c r="E2041" s="82">
        <v>212415224</v>
      </c>
      <c r="F2041" s="75" t="str">
        <f>PROVISIONAL!E2036</f>
        <v>MUNICIPIO DE CUCAITA</v>
      </c>
      <c r="G2041" s="77">
        <f>PROVISIONAL!F2036</f>
        <v>32936737</v>
      </c>
    </row>
    <row r="2042" spans="1:7" x14ac:dyDescent="0.25">
      <c r="A2042" s="79" t="str">
        <f>E2042&amp;(COUNTIF($E$7:E2042,E2042))</f>
        <v>2153157531</v>
      </c>
      <c r="B2042" s="76">
        <f>PROVISIONAL!A2037</f>
        <v>240318</v>
      </c>
      <c r="C2042" s="76" t="str">
        <f>PROVISIONAL!B2037</f>
        <v>SISTEMA GENERAL DE PARTICIPACIONES - PARTICIPACIÓN PARA EDUCACIÓN</v>
      </c>
      <c r="D2042" s="76">
        <f>PROVISIONAL!C2037</f>
        <v>891855016</v>
      </c>
      <c r="E2042" s="82">
        <v>215315753</v>
      </c>
      <c r="F2042" s="75" t="str">
        <f>PROVISIONAL!E2037</f>
        <v>MUNICIPIO DE SOATA</v>
      </c>
      <c r="G2042" s="77">
        <f>PROVISIONAL!F2037</f>
        <v>62137702</v>
      </c>
    </row>
    <row r="2043" spans="1:7" x14ac:dyDescent="0.25">
      <c r="A2043" s="79" t="str">
        <f>E2043&amp;(COUNTIF($E$7:E2043,E2043))</f>
        <v>2101850011</v>
      </c>
      <c r="B2043" s="76">
        <f>PROVISIONAL!A2038</f>
        <v>240318</v>
      </c>
      <c r="C2043" s="76" t="str">
        <f>PROVISIONAL!B2038</f>
        <v>SISTEMA GENERAL DE PARTICIPACIONES - PARTICIPACIÓN PARA EDUCACIÓN</v>
      </c>
      <c r="D2043" s="76">
        <f>PROVISIONAL!C2038</f>
        <v>891855017</v>
      </c>
      <c r="E2043" s="82">
        <v>210185001</v>
      </c>
      <c r="F2043" s="75" t="str">
        <f>PROVISIONAL!E2038</f>
        <v>MUNICIPIO DE YOPAL</v>
      </c>
      <c r="G2043" s="77">
        <f>PROVISIONAL!F2038</f>
        <v>85059468274</v>
      </c>
    </row>
    <row r="2044" spans="1:7" x14ac:dyDescent="0.25">
      <c r="A2044" s="79" t="str">
        <f>E2044&amp;(COUNTIF($E$7:E2044,E2044))</f>
        <v>2164154641</v>
      </c>
      <c r="B2044" s="76">
        <f>PROVISIONAL!A2039</f>
        <v>240318</v>
      </c>
      <c r="C2044" s="76" t="str">
        <f>PROVISIONAL!B2039</f>
        <v>SISTEMA GENERAL DE PARTICIPACIONES - PARTICIPACIÓN PARA EDUCACIÓN</v>
      </c>
      <c r="D2044" s="76">
        <f>PROVISIONAL!C2039</f>
        <v>891855735</v>
      </c>
      <c r="E2044" s="82">
        <v>216415464</v>
      </c>
      <c r="F2044" s="75" t="str">
        <f>PROVISIONAL!E2039</f>
        <v>MUNICIPIO DE MONGUA</v>
      </c>
      <c r="G2044" s="77">
        <f>PROVISIONAL!F2039</f>
        <v>46205322</v>
      </c>
    </row>
    <row r="2045" spans="1:7" x14ac:dyDescent="0.25">
      <c r="A2045" s="79" t="str">
        <f>E2045&amp;(COUNTIF($E$7:E2045,E2045))</f>
        <v>2115152151</v>
      </c>
      <c r="B2045" s="76">
        <f>PROVISIONAL!A2040</f>
        <v>240318</v>
      </c>
      <c r="C2045" s="76" t="str">
        <f>PROVISIONAL!B2040</f>
        <v>SISTEMA GENERAL DE PARTICIPACIONES - PARTICIPACIÓN PARA EDUCACIÓN</v>
      </c>
      <c r="D2045" s="76">
        <f>PROVISIONAL!C2040</f>
        <v>891855748</v>
      </c>
      <c r="E2045" s="82">
        <v>211515215</v>
      </c>
      <c r="F2045" s="75" t="str">
        <f>PROVISIONAL!E2040</f>
        <v>MUNICIPIO DE CORRALES</v>
      </c>
      <c r="G2045" s="77">
        <f>PROVISIONAL!F2040</f>
        <v>20490469</v>
      </c>
    </row>
    <row r="2046" spans="1:7" x14ac:dyDescent="0.25">
      <c r="A2046" s="79" t="str">
        <f>E2046&amp;(COUNTIF($E$7:E2046,E2046))</f>
        <v>2190157901</v>
      </c>
      <c r="B2046" s="76">
        <f>PROVISIONAL!A2041</f>
        <v>240318</v>
      </c>
      <c r="C2046" s="76" t="str">
        <f>PROVISIONAL!B2041</f>
        <v>SISTEMA GENERAL DE PARTICIPACIONES - PARTICIPACIÓN PARA EDUCACIÓN</v>
      </c>
      <c r="D2046" s="76">
        <f>PROVISIONAL!C2041</f>
        <v>891856131</v>
      </c>
      <c r="E2046" s="82">
        <v>219015790</v>
      </c>
      <c r="F2046" s="75" t="str">
        <f>PROVISIONAL!E2041</f>
        <v>MUNICIPIO DE TASCO</v>
      </c>
      <c r="G2046" s="77">
        <f>PROVISIONAL!F2041</f>
        <v>43277976</v>
      </c>
    </row>
    <row r="2047" spans="1:7" x14ac:dyDescent="0.25">
      <c r="A2047" s="79" t="str">
        <f>E2047&amp;(COUNTIF($E$7:E2047,E2047))</f>
        <v>2142155421</v>
      </c>
      <c r="B2047" s="76">
        <f>PROVISIONAL!A2042</f>
        <v>240318</v>
      </c>
      <c r="C2047" s="76" t="str">
        <f>PROVISIONAL!B2042</f>
        <v>SISTEMA GENERAL DE PARTICIPACIONES - PARTICIPACIÓN PARA EDUCACIÓN</v>
      </c>
      <c r="D2047" s="76">
        <f>PROVISIONAL!C2042</f>
        <v>891856464</v>
      </c>
      <c r="E2047" s="82">
        <v>214215542</v>
      </c>
      <c r="F2047" s="75" t="str">
        <f>PROVISIONAL!E2042</f>
        <v>MUNICIPIO DE PESCA</v>
      </c>
      <c r="G2047" s="77">
        <f>PROVISIONAL!F2042</f>
        <v>71783659</v>
      </c>
    </row>
    <row r="2048" spans="1:7" x14ac:dyDescent="0.25">
      <c r="A2048" s="79" t="str">
        <f>E2048&amp;(COUNTIF($E$7:E2048,E2048))</f>
        <v>2166154661</v>
      </c>
      <c r="B2048" s="76">
        <f>PROVISIONAL!A2043</f>
        <v>240318</v>
      </c>
      <c r="C2048" s="76" t="str">
        <f>PROVISIONAL!B2043</f>
        <v>SISTEMA GENERAL DE PARTICIPACIONES - PARTICIPACIÓN PARA EDUCACIÓN</v>
      </c>
      <c r="D2048" s="76">
        <f>PROVISIONAL!C2043</f>
        <v>891856555</v>
      </c>
      <c r="E2048" s="82">
        <v>216615466</v>
      </c>
      <c r="F2048" s="75" t="str">
        <f>PROVISIONAL!E2043</f>
        <v>MUNICIPIO DE MONGUI</v>
      </c>
      <c r="G2048" s="77">
        <f>PROVISIONAL!F2043</f>
        <v>40822490</v>
      </c>
    </row>
    <row r="2049" spans="1:7" x14ac:dyDescent="0.25">
      <c r="A2049" s="79" t="str">
        <f>E2049&amp;(COUNTIF($E$7:E2049,E2049))</f>
        <v>2120158201</v>
      </c>
      <c r="B2049" s="76">
        <f>PROVISIONAL!A2044</f>
        <v>240318</v>
      </c>
      <c r="C2049" s="76" t="str">
        <f>PROVISIONAL!B2044</f>
        <v>SISTEMA GENERAL DE PARTICIPACIONES - PARTICIPACIÓN PARA EDUCACIÓN</v>
      </c>
      <c r="D2049" s="76">
        <f>PROVISIONAL!C2044</f>
        <v>891856625</v>
      </c>
      <c r="E2049" s="82">
        <v>212015820</v>
      </c>
      <c r="F2049" s="75" t="str">
        <f>PROVISIONAL!E2044</f>
        <v>MUNICIPIO DE TOPAGA</v>
      </c>
      <c r="G2049" s="77">
        <f>PROVISIONAL!F2044</f>
        <v>31092415</v>
      </c>
    </row>
    <row r="2050" spans="1:7" x14ac:dyDescent="0.25">
      <c r="A2050" s="79" t="str">
        <f>E2050&amp;(COUNTIF($E$7:E2050,E2050))</f>
        <v>2144152441</v>
      </c>
      <c r="B2050" s="76">
        <f>PROVISIONAL!A2045</f>
        <v>240318</v>
      </c>
      <c r="C2050" s="76" t="str">
        <f>PROVISIONAL!B2045</f>
        <v>SISTEMA GENERAL DE PARTICIPACIONES - PARTICIPACIÓN PARA EDUCACIÓN</v>
      </c>
      <c r="D2050" s="76">
        <f>PROVISIONAL!C2045</f>
        <v>891857844</v>
      </c>
      <c r="E2050" s="82">
        <v>214415244</v>
      </c>
      <c r="F2050" s="75" t="str">
        <f>PROVISIONAL!E2045</f>
        <v>MUNICIPIO DE EL COCUY</v>
      </c>
      <c r="G2050" s="77">
        <f>PROVISIONAL!F2045</f>
        <v>47491214</v>
      </c>
    </row>
    <row r="2051" spans="1:7" x14ac:dyDescent="0.25">
      <c r="A2051" s="79" t="str">
        <f>E2051&amp;(COUNTIF($E$7:E2051,E2051))</f>
        <v>2130854301</v>
      </c>
      <c r="B2051" s="76">
        <f>PROVISIONAL!A2046</f>
        <v>240318</v>
      </c>
      <c r="C2051" s="76" t="str">
        <f>PROVISIONAL!B2046</f>
        <v>SISTEMA GENERAL DE PARTICIPACIONES - PARTICIPACIÓN PARA EDUCACIÓN</v>
      </c>
      <c r="D2051" s="76">
        <f>PROVISIONAL!C2046</f>
        <v>891857861</v>
      </c>
      <c r="E2051" s="82">
        <v>213085430</v>
      </c>
      <c r="F2051" s="75" t="str">
        <f>PROVISIONAL!E2046</f>
        <v>MUNICIPIO DE TRINIDAD</v>
      </c>
      <c r="G2051" s="77">
        <f>PROVISIONAL!F2046</f>
        <v>195064006</v>
      </c>
    </row>
    <row r="2052" spans="1:7" x14ac:dyDescent="0.25">
      <c r="A2052" s="79" t="str">
        <f>E2052&amp;(COUNTIF($E$7:E2052,E2052))</f>
        <v>2122766221</v>
      </c>
      <c r="B2052" s="76">
        <f>PROVISIONAL!A2047</f>
        <v>240318</v>
      </c>
      <c r="C2052" s="76" t="str">
        <f>PROVISIONAL!B2047</f>
        <v>SISTEMA GENERAL DE PARTICIPACIONES - PARTICIPACIÓN PARA EDUCACIÓN</v>
      </c>
      <c r="D2052" s="76">
        <f>PROVISIONAL!C2047</f>
        <v>891900289</v>
      </c>
      <c r="E2052" s="82">
        <v>212276622</v>
      </c>
      <c r="F2052" s="75" t="str">
        <f>PROVISIONAL!E2047</f>
        <v>MUNICIPIO DE ROLDANILLO</v>
      </c>
      <c r="G2052" s="77">
        <f>PROVISIONAL!F2047</f>
        <v>179797154</v>
      </c>
    </row>
    <row r="2053" spans="1:7" x14ac:dyDescent="0.25">
      <c r="A2053" s="79" t="str">
        <f>E2053&amp;(COUNTIF($E$7:E2053,E2053))</f>
        <v>2147761471</v>
      </c>
      <c r="B2053" s="76">
        <f>PROVISIONAL!A2048</f>
        <v>240318</v>
      </c>
      <c r="C2053" s="76" t="str">
        <f>PROVISIONAL!B2048</f>
        <v>SISTEMA GENERAL DE PARTICIPACIONES - PARTICIPACIÓN PARA EDUCACIÓN</v>
      </c>
      <c r="D2053" s="76">
        <f>PROVISIONAL!C2048</f>
        <v>891900493</v>
      </c>
      <c r="E2053" s="82">
        <v>214776147</v>
      </c>
      <c r="F2053" s="75" t="str">
        <f>PROVISIONAL!E2048</f>
        <v>MUNICIPIO DE CARTAGO</v>
      </c>
      <c r="G2053" s="77">
        <f>PROVISIONAL!F2048</f>
        <v>45484313433</v>
      </c>
    </row>
    <row r="2054" spans="1:7" x14ac:dyDescent="0.25">
      <c r="A2054" s="79" t="str">
        <f>E2054&amp;(COUNTIF($E$7:E2054,E2054))</f>
        <v>2195768951</v>
      </c>
      <c r="B2054" s="76">
        <f>PROVISIONAL!A2049</f>
        <v>240318</v>
      </c>
      <c r="C2054" s="76" t="str">
        <f>PROVISIONAL!B2049</f>
        <v>SISTEMA GENERAL DE PARTICIPACIONES - PARTICIPACIÓN PARA EDUCACIÓN</v>
      </c>
      <c r="D2054" s="76">
        <f>PROVISIONAL!C2049</f>
        <v>891900624</v>
      </c>
      <c r="E2054" s="82">
        <v>219576895</v>
      </c>
      <c r="F2054" s="75" t="str">
        <f>PROVISIONAL!E2049</f>
        <v>MUNICIPIO DE ZARZAL</v>
      </c>
      <c r="G2054" s="77">
        <f>PROVISIONAL!F2049</f>
        <v>212214386</v>
      </c>
    </row>
    <row r="2055" spans="1:7" x14ac:dyDescent="0.25">
      <c r="A2055" s="79" t="str">
        <f>E2055&amp;(COUNTIF($E$7:E2055,E2055))</f>
        <v>2106766061</v>
      </c>
      <c r="B2055" s="76">
        <f>PROVISIONAL!A2050</f>
        <v>240318</v>
      </c>
      <c r="C2055" s="76" t="str">
        <f>PROVISIONAL!B2050</f>
        <v>SISTEMA GENERAL DE PARTICIPACIONES - PARTICIPACIÓN PARA EDUCACIÓN</v>
      </c>
      <c r="D2055" s="76">
        <f>PROVISIONAL!C2050</f>
        <v>891902191</v>
      </c>
      <c r="E2055" s="82">
        <v>210676606</v>
      </c>
      <c r="F2055" s="75" t="str">
        <f>PROVISIONAL!E2050</f>
        <v>MUNICIPIO DE RESTREPO</v>
      </c>
      <c r="G2055" s="77">
        <f>PROVISIONAL!F2050</f>
        <v>114231554</v>
      </c>
    </row>
    <row r="2056" spans="1:7" x14ac:dyDescent="0.25">
      <c r="A2056" s="79" t="str">
        <f>E2056&amp;(COUNTIF($E$7:E2056,E2056))</f>
        <v>2194635941</v>
      </c>
      <c r="B2056" s="76">
        <f>PROVISIONAL!A2051</f>
        <v>240318</v>
      </c>
      <c r="C2056" s="76" t="str">
        <f>PROVISIONAL!B2051</f>
        <v>SISTEMA GENERAL DE PARTICIPACIONES - PARTICIPACIÓN PARA EDUCACIÓN</v>
      </c>
      <c r="D2056" s="76">
        <f>PROVISIONAL!C2051</f>
        <v>890000613</v>
      </c>
      <c r="E2056" s="82">
        <v>219463594</v>
      </c>
      <c r="F2056" s="75" t="str">
        <f>PROVISIONAL!E2051</f>
        <v>MUNICIPIO DE QUIMBAYA</v>
      </c>
      <c r="G2056" s="77">
        <f>PROVISIONAL!F2051</f>
        <v>184969366</v>
      </c>
    </row>
    <row r="2057" spans="1:7" x14ac:dyDescent="0.25">
      <c r="A2057" s="79" t="str">
        <f>E2057&amp;(COUNTIF($E$7:E2057,E2057))</f>
        <v>2187502871</v>
      </c>
      <c r="B2057" s="76">
        <f>PROVISIONAL!A2052</f>
        <v>240318</v>
      </c>
      <c r="C2057" s="76" t="str">
        <f>PROVISIONAL!B2052</f>
        <v>SISTEMA GENERAL DE PARTICIPACIONES - PARTICIPACIÓN PARA EDUCACIÓN</v>
      </c>
      <c r="D2057" s="76">
        <f>PROVISIONAL!C2052</f>
        <v>892099183</v>
      </c>
      <c r="E2057" s="82">
        <v>218750287</v>
      </c>
      <c r="F2057" s="75" t="str">
        <f>PROVISIONAL!E2052</f>
        <v>MUNICIPIO DE FUENTE DE ORO</v>
      </c>
      <c r="G2057" s="77">
        <f>PROVISIONAL!F2052</f>
        <v>120432138</v>
      </c>
    </row>
    <row r="2058" spans="1:7" x14ac:dyDescent="0.25">
      <c r="A2058" s="79" t="str">
        <f>E2058&amp;(COUNTIF($E$7:E2058,E2058))</f>
        <v>1185850001</v>
      </c>
      <c r="B2058" s="76">
        <f>PROVISIONAL!A2053</f>
        <v>240318</v>
      </c>
      <c r="C2058" s="76" t="str">
        <f>PROVISIONAL!B2053</f>
        <v>SISTEMA GENERAL DE PARTICIPACIONES - PARTICIPACIÓN PARA EDUCACIÓN</v>
      </c>
      <c r="D2058" s="76">
        <f>PROVISIONAL!C2053</f>
        <v>892099216</v>
      </c>
      <c r="E2058" s="82">
        <v>118585000</v>
      </c>
      <c r="F2058" s="75" t="str">
        <f>PROVISIONAL!E2053</f>
        <v>DEPARTAMENTO DEL CASANARE</v>
      </c>
      <c r="G2058" s="77">
        <f>PROVISIONAL!F2053</f>
        <v>167959334811</v>
      </c>
    </row>
    <row r="2059" spans="1:7" x14ac:dyDescent="0.25">
      <c r="A2059" s="79" t="str">
        <f>E2059&amp;(COUNTIF($E$7:E2059,E2059))</f>
        <v>2101970014</v>
      </c>
      <c r="B2059" s="76">
        <f>PROVISIONAL!A2054</f>
        <v>240318</v>
      </c>
      <c r="C2059" s="76" t="str">
        <f>PROVISIONAL!B2054</f>
        <v>SISTEMA GENERAL DE PARTICIPACIONES - PARTICIPACIÓN PARA EDUCACIÓN</v>
      </c>
      <c r="D2059" s="76">
        <f>PROVISIONAL!C2054</f>
        <v>892099233</v>
      </c>
      <c r="E2059" s="82">
        <v>210197001</v>
      </c>
      <c r="F2059" s="75" t="str">
        <f>PROVISIONAL!E2054</f>
        <v>MUNICIPIO DE MITU</v>
      </c>
      <c r="G2059" s="77">
        <f>PROVISIONAL!F2054</f>
        <v>1041097678</v>
      </c>
    </row>
    <row r="2060" spans="1:7" x14ac:dyDescent="0.25">
      <c r="A2060" s="79" t="str">
        <f>E2060&amp;(COUNTIF($E$7:E2060,E2060))</f>
        <v>2113503134</v>
      </c>
      <c r="B2060" s="76">
        <f>PROVISIONAL!A2055</f>
        <v>240318</v>
      </c>
      <c r="C2060" s="76" t="str">
        <f>PROVISIONAL!B2055</f>
        <v>SISTEMA GENERAL DE PARTICIPACIONES - PARTICIPACIÓN PARA EDUCACIÓN</v>
      </c>
      <c r="D2060" s="76">
        <f>PROVISIONAL!C2055</f>
        <v>892099243</v>
      </c>
      <c r="E2060" s="82">
        <v>211350313</v>
      </c>
      <c r="F2060" s="75" t="str">
        <f>PROVISIONAL!E2055</f>
        <v>MUNICIPIO DE GRANADA</v>
      </c>
      <c r="G2060" s="77">
        <f>PROVISIONAL!F2055</f>
        <v>779700926</v>
      </c>
    </row>
    <row r="2061" spans="1:7" x14ac:dyDescent="0.25">
      <c r="A2061" s="79" t="str">
        <f>E2061&amp;(COUNTIF($E$7:E2061,E2061))</f>
        <v>2101440014</v>
      </c>
      <c r="B2061" s="76">
        <f>PROVISIONAL!A2056</f>
        <v>240318</v>
      </c>
      <c r="C2061" s="76" t="str">
        <f>PROVISIONAL!B2056</f>
        <v>SISTEMA GENERAL DE PARTICIPACIONES - PARTICIPACIÓN PARA EDUCACIÓN</v>
      </c>
      <c r="D2061" s="76">
        <f>PROVISIONAL!C2056</f>
        <v>892115007</v>
      </c>
      <c r="E2061" s="82">
        <v>210144001</v>
      </c>
      <c r="F2061" s="75" t="str">
        <f>PROVISIONAL!E2056</f>
        <v xml:space="preserve">DISTRITO ESPECIAL, TURISTICO Y CULTURAL DE RIOHACHA </v>
      </c>
      <c r="G2061" s="77">
        <f>PROVISIONAL!F2056</f>
        <v>159840892403</v>
      </c>
    </row>
    <row r="2062" spans="1:7" x14ac:dyDescent="0.25">
      <c r="A2062" s="79" t="str">
        <f>E2062&amp;(COUNTIF($E$7:E2062,E2062))</f>
        <v>2179442791</v>
      </c>
      <c r="B2062" s="76">
        <f>PROVISIONAL!A2057</f>
        <v>240318</v>
      </c>
      <c r="C2062" s="76" t="str">
        <f>PROVISIONAL!B2057</f>
        <v>SISTEMA GENERAL DE PARTICIPACIONES - PARTICIPACIÓN PARA EDUCACIÓN</v>
      </c>
      <c r="D2062" s="76">
        <f>PROVISIONAL!C2057</f>
        <v>892170008</v>
      </c>
      <c r="E2062" s="82">
        <v>217944279</v>
      </c>
      <c r="F2062" s="75" t="str">
        <f>PROVISIONAL!E2057</f>
        <v>MUNICIPIO DE FONSECA</v>
      </c>
      <c r="G2062" s="77">
        <f>PROVISIONAL!F2057</f>
        <v>556142664</v>
      </c>
    </row>
    <row r="2063" spans="1:7" x14ac:dyDescent="0.25">
      <c r="A2063" s="79" t="str">
        <f>E2063&amp;(COUNTIF($E$7:E2063,E2063))</f>
        <v>2170706704</v>
      </c>
      <c r="B2063" s="76">
        <f>PROVISIONAL!A2058</f>
        <v>240318</v>
      </c>
      <c r="C2063" s="76" t="str">
        <f>PROVISIONAL!B2058</f>
        <v>SISTEMA GENERAL DE PARTICIPACIONES - PARTICIPACIÓN PARA EDUCACIÓN</v>
      </c>
      <c r="D2063" s="76">
        <f>PROVISIONAL!C2058</f>
        <v>892280055</v>
      </c>
      <c r="E2063" s="82">
        <v>217070670</v>
      </c>
      <c r="F2063" s="75" t="str">
        <f>PROVISIONAL!E2058</f>
        <v>MUNICIPIO DE SAMPUES</v>
      </c>
      <c r="G2063" s="77">
        <f>PROVISIONAL!F2058</f>
        <v>833678702</v>
      </c>
    </row>
    <row r="2064" spans="1:7" x14ac:dyDescent="0.25">
      <c r="A2064" s="79" t="str">
        <f>E2064&amp;(COUNTIF($E$7:E2064,E2064))</f>
        <v>2114206141</v>
      </c>
      <c r="B2064" s="76">
        <f>PROVISIONAL!A2059</f>
        <v>240318</v>
      </c>
      <c r="C2064" s="76" t="str">
        <f>PROVISIONAL!B2059</f>
        <v>SISTEMA GENERAL DE PARTICIPACIONES - PARTICIPACIÓN PARA EDUCACIÓN</v>
      </c>
      <c r="D2064" s="76">
        <f>PROVISIONAL!C2059</f>
        <v>892300123</v>
      </c>
      <c r="E2064" s="82">
        <v>211420614</v>
      </c>
      <c r="F2064" s="75" t="str">
        <f>PROVISIONAL!E2059</f>
        <v>MUNICIPIO DE RIO DE ORO</v>
      </c>
      <c r="G2064" s="77">
        <f>PROVISIONAL!F2059</f>
        <v>190787412</v>
      </c>
    </row>
    <row r="2065" spans="1:7" x14ac:dyDescent="0.25">
      <c r="A2065" s="79" t="str">
        <f>E2065&amp;(COUNTIF($E$7:E2065,E2065))</f>
        <v>2170207701</v>
      </c>
      <c r="B2065" s="76">
        <f>PROVISIONAL!A2060</f>
        <v>240318</v>
      </c>
      <c r="C2065" s="76" t="str">
        <f>PROVISIONAL!B2060</f>
        <v>SISTEMA GENERAL DE PARTICIPACIONES - PARTICIPACIÓN PARA EDUCACIÓN</v>
      </c>
      <c r="D2065" s="76">
        <f>PROVISIONAL!C2060</f>
        <v>892301093</v>
      </c>
      <c r="E2065" s="82">
        <v>217020770</v>
      </c>
      <c r="F2065" s="75" t="str">
        <f>PROVISIONAL!E2060</f>
        <v>MUNICIPIO DE SAN MARTIN</v>
      </c>
      <c r="G2065" s="77">
        <f>PROVISIONAL!F2060</f>
        <v>334856544</v>
      </c>
    </row>
    <row r="2066" spans="1:7" x14ac:dyDescent="0.25">
      <c r="A2066" s="79" t="str">
        <f>E2066&amp;(COUNTIF($E$7:E2066,E2066))</f>
        <v>2143204431</v>
      </c>
      <c r="B2066" s="76">
        <f>PROVISIONAL!A2061</f>
        <v>240318</v>
      </c>
      <c r="C2066" s="76" t="str">
        <f>PROVISIONAL!B2061</f>
        <v>SISTEMA GENERAL DE PARTICIPACIONES - PARTICIPACIÓN PARA EDUCACIÓN</v>
      </c>
      <c r="D2066" s="76">
        <f>PROVISIONAL!C2061</f>
        <v>892301761</v>
      </c>
      <c r="E2066" s="82">
        <v>214320443</v>
      </c>
      <c r="F2066" s="75" t="str">
        <f>PROVISIONAL!E2061</f>
        <v>MUNICIPIO DE MANAURE BALCON DEL CESAR</v>
      </c>
      <c r="G2066" s="77">
        <f>PROVISIONAL!F2061</f>
        <v>166535012</v>
      </c>
    </row>
    <row r="2067" spans="1:7" x14ac:dyDescent="0.25">
      <c r="A2067" s="79" t="str">
        <f>E2067&amp;(COUNTIF($E$7:E2067,E2067))</f>
        <v>1188880001</v>
      </c>
      <c r="B2067" s="76">
        <f>PROVISIONAL!A2062</f>
        <v>240318</v>
      </c>
      <c r="C2067" s="76" t="str">
        <f>PROVISIONAL!B2062</f>
        <v>SISTEMA GENERAL DE PARTICIPACIONES - PARTICIPACIÓN PARA EDUCACIÓN</v>
      </c>
      <c r="D2067" s="76">
        <f>PROVISIONAL!C2062</f>
        <v>892400038</v>
      </c>
      <c r="E2067" s="82">
        <v>118888000</v>
      </c>
      <c r="F2067" s="75" t="str">
        <f>PROVISIONAL!E2062</f>
        <v>DEPARTAMENTO ARCHIPIELAGO DE SAN ANDRES PROVIDENCIA Y SANTA CATALINA</v>
      </c>
      <c r="G2067" s="77">
        <f>PROVISIONAL!F2062</f>
        <v>25756050466</v>
      </c>
    </row>
    <row r="2068" spans="1:7" x14ac:dyDescent="0.25">
      <c r="A2068" s="79" t="str">
        <f>E2068&amp;(COUNTIF($E$7:E2068,E2068))</f>
        <v>2143258431</v>
      </c>
      <c r="B2068" s="76">
        <f>PROVISIONAL!A2063</f>
        <v>240318</v>
      </c>
      <c r="C2068" s="76" t="str">
        <f>PROVISIONAL!B2063</f>
        <v>SISTEMA GENERAL DE PARTICIPACIONES - PARTICIPACIÓN PARA EDUCACIÓN</v>
      </c>
      <c r="D2068" s="76">
        <f>PROVISIONAL!C2063</f>
        <v>899999281</v>
      </c>
      <c r="E2068" s="82">
        <v>214325843</v>
      </c>
      <c r="F2068" s="75" t="str">
        <f>PROVISIONAL!E2063</f>
        <v>MUNICIPIO DE UBATE</v>
      </c>
      <c r="G2068" s="77">
        <f>PROVISIONAL!F2063</f>
        <v>289518850</v>
      </c>
    </row>
    <row r="2069" spans="1:7" x14ac:dyDescent="0.25">
      <c r="A2069" s="79" t="str">
        <f>E2069&amp;(COUNTIF($E$7:E2069,E2069))</f>
        <v>2175258751</v>
      </c>
      <c r="B2069" s="76">
        <f>PROVISIONAL!A2064</f>
        <v>240318</v>
      </c>
      <c r="C2069" s="76" t="str">
        <f>PROVISIONAL!B2064</f>
        <v>SISTEMA GENERAL DE PARTICIPACIONES - PARTICIPACIÓN PARA EDUCACIÓN</v>
      </c>
      <c r="D2069" s="76">
        <f>PROVISIONAL!C2064</f>
        <v>899999312</v>
      </c>
      <c r="E2069" s="82">
        <v>217525875</v>
      </c>
      <c r="F2069" s="75" t="str">
        <f>PROVISIONAL!E2064</f>
        <v>MUNICIPIO  DE VILLETA</v>
      </c>
      <c r="G2069" s="77">
        <f>PROVISIONAL!F2064</f>
        <v>152113402</v>
      </c>
    </row>
    <row r="2070" spans="1:7" x14ac:dyDescent="0.25">
      <c r="A2070" s="79" t="str">
        <f>E2070&amp;(COUNTIF($E$7:E2070,E2070))</f>
        <v>2130254301</v>
      </c>
      <c r="B2070" s="76">
        <f>PROVISIONAL!A2065</f>
        <v>240318</v>
      </c>
      <c r="C2070" s="76" t="str">
        <f>PROVISIONAL!B2065</f>
        <v>SISTEMA GENERAL DE PARTICIPACIONES - PARTICIPACIÓN PARA EDUCACIÓN</v>
      </c>
      <c r="D2070" s="76">
        <f>PROVISIONAL!C2065</f>
        <v>899999325</v>
      </c>
      <c r="E2070" s="82">
        <v>213025430</v>
      </c>
      <c r="F2070" s="75" t="str">
        <f>PROVISIONAL!E2065</f>
        <v>MUNICIPIO DE MADRID</v>
      </c>
      <c r="G2070" s="77">
        <f>PROVISIONAL!F2065</f>
        <v>593215738</v>
      </c>
    </row>
    <row r="2071" spans="1:7" x14ac:dyDescent="0.25">
      <c r="A2071" s="79" t="str">
        <f>E2071&amp;(COUNTIF($E$7:E2071,E2071))</f>
        <v>2107254071</v>
      </c>
      <c r="B2071" s="76">
        <f>PROVISIONAL!A2066</f>
        <v>240318</v>
      </c>
      <c r="C2071" s="76" t="str">
        <f>PROVISIONAL!B2066</f>
        <v>SISTEMA GENERAL DE PARTICIPACIONES - PARTICIPACIÓN PARA EDUCACIÓN</v>
      </c>
      <c r="D2071" s="76">
        <f>PROVISIONAL!C2066</f>
        <v>899999330</v>
      </c>
      <c r="E2071" s="82">
        <v>210725407</v>
      </c>
      <c r="F2071" s="75" t="str">
        <f>PROVISIONAL!E2066</f>
        <v>MUNICIPIO DE LENGUAZAQUE CUNDINAMARCA</v>
      </c>
      <c r="G2071" s="77">
        <f>PROVISIONAL!F2066</f>
        <v>100168720</v>
      </c>
    </row>
    <row r="2072" spans="1:7" x14ac:dyDescent="0.25">
      <c r="A2072" s="79" t="str">
        <f>E2072&amp;(COUNTIF($E$7:E2072,E2072))</f>
        <v>2173254731</v>
      </c>
      <c r="B2072" s="76">
        <f>PROVISIONAL!A2067</f>
        <v>240318</v>
      </c>
      <c r="C2072" s="76" t="str">
        <f>PROVISIONAL!B2067</f>
        <v>SISTEMA GENERAL DE PARTICIPACIONES - PARTICIPACIÓN PARA EDUCACIÓN</v>
      </c>
      <c r="D2072" s="76">
        <f>PROVISIONAL!C2067</f>
        <v>899999342</v>
      </c>
      <c r="E2072" s="82">
        <v>217325473</v>
      </c>
      <c r="F2072" s="75" t="str">
        <f>PROVISIONAL!E2067</f>
        <v>MUNICIPIO DE MOSQUERA</v>
      </c>
      <c r="G2072" s="77">
        <f>PROVISIONAL!F2067</f>
        <v>38355687347</v>
      </c>
    </row>
    <row r="2073" spans="1:7" x14ac:dyDescent="0.25">
      <c r="A2073" s="79" t="str">
        <f>E2073&amp;(COUNTIF($E$7:E2073,E2073))</f>
        <v>2179252791</v>
      </c>
      <c r="B2073" s="76">
        <f>PROVISIONAL!A2068</f>
        <v>240318</v>
      </c>
      <c r="C2073" s="76" t="str">
        <f>PROVISIONAL!B2068</f>
        <v>SISTEMA GENERAL DE PARTICIPACIONES - PARTICIPACIÓN PARA EDUCACIÓN</v>
      </c>
      <c r="D2073" s="76">
        <f>PROVISIONAL!C2068</f>
        <v>899999364</v>
      </c>
      <c r="E2073" s="82">
        <v>217925279</v>
      </c>
      <c r="F2073" s="75" t="str">
        <f>PROVISIONAL!E2068</f>
        <v>MUNICIPIO DE FOMEQUE</v>
      </c>
      <c r="G2073" s="77">
        <f>PROVISIONAL!F2068</f>
        <v>86806950</v>
      </c>
    </row>
    <row r="2074" spans="1:7" x14ac:dyDescent="0.25">
      <c r="A2074" s="79" t="str">
        <f>E2074&amp;(COUNTIF($E$7:E2074,E2074))</f>
        <v>2139258391</v>
      </c>
      <c r="B2074" s="76">
        <f>PROVISIONAL!A2069</f>
        <v>240318</v>
      </c>
      <c r="C2074" s="76" t="str">
        <f>PROVISIONAL!B2069</f>
        <v>SISTEMA GENERAL DE PARTICIPACIONES - PARTICIPACIÓN PARA EDUCACIÓN</v>
      </c>
      <c r="D2074" s="76">
        <f>PROVISIONAL!C2069</f>
        <v>899999385</v>
      </c>
      <c r="E2074" s="82">
        <v>213925839</v>
      </c>
      <c r="F2074" s="75" t="str">
        <f>PROVISIONAL!E2069</f>
        <v>MUNICIPIO DE UBALA</v>
      </c>
      <c r="G2074" s="77">
        <f>PROVISIONAL!F2069</f>
        <v>89669064</v>
      </c>
    </row>
    <row r="2075" spans="1:7" x14ac:dyDescent="0.25">
      <c r="A2075" s="79" t="str">
        <f>E2075&amp;(COUNTIF($E$7:E2075,E2075))</f>
        <v>2126253261</v>
      </c>
      <c r="B2075" s="76">
        <f>PROVISIONAL!A2070</f>
        <v>240318</v>
      </c>
      <c r="C2075" s="76" t="str">
        <f>PROVISIONAL!B2070</f>
        <v>SISTEMA GENERAL DE PARTICIPACIONES - PARTICIPACIÓN PARA EDUCACIÓN</v>
      </c>
      <c r="D2075" s="76">
        <f>PROVISIONAL!C2070</f>
        <v>899999395</v>
      </c>
      <c r="E2075" s="82">
        <v>212625326</v>
      </c>
      <c r="F2075" s="75" t="str">
        <f>PROVISIONAL!E2070</f>
        <v>MUNICIPIO DE GUATAVITA</v>
      </c>
      <c r="G2075" s="77">
        <f>PROVISIONAL!F2070</f>
        <v>39768663</v>
      </c>
    </row>
    <row r="2076" spans="1:7" x14ac:dyDescent="0.25">
      <c r="A2076" s="79" t="str">
        <f>E2076&amp;(COUNTIF($E$7:E2076,E2076))</f>
        <v>2151258514</v>
      </c>
      <c r="B2076" s="76">
        <f>PROVISIONAL!A2071</f>
        <v>240318</v>
      </c>
      <c r="C2076" s="76" t="str">
        <f>PROVISIONAL!B2071</f>
        <v>SISTEMA GENERAL DE PARTICIPACIONES - PARTICIPACIÓN PARA EDUCACIÓN</v>
      </c>
      <c r="D2076" s="76">
        <f>PROVISIONAL!C2071</f>
        <v>899999407</v>
      </c>
      <c r="E2076" s="82">
        <v>215125851</v>
      </c>
      <c r="F2076" s="75" t="str">
        <f>PROVISIONAL!E2071</f>
        <v>MUNICIPIO DE UTICA</v>
      </c>
      <c r="G2076" s="77">
        <f>PROVISIONAL!F2071</f>
        <v>24914115</v>
      </c>
    </row>
    <row r="2077" spans="1:7" x14ac:dyDescent="0.25">
      <c r="A2077" s="79" t="str">
        <f>E2077&amp;(COUNTIF($E$7:E2077,E2077))</f>
        <v>2117258171</v>
      </c>
      <c r="B2077" s="76">
        <f>PROVISIONAL!A2072</f>
        <v>240318</v>
      </c>
      <c r="C2077" s="76" t="str">
        <f>PROVISIONAL!B2072</f>
        <v>SISTEMA GENERAL DE PARTICIPACIONES - PARTICIPACIÓN PARA EDUCACIÓN</v>
      </c>
      <c r="D2077" s="76">
        <f>PROVISIONAL!C2072</f>
        <v>899999428</v>
      </c>
      <c r="E2077" s="82">
        <v>211725817</v>
      </c>
      <c r="F2077" s="75" t="str">
        <f>PROVISIONAL!E2072</f>
        <v>MUNICIPIO DE TOCANCIPA</v>
      </c>
      <c r="G2077" s="77">
        <f>PROVISIONAL!F2072</f>
        <v>387657226</v>
      </c>
    </row>
    <row r="2078" spans="1:7" x14ac:dyDescent="0.25">
      <c r="A2078" s="79" t="str">
        <f>E2078&amp;(COUNTIF($E$7:E2078,E2078))</f>
        <v>2196255961</v>
      </c>
      <c r="B2078" s="76">
        <f>PROVISIONAL!A2073</f>
        <v>240318</v>
      </c>
      <c r="C2078" s="76" t="str">
        <f>PROVISIONAL!B2073</f>
        <v>SISTEMA GENERAL DE PARTICIPACIONES - PARTICIPACIÓN PARA EDUCACIÓN</v>
      </c>
      <c r="D2078" s="76">
        <f>PROVISIONAL!C2073</f>
        <v>899999431</v>
      </c>
      <c r="E2078" s="82">
        <v>219625596</v>
      </c>
      <c r="F2078" s="75" t="str">
        <f>PROVISIONAL!E2073</f>
        <v>MUNICIPIO DE QUIPILE</v>
      </c>
      <c r="G2078" s="77">
        <f>PROVISIONAL!F2073</f>
        <v>47280864</v>
      </c>
    </row>
    <row r="2079" spans="1:7" x14ac:dyDescent="0.25">
      <c r="A2079" s="79" t="str">
        <f>E2079&amp;(COUNTIF($E$7:E2079,E2079))</f>
        <v>2151251514</v>
      </c>
      <c r="B2079" s="76">
        <f>PROVISIONAL!A2074</f>
        <v>240318</v>
      </c>
      <c r="C2079" s="76" t="str">
        <f>PROVISIONAL!B2074</f>
        <v>SISTEMA GENERAL DE PARTICIPACIONES - PARTICIPACIÓN PARA EDUCACIÓN</v>
      </c>
      <c r="D2079" s="76">
        <f>PROVISIONAL!C2074</f>
        <v>899999462</v>
      </c>
      <c r="E2079" s="82">
        <v>215125151</v>
      </c>
      <c r="F2079" s="75" t="str">
        <f>PROVISIONAL!E2074</f>
        <v>MUNICIPIO DE CAQUEZA</v>
      </c>
      <c r="G2079" s="77">
        <f>PROVISIONAL!F2074</f>
        <v>119986286</v>
      </c>
    </row>
    <row r="2080" spans="1:7" x14ac:dyDescent="0.25">
      <c r="A2080" s="79" t="str">
        <f>E2080&amp;(COUNTIF($E$7:E2080,E2080))</f>
        <v>2178251781</v>
      </c>
      <c r="B2080" s="76">
        <f>PROVISIONAL!A2075</f>
        <v>240318</v>
      </c>
      <c r="C2080" s="76" t="str">
        <f>PROVISIONAL!B2075</f>
        <v>SISTEMA GENERAL DE PARTICIPACIONES - PARTICIPACIÓN PARA EDUCACIÓN</v>
      </c>
      <c r="D2080" s="76">
        <f>PROVISIONAL!C2075</f>
        <v>899999467</v>
      </c>
      <c r="E2080" s="82">
        <v>217825178</v>
      </c>
      <c r="F2080" s="75" t="str">
        <f>PROVISIONAL!E2075</f>
        <v>MUNICIPIO DE CHIPAQUE</v>
      </c>
      <c r="G2080" s="77">
        <f>PROVISIONAL!F2075</f>
        <v>70904922</v>
      </c>
    </row>
    <row r="2081" spans="1:7" x14ac:dyDescent="0.25">
      <c r="A2081" s="79" t="str">
        <f>E2081&amp;(COUNTIF($E$7:E2081,E2081))</f>
        <v>2118255181</v>
      </c>
      <c r="B2081" s="76">
        <f>PROVISIONAL!A2076</f>
        <v>240318</v>
      </c>
      <c r="C2081" s="76" t="str">
        <f>PROVISIONAL!B2076</f>
        <v>SISTEMA GENERAL DE PARTICIPACIONES - PARTICIPACIÓN PARA EDUCACIÓN</v>
      </c>
      <c r="D2081" s="76">
        <f>PROVISIONAL!C2076</f>
        <v>899999704</v>
      </c>
      <c r="E2081" s="82">
        <v>211825518</v>
      </c>
      <c r="F2081" s="75" t="str">
        <f>PROVISIONAL!E2076</f>
        <v>MUNICIPIO DE PAIME</v>
      </c>
      <c r="G2081" s="77">
        <f>PROVISIONAL!F2076</f>
        <v>38525013</v>
      </c>
    </row>
    <row r="2082" spans="1:7" x14ac:dyDescent="0.25">
      <c r="A2082" s="79" t="str">
        <f>E2082&amp;(COUNTIF($E$7:E2082,E2082))</f>
        <v>2177253771</v>
      </c>
      <c r="B2082" s="76">
        <f>PROVISIONAL!A2077</f>
        <v>240318</v>
      </c>
      <c r="C2082" s="76" t="str">
        <f>PROVISIONAL!B2077</f>
        <v>SISTEMA GENERAL DE PARTICIPACIONES - PARTICIPACIÓN PARA EDUCACIÓN</v>
      </c>
      <c r="D2082" s="76">
        <f>PROVISIONAL!C2077</f>
        <v>899999712</v>
      </c>
      <c r="E2082" s="82">
        <v>217725377</v>
      </c>
      <c r="F2082" s="75" t="str">
        <f>PROVISIONAL!E2077</f>
        <v>MUNICIPIO DE LA CALERA CUNDINAMARCA</v>
      </c>
      <c r="G2082" s="77">
        <f>PROVISIONAL!F2077</f>
        <v>116054738</v>
      </c>
    </row>
    <row r="2083" spans="1:7" x14ac:dyDescent="0.25">
      <c r="A2083" s="79" t="str">
        <f>E2083&amp;(COUNTIF($E$7:E2083,E2083))</f>
        <v>2186736864</v>
      </c>
      <c r="B2083" s="76">
        <f>PROVISIONAL!A2078</f>
        <v>240318</v>
      </c>
      <c r="C2083" s="76" t="str">
        <f>PROVISIONAL!B2078</f>
        <v>SISTEMA GENERAL DE PARTICIPACIONES - PARTICIPACIÓN PARA EDUCACIÓN</v>
      </c>
      <c r="D2083" s="76">
        <f>PROVISIONAL!C2078</f>
        <v>890072044</v>
      </c>
      <c r="E2083" s="82">
        <v>218673686</v>
      </c>
      <c r="F2083" s="75" t="str">
        <f>PROVISIONAL!E2078</f>
        <v>MUNICIPIO SANTA ISABEL</v>
      </c>
      <c r="G2083" s="77">
        <f>PROVISIONAL!F2078</f>
        <v>49034034</v>
      </c>
    </row>
    <row r="2084" spans="1:7" x14ac:dyDescent="0.25">
      <c r="A2084" s="79" t="str">
        <f>E2084&amp;(COUNTIF($E$7:E2084,E2084))</f>
        <v>2133084336</v>
      </c>
      <c r="B2084" s="76">
        <f>PROVISIONAL!A2079</f>
        <v>240318</v>
      </c>
      <c r="C2084" s="76" t="str">
        <f>PROVISIONAL!B2079</f>
        <v>SISTEMA GENERAL DE PARTICIPACIONES - PARTICIPACIÓN PARA EDUCACIÓN</v>
      </c>
      <c r="D2084" s="76">
        <f>PROVISIONAL!C2079</f>
        <v>890114335</v>
      </c>
      <c r="E2084" s="82">
        <v>213308433</v>
      </c>
      <c r="F2084" s="75" t="str">
        <f>PROVISIONAL!E2079</f>
        <v>MUNICIPIO DE MALAMBO</v>
      </c>
      <c r="G2084" s="77">
        <f>PROVISIONAL!F2079</f>
        <v>53424092990</v>
      </c>
    </row>
    <row r="2085" spans="1:7" x14ac:dyDescent="0.25">
      <c r="A2085" s="79" t="str">
        <f>E2085&amp;(COUNTIF($E$7:E2085,E2085))</f>
        <v>2160085604</v>
      </c>
      <c r="B2085" s="76">
        <f>PROVISIONAL!A2080</f>
        <v>240318</v>
      </c>
      <c r="C2085" s="76" t="str">
        <f>PROVISIONAL!B2080</f>
        <v>SISTEMA GENERAL DE PARTICIPACIONES - PARTICIPACIÓN PARA EDUCACIÓN</v>
      </c>
      <c r="D2085" s="76">
        <f>PROVISIONAL!C2080</f>
        <v>890116278</v>
      </c>
      <c r="E2085" s="82">
        <v>216008560</v>
      </c>
      <c r="F2085" s="75" t="str">
        <f>PROVISIONAL!E2080</f>
        <v>MUNICIPIO DE PONEDERA</v>
      </c>
      <c r="G2085" s="77">
        <f>PROVISIONAL!F2080</f>
        <v>300077362</v>
      </c>
    </row>
    <row r="2086" spans="1:7" x14ac:dyDescent="0.25">
      <c r="A2086" s="79" t="str">
        <f>E2086&amp;(COUNTIF($E$7:E2086,E2086))</f>
        <v>2101680011</v>
      </c>
      <c r="B2086" s="76">
        <f>PROVISIONAL!A2081</f>
        <v>240318</v>
      </c>
      <c r="C2086" s="76" t="str">
        <f>PROVISIONAL!B2081</f>
        <v>SISTEMA GENERAL DE PARTICIPACIONES - PARTICIPACIÓN PARA EDUCACIÓN</v>
      </c>
      <c r="D2086" s="76">
        <f>PROVISIONAL!C2081</f>
        <v>890201222</v>
      </c>
      <c r="E2086" s="82">
        <v>210168001</v>
      </c>
      <c r="F2086" s="75" t="str">
        <f>PROVISIONAL!E2081</f>
        <v>MUNICIPIO DE BUCARAMANGA</v>
      </c>
      <c r="G2086" s="77">
        <f>PROVISIONAL!F2081</f>
        <v>211020902113</v>
      </c>
    </row>
    <row r="2087" spans="1:7" x14ac:dyDescent="0.25">
      <c r="A2087" s="79" t="str">
        <f>E2087&amp;(COUNTIF($E$7:E2087,E2087))</f>
        <v>2164682641</v>
      </c>
      <c r="B2087" s="76">
        <f>PROVISIONAL!A2082</f>
        <v>240318</v>
      </c>
      <c r="C2087" s="76" t="str">
        <f>PROVISIONAL!B2082</f>
        <v>SISTEMA GENERAL DE PARTICIPACIONES - PARTICIPACIÓN PARA EDUCACIÓN</v>
      </c>
      <c r="D2087" s="76">
        <f>PROVISIONAL!C2082</f>
        <v>890205114</v>
      </c>
      <c r="E2087" s="82">
        <v>216468264</v>
      </c>
      <c r="F2087" s="75" t="str">
        <f>PROVISIONAL!E2082</f>
        <v>MUNICIPIO DE ENCINO</v>
      </c>
      <c r="G2087" s="77">
        <f>PROVISIONAL!F2082</f>
        <v>13219136</v>
      </c>
    </row>
    <row r="2088" spans="1:7" x14ac:dyDescent="0.25">
      <c r="A2088" s="79" t="str">
        <f>E2088&amp;(COUNTIF($E$7:E2088,E2088))</f>
        <v>2197683971</v>
      </c>
      <c r="B2088" s="76">
        <f>PROVISIONAL!A2083</f>
        <v>240318</v>
      </c>
      <c r="C2088" s="76" t="str">
        <f>PROVISIONAL!B2083</f>
        <v>SISTEMA GENERAL DE PARTICIPACIONES - PARTICIPACIÓN PARA EDUCACIÓN</v>
      </c>
      <c r="D2088" s="76">
        <f>PROVISIONAL!C2083</f>
        <v>890205308</v>
      </c>
      <c r="E2088" s="82">
        <v>219768397</v>
      </c>
      <c r="F2088" s="75" t="str">
        <f>PROVISIONAL!E2083</f>
        <v>MUNICIPIO DE LA PAZ</v>
      </c>
      <c r="G2088" s="77">
        <f>PROVISIONAL!F2083</f>
        <v>20912553</v>
      </c>
    </row>
    <row r="2089" spans="1:7" x14ac:dyDescent="0.25">
      <c r="A2089" s="79" t="str">
        <f>E2089&amp;(COUNTIF($E$7:E2089,E2089))</f>
        <v>2147685471</v>
      </c>
      <c r="B2089" s="76">
        <f>PROVISIONAL!A2084</f>
        <v>240318</v>
      </c>
      <c r="C2089" s="76" t="str">
        <f>PROVISIONAL!B2084</f>
        <v>SISTEMA GENERAL DE PARTICIPACIONES - PARTICIPACIÓN PARA EDUCACIÓN</v>
      </c>
      <c r="D2089" s="76">
        <f>PROVISIONAL!C2084</f>
        <v>890205383</v>
      </c>
      <c r="E2089" s="82">
        <v>214768547</v>
      </c>
      <c r="F2089" s="75" t="str">
        <f>PROVISIONAL!E2084</f>
        <v>MUNICIPIO DE PIEDECUESTA</v>
      </c>
      <c r="G2089" s="77">
        <f>PROVISIONAL!F2084</f>
        <v>86361359017</v>
      </c>
    </row>
    <row r="2090" spans="1:7" x14ac:dyDescent="0.25">
      <c r="A2090" s="79" t="str">
        <f>E2090&amp;(COUNTIF($E$7:E2090,E2090))</f>
        <v>2120688201</v>
      </c>
      <c r="B2090" s="76">
        <f>PROVISIONAL!A2085</f>
        <v>240318</v>
      </c>
      <c r="C2090" s="76" t="str">
        <f>PROVISIONAL!B2085</f>
        <v>SISTEMA GENERAL DE PARTICIPACIONES - PARTICIPACIÓN PARA EDUCACIÓN</v>
      </c>
      <c r="D2090" s="76">
        <f>PROVISIONAL!C2085</f>
        <v>890205581</v>
      </c>
      <c r="E2090" s="82">
        <v>212068820</v>
      </c>
      <c r="F2090" s="75" t="str">
        <f>PROVISIONAL!E2085</f>
        <v>MUNICIPIO DE TONA</v>
      </c>
      <c r="G2090" s="77">
        <f>PROVISIONAL!F2085</f>
        <v>64892620</v>
      </c>
    </row>
    <row r="2091" spans="1:7" x14ac:dyDescent="0.25">
      <c r="A2091" s="79" t="str">
        <f>E2091&amp;(COUNTIF($E$7:E2091,E2091))</f>
        <v>2106684061</v>
      </c>
      <c r="B2091" s="76">
        <f>PROVISIONAL!A2086</f>
        <v>240318</v>
      </c>
      <c r="C2091" s="76" t="str">
        <f>PROVISIONAL!B2086</f>
        <v>SISTEMA GENERAL DE PARTICIPACIONES - PARTICIPACIÓN PARA EDUCACIÓN</v>
      </c>
      <c r="D2091" s="76">
        <f>PROVISIONAL!C2086</f>
        <v>890206110</v>
      </c>
      <c r="E2091" s="82">
        <v>210668406</v>
      </c>
      <c r="F2091" s="75" t="str">
        <f>PROVISIONAL!E2086</f>
        <v>MUNICIPIO DE LEBRIJA</v>
      </c>
      <c r="G2091" s="77">
        <f>PROVISIONAL!F2086</f>
        <v>272233726</v>
      </c>
    </row>
    <row r="2092" spans="1:7" x14ac:dyDescent="0.25">
      <c r="A2092" s="79" t="str">
        <f>E2092&amp;(COUNTIF($E$7:E2092,E2092))</f>
        <v>2179681791</v>
      </c>
      <c r="B2092" s="76">
        <f>PROVISIONAL!A2087</f>
        <v>240318</v>
      </c>
      <c r="C2092" s="76" t="str">
        <f>PROVISIONAL!B2087</f>
        <v>SISTEMA GENERAL DE PARTICIPACIONES - PARTICIPACIÓN PARA EDUCACIÓN</v>
      </c>
      <c r="D2092" s="76">
        <f>PROVISIONAL!C2087</f>
        <v>890208098</v>
      </c>
      <c r="E2092" s="82">
        <v>217968179</v>
      </c>
      <c r="F2092" s="75" t="str">
        <f>PROVISIONAL!E2087</f>
        <v>MUNICIPIO DE CHIPATA</v>
      </c>
      <c r="G2092" s="77">
        <f>PROVISIONAL!F2087</f>
        <v>23398056</v>
      </c>
    </row>
    <row r="2093" spans="1:7" x14ac:dyDescent="0.25">
      <c r="A2093" s="79" t="str">
        <f>E2093&amp;(COUNTIF($E$7:E2093,E2093))</f>
        <v>2162681621</v>
      </c>
      <c r="B2093" s="76">
        <f>PROVISIONAL!A2088</f>
        <v>240318</v>
      </c>
      <c r="C2093" s="76" t="str">
        <f>PROVISIONAL!B2088</f>
        <v>SISTEMA GENERAL DE PARTICIPACIONES - PARTICIPACIÓN PARA EDUCACIÓN</v>
      </c>
      <c r="D2093" s="76">
        <f>PROVISIONAL!C2088</f>
        <v>890209889</v>
      </c>
      <c r="E2093" s="82">
        <v>216268162</v>
      </c>
      <c r="F2093" s="75" t="str">
        <f>PROVISIONAL!E2088</f>
        <v>MUNICIPIO DE EL CERRITO</v>
      </c>
      <c r="G2093" s="77">
        <f>PROVISIONAL!F2088</f>
        <v>69177536</v>
      </c>
    </row>
    <row r="2094" spans="1:7" x14ac:dyDescent="0.25">
      <c r="A2094" s="79" t="str">
        <f>E2094&amp;(COUNTIF($E$7:E2094,E2094))</f>
        <v>2173687731</v>
      </c>
      <c r="B2094" s="76">
        <f>PROVISIONAL!A2089</f>
        <v>240318</v>
      </c>
      <c r="C2094" s="76" t="str">
        <f>PROVISIONAL!B2089</f>
        <v>SISTEMA GENERAL DE PARTICIPACIONES - PARTICIPACIÓN PARA EDUCACIÓN</v>
      </c>
      <c r="D2094" s="76">
        <f>PROVISIONAL!C2089</f>
        <v>890210883</v>
      </c>
      <c r="E2094" s="82">
        <v>217368773</v>
      </c>
      <c r="F2094" s="75" t="str">
        <f>PROVISIONAL!E2089</f>
        <v>MUNICIPIO DE SUCRE</v>
      </c>
      <c r="G2094" s="77">
        <f>PROVISIONAL!F2089</f>
        <v>50248468</v>
      </c>
    </row>
    <row r="2095" spans="1:7" x14ac:dyDescent="0.25">
      <c r="A2095" s="79" t="str">
        <f>E2095&amp;(COUNTIF($E$7:E2095,E2095))</f>
        <v>2124683241</v>
      </c>
      <c r="B2095" s="76">
        <f>PROVISIONAL!A2090</f>
        <v>240318</v>
      </c>
      <c r="C2095" s="76" t="str">
        <f>PROVISIONAL!B2090</f>
        <v>SISTEMA GENERAL DE PARTICIPACIONES - PARTICIPACIÓN PARA EDUCACIÓN</v>
      </c>
      <c r="D2095" s="76">
        <f>PROVISIONAL!C2090</f>
        <v>890210945</v>
      </c>
      <c r="E2095" s="82">
        <v>212468324</v>
      </c>
      <c r="F2095" s="75" t="str">
        <f>PROVISIONAL!E2090</f>
        <v>MUNICIPIO DE GUAVATA</v>
      </c>
      <c r="G2095" s="77">
        <f>PROVISIONAL!F2090</f>
        <v>17702840</v>
      </c>
    </row>
    <row r="2096" spans="1:7" x14ac:dyDescent="0.25">
      <c r="A2096" s="79" t="str">
        <f>E2096&amp;(COUNTIF($E$7:E2096,E2096))</f>
        <v>2128541284</v>
      </c>
      <c r="B2096" s="76">
        <f>PROVISIONAL!A2091</f>
        <v>240318</v>
      </c>
      <c r="C2096" s="76" t="str">
        <f>PROVISIONAL!B2091</f>
        <v>SISTEMA GENERAL DE PARTICIPACIONES - PARTICIPACIÓN PARA EDUCACIÓN</v>
      </c>
      <c r="D2096" s="76">
        <f>PROVISIONAL!C2091</f>
        <v>890501776</v>
      </c>
      <c r="E2096" s="82">
        <v>212854128</v>
      </c>
      <c r="F2096" s="75" t="str">
        <f>PROVISIONAL!E2091</f>
        <v>MUNICIPIO DE CACHIRA</v>
      </c>
      <c r="G2096" s="77">
        <f>PROVISIONAL!F2091</f>
        <v>115145806</v>
      </c>
    </row>
    <row r="2097" spans="1:7" x14ac:dyDescent="0.25">
      <c r="A2097" s="79" t="str">
        <f>E2097&amp;(COUNTIF($E$7:E2097,E2097))</f>
        <v>2172541721</v>
      </c>
      <c r="B2097" s="76">
        <f>PROVISIONAL!A2092</f>
        <v>240318</v>
      </c>
      <c r="C2097" s="76" t="str">
        <f>PROVISIONAL!B2092</f>
        <v>SISTEMA GENERAL DE PARTICIPACIONES - PARTICIPACIÓN PARA EDUCACIÓN</v>
      </c>
      <c r="D2097" s="76">
        <f>PROVISIONAL!C2092</f>
        <v>890503106</v>
      </c>
      <c r="E2097" s="82">
        <v>217254172</v>
      </c>
      <c r="F2097" s="75" t="str">
        <f>PROVISIONAL!E2092</f>
        <v>MUNICIPIO DE CHINACOTA</v>
      </c>
      <c r="G2097" s="77">
        <f>PROVISIONAL!F2092</f>
        <v>159621050</v>
      </c>
    </row>
    <row r="2098" spans="1:7" x14ac:dyDescent="0.25">
      <c r="A2098" s="79" t="str">
        <f>E2098&amp;(COUNTIF($E$7:E2098,E2098))</f>
        <v>2190252901</v>
      </c>
      <c r="B2098" s="76">
        <f>PROVISIONAL!A2093</f>
        <v>240318</v>
      </c>
      <c r="C2098" s="76" t="str">
        <f>PROVISIONAL!B2093</f>
        <v>SISTEMA GENERAL DE PARTICIPACIONES - PARTICIPACIÓN PARA EDUCACIÓN</v>
      </c>
      <c r="D2098" s="76">
        <f>PROVISIONAL!C2093</f>
        <v>890680008</v>
      </c>
      <c r="E2098" s="82">
        <v>219025290</v>
      </c>
      <c r="F2098" s="75" t="str">
        <f>PROVISIONAL!E2093</f>
        <v>MUNICIPIO DE FUSAGASUGA</v>
      </c>
      <c r="G2098" s="77">
        <f>PROVISIONAL!F2093</f>
        <v>55381046240</v>
      </c>
    </row>
    <row r="2099" spans="1:7" x14ac:dyDescent="0.25">
      <c r="A2099" s="79" t="str">
        <f>E2099&amp;(COUNTIF($E$7:E2099,E2099))</f>
        <v>2112256121</v>
      </c>
      <c r="B2099" s="76">
        <f>PROVISIONAL!A2094</f>
        <v>240318</v>
      </c>
      <c r="C2099" s="76" t="str">
        <f>PROVISIONAL!B2094</f>
        <v>SISTEMA GENERAL DE PARTICIPACIONES - PARTICIPACIÓN PARA EDUCACIÓN</v>
      </c>
      <c r="D2099" s="76">
        <f>PROVISIONAL!C2094</f>
        <v>890680059</v>
      </c>
      <c r="E2099" s="82">
        <v>211225612</v>
      </c>
      <c r="F2099" s="75" t="str">
        <f>PROVISIONAL!E2094</f>
        <v>MUNICIPIO DE  RICAURTE</v>
      </c>
      <c r="G2099" s="77">
        <f>PROVISIONAL!F2094</f>
        <v>64186670</v>
      </c>
    </row>
    <row r="2100" spans="1:7" x14ac:dyDescent="0.25">
      <c r="A2100" s="79" t="str">
        <f>E2100&amp;(COUNTIF($E$7:E2100,E2100))</f>
        <v>2178258781</v>
      </c>
      <c r="B2100" s="76">
        <f>PROVISIONAL!A2095</f>
        <v>240318</v>
      </c>
      <c r="C2100" s="76" t="str">
        <f>PROVISIONAL!B2095</f>
        <v>SISTEMA GENERAL DE PARTICIPACIONES - PARTICIPACIÓN PARA EDUCACIÓN</v>
      </c>
      <c r="D2100" s="76">
        <f>PROVISIONAL!C2095</f>
        <v>890680142</v>
      </c>
      <c r="E2100" s="82">
        <v>217825878</v>
      </c>
      <c r="F2100" s="75" t="str">
        <f>PROVISIONAL!E2095</f>
        <v>MUNICIPIO DE VIOTA</v>
      </c>
      <c r="G2100" s="77">
        <f>PROVISIONAL!F2095</f>
        <v>112716282</v>
      </c>
    </row>
    <row r="2101" spans="1:7" x14ac:dyDescent="0.25">
      <c r="A2101" s="79" t="str">
        <f>E2101&amp;(COUNTIF($E$7:E2101,E2101))</f>
        <v>2145252451</v>
      </c>
      <c r="B2101" s="76">
        <f>PROVISIONAL!A2096</f>
        <v>240318</v>
      </c>
      <c r="C2101" s="76" t="str">
        <f>PROVISIONAL!B2096</f>
        <v>SISTEMA GENERAL DE PARTICIPACIONES - PARTICIPACIÓN PARA EDUCACIÓN</v>
      </c>
      <c r="D2101" s="76">
        <f>PROVISIONAL!C2096</f>
        <v>890680162</v>
      </c>
      <c r="E2101" s="82">
        <v>214525245</v>
      </c>
      <c r="F2101" s="75" t="str">
        <f>PROVISIONAL!E2096</f>
        <v>MUNICIPIO  DE   EL  COLEGIO</v>
      </c>
      <c r="G2101" s="77">
        <f>PROVISIONAL!F2096</f>
        <v>162557616</v>
      </c>
    </row>
    <row r="2102" spans="1:7" x14ac:dyDescent="0.25">
      <c r="A2102" s="79" t="str">
        <f>E2102&amp;(COUNTIF($E$7:E2102,E2102))</f>
        <v>2107253071</v>
      </c>
      <c r="B2102" s="76">
        <f>PROVISIONAL!A2097</f>
        <v>240318</v>
      </c>
      <c r="C2102" s="76" t="str">
        <f>PROVISIONAL!B2097</f>
        <v>SISTEMA GENERAL DE PARTICIPACIONES - PARTICIPACIÓN PARA EDUCACIÓN</v>
      </c>
      <c r="D2102" s="76">
        <f>PROVISIONAL!C2097</f>
        <v>890680378</v>
      </c>
      <c r="E2102" s="82">
        <v>210725307</v>
      </c>
      <c r="F2102" s="75" t="str">
        <f>PROVISIONAL!E2097</f>
        <v>MUNICIPIO DE GIRARDOT</v>
      </c>
      <c r="G2102" s="77">
        <f>PROVISIONAL!F2097</f>
        <v>37457869176</v>
      </c>
    </row>
    <row r="2103" spans="1:7" x14ac:dyDescent="0.25">
      <c r="A2103" s="79" t="str">
        <f>E2103&amp;(COUNTIF($E$7:E2103,E2103))</f>
        <v>2143257434</v>
      </c>
      <c r="B2103" s="76">
        <f>PROVISIONAL!A2098</f>
        <v>240318</v>
      </c>
      <c r="C2103" s="76" t="str">
        <f>PROVISIONAL!B2098</f>
        <v>SISTEMA GENERAL DE PARTICIPACIONES - PARTICIPACIÓN PARA EDUCACIÓN</v>
      </c>
      <c r="D2103" s="76">
        <f>PROVISIONAL!C2098</f>
        <v>890680437</v>
      </c>
      <c r="E2103" s="82">
        <v>214325743</v>
      </c>
      <c r="F2103" s="75" t="str">
        <f>PROVISIONAL!E2098</f>
        <v>MUNICIPIO DE SILVANIA</v>
      </c>
      <c r="G2103" s="77">
        <f>PROVISIONAL!F2098</f>
        <v>129970310</v>
      </c>
    </row>
    <row r="2104" spans="1:7" x14ac:dyDescent="0.25">
      <c r="A2104" s="79" t="str">
        <f>E2104&amp;(COUNTIF($E$7:E2104,E2104))</f>
        <v>2122736221</v>
      </c>
      <c r="B2104" s="76">
        <f>PROVISIONAL!A2099</f>
        <v>240318</v>
      </c>
      <c r="C2104" s="76" t="str">
        <f>PROVISIONAL!B2099</f>
        <v>SISTEMA GENERAL DE PARTICIPACIONES - PARTICIPACIÓN PARA EDUCACIÓN</v>
      </c>
      <c r="D2104" s="76">
        <f>PROVISIONAL!C2099</f>
        <v>890700911</v>
      </c>
      <c r="E2104" s="82">
        <v>212273622</v>
      </c>
      <c r="F2104" s="75" t="str">
        <f>PROVISIONAL!E2099</f>
        <v>MUNICIPIO DE RONCESVALLES</v>
      </c>
      <c r="G2104" s="77">
        <f>PROVISIONAL!F2099</f>
        <v>50692410</v>
      </c>
    </row>
    <row r="2105" spans="1:7" x14ac:dyDescent="0.25">
      <c r="A2105" s="79" t="str">
        <f>E2105&amp;(COUNTIF($E$7:E2105,E2105))</f>
        <v>2143734431</v>
      </c>
      <c r="B2105" s="76">
        <f>PROVISIONAL!A2100</f>
        <v>240318</v>
      </c>
      <c r="C2105" s="76" t="str">
        <f>PROVISIONAL!B2100</f>
        <v>SISTEMA GENERAL DE PARTICIPACIONES - PARTICIPACIÓN PARA EDUCACIÓN</v>
      </c>
      <c r="D2105" s="76">
        <f>PROVISIONAL!C2100</f>
        <v>890701342</v>
      </c>
      <c r="E2105" s="82">
        <v>214373443</v>
      </c>
      <c r="F2105" s="75" t="str">
        <f>PROVISIONAL!E2100</f>
        <v>MUNICIPIO DE MARIQUITA</v>
      </c>
      <c r="G2105" s="77">
        <f>PROVISIONAL!F2100</f>
        <v>525669490</v>
      </c>
    </row>
    <row r="2106" spans="1:7" x14ac:dyDescent="0.25">
      <c r="A2106" s="79" t="str">
        <f>E2106&amp;(COUNTIF($E$7:E2106,E2106))</f>
        <v>2180173801</v>
      </c>
      <c r="B2106" s="76">
        <f>PROVISIONAL!A2101</f>
        <v>240318</v>
      </c>
      <c r="C2106" s="76" t="str">
        <f>PROVISIONAL!B2101</f>
        <v>SISTEMA GENERAL DE PARTICIPACIONES - PARTICIPACIÓN PARA EDUCACIÓN</v>
      </c>
      <c r="D2106" s="76">
        <f>PROVISIONAL!C2101</f>
        <v>890801130</v>
      </c>
      <c r="E2106" s="82">
        <v>218017380</v>
      </c>
      <c r="F2106" s="75" t="str">
        <f>PROVISIONAL!E2101</f>
        <v>MUNICIPIO DE LA DORADA</v>
      </c>
      <c r="G2106" s="77">
        <f>PROVISIONAL!F2101</f>
        <v>472614744</v>
      </c>
    </row>
    <row r="2107" spans="1:7" x14ac:dyDescent="0.25">
      <c r="A2107" s="79" t="str">
        <f>E2107&amp;(COUNTIF($E$7:E2107,E2107))</f>
        <v>2174171741</v>
      </c>
      <c r="B2107" s="76">
        <f>PROVISIONAL!A2102</f>
        <v>240318</v>
      </c>
      <c r="C2107" s="76" t="str">
        <f>PROVISIONAL!B2102</f>
        <v>SISTEMA GENERAL DE PARTICIPACIONES - PARTICIPACIÓN PARA EDUCACIÓN</v>
      </c>
      <c r="D2107" s="76">
        <f>PROVISIONAL!C2102</f>
        <v>890801133</v>
      </c>
      <c r="E2107" s="82">
        <v>217417174</v>
      </c>
      <c r="F2107" s="75" t="str">
        <f>PROVISIONAL!E2102</f>
        <v>MUNICIPIO DE CHINCHINA</v>
      </c>
      <c r="G2107" s="77">
        <f>PROVISIONAL!F2102</f>
        <v>275169526</v>
      </c>
    </row>
    <row r="2108" spans="1:7" x14ac:dyDescent="0.25">
      <c r="A2108" s="79" t="str">
        <f>E2108&amp;(COUNTIF($E$7:E2108,E2108))</f>
        <v>2113175131</v>
      </c>
      <c r="B2108" s="76">
        <f>PROVISIONAL!A2103</f>
        <v>240318</v>
      </c>
      <c r="C2108" s="76" t="str">
        <f>PROVISIONAL!B2103</f>
        <v>SISTEMA GENERAL DE PARTICIPACIONES - PARTICIPACIÓN PARA EDUCACIÓN</v>
      </c>
      <c r="D2108" s="76">
        <f>PROVISIONAL!C2103</f>
        <v>890801136</v>
      </c>
      <c r="E2108" s="82">
        <v>211317513</v>
      </c>
      <c r="F2108" s="75" t="str">
        <f>PROVISIONAL!E2103</f>
        <v>MUNICIPIO DE PACORA</v>
      </c>
      <c r="G2108" s="77">
        <f>PROVISIONAL!F2103</f>
        <v>88631150</v>
      </c>
    </row>
    <row r="2109" spans="1:7" x14ac:dyDescent="0.25">
      <c r="A2109" s="79" t="str">
        <f>E2109&amp;(COUNTIF($E$7:E2109,E2109))</f>
        <v>2146174464</v>
      </c>
      <c r="B2109" s="76">
        <f>PROVISIONAL!A2104</f>
        <v>240318</v>
      </c>
      <c r="C2109" s="76" t="str">
        <f>PROVISIONAL!B2104</f>
        <v>SISTEMA GENERAL DE PARTICIPACIONES - PARTICIPACIÓN PARA EDUCACIÓN</v>
      </c>
      <c r="D2109" s="76">
        <f>PROVISIONAL!C2104</f>
        <v>890801146</v>
      </c>
      <c r="E2109" s="82">
        <v>214617446</v>
      </c>
      <c r="F2109" s="75" t="str">
        <f>PROVISIONAL!E2104</f>
        <v>MUNICIPIO DE MARULANDA</v>
      </c>
      <c r="G2109" s="77">
        <f>PROVISIONAL!F2104</f>
        <v>12515310</v>
      </c>
    </row>
    <row r="2110" spans="1:7" x14ac:dyDescent="0.25">
      <c r="A2110" s="79" t="str">
        <f>E2110&amp;(COUNTIF($E$7:E2110,E2110))</f>
        <v>2188173881</v>
      </c>
      <c r="B2110" s="76">
        <f>PROVISIONAL!A2105</f>
        <v>240318</v>
      </c>
      <c r="C2110" s="76" t="str">
        <f>PROVISIONAL!B2105</f>
        <v>SISTEMA GENERAL DE PARTICIPACIONES - PARTICIPACIÓN PARA EDUCACIÓN</v>
      </c>
      <c r="D2110" s="76">
        <f>PROVISIONAL!C2105</f>
        <v>890802795</v>
      </c>
      <c r="E2110" s="82">
        <v>218817388</v>
      </c>
      <c r="F2110" s="75" t="str">
        <f>PROVISIONAL!E2105</f>
        <v>MUNICIPIO DE LA MERCED</v>
      </c>
      <c r="G2110" s="77">
        <f>PROVISIONAL!F2105</f>
        <v>42926384</v>
      </c>
    </row>
    <row r="2111" spans="1:7" x14ac:dyDescent="0.25">
      <c r="A2111" s="79" t="str">
        <f>E2111&amp;(COUNTIF($E$7:E2111,E2111))</f>
        <v>2133195331</v>
      </c>
      <c r="B2111" s="76">
        <f>PROVISIONAL!A2106</f>
        <v>240318</v>
      </c>
      <c r="C2111" s="76" t="str">
        <f>PROVISIONAL!B2106</f>
        <v>SISTEMA GENERAL DE PARTICIPACIONES - PARTICIPACIÓN PARA EDUCACIÓN</v>
      </c>
      <c r="D2111" s="76">
        <f>PROVISIONAL!C2106</f>
        <v>817000992</v>
      </c>
      <c r="E2111" s="82">
        <v>213319533</v>
      </c>
      <c r="F2111" s="75" t="str">
        <f>PROVISIONAL!E2106</f>
        <v>MUNICIPIO DE PIAMONTE</v>
      </c>
      <c r="G2111" s="77">
        <f>PROVISIONAL!F2106</f>
        <v>220493082</v>
      </c>
    </row>
    <row r="2112" spans="1:7" x14ac:dyDescent="0.25">
      <c r="A2112" s="79" t="str">
        <f>E2112&amp;(COUNTIF($E$7:E2112,E2112))</f>
        <v>2100276001</v>
      </c>
      <c r="B2112" s="76">
        <f>PROVISIONAL!A2107</f>
        <v>240318</v>
      </c>
      <c r="C2112" s="76" t="str">
        <f>PROVISIONAL!B2107</f>
        <v>SISTEMA GENERAL DE PARTICIPACIONES - PARTICIPACIÓN PARA EDUCACIÓN</v>
      </c>
      <c r="D2112" s="76">
        <f>PROVISIONAL!C2107</f>
        <v>818000899</v>
      </c>
      <c r="E2112" s="82">
        <v>210027600</v>
      </c>
      <c r="F2112" s="75" t="str">
        <f>PROVISIONAL!E2107</f>
        <v>MUNICIPIO DEL RIO QUITO</v>
      </c>
      <c r="G2112" s="77">
        <f>PROVISIONAL!F2107</f>
        <v>299755789</v>
      </c>
    </row>
    <row r="2113" spans="1:7" x14ac:dyDescent="0.25">
      <c r="A2113" s="79" t="str">
        <f>E2113&amp;(COUNTIF($E$7:E2113,E2113))</f>
        <v>2180479804</v>
      </c>
      <c r="B2113" s="76">
        <f>PROVISIONAL!A2108</f>
        <v>240318</v>
      </c>
      <c r="C2113" s="76" t="str">
        <f>PROVISIONAL!B2108</f>
        <v>SISTEMA GENERAL DE PARTICIPACIONES - PARTICIPACIÓN PARA EDUCACIÓN</v>
      </c>
      <c r="D2113" s="76">
        <f>PROVISIONAL!C2108</f>
        <v>819003297</v>
      </c>
      <c r="E2113" s="82">
        <v>218047980</v>
      </c>
      <c r="F2113" s="75" t="str">
        <f>PROVISIONAL!E2108</f>
        <v>MUNICIPIO ZONA BANANERA</v>
      </c>
      <c r="G2113" s="77">
        <f>PROVISIONAL!F2108</f>
        <v>1253828722</v>
      </c>
    </row>
    <row r="2114" spans="1:7" x14ac:dyDescent="0.25">
      <c r="A2114" s="79" t="str">
        <f>E2114&amp;(COUNTIF($E$7:E2114,E2114))</f>
        <v>2122132224</v>
      </c>
      <c r="B2114" s="76">
        <f>PROVISIONAL!A2109</f>
        <v>240318</v>
      </c>
      <c r="C2114" s="76" t="str">
        <f>PROVISIONAL!B2109</f>
        <v>SISTEMA GENERAL DE PARTICIPACIONES - PARTICIPACIÓN PARA EDUCACIÓN</v>
      </c>
      <c r="D2114" s="76">
        <f>PROVISIONAL!C2109</f>
        <v>806000701</v>
      </c>
      <c r="E2114" s="82">
        <v>212213222</v>
      </c>
      <c r="F2114" s="75" t="str">
        <f>PROVISIONAL!E2109</f>
        <v>MUNICIPIO DE CLEMENCIA</v>
      </c>
      <c r="G2114" s="77">
        <f>PROVISIONAL!F2109</f>
        <v>465394128</v>
      </c>
    </row>
    <row r="2115" spans="1:7" x14ac:dyDescent="0.25">
      <c r="A2115" s="79" t="str">
        <f>E2115&amp;(COUNTIF($E$7:E2115,E2115))</f>
        <v>2135440351</v>
      </c>
      <c r="B2115" s="76">
        <f>PROVISIONAL!A2110</f>
        <v>240318</v>
      </c>
      <c r="C2115" s="76" t="str">
        <f>PROVISIONAL!B2110</f>
        <v>SISTEMA GENERAL DE PARTICIPACIONES - PARTICIPACIÓN PARA EDUCACIÓN</v>
      </c>
      <c r="D2115" s="76">
        <f>PROVISIONAL!C2110</f>
        <v>839000360</v>
      </c>
      <c r="E2115" s="82">
        <v>213544035</v>
      </c>
      <c r="F2115" s="75" t="str">
        <f>PROVISIONAL!E2110</f>
        <v>MUNICIPIO DE ALBANIA</v>
      </c>
      <c r="G2115" s="77">
        <f>PROVISIONAL!F2110</f>
        <v>568091002</v>
      </c>
    </row>
    <row r="2116" spans="1:7" x14ac:dyDescent="0.25">
      <c r="A2116" s="79" t="str">
        <f>E2116&amp;(COUNTIF($E$7:E2116,E2116))</f>
        <v>2160479604</v>
      </c>
      <c r="B2116" s="76">
        <f>PROVISIONAL!A2111</f>
        <v>240318</v>
      </c>
      <c r="C2116" s="76" t="str">
        <f>PROVISIONAL!B2111</f>
        <v>SISTEMA GENERAL DE PARTICIPACIONES - PARTICIPACIÓN PARA EDUCACIÓN</v>
      </c>
      <c r="D2116" s="76">
        <f>PROVISIONAL!C2111</f>
        <v>819003760</v>
      </c>
      <c r="E2116" s="82">
        <v>216047960</v>
      </c>
      <c r="F2116" s="75" t="str">
        <f>PROVISIONAL!E2111</f>
        <v>MUNICIPIO DE ZAPAYAN</v>
      </c>
      <c r="G2116" s="77">
        <f>PROVISIONAL!F2111</f>
        <v>222284734</v>
      </c>
    </row>
    <row r="2117" spans="1:7" x14ac:dyDescent="0.25">
      <c r="A2117" s="79" t="str">
        <f>E2117&amp;(COUNTIF($E$7:E2117,E2117))</f>
        <v>2187058871</v>
      </c>
      <c r="B2117" s="76">
        <f>PROVISIONAL!A2112</f>
        <v>240318</v>
      </c>
      <c r="C2117" s="76" t="str">
        <f>PROVISIONAL!B2112</f>
        <v>SISTEMA GENERAL DE PARTICIPACIONES - PARTICIPACIÓN PARA EDUCACIÓN</v>
      </c>
      <c r="D2117" s="76">
        <f>PROVISIONAL!C2112</f>
        <v>890980096</v>
      </c>
      <c r="E2117" s="82">
        <v>218705887</v>
      </c>
      <c r="F2117" s="75" t="str">
        <f>PROVISIONAL!E2112</f>
        <v>MUNICIPIO DE YARUMAL</v>
      </c>
      <c r="G2117" s="77">
        <f>PROVISIONAL!F2112</f>
        <v>320915434</v>
      </c>
    </row>
    <row r="2118" spans="1:7" x14ac:dyDescent="0.25">
      <c r="A2118" s="79" t="str">
        <f>E2118&amp;(COUNTIF($E$7:E2118,E2118))</f>
        <v>2101051011</v>
      </c>
      <c r="B2118" s="76">
        <f>PROVISIONAL!A2113</f>
        <v>240318</v>
      </c>
      <c r="C2118" s="76" t="str">
        <f>PROVISIONAL!B2113</f>
        <v>SISTEMA GENERAL DE PARTICIPACIONES - PARTICIPACIÓN PARA EDUCACIÓN</v>
      </c>
      <c r="D2118" s="76">
        <f>PROVISIONAL!C2113</f>
        <v>890980330</v>
      </c>
      <c r="E2118" s="82">
        <v>210105101</v>
      </c>
      <c r="F2118" s="75" t="str">
        <f>PROVISIONAL!E2113</f>
        <v>MUNICIPIO DE CIUDAD BOLIVAR</v>
      </c>
      <c r="G2118" s="77">
        <f>PROVISIONAL!F2113</f>
        <v>166033972</v>
      </c>
    </row>
    <row r="2119" spans="1:7" x14ac:dyDescent="0.25">
      <c r="A2119" s="79" t="str">
        <f>E2119&amp;(COUNTIF($E$7:E2119,E2119))</f>
        <v>2129051291</v>
      </c>
      <c r="B2119" s="76">
        <f>PROVISIONAL!A2114</f>
        <v>240318</v>
      </c>
      <c r="C2119" s="76" t="str">
        <f>PROVISIONAL!B2114</f>
        <v>SISTEMA GENERAL DE PARTICIPACIONES - PARTICIPACIÓN PARA EDUCACIÓN</v>
      </c>
      <c r="D2119" s="76">
        <f>PROVISIONAL!C2114</f>
        <v>890980447</v>
      </c>
      <c r="E2119" s="82">
        <v>212905129</v>
      </c>
      <c r="F2119" s="75" t="str">
        <f>PROVISIONAL!E2114</f>
        <v>MUNICIPIO DE CALDAS</v>
      </c>
      <c r="G2119" s="77">
        <f>PROVISIONAL!F2114</f>
        <v>384469354</v>
      </c>
    </row>
    <row r="2120" spans="1:7" x14ac:dyDescent="0.25">
      <c r="A2120" s="79" t="str">
        <f>E2120&amp;(COUNTIF($E$7:E2120,E2120))</f>
        <v>2182052821</v>
      </c>
      <c r="B2120" s="76">
        <f>PROVISIONAL!A2115</f>
        <v>240318</v>
      </c>
      <c r="C2120" s="76" t="str">
        <f>PROVISIONAL!B2115</f>
        <v>SISTEMA GENERAL DE PARTICIPACIONES - PARTICIPACIÓN PARA EDUCACIÓN</v>
      </c>
      <c r="D2120" s="76">
        <f>PROVISIONAL!C2115</f>
        <v>890980848</v>
      </c>
      <c r="E2120" s="82">
        <v>218205282</v>
      </c>
      <c r="F2120" s="75" t="str">
        <f>PROVISIONAL!E2115</f>
        <v>MUNICIPIO DE FREDONIA</v>
      </c>
      <c r="G2120" s="77">
        <f>PROVISIONAL!F2115</f>
        <v>120902994</v>
      </c>
    </row>
    <row r="2121" spans="1:7" x14ac:dyDescent="0.25">
      <c r="A2121" s="79" t="str">
        <f>E2121&amp;(COUNTIF($E$7:E2121,E2121))</f>
        <v>2154058541</v>
      </c>
      <c r="B2121" s="76">
        <f>PROVISIONAL!A2116</f>
        <v>240318</v>
      </c>
      <c r="C2121" s="76" t="str">
        <f>PROVISIONAL!B2116</f>
        <v>SISTEMA GENERAL DE PARTICIPACIONES - PARTICIPACIÓN PARA EDUCACIÓN</v>
      </c>
      <c r="D2121" s="76">
        <f>PROVISIONAL!C2116</f>
        <v>890981106</v>
      </c>
      <c r="E2121" s="82">
        <v>215405854</v>
      </c>
      <c r="F2121" s="75" t="str">
        <f>PROVISIONAL!E2116</f>
        <v>MUNICIPIO DE VALDIVIA</v>
      </c>
      <c r="G2121" s="77">
        <f>PROVISIONAL!F2116</f>
        <v>163828148</v>
      </c>
    </row>
    <row r="2122" spans="1:7" x14ac:dyDescent="0.25">
      <c r="A2122" s="79" t="str">
        <f>E2122&amp;(COUNTIF($E$7:E2122,E2122))</f>
        <v>2167054671</v>
      </c>
      <c r="B2122" s="76">
        <f>PROVISIONAL!A2117</f>
        <v>240318</v>
      </c>
      <c r="C2122" s="76" t="str">
        <f>PROVISIONAL!B2117</f>
        <v>SISTEMA GENERAL DE PARTICIPACIONES - PARTICIPACIÓN PARA EDUCACIÓN</v>
      </c>
      <c r="D2122" s="76">
        <f>PROVISIONAL!C2117</f>
        <v>890981115</v>
      </c>
      <c r="E2122" s="82">
        <v>216705467</v>
      </c>
      <c r="F2122" s="75" t="str">
        <f>PROVISIONAL!E2117</f>
        <v>MUNICIPIO DE MONTEBELLO</v>
      </c>
      <c r="G2122" s="77">
        <f>PROVISIONAL!F2117</f>
        <v>45623919</v>
      </c>
    </row>
    <row r="2123" spans="1:7" x14ac:dyDescent="0.25">
      <c r="A2123" s="79" t="str">
        <f>E2123&amp;(COUNTIF($E$7:E2123,E2123))</f>
        <v>2136050361</v>
      </c>
      <c r="B2123" s="76">
        <f>PROVISIONAL!A2118</f>
        <v>240318</v>
      </c>
      <c r="C2123" s="76" t="str">
        <f>PROVISIONAL!B2118</f>
        <v>SISTEMA GENERAL DE PARTICIPACIONES - PARTICIPACIÓN PARA EDUCACIÓN</v>
      </c>
      <c r="D2123" s="76">
        <f>PROVISIONAL!C2118</f>
        <v>890981493</v>
      </c>
      <c r="E2123" s="82">
        <v>213605036</v>
      </c>
      <c r="F2123" s="75" t="str">
        <f>PROVISIONAL!E2118</f>
        <v>MUNICIPIO DE ANGELOPOLIS</v>
      </c>
      <c r="G2123" s="77">
        <f>PROVISIONAL!F2118</f>
        <v>39207603</v>
      </c>
    </row>
    <row r="2124" spans="1:7" x14ac:dyDescent="0.25">
      <c r="A2124" s="79" t="str">
        <f>E2124&amp;(COUNTIF($E$7:E2124,E2124))</f>
        <v>2131050311</v>
      </c>
      <c r="B2124" s="76">
        <f>PROVISIONAL!A2119</f>
        <v>240318</v>
      </c>
      <c r="C2124" s="76" t="str">
        <f>PROVISIONAL!B2119</f>
        <v>SISTEMA GENERAL DE PARTICIPACIONES - PARTICIPACIÓN PARA EDUCACIÓN</v>
      </c>
      <c r="D2124" s="76">
        <f>PROVISIONAL!C2119</f>
        <v>890981518</v>
      </c>
      <c r="E2124" s="82">
        <v>213105031</v>
      </c>
      <c r="F2124" s="75" t="str">
        <f>PROVISIONAL!E2119</f>
        <v>MUNICIPIO DE AMALFI</v>
      </c>
      <c r="G2124" s="77">
        <f>PROVISIONAL!F2119</f>
        <v>253204930</v>
      </c>
    </row>
    <row r="2125" spans="1:7" x14ac:dyDescent="0.25">
      <c r="A2125" s="79" t="str">
        <f>E2125&amp;(COUNTIF($E$7:E2125,E2125))</f>
        <v>2184052841</v>
      </c>
      <c r="B2125" s="76">
        <f>PROVISIONAL!A2120</f>
        <v>240318</v>
      </c>
      <c r="C2125" s="76" t="str">
        <f>PROVISIONAL!B2120</f>
        <v>SISTEMA GENERAL DE PARTICIPACIONES - PARTICIPACIÓN PARA EDUCACIÓN</v>
      </c>
      <c r="D2125" s="76">
        <f>PROVISIONAL!C2120</f>
        <v>890983706</v>
      </c>
      <c r="E2125" s="82">
        <v>218405284</v>
      </c>
      <c r="F2125" s="75" t="str">
        <f>PROVISIONAL!E2120</f>
        <v>MUNICIPIO DE FRONTINO</v>
      </c>
      <c r="G2125" s="77">
        <f>PROVISIONAL!F2120</f>
        <v>351791026</v>
      </c>
    </row>
    <row r="2126" spans="1:7" x14ac:dyDescent="0.25">
      <c r="A2126" s="79" t="str">
        <f>E2126&amp;(COUNTIF($E$7:E2126,E2126))</f>
        <v>2140054401</v>
      </c>
      <c r="B2126" s="76">
        <f>PROVISIONAL!A2121</f>
        <v>240318</v>
      </c>
      <c r="C2126" s="76" t="str">
        <f>PROVISIONAL!B2121</f>
        <v>SISTEMA GENERAL DE PARTICIPACIONES - PARTICIPACIÓN PARA EDUCACIÓN</v>
      </c>
      <c r="D2126" s="76">
        <f>PROVISIONAL!C2121</f>
        <v>890983716</v>
      </c>
      <c r="E2126" s="82">
        <v>214005440</v>
      </c>
      <c r="F2126" s="75" t="str">
        <f>PROVISIONAL!E2121</f>
        <v>MUNICIPIO   DE   MARINILLA</v>
      </c>
      <c r="G2126" s="77">
        <f>PROVISIONAL!F2121</f>
        <v>451419442</v>
      </c>
    </row>
    <row r="2127" spans="1:7" x14ac:dyDescent="0.25">
      <c r="A2127" s="79" t="str">
        <f>E2127&amp;(COUNTIF($E$7:E2127,E2127))</f>
        <v>2113051131</v>
      </c>
      <c r="B2127" s="76">
        <f>PROVISIONAL!A2122</f>
        <v>240318</v>
      </c>
      <c r="C2127" s="76" t="str">
        <f>PROVISIONAL!B2122</f>
        <v>SISTEMA GENERAL DE PARTICIPACIONES - PARTICIPACIÓN PARA EDUCACIÓN</v>
      </c>
      <c r="D2127" s="76">
        <f>PROVISIONAL!C2122</f>
        <v>890983808</v>
      </c>
      <c r="E2127" s="82">
        <v>211305113</v>
      </c>
      <c r="F2127" s="75" t="str">
        <f>PROVISIONAL!E2122</f>
        <v>MUNICIPIO DE BURITICA</v>
      </c>
      <c r="G2127" s="77">
        <f>PROVISIONAL!F2122</f>
        <v>114076116</v>
      </c>
    </row>
    <row r="2128" spans="1:7" x14ac:dyDescent="0.25">
      <c r="A2128" s="79" t="str">
        <f>E2128&amp;(COUNTIF($E$7:E2128,E2128))</f>
        <v>2110053101</v>
      </c>
      <c r="B2128" s="76">
        <f>PROVISIONAL!A2123</f>
        <v>240318</v>
      </c>
      <c r="C2128" s="76" t="str">
        <f>PROVISIONAL!B2123</f>
        <v>SISTEMA GENERAL DE PARTICIPACIONES - PARTICIPACIÓN PARA EDUCACIÓN</v>
      </c>
      <c r="D2128" s="76">
        <f>PROVISIONAL!C2123</f>
        <v>890983938</v>
      </c>
      <c r="E2128" s="82">
        <v>211005310</v>
      </c>
      <c r="F2128" s="75" t="str">
        <f>PROVISIONAL!E2123</f>
        <v>MUNICIPIO DE GOMEZ PLATA</v>
      </c>
      <c r="G2128" s="77">
        <f>PROVISIONAL!F2123</f>
        <v>56901842</v>
      </c>
    </row>
    <row r="2129" spans="1:7" x14ac:dyDescent="0.25">
      <c r="A2129" s="79" t="str">
        <f>E2129&amp;(COUNTIF($E$7:E2129,E2129))</f>
        <v>2190057904</v>
      </c>
      <c r="B2129" s="76">
        <f>PROVISIONAL!A2124</f>
        <v>240318</v>
      </c>
      <c r="C2129" s="76" t="str">
        <f>PROVISIONAL!B2124</f>
        <v>SISTEMA GENERAL DE PARTICIPACIONES - PARTICIPACIÓN PARA EDUCACIÓN</v>
      </c>
      <c r="D2129" s="76">
        <f>PROVISIONAL!C2124</f>
        <v>890984295</v>
      </c>
      <c r="E2129" s="82">
        <v>219005790</v>
      </c>
      <c r="F2129" s="75" t="str">
        <f>PROVISIONAL!E2124</f>
        <v>MUNICIPIO DE TARAZA</v>
      </c>
      <c r="G2129" s="77">
        <f>PROVISIONAL!F2124</f>
        <v>400294690</v>
      </c>
    </row>
    <row r="2130" spans="1:7" x14ac:dyDescent="0.25">
      <c r="A2130" s="79" t="str">
        <f>E2130&amp;(COUNTIF($E$7:E2130,E2130))</f>
        <v>2144412441</v>
      </c>
      <c r="B2130" s="76">
        <f>PROVISIONAL!A2125</f>
        <v>240318</v>
      </c>
      <c r="C2130" s="76" t="str">
        <f>PROVISIONAL!B2125</f>
        <v>SISTEMA GENERAL DE PARTICIPACIONES - PARTICIPACIÓN PARA EDUCACIÓN</v>
      </c>
      <c r="D2130" s="76">
        <f>PROVISIONAL!C2125</f>
        <v>891180132</v>
      </c>
      <c r="E2130" s="82">
        <v>214441244</v>
      </c>
      <c r="F2130" s="75" t="str">
        <f>PROVISIONAL!E2125</f>
        <v>MUNICIPIO DE ELIAS</v>
      </c>
      <c r="G2130" s="77">
        <f>PROVISIONAL!F2125</f>
        <v>31912391</v>
      </c>
    </row>
    <row r="2131" spans="1:7" x14ac:dyDescent="0.25">
      <c r="A2131" s="79" t="str">
        <f>E2131&amp;(COUNTIF($E$7:E2131,E2131))</f>
        <v>2119413191</v>
      </c>
      <c r="B2131" s="76">
        <f>PROVISIONAL!A2126</f>
        <v>240318</v>
      </c>
      <c r="C2131" s="76" t="str">
        <f>PROVISIONAL!B2126</f>
        <v>SISTEMA GENERAL DE PARTICIPACIONES - PARTICIPACIÓN PARA EDUCACIÓN</v>
      </c>
      <c r="D2131" s="76">
        <f>PROVISIONAL!C2126</f>
        <v>891180177</v>
      </c>
      <c r="E2131" s="82">
        <v>211941319</v>
      </c>
      <c r="F2131" s="75" t="str">
        <f>PROVISIONAL!E2126</f>
        <v>MUNICIPIO DE GUADALUPE</v>
      </c>
      <c r="G2131" s="77">
        <f>PROVISIONAL!F2126</f>
        <v>180560644</v>
      </c>
    </row>
    <row r="2132" spans="1:7" x14ac:dyDescent="0.25">
      <c r="A2132" s="79" t="str">
        <f>E2132&amp;(COUNTIF($E$7:E2132,E2132))</f>
        <v>2172418724</v>
      </c>
      <c r="B2132" s="76">
        <f>PROVISIONAL!A2127</f>
        <v>240318</v>
      </c>
      <c r="C2132" s="76" t="str">
        <f>PROVISIONAL!B2127</f>
        <v>SISTEMA GENERAL DE PARTICIPACIONES - PARTICIPACIÓN PARA EDUCACIÓN</v>
      </c>
      <c r="D2132" s="76">
        <f>PROVISIONAL!C2127</f>
        <v>891180187</v>
      </c>
      <c r="E2132" s="82">
        <v>217241872</v>
      </c>
      <c r="F2132" s="75" t="str">
        <f>PROVISIONAL!E2127</f>
        <v>MUNICIPIO DE VILLAVIEJA</v>
      </c>
      <c r="G2132" s="77">
        <f>PROVISIONAL!F2127</f>
        <v>58945734</v>
      </c>
    </row>
    <row r="2133" spans="1:7" x14ac:dyDescent="0.25">
      <c r="A2133" s="79" t="str">
        <f>E2133&amp;(COUNTIF($E$7:E2133,E2133))</f>
        <v>2178413781</v>
      </c>
      <c r="B2133" s="76">
        <f>PROVISIONAL!A2128</f>
        <v>240318</v>
      </c>
      <c r="C2133" s="76" t="str">
        <f>PROVISIONAL!B2128</f>
        <v>SISTEMA GENERAL DE PARTICIPACIONES - PARTICIPACIÓN PARA EDUCACIÓN</v>
      </c>
      <c r="D2133" s="76">
        <f>PROVISIONAL!C2128</f>
        <v>891180205</v>
      </c>
      <c r="E2133" s="82">
        <v>217841378</v>
      </c>
      <c r="F2133" s="75" t="str">
        <f>PROVISIONAL!E2128</f>
        <v>MUNICIPIO DE LA ARGENTINA.</v>
      </c>
      <c r="G2133" s="77">
        <f>PROVISIONAL!F2128</f>
        <v>152805064</v>
      </c>
    </row>
    <row r="2134" spans="1:7" x14ac:dyDescent="0.25">
      <c r="A2134" s="79" t="str">
        <f>E2134&amp;(COUNTIF($E$7:E2134,E2134))</f>
        <v>2118663181</v>
      </c>
      <c r="B2134" s="76">
        <f>PROVISIONAL!A2129</f>
        <v>240318</v>
      </c>
      <c r="C2134" s="76" t="str">
        <f>PROVISIONAL!B2129</f>
        <v>SISTEMA GENERAL DE PARTICIPACIONES - PARTICIPACIÓN PARA EDUCACIÓN</v>
      </c>
      <c r="D2134" s="76">
        <f>PROVISIONAL!C2129</f>
        <v>891480025</v>
      </c>
      <c r="E2134" s="82">
        <v>211866318</v>
      </c>
      <c r="F2134" s="75" t="str">
        <f>PROVISIONAL!E2129</f>
        <v>MUNICIPIO DE GUATICA</v>
      </c>
      <c r="G2134" s="77">
        <f>PROVISIONAL!F2129</f>
        <v>91740806</v>
      </c>
    </row>
    <row r="2135" spans="1:7" x14ac:dyDescent="0.25">
      <c r="A2135" s="79" t="str">
        <f>E2135&amp;(COUNTIF($E$7:E2135,E2135))</f>
        <v>2172665721</v>
      </c>
      <c r="B2135" s="76">
        <f>PROVISIONAL!A2130</f>
        <v>240318</v>
      </c>
      <c r="C2135" s="76" t="str">
        <f>PROVISIONAL!B2130</f>
        <v>SISTEMA GENERAL DE PARTICIPACIONES - PARTICIPACIÓN PARA EDUCACIÓN</v>
      </c>
      <c r="D2135" s="76">
        <f>PROVISIONAL!C2130</f>
        <v>891480031</v>
      </c>
      <c r="E2135" s="82">
        <v>217266572</v>
      </c>
      <c r="F2135" s="75" t="str">
        <f>PROVISIONAL!E2130</f>
        <v>MUNICIPIO DE PUEBLO RICO</v>
      </c>
      <c r="G2135" s="77">
        <f>PROVISIONAL!F2130</f>
        <v>699870543</v>
      </c>
    </row>
    <row r="2136" spans="1:7" x14ac:dyDescent="0.25">
      <c r="A2136" s="79" t="str">
        <f>E2136&amp;(COUNTIF($E$7:E2136,E2136))</f>
        <v>1166660001</v>
      </c>
      <c r="B2136" s="76">
        <f>PROVISIONAL!A2131</f>
        <v>240318</v>
      </c>
      <c r="C2136" s="76" t="str">
        <f>PROVISIONAL!B2131</f>
        <v>SISTEMA GENERAL DE PARTICIPACIONES - PARTICIPACIÓN PARA EDUCACIÓN</v>
      </c>
      <c r="D2136" s="76">
        <f>PROVISIONAL!C2131</f>
        <v>891480085</v>
      </c>
      <c r="E2136" s="82">
        <v>116666000</v>
      </c>
      <c r="F2136" s="75" t="str">
        <f>PROVISIONAL!E2131</f>
        <v>DEPARTAMENTO DE RISARALDA</v>
      </c>
      <c r="G2136" s="77">
        <f>PROVISIONAL!F2131</f>
        <v>158827311972</v>
      </c>
    </row>
    <row r="2137" spans="1:7" x14ac:dyDescent="0.25">
      <c r="A2137" s="79" t="str">
        <f>E2137&amp;(COUNTIF($E$7:E2137,E2137))</f>
        <v>2150190501</v>
      </c>
      <c r="B2137" s="76">
        <f>PROVISIONAL!A2132</f>
        <v>240318</v>
      </c>
      <c r="C2137" s="76" t="str">
        <f>PROVISIONAL!B2132</f>
        <v>SISTEMA GENERAL DE PARTICIPACIONES - PARTICIPACIÓN PARA EDUCACIÓN</v>
      </c>
      <c r="D2137" s="76">
        <f>PROVISIONAL!C2132</f>
        <v>891500725</v>
      </c>
      <c r="E2137" s="82">
        <v>215019050</v>
      </c>
      <c r="F2137" s="75" t="str">
        <f>PROVISIONAL!E2132</f>
        <v>MUNICIPIO DE ARGELIA</v>
      </c>
      <c r="G2137" s="77">
        <f>PROVISIONAL!F2132</f>
        <v>353072606</v>
      </c>
    </row>
    <row r="2138" spans="1:7" x14ac:dyDescent="0.25">
      <c r="A2138" s="79" t="str">
        <f>E2138&amp;(COUNTIF($E$7:E2138,E2138))</f>
        <v>2156192561</v>
      </c>
      <c r="B2138" s="76">
        <f>PROVISIONAL!A2133</f>
        <v>240318</v>
      </c>
      <c r="C2138" s="76" t="str">
        <f>PROVISIONAL!B2133</f>
        <v>SISTEMA GENERAL DE PARTICIPACIONES - PARTICIPACIÓN PARA EDUCACIÓN</v>
      </c>
      <c r="D2138" s="76">
        <f>PROVISIONAL!C2133</f>
        <v>891500978</v>
      </c>
      <c r="E2138" s="82">
        <v>215619256</v>
      </c>
      <c r="F2138" s="75" t="str">
        <f>PROVISIONAL!E2133</f>
        <v>MUNICIPIO DE EL TAMBO</v>
      </c>
      <c r="G2138" s="77">
        <f>PROVISIONAL!F2133</f>
        <v>504184517</v>
      </c>
    </row>
    <row r="2139" spans="1:7" x14ac:dyDescent="0.25">
      <c r="A2139" s="79" t="str">
        <f>E2139&amp;(COUNTIF($E$7:E2139,E2139))</f>
        <v>2197193971</v>
      </c>
      <c r="B2139" s="76">
        <f>PROVISIONAL!A2134</f>
        <v>240318</v>
      </c>
      <c r="C2139" s="76" t="str">
        <f>PROVISIONAL!B2134</f>
        <v>SISTEMA GENERAL DE PARTICIPACIONES - PARTICIPACIÓN PARA EDUCACIÓN</v>
      </c>
      <c r="D2139" s="76">
        <f>PROVISIONAL!C2134</f>
        <v>891500997</v>
      </c>
      <c r="E2139" s="82">
        <v>219719397</v>
      </c>
      <c r="F2139" s="75" t="str">
        <f>PROVISIONAL!E2134</f>
        <v>MUNICIPIO DE LA VEGA</v>
      </c>
      <c r="G2139" s="77">
        <f>PROVISIONAL!F2134</f>
        <v>117355126</v>
      </c>
    </row>
    <row r="2140" spans="1:7" x14ac:dyDescent="0.25">
      <c r="A2140" s="79" t="str">
        <f>E2140&amp;(COUNTIF($E$7:E2140,E2140))</f>
        <v>2160197604</v>
      </c>
      <c r="B2140" s="76">
        <f>PROVISIONAL!A2135</f>
        <v>240318</v>
      </c>
      <c r="C2140" s="76" t="str">
        <f>PROVISIONAL!B2135</f>
        <v>SISTEMA GENERAL DE PARTICIPACIONES - PARTICIPACIÓN PARA EDUCACIÓN</v>
      </c>
      <c r="D2140" s="76">
        <f>PROVISIONAL!C2135</f>
        <v>891501277</v>
      </c>
      <c r="E2140" s="82">
        <v>216019760</v>
      </c>
      <c r="F2140" s="75" t="str">
        <f>PROVISIONAL!E2135</f>
        <v>MUNICIPIO DE SOTARA</v>
      </c>
      <c r="G2140" s="77">
        <f>PROVISIONAL!F2135</f>
        <v>60782354</v>
      </c>
    </row>
    <row r="2141" spans="1:7" x14ac:dyDescent="0.25">
      <c r="A2141" s="79" t="str">
        <f>E2141&amp;(COUNTIF($E$7:E2141,E2141))</f>
        <v>2110191104</v>
      </c>
      <c r="B2141" s="76">
        <f>PROVISIONAL!A2136</f>
        <v>240318</v>
      </c>
      <c r="C2141" s="76" t="str">
        <f>PROVISIONAL!B2136</f>
        <v>SISTEMA GENERAL DE PARTICIPACIONES - PARTICIPACIÓN PARA EDUCACIÓN</v>
      </c>
      <c r="D2141" s="76">
        <f>PROVISIONAL!C2136</f>
        <v>891502307</v>
      </c>
      <c r="E2141" s="82">
        <v>211019110</v>
      </c>
      <c r="F2141" s="75" t="str">
        <f>PROVISIONAL!E2136</f>
        <v>MUNICIPIO DE BUENOS AIRES</v>
      </c>
      <c r="G2141" s="77">
        <f>PROVISIONAL!F2136</f>
        <v>261534278</v>
      </c>
    </row>
    <row r="2142" spans="1:7" x14ac:dyDescent="0.25">
      <c r="A2142" s="79" t="str">
        <f>E2142&amp;(COUNTIF($E$7:E2142,E2142))</f>
        <v>2122190221</v>
      </c>
      <c r="B2142" s="76">
        <f>PROVISIONAL!A2137</f>
        <v>240318</v>
      </c>
      <c r="C2142" s="76" t="str">
        <f>PROVISIONAL!B2137</f>
        <v>SISTEMA GENERAL DE PARTICIPACIONES - PARTICIPACIÓN PARA EDUCACIÓN</v>
      </c>
      <c r="D2142" s="76">
        <f>PROVISIONAL!C2137</f>
        <v>891502664</v>
      </c>
      <c r="E2142" s="82">
        <v>212219022</v>
      </c>
      <c r="F2142" s="75" t="str">
        <f>PROVISIONAL!E2137</f>
        <v>MUNICIPIO DE ALMAGUER</v>
      </c>
      <c r="G2142" s="77">
        <f>PROVISIONAL!F2137</f>
        <v>162475050</v>
      </c>
    </row>
    <row r="2143" spans="1:7" x14ac:dyDescent="0.25">
      <c r="A2143" s="79" t="str">
        <f>E2143&amp;(COUNTIF($E$7:E2143,E2143))</f>
        <v>2191274914</v>
      </c>
      <c r="B2143" s="76">
        <f>PROVISIONAL!A2138</f>
        <v>240318</v>
      </c>
      <c r="C2143" s="76" t="str">
        <f>PROVISIONAL!B2138</f>
        <v>SISTEMA GENERAL DE PARTICIPACIONES - PARTICIPACIÓN PARA EDUCACIÓN</v>
      </c>
      <c r="D2143" s="76">
        <f>PROVISIONAL!C2138</f>
        <v>891680075</v>
      </c>
      <c r="E2143" s="82">
        <v>219127491</v>
      </c>
      <c r="F2143" s="75" t="str">
        <f>PROVISIONAL!E2138</f>
        <v>MUNICIPIO DE NOVITA</v>
      </c>
      <c r="G2143" s="77">
        <f>PROVISIONAL!F2138</f>
        <v>198304954</v>
      </c>
    </row>
    <row r="2144" spans="1:7" x14ac:dyDescent="0.25">
      <c r="A2144" s="79" t="str">
        <f>E2144&amp;(COUNTIF($E$7:E2144,E2144))</f>
        <v>2195274954</v>
      </c>
      <c r="B2144" s="76">
        <f>PROVISIONAL!A2139</f>
        <v>240318</v>
      </c>
      <c r="C2144" s="76" t="str">
        <f>PROVISIONAL!B2139</f>
        <v>SISTEMA GENERAL DE PARTICIPACIONES - PARTICIPACIÓN PARA EDUCACIÓN</v>
      </c>
      <c r="D2144" s="76">
        <f>PROVISIONAL!C2139</f>
        <v>891680076</v>
      </c>
      <c r="E2144" s="82">
        <v>219527495</v>
      </c>
      <c r="F2144" s="75" t="str">
        <f>PROVISIONAL!E2139</f>
        <v>MUNICIPIO DE NUQUI</v>
      </c>
      <c r="G2144" s="77">
        <f>PROVISIONAL!F2139</f>
        <v>239721710</v>
      </c>
    </row>
    <row r="2145" spans="1:7" x14ac:dyDescent="0.25">
      <c r="A2145" s="79" t="str">
        <f>E2145&amp;(COUNTIF($E$7:E2145,E2145))</f>
        <v>2153470531</v>
      </c>
      <c r="B2145" s="76">
        <f>PROVISIONAL!A2140</f>
        <v>240318</v>
      </c>
      <c r="C2145" s="76" t="str">
        <f>PROVISIONAL!B2140</f>
        <v>SISTEMA GENERAL DE PARTICIPACIONES - PARTICIPACIÓN PARA EDUCACIÓN</v>
      </c>
      <c r="D2145" s="76">
        <f>PROVISIONAL!C2140</f>
        <v>891780041</v>
      </c>
      <c r="E2145" s="82">
        <v>215347053</v>
      </c>
      <c r="F2145" s="75" t="str">
        <f>PROVISIONAL!E2140</f>
        <v>MUNICIPIO DE ARACATACA</v>
      </c>
      <c r="G2145" s="77">
        <f>PROVISIONAL!F2140</f>
        <v>524516266</v>
      </c>
    </row>
    <row r="2146" spans="1:7" x14ac:dyDescent="0.25">
      <c r="A2146" s="79" t="str">
        <f>E2146&amp;(COUNTIF($E$7:E2146,E2146))</f>
        <v>2141475411</v>
      </c>
      <c r="B2146" s="76">
        <f>PROVISIONAL!A2141</f>
        <v>240318</v>
      </c>
      <c r="C2146" s="76" t="str">
        <f>PROVISIONAL!B2141</f>
        <v>SISTEMA GENERAL DE PARTICIPACIONES - PARTICIPACIÓN PARA EDUCACIÓN</v>
      </c>
      <c r="D2146" s="76">
        <f>PROVISIONAL!C2141</f>
        <v>891780048</v>
      </c>
      <c r="E2146" s="82">
        <v>214147541</v>
      </c>
      <c r="F2146" s="75" t="str">
        <f>PROVISIONAL!E2141</f>
        <v>MUNICIPIO DE PEDRAZA</v>
      </c>
      <c r="G2146" s="77">
        <f>PROVISIONAL!F2141</f>
        <v>139089164</v>
      </c>
    </row>
    <row r="2147" spans="1:7" x14ac:dyDescent="0.25">
      <c r="A2147" s="79" t="str">
        <f>E2147&amp;(COUNTIF($E$7:E2147,E2147))</f>
        <v>2116155161</v>
      </c>
      <c r="B2147" s="76">
        <f>PROVISIONAL!A2142</f>
        <v>240318</v>
      </c>
      <c r="C2147" s="76" t="str">
        <f>PROVISIONAL!B2142</f>
        <v>SISTEMA GENERAL DE PARTICIPACIONES - PARTICIPACIÓN PARA EDUCACIÓN</v>
      </c>
      <c r="D2147" s="76">
        <f>PROVISIONAL!C2142</f>
        <v>891801240</v>
      </c>
      <c r="E2147" s="82">
        <v>211615516</v>
      </c>
      <c r="F2147" s="75" t="str">
        <f>PROVISIONAL!E2142</f>
        <v>MUNICIPIO DE PAIPA</v>
      </c>
      <c r="G2147" s="77">
        <f>PROVISIONAL!F2142</f>
        <v>204997174</v>
      </c>
    </row>
    <row r="2148" spans="1:7" x14ac:dyDescent="0.25">
      <c r="A2148" s="79" t="str">
        <f>E2148&amp;(COUNTIF($E$7:E2148,E2148))</f>
        <v>2199155991</v>
      </c>
      <c r="B2148" s="76">
        <f>PROVISIONAL!A2143</f>
        <v>240318</v>
      </c>
      <c r="C2148" s="76" t="str">
        <f>PROVISIONAL!B2143</f>
        <v>SISTEMA GENERAL DE PARTICIPACIONES - PARTICIPACIÓN PARA EDUCACIÓN</v>
      </c>
      <c r="D2148" s="76">
        <f>PROVISIONAL!C2143</f>
        <v>891801280</v>
      </c>
      <c r="E2148" s="82">
        <v>219915599</v>
      </c>
      <c r="F2148" s="75" t="str">
        <f>PROVISIONAL!E2143</f>
        <v>MUNICIPIO DE RAMIRIQUI</v>
      </c>
      <c r="G2148" s="77">
        <f>PROVISIONAL!F2143</f>
        <v>64250174</v>
      </c>
    </row>
    <row r="2149" spans="1:7" x14ac:dyDescent="0.25">
      <c r="A2149" s="79" t="str">
        <f>E2149&amp;(COUNTIF($E$7:E2149,E2149))</f>
        <v>2107155074</v>
      </c>
      <c r="B2149" s="76">
        <f>PROVISIONAL!A2144</f>
        <v>240318</v>
      </c>
      <c r="C2149" s="76" t="str">
        <f>PROVISIONAL!B2144</f>
        <v>SISTEMA GENERAL DE PARTICIPACIONES - PARTICIPACIÓN PARA EDUCACIÓN</v>
      </c>
      <c r="D2149" s="76">
        <f>PROVISIONAL!C2144</f>
        <v>891801362</v>
      </c>
      <c r="E2149" s="82">
        <v>210715507</v>
      </c>
      <c r="F2149" s="75" t="str">
        <f>PROVISIONAL!E2144</f>
        <v>MUNICIPIO DE OTANCHE</v>
      </c>
      <c r="G2149" s="77">
        <f>PROVISIONAL!F2144</f>
        <v>86633882</v>
      </c>
    </row>
    <row r="2150" spans="1:7" x14ac:dyDescent="0.25">
      <c r="A2150" s="79" t="str">
        <f>E2150&amp;(COUNTIF($E$7:E2150,E2150))</f>
        <v>2176154761</v>
      </c>
      <c r="B2150" s="76">
        <f>PROVISIONAL!A2145</f>
        <v>240318</v>
      </c>
      <c r="C2150" s="76" t="str">
        <f>PROVISIONAL!B2145</f>
        <v>SISTEMA GENERAL DE PARTICIPACIONES - PARTICIPACIÓN PARA EDUCACIÓN</v>
      </c>
      <c r="D2150" s="76">
        <f>PROVISIONAL!C2145</f>
        <v>891801994</v>
      </c>
      <c r="E2150" s="82">
        <v>217615476</v>
      </c>
      <c r="F2150" s="75" t="str">
        <f>PROVISIONAL!E2145</f>
        <v>MUNICIPIO DE MOTAVITA</v>
      </c>
      <c r="G2150" s="77">
        <f>PROVISIONAL!F2145</f>
        <v>40690636</v>
      </c>
    </row>
    <row r="2151" spans="1:7" x14ac:dyDescent="0.25">
      <c r="A2151" s="79" t="str">
        <f>E2151&amp;(COUNTIF($E$7:E2151,E2151))</f>
        <v>2191154914</v>
      </c>
      <c r="B2151" s="76">
        <f>PROVISIONAL!A2146</f>
        <v>240318</v>
      </c>
      <c r="C2151" s="76" t="str">
        <f>PROVISIONAL!B2146</f>
        <v>SISTEMA GENERAL DE PARTICIPACIONES - PARTICIPACIÓN PARA EDUCACIÓN</v>
      </c>
      <c r="D2151" s="76">
        <f>PROVISIONAL!C2146</f>
        <v>891855222</v>
      </c>
      <c r="E2151" s="82">
        <v>219115491</v>
      </c>
      <c r="F2151" s="75" t="str">
        <f>PROVISIONAL!E2146</f>
        <v>MUNICIPIO DE NOBSA</v>
      </c>
      <c r="G2151" s="77">
        <f>PROVISIONAL!F2146</f>
        <v>77083656</v>
      </c>
    </row>
    <row r="2152" spans="1:7" x14ac:dyDescent="0.25">
      <c r="A2152" s="79" t="str">
        <f>E2152&amp;(COUNTIF($E$7:E2152,E2152))</f>
        <v>2103154031</v>
      </c>
      <c r="B2152" s="76">
        <f>PROVISIONAL!A2147</f>
        <v>240318</v>
      </c>
      <c r="C2152" s="76" t="str">
        <f>PROVISIONAL!B2147</f>
        <v>SISTEMA GENERAL DE PARTICIPACIONES - PARTICIPACIÓN PARA EDUCACIÓN</v>
      </c>
      <c r="D2152" s="76">
        <f>PROVISIONAL!C2147</f>
        <v>891856257</v>
      </c>
      <c r="E2152" s="82">
        <v>210315403</v>
      </c>
      <c r="F2152" s="75" t="str">
        <f>PROVISIONAL!E2147</f>
        <v>MUNICIPIO DE LA UVITA</v>
      </c>
      <c r="G2152" s="77">
        <f>PROVISIONAL!F2147</f>
        <v>19148428</v>
      </c>
    </row>
    <row r="2153" spans="1:7" x14ac:dyDescent="0.25">
      <c r="A2153" s="79" t="str">
        <f>E2153&amp;(COUNTIF($E$7:E2153,E2153))</f>
        <v>2162151621</v>
      </c>
      <c r="B2153" s="76">
        <f>PROVISIONAL!A2148</f>
        <v>240318</v>
      </c>
      <c r="C2153" s="76" t="str">
        <f>PROVISIONAL!B2148</f>
        <v>SISTEMA GENERAL DE PARTICIPACIONES - PARTICIPACIÓN PARA EDUCACIÓN</v>
      </c>
      <c r="D2153" s="76">
        <f>PROVISIONAL!C2148</f>
        <v>891857805</v>
      </c>
      <c r="E2153" s="82">
        <v>216215162</v>
      </c>
      <c r="F2153" s="75" t="str">
        <f>PROVISIONAL!E2148</f>
        <v>MUNICIPIO DE CERINZA</v>
      </c>
      <c r="G2153" s="77">
        <f>PROVISIONAL!F2148</f>
        <v>19669797</v>
      </c>
    </row>
    <row r="2154" spans="1:7" x14ac:dyDescent="0.25">
      <c r="A2154" s="79" t="str">
        <f>E2154&amp;(COUNTIF($E$7:E2154,E2154))</f>
        <v>2162851621</v>
      </c>
      <c r="B2154" s="76">
        <f>PROVISIONAL!A2149</f>
        <v>240318</v>
      </c>
      <c r="C2154" s="76" t="str">
        <f>PROVISIONAL!B2149</f>
        <v>SISTEMA GENERAL DE PARTICIPACIONES - PARTICIPACIÓN PARA EDUCACIÓN</v>
      </c>
      <c r="D2154" s="76">
        <f>PROVISIONAL!C2149</f>
        <v>891857824</v>
      </c>
      <c r="E2154" s="82">
        <v>216285162</v>
      </c>
      <c r="F2154" s="75" t="str">
        <f>PROVISIONAL!E2149</f>
        <v>MUNICIPIO DE MONTERREY</v>
      </c>
      <c r="G2154" s="77">
        <f>PROVISIONAL!F2149</f>
        <v>143669378</v>
      </c>
    </row>
    <row r="2155" spans="1:7" x14ac:dyDescent="0.25">
      <c r="A2155" s="79" t="str">
        <f>E2155&amp;(COUNTIF($E$7:E2155,E2155))</f>
        <v>2118152181</v>
      </c>
      <c r="B2155" s="76">
        <f>PROVISIONAL!A2150</f>
        <v>240318</v>
      </c>
      <c r="C2155" s="76" t="str">
        <f>PROVISIONAL!B2150</f>
        <v>SISTEMA GENERAL DE PARTICIPACIONES - PARTICIPACIÓN PARA EDUCACIÓN</v>
      </c>
      <c r="D2155" s="76">
        <f>PROVISIONAL!C2150</f>
        <v>891857920</v>
      </c>
      <c r="E2155" s="82">
        <v>211815218</v>
      </c>
      <c r="F2155" s="75" t="str">
        <f>PROVISIONAL!E2150</f>
        <v>MUNICIPIO DE COVARACHIA</v>
      </c>
      <c r="G2155" s="77">
        <f>PROVISIONAL!F2150</f>
        <v>26997876</v>
      </c>
    </row>
    <row r="2156" spans="1:7" x14ac:dyDescent="0.25">
      <c r="A2156" s="79" t="str">
        <f>E2156&amp;(COUNTIF($E$7:E2156,E2156))</f>
        <v>2134768341</v>
      </c>
      <c r="B2156" s="76">
        <f>PROVISIONAL!A2151</f>
        <v>240318</v>
      </c>
      <c r="C2156" s="76" t="str">
        <f>PROVISIONAL!B2151</f>
        <v>SISTEMA GENERAL DE PARTICIPACIONES - PARTICIPACIÓN PARA EDUCACIÓN</v>
      </c>
      <c r="D2156" s="76">
        <f>PROVISIONAL!C2151</f>
        <v>891900272</v>
      </c>
      <c r="E2156" s="82">
        <v>213476834</v>
      </c>
      <c r="F2156" s="75" t="str">
        <f>PROVISIONAL!E2151</f>
        <v>MUNICIPIO DE TULUA</v>
      </c>
      <c r="G2156" s="77">
        <f>PROVISIONAL!F2151</f>
        <v>73930201506</v>
      </c>
    </row>
    <row r="2157" spans="1:7" x14ac:dyDescent="0.25">
      <c r="A2157" s="79" t="str">
        <f>E2157&amp;(COUNTIF($E$7:E2157,E2157))</f>
        <v>2128768281</v>
      </c>
      <c r="B2157" s="76">
        <f>PROVISIONAL!A2152</f>
        <v>240318</v>
      </c>
      <c r="C2157" s="76" t="str">
        <f>PROVISIONAL!B2152</f>
        <v>SISTEMA GENERAL DE PARTICIPACIONES - PARTICIPACIÓN PARA EDUCACIÓN</v>
      </c>
      <c r="D2157" s="76">
        <f>PROVISIONAL!C2152</f>
        <v>891900764</v>
      </c>
      <c r="E2157" s="82">
        <v>212876828</v>
      </c>
      <c r="F2157" s="75" t="str">
        <f>PROVISIONAL!E2152</f>
        <v>MUNICIPIO DE TRUJILLO</v>
      </c>
      <c r="G2157" s="77">
        <f>PROVISIONAL!F2152</f>
        <v>144106897</v>
      </c>
    </row>
    <row r="2158" spans="1:7" x14ac:dyDescent="0.25">
      <c r="A2158" s="79" t="str">
        <f>E2158&amp;(COUNTIF($E$7:E2158,E2158))</f>
        <v>2197764971</v>
      </c>
      <c r="B2158" s="76">
        <f>PROVISIONAL!A2153</f>
        <v>240318</v>
      </c>
      <c r="C2158" s="76" t="str">
        <f>PROVISIONAL!B2153</f>
        <v>SISTEMA GENERAL DE PARTICIPACIONES - PARTICIPACIÓN PARA EDUCACIÓN</v>
      </c>
      <c r="D2158" s="76">
        <f>PROVISIONAL!C2153</f>
        <v>891900902</v>
      </c>
      <c r="E2158" s="82">
        <v>219776497</v>
      </c>
      <c r="F2158" s="75" t="str">
        <f>PROVISIONAL!E2153</f>
        <v>MUNICIPIO DE OBANDO VALLE</v>
      </c>
      <c r="G2158" s="77">
        <f>PROVISIONAL!F2153</f>
        <v>69764856</v>
      </c>
    </row>
    <row r="2159" spans="1:7" x14ac:dyDescent="0.25">
      <c r="A2159" s="79" t="str">
        <f>E2159&amp;(COUNTIF($E$7:E2159,E2159))</f>
        <v>2106500061</v>
      </c>
      <c r="B2159" s="76">
        <f>PROVISIONAL!A2154</f>
        <v>240318</v>
      </c>
      <c r="C2159" s="76" t="str">
        <f>PROVISIONAL!B2154</f>
        <v>SISTEMA GENERAL DE PARTICIPACIONES - PARTICIPACIÓN PARA EDUCACIÓN</v>
      </c>
      <c r="D2159" s="76">
        <f>PROVISIONAL!C2154</f>
        <v>892001457</v>
      </c>
      <c r="E2159" s="82">
        <v>210650006</v>
      </c>
      <c r="F2159" s="75" t="str">
        <f>PROVISIONAL!E2154</f>
        <v>MUNICIPIO DE ACACIAS</v>
      </c>
      <c r="G2159" s="77">
        <f>PROVISIONAL!F2154</f>
        <v>651394910</v>
      </c>
    </row>
    <row r="2160" spans="1:7" x14ac:dyDescent="0.25">
      <c r="A2160" s="79" t="str">
        <f>E2160&amp;(COUNTIF($E$7:E2160,E2160))</f>
        <v>2111507111</v>
      </c>
      <c r="B2160" s="76">
        <f>PROVISIONAL!A2155</f>
        <v>240318</v>
      </c>
      <c r="C2160" s="76" t="str">
        <f>PROVISIONAL!B2155</f>
        <v>SISTEMA GENERAL DE PARTICIPACIONES - PARTICIPACIÓN PARA EDUCACIÓN</v>
      </c>
      <c r="D2160" s="76">
        <f>PROVISIONAL!C2155</f>
        <v>892099173</v>
      </c>
      <c r="E2160" s="82">
        <v>211150711</v>
      </c>
      <c r="F2160" s="75" t="str">
        <f>PROVISIONAL!E2155</f>
        <v>MUNICIPIO DE VISTA HERMOSA</v>
      </c>
      <c r="G2160" s="77">
        <f>PROVISIONAL!F2155</f>
        <v>247269792</v>
      </c>
    </row>
    <row r="2161" spans="1:7" x14ac:dyDescent="0.25">
      <c r="A2161" s="79" t="str">
        <f>E2161&amp;(COUNTIF($E$7:E2161,E2161))</f>
        <v>2130503301</v>
      </c>
      <c r="B2161" s="76">
        <f>PROVISIONAL!A2156</f>
        <v>240318</v>
      </c>
      <c r="C2161" s="76" t="str">
        <f>PROVISIONAL!B2156</f>
        <v>SISTEMA GENERAL DE PARTICIPACIONES - PARTICIPACIÓN PARA EDUCACIÓN</v>
      </c>
      <c r="D2161" s="76">
        <f>PROVISIONAL!C2156</f>
        <v>892099317</v>
      </c>
      <c r="E2161" s="82">
        <v>213050330</v>
      </c>
      <c r="F2161" s="75" t="str">
        <f>PROVISIONAL!E2156</f>
        <v>MUNICIPIO DE MESETAS</v>
      </c>
      <c r="G2161" s="77">
        <f>PROVISIONAL!F2156</f>
        <v>145688628</v>
      </c>
    </row>
    <row r="2162" spans="1:7" x14ac:dyDescent="0.25">
      <c r="A2162" s="79" t="str">
        <f>E2162&amp;(COUNTIF($E$7:E2162,E2162))</f>
        <v>2117707171</v>
      </c>
      <c r="B2162" s="76">
        <f>PROVISIONAL!A2157</f>
        <v>240318</v>
      </c>
      <c r="C2162" s="76" t="str">
        <f>PROVISIONAL!B2157</f>
        <v>SISTEMA GENERAL DE PARTICIPACIONES - PARTICIPACIÓN PARA EDUCACIÓN</v>
      </c>
      <c r="D2162" s="76">
        <f>PROVISIONAL!C2157</f>
        <v>892280063</v>
      </c>
      <c r="E2162" s="82">
        <v>211770717</v>
      </c>
      <c r="F2162" s="75" t="str">
        <f>PROVISIONAL!E2157</f>
        <v>MUNICIPIO DE SAN PEDRO</v>
      </c>
      <c r="G2162" s="77">
        <f>PROVISIONAL!F2157</f>
        <v>261766754</v>
      </c>
    </row>
    <row r="2163" spans="1:7" x14ac:dyDescent="0.25">
      <c r="A2163" s="79" t="str">
        <f>E2163&amp;(COUNTIF($E$7:E2163,E2163))</f>
        <v>2140257401</v>
      </c>
      <c r="B2163" s="76">
        <f>PROVISIONAL!A2158</f>
        <v>240318</v>
      </c>
      <c r="C2163" s="76" t="str">
        <f>PROVISIONAL!B2158</f>
        <v>SISTEMA GENERAL DE PARTICIPACIONES - PARTICIPACIÓN PARA EDUCACIÓN</v>
      </c>
      <c r="D2163" s="76">
        <f>PROVISIONAL!C2158</f>
        <v>899999372</v>
      </c>
      <c r="E2163" s="82">
        <v>214025740</v>
      </c>
      <c r="F2163" s="75" t="str">
        <f>PROVISIONAL!E2158</f>
        <v>MUNICIPIO DE SIBATE</v>
      </c>
      <c r="G2163" s="77">
        <f>PROVISIONAL!F2158</f>
        <v>189022896</v>
      </c>
    </row>
    <row r="2164" spans="1:7" x14ac:dyDescent="0.25">
      <c r="A2164" s="79" t="str">
        <f>E2164&amp;(COUNTIF($E$7:E2164,E2164))</f>
        <v>2126254261</v>
      </c>
      <c r="B2164" s="76">
        <f>PROVISIONAL!A2159</f>
        <v>240318</v>
      </c>
      <c r="C2164" s="76" t="str">
        <f>PROVISIONAL!B2159</f>
        <v>SISTEMA GENERAL DE PARTICIPACIONES - PARTICIPACIÓN PARA EDUCACIÓN</v>
      </c>
      <c r="D2164" s="76">
        <f>PROVISIONAL!C2159</f>
        <v>899999401</v>
      </c>
      <c r="E2164" s="82">
        <v>212625426</v>
      </c>
      <c r="F2164" s="75" t="str">
        <f>PROVISIONAL!E2159</f>
        <v>MUNICIPIO DE MACHETA</v>
      </c>
      <c r="G2164" s="77">
        <f>PROVISIONAL!F2159</f>
        <v>43587559</v>
      </c>
    </row>
    <row r="2165" spans="1:7" x14ac:dyDescent="0.25">
      <c r="A2165" s="79" t="str">
        <f>E2165&amp;(COUNTIF($E$7:E2165,E2165))</f>
        <v>2162256621</v>
      </c>
      <c r="B2165" s="76">
        <f>PROVISIONAL!A2160</f>
        <v>240318</v>
      </c>
      <c r="C2165" s="76" t="str">
        <f>PROVISIONAL!B2160</f>
        <v>SISTEMA GENERAL DE PARTICIPACIONES - PARTICIPACIÓN PARA EDUCACIÓN</v>
      </c>
      <c r="D2165" s="76">
        <f>PROVISIONAL!C2160</f>
        <v>899999422</v>
      </c>
      <c r="E2165" s="82">
        <v>216225662</v>
      </c>
      <c r="F2165" s="75" t="str">
        <f>PROVISIONAL!E2160</f>
        <v>MUNICIPIO DE SAN JUAN DE RIOSECO</v>
      </c>
      <c r="G2165" s="77">
        <f>PROVISIONAL!F2160</f>
        <v>69785278</v>
      </c>
    </row>
    <row r="2166" spans="1:7" x14ac:dyDescent="0.25">
      <c r="A2166" s="79" t="str">
        <f>E2166&amp;(COUNTIF($E$7:E2166,E2166))</f>
        <v>2192255921</v>
      </c>
      <c r="B2166" s="76">
        <f>PROVISIONAL!A2161</f>
        <v>240318</v>
      </c>
      <c r="C2166" s="76" t="str">
        <f>PROVISIONAL!B2161</f>
        <v>SISTEMA GENERAL DE PARTICIPACIONES - PARTICIPACIÓN PARA EDUCACIÓN</v>
      </c>
      <c r="D2166" s="76">
        <f>PROVISIONAL!C2161</f>
        <v>899999432</v>
      </c>
      <c r="E2166" s="82">
        <v>219225592</v>
      </c>
      <c r="F2166" s="75" t="str">
        <f>PROVISIONAL!E2161</f>
        <v>MUNICIPIO DE QUEBRADANEGRA</v>
      </c>
      <c r="G2166" s="77">
        <f>PROVISIONAL!F2161</f>
        <v>37745441</v>
      </c>
    </row>
    <row r="2167" spans="1:7" x14ac:dyDescent="0.25">
      <c r="A2167" s="79" t="str">
        <f>E2167&amp;(COUNTIF($E$7:E2167,E2167))</f>
        <v>2138254381</v>
      </c>
      <c r="B2167" s="76">
        <f>PROVISIONAL!A2162</f>
        <v>240318</v>
      </c>
      <c r="C2167" s="76" t="str">
        <f>PROVISIONAL!B2162</f>
        <v>SISTEMA GENERAL DE PARTICIPACIONES - PARTICIPACIÓN PARA EDUCACIÓN</v>
      </c>
      <c r="D2167" s="76">
        <f>PROVISIONAL!C2162</f>
        <v>899999470</v>
      </c>
      <c r="E2167" s="82">
        <v>213825438</v>
      </c>
      <c r="F2167" s="75" t="str">
        <f>PROVISIONAL!E2162</f>
        <v>MUNICIPIO DE MEDINA</v>
      </c>
      <c r="G2167" s="77">
        <f>PROVISIONAL!F2162</f>
        <v>104967048</v>
      </c>
    </row>
    <row r="2168" spans="1:7" x14ac:dyDescent="0.25">
      <c r="A2168" s="79" t="str">
        <f>E2168&amp;(COUNTIF($E$7:E2168,E2168))</f>
        <v>2190636901</v>
      </c>
      <c r="B2168" s="76">
        <f>PROVISIONAL!A2163</f>
        <v>240318</v>
      </c>
      <c r="C2168" s="76" t="str">
        <f>PROVISIONAL!B2163</f>
        <v>SISTEMA GENERAL DE PARTICIPACIONES - PARTICIPACIÓN PARA EDUCACIÓN</v>
      </c>
      <c r="D2168" s="76">
        <f>PROVISIONAL!C2163</f>
        <v>890001127</v>
      </c>
      <c r="E2168" s="82">
        <v>219063690</v>
      </c>
      <c r="F2168" s="75" t="str">
        <f>PROVISIONAL!E2163</f>
        <v>MUNICIPIO DE SALENTO</v>
      </c>
      <c r="G2168" s="77">
        <f>PROVISIONAL!F2163</f>
        <v>39538211</v>
      </c>
    </row>
    <row r="2169" spans="1:7" x14ac:dyDescent="0.25">
      <c r="A2169" s="79" t="str">
        <f>E2169&amp;(COUNTIF($E$7:E2169,E2169))</f>
        <v>2172632721</v>
      </c>
      <c r="B2169" s="76">
        <f>PROVISIONAL!A2164</f>
        <v>240318</v>
      </c>
      <c r="C2169" s="76" t="str">
        <f>PROVISIONAL!B2164</f>
        <v>SISTEMA GENERAL DE PARTICIPACIONES - PARTICIPACIÓN PARA EDUCACIÓN</v>
      </c>
      <c r="D2169" s="76">
        <f>PROVISIONAL!C2164</f>
        <v>890001339</v>
      </c>
      <c r="E2169" s="82">
        <v>217263272</v>
      </c>
      <c r="F2169" s="75" t="str">
        <f>PROVISIONAL!E2164</f>
        <v>MUNICIPIO DE FILANDIA</v>
      </c>
      <c r="G2169" s="77">
        <f>PROVISIONAL!F2164</f>
        <v>65801396</v>
      </c>
    </row>
    <row r="2170" spans="1:7" x14ac:dyDescent="0.25">
      <c r="A2170" s="79" t="str">
        <f>E2170&amp;(COUNTIF($E$7:E2170,E2170))</f>
        <v>2184686841</v>
      </c>
      <c r="B2170" s="76">
        <f>PROVISIONAL!A2165</f>
        <v>240318</v>
      </c>
      <c r="C2170" s="76" t="str">
        <f>PROVISIONAL!B2165</f>
        <v>SISTEMA GENERAL DE PARTICIPACIONES - PARTICIPACIÓN PARA EDUCACIÓN</v>
      </c>
      <c r="D2170" s="76">
        <f>PROVISIONAL!C2165</f>
        <v>890204890</v>
      </c>
      <c r="E2170" s="82">
        <v>218468684</v>
      </c>
      <c r="F2170" s="75" t="str">
        <f>PROVISIONAL!E2165</f>
        <v>MUNICIPIO DE SAN JOSE DE MIRANDA</v>
      </c>
      <c r="G2170" s="77">
        <f>PROVISIONAL!F2165</f>
        <v>30794484</v>
      </c>
    </row>
    <row r="2171" spans="1:7" x14ac:dyDescent="0.25">
      <c r="A2171" s="79" t="str">
        <f>E2171&amp;(COUNTIF($E$7:E2171,E2171))</f>
        <v>2169686694</v>
      </c>
      <c r="B2171" s="76">
        <f>PROVISIONAL!A2166</f>
        <v>240318</v>
      </c>
      <c r="C2171" s="76" t="str">
        <f>PROVISIONAL!B2166</f>
        <v>SISTEMA GENERAL DE PARTICIPACIONES - PARTICIPACIÓN PARA EDUCACIÓN</v>
      </c>
      <c r="D2171" s="76">
        <f>PROVISIONAL!C2166</f>
        <v>890207022</v>
      </c>
      <c r="E2171" s="82">
        <v>216968669</v>
      </c>
      <c r="F2171" s="75" t="str">
        <f>PROVISIONAL!E2166</f>
        <v>MUNICIPIO DE SAN ANDRES</v>
      </c>
      <c r="G2171" s="77">
        <f>PROVISIONAL!F2166</f>
        <v>68121276</v>
      </c>
    </row>
    <row r="2172" spans="1:7" x14ac:dyDescent="0.25">
      <c r="A2172" s="79" t="str">
        <f>E2172&amp;(COUNTIF($E$7:E2172,E2172))</f>
        <v>2102685024</v>
      </c>
      <c r="B2172" s="76">
        <f>PROVISIONAL!A2167</f>
        <v>240318</v>
      </c>
      <c r="C2172" s="76" t="str">
        <f>PROVISIONAL!B2167</f>
        <v>SISTEMA GENERAL DE PARTICIPACIONES - PARTICIPACIÓN PARA EDUCACIÓN</v>
      </c>
      <c r="D2172" s="76">
        <f>PROVISIONAL!C2167</f>
        <v>890208148</v>
      </c>
      <c r="E2172" s="82">
        <v>210268502</v>
      </c>
      <c r="F2172" s="75" t="str">
        <f>PROVISIONAL!E2167</f>
        <v>MUNICIPIO DE ONZAGA</v>
      </c>
      <c r="G2172" s="77">
        <f>PROVISIONAL!F2167</f>
        <v>37330941</v>
      </c>
    </row>
    <row r="2173" spans="1:7" x14ac:dyDescent="0.25">
      <c r="A2173" s="79" t="str">
        <f>E2173&amp;(COUNTIF($E$7:E2173,E2173))</f>
        <v>2190681901</v>
      </c>
      <c r="B2173" s="76">
        <f>PROVISIONAL!A2168</f>
        <v>240318</v>
      </c>
      <c r="C2173" s="76" t="str">
        <f>PROVISIONAL!B2168</f>
        <v>SISTEMA GENERAL DE PARTICIPACIONES - PARTICIPACIÓN PARA EDUCACIÓN</v>
      </c>
      <c r="D2173" s="76">
        <f>PROVISIONAL!C2168</f>
        <v>890208363</v>
      </c>
      <c r="E2173" s="82">
        <v>219068190</v>
      </c>
      <c r="F2173" s="75" t="str">
        <f>PROVISIONAL!E2168</f>
        <v>MUNICIPIO DE CIMITARRA</v>
      </c>
      <c r="G2173" s="77">
        <f>PROVISIONAL!F2168</f>
        <v>303898296</v>
      </c>
    </row>
    <row r="2174" spans="1:7" x14ac:dyDescent="0.25">
      <c r="A2174" s="79" t="str">
        <f>E2174&amp;(COUNTIF($E$7:E2174,E2174))</f>
        <v>2168683681</v>
      </c>
      <c r="B2174" s="76">
        <f>PROVISIONAL!A2169</f>
        <v>240318</v>
      </c>
      <c r="C2174" s="76" t="str">
        <f>PROVISIONAL!B2169</f>
        <v>SISTEMA GENERAL DE PARTICIPACIONES - PARTICIPACIÓN PARA EDUCACIÓN</v>
      </c>
      <c r="D2174" s="76">
        <f>PROVISIONAL!C2169</f>
        <v>890210946</v>
      </c>
      <c r="E2174" s="82">
        <v>216868368</v>
      </c>
      <c r="F2174" s="75" t="str">
        <f>PROVISIONAL!E2169</f>
        <v>MUNICIPIO DE JESUS MARIA</v>
      </c>
      <c r="G2174" s="77">
        <f>PROVISIONAL!F2169</f>
        <v>22422208</v>
      </c>
    </row>
    <row r="2175" spans="1:7" x14ac:dyDescent="0.25">
      <c r="A2175" s="79" t="str">
        <f>E2175&amp;(COUNTIF($E$7:E2175,E2175))</f>
        <v>2173138734</v>
      </c>
      <c r="B2175" s="76">
        <f>PROVISIONAL!A2170</f>
        <v>240318</v>
      </c>
      <c r="C2175" s="76" t="str">
        <f>PROVISIONAL!B2170</f>
        <v>SISTEMA GENERAL DE PARTICIPACIONES - PARTICIPACIÓN PARA EDUCACIÓN</v>
      </c>
      <c r="D2175" s="76">
        <f>PROVISIONAL!C2170</f>
        <v>890481192</v>
      </c>
      <c r="E2175" s="82">
        <v>217313873</v>
      </c>
      <c r="F2175" s="75" t="str">
        <f>PROVISIONAL!E2170</f>
        <v>MUNICIPIO DE VILLANUEVA DEPARTAMENTO DE BOLIVAR</v>
      </c>
      <c r="G2175" s="77">
        <f>PROVISIONAL!F2170</f>
        <v>336985790</v>
      </c>
    </row>
    <row r="2176" spans="1:7" x14ac:dyDescent="0.25">
      <c r="A2176" s="79" t="str">
        <f>E2176&amp;(COUNTIF($E$7:E2176,E2176))</f>
        <v>2124255241</v>
      </c>
      <c r="B2176" s="76">
        <f>PROVISIONAL!A2171</f>
        <v>240318</v>
      </c>
      <c r="C2176" s="76" t="str">
        <f>PROVISIONAL!B2171</f>
        <v>SISTEMA GENERAL DE PARTICIPACIONES - PARTICIPACIÓN PARA EDUCACIÓN</v>
      </c>
      <c r="D2176" s="76">
        <f>PROVISIONAL!C2171</f>
        <v>890680173</v>
      </c>
      <c r="E2176" s="82">
        <v>212425524</v>
      </c>
      <c r="F2176" s="75" t="str">
        <f>PROVISIONAL!E2171</f>
        <v>MUNICIPIO DE PANDI</v>
      </c>
      <c r="G2176" s="77">
        <f>PROVISIONAL!F2171</f>
        <v>41397624</v>
      </c>
    </row>
    <row r="2177" spans="1:7" x14ac:dyDescent="0.25">
      <c r="A2177" s="79" t="str">
        <f>E2177&amp;(COUNTIF($E$7:E2177,E2177))</f>
        <v>2117732171</v>
      </c>
      <c r="B2177" s="76">
        <f>PROVISIONAL!A2172</f>
        <v>240318</v>
      </c>
      <c r="C2177" s="76" t="str">
        <f>PROVISIONAL!B2172</f>
        <v>SISTEMA GENERAL DE PARTICIPACIONES - PARTICIPACIÓN PARA EDUCACIÓN</v>
      </c>
      <c r="D2177" s="76">
        <f>PROVISIONAL!C2172</f>
        <v>890702023</v>
      </c>
      <c r="E2177" s="82">
        <v>211773217</v>
      </c>
      <c r="F2177" s="75" t="str">
        <f>PROVISIONAL!E2172</f>
        <v>MUNICIPIO DE COYAIMA</v>
      </c>
      <c r="G2177" s="77">
        <f>PROVISIONAL!F2172</f>
        <v>357628982</v>
      </c>
    </row>
    <row r="2178" spans="1:7" x14ac:dyDescent="0.25">
      <c r="A2178" s="79" t="str">
        <f>E2178&amp;(COUNTIF($E$7:E2178,E2178))</f>
        <v>2114176144</v>
      </c>
      <c r="B2178" s="76">
        <f>PROVISIONAL!A2173</f>
        <v>240318</v>
      </c>
      <c r="C2178" s="76" t="str">
        <f>PROVISIONAL!B2173</f>
        <v>SISTEMA GENERAL DE PARTICIPACIONES - PARTICIPACIÓN PARA EDUCACIÓN</v>
      </c>
      <c r="D2178" s="76">
        <f>PROVISIONAL!C2173</f>
        <v>890801138</v>
      </c>
      <c r="E2178" s="82">
        <v>211417614</v>
      </c>
      <c r="F2178" s="75" t="str">
        <f>PROVISIONAL!E2173</f>
        <v>MUNICIPIO DE RIOSUCIO</v>
      </c>
      <c r="G2178" s="77">
        <f>PROVISIONAL!F2173</f>
        <v>391009930</v>
      </c>
    </row>
    <row r="2179" spans="1:7" x14ac:dyDescent="0.25">
      <c r="A2179" s="79" t="str">
        <f>E2179&amp;(COUNTIF($E$7:E2179,E2179))</f>
        <v>2173178731</v>
      </c>
      <c r="B2179" s="76">
        <f>PROVISIONAL!A2174</f>
        <v>240318</v>
      </c>
      <c r="C2179" s="76" t="str">
        <f>PROVISIONAL!B2174</f>
        <v>SISTEMA GENERAL DE PARTICIPACIONES - PARTICIPACIÓN PARA EDUCACIÓN</v>
      </c>
      <c r="D2179" s="76">
        <f>PROVISIONAL!C2174</f>
        <v>890801152</v>
      </c>
      <c r="E2179" s="82">
        <v>217317873</v>
      </c>
      <c r="F2179" s="75" t="str">
        <f>PROVISIONAL!E2174</f>
        <v>MUNICIPIO DE VILLAMARIA</v>
      </c>
      <c r="G2179" s="77">
        <f>PROVISIONAL!F2174</f>
        <v>255140568</v>
      </c>
    </row>
    <row r="2180" spans="1:7" x14ac:dyDescent="0.25">
      <c r="A2180" s="79" t="str">
        <f>E2180&amp;(COUNTIF($E$7:E2180,E2180))</f>
        <v>2188170881</v>
      </c>
      <c r="B2180" s="76">
        <f>PROVISIONAL!A2175</f>
        <v>240318</v>
      </c>
      <c r="C2180" s="76" t="str">
        <f>PROVISIONAL!B2175</f>
        <v>SISTEMA GENERAL DE PARTICIPACIONES - PARTICIPACIÓN PARA EDUCACIÓN</v>
      </c>
      <c r="D2180" s="76">
        <f>PROVISIONAL!C2175</f>
        <v>890802650</v>
      </c>
      <c r="E2180" s="82">
        <v>218817088</v>
      </c>
      <c r="F2180" s="75" t="str">
        <f>PROVISIONAL!E2175</f>
        <v>MUNICIPIO DE BELALCAZAR</v>
      </c>
      <c r="G2180" s="77">
        <f>PROVISIONAL!F2175</f>
        <v>85235516</v>
      </c>
    </row>
    <row r="2181" spans="1:7" x14ac:dyDescent="0.25">
      <c r="A2181" s="79" t="str">
        <f>E2181&amp;(COUNTIF($E$7:E2181,E2181))</f>
        <v>2179055791</v>
      </c>
      <c r="B2181" s="76">
        <f>PROVISIONAL!A2176</f>
        <v>240318</v>
      </c>
      <c r="C2181" s="76" t="str">
        <f>PROVISIONAL!B2176</f>
        <v>SISTEMA GENERAL DE PARTICIPACIONES - PARTICIPACIÓN PARA EDUCACIÓN</v>
      </c>
      <c r="D2181" s="76">
        <f>PROVISIONAL!C2176</f>
        <v>890980049</v>
      </c>
      <c r="E2181" s="82">
        <v>217905579</v>
      </c>
      <c r="F2181" s="75" t="str">
        <f>PROVISIONAL!E2176</f>
        <v>MUNICIPIO DE PUERTO BERRIO</v>
      </c>
      <c r="G2181" s="77">
        <f>PROVISIONAL!F2176</f>
        <v>271366066</v>
      </c>
    </row>
    <row r="2182" spans="1:7" x14ac:dyDescent="0.25">
      <c r="A2182" s="79" t="str">
        <f>E2182&amp;(COUNTIF($E$7:E2182,E2182))</f>
        <v>2156057561</v>
      </c>
      <c r="B2182" s="76">
        <f>PROVISIONAL!A2177</f>
        <v>240318</v>
      </c>
      <c r="C2182" s="76" t="str">
        <f>PROVISIONAL!B2177</f>
        <v>SISTEMA GENERAL DE PARTICIPACIONES - PARTICIPACIÓN PARA EDUCACIÓN</v>
      </c>
      <c r="D2182" s="76">
        <f>PROVISIONAL!C2177</f>
        <v>890980357</v>
      </c>
      <c r="E2182" s="82">
        <v>215605756</v>
      </c>
      <c r="F2182" s="75" t="str">
        <f>PROVISIONAL!E2177</f>
        <v>MUNICIPIO DE SONSON</v>
      </c>
      <c r="G2182" s="77">
        <f>PROVISIONAL!F2177</f>
        <v>279971678</v>
      </c>
    </row>
    <row r="2183" spans="1:7" x14ac:dyDescent="0.25">
      <c r="A2183" s="79" t="str">
        <f>E2183&amp;(COUNTIF($E$7:E2183,E2183))</f>
        <v>2112052121</v>
      </c>
      <c r="B2183" s="76">
        <f>PROVISIONAL!A2178</f>
        <v>240318</v>
      </c>
      <c r="C2183" s="76" t="str">
        <f>PROVISIONAL!B2178</f>
        <v>SISTEMA GENERAL DE PARTICIPACIONES - PARTICIPACIÓN PARA EDUCACIÓN</v>
      </c>
      <c r="D2183" s="76">
        <f>PROVISIONAL!C2178</f>
        <v>890980767</v>
      </c>
      <c r="E2183" s="82">
        <v>211205212</v>
      </c>
      <c r="F2183" s="75" t="str">
        <f>PROVISIONAL!E2178</f>
        <v>MUNICIPIO DE COPACABANA</v>
      </c>
      <c r="G2183" s="77">
        <f>PROVISIONAL!F2178</f>
        <v>406204704</v>
      </c>
    </row>
    <row r="2184" spans="1:7" x14ac:dyDescent="0.25">
      <c r="A2184" s="79" t="str">
        <f>E2184&amp;(COUNTIF($E$7:E2184,E2184))</f>
        <v>2102050021</v>
      </c>
      <c r="B2184" s="76">
        <f>PROVISIONAL!A2179</f>
        <v>240318</v>
      </c>
      <c r="C2184" s="76" t="str">
        <f>PROVISIONAL!B2179</f>
        <v>SISTEMA GENERAL DE PARTICIPACIONES - PARTICIPACIÓN PARA EDUCACIÓN</v>
      </c>
      <c r="D2184" s="76">
        <f>PROVISIONAL!C2179</f>
        <v>890981195</v>
      </c>
      <c r="E2184" s="82">
        <v>210205002</v>
      </c>
      <c r="F2184" s="75" t="str">
        <f>PROVISIONAL!E2179</f>
        <v>MUNICIPIO DE ABEJORRAL</v>
      </c>
      <c r="G2184" s="77">
        <f>PROVISIONAL!F2179</f>
        <v>130660304</v>
      </c>
    </row>
    <row r="2185" spans="1:7" x14ac:dyDescent="0.25">
      <c r="A2185" s="79" t="str">
        <f>E2185&amp;(COUNTIF($E$7:E2185,E2185))</f>
        <v>2147056471</v>
      </c>
      <c r="B2185" s="76">
        <f>PROVISIONAL!A2180</f>
        <v>240318</v>
      </c>
      <c r="C2185" s="76" t="str">
        <f>PROVISIONAL!B2180</f>
        <v>SISTEMA GENERAL DE PARTICIPACIONES - PARTICIPACIÓN PARA EDUCACIÓN</v>
      </c>
      <c r="D2185" s="76">
        <f>PROVISIONAL!C2180</f>
        <v>890981868</v>
      </c>
      <c r="E2185" s="82">
        <v>214705647</v>
      </c>
      <c r="F2185" s="75" t="str">
        <f>PROVISIONAL!E2180</f>
        <v>MUNICIPIO DE SAN ANDRES DE CUERQUIA</v>
      </c>
      <c r="G2185" s="77">
        <f>PROVISIONAL!F2180</f>
        <v>73065610</v>
      </c>
    </row>
    <row r="2186" spans="1:7" x14ac:dyDescent="0.25">
      <c r="A2186" s="79" t="str">
        <f>E2186&amp;(COUNTIF($E$7:E2186,E2186))</f>
        <v>2151680511</v>
      </c>
      <c r="B2186" s="76">
        <f>PROVISIONAL!A2181</f>
        <v>240318</v>
      </c>
      <c r="C2186" s="76" t="str">
        <f>PROVISIONAL!B2181</f>
        <v>SISTEMA GENERAL DE PARTICIPACIONES - PARTICIPACIÓN PARA EDUCACIÓN</v>
      </c>
      <c r="D2186" s="76">
        <f>PROVISIONAL!C2181</f>
        <v>890205334</v>
      </c>
      <c r="E2186" s="82">
        <v>215168051</v>
      </c>
      <c r="F2186" s="75" t="str">
        <f>PROVISIONAL!E2181</f>
        <v>MUNICIPIO DE ARATOCA</v>
      </c>
      <c r="G2186" s="77">
        <f>PROVISIONAL!F2181</f>
        <v>91293222</v>
      </c>
    </row>
    <row r="2187" spans="1:7" x14ac:dyDescent="0.25">
      <c r="A2187" s="79" t="str">
        <f>E2187&amp;(COUNTIF($E$7:E2187,E2187))</f>
        <v>2155688551</v>
      </c>
      <c r="B2187" s="76">
        <f>PROVISIONAL!A2182</f>
        <v>240318</v>
      </c>
      <c r="C2187" s="76" t="str">
        <f>PROVISIONAL!B2182</f>
        <v>SISTEMA GENERAL DE PARTICIPACIONES - PARTICIPACIÓN PARA EDUCACIÓN</v>
      </c>
      <c r="D2187" s="76">
        <f>PROVISIONAL!C2182</f>
        <v>890205460</v>
      </c>
      <c r="E2187" s="82">
        <v>215568855</v>
      </c>
      <c r="F2187" s="75" t="str">
        <f>PROVISIONAL!E2182</f>
        <v>MUNICIPIO DE VALLE DE SAN JOSE</v>
      </c>
      <c r="G2187" s="77">
        <f>PROVISIONAL!F2182</f>
        <v>37877938</v>
      </c>
    </row>
    <row r="2188" spans="1:7" x14ac:dyDescent="0.25">
      <c r="A2188" s="79" t="str">
        <f>E2188&amp;(COUNTIF($E$7:E2188,E2188))</f>
        <v>2111682111</v>
      </c>
      <c r="B2188" s="76">
        <f>PROVISIONAL!A2183</f>
        <v>240318</v>
      </c>
      <c r="C2188" s="76" t="str">
        <f>PROVISIONAL!B2183</f>
        <v>SISTEMA GENERAL DE PARTICIPACIONES - PARTICIPACIÓN PARA EDUCACIÓN</v>
      </c>
      <c r="D2188" s="76">
        <f>PROVISIONAL!C2183</f>
        <v>890206058</v>
      </c>
      <c r="E2188" s="82">
        <v>211168211</v>
      </c>
      <c r="F2188" s="75" t="str">
        <f>PROVISIONAL!E2183</f>
        <v>MUNICIPIO DE CONTRATACION</v>
      </c>
      <c r="G2188" s="77">
        <f>PROVISIONAL!F2183</f>
        <v>22957579</v>
      </c>
    </row>
    <row r="2189" spans="1:7" x14ac:dyDescent="0.25">
      <c r="A2189" s="79" t="str">
        <f>E2189&amp;(COUNTIF($E$7:E2189,E2189))</f>
        <v>2176681761</v>
      </c>
      <c r="B2189" s="76">
        <f>PROVISIONAL!A2184</f>
        <v>240318</v>
      </c>
      <c r="C2189" s="76" t="str">
        <f>PROVISIONAL!B2184</f>
        <v>SISTEMA GENERAL DE PARTICIPACIONES - PARTICIPACIÓN PARA EDUCACIÓN</v>
      </c>
      <c r="D2189" s="76">
        <f>PROVISIONAL!C2184</f>
        <v>890206290</v>
      </c>
      <c r="E2189" s="82">
        <v>217668176</v>
      </c>
      <c r="F2189" s="75" t="str">
        <f>PROVISIONAL!E2184</f>
        <v>MUNICIPIO DE CHIMA</v>
      </c>
      <c r="G2189" s="77">
        <f>PROVISIONAL!F2184</f>
        <v>20924698</v>
      </c>
    </row>
    <row r="2190" spans="1:7" x14ac:dyDescent="0.25">
      <c r="A2190" s="79" t="str">
        <f>E2190&amp;(COUNTIF($E$7:E2190,E2190))</f>
        <v>2155682551</v>
      </c>
      <c r="B2190" s="76">
        <f>PROVISIONAL!A2185</f>
        <v>240318</v>
      </c>
      <c r="C2190" s="76" t="str">
        <f>PROVISIONAL!B2185</f>
        <v>SISTEMA GENERAL DE PARTICIPACIONES - PARTICIPACIÓN PARA EDUCACIÓN</v>
      </c>
      <c r="D2190" s="76">
        <f>PROVISIONAL!C2185</f>
        <v>890208199</v>
      </c>
      <c r="E2190" s="82">
        <v>215568255</v>
      </c>
      <c r="F2190" s="75" t="str">
        <f>PROVISIONAL!E2185</f>
        <v>MUNICIPIO DE EL PLAYON</v>
      </c>
      <c r="G2190" s="77">
        <f>PROVISIONAL!F2185</f>
        <v>166518566</v>
      </c>
    </row>
    <row r="2191" spans="1:7" x14ac:dyDescent="0.25">
      <c r="A2191" s="79" t="str">
        <f>E2191&amp;(COUNTIF($E$7:E2191,E2191))</f>
        <v>2100054001</v>
      </c>
      <c r="B2191" s="76">
        <f>PROVISIONAL!A2186</f>
        <v>240318</v>
      </c>
      <c r="C2191" s="76" t="str">
        <f>PROVISIONAL!B2186</f>
        <v>SISTEMA GENERAL DE PARTICIPACIONES - PARTICIPACIÓN PARA EDUCACIÓN</v>
      </c>
      <c r="D2191" s="76">
        <f>PROVISIONAL!C2186</f>
        <v>890981995</v>
      </c>
      <c r="E2191" s="82">
        <v>210005400</v>
      </c>
      <c r="F2191" s="75" t="str">
        <f>PROVISIONAL!E2186</f>
        <v>MUNICIPIO DE LA UNION</v>
      </c>
      <c r="G2191" s="77">
        <f>PROVISIONAL!F2186</f>
        <v>151246182</v>
      </c>
    </row>
    <row r="2192" spans="1:7" x14ac:dyDescent="0.25">
      <c r="A2192" s="79" t="str">
        <f>E2192&amp;(COUNTIF($E$7:E2192,E2192))</f>
        <v>2192057921</v>
      </c>
      <c r="B2192" s="76">
        <f>PROVISIONAL!A2187</f>
        <v>240318</v>
      </c>
      <c r="C2192" s="76" t="str">
        <f>PROVISIONAL!B2187</f>
        <v>SISTEMA GENERAL DE PARTICIPACIONES - PARTICIPACIÓN PARA EDUCACIÓN</v>
      </c>
      <c r="D2192" s="76">
        <f>PROVISIONAL!C2187</f>
        <v>890982583</v>
      </c>
      <c r="E2192" s="82">
        <v>219205792</v>
      </c>
      <c r="F2192" s="75" t="str">
        <f>PROVISIONAL!E2187</f>
        <v>MUNICIPIO DE TARSO</v>
      </c>
      <c r="G2192" s="77">
        <f>PROVISIONAL!F2187</f>
        <v>35877961</v>
      </c>
    </row>
    <row r="2193" spans="1:7" x14ac:dyDescent="0.25">
      <c r="A2193" s="79" t="str">
        <f>E2193&amp;(COUNTIF($E$7:E2193,E2193))</f>
        <v>2107056071</v>
      </c>
      <c r="B2193" s="76">
        <f>PROVISIONAL!A2188</f>
        <v>240318</v>
      </c>
      <c r="C2193" s="76" t="str">
        <f>PROVISIONAL!B2188</f>
        <v>SISTEMA GENERAL DE PARTICIPACIONES - PARTICIPACIÓN PARA EDUCACIÓN</v>
      </c>
      <c r="D2193" s="76">
        <f>PROVISIONAL!C2188</f>
        <v>890983674</v>
      </c>
      <c r="E2193" s="82">
        <v>210705607</v>
      </c>
      <c r="F2193" s="75" t="str">
        <f>PROVISIONAL!E2188</f>
        <v>MUNICIPIO  EL RETIRO</v>
      </c>
      <c r="G2193" s="77">
        <f>PROVISIONAL!F2188</f>
        <v>104798546</v>
      </c>
    </row>
    <row r="2194" spans="1:7" x14ac:dyDescent="0.25">
      <c r="A2194" s="79" t="str">
        <f>E2194&amp;(COUNTIF($E$7:E2194,E2194))</f>
        <v>2113053131</v>
      </c>
      <c r="B2194" s="76">
        <f>PROVISIONAL!A2189</f>
        <v>240318</v>
      </c>
      <c r="C2194" s="76" t="str">
        <f>PROVISIONAL!B2189</f>
        <v>SISTEMA GENERAL DE PARTICIPACIONES - PARTICIPACIÓN PARA EDUCACIÓN</v>
      </c>
      <c r="D2194" s="76">
        <f>PROVISIONAL!C2189</f>
        <v>890983728</v>
      </c>
      <c r="E2194" s="82">
        <v>211305313</v>
      </c>
      <c r="F2194" s="75" t="str">
        <f>PROVISIONAL!E2189</f>
        <v>MUNICIPIO DE GRANADA</v>
      </c>
      <c r="G2194" s="77">
        <f>PROVISIONAL!F2189</f>
        <v>88425628</v>
      </c>
    </row>
    <row r="2195" spans="1:7" x14ac:dyDescent="0.25">
      <c r="A2195" s="79" t="str">
        <f>E2195&amp;(COUNTIF($E$7:E2195,E2195))</f>
        <v>2159050591</v>
      </c>
      <c r="B2195" s="76">
        <f>PROVISIONAL!A2190</f>
        <v>240318</v>
      </c>
      <c r="C2195" s="76" t="str">
        <f>PROVISIONAL!B2190</f>
        <v>SISTEMA GENERAL DE PARTICIPACIONES - PARTICIPACIÓN PARA EDUCACIÓN</v>
      </c>
      <c r="D2195" s="76">
        <f>PROVISIONAL!C2190</f>
        <v>890983763</v>
      </c>
      <c r="E2195" s="82">
        <v>215905059</v>
      </c>
      <c r="F2195" s="75" t="str">
        <f>PROVISIONAL!E2190</f>
        <v>MUNICIPIO DE ARMENIA</v>
      </c>
      <c r="G2195" s="77">
        <f>PROVISIONAL!F2190</f>
        <v>17247444</v>
      </c>
    </row>
    <row r="2196" spans="1:7" x14ac:dyDescent="0.25">
      <c r="A2196" s="79" t="str">
        <f>E2196&amp;(COUNTIF($E$7:E2196,E2196))</f>
        <v>2150052504</v>
      </c>
      <c r="B2196" s="76">
        <f>PROVISIONAL!A2191</f>
        <v>240318</v>
      </c>
      <c r="C2196" s="76" t="str">
        <f>PROVISIONAL!B2191</f>
        <v>SISTEMA GENERAL DE PARTICIPACIONES - PARTICIPACIÓN PARA EDUCACIÓN</v>
      </c>
      <c r="D2196" s="76">
        <f>PROVISIONAL!C2191</f>
        <v>890984221</v>
      </c>
      <c r="E2196" s="82">
        <v>215005250</v>
      </c>
      <c r="F2196" s="75" t="str">
        <f>PROVISIONAL!E2191</f>
        <v>MUNICIPIO DE EL BAGRE</v>
      </c>
      <c r="G2196" s="77">
        <f>PROVISIONAL!F2191</f>
        <v>929238850</v>
      </c>
    </row>
    <row r="2197" spans="1:7" x14ac:dyDescent="0.25">
      <c r="A2197" s="79" t="str">
        <f>E2197&amp;(COUNTIF($E$7:E2197,E2197))</f>
        <v>2158058581</v>
      </c>
      <c r="B2197" s="76">
        <f>PROVISIONAL!A2192</f>
        <v>240318</v>
      </c>
      <c r="C2197" s="76" t="str">
        <f>PROVISIONAL!B2192</f>
        <v>SISTEMA GENERAL DE PARTICIPACIONES - PARTICIPACIÓN PARA EDUCACIÓN</v>
      </c>
      <c r="D2197" s="76">
        <f>PROVISIONAL!C2192</f>
        <v>890985285</v>
      </c>
      <c r="E2197" s="82">
        <v>215805858</v>
      </c>
      <c r="F2197" s="75" t="str">
        <f>PROVISIONAL!E2192</f>
        <v>MUNICIPIO DE VEGACHI</v>
      </c>
      <c r="G2197" s="77">
        <f>PROVISIONAL!F2192</f>
        <v>176164344</v>
      </c>
    </row>
    <row r="2198" spans="1:7" x14ac:dyDescent="0.25">
      <c r="A2198" s="79" t="str">
        <f>E2198&amp;(COUNTIF($E$7:E2198,E2198))</f>
        <v>2107418074</v>
      </c>
      <c r="B2198" s="76">
        <f>PROVISIONAL!A2193</f>
        <v>240318</v>
      </c>
      <c r="C2198" s="76" t="str">
        <f>PROVISIONAL!B2193</f>
        <v>SISTEMA GENERAL DE PARTICIPACIONES - PARTICIPACIÓN PARA EDUCACIÓN</v>
      </c>
      <c r="D2198" s="76">
        <f>PROVISIONAL!C2193</f>
        <v>891180182</v>
      </c>
      <c r="E2198" s="82">
        <v>210741807</v>
      </c>
      <c r="F2198" s="75" t="str">
        <f>PROVISIONAL!E2193</f>
        <v>MUNICIPIO DE TIMANA</v>
      </c>
      <c r="G2198" s="77">
        <f>PROVISIONAL!F2193</f>
        <v>177005400</v>
      </c>
    </row>
    <row r="2199" spans="1:7" x14ac:dyDescent="0.25">
      <c r="A2199" s="79" t="str">
        <f>E2199&amp;(COUNTIF($E$7:E2199,E2199))</f>
        <v>2178410781</v>
      </c>
      <c r="B2199" s="76">
        <f>PROVISIONAL!A2194</f>
        <v>240318</v>
      </c>
      <c r="C2199" s="76" t="str">
        <f>PROVISIONAL!B2194</f>
        <v>SISTEMA GENERAL DE PARTICIPACIONES - PARTICIPACIÓN PARA EDUCACIÓN</v>
      </c>
      <c r="D2199" s="76">
        <f>PROVISIONAL!C2194</f>
        <v>891180183</v>
      </c>
      <c r="E2199" s="82">
        <v>217841078</v>
      </c>
      <c r="F2199" s="75" t="str">
        <f>PROVISIONAL!E2194</f>
        <v>MUNICIPIO DE BARAYA</v>
      </c>
      <c r="G2199" s="77">
        <f>PROVISIONAL!F2194</f>
        <v>72583356</v>
      </c>
    </row>
    <row r="2200" spans="1:7" x14ac:dyDescent="0.25">
      <c r="A2200" s="79" t="str">
        <f>E2200&amp;(COUNTIF($E$7:E2200,E2200))</f>
        <v>2173546731</v>
      </c>
      <c r="B2200" s="76">
        <f>PROVISIONAL!A2195</f>
        <v>240318</v>
      </c>
      <c r="C2200" s="76" t="str">
        <f>PROVISIONAL!B2195</f>
        <v>SISTEMA GENERAL DE PARTICIPACIONES - PARTICIPACIÓN PARA EDUCACIÓN</v>
      </c>
      <c r="D2200" s="76">
        <f>PROVISIONAL!C2195</f>
        <v>890501876</v>
      </c>
      <c r="E2200" s="82">
        <v>217354673</v>
      </c>
      <c r="F2200" s="75" t="str">
        <f>PROVISIONAL!E2195</f>
        <v>MUNICIPIO DE SAN CAYETANO</v>
      </c>
      <c r="G2200" s="77">
        <f>PROVISIONAL!F2195</f>
        <v>101219472</v>
      </c>
    </row>
    <row r="2201" spans="1:7" x14ac:dyDescent="0.25">
      <c r="A2201" s="79" t="str">
        <f>E2201&amp;(COUNTIF($E$7:E2201,E2201))</f>
        <v>2100664004</v>
      </c>
      <c r="B2201" s="76">
        <f>PROVISIONAL!A2196</f>
        <v>240318</v>
      </c>
      <c r="C2201" s="76" t="str">
        <f>PROVISIONAL!B2196</f>
        <v>SISTEMA GENERAL DE PARTICIPACIONES - PARTICIPACIÓN PARA EDUCACIÓN</v>
      </c>
      <c r="D2201" s="76">
        <f>PROVISIONAL!C2196</f>
        <v>891480027</v>
      </c>
      <c r="E2201" s="82">
        <v>210066400</v>
      </c>
      <c r="F2201" s="75" t="str">
        <f>PROVISIONAL!E2196</f>
        <v>MUNICIPIO DE LA VIRGINIA</v>
      </c>
      <c r="G2201" s="77">
        <f>PROVISIONAL!F2196</f>
        <v>194010468</v>
      </c>
    </row>
    <row r="2202" spans="1:7" x14ac:dyDescent="0.25">
      <c r="A2202" s="79" t="str">
        <f>E2202&amp;(COUNTIF($E$7:E2202,E2202))</f>
        <v>2182666821</v>
      </c>
      <c r="B2202" s="76">
        <f>PROVISIONAL!A2197</f>
        <v>240318</v>
      </c>
      <c r="C2202" s="76" t="str">
        <f>PROVISIONAL!B2197</f>
        <v>SISTEMA GENERAL DE PARTICIPACIONES - PARTICIPACIÓN PARA EDUCACIÓN</v>
      </c>
      <c r="D2202" s="76">
        <f>PROVISIONAL!C2197</f>
        <v>891480033</v>
      </c>
      <c r="E2202" s="82">
        <v>218266682</v>
      </c>
      <c r="F2202" s="75" t="str">
        <f>PROVISIONAL!E2197</f>
        <v>MUNICIPIO DE SANTA ROSA DE CABAL</v>
      </c>
      <c r="G2202" s="77">
        <f>PROVISIONAL!F2197</f>
        <v>449533536</v>
      </c>
    </row>
    <row r="2203" spans="1:7" x14ac:dyDescent="0.25">
      <c r="A2203" s="79" t="str">
        <f>E2203&amp;(COUNTIF($E$7:E2203,E2203))</f>
        <v>2185195851</v>
      </c>
      <c r="B2203" s="76">
        <f>PROVISIONAL!A2198</f>
        <v>240318</v>
      </c>
      <c r="C2203" s="76" t="str">
        <f>PROVISIONAL!B2198</f>
        <v>SISTEMA GENERAL DE PARTICIPACIONES - PARTICIPACIÓN PARA EDUCACIÓN</v>
      </c>
      <c r="D2203" s="76">
        <f>PROVISIONAL!C2198</f>
        <v>891500721</v>
      </c>
      <c r="E2203" s="82">
        <v>218519585</v>
      </c>
      <c r="F2203" s="75" t="str">
        <f>PROVISIONAL!E2198</f>
        <v>MUNICIPIO DE PURACE</v>
      </c>
      <c r="G2203" s="77">
        <f>PROVISIONAL!F2198</f>
        <v>175352472</v>
      </c>
    </row>
    <row r="2204" spans="1:7" x14ac:dyDescent="0.25">
      <c r="A2204" s="79" t="str">
        <f>E2204&amp;(COUNTIF($E$7:E2204,E2204))</f>
        <v>2173194734</v>
      </c>
      <c r="B2204" s="76">
        <f>PROVISIONAL!A2199</f>
        <v>240318</v>
      </c>
      <c r="C2204" s="76" t="str">
        <f>PROVISIONAL!B2199</f>
        <v>SISTEMA GENERAL DE PARTICIPACIONES - PARTICIPACIÓN PARA EDUCACIÓN</v>
      </c>
      <c r="D2204" s="76">
        <f>PROVISIONAL!C2199</f>
        <v>891500982</v>
      </c>
      <c r="E2204" s="82">
        <v>217319473</v>
      </c>
      <c r="F2204" s="75" t="str">
        <f>PROVISIONAL!E2199</f>
        <v>MUNICIPIO DE MORALES</v>
      </c>
      <c r="G2204" s="77">
        <f>PROVISIONAL!F2199</f>
        <v>485635354</v>
      </c>
    </row>
    <row r="2205" spans="1:7" x14ac:dyDescent="0.25">
      <c r="A2205" s="79" t="str">
        <f>E2205&amp;(COUNTIF($E$7:E2205,E2205))</f>
        <v>2164193644</v>
      </c>
      <c r="B2205" s="76">
        <f>PROVISIONAL!A2200</f>
        <v>240318</v>
      </c>
      <c r="C2205" s="76" t="str">
        <f>PROVISIONAL!B2200</f>
        <v>SISTEMA GENERAL DE PARTICIPACIONES - PARTICIPACIÓN PARA EDUCACIÓN</v>
      </c>
      <c r="D2205" s="76">
        <f>PROVISIONAL!C2200</f>
        <v>891501047</v>
      </c>
      <c r="E2205" s="82">
        <v>216419364</v>
      </c>
      <c r="F2205" s="75" t="str">
        <f>PROVISIONAL!E2200</f>
        <v>MUNICIPIO DE JAMBALO</v>
      </c>
      <c r="G2205" s="77">
        <f>PROVISIONAL!F2200</f>
        <v>175347414</v>
      </c>
    </row>
    <row r="2206" spans="1:7" x14ac:dyDescent="0.25">
      <c r="A2206" s="79" t="str">
        <f>E2206&amp;(COUNTIF($E$7:E2206,E2206))</f>
        <v>2101270014</v>
      </c>
      <c r="B2206" s="76">
        <f>PROVISIONAL!A2201</f>
        <v>240318</v>
      </c>
      <c r="C2206" s="76" t="str">
        <f>PROVISIONAL!B2201</f>
        <v>SISTEMA GENERAL DE PARTICIPACIONES - PARTICIPACIÓN PARA EDUCACIÓN</v>
      </c>
      <c r="D2206" s="76">
        <f>PROVISIONAL!C2201</f>
        <v>891680011</v>
      </c>
      <c r="E2206" s="82">
        <v>210127001</v>
      </c>
      <c r="F2206" s="75" t="str">
        <f>PROVISIONAL!E2201</f>
        <v>MUNICIPIO DE QUIBDO</v>
      </c>
      <c r="G2206" s="77">
        <f>PROVISIONAL!F2201</f>
        <v>109100692324</v>
      </c>
    </row>
    <row r="2207" spans="1:7" x14ac:dyDescent="0.25">
      <c r="A2207" s="79" t="str">
        <f>E2207&amp;(COUNTIF($E$7:E2207,E2207))</f>
        <v>2105272051</v>
      </c>
      <c r="B2207" s="76">
        <f>PROVISIONAL!A2202</f>
        <v>240318</v>
      </c>
      <c r="C2207" s="76" t="str">
        <f>PROVISIONAL!B2202</f>
        <v>SISTEMA GENERAL DE PARTICIPACIONES - PARTICIPACIÓN PARA EDUCACIÓN</v>
      </c>
      <c r="D2207" s="76">
        <f>PROVISIONAL!C2202</f>
        <v>891680057</v>
      </c>
      <c r="E2207" s="82">
        <v>210527205</v>
      </c>
      <c r="F2207" s="75" t="str">
        <f>PROVISIONAL!E2202</f>
        <v>MUNICIPIO DE CONDOTO</v>
      </c>
      <c r="G2207" s="77">
        <f>PROVISIONAL!F2202</f>
        <v>361074422</v>
      </c>
    </row>
    <row r="2208" spans="1:7" x14ac:dyDescent="0.25">
      <c r="A2208" s="79" t="str">
        <f>E2208&amp;(COUNTIF($E$7:E2208,E2208))</f>
        <v>2113274131</v>
      </c>
      <c r="B2208" s="76">
        <f>PROVISIONAL!A2203</f>
        <v>240318</v>
      </c>
      <c r="C2208" s="76" t="str">
        <f>PROVISIONAL!B2203</f>
        <v>SISTEMA GENERAL DE PARTICIPACIONES - PARTICIPACIÓN PARA EDUCACIÓN</v>
      </c>
      <c r="D2208" s="76">
        <f>PROVISIONAL!C2203</f>
        <v>891680281</v>
      </c>
      <c r="E2208" s="82">
        <v>211327413</v>
      </c>
      <c r="F2208" s="75" t="str">
        <f>PROVISIONAL!E2203</f>
        <v>MUNICIPIO DE LLORO</v>
      </c>
      <c r="G2208" s="77">
        <f>PROVISIONAL!F2203</f>
        <v>508204958</v>
      </c>
    </row>
    <row r="2209" spans="1:7" x14ac:dyDescent="0.25">
      <c r="A2209" s="79" t="str">
        <f>E2209&amp;(COUNTIF($E$7:E2209,E2209))</f>
        <v>2158470584</v>
      </c>
      <c r="B2209" s="76">
        <f>PROVISIONAL!A2204</f>
        <v>240318</v>
      </c>
      <c r="C2209" s="76" t="str">
        <f>PROVISIONAL!B2204</f>
        <v>SISTEMA GENERAL DE PARTICIPACIONES - PARTICIPACIÓN PARA EDUCACIÓN</v>
      </c>
      <c r="D2209" s="76">
        <f>PROVISIONAL!C2204</f>
        <v>891702186</v>
      </c>
      <c r="E2209" s="82">
        <v>215847058</v>
      </c>
      <c r="F2209" s="75" t="str">
        <f>PROVISIONAL!E2204</f>
        <v>MUNICIPIO DE ARIGUANI MAGDALENA</v>
      </c>
      <c r="G2209" s="77">
        <f>PROVISIONAL!F2204</f>
        <v>625243550</v>
      </c>
    </row>
    <row r="2210" spans="1:7" x14ac:dyDescent="0.25">
      <c r="A2210" s="79" t="str">
        <f>E2210&amp;(COUNTIF($E$7:E2210,E2210))</f>
        <v>2118473181</v>
      </c>
      <c r="B2210" s="76">
        <f>PROVISIONAL!A2205</f>
        <v>240318</v>
      </c>
      <c r="C2210" s="76" t="str">
        <f>PROVISIONAL!B2205</f>
        <v>SISTEMA GENERAL DE PARTICIPACIONES - PARTICIPACIÓN PARA EDUCACIÓN</v>
      </c>
      <c r="D2210" s="76">
        <f>PROVISIONAL!C2205</f>
        <v>891780047</v>
      </c>
      <c r="E2210" s="82">
        <v>211847318</v>
      </c>
      <c r="F2210" s="75" t="str">
        <f>PROVISIONAL!E2205</f>
        <v>MUNICIPIO DE GUAMAL MAGDALENA</v>
      </c>
      <c r="G2210" s="77">
        <f>PROVISIONAL!F2205</f>
        <v>494302656</v>
      </c>
    </row>
    <row r="2211" spans="1:7" x14ac:dyDescent="0.25">
      <c r="A2211" s="79" t="str">
        <f>E2211&amp;(COUNTIF($E$7:E2211,E2211))</f>
        <v>2174157741</v>
      </c>
      <c r="B2211" s="76">
        <f>PROVISIONAL!A2206</f>
        <v>240318</v>
      </c>
      <c r="C2211" s="76" t="str">
        <f>PROVISIONAL!B2206</f>
        <v>SISTEMA GENERAL DE PARTICIPACIONES - PARTICIPACIÓN PARA EDUCACIÓN</v>
      </c>
      <c r="D2211" s="76">
        <f>PROVISIONAL!C2206</f>
        <v>891856472</v>
      </c>
      <c r="E2211" s="82">
        <v>217415774</v>
      </c>
      <c r="F2211" s="75" t="str">
        <f>PROVISIONAL!E2206</f>
        <v>MUNICIPIO SUSACON</v>
      </c>
      <c r="G2211" s="77">
        <f>PROVISIONAL!F2206</f>
        <v>12959361</v>
      </c>
    </row>
    <row r="2212" spans="1:7" x14ac:dyDescent="0.25">
      <c r="A2212" s="79" t="str">
        <f>E2212&amp;(COUNTIF($E$7:E2212,E2212))</f>
        <v>2196152961</v>
      </c>
      <c r="B2212" s="76">
        <f>PROVISIONAL!A2207</f>
        <v>240318</v>
      </c>
      <c r="C2212" s="76" t="str">
        <f>PROVISIONAL!B2207</f>
        <v>SISTEMA GENERAL DE PARTICIPACIONES - PARTICIPACIÓN PARA EDUCACIÓN</v>
      </c>
      <c r="D2212" s="76">
        <f>PROVISIONAL!C2207</f>
        <v>891857764</v>
      </c>
      <c r="E2212" s="82">
        <v>219615296</v>
      </c>
      <c r="F2212" s="75" t="str">
        <f>PROVISIONAL!E2207</f>
        <v>MUNICIPIO DE GAMEZA</v>
      </c>
      <c r="G2212" s="77">
        <f>PROVISIONAL!F2207</f>
        <v>40884662</v>
      </c>
    </row>
    <row r="2213" spans="1:7" x14ac:dyDescent="0.25">
      <c r="A2213" s="79" t="str">
        <f>E2213&amp;(COUNTIF($E$7:E2213,E2213))</f>
        <v>2154760541</v>
      </c>
      <c r="B2213" s="76">
        <f>PROVISIONAL!A2208</f>
        <v>240318</v>
      </c>
      <c r="C2213" s="76" t="str">
        <f>PROVISIONAL!B2208</f>
        <v>SISTEMA GENERAL DE PARTICIPACIONES - PARTICIPACIÓN PARA EDUCACIÓN</v>
      </c>
      <c r="D2213" s="76">
        <f>PROVISIONAL!C2208</f>
        <v>891901019</v>
      </c>
      <c r="E2213" s="82">
        <v>215476054</v>
      </c>
      <c r="F2213" s="75" t="str">
        <f>PROVISIONAL!E2208</f>
        <v>MUNICIPIO DE ARGELIA</v>
      </c>
      <c r="G2213" s="77">
        <f>PROVISIONAL!F2208</f>
        <v>45539607</v>
      </c>
    </row>
    <row r="2214" spans="1:7" x14ac:dyDescent="0.25">
      <c r="A2214" s="79" t="str">
        <f>E2214&amp;(COUNTIF($E$7:E2214,E2214))</f>
        <v>2120760201</v>
      </c>
      <c r="B2214" s="76">
        <f>PROVISIONAL!A2209</f>
        <v>240318</v>
      </c>
      <c r="C2214" s="76" t="str">
        <f>PROVISIONAL!B2209</f>
        <v>SISTEMA GENERAL DE PARTICIPACIONES - PARTICIPACIÓN PARA EDUCACIÓN</v>
      </c>
      <c r="D2214" s="76">
        <f>PROVISIONAL!C2209</f>
        <v>891901079</v>
      </c>
      <c r="E2214" s="82">
        <v>212076020</v>
      </c>
      <c r="F2214" s="75" t="str">
        <f>PROVISIONAL!E2209</f>
        <v>MUNICIPIO DE ALCALA</v>
      </c>
      <c r="G2214" s="77">
        <f>PROVISIONAL!F2209</f>
        <v>102492629</v>
      </c>
    </row>
    <row r="2215" spans="1:7" x14ac:dyDescent="0.25">
      <c r="A2215" s="79" t="str">
        <f>E2215&amp;(COUNTIF($E$7:E2215,E2215))</f>
        <v>2186174861</v>
      </c>
      <c r="B2215" s="76">
        <f>PROVISIONAL!A2210</f>
        <v>240318</v>
      </c>
      <c r="C2215" s="76" t="str">
        <f>PROVISIONAL!B2210</f>
        <v>SISTEMA GENERAL DE PARTICIPACIONES - PARTICIPACIÓN PARA EDUCACIÓN</v>
      </c>
      <c r="D2215" s="76">
        <f>PROVISIONAL!C2210</f>
        <v>890801135</v>
      </c>
      <c r="E2215" s="82">
        <v>218617486</v>
      </c>
      <c r="F2215" s="75" t="str">
        <f>PROVISIONAL!E2210</f>
        <v>MUNICIPIO DE NEIRA</v>
      </c>
      <c r="G2215" s="77">
        <f>PROVISIONAL!F2210</f>
        <v>151130762</v>
      </c>
    </row>
    <row r="2216" spans="1:7" x14ac:dyDescent="0.25">
      <c r="A2216" s="79" t="str">
        <f>E2216&amp;(COUNTIF($E$7:E2216,E2216))</f>
        <v>2160445604</v>
      </c>
      <c r="B2216" s="76">
        <f>PROVISIONAL!A2211</f>
        <v>240318</v>
      </c>
      <c r="C2216" s="76" t="str">
        <f>PROVISIONAL!B2211</f>
        <v>SISTEMA GENERAL DE PARTICIPACIONES - PARTICIPACIÓN PARA EDUCACIÓN</v>
      </c>
      <c r="D2216" s="76">
        <f>PROVISIONAL!C2211</f>
        <v>892115024</v>
      </c>
      <c r="E2216" s="82">
        <v>216044560</v>
      </c>
      <c r="F2216" s="75" t="str">
        <f>PROVISIONAL!E2211</f>
        <v>MUNICIPIO DE MANAURE</v>
      </c>
      <c r="G2216" s="77">
        <f>PROVISIONAL!F2211</f>
        <v>5292943426</v>
      </c>
    </row>
    <row r="2217" spans="1:7" x14ac:dyDescent="0.25">
      <c r="A2217" s="79" t="str">
        <f>E2217&amp;(COUNTIF($E$7:E2217,E2217))</f>
        <v>2124701244</v>
      </c>
      <c r="B2217" s="76">
        <f>PROVISIONAL!A2212</f>
        <v>240318</v>
      </c>
      <c r="C2217" s="76" t="str">
        <f>PROVISIONAL!B2212</f>
        <v>SISTEMA GENERAL DE PARTICIPACIONES - PARTICIPACIÓN PARA EDUCACIÓN</v>
      </c>
      <c r="D2217" s="76">
        <f>PROVISIONAL!C2212</f>
        <v>892200058</v>
      </c>
      <c r="E2217" s="82">
        <v>212470124</v>
      </c>
      <c r="F2217" s="75" t="str">
        <f>PROVISIONAL!E2212</f>
        <v>MUNICIPIO DE CAIMITO</v>
      </c>
      <c r="G2217" s="77">
        <f>PROVISIONAL!F2212</f>
        <v>199488864</v>
      </c>
    </row>
    <row r="2218" spans="1:7" x14ac:dyDescent="0.25">
      <c r="A2218" s="79" t="str">
        <f>E2218&amp;(COUNTIF($E$7:E2218,E2218))</f>
        <v>2113707134</v>
      </c>
      <c r="B2218" s="76">
        <f>PROVISIONAL!A2213</f>
        <v>240318</v>
      </c>
      <c r="C2218" s="76" t="str">
        <f>PROVISIONAL!B2213</f>
        <v>SISTEMA GENERAL DE PARTICIPACIONES - PARTICIPACIÓN PARA EDUCACIÓN</v>
      </c>
      <c r="D2218" s="76">
        <f>PROVISIONAL!C2213</f>
        <v>892200592</v>
      </c>
      <c r="E2218" s="82">
        <v>211370713</v>
      </c>
      <c r="F2218" s="75" t="str">
        <f>PROVISIONAL!E2213</f>
        <v>MUNICIPIO DE SAN ONOFRE</v>
      </c>
      <c r="G2218" s="77">
        <f>PROVISIONAL!F2213</f>
        <v>1058266094</v>
      </c>
    </row>
    <row r="2219" spans="1:7" x14ac:dyDescent="0.25">
      <c r="A2219" s="79" t="str">
        <f>E2219&amp;(COUNTIF($E$7:E2219,E2219))</f>
        <v>2160200601</v>
      </c>
      <c r="B2219" s="76">
        <f>PROVISIONAL!A2214</f>
        <v>240318</v>
      </c>
      <c r="C2219" s="76" t="str">
        <f>PROVISIONAL!B2214</f>
        <v>SISTEMA GENERAL DE PARTICIPACIONES - PARTICIPACIÓN PARA EDUCACIÓN</v>
      </c>
      <c r="D2219" s="76">
        <f>PROVISIONAL!C2214</f>
        <v>892301130</v>
      </c>
      <c r="E2219" s="82">
        <v>216020060</v>
      </c>
      <c r="F2219" s="75" t="str">
        <f>PROVISIONAL!E2214</f>
        <v>MUNICIPIO DE BOSCONIA</v>
      </c>
      <c r="G2219" s="77">
        <f>PROVISIONAL!F2214</f>
        <v>609904454</v>
      </c>
    </row>
    <row r="2220" spans="1:7" x14ac:dyDescent="0.25">
      <c r="A2220" s="79" t="str">
        <f>E2220&amp;(COUNTIF($E$7:E2220,E2220))</f>
        <v>1120200001</v>
      </c>
      <c r="B2220" s="76">
        <f>PROVISIONAL!A2215</f>
        <v>240318</v>
      </c>
      <c r="C2220" s="76" t="str">
        <f>PROVISIONAL!B2215</f>
        <v>SISTEMA GENERAL DE PARTICIPACIONES - PARTICIPACIÓN PARA EDUCACIÓN</v>
      </c>
      <c r="D2220" s="76">
        <f>PROVISIONAL!C2215</f>
        <v>892399999</v>
      </c>
      <c r="E2220" s="82">
        <v>112020000</v>
      </c>
      <c r="F2220" s="75" t="str">
        <f>PROVISIONAL!E2215</f>
        <v>DEPARTAMENTO DEL CESAR</v>
      </c>
      <c r="G2220" s="77">
        <f>PROVISIONAL!F2215</f>
        <v>407734298643</v>
      </c>
    </row>
    <row r="2221" spans="1:7" x14ac:dyDescent="0.25">
      <c r="A2221" s="79" t="str">
        <f>E2221&amp;(COUNTIF($E$7:E2221,E2221))</f>
        <v>2119058191</v>
      </c>
      <c r="B2221" s="76">
        <f>PROVISIONAL!A2216</f>
        <v>240318</v>
      </c>
      <c r="C2221" s="76" t="str">
        <f>PROVISIONAL!B2216</f>
        <v>SISTEMA GENERAL DE PARTICIPACIONES - PARTICIPACIÓN PARA EDUCACIÓN</v>
      </c>
      <c r="D2221" s="76">
        <f>PROVISIONAL!C2216</f>
        <v>890981367</v>
      </c>
      <c r="E2221" s="82">
        <v>211905819</v>
      </c>
      <c r="F2221" s="75" t="str">
        <f>PROVISIONAL!E2216</f>
        <v>MUNICIPIO DE TOLEDO</v>
      </c>
      <c r="G2221" s="77">
        <f>PROVISIONAL!F2216</f>
        <v>58505172</v>
      </c>
    </row>
    <row r="2222" spans="1:7" x14ac:dyDescent="0.25">
      <c r="A2222" s="79" t="str">
        <f>E2222&amp;(COUNTIF($E$7:E2222,E2222))</f>
        <v>2130050301</v>
      </c>
      <c r="B2222" s="76">
        <f>PROVISIONAL!A2217</f>
        <v>240318</v>
      </c>
      <c r="C2222" s="76" t="str">
        <f>PROVISIONAL!B2217</f>
        <v>SISTEMA GENERAL DE PARTICIPACIONES - PARTICIPACIÓN PARA EDUCACIÓN</v>
      </c>
      <c r="D2222" s="76">
        <f>PROVISIONAL!C2217</f>
        <v>890981732</v>
      </c>
      <c r="E2222" s="82">
        <v>213005030</v>
      </c>
      <c r="F2222" s="75" t="str">
        <f>PROVISIONAL!E2217</f>
        <v>MUNICIPIO DE AMAGA</v>
      </c>
      <c r="G2222" s="77">
        <f>PROVISIONAL!F2217</f>
        <v>163750042</v>
      </c>
    </row>
    <row r="2223" spans="1:7" x14ac:dyDescent="0.25">
      <c r="A2223" s="79" t="str">
        <f>E2223&amp;(COUNTIF($E$7:E2223,E2223))</f>
        <v>2140050401</v>
      </c>
      <c r="B2223" s="76">
        <f>PROVISIONAL!A2218</f>
        <v>240318</v>
      </c>
      <c r="C2223" s="76" t="str">
        <f>PROVISIONAL!B2218</f>
        <v>SISTEMA GENERAL DE PARTICIPACIONES - PARTICIPACIÓN PARA EDUCACIÓN</v>
      </c>
      <c r="D2223" s="76">
        <f>PROVISIONAL!C2218</f>
        <v>890982489</v>
      </c>
      <c r="E2223" s="82">
        <v>214005040</v>
      </c>
      <c r="F2223" s="75" t="str">
        <f>PROVISIONAL!E2218</f>
        <v>MUNICIPIO DE ANORI</v>
      </c>
      <c r="G2223" s="77">
        <f>PROVISIONAL!F2218</f>
        <v>211351102</v>
      </c>
    </row>
    <row r="2224" spans="1:7" x14ac:dyDescent="0.25">
      <c r="A2224" s="79" t="str">
        <f>E2224&amp;(COUNTIF($E$7:E2224,E2224))</f>
        <v>2121053211</v>
      </c>
      <c r="B2224" s="76">
        <f>PROVISIONAL!A2219</f>
        <v>240318</v>
      </c>
      <c r="C2224" s="76" t="str">
        <f>PROVISIONAL!B2219</f>
        <v>SISTEMA GENERAL DE PARTICIPACIONES - PARTICIPACIÓN PARA EDUCACIÓN</v>
      </c>
      <c r="D2224" s="76">
        <f>PROVISIONAL!C2219</f>
        <v>890983830</v>
      </c>
      <c r="E2224" s="82">
        <v>212105321</v>
      </c>
      <c r="F2224" s="75" t="str">
        <f>PROVISIONAL!E2219</f>
        <v>MUNICIPIO DE GUATAPE</v>
      </c>
      <c r="G2224" s="77">
        <f>PROVISIONAL!F2219</f>
        <v>67984972</v>
      </c>
    </row>
    <row r="2225" spans="1:7" x14ac:dyDescent="0.25">
      <c r="A2225" s="79" t="str">
        <f>E2225&amp;(COUNTIF($E$7:E2225,E2225))</f>
        <v>2156058561</v>
      </c>
      <c r="B2225" s="76">
        <f>PROVISIONAL!A2220</f>
        <v>240318</v>
      </c>
      <c r="C2225" s="76" t="str">
        <f>PROVISIONAL!B2220</f>
        <v>SISTEMA GENERAL DE PARTICIPACIONES - PARTICIPACIÓN PARA EDUCACIÓN</v>
      </c>
      <c r="D2225" s="76">
        <f>PROVISIONAL!C2220</f>
        <v>890984186</v>
      </c>
      <c r="E2225" s="82">
        <v>215605856</v>
      </c>
      <c r="F2225" s="75" t="str">
        <f>PROVISIONAL!E2220</f>
        <v>MUNICIPIO DE VALPARAISO</v>
      </c>
      <c r="G2225" s="77">
        <f>PROVISIONAL!F2220</f>
        <v>31160059</v>
      </c>
    </row>
    <row r="2226" spans="1:7" x14ac:dyDescent="0.25">
      <c r="A2226" s="79" t="str">
        <f>E2226&amp;(COUNTIF($E$7:E2226,E2226))</f>
        <v>2104056041</v>
      </c>
      <c r="B2226" s="76">
        <f>PROVISIONAL!A2221</f>
        <v>240318</v>
      </c>
      <c r="C2226" s="76" t="str">
        <f>PROVISIONAL!B2221</f>
        <v>SISTEMA GENERAL DE PARTICIPACIONES - PARTICIPACIÓN PARA EDUCACIÓN</v>
      </c>
      <c r="D2226" s="76">
        <f>PROVISIONAL!C2221</f>
        <v>890984312</v>
      </c>
      <c r="E2226" s="82">
        <v>210405604</v>
      </c>
      <c r="F2226" s="75" t="str">
        <f>PROVISIONAL!E2221</f>
        <v>MUNICIPIO DE REMEDIOS</v>
      </c>
      <c r="G2226" s="77">
        <f>PROVISIONAL!F2221</f>
        <v>555064128</v>
      </c>
    </row>
    <row r="2227" spans="1:7" x14ac:dyDescent="0.25">
      <c r="A2227" s="79" t="str">
        <f>E2227&amp;(COUNTIF($E$7:E2227,E2227))</f>
        <v>2132411321</v>
      </c>
      <c r="B2227" s="76">
        <f>PROVISIONAL!A2222</f>
        <v>240318</v>
      </c>
      <c r="C2227" s="76" t="str">
        <f>PROVISIONAL!B2222</f>
        <v>SISTEMA GENERAL DE PARTICIPACIONES - PARTICIPACIÓN PARA EDUCACIÓN</v>
      </c>
      <c r="D2227" s="76">
        <f>PROVISIONAL!C2222</f>
        <v>891118119</v>
      </c>
      <c r="E2227" s="82">
        <v>213241132</v>
      </c>
      <c r="F2227" s="75" t="str">
        <f>PROVISIONAL!E2222</f>
        <v>MUNICIPIO DE CAMPOALEGRE</v>
      </c>
      <c r="G2227" s="77">
        <f>PROVISIONAL!F2222</f>
        <v>243645746</v>
      </c>
    </row>
    <row r="2228" spans="1:7" x14ac:dyDescent="0.25">
      <c r="A2228" s="79" t="str">
        <f>E2228&amp;(COUNTIF($E$7:E2228,E2228))</f>
        <v>2168865681</v>
      </c>
      <c r="B2228" s="76">
        <f>PROVISIONAL!A2223</f>
        <v>240318</v>
      </c>
      <c r="C2228" s="76" t="str">
        <f>PROVISIONAL!B2223</f>
        <v>SISTEMA GENERAL DE PARTICIPACIONES - PARTICIPACIÓN PARA EDUCACIÓN</v>
      </c>
      <c r="D2228" s="76">
        <f>PROVISIONAL!C2223</f>
        <v>891200461</v>
      </c>
      <c r="E2228" s="82">
        <v>216886568</v>
      </c>
      <c r="F2228" s="75" t="str">
        <f>PROVISIONAL!E2223</f>
        <v>MUNICIPIO DE PUERTO ASIS</v>
      </c>
      <c r="G2228" s="77">
        <f>PROVISIONAL!F2223</f>
        <v>717781680</v>
      </c>
    </row>
    <row r="2229" spans="1:7" x14ac:dyDescent="0.25">
      <c r="A2229" s="79" t="str">
        <f>E2229&amp;(COUNTIF($E$7:E2229,E2229))</f>
        <v>2194253941</v>
      </c>
      <c r="B2229" s="76">
        <f>PROVISIONAL!A2224</f>
        <v>240318</v>
      </c>
      <c r="C2229" s="76" t="str">
        <f>PROVISIONAL!B2224</f>
        <v>SISTEMA GENERAL DE PARTICIPACIONES - PARTICIPACIÓN PARA EDUCACIÓN</v>
      </c>
      <c r="D2229" s="76">
        <f>PROVISIONAL!C2224</f>
        <v>899999369</v>
      </c>
      <c r="E2229" s="82">
        <v>219425394</v>
      </c>
      <c r="F2229" s="75" t="str">
        <f>PROVISIONAL!E2224</f>
        <v>MUNICIPIO LA PALMA CUNDINAMARCA</v>
      </c>
      <c r="G2229" s="77">
        <f>PROVISIONAL!F2224</f>
        <v>75625014</v>
      </c>
    </row>
    <row r="2230" spans="1:7" x14ac:dyDescent="0.25">
      <c r="A2230" s="79" t="str">
        <f>E2230&amp;(COUNTIF($E$7:E2230,E2230))</f>
        <v>2145258454</v>
      </c>
      <c r="B2230" s="76">
        <f>PROVISIONAL!A2225</f>
        <v>240318</v>
      </c>
      <c r="C2230" s="76" t="str">
        <f>PROVISIONAL!B2225</f>
        <v>SISTEMA GENERAL DE PARTICIPACIONES - PARTICIPACIÓN PARA EDUCACIÓN</v>
      </c>
      <c r="D2230" s="76">
        <f>PROVISIONAL!C2225</f>
        <v>899999388</v>
      </c>
      <c r="E2230" s="82">
        <v>214525845</v>
      </c>
      <c r="F2230" s="75" t="str">
        <f>PROVISIONAL!E2225</f>
        <v>MUNICIPIO DE UNE</v>
      </c>
      <c r="G2230" s="77">
        <f>PROVISIONAL!F2225</f>
        <v>53589730</v>
      </c>
    </row>
    <row r="2231" spans="1:7" x14ac:dyDescent="0.25">
      <c r="A2231" s="79" t="str">
        <f>E2231&amp;(COUNTIF($E$7:E2231,E2231))</f>
        <v>2124252241</v>
      </c>
      <c r="B2231" s="76">
        <f>PROVISIONAL!A2226</f>
        <v>240318</v>
      </c>
      <c r="C2231" s="76" t="str">
        <f>PROVISIONAL!B2226</f>
        <v>SISTEMA GENERAL DE PARTICIPACIONES - PARTICIPACIÓN PARA EDUCACIÓN</v>
      </c>
      <c r="D2231" s="76">
        <f>PROVISIONAL!C2226</f>
        <v>899999406</v>
      </c>
      <c r="E2231" s="82">
        <v>212425224</v>
      </c>
      <c r="F2231" s="75" t="str">
        <f>PROVISIONAL!E2226</f>
        <v>MUNICIPIO DE CUCUNUBA</v>
      </c>
      <c r="G2231" s="77">
        <f>PROVISIONAL!F2226</f>
        <v>75360066</v>
      </c>
    </row>
    <row r="2232" spans="1:7" x14ac:dyDescent="0.25">
      <c r="A2232" s="79" t="str">
        <f>E2232&amp;(COUNTIF($E$7:E2232,E2232))</f>
        <v>2179257791</v>
      </c>
      <c r="B2232" s="76">
        <f>PROVISIONAL!A2227</f>
        <v>240318</v>
      </c>
      <c r="C2232" s="76" t="str">
        <f>PROVISIONAL!B2227</f>
        <v>SISTEMA GENERAL DE PARTICIPACIONES - PARTICIPACIÓN PARA EDUCACIÓN</v>
      </c>
      <c r="D2232" s="76">
        <f>PROVISIONAL!C2227</f>
        <v>899999700</v>
      </c>
      <c r="E2232" s="82">
        <v>217925779</v>
      </c>
      <c r="F2232" s="75" t="str">
        <f>PROVISIONAL!E2227</f>
        <v>MUNICIPIO DE SUSA</v>
      </c>
      <c r="G2232" s="77">
        <f>PROVISIONAL!F2227</f>
        <v>40573780</v>
      </c>
    </row>
    <row r="2233" spans="1:7" x14ac:dyDescent="0.25">
      <c r="A2233" s="79" t="str">
        <f>E2233&amp;(COUNTIF($E$7:E2233,E2233))</f>
        <v>2148251481</v>
      </c>
      <c r="B2233" s="76">
        <f>PROVISIONAL!A2228</f>
        <v>240318</v>
      </c>
      <c r="C2233" s="76" t="str">
        <f>PROVISIONAL!B2228</f>
        <v>SISTEMA GENERAL DE PARTICIPACIONES - PARTICIPACIÓN PARA EDUCACIÓN</v>
      </c>
      <c r="D2233" s="76">
        <f>PROVISIONAL!C2228</f>
        <v>899999710</v>
      </c>
      <c r="E2233" s="82">
        <v>214825148</v>
      </c>
      <c r="F2233" s="75" t="str">
        <f>PROVISIONAL!E2228</f>
        <v>MUNICIPIO DE CAPARRAPI</v>
      </c>
      <c r="G2233" s="77">
        <f>PROVISIONAL!F2228</f>
        <v>110340658</v>
      </c>
    </row>
    <row r="2234" spans="1:7" x14ac:dyDescent="0.25">
      <c r="A2234" s="79" t="str">
        <f>E2234&amp;(COUNTIF($E$7:E2234,E2234))</f>
        <v>2130470304</v>
      </c>
      <c r="B2234" s="76">
        <f>PROVISIONAL!A2229</f>
        <v>240318</v>
      </c>
      <c r="C2234" s="76" t="str">
        <f>PROVISIONAL!B2229</f>
        <v>SISTEMA GENERAL DE PARTICIPACIONES - PARTICIPACIÓN PARA EDUCACIÓN</v>
      </c>
      <c r="D2234" s="76">
        <f>PROVISIONAL!C2229</f>
        <v>819003219</v>
      </c>
      <c r="E2234" s="82">
        <v>213047030</v>
      </c>
      <c r="F2234" s="75" t="str">
        <f>PROVISIONAL!E2229</f>
        <v>MUNICIPIO DE ALGARROBO</v>
      </c>
      <c r="G2234" s="77">
        <f>PROVISIONAL!F2229</f>
        <v>240488842</v>
      </c>
    </row>
    <row r="2235" spans="1:7" x14ac:dyDescent="0.25">
      <c r="A2235" s="79" t="str">
        <f>E2235&amp;(COUNTIF($E$7:E2235,E2235))</f>
        <v>2160476601</v>
      </c>
      <c r="B2235" s="76">
        <f>PROVISIONAL!A2230</f>
        <v>240318</v>
      </c>
      <c r="C2235" s="76" t="str">
        <f>PROVISIONAL!B2230</f>
        <v>SISTEMA GENERAL DE PARTICIPACIONES - PARTICIPACIÓN PARA EDUCACIÓN</v>
      </c>
      <c r="D2235" s="76">
        <f>PROVISIONAL!C2230</f>
        <v>819003224</v>
      </c>
      <c r="E2235" s="82">
        <v>216047660</v>
      </c>
      <c r="F2235" s="75" t="str">
        <f>PROVISIONAL!E2230</f>
        <v>MUNICIPIO SABANA DE SAN ANGEL</v>
      </c>
      <c r="G2235" s="77">
        <f>PROVISIONAL!F2230</f>
        <v>515550710</v>
      </c>
    </row>
    <row r="2236" spans="1:7" x14ac:dyDescent="0.25">
      <c r="A2236" s="79" t="str">
        <f>E2236&amp;(COUNTIF($E$7:E2236,E2236))</f>
        <v>2105472054</v>
      </c>
      <c r="B2236" s="76">
        <f>PROVISIONAL!A2231</f>
        <v>240318</v>
      </c>
      <c r="C2236" s="76" t="str">
        <f>PROVISIONAL!B2231</f>
        <v>SISTEMA GENERAL DE PARTICIPACIONES - PARTICIPACIÓN PARA EDUCACIÓN</v>
      </c>
      <c r="D2236" s="76">
        <f>PROVISIONAL!C2231</f>
        <v>819003225</v>
      </c>
      <c r="E2236" s="82">
        <v>210547205</v>
      </c>
      <c r="F2236" s="75" t="str">
        <f>PROVISIONAL!E2231</f>
        <v>MUNICIPIO DE CONCORDIA</v>
      </c>
      <c r="G2236" s="77">
        <f>PROVISIONAL!F2231</f>
        <v>155996514</v>
      </c>
    </row>
    <row r="2237" spans="1:7" x14ac:dyDescent="0.25">
      <c r="A2237" s="79" t="str">
        <f>E2237&amp;(COUNTIF($E$7:E2237,E2237))</f>
        <v>9232714894</v>
      </c>
      <c r="B2237" s="76">
        <f>PROVISIONAL!A2232</f>
        <v>240318</v>
      </c>
      <c r="C2237" s="76" t="str">
        <f>PROVISIONAL!B2232</f>
        <v>SISTEMA GENERAL DE PARTICIPACIONES - PARTICIPACIÓN PARA EDUCACIÓN</v>
      </c>
      <c r="D2237" s="76">
        <f>PROVISIONAL!C2232</f>
        <v>900192833</v>
      </c>
      <c r="E2237" s="82">
        <v>923271489</v>
      </c>
      <c r="F2237" s="75" t="str">
        <f>PROVISIONAL!E2232</f>
        <v>MUNICIPIO NOROSI BOLIVAR</v>
      </c>
      <c r="G2237" s="77">
        <f>PROVISIONAL!F2232</f>
        <v>309366374</v>
      </c>
    </row>
    <row r="2238" spans="1:7" x14ac:dyDescent="0.25">
      <c r="A2238" s="79" t="str">
        <f>E2238&amp;(COUNTIF($E$7:E2238,E2238))</f>
        <v>2155136554</v>
      </c>
      <c r="B2238" s="76">
        <f>PROVISIONAL!A2233</f>
        <v>240318</v>
      </c>
      <c r="C2238" s="76" t="str">
        <f>PROVISIONAL!B2233</f>
        <v>SISTEMA GENERAL DE PARTICIPACIONES - PARTICIPACIÓN PARA EDUCACIÓN</v>
      </c>
      <c r="D2238" s="76">
        <f>PROVISIONAL!C2233</f>
        <v>806003884</v>
      </c>
      <c r="E2238" s="82">
        <v>215513655</v>
      </c>
      <c r="F2238" s="75" t="str">
        <f>PROVISIONAL!E2233</f>
        <v xml:space="preserve">MUNICIPIO DE SAN JACINTO DEL CAUCA </v>
      </c>
      <c r="G2238" s="77">
        <f>PROVISIONAL!F2233</f>
        <v>229019144</v>
      </c>
    </row>
    <row r="2239" spans="1:7" x14ac:dyDescent="0.25">
      <c r="A2239" s="79" t="str">
        <f>E2239&amp;(COUNTIF($E$7:E2239,E2239))</f>
        <v>9232714751</v>
      </c>
      <c r="B2239" s="76">
        <f>PROVISIONAL!A2234</f>
        <v>240318</v>
      </c>
      <c r="C2239" s="76" t="str">
        <f>PROVISIONAL!B2234</f>
        <v>SISTEMA GENERAL DE PARTICIPACIONES - PARTICIPACIÓN PARA EDUCACIÓN</v>
      </c>
      <c r="D2239" s="76">
        <f>PROVISIONAL!C2234</f>
        <v>900220061</v>
      </c>
      <c r="E2239" s="82">
        <v>923271475</v>
      </c>
      <c r="F2239" s="75" t="str">
        <f>PROVISIONAL!E2234</f>
        <v>MUNICIPIO DE SAN JOSE DE URE</v>
      </c>
      <c r="G2239" s="77">
        <f>PROVISIONAL!F2234</f>
        <v>280626396</v>
      </c>
    </row>
    <row r="2240" spans="1:7" x14ac:dyDescent="0.25">
      <c r="A2240" s="79" t="str">
        <f>E2240&amp;(COUNTIF($E$7:E2240,E2240))</f>
        <v>2170502701</v>
      </c>
      <c r="B2240" s="76">
        <f>PROVISIONAL!A2235</f>
        <v>240318</v>
      </c>
      <c r="C2240" s="76" t="str">
        <f>PROVISIONAL!B2235</f>
        <v>SISTEMA GENERAL DE PARTICIPACIONES - PARTICIPACIÓN PARA EDUCACIÓN</v>
      </c>
      <c r="D2240" s="76">
        <f>PROVISIONAL!C2235</f>
        <v>800255443</v>
      </c>
      <c r="E2240" s="82">
        <v>217050270</v>
      </c>
      <c r="F2240" s="75" t="str">
        <f>PROVISIONAL!E2235</f>
        <v>MUNICIPIO DE EL DORADO</v>
      </c>
      <c r="G2240" s="77">
        <f>PROVISIONAL!F2235</f>
        <v>36979254</v>
      </c>
    </row>
    <row r="2241" spans="1:7" x14ac:dyDescent="0.25">
      <c r="A2241" s="79" t="str">
        <f>E2241&amp;(COUNTIF($E$7:E2241,E2241))</f>
        <v>2138086384</v>
      </c>
      <c r="B2241" s="76">
        <f>PROVISIONAL!A2236</f>
        <v>240318</v>
      </c>
      <c r="C2241" s="76" t="str">
        <f>PROVISIONAL!B2236</f>
        <v>SISTEMA GENERAL DE PARTICIPACIONES - PARTICIPACIÓN PARA EDUCACIÓN</v>
      </c>
      <c r="D2241" s="76">
        <f>PROVISIONAL!C2236</f>
        <v>800094844</v>
      </c>
      <c r="E2241" s="82">
        <v>213808638</v>
      </c>
      <c r="F2241" s="75" t="str">
        <f>PROVISIONAL!E2236</f>
        <v>MUNICIPIO  DE SABANALARGA ATLANTICO</v>
      </c>
      <c r="G2241" s="77">
        <f>PROVISIONAL!F2236</f>
        <v>932599790</v>
      </c>
    </row>
    <row r="2242" spans="1:7" x14ac:dyDescent="0.25">
      <c r="A2242" s="79" t="str">
        <f>E2242&amp;(COUNTIF($E$7:E2242,E2242))</f>
        <v>2185258851</v>
      </c>
      <c r="B2242" s="76">
        <f>PROVISIONAL!A2237</f>
        <v>240318</v>
      </c>
      <c r="C2242" s="76" t="str">
        <f>PROVISIONAL!B2237</f>
        <v>SISTEMA GENERAL DE PARTICIPACIONES - PARTICIPACIÓN PARA EDUCACIÓN</v>
      </c>
      <c r="D2242" s="76">
        <f>PROVISIONAL!C2237</f>
        <v>800094776</v>
      </c>
      <c r="E2242" s="82">
        <v>218525885</v>
      </c>
      <c r="F2242" s="75" t="str">
        <f>PROVISIONAL!E2237</f>
        <v>MUNICIPIO DE YACOPI</v>
      </c>
      <c r="G2242" s="77">
        <f>PROVISIONAL!F2237</f>
        <v>168387470</v>
      </c>
    </row>
    <row r="2243" spans="1:7" x14ac:dyDescent="0.25">
      <c r="A2243" s="79" t="str">
        <f>E2243&amp;(COUNTIF($E$7:E2243,E2243))</f>
        <v>9232703461</v>
      </c>
      <c r="B2243" s="76">
        <f>PROVISIONAL!A2238</f>
        <v>240318</v>
      </c>
      <c r="C2243" s="76" t="str">
        <f>PROVISIONAL!B2238</f>
        <v>SISTEMA GENERAL DE PARTICIPACIONES - PARTICIPACIÓN PARA EDUCACIÓN</v>
      </c>
      <c r="D2243" s="76">
        <f>PROVISIONAL!C2238</f>
        <v>900127183</v>
      </c>
      <c r="E2243" s="82">
        <v>923270346</v>
      </c>
      <c r="F2243" s="75" t="str">
        <f>PROVISIONAL!E2238</f>
        <v>MUNICIPIO DE GUACHENE</v>
      </c>
      <c r="G2243" s="77">
        <f>PROVISIONAL!F2238</f>
        <v>161376955</v>
      </c>
    </row>
    <row r="2244" spans="1:7" x14ac:dyDescent="0.25">
      <c r="A2244" s="79" t="str">
        <f>E2244&amp;(COUNTIF($E$7:E2244,E2244))</f>
        <v>9232714901</v>
      </c>
      <c r="B2244" s="76">
        <f>PROVISIONAL!A2239</f>
        <v>240318</v>
      </c>
      <c r="C2244" s="76" t="str">
        <f>PROVISIONAL!B2239</f>
        <v>SISTEMA GENERAL DE PARTICIPACIONES - PARTICIPACIÓN PARA EDUCACIÓN</v>
      </c>
      <c r="D2244" s="76">
        <f>PROVISIONAL!C2239</f>
        <v>900220147</v>
      </c>
      <c r="E2244" s="82">
        <v>923271490</v>
      </c>
      <c r="F2244" s="75" t="str">
        <f>PROVISIONAL!E2239</f>
        <v>MUNICIPIO DE TUCHIN</v>
      </c>
      <c r="G2244" s="77">
        <f>PROVISIONAL!F2239</f>
        <v>1183129090</v>
      </c>
    </row>
    <row r="2245" spans="1:7" x14ac:dyDescent="0.25">
      <c r="A2245" s="79" t="str">
        <f>E2245&amp;(COUNTIF($E$7:E2245,E2245))</f>
        <v>220000002</v>
      </c>
      <c r="B2245" s="76">
        <f>PROVISIONAL!A2240</f>
        <v>249034</v>
      </c>
      <c r="C2245" s="76" t="str">
        <f>PROVISIONAL!B2240</f>
        <v>APORTES A LA ESAP</v>
      </c>
      <c r="D2245" s="76">
        <f>PROVISIONAL!C2240</f>
        <v>899999054</v>
      </c>
      <c r="E2245" s="82">
        <v>22000000</v>
      </c>
      <c r="F2245" s="75" t="str">
        <f>PROVISIONAL!E2240</f>
        <v>ESCUELA SUPERIOR DE ADMINISTRACION PUBLICA</v>
      </c>
      <c r="G2245" s="77">
        <f>PROVISIONAL!F2240</f>
        <v>27050800</v>
      </c>
    </row>
    <row r="2246" spans="1:7" x14ac:dyDescent="0.25">
      <c r="A2246" s="79" t="str">
        <f>E2246&amp;(COUNTIF($E$7:E2246,E2246))</f>
        <v>239000002</v>
      </c>
      <c r="B2246" s="76">
        <f>PROVISIONAL!A2241</f>
        <v>249050</v>
      </c>
      <c r="C2246" s="76" t="str">
        <f>PROVISIONAL!B2241</f>
        <v>APORTES AL ICBF</v>
      </c>
      <c r="D2246" s="76">
        <f>PROVISIONAL!C2241</f>
        <v>899999239</v>
      </c>
      <c r="E2246" s="82">
        <v>23900000</v>
      </c>
      <c r="F2246" s="75" t="str">
        <f>PROVISIONAL!E2241</f>
        <v>INSTITUTO COLOMBIANO DE BIENESTAR FAMILIAR</v>
      </c>
      <c r="G2246" s="77">
        <f>PROVISIONAL!F2241</f>
        <v>162116100</v>
      </c>
    </row>
    <row r="2247" spans="1:7" x14ac:dyDescent="0.25">
      <c r="A2247" s="79" t="str">
        <f>E2247&amp;(COUNTIF($E$7:E2247,E2247))</f>
        <v>268000002</v>
      </c>
      <c r="B2247" s="76">
        <f>PROVISIONAL!A2242</f>
        <v>249050</v>
      </c>
      <c r="C2247" s="76" t="str">
        <f>PROVISIONAL!B2242</f>
        <v>APORTES AL SENA</v>
      </c>
      <c r="D2247" s="76">
        <f>PROVISIONAL!C2242</f>
        <v>899999034</v>
      </c>
      <c r="E2247" s="82">
        <v>26800000</v>
      </c>
      <c r="F2247" s="75" t="str">
        <f>PROVISIONAL!E2242</f>
        <v>SERVICIO NACIONAL DE APRENDIZAJE</v>
      </c>
      <c r="G2247" s="77">
        <f>PROVISIONAL!F2242</f>
        <v>27050800</v>
      </c>
    </row>
    <row r="2248" spans="1:7" x14ac:dyDescent="0.25">
      <c r="A2248" s="79" t="str">
        <f>E2248&amp;(COUNTIF($E$7:E2248,E2248))</f>
        <v>9232724191</v>
      </c>
      <c r="B2248" s="76">
        <f>PROVISIONAL!A2243</f>
        <v>249055</v>
      </c>
      <c r="C2248" s="76" t="str">
        <f>PROVISIONAL!B2243</f>
        <v>SERVICIOS</v>
      </c>
      <c r="D2248" s="76">
        <f>PROVISIONAL!C2243</f>
        <v>900475780</v>
      </c>
      <c r="E2248" s="82">
        <v>923272419</v>
      </c>
      <c r="F2248" s="75" t="str">
        <f>PROVISIONAL!E2243</f>
        <v>UNIDAD NACIONAL DE PROTECCION - UNP</v>
      </c>
      <c r="G2248" s="77">
        <f>PROVISIONAL!F2243</f>
        <v>18404334</v>
      </c>
    </row>
    <row r="2249" spans="1:7" x14ac:dyDescent="0.25">
      <c r="A2249" s="79" t="str">
        <f>E2249&amp;(COUNTIF($E$7:E2249,E2249))</f>
        <v>8236000001</v>
      </c>
      <c r="B2249" s="76">
        <f>PROVISIONAL!A2244</f>
        <v>411001</v>
      </c>
      <c r="C2249" s="76" t="str">
        <f>PROVISIONAL!B2244</f>
        <v xml:space="preserve">TASAS </v>
      </c>
      <c r="D2249" s="76">
        <f>PROVISIONAL!C2244</f>
        <v>860523694</v>
      </c>
      <c r="E2249" s="82">
        <v>823600000</v>
      </c>
      <c r="F2249" s="75" t="str">
        <f>PROVISIONAL!E2244</f>
        <v>ESCUELA TECNOLOGICA INSTITUTO TECNICO CENTRAL</v>
      </c>
      <c r="G2249" s="77">
        <f>PROVISIONAL!F2244</f>
        <v>65519874</v>
      </c>
    </row>
    <row r="2250" spans="1:7" x14ac:dyDescent="0.25">
      <c r="A2250" s="79" t="str">
        <f>E2250&amp;(COUNTIF($E$7:E2250,E2250))</f>
        <v>102000001</v>
      </c>
      <c r="B2250" s="76">
        <f>PROVISIONAL!A2246</f>
        <v>411405</v>
      </c>
      <c r="C2250" s="76" t="str">
        <f>PROVISIONAL!B2246</f>
        <v xml:space="preserve">ESCUELAS INDUSTRIALES E INSTITUTOS TÉCNICOS </v>
      </c>
      <c r="D2250" s="76">
        <f>PROVISIONAL!C2246</f>
        <v>899999067</v>
      </c>
      <c r="E2250" s="82">
        <v>10200000</v>
      </c>
      <c r="F2250" s="75" t="str">
        <f>PROVISIONAL!E2246</f>
        <v>CONTRALORÍA GENERAL DE LA REPÚBLICA</v>
      </c>
      <c r="G2250" s="77">
        <f>PROVISIONAL!F2246</f>
        <v>3371242400</v>
      </c>
    </row>
    <row r="2251" spans="1:7" x14ac:dyDescent="0.25">
      <c r="A2251" s="79" t="str">
        <f>E2251&amp;(COUNTIF($E$7:E2251,E2251))</f>
        <v>104000001</v>
      </c>
      <c r="B2251" s="76">
        <f>PROVISIONAL!A2247</f>
        <v>411405</v>
      </c>
      <c r="C2251" s="76" t="str">
        <f>PROVISIONAL!B2247</f>
        <v xml:space="preserve">ESCUELAS INDUSTRIALES E INSTITUTOS TÉCNICOS </v>
      </c>
      <c r="D2251" s="76">
        <f>PROVISIONAL!C2247</f>
        <v>899999027</v>
      </c>
      <c r="E2251" s="82">
        <v>10400000</v>
      </c>
      <c r="F2251" s="75" t="str">
        <f>PROVISIONAL!E2247</f>
        <v>DEPARTAMENTO ADMINISTRATIVO NACIONAL DE ESTADÍSTICA</v>
      </c>
      <c r="G2251" s="77">
        <f>PROVISIONAL!F2247</f>
        <v>416490800</v>
      </c>
    </row>
    <row r="2252" spans="1:7" x14ac:dyDescent="0.25">
      <c r="A2252" s="79" t="str">
        <f>E2252&amp;(COUNTIF($E$7:E2252,E2252))</f>
        <v>105000001</v>
      </c>
      <c r="B2252" s="76">
        <f>PROVISIONAL!A2248</f>
        <v>411405</v>
      </c>
      <c r="C2252" s="76" t="str">
        <f>PROVISIONAL!B2248</f>
        <v xml:space="preserve">ESCUELAS INDUSTRIALES E INSTITUTOS TÉCNICOS </v>
      </c>
      <c r="D2252" s="76">
        <f>PROVISIONAL!C2248</f>
        <v>899999011</v>
      </c>
      <c r="E2252" s="82">
        <v>10500000</v>
      </c>
      <c r="F2252" s="75" t="str">
        <f>PROVISIONAL!E2248</f>
        <v>DEPARTAMENTO NACIONAL DE PLANEACIÓN</v>
      </c>
      <c r="G2252" s="77">
        <f>PROVISIONAL!F2248</f>
        <v>343787100</v>
      </c>
    </row>
    <row r="2253" spans="1:7" x14ac:dyDescent="0.25">
      <c r="A2253" s="79" t="str">
        <f>E2253&amp;(COUNTIF($E$7:E2253,E2253))</f>
        <v>106000001</v>
      </c>
      <c r="B2253" s="76">
        <f>PROVISIONAL!A2249</f>
        <v>411405</v>
      </c>
      <c r="C2253" s="76" t="str">
        <f>PROVISIONAL!B2249</f>
        <v xml:space="preserve">ESCUELAS INDUSTRIALES E INSTITUTOS TÉCNICOS </v>
      </c>
      <c r="D2253" s="76">
        <f>PROVISIONAL!C2249</f>
        <v>899999083</v>
      </c>
      <c r="E2253" s="82">
        <v>10600000</v>
      </c>
      <c r="F2253" s="75" t="str">
        <f>PROVISIONAL!E2249</f>
        <v>DEPARTAMENTO ADMINISTRATIVO DE LA PRESIDENCIA DE LA REPÚBLICA</v>
      </c>
      <c r="G2253" s="77">
        <f>PROVISIONAL!F2249</f>
        <v>389830200</v>
      </c>
    </row>
    <row r="2254" spans="1:7" x14ac:dyDescent="0.25">
      <c r="A2254" s="79" t="str">
        <f>E2254&amp;(COUNTIF($E$7:E2254,E2254))</f>
        <v>108000001</v>
      </c>
      <c r="B2254" s="76">
        <f>PROVISIONAL!A2250</f>
        <v>411405</v>
      </c>
      <c r="C2254" s="76" t="str">
        <f>PROVISIONAL!B2250</f>
        <v xml:space="preserve">ESCUELAS INDUSTRIALES E INSTITUTOS TÉCNICOS </v>
      </c>
      <c r="D2254" s="76">
        <f>PROVISIONAL!C2250</f>
        <v>899999020</v>
      </c>
      <c r="E2254" s="82">
        <v>10800000</v>
      </c>
      <c r="F2254" s="75" t="str">
        <f>PROVISIONAL!E2250</f>
        <v>DEPARTAMENTO ADMINISTRATIVO DE LA FUNCIÓN PÚBLICA</v>
      </c>
      <c r="G2254" s="77">
        <f>PROVISIONAL!F2250</f>
        <v>117689800</v>
      </c>
    </row>
    <row r="2255" spans="1:7" x14ac:dyDescent="0.25">
      <c r="A2255" s="79" t="str">
        <f>E2255&amp;(COUNTIF($E$7:E2255,E2255))</f>
        <v>109000001</v>
      </c>
      <c r="B2255" s="76">
        <f>PROVISIONAL!A2251</f>
        <v>411405</v>
      </c>
      <c r="C2255" s="76" t="str">
        <f>PROVISIONAL!B2251</f>
        <v xml:space="preserve">ESCUELAS INDUSTRIALES E INSTITUTOS TÉCNICOS </v>
      </c>
      <c r="D2255" s="76">
        <f>PROVISIONAL!C2251</f>
        <v>899999028</v>
      </c>
      <c r="E2255" s="82">
        <v>10900000</v>
      </c>
      <c r="F2255" s="75" t="str">
        <f>PROVISIONAL!E2251</f>
        <v>MINISTERIO DE AGRICULTURA Y DESARROLLO RURAL</v>
      </c>
      <c r="G2255" s="77">
        <f>PROVISIONAL!F2251</f>
        <v>109722700</v>
      </c>
    </row>
    <row r="2256" spans="1:7" x14ac:dyDescent="0.25">
      <c r="A2256" s="79" t="str">
        <f>E2256&amp;(COUNTIF($E$7:E2256,E2256))</f>
        <v>110000001</v>
      </c>
      <c r="B2256" s="76">
        <f>PROVISIONAL!A2252</f>
        <v>411405</v>
      </c>
      <c r="C2256" s="76" t="str">
        <f>PROVISIONAL!B2252</f>
        <v xml:space="preserve">ESCUELAS INDUSTRIALES E INSTITUTOS TÉCNICOS </v>
      </c>
      <c r="D2256" s="76">
        <f>PROVISIONAL!C2252</f>
        <v>899999053</v>
      </c>
      <c r="E2256" s="82">
        <v>11000000</v>
      </c>
      <c r="F2256" s="75" t="str">
        <f>PROVISIONAL!E2252</f>
        <v>MINISTERIO DE TECNOLOGÍAS DE LA INFORMACIÓN Y LAS COMUNICACIONES</v>
      </c>
      <c r="G2256" s="77">
        <f>PROVISIONAL!F2252</f>
        <v>247331900</v>
      </c>
    </row>
    <row r="2257" spans="1:7" x14ac:dyDescent="0.25">
      <c r="A2257" s="79" t="str">
        <f>E2257&amp;(COUNTIF($E$7:E2257,E2257))</f>
        <v>111000001</v>
      </c>
      <c r="B2257" s="76">
        <f>PROVISIONAL!A2253</f>
        <v>411405</v>
      </c>
      <c r="C2257" s="76" t="str">
        <f>PROVISIONAL!B2253</f>
        <v xml:space="preserve">ESCUELAS INDUSTRIALES E INSTITUTOS TÉCNICOS </v>
      </c>
      <c r="D2257" s="76">
        <f>PROVISIONAL!C2253</f>
        <v>899999003</v>
      </c>
      <c r="E2257" s="82">
        <v>11100000</v>
      </c>
      <c r="F2257" s="75" t="str">
        <f>PROVISIONAL!E2253</f>
        <v>MINISTERIO DE DEFENSA NACIONAL</v>
      </c>
      <c r="G2257" s="77">
        <f>PROVISIONAL!F2253</f>
        <v>31964168853.369999</v>
      </c>
    </row>
    <row r="2258" spans="1:7" x14ac:dyDescent="0.25">
      <c r="A2258" s="79" t="str">
        <f>E2258&amp;(COUNTIF($E$7:E2258,E2258))</f>
        <v>113000001</v>
      </c>
      <c r="B2258" s="76">
        <f>PROVISIONAL!A2254</f>
        <v>411405</v>
      </c>
      <c r="C2258" s="76" t="str">
        <f>PROVISIONAL!B2254</f>
        <v xml:space="preserve">ESCUELAS INDUSTRIALES E INSTITUTOS TÉCNICOS </v>
      </c>
      <c r="D2258" s="76">
        <f>PROVISIONAL!C2254</f>
        <v>899999001</v>
      </c>
      <c r="E2258" s="82">
        <v>11300000</v>
      </c>
      <c r="F2258" s="75" t="str">
        <f>PROVISIONAL!E2254</f>
        <v>MINISTERIO DE EDUCACIÓN NACIONAL</v>
      </c>
      <c r="G2258" s="77">
        <f>PROVISIONAL!F2254</f>
        <v>294394800</v>
      </c>
    </row>
    <row r="2259" spans="1:7" x14ac:dyDescent="0.25">
      <c r="A2259" s="79" t="str">
        <f>E2259&amp;(COUNTIF($E$7:E2259,E2259))</f>
        <v>115000001</v>
      </c>
      <c r="B2259" s="76">
        <f>PROVISIONAL!A2255</f>
        <v>411405</v>
      </c>
      <c r="C2259" s="76" t="str">
        <f>PROVISIONAL!B2255</f>
        <v xml:space="preserve">ESCUELAS INDUSTRIALES E INSTITUTOS TÉCNICOS </v>
      </c>
      <c r="D2259" s="76">
        <f>PROVISIONAL!C2255</f>
        <v>899999090</v>
      </c>
      <c r="E2259" s="82">
        <v>11500000</v>
      </c>
      <c r="F2259" s="75" t="str">
        <f>PROVISIONAL!E2255</f>
        <v>MINISTERIO DE HACIENDA Y CRÉDITO PÚBLICO</v>
      </c>
      <c r="G2259" s="77">
        <f>PROVISIONAL!F2255</f>
        <v>367296800</v>
      </c>
    </row>
    <row r="2260" spans="1:7" x14ac:dyDescent="0.25">
      <c r="A2260" s="79" t="str">
        <f>E2260&amp;(COUNTIF($E$7:E2260,E2260))</f>
        <v>117000001</v>
      </c>
      <c r="B2260" s="76">
        <f>PROVISIONAL!A2256</f>
        <v>411405</v>
      </c>
      <c r="C2260" s="76" t="str">
        <f>PROVISIONAL!B2256</f>
        <v xml:space="preserve">ESCUELAS INDUSTRIALES E INSTITUTOS TÉCNICOS </v>
      </c>
      <c r="D2260" s="76">
        <f>PROVISIONAL!C2256</f>
        <v>899999022</v>
      </c>
      <c r="E2260" s="82">
        <v>11700000</v>
      </c>
      <c r="F2260" s="75" t="str">
        <f>PROVISIONAL!E2256</f>
        <v>MINISTERIO DE MINAS Y ENERGÍA</v>
      </c>
      <c r="G2260" s="77">
        <f>PROVISIONAL!F2256</f>
        <v>118358800</v>
      </c>
    </row>
    <row r="2261" spans="1:7" x14ac:dyDescent="0.25">
      <c r="A2261" s="79" t="str">
        <f>E2261&amp;(COUNTIF($E$7:E2261,E2261))</f>
        <v>118000001</v>
      </c>
      <c r="B2261" s="76">
        <f>PROVISIONAL!A2257</f>
        <v>411405</v>
      </c>
      <c r="C2261" s="76" t="str">
        <f>PROVISIONAL!B2257</f>
        <v xml:space="preserve">ESCUELAS INDUSTRIALES E INSTITUTOS TÉCNICOS </v>
      </c>
      <c r="D2261" s="76">
        <f>PROVISIONAL!C2257</f>
        <v>899999055</v>
      </c>
      <c r="E2261" s="82">
        <v>11800000</v>
      </c>
      <c r="F2261" s="75" t="str">
        <f>PROVISIONAL!E2257</f>
        <v>MINISTERIO DE TRANSPORTE</v>
      </c>
      <c r="G2261" s="77">
        <f>PROVISIONAL!F2257</f>
        <v>138989300</v>
      </c>
    </row>
    <row r="2262" spans="1:7" x14ac:dyDescent="0.25">
      <c r="A2262" s="79" t="str">
        <f>E2262&amp;(COUNTIF($E$7:E2262,E2262))</f>
        <v>119000001</v>
      </c>
      <c r="B2262" s="76">
        <f>PROVISIONAL!A2258</f>
        <v>411405</v>
      </c>
      <c r="C2262" s="76" t="str">
        <f>PROVISIONAL!B2258</f>
        <v xml:space="preserve">ESCUELAS INDUSTRIALES E INSTITUTOS TÉCNICOS </v>
      </c>
      <c r="D2262" s="76">
        <f>PROVISIONAL!C2258</f>
        <v>899999042</v>
      </c>
      <c r="E2262" s="82">
        <v>11900000</v>
      </c>
      <c r="F2262" s="75" t="str">
        <f>PROVISIONAL!E2258</f>
        <v>MINISTERIO DE RELACIONES EXTERIORES</v>
      </c>
      <c r="G2262" s="77">
        <f>PROVISIONAL!F2258</f>
        <v>1391218200</v>
      </c>
    </row>
    <row r="2263" spans="1:7" x14ac:dyDescent="0.25">
      <c r="A2263" s="79" t="str">
        <f>E2263&amp;(COUNTIF($E$7:E2263,E2263))</f>
        <v>122000001</v>
      </c>
      <c r="B2263" s="76">
        <f>PROVISIONAL!A2259</f>
        <v>411405</v>
      </c>
      <c r="C2263" s="76" t="str">
        <f>PROVISIONAL!B2259</f>
        <v xml:space="preserve">ESCUELAS INDUSTRIALES E INSTITUTOS TÉCNICOS </v>
      </c>
      <c r="D2263" s="76">
        <f>PROVISIONAL!C2259</f>
        <v>899999119</v>
      </c>
      <c r="E2263" s="82">
        <v>12200000</v>
      </c>
      <c r="F2263" s="75" t="str">
        <f>PROVISIONAL!E2259</f>
        <v>PROCURADURÍA GENERAL DE LA NACIÓN</v>
      </c>
      <c r="G2263" s="77">
        <f>PROVISIONAL!F2259</f>
        <v>3363564700</v>
      </c>
    </row>
    <row r="2264" spans="1:7" x14ac:dyDescent="0.25">
      <c r="A2264" s="79" t="str">
        <f>E2264&amp;(COUNTIF($E$7:E2264,E2264))</f>
        <v>123000001</v>
      </c>
      <c r="B2264" s="76">
        <f>PROVISIONAL!A2260</f>
        <v>411405</v>
      </c>
      <c r="C2264" s="76" t="str">
        <f>PROVISIONAL!B2260</f>
        <v xml:space="preserve">ESCUELAS INDUSTRIALES E INSTITUTOS TÉCNICOS </v>
      </c>
      <c r="D2264" s="76">
        <f>PROVISIONAL!C2260</f>
        <v>800141397</v>
      </c>
      <c r="E2264" s="82">
        <v>12300000</v>
      </c>
      <c r="F2264" s="75" t="str">
        <f>PROVISIONAL!E2260</f>
        <v>POLICÍA NACIONAL - DIRECCIÓN LOGÍSTICA Y FINANCIERA</v>
      </c>
      <c r="G2264" s="77">
        <f>PROVISIONAL!F2260</f>
        <v>34456306500.830002</v>
      </c>
    </row>
    <row r="2265" spans="1:7" x14ac:dyDescent="0.25">
      <c r="A2265" s="79" t="str">
        <f>E2265&amp;(COUNTIF($E$7:E2265,E2265))</f>
        <v>124000001</v>
      </c>
      <c r="B2265" s="76">
        <f>PROVISIONAL!A2261</f>
        <v>411405</v>
      </c>
      <c r="C2265" s="76" t="str">
        <f>PROVISIONAL!B2261</f>
        <v xml:space="preserve">ESCUELAS INDUSTRIALES E INSTITUTOS TÉCNICOS </v>
      </c>
      <c r="D2265" s="76">
        <f>PROVISIONAL!C2261</f>
        <v>800093816</v>
      </c>
      <c r="E2265" s="82">
        <v>12400000</v>
      </c>
      <c r="F2265" s="75" t="str">
        <f>PROVISIONAL!E2261</f>
        <v>CONSEJO SUPERIOR DE LA JUDICATURA</v>
      </c>
      <c r="G2265" s="77">
        <f>PROVISIONAL!F2261</f>
        <v>17018776200</v>
      </c>
    </row>
    <row r="2266" spans="1:7" x14ac:dyDescent="0.25">
      <c r="A2266" s="79" t="str">
        <f>E2266&amp;(COUNTIF($E$7:E2266,E2266))</f>
        <v>132000001</v>
      </c>
      <c r="B2266" s="76">
        <f>PROVISIONAL!A2262</f>
        <v>411405</v>
      </c>
      <c r="C2266" s="76" t="str">
        <f>PROVISIONAL!B2262</f>
        <v xml:space="preserve">ESCUELAS INDUSTRIALES E INSTITUTOS TÉCNICOS </v>
      </c>
      <c r="D2266" s="76">
        <f>PROVISIONAL!C2262</f>
        <v>899999040</v>
      </c>
      <c r="E2266" s="82">
        <v>13200000</v>
      </c>
      <c r="F2266" s="75" t="str">
        <f>PROVISIONAL!E2262</f>
        <v>REGISTRADURÍA NACIONAL DEL ESTADO CIVIL</v>
      </c>
      <c r="G2266" s="77">
        <f>PROVISIONAL!F2262</f>
        <v>4376619100</v>
      </c>
    </row>
    <row r="2267" spans="1:7" x14ac:dyDescent="0.25">
      <c r="A2267" s="79" t="str">
        <f>E2267&amp;(COUNTIF($E$7:E2267,E2267))</f>
        <v>137000001</v>
      </c>
      <c r="B2267" s="76">
        <f>PROVISIONAL!A2263</f>
        <v>411405</v>
      </c>
      <c r="C2267" s="76" t="str">
        <f>PROVISIONAL!B2263</f>
        <v xml:space="preserve">ESCUELAS INDUSTRIALES E INSTITUTOS TÉCNICOS </v>
      </c>
      <c r="D2267" s="76">
        <f>PROVISIONAL!C2263</f>
        <v>800152783</v>
      </c>
      <c r="E2267" s="82">
        <v>13700000</v>
      </c>
      <c r="F2267" s="75" t="str">
        <f>PROVISIONAL!E2263</f>
        <v>FISCALÍA GENERAL DE LA NACIÓN</v>
      </c>
      <c r="G2267" s="77">
        <f>PROVISIONAL!F2263</f>
        <v>10222255600</v>
      </c>
    </row>
    <row r="2268" spans="1:7" x14ac:dyDescent="0.25">
      <c r="A2268" s="79" t="str">
        <f>E2268&amp;(COUNTIF($E$7:E2268,E2268))</f>
        <v>139000001</v>
      </c>
      <c r="B2268" s="76">
        <f>PROVISIONAL!A2264</f>
        <v>411405</v>
      </c>
      <c r="C2268" s="76" t="str">
        <f>PROVISIONAL!B2264</f>
        <v xml:space="preserve">ESCUELAS INDUSTRIALES E INSTITUTOS TÉCNICOS </v>
      </c>
      <c r="D2268" s="76">
        <f>PROVISIONAL!C2264</f>
        <v>899999098</v>
      </c>
      <c r="E2268" s="82">
        <v>13900000</v>
      </c>
      <c r="F2268" s="75" t="str">
        <f>PROVISIONAL!E2264</f>
        <v>CÁMARA DE REPRESENTANTES</v>
      </c>
      <c r="G2268" s="77">
        <f>PROVISIONAL!F2264</f>
        <v>1622580600</v>
      </c>
    </row>
    <row r="2269" spans="1:7" x14ac:dyDescent="0.25">
      <c r="A2269" s="79" t="str">
        <f>E2269&amp;(COUNTIF($E$7:E2269,E2269))</f>
        <v>140000001</v>
      </c>
      <c r="B2269" s="76">
        <f>PROVISIONAL!A2265</f>
        <v>411405</v>
      </c>
      <c r="C2269" s="76" t="str">
        <f>PROVISIONAL!B2265</f>
        <v xml:space="preserve">ESCUELAS INDUSTRIALES E INSTITUTOS TÉCNICOS </v>
      </c>
      <c r="D2269" s="76">
        <f>PROVISIONAL!C2265</f>
        <v>899999103</v>
      </c>
      <c r="E2269" s="82">
        <v>14000000</v>
      </c>
      <c r="F2269" s="75" t="str">
        <f>PROVISIONAL!E2265</f>
        <v>SENADO DE LA REPÚBLICA</v>
      </c>
      <c r="G2269" s="77">
        <f>PROVISIONAL!F2265</f>
        <v>1039606900</v>
      </c>
    </row>
    <row r="2270" spans="1:7" x14ac:dyDescent="0.25">
      <c r="A2270" s="79" t="str">
        <f>E2270&amp;(COUNTIF($E$7:E2270,E2270))</f>
        <v>141000001</v>
      </c>
      <c r="B2270" s="76">
        <f>PROVISIONAL!A2266</f>
        <v>411405</v>
      </c>
      <c r="C2270" s="76" t="str">
        <f>PROVISIONAL!B2266</f>
        <v xml:space="preserve">ESCUELAS INDUSTRIALES E INSTITUTOS TÉCNICOS </v>
      </c>
      <c r="D2270" s="76">
        <f>PROVISIONAL!C2266</f>
        <v>830034348</v>
      </c>
      <c r="E2270" s="82">
        <v>14100000</v>
      </c>
      <c r="F2270" s="75" t="str">
        <f>PROVISIONAL!E2266</f>
        <v>MINISTERIO DE LAS CULTURAS, LAS ARTES Y LOS SABERES</v>
      </c>
      <c r="G2270" s="77">
        <f>PROVISIONAL!F2266</f>
        <v>256212200</v>
      </c>
    </row>
    <row r="2271" spans="1:7" x14ac:dyDescent="0.25">
      <c r="A2271" s="79" t="str">
        <f>E2271&amp;(COUNTIF($E$7:E2271,E2271))</f>
        <v>222000001</v>
      </c>
      <c r="B2271" s="76">
        <f>PROVISIONAL!A2267</f>
        <v>411405</v>
      </c>
      <c r="C2271" s="76" t="str">
        <f>PROVISIONAL!B2267</f>
        <v xml:space="preserve">ESCUELAS INDUSTRIALES E INSTITUTOS TÉCNICOS </v>
      </c>
      <c r="D2271" s="76">
        <f>PROVISIONAL!C2267</f>
        <v>899999296</v>
      </c>
      <c r="E2271" s="82">
        <v>22200000</v>
      </c>
      <c r="F2271" s="75" t="str">
        <f>PROVISIONAL!E2267</f>
        <v>MINISTERIO DE CIENCIA, TECNOLOGÍA E INNOVACIÓN</v>
      </c>
      <c r="G2271" s="77">
        <f>PROVISIONAL!F2267</f>
        <v>43415400</v>
      </c>
    </row>
    <row r="2272" spans="1:7" x14ac:dyDescent="0.25">
      <c r="A2272" s="79" t="str">
        <f>E2272&amp;(COUNTIF($E$7:E2272,E2272))</f>
        <v>248000001</v>
      </c>
      <c r="B2272" s="76">
        <f>PROVISIONAL!A2268</f>
        <v>411405</v>
      </c>
      <c r="C2272" s="76" t="str">
        <f>PROVISIONAL!B2268</f>
        <v xml:space="preserve">ESCUELAS INDUSTRIALES E INSTITUTOS TÉCNICOS </v>
      </c>
      <c r="D2272" s="76">
        <f>PROVISIONAL!C2268</f>
        <v>899999306</v>
      </c>
      <c r="E2272" s="82">
        <v>24800000</v>
      </c>
      <c r="F2272" s="75" t="str">
        <f>PROVISIONAL!E2268</f>
        <v>MINISTERIO DEL DEPORTE</v>
      </c>
      <c r="G2272" s="77">
        <f>PROVISIONAL!F2268</f>
        <v>97017300</v>
      </c>
    </row>
    <row r="2273" spans="1:7" x14ac:dyDescent="0.25">
      <c r="A2273" s="79" t="str">
        <f>E2273&amp;(COUNTIF($E$7:E2273,E2273))</f>
        <v>665000001</v>
      </c>
      <c r="B2273" s="76">
        <f>PROVISIONAL!A2269</f>
        <v>411405</v>
      </c>
      <c r="C2273" s="76" t="str">
        <f>PROVISIONAL!B2269</f>
        <v xml:space="preserve">ESCUELAS INDUSTRIALES E INSTITUTOS TÉCNICOS </v>
      </c>
      <c r="D2273" s="76">
        <f>PROVISIONAL!C2269</f>
        <v>900034993</v>
      </c>
      <c r="E2273" s="82">
        <v>66500000</v>
      </c>
      <c r="F2273" s="75" t="str">
        <f>PROVISIONAL!E2269</f>
        <v>COMISIÓN DE REGULACIÓN DE ENERGÍA Y GAS</v>
      </c>
      <c r="G2273" s="77">
        <f>PROVISIONAL!F2269</f>
        <v>66357600</v>
      </c>
    </row>
    <row r="2274" spans="1:7" x14ac:dyDescent="0.25">
      <c r="A2274" s="79" t="str">
        <f>E2274&amp;(COUNTIF($E$7:E2274,E2274))</f>
        <v>678000001</v>
      </c>
      <c r="B2274" s="76">
        <f>PROVISIONAL!A2270</f>
        <v>411405</v>
      </c>
      <c r="C2274" s="76" t="str">
        <f>PROVISIONAL!B2270</f>
        <v xml:space="preserve">ESCUELAS INDUSTRIALES E INSTITUTOS TÉCNICOS </v>
      </c>
      <c r="D2274" s="76">
        <f>PROVISIONAL!C2270</f>
        <v>899999327</v>
      </c>
      <c r="E2274" s="82">
        <v>67800000</v>
      </c>
      <c r="F2274" s="75" t="str">
        <f>PROVISIONAL!E2270</f>
        <v>U.A.E. FONDO NACIONAL DE ESTUPEFACIENTES</v>
      </c>
      <c r="G2274" s="77">
        <f>PROVISIONAL!F2270</f>
        <v>6680000</v>
      </c>
    </row>
    <row r="2275" spans="1:7" x14ac:dyDescent="0.25">
      <c r="A2275" s="79" t="str">
        <f>E2275&amp;(COUNTIF($E$7:E2275,E2275))</f>
        <v>802000001</v>
      </c>
      <c r="B2275" s="76">
        <f>PROVISIONAL!A2271</f>
        <v>411405</v>
      </c>
      <c r="C2275" s="76" t="str">
        <f>PROVISIONAL!B2271</f>
        <v xml:space="preserve">ESCUELAS INDUSTRIALES E INSTITUTOS TÉCNICOS </v>
      </c>
      <c r="D2275" s="76">
        <f>PROVISIONAL!C2271</f>
        <v>830065741</v>
      </c>
      <c r="E2275" s="82">
        <v>80200000</v>
      </c>
      <c r="F2275" s="75" t="str">
        <f>PROVISIONAL!E2271</f>
        <v>AUDITORÍA GENERAL DE LA REPÚBLICA</v>
      </c>
      <c r="G2275" s="77">
        <f>PROVISIONAL!F2271</f>
        <v>140090100</v>
      </c>
    </row>
    <row r="2276" spans="1:7" x14ac:dyDescent="0.25">
      <c r="A2276" s="79" t="str">
        <f>E2276&amp;(COUNTIF($E$7:E2276,E2276))</f>
        <v>849000001</v>
      </c>
      <c r="B2276" s="76">
        <f>PROVISIONAL!A2272</f>
        <v>411405</v>
      </c>
      <c r="C2276" s="76" t="str">
        <f>PROVISIONAL!B2272</f>
        <v xml:space="preserve">ESCUELAS INDUSTRIALES E INSTITUTOS TÉCNICOS </v>
      </c>
      <c r="D2276" s="76">
        <f>PROVISIONAL!C2272</f>
        <v>822004534</v>
      </c>
      <c r="E2276" s="82">
        <v>84900000</v>
      </c>
      <c r="F2276" s="75" t="str">
        <f>PROVISIONAL!E2272</f>
        <v>EMPRESA DE DESARROLLO URBANO PIEDEMONTE EICM.</v>
      </c>
      <c r="G2276" s="77">
        <f>PROVISIONAL!F2272</f>
        <v>5444700</v>
      </c>
    </row>
    <row r="2277" spans="1:7" x14ac:dyDescent="0.25">
      <c r="A2277" s="79" t="str">
        <f>E2277&amp;(COUNTIF($E$7:E2277,E2277))</f>
        <v>899702212</v>
      </c>
      <c r="B2277" s="76">
        <f>PROVISIONAL!A2273</f>
        <v>411405</v>
      </c>
      <c r="C2277" s="76" t="str">
        <f>PROVISIONAL!B2273</f>
        <v xml:space="preserve">ESCUELAS INDUSTRIALES E INSTITUTOS TÉCNICOS </v>
      </c>
      <c r="D2277" s="76">
        <f>PROVISIONAL!C2273</f>
        <v>823003543</v>
      </c>
      <c r="E2277" s="82">
        <v>89970221</v>
      </c>
      <c r="F2277" s="75" t="str">
        <f>PROVISIONAL!E2273</f>
        <v>COVEÑAS</v>
      </c>
      <c r="G2277" s="77">
        <f>PROVISIONAL!F2273</f>
        <v>40908900</v>
      </c>
    </row>
    <row r="2278" spans="1:7" x14ac:dyDescent="0.25">
      <c r="A2278" s="79" t="str">
        <f>E2278&amp;(COUNTIF($E$7:E2278,E2278))</f>
        <v>962000001</v>
      </c>
      <c r="B2278" s="76">
        <f>PROVISIONAL!A2274</f>
        <v>411405</v>
      </c>
      <c r="C2278" s="76" t="str">
        <f>PROVISIONAL!B2274</f>
        <v xml:space="preserve">ESCUELAS INDUSTRIALES E INSTITUTOS TÉCNICOS </v>
      </c>
      <c r="D2278" s="76">
        <f>PROVISIONAL!C2274</f>
        <v>830115297</v>
      </c>
      <c r="E2278" s="82">
        <v>96200000</v>
      </c>
      <c r="F2278" s="75" t="str">
        <f>PROVISIONAL!E2274</f>
        <v>MINISTERIO DE COMERCIO, INDUSTRIA Y TURISMO</v>
      </c>
      <c r="G2278" s="77">
        <f>PROVISIONAL!F2274</f>
        <v>146083700</v>
      </c>
    </row>
    <row r="2279" spans="1:7" x14ac:dyDescent="0.25">
      <c r="A2279" s="79" t="str">
        <f>E2279&amp;(COUNTIF($E$7:E2279,E2279))</f>
        <v>963000001</v>
      </c>
      <c r="B2279" s="76">
        <f>PROVISIONAL!A2275</f>
        <v>411405</v>
      </c>
      <c r="C2279" s="76" t="str">
        <f>PROVISIONAL!B2275</f>
        <v xml:space="preserve">ESCUELAS INDUSTRIALES E INSTITUTOS TÉCNICOS </v>
      </c>
      <c r="D2279" s="76">
        <f>PROVISIONAL!C2275</f>
        <v>830115226</v>
      </c>
      <c r="E2279" s="82">
        <v>96300000</v>
      </c>
      <c r="F2279" s="75" t="str">
        <f>PROVISIONAL!E2275</f>
        <v>MINISTERIO DEL TRABAJO</v>
      </c>
      <c r="G2279" s="77">
        <f>PROVISIONAL!F2275</f>
        <v>601935600</v>
      </c>
    </row>
    <row r="2280" spans="1:7" x14ac:dyDescent="0.25">
      <c r="A2280" s="79" t="str">
        <f>E2280&amp;(COUNTIF($E$7:E2280,E2280))</f>
        <v>964000001</v>
      </c>
      <c r="B2280" s="76">
        <f>PROVISIONAL!A2276</f>
        <v>411405</v>
      </c>
      <c r="C2280" s="76" t="str">
        <f>PROVISIONAL!B2276</f>
        <v xml:space="preserve">ESCUELAS INDUSTRIALES E INSTITUTOS TÉCNICOS </v>
      </c>
      <c r="D2280" s="76">
        <f>PROVISIONAL!C2276</f>
        <v>830114475</v>
      </c>
      <c r="E2280" s="82">
        <v>96400000</v>
      </c>
      <c r="F2280" s="75" t="str">
        <f>PROVISIONAL!E2276</f>
        <v>MINISTERIO DEL INTERIOR</v>
      </c>
      <c r="G2280" s="77">
        <f>PROVISIONAL!F2276</f>
        <v>143238100</v>
      </c>
    </row>
    <row r="2281" spans="1:7" x14ac:dyDescent="0.25">
      <c r="A2281" s="79" t="str">
        <f>E2281&amp;(COUNTIF($E$7:E2281,E2281))</f>
        <v>965000001</v>
      </c>
      <c r="B2281" s="76">
        <f>PROVISIONAL!A2277</f>
        <v>411405</v>
      </c>
      <c r="C2281" s="76" t="str">
        <f>PROVISIONAL!B2277</f>
        <v xml:space="preserve">ESCUELAS INDUSTRIALES E INSTITUTOS TÉCNICOS </v>
      </c>
      <c r="D2281" s="76">
        <f>PROVISIONAL!C2277</f>
        <v>830115395</v>
      </c>
      <c r="E2281" s="82">
        <v>96500000</v>
      </c>
      <c r="F2281" s="75" t="str">
        <f>PROVISIONAL!E2277</f>
        <v>MINISTERIO DE AMBIENTE Y DESARROLLO SOSTENIBLE</v>
      </c>
      <c r="G2281" s="77">
        <f>PROVISIONAL!F2277</f>
        <v>167334900</v>
      </c>
    </row>
    <row r="2282" spans="1:7" x14ac:dyDescent="0.25">
      <c r="A2282" s="79" t="str">
        <f>E2282&amp;(COUNTIF($E$7:E2282,E2282))</f>
        <v>1105050002</v>
      </c>
      <c r="B2282" s="76">
        <f>PROVISIONAL!A2278</f>
        <v>411405</v>
      </c>
      <c r="C2282" s="76" t="str">
        <f>PROVISIONAL!B2278</f>
        <v xml:space="preserve">ESCUELAS INDUSTRIALES E INSTITUTOS TÉCNICOS </v>
      </c>
      <c r="D2282" s="76">
        <f>PROVISIONAL!C2278</f>
        <v>890900286</v>
      </c>
      <c r="E2282" s="82">
        <v>110505000</v>
      </c>
      <c r="F2282" s="75" t="str">
        <f>PROVISIONAL!E2278</f>
        <v>DEPARTAMENTO DE ANTIOQUIA</v>
      </c>
      <c r="G2282" s="77">
        <f>PROVISIONAL!F2278</f>
        <v>6939431100</v>
      </c>
    </row>
    <row r="2283" spans="1:7" x14ac:dyDescent="0.25">
      <c r="A2283" s="79" t="str">
        <f>E2283&amp;(COUNTIF($E$7:E2283,E2283))</f>
        <v>1108080002</v>
      </c>
      <c r="B2283" s="76">
        <f>PROVISIONAL!A2279</f>
        <v>411405</v>
      </c>
      <c r="C2283" s="76" t="str">
        <f>PROVISIONAL!B2279</f>
        <v xml:space="preserve">ESCUELAS INDUSTRIALES E INSTITUTOS TÉCNICOS </v>
      </c>
      <c r="D2283" s="76">
        <f>PROVISIONAL!C2279</f>
        <v>890102006</v>
      </c>
      <c r="E2283" s="82">
        <v>110808000</v>
      </c>
      <c r="F2283" s="75" t="str">
        <f>PROVISIONAL!E2279</f>
        <v>DEPARTAMENTO DEL ATLÁNTICO</v>
      </c>
      <c r="G2283" s="77">
        <f>PROVISIONAL!F2279</f>
        <v>2233380200</v>
      </c>
    </row>
    <row r="2284" spans="1:7" x14ac:dyDescent="0.25">
      <c r="A2284" s="79" t="str">
        <f>E2284&amp;(COUNTIF($E$7:E2284,E2284))</f>
        <v>1113130005</v>
      </c>
      <c r="B2284" s="76">
        <f>PROVISIONAL!A2280</f>
        <v>411405</v>
      </c>
      <c r="C2284" s="76" t="str">
        <f>PROVISIONAL!B2280</f>
        <v xml:space="preserve">ESCUELAS INDUSTRIALES E INSTITUTOS TÉCNICOS </v>
      </c>
      <c r="D2284" s="76">
        <f>PROVISIONAL!C2280</f>
        <v>890480059</v>
      </c>
      <c r="E2284" s="82">
        <v>111313000</v>
      </c>
      <c r="F2284" s="75" t="str">
        <f>PROVISIONAL!E2280</f>
        <v>DEPARTAMENTO DE BOLÍVAR</v>
      </c>
      <c r="G2284" s="77">
        <f>PROVISIONAL!F2280</f>
        <v>4759240800</v>
      </c>
    </row>
    <row r="2285" spans="1:7" x14ac:dyDescent="0.25">
      <c r="A2285" s="79" t="str">
        <f>E2285&amp;(COUNTIF($E$7:E2285,E2285))</f>
        <v>1115150002</v>
      </c>
      <c r="B2285" s="76">
        <f>PROVISIONAL!A2281</f>
        <v>411405</v>
      </c>
      <c r="C2285" s="76" t="str">
        <f>PROVISIONAL!B2281</f>
        <v xml:space="preserve">ESCUELAS INDUSTRIALES E INSTITUTOS TÉCNICOS </v>
      </c>
      <c r="D2285" s="76">
        <f>PROVISIONAL!C2281</f>
        <v>891800498</v>
      </c>
      <c r="E2285" s="82">
        <v>111515000</v>
      </c>
      <c r="F2285" s="75" t="str">
        <f>PROVISIONAL!E2281</f>
        <v>DEPARTAMENTO DE BOYACÁ</v>
      </c>
      <c r="G2285" s="77">
        <f>PROVISIONAL!F2281</f>
        <v>3980712100</v>
      </c>
    </row>
    <row r="2286" spans="1:7" x14ac:dyDescent="0.25">
      <c r="A2286" s="79" t="str">
        <f>E2286&amp;(COUNTIF($E$7:E2286,E2286))</f>
        <v>1117170002</v>
      </c>
      <c r="B2286" s="76">
        <f>PROVISIONAL!A2282</f>
        <v>411405</v>
      </c>
      <c r="C2286" s="76" t="str">
        <f>PROVISIONAL!B2282</f>
        <v xml:space="preserve">ESCUELAS INDUSTRIALES E INSTITUTOS TÉCNICOS </v>
      </c>
      <c r="D2286" s="76">
        <f>PROVISIONAL!C2282</f>
        <v>890801052</v>
      </c>
      <c r="E2286" s="82">
        <v>111717000</v>
      </c>
      <c r="F2286" s="75" t="str">
        <f>PROVISIONAL!E2282</f>
        <v>DEPARTAMENTO DE CALDAS</v>
      </c>
      <c r="G2286" s="77">
        <f>PROVISIONAL!F2282</f>
        <v>2172721300</v>
      </c>
    </row>
    <row r="2287" spans="1:7" x14ac:dyDescent="0.25">
      <c r="A2287" s="79" t="str">
        <f>E2287&amp;(COUNTIF($E$7:E2287,E2287))</f>
        <v>1118180002</v>
      </c>
      <c r="B2287" s="76">
        <f>PROVISIONAL!A2283</f>
        <v>411405</v>
      </c>
      <c r="C2287" s="76" t="str">
        <f>PROVISIONAL!B2283</f>
        <v xml:space="preserve">ESCUELAS INDUSTRIALES E INSTITUTOS TÉCNICOS </v>
      </c>
      <c r="D2287" s="76">
        <f>PROVISIONAL!C2283</f>
        <v>800091594</v>
      </c>
      <c r="E2287" s="82">
        <v>111818000</v>
      </c>
      <c r="F2287" s="75" t="str">
        <f>PROVISIONAL!E2283</f>
        <v>DEPARTAMENTO DEL CAQUETÁ</v>
      </c>
      <c r="G2287" s="77">
        <f>PROVISIONAL!F2283</f>
        <v>1184969400</v>
      </c>
    </row>
    <row r="2288" spans="1:7" x14ac:dyDescent="0.25">
      <c r="A2288" s="79" t="str">
        <f>E2288&amp;(COUNTIF($E$7:E2288,E2288))</f>
        <v>1119190004</v>
      </c>
      <c r="B2288" s="76">
        <f>PROVISIONAL!A2284</f>
        <v>411405</v>
      </c>
      <c r="C2288" s="76" t="str">
        <f>PROVISIONAL!B2284</f>
        <v xml:space="preserve">ESCUELAS INDUSTRIALES E INSTITUTOS TÉCNICOS </v>
      </c>
      <c r="D2288" s="76">
        <f>PROVISIONAL!C2284</f>
        <v>891580016</v>
      </c>
      <c r="E2288" s="82">
        <v>111919000</v>
      </c>
      <c r="F2288" s="75" t="str">
        <f>PROVISIONAL!E2284</f>
        <v>DEPARTAMENTO DEL CAUCA</v>
      </c>
      <c r="G2288" s="77">
        <f>PROVISIONAL!F2284</f>
        <v>5223407200</v>
      </c>
    </row>
    <row r="2289" spans="1:7" x14ac:dyDescent="0.25">
      <c r="A2289" s="79" t="str">
        <f>E2289&amp;(COUNTIF($E$7:E2289,E2289))</f>
        <v>1120200002</v>
      </c>
      <c r="B2289" s="76">
        <f>PROVISIONAL!A2285</f>
        <v>411405</v>
      </c>
      <c r="C2289" s="76" t="str">
        <f>PROVISIONAL!B2285</f>
        <v xml:space="preserve">ESCUELAS INDUSTRIALES E INSTITUTOS TÉCNICOS </v>
      </c>
      <c r="D2289" s="76">
        <f>PROVISIONAL!C2285</f>
        <v>892399999</v>
      </c>
      <c r="E2289" s="82">
        <v>112020000</v>
      </c>
      <c r="F2289" s="75" t="str">
        <f>PROVISIONAL!E2285</f>
        <v>DEPARTAMENTO DEL CESAR</v>
      </c>
      <c r="G2289" s="77">
        <f>PROVISIONAL!F2285</f>
        <v>2257375700</v>
      </c>
    </row>
    <row r="2290" spans="1:7" x14ac:dyDescent="0.25">
      <c r="A2290" s="79" t="str">
        <f>E2290&amp;(COUNTIF($E$7:E2290,E2290))</f>
        <v>1123230007</v>
      </c>
      <c r="B2290" s="76">
        <f>PROVISIONAL!A2286</f>
        <v>411405</v>
      </c>
      <c r="C2290" s="76" t="str">
        <f>PROVISIONAL!B2286</f>
        <v xml:space="preserve">ESCUELAS INDUSTRIALES E INSTITUTOS TÉCNICOS </v>
      </c>
      <c r="D2290" s="76">
        <f>PROVISIONAL!C2286</f>
        <v>800103935</v>
      </c>
      <c r="E2290" s="82">
        <v>112323000</v>
      </c>
      <c r="F2290" s="75" t="str">
        <f>PROVISIONAL!E2286</f>
        <v>DEPARTAMENTO DE CÓRDOBA</v>
      </c>
      <c r="G2290" s="77">
        <f>PROVISIONAL!F2286</f>
        <v>5054116100</v>
      </c>
    </row>
    <row r="2291" spans="1:7" x14ac:dyDescent="0.25">
      <c r="A2291" s="79" t="str">
        <f>E2291&amp;(COUNTIF($E$7:E2291,E2291))</f>
        <v>1125250002</v>
      </c>
      <c r="B2291" s="76">
        <f>PROVISIONAL!A2287</f>
        <v>411405</v>
      </c>
      <c r="C2291" s="76" t="str">
        <f>PROVISIONAL!B2287</f>
        <v xml:space="preserve">ESCUELAS INDUSTRIALES E INSTITUTOS TÉCNICOS </v>
      </c>
      <c r="D2291" s="76">
        <f>PROVISIONAL!C2287</f>
        <v>899999114</v>
      </c>
      <c r="E2291" s="82">
        <v>112525000</v>
      </c>
      <c r="F2291" s="75" t="str">
        <f>PROVISIONAL!E2287</f>
        <v>DEPARTAMENTO DE CUNDINAMARCA</v>
      </c>
      <c r="G2291" s="77">
        <f>PROVISIONAL!F2287</f>
        <v>4656758500</v>
      </c>
    </row>
    <row r="2292" spans="1:7" x14ac:dyDescent="0.25">
      <c r="A2292" s="79" t="str">
        <f>E2292&amp;(COUNTIF($E$7:E2292,E2292))</f>
        <v>1127270006</v>
      </c>
      <c r="B2292" s="76">
        <f>PROVISIONAL!A2288</f>
        <v>411405</v>
      </c>
      <c r="C2292" s="76" t="str">
        <f>PROVISIONAL!B2288</f>
        <v xml:space="preserve">ESCUELAS INDUSTRIALES E INSTITUTOS TÉCNICOS </v>
      </c>
      <c r="D2292" s="76">
        <f>PROVISIONAL!C2288</f>
        <v>891680010</v>
      </c>
      <c r="E2292" s="82">
        <v>112727000</v>
      </c>
      <c r="F2292" s="75" t="str">
        <f>PROVISIONAL!E2288</f>
        <v>DEPARTAMENTO DEL CHOCÓ</v>
      </c>
      <c r="G2292" s="77">
        <f>PROVISIONAL!F2288</f>
        <v>1898027400</v>
      </c>
    </row>
    <row r="2293" spans="1:7" x14ac:dyDescent="0.25">
      <c r="A2293" s="79" t="str">
        <f>E2293&amp;(COUNTIF($E$7:E2293,E2293))</f>
        <v>1141410002</v>
      </c>
      <c r="B2293" s="76">
        <f>PROVISIONAL!A2289</f>
        <v>411405</v>
      </c>
      <c r="C2293" s="76" t="str">
        <f>PROVISIONAL!B2289</f>
        <v xml:space="preserve">ESCUELAS INDUSTRIALES E INSTITUTOS TÉCNICOS </v>
      </c>
      <c r="D2293" s="76">
        <f>PROVISIONAL!C2289</f>
        <v>800103913</v>
      </c>
      <c r="E2293" s="82">
        <v>114141000</v>
      </c>
      <c r="F2293" s="75" t="str">
        <f>PROVISIONAL!E2289</f>
        <v>DEPARTAMENTO DEL HUILA</v>
      </c>
      <c r="G2293" s="77">
        <f>PROVISIONAL!F2289</f>
        <v>2958493500</v>
      </c>
    </row>
    <row r="2294" spans="1:7" x14ac:dyDescent="0.25">
      <c r="A2294" s="79" t="str">
        <f>E2294&amp;(COUNTIF($E$7:E2294,E2294))</f>
        <v>1144440003</v>
      </c>
      <c r="B2294" s="76">
        <f>PROVISIONAL!A2290</f>
        <v>411405</v>
      </c>
      <c r="C2294" s="76" t="str">
        <f>PROVISIONAL!B2290</f>
        <v xml:space="preserve">ESCUELAS INDUSTRIALES E INSTITUTOS TÉCNICOS </v>
      </c>
      <c r="D2294" s="76">
        <f>PROVISIONAL!C2290</f>
        <v>892115015</v>
      </c>
      <c r="E2294" s="82">
        <v>114444000</v>
      </c>
      <c r="F2294" s="75" t="str">
        <f>PROVISIONAL!E2290</f>
        <v>DEPARTAMENTO DE LA GUAJIRA</v>
      </c>
      <c r="G2294" s="77">
        <f>PROVISIONAL!F2290</f>
        <v>1754127800</v>
      </c>
    </row>
    <row r="2295" spans="1:7" x14ac:dyDescent="0.25">
      <c r="A2295" s="79" t="str">
        <f>E2295&amp;(COUNTIF($E$7:E2295,E2295))</f>
        <v>1147470006</v>
      </c>
      <c r="B2295" s="76">
        <f>PROVISIONAL!A2291</f>
        <v>411405</v>
      </c>
      <c r="C2295" s="76" t="str">
        <f>PROVISIONAL!B2291</f>
        <v xml:space="preserve">ESCUELAS INDUSTRIALES E INSTITUTOS TÉCNICOS </v>
      </c>
      <c r="D2295" s="76">
        <f>PROVISIONAL!C2291</f>
        <v>800103920</v>
      </c>
      <c r="E2295" s="82">
        <v>114747000</v>
      </c>
      <c r="F2295" s="75" t="str">
        <f>PROVISIONAL!E2291</f>
        <v>DEPARTAMENTO DEL MAGDALENA</v>
      </c>
      <c r="G2295" s="77">
        <f>PROVISIONAL!F2291</f>
        <v>2793568100</v>
      </c>
    </row>
    <row r="2296" spans="1:7" x14ac:dyDescent="0.25">
      <c r="A2296" s="79" t="str">
        <f>E2296&amp;(COUNTIF($E$7:E2296,E2296))</f>
        <v>1150500002</v>
      </c>
      <c r="B2296" s="76">
        <f>PROVISIONAL!A2292</f>
        <v>411405</v>
      </c>
      <c r="C2296" s="76" t="str">
        <f>PROVISIONAL!B2292</f>
        <v xml:space="preserve">ESCUELAS INDUSTRIALES E INSTITUTOS TÉCNICOS </v>
      </c>
      <c r="D2296" s="76">
        <f>PROVISIONAL!C2292</f>
        <v>892000148</v>
      </c>
      <c r="E2296" s="82">
        <v>115050000</v>
      </c>
      <c r="F2296" s="75" t="str">
        <f>PROVISIONAL!E2292</f>
        <v>DEPARTAMENTO DEL META</v>
      </c>
      <c r="G2296" s="77">
        <f>PROVISIONAL!F2292</f>
        <v>1854360700</v>
      </c>
    </row>
    <row r="2297" spans="1:7" x14ac:dyDescent="0.25">
      <c r="A2297" s="79" t="str">
        <f>E2297&amp;(COUNTIF($E$7:E2297,E2297))</f>
        <v>1152520002</v>
      </c>
      <c r="B2297" s="76">
        <f>PROVISIONAL!A2293</f>
        <v>411405</v>
      </c>
      <c r="C2297" s="76" t="str">
        <f>PROVISIONAL!B2293</f>
        <v xml:space="preserve">ESCUELAS INDUSTRIALES E INSTITUTOS TÉCNICOS </v>
      </c>
      <c r="D2297" s="76">
        <f>PROVISIONAL!C2293</f>
        <v>800103923</v>
      </c>
      <c r="E2297" s="82">
        <v>115252000</v>
      </c>
      <c r="F2297" s="75" t="str">
        <f>PROVISIONAL!E2293</f>
        <v>DEPARTAMENTO DE NARIÑO</v>
      </c>
      <c r="G2297" s="77">
        <f>PROVISIONAL!F2293</f>
        <v>3302454700</v>
      </c>
    </row>
    <row r="2298" spans="1:7" x14ac:dyDescent="0.25">
      <c r="A2298" s="79" t="str">
        <f>E2298&amp;(COUNTIF($E$7:E2298,E2298))</f>
        <v>1154540002</v>
      </c>
      <c r="B2298" s="76">
        <f>PROVISIONAL!A2294</f>
        <v>411405</v>
      </c>
      <c r="C2298" s="76" t="str">
        <f>PROVISIONAL!B2294</f>
        <v xml:space="preserve">ESCUELAS INDUSTRIALES E INSTITUTOS TÉCNICOS </v>
      </c>
      <c r="D2298" s="76">
        <f>PROVISIONAL!C2294</f>
        <v>800103927</v>
      </c>
      <c r="E2298" s="82">
        <v>115454000</v>
      </c>
      <c r="F2298" s="75" t="str">
        <f>PROVISIONAL!E2294</f>
        <v>DEPARTAMENTO DEL NORTE DE SANTANDER</v>
      </c>
      <c r="G2298" s="77">
        <f>PROVISIONAL!F2294</f>
        <v>3245967900</v>
      </c>
    </row>
    <row r="2299" spans="1:7" x14ac:dyDescent="0.25">
      <c r="A2299" s="79" t="str">
        <f>E2299&amp;(COUNTIF($E$7:E2299,E2299))</f>
        <v>1163630002</v>
      </c>
      <c r="B2299" s="76">
        <f>PROVISIONAL!A2295</f>
        <v>411405</v>
      </c>
      <c r="C2299" s="76" t="str">
        <f>PROVISIONAL!B2295</f>
        <v xml:space="preserve">ESCUELAS INDUSTRIALES E INSTITUTOS TÉCNICOS </v>
      </c>
      <c r="D2299" s="76">
        <f>PROVISIONAL!C2295</f>
        <v>890001639</v>
      </c>
      <c r="E2299" s="82">
        <v>116363000</v>
      </c>
      <c r="F2299" s="75" t="str">
        <f>PROVISIONAL!E2295</f>
        <v>DEPARTAMENTO DEL QUINDÍO</v>
      </c>
      <c r="G2299" s="77">
        <f>PROVISIONAL!F2295</f>
        <v>914102400</v>
      </c>
    </row>
    <row r="2300" spans="1:7" x14ac:dyDescent="0.25">
      <c r="A2300" s="79" t="str">
        <f>E2300&amp;(COUNTIF($E$7:E2300,E2300))</f>
        <v>1166660002</v>
      </c>
      <c r="B2300" s="76">
        <f>PROVISIONAL!A2296</f>
        <v>411405</v>
      </c>
      <c r="C2300" s="76" t="str">
        <f>PROVISIONAL!B2296</f>
        <v xml:space="preserve">ESCUELAS INDUSTRIALES E INSTITUTOS TÉCNICOS </v>
      </c>
      <c r="D2300" s="76">
        <f>PROVISIONAL!C2296</f>
        <v>891480085</v>
      </c>
      <c r="E2300" s="82">
        <v>116666000</v>
      </c>
      <c r="F2300" s="75" t="str">
        <f>PROVISIONAL!E2296</f>
        <v>DEPARTAMENTO DE RISARALDA</v>
      </c>
      <c r="G2300" s="77">
        <f>PROVISIONAL!F2296</f>
        <v>1284456800</v>
      </c>
    </row>
    <row r="2301" spans="1:7" x14ac:dyDescent="0.25">
      <c r="A2301" s="79" t="str">
        <f>E2301&amp;(COUNTIF($E$7:E2301,E2301))</f>
        <v>1168680002</v>
      </c>
      <c r="B2301" s="76">
        <f>PROVISIONAL!A2297</f>
        <v>411405</v>
      </c>
      <c r="C2301" s="76" t="str">
        <f>PROVISIONAL!B2297</f>
        <v xml:space="preserve">ESCUELAS INDUSTRIALES E INSTITUTOS TÉCNICOS </v>
      </c>
      <c r="D2301" s="76">
        <f>PROVISIONAL!C2297</f>
        <v>890201235</v>
      </c>
      <c r="E2301" s="82">
        <v>116868000</v>
      </c>
      <c r="F2301" s="75" t="str">
        <f>PROVISIONAL!E2297</f>
        <v>DEPARTAMENTO DE SANTANDER</v>
      </c>
      <c r="G2301" s="77">
        <f>PROVISIONAL!F2297</f>
        <v>3258098900</v>
      </c>
    </row>
    <row r="2302" spans="1:7" x14ac:dyDescent="0.25">
      <c r="A2302" s="79" t="str">
        <f>E2302&amp;(COUNTIF($E$7:E2302,E2302))</f>
        <v>1170700006</v>
      </c>
      <c r="B2302" s="76">
        <f>PROVISIONAL!A2298</f>
        <v>411405</v>
      </c>
      <c r="C2302" s="76" t="str">
        <f>PROVISIONAL!B2298</f>
        <v xml:space="preserve">ESCUELAS INDUSTRIALES E INSTITUTOS TÉCNICOS </v>
      </c>
      <c r="D2302" s="76">
        <f>PROVISIONAL!C2298</f>
        <v>892280021</v>
      </c>
      <c r="E2302" s="82">
        <v>117070000</v>
      </c>
      <c r="F2302" s="75" t="str">
        <f>PROVISIONAL!E2298</f>
        <v>DEPARTAMENTO DE SUCRE</v>
      </c>
      <c r="G2302" s="77">
        <f>PROVISIONAL!F2298</f>
        <v>2599942000</v>
      </c>
    </row>
    <row r="2303" spans="1:7" x14ac:dyDescent="0.25">
      <c r="A2303" s="79" t="str">
        <f>E2303&amp;(COUNTIF($E$7:E2303,E2303))</f>
        <v>1173730002</v>
      </c>
      <c r="B2303" s="76">
        <f>PROVISIONAL!A2299</f>
        <v>411405</v>
      </c>
      <c r="C2303" s="76" t="str">
        <f>PROVISIONAL!B2299</f>
        <v xml:space="preserve">ESCUELAS INDUSTRIALES E INSTITUTOS TÉCNICOS </v>
      </c>
      <c r="D2303" s="76">
        <f>PROVISIONAL!C2299</f>
        <v>800113672</v>
      </c>
      <c r="E2303" s="82">
        <v>117373000</v>
      </c>
      <c r="F2303" s="75" t="str">
        <f>PROVISIONAL!E2299</f>
        <v>DEPARTAMENTO DEL TOLIMA</v>
      </c>
      <c r="G2303" s="77">
        <f>PROVISIONAL!F2299</f>
        <v>3768343400</v>
      </c>
    </row>
    <row r="2304" spans="1:7" x14ac:dyDescent="0.25">
      <c r="A2304" s="79" t="str">
        <f>E2304&amp;(COUNTIF($E$7:E2304,E2304))</f>
        <v>1176760009</v>
      </c>
      <c r="B2304" s="76">
        <f>PROVISIONAL!A2300</f>
        <v>411405</v>
      </c>
      <c r="C2304" s="76" t="str">
        <f>PROVISIONAL!B2300</f>
        <v xml:space="preserve">ESCUELAS INDUSTRIALES E INSTITUTOS TÉCNICOS </v>
      </c>
      <c r="D2304" s="76">
        <f>PROVISIONAL!C2300</f>
        <v>890399029</v>
      </c>
      <c r="E2304" s="82">
        <v>117676000</v>
      </c>
      <c r="F2304" s="75" t="str">
        <f>PROVISIONAL!E2300</f>
        <v>DEPARTAMENTO DEL VALLE DEL CAUCA</v>
      </c>
      <c r="G2304" s="77">
        <f>PROVISIONAL!F2300</f>
        <v>2912297000</v>
      </c>
    </row>
    <row r="2305" spans="1:7" x14ac:dyDescent="0.25">
      <c r="A2305" s="79" t="str">
        <f>E2305&amp;(COUNTIF($E$7:E2305,E2305))</f>
        <v>1181810002</v>
      </c>
      <c r="B2305" s="76">
        <f>PROVISIONAL!A2301</f>
        <v>411405</v>
      </c>
      <c r="C2305" s="76" t="str">
        <f>PROVISIONAL!B2301</f>
        <v xml:space="preserve">ESCUELAS INDUSTRIALES E INSTITUTOS TÉCNICOS </v>
      </c>
      <c r="D2305" s="76">
        <f>PROVISIONAL!C2301</f>
        <v>800102838</v>
      </c>
      <c r="E2305" s="82">
        <v>118181000</v>
      </c>
      <c r="F2305" s="75" t="str">
        <f>PROVISIONAL!E2301</f>
        <v>DEPARTAMENTO DE ARAUCA</v>
      </c>
      <c r="G2305" s="77">
        <f>PROVISIONAL!F2301</f>
        <v>1420483500</v>
      </c>
    </row>
    <row r="2306" spans="1:7" x14ac:dyDescent="0.25">
      <c r="A2306" s="79" t="str">
        <f>E2306&amp;(COUNTIF($E$7:E2306,E2306))</f>
        <v>1185850002</v>
      </c>
      <c r="B2306" s="76">
        <f>PROVISIONAL!A2302</f>
        <v>411405</v>
      </c>
      <c r="C2306" s="76" t="str">
        <f>PROVISIONAL!B2302</f>
        <v xml:space="preserve">ESCUELAS INDUSTRIALES E INSTITUTOS TÉCNICOS </v>
      </c>
      <c r="D2306" s="76">
        <f>PROVISIONAL!C2302</f>
        <v>892099216</v>
      </c>
      <c r="E2306" s="82">
        <v>118585000</v>
      </c>
      <c r="F2306" s="75" t="str">
        <f>PROVISIONAL!E2302</f>
        <v>DEPARTAMENTO DE CASANARE</v>
      </c>
      <c r="G2306" s="77">
        <f>PROVISIONAL!F2302</f>
        <v>1346453600</v>
      </c>
    </row>
    <row r="2307" spans="1:7" x14ac:dyDescent="0.25">
      <c r="A2307" s="79" t="str">
        <f>E2307&amp;(COUNTIF($E$7:E2307,E2307))</f>
        <v>1186860006</v>
      </c>
      <c r="B2307" s="76">
        <f>PROVISIONAL!A2303</f>
        <v>411405</v>
      </c>
      <c r="C2307" s="76" t="str">
        <f>PROVISIONAL!B2303</f>
        <v xml:space="preserve">ESCUELAS INDUSTRIALES E INSTITUTOS TÉCNICOS </v>
      </c>
      <c r="D2307" s="76">
        <f>PROVISIONAL!C2303</f>
        <v>800094164</v>
      </c>
      <c r="E2307" s="82">
        <v>118686000</v>
      </c>
      <c r="F2307" s="75" t="str">
        <f>PROVISIONAL!E2303</f>
        <v>DEPARTAMENTO DEL PUTUMAYO</v>
      </c>
      <c r="G2307" s="77">
        <f>PROVISIONAL!F2303</f>
        <v>2174193500</v>
      </c>
    </row>
    <row r="2308" spans="1:7" x14ac:dyDescent="0.25">
      <c r="A2308" s="79" t="str">
        <f>E2308&amp;(COUNTIF($E$7:E2308,E2308))</f>
        <v>1188880002</v>
      </c>
      <c r="B2308" s="76">
        <f>PROVISIONAL!A2304</f>
        <v>411405</v>
      </c>
      <c r="C2308" s="76" t="str">
        <f>PROVISIONAL!B2304</f>
        <v xml:space="preserve">ESCUELAS INDUSTRIALES E INSTITUTOS TÉCNICOS </v>
      </c>
      <c r="D2308" s="76">
        <f>PROVISIONAL!C2304</f>
        <v>892400038</v>
      </c>
      <c r="E2308" s="82">
        <v>118888000</v>
      </c>
      <c r="F2308" s="75" t="str">
        <f>PROVISIONAL!E2304</f>
        <v>DEPARTAMENTO DEL ARCHIPIÉLAGO DE SAN ANDRÉS, PROVIDENCIA Y SANTA CATALINA</v>
      </c>
      <c r="G2308" s="77">
        <f>PROVISIONAL!F2304</f>
        <v>353609300</v>
      </c>
    </row>
    <row r="2309" spans="1:7" x14ac:dyDescent="0.25">
      <c r="A2309" s="79" t="str">
        <f>E2309&amp;(COUNTIF($E$7:E2309,E2309))</f>
        <v>1191910002</v>
      </c>
      <c r="B2309" s="76">
        <f>PROVISIONAL!A2305</f>
        <v>411405</v>
      </c>
      <c r="C2309" s="76" t="str">
        <f>PROVISIONAL!B2305</f>
        <v xml:space="preserve">ESCUELAS INDUSTRIALES E INSTITUTOS TÉCNICOS </v>
      </c>
      <c r="D2309" s="76">
        <f>PROVISIONAL!C2305</f>
        <v>899999336</v>
      </c>
      <c r="E2309" s="82">
        <v>119191000</v>
      </c>
      <c r="F2309" s="75" t="str">
        <f>PROVISIONAL!E2305</f>
        <v>DEPARTAMENTO DEL AMAZONAS</v>
      </c>
      <c r="G2309" s="77">
        <f>PROVISIONAL!F2305</f>
        <v>435970700</v>
      </c>
    </row>
    <row r="2310" spans="1:7" x14ac:dyDescent="0.25">
      <c r="A2310" s="79" t="str">
        <f>E2310&amp;(COUNTIF($E$7:E2310,E2310))</f>
        <v>1194940008</v>
      </c>
      <c r="B2310" s="76">
        <f>PROVISIONAL!A2306</f>
        <v>411405</v>
      </c>
      <c r="C2310" s="76" t="str">
        <f>PROVISIONAL!B2306</f>
        <v xml:space="preserve">ESCUELAS INDUSTRIALES E INSTITUTOS TÉCNICOS </v>
      </c>
      <c r="D2310" s="76">
        <f>PROVISIONAL!C2306</f>
        <v>892099149</v>
      </c>
      <c r="E2310" s="82">
        <v>119494000</v>
      </c>
      <c r="F2310" s="75" t="str">
        <f>PROVISIONAL!E2306</f>
        <v>DEPARTAMENTO DEL GUAINÍA</v>
      </c>
      <c r="G2310" s="77">
        <f>PROVISIONAL!F2306</f>
        <v>199289100</v>
      </c>
    </row>
    <row r="2311" spans="1:7" x14ac:dyDescent="0.25">
      <c r="A2311" s="79" t="str">
        <f>E2311&amp;(COUNTIF($E$7:E2311,E2311))</f>
        <v>1195950005</v>
      </c>
      <c r="B2311" s="76">
        <f>PROVISIONAL!A2307</f>
        <v>411405</v>
      </c>
      <c r="C2311" s="76" t="str">
        <f>PROVISIONAL!B2307</f>
        <v xml:space="preserve">ESCUELAS INDUSTRIALES E INSTITUTOS TÉCNICOS </v>
      </c>
      <c r="D2311" s="76">
        <f>PROVISIONAL!C2307</f>
        <v>800103196</v>
      </c>
      <c r="E2311" s="82">
        <v>119595000</v>
      </c>
      <c r="F2311" s="75" t="str">
        <f>PROVISIONAL!E2307</f>
        <v>DEPARTAMENTO DEL GUAVIARE</v>
      </c>
      <c r="G2311" s="77">
        <f>PROVISIONAL!F2307</f>
        <v>412698400</v>
      </c>
    </row>
    <row r="2312" spans="1:7" x14ac:dyDescent="0.25">
      <c r="A2312" s="79" t="str">
        <f>E2312&amp;(COUNTIF($E$7:E2312,E2312))</f>
        <v>1197970002</v>
      </c>
      <c r="B2312" s="76">
        <f>PROVISIONAL!A2308</f>
        <v>411405</v>
      </c>
      <c r="C2312" s="76" t="str">
        <f>PROVISIONAL!B2308</f>
        <v xml:space="preserve">ESCUELAS INDUSTRIALES E INSTITUTOS TÉCNICOS </v>
      </c>
      <c r="D2312" s="76">
        <f>PROVISIONAL!C2308</f>
        <v>845000021</v>
      </c>
      <c r="E2312" s="82">
        <v>119797000</v>
      </c>
      <c r="F2312" s="75" t="str">
        <f>PROVISIONAL!E2308</f>
        <v>DEPARTAMENTO DEL VAUPÉS</v>
      </c>
      <c r="G2312" s="77">
        <f>PROVISIONAL!F2308</f>
        <v>236944100</v>
      </c>
    </row>
    <row r="2313" spans="1:7" x14ac:dyDescent="0.25">
      <c r="A2313" s="79" t="str">
        <f>E2313&amp;(COUNTIF($E$7:E2313,E2313))</f>
        <v>1199990002</v>
      </c>
      <c r="B2313" s="76">
        <f>PROVISIONAL!A2309</f>
        <v>411405</v>
      </c>
      <c r="C2313" s="76" t="str">
        <f>PROVISIONAL!B2309</f>
        <v xml:space="preserve">ESCUELAS INDUSTRIALES E INSTITUTOS TÉCNICOS </v>
      </c>
      <c r="D2313" s="76">
        <f>PROVISIONAL!C2309</f>
        <v>800094067</v>
      </c>
      <c r="E2313" s="82">
        <v>119999000</v>
      </c>
      <c r="F2313" s="75" t="str">
        <f>PROVISIONAL!E2309</f>
        <v>DEPARTAMENTO DEL VICHADA</v>
      </c>
      <c r="G2313" s="77">
        <f>PROVISIONAL!F2309</f>
        <v>324012500</v>
      </c>
    </row>
    <row r="2314" spans="1:7" x14ac:dyDescent="0.25">
      <c r="A2314" s="79" t="str">
        <f>E2314&amp;(COUNTIF($E$7:E2314,E2314))</f>
        <v>1201850001</v>
      </c>
      <c r="B2314" s="76">
        <f>PROVISIONAL!A2310</f>
        <v>411405</v>
      </c>
      <c r="C2314" s="76" t="str">
        <f>PROVISIONAL!B2310</f>
        <v xml:space="preserve">ESCUELAS INDUSTRIALES E INSTITUTOS TÉCNICOS </v>
      </c>
      <c r="D2314" s="76">
        <f>PROVISIONAL!C2310</f>
        <v>844004197</v>
      </c>
      <c r="E2314" s="82">
        <v>120185000</v>
      </c>
      <c r="F2314" s="75" t="str">
        <f>PROVISIONAL!E2310</f>
        <v>E.S.E. RED SALUD CASANARE</v>
      </c>
      <c r="G2314" s="77">
        <f>PROVISIONAL!F2310</f>
        <v>127000</v>
      </c>
    </row>
    <row r="2315" spans="1:7" x14ac:dyDescent="0.25">
      <c r="A2315" s="79" t="str">
        <f>E2315&amp;(COUNTIF($E$7:E2315,E2315))</f>
        <v>1301910001</v>
      </c>
      <c r="B2315" s="76">
        <f>PROVISIONAL!A2311</f>
        <v>411405</v>
      </c>
      <c r="C2315" s="76" t="str">
        <f>PROVISIONAL!B2311</f>
        <v xml:space="preserve">ESCUELAS INDUSTRIALES E INSTITUTOS TÉCNICOS </v>
      </c>
      <c r="D2315" s="76">
        <f>PROVISIONAL!C2311</f>
        <v>838000059</v>
      </c>
      <c r="E2315" s="82">
        <v>130191000</v>
      </c>
      <c r="F2315" s="75" t="str">
        <f>PROVISIONAL!E2311</f>
        <v>INSTITUTO DEPARTAMENTAL DEL DEPORTE Y RECREACIÓN - AMAZONAS</v>
      </c>
      <c r="G2315" s="77">
        <f>PROVISIONAL!F2311</f>
        <v>1206300</v>
      </c>
    </row>
    <row r="2316" spans="1:7" x14ac:dyDescent="0.25">
      <c r="A2316" s="79" t="str">
        <f>E2316&amp;(COUNTIF($E$7:E2316,E2316))</f>
        <v>2100054002</v>
      </c>
      <c r="B2316" s="76">
        <f>PROVISIONAL!A2312</f>
        <v>411405</v>
      </c>
      <c r="C2316" s="76" t="str">
        <f>PROVISIONAL!B2312</f>
        <v xml:space="preserve">ESCUELAS INDUSTRIALES E INSTITUTOS TÉCNICOS </v>
      </c>
      <c r="D2316" s="76">
        <f>PROVISIONAL!C2312</f>
        <v>890981995</v>
      </c>
      <c r="E2316" s="82">
        <v>210005400</v>
      </c>
      <c r="F2316" s="75" t="str">
        <f>PROVISIONAL!E2312</f>
        <v>LA UNIÓN - ANTIOQUIA</v>
      </c>
      <c r="G2316" s="77">
        <f>PROVISIONAL!F2312</f>
        <v>12619300</v>
      </c>
    </row>
    <row r="2317" spans="1:7" x14ac:dyDescent="0.25">
      <c r="A2317" s="79" t="str">
        <f>E2317&amp;(COUNTIF($E$7:E2317,E2317))</f>
        <v>2100133002</v>
      </c>
      <c r="B2317" s="76">
        <f>PROVISIONAL!A2313</f>
        <v>411405</v>
      </c>
      <c r="C2317" s="76" t="str">
        <f>PROVISIONAL!B2313</f>
        <v xml:space="preserve">ESCUELAS INDUSTRIALES E INSTITUTOS TÉCNICOS </v>
      </c>
      <c r="D2317" s="76">
        <f>PROVISIONAL!C2313</f>
        <v>800255214</v>
      </c>
      <c r="E2317" s="82">
        <v>210013300</v>
      </c>
      <c r="F2317" s="75" t="str">
        <f>PROVISIONAL!E2313</f>
        <v>HATILLO DE LOBA</v>
      </c>
      <c r="G2317" s="77">
        <f>PROVISIONAL!F2313</f>
        <v>6439700</v>
      </c>
    </row>
    <row r="2318" spans="1:7" x14ac:dyDescent="0.25">
      <c r="A2318" s="79" t="str">
        <f>E2318&amp;(COUNTIF($E$7:E2318,E2318))</f>
        <v>2100136002</v>
      </c>
      <c r="B2318" s="76">
        <f>PROVISIONAL!A2314</f>
        <v>411405</v>
      </c>
      <c r="C2318" s="76" t="str">
        <f>PROVISIONAL!B2314</f>
        <v xml:space="preserve">ESCUELAS INDUSTRIALES E INSTITUTOS TÉCNICOS </v>
      </c>
      <c r="D2318" s="76">
        <f>PROVISIONAL!C2314</f>
        <v>890481447</v>
      </c>
      <c r="E2318" s="82">
        <v>210013600</v>
      </c>
      <c r="F2318" s="75" t="str">
        <f>PROVISIONAL!E2314</f>
        <v>RIOVIEJO</v>
      </c>
      <c r="G2318" s="77">
        <f>PROVISIONAL!F2314</f>
        <v>7459800</v>
      </c>
    </row>
    <row r="2319" spans="1:7" x14ac:dyDescent="0.25">
      <c r="A2319" s="79" t="str">
        <f>E2319&amp;(COUNTIF($E$7:E2319,E2319))</f>
        <v>2100155002</v>
      </c>
      <c r="B2319" s="76">
        <f>PROVISIONAL!A2315</f>
        <v>411405</v>
      </c>
      <c r="C2319" s="76" t="str">
        <f>PROVISIONAL!B2315</f>
        <v xml:space="preserve">ESCUELAS INDUSTRIALES E INSTITUTOS TÉCNICOS </v>
      </c>
      <c r="D2319" s="76">
        <f>PROVISIONAL!C2315</f>
        <v>800026156</v>
      </c>
      <c r="E2319" s="82">
        <v>210015500</v>
      </c>
      <c r="F2319" s="75" t="str">
        <f>PROVISIONAL!E2315</f>
        <v>OICATÁ</v>
      </c>
      <c r="G2319" s="77">
        <f>PROVISIONAL!F2315</f>
        <v>4692800</v>
      </c>
    </row>
    <row r="2320" spans="1:7" x14ac:dyDescent="0.25">
      <c r="A2320" s="79" t="str">
        <f>E2320&amp;(COUNTIF($E$7:E2320,E2320))</f>
        <v>2100156002</v>
      </c>
      <c r="B2320" s="76">
        <f>PROVISIONAL!A2316</f>
        <v>411405</v>
      </c>
      <c r="C2320" s="76" t="str">
        <f>PROVISIONAL!B2316</f>
        <v xml:space="preserve">ESCUELAS INDUSTRIALES E INSTITUTOS TÉCNICOS </v>
      </c>
      <c r="D2320" s="76">
        <f>PROVISIONAL!C2316</f>
        <v>891801244</v>
      </c>
      <c r="E2320" s="82">
        <v>210015600</v>
      </c>
      <c r="F2320" s="75" t="str">
        <f>PROVISIONAL!E2316</f>
        <v>RÁQUIRA</v>
      </c>
      <c r="G2320" s="77">
        <f>PROVISIONAL!F2316</f>
        <v>5064800</v>
      </c>
    </row>
    <row r="2321" spans="1:7" x14ac:dyDescent="0.25">
      <c r="A2321" s="79" t="str">
        <f>E2321&amp;(COUNTIF($E$7:E2321,E2321))</f>
        <v>2100191002</v>
      </c>
      <c r="B2321" s="76">
        <f>PROVISIONAL!A2317</f>
        <v>411405</v>
      </c>
      <c r="C2321" s="76" t="str">
        <f>PROVISIONAL!B2317</f>
        <v xml:space="preserve">ESCUELAS INDUSTRIALES E INSTITUTOS TÉCNICOS </v>
      </c>
      <c r="D2321" s="76">
        <f>PROVISIONAL!C2317</f>
        <v>800095961</v>
      </c>
      <c r="E2321" s="82">
        <v>210019100</v>
      </c>
      <c r="F2321" s="75" t="str">
        <f>PROVISIONAL!E2317</f>
        <v>BOLÍVAR - CAUCA</v>
      </c>
      <c r="G2321" s="77">
        <f>PROVISIONAL!F2317</f>
        <v>7258600</v>
      </c>
    </row>
    <row r="2322" spans="1:7" x14ac:dyDescent="0.25">
      <c r="A2322" s="79" t="str">
        <f>E2322&amp;(COUNTIF($E$7:E2322,E2322))</f>
        <v>2100204005</v>
      </c>
      <c r="B2322" s="76">
        <f>PROVISIONAL!A2318</f>
        <v>411405</v>
      </c>
      <c r="C2322" s="76" t="str">
        <f>PROVISIONAL!B2318</f>
        <v xml:space="preserve">ESCUELAS INDUSTRIALES E INSTITUTOS TÉCNICOS </v>
      </c>
      <c r="D2322" s="76">
        <f>PROVISIONAL!C2318</f>
        <v>800108683</v>
      </c>
      <c r="E2322" s="82">
        <v>210020400</v>
      </c>
      <c r="F2322" s="75" t="str">
        <f>PROVISIONAL!E2318</f>
        <v>LA JAGUA DE IBIRICO</v>
      </c>
      <c r="G2322" s="77">
        <f>PROVISIONAL!F2318</f>
        <v>30884400</v>
      </c>
    </row>
    <row r="2323" spans="1:7" x14ac:dyDescent="0.25">
      <c r="A2323" s="79" t="str">
        <f>E2323&amp;(COUNTIF($E$7:E2323,E2323))</f>
        <v>2100233002</v>
      </c>
      <c r="B2323" s="76">
        <f>PROVISIONAL!A2319</f>
        <v>411405</v>
      </c>
      <c r="C2323" s="76" t="str">
        <f>PROVISIONAL!B2319</f>
        <v xml:space="preserve">ESCUELAS INDUSTRIALES E INSTITUTOS TÉCNICOS </v>
      </c>
      <c r="D2323" s="76">
        <f>PROVISIONAL!C2319</f>
        <v>812001675</v>
      </c>
      <c r="E2323" s="82">
        <v>210023300</v>
      </c>
      <c r="F2323" s="75" t="str">
        <f>PROVISIONAL!E2319</f>
        <v>COTORRA</v>
      </c>
      <c r="G2323" s="77">
        <f>PROVISIONAL!F2319</f>
        <v>9024500</v>
      </c>
    </row>
    <row r="2324" spans="1:7" x14ac:dyDescent="0.25">
      <c r="A2324" s="79" t="str">
        <f>E2324&amp;(COUNTIF($E$7:E2324,E2324))</f>
        <v>2100235005</v>
      </c>
      <c r="B2324" s="76">
        <f>PROVISIONAL!A2320</f>
        <v>411405</v>
      </c>
      <c r="C2324" s="76" t="str">
        <f>PROVISIONAL!B2320</f>
        <v xml:space="preserve">ESCUELAS INDUSTRIALES E INSTITUTOS TÉCNICOS </v>
      </c>
      <c r="D2324" s="76">
        <f>PROVISIONAL!C2320</f>
        <v>800065474</v>
      </c>
      <c r="E2324" s="82">
        <v>210023500</v>
      </c>
      <c r="F2324" s="75" t="str">
        <f>PROVISIONAL!E2320</f>
        <v>MOÑITOS</v>
      </c>
      <c r="G2324" s="77">
        <f>PROVISIONAL!F2320</f>
        <v>4783800</v>
      </c>
    </row>
    <row r="2325" spans="1:7" x14ac:dyDescent="0.25">
      <c r="A2325" s="79" t="str">
        <f>E2325&amp;(COUNTIF($E$7:E2325,E2325))</f>
        <v>2100252002</v>
      </c>
      <c r="B2325" s="76">
        <f>PROVISIONAL!A2321</f>
        <v>411405</v>
      </c>
      <c r="C2325" s="76" t="str">
        <f>PROVISIONAL!B2321</f>
        <v xml:space="preserve">ESCUELAS INDUSTRIALES E INSTITUTOS TÉCNICOS </v>
      </c>
      <c r="D2325" s="76">
        <f>PROVISIONAL!C2321</f>
        <v>899999466</v>
      </c>
      <c r="E2325" s="82">
        <v>210025200</v>
      </c>
      <c r="F2325" s="75" t="str">
        <f>PROVISIONAL!E2321</f>
        <v>COGUA</v>
      </c>
      <c r="G2325" s="77">
        <f>PROVISIONAL!F2321</f>
        <v>22360700</v>
      </c>
    </row>
    <row r="2326" spans="1:7" x14ac:dyDescent="0.25">
      <c r="A2326" s="79" t="str">
        <f>E2326&amp;(COUNTIF($E$7:E2326,E2326))</f>
        <v>2100276002</v>
      </c>
      <c r="B2326" s="76">
        <f>PROVISIONAL!A2322</f>
        <v>411405</v>
      </c>
      <c r="C2326" s="76" t="str">
        <f>PROVISIONAL!B2322</f>
        <v xml:space="preserve">ESCUELAS INDUSTRIALES E INSTITUTOS TÉCNICOS </v>
      </c>
      <c r="D2326" s="76">
        <f>PROVISIONAL!C2322</f>
        <v>818000899</v>
      </c>
      <c r="E2326" s="82">
        <v>210027600</v>
      </c>
      <c r="F2326" s="75" t="str">
        <f>PROVISIONAL!E2322</f>
        <v>RÍO QUITO</v>
      </c>
      <c r="G2326" s="77">
        <f>PROVISIONAL!F2322</f>
        <v>7935700</v>
      </c>
    </row>
    <row r="2327" spans="1:7" x14ac:dyDescent="0.25">
      <c r="A2327" s="79" t="str">
        <f>E2327&amp;(COUNTIF($E$7:E2327,E2327))</f>
        <v>2100278002</v>
      </c>
      <c r="B2327" s="76">
        <f>PROVISIONAL!A2323</f>
        <v>411405</v>
      </c>
      <c r="C2327" s="76" t="str">
        <f>PROVISIONAL!B2323</f>
        <v xml:space="preserve">ESCUELAS INDUSTRIALES E INSTITUTOS TÉCNICOS </v>
      </c>
      <c r="D2327" s="76">
        <f>PROVISIONAL!C2323</f>
        <v>891680196</v>
      </c>
      <c r="E2327" s="82">
        <v>210027800</v>
      </c>
      <c r="F2327" s="75" t="str">
        <f>PROVISIONAL!E2323</f>
        <v>UNGUÍA</v>
      </c>
      <c r="G2327" s="77">
        <f>PROVISIONAL!F2323</f>
        <v>9171000</v>
      </c>
    </row>
    <row r="2328" spans="1:7" x14ac:dyDescent="0.25">
      <c r="A2328" s="79" t="str">
        <f>E2328&amp;(COUNTIF($E$7:E2328,E2328))</f>
        <v>2100504005</v>
      </c>
      <c r="B2328" s="76">
        <f>PROVISIONAL!A2324</f>
        <v>411405</v>
      </c>
      <c r="C2328" s="76" t="str">
        <f>PROVISIONAL!B2324</f>
        <v xml:space="preserve">ESCUELAS INDUSTRIALES E INSTITUTOS TÉCNICOS </v>
      </c>
      <c r="D2328" s="76">
        <f>PROVISIONAL!C2324</f>
        <v>892099242</v>
      </c>
      <c r="E2328" s="82">
        <v>210050400</v>
      </c>
      <c r="F2328" s="75" t="str">
        <f>PROVISIONAL!E2324</f>
        <v>LEJANÍAS</v>
      </c>
      <c r="G2328" s="77">
        <f>PROVISIONAL!F2324</f>
        <v>6180100</v>
      </c>
    </row>
    <row r="2329" spans="1:7" x14ac:dyDescent="0.25">
      <c r="A2329" s="79" t="str">
        <f>E2329&amp;(COUNTIF($E$7:E2329,E2329))</f>
        <v>2100548002</v>
      </c>
      <c r="B2329" s="76">
        <f>PROVISIONAL!A2325</f>
        <v>411405</v>
      </c>
      <c r="C2329" s="76" t="str">
        <f>PROVISIONAL!B2325</f>
        <v xml:space="preserve">ESCUELAS INDUSTRIALES E INSTITUTOS TÉCNICOS </v>
      </c>
      <c r="D2329" s="76">
        <f>PROVISIONAL!C2325</f>
        <v>800017022</v>
      </c>
      <c r="E2329" s="82">
        <v>210054800</v>
      </c>
      <c r="F2329" s="75" t="str">
        <f>PROVISIONAL!E2325</f>
        <v>TEORAMA</v>
      </c>
      <c r="G2329" s="77">
        <f>PROVISIONAL!F2325</f>
        <v>6671100</v>
      </c>
    </row>
    <row r="2330" spans="1:7" x14ac:dyDescent="0.25">
      <c r="A2330" s="79" t="str">
        <f>E2330&amp;(COUNTIF($E$7:E2330,E2330))</f>
        <v>2100664005</v>
      </c>
      <c r="B2330" s="76">
        <f>PROVISIONAL!A2326</f>
        <v>411405</v>
      </c>
      <c r="C2330" s="76" t="str">
        <f>PROVISIONAL!B2326</f>
        <v xml:space="preserve">ESCUELAS INDUSTRIALES E INSTITUTOS TÉCNICOS </v>
      </c>
      <c r="D2330" s="76">
        <f>PROVISIONAL!C2326</f>
        <v>891480027</v>
      </c>
      <c r="E2330" s="82">
        <v>210066400</v>
      </c>
      <c r="F2330" s="75" t="str">
        <f>PROVISIONAL!E2326</f>
        <v>LA VIRGINIA</v>
      </c>
      <c r="G2330" s="77">
        <f>PROVISIONAL!F2326</f>
        <v>13046700</v>
      </c>
    </row>
    <row r="2331" spans="1:7" x14ac:dyDescent="0.25">
      <c r="A2331" s="79" t="str">
        <f>E2331&amp;(COUNTIF($E$7:E2331,E2331))</f>
        <v>2100685002</v>
      </c>
      <c r="B2331" s="76">
        <f>PROVISIONAL!A2327</f>
        <v>411405</v>
      </c>
      <c r="C2331" s="76" t="str">
        <f>PROVISIONAL!B2327</f>
        <v xml:space="preserve">ESCUELAS INDUSTRIALES E INSTITUTOS TÉCNICOS </v>
      </c>
      <c r="D2331" s="76">
        <f>PROVISIONAL!C2327</f>
        <v>890210948</v>
      </c>
      <c r="E2331" s="82">
        <v>210068500</v>
      </c>
      <c r="F2331" s="75" t="str">
        <f>PROVISIONAL!E2327</f>
        <v>OIBA</v>
      </c>
      <c r="G2331" s="77">
        <f>PROVISIONAL!F2327</f>
        <v>5108700</v>
      </c>
    </row>
    <row r="2332" spans="1:7" x14ac:dyDescent="0.25">
      <c r="A2332" s="79" t="str">
        <f>E2332&amp;(COUNTIF($E$7:E2332,E2332))</f>
        <v>2100704005</v>
      </c>
      <c r="B2332" s="76">
        <f>PROVISIONAL!A2328</f>
        <v>411405</v>
      </c>
      <c r="C2332" s="76" t="str">
        <f>PROVISIONAL!B2328</f>
        <v xml:space="preserve">ESCUELAS INDUSTRIALES E INSTITUTOS TÉCNICOS </v>
      </c>
      <c r="D2332" s="76">
        <f>PROVISIONAL!C2328</f>
        <v>800050331</v>
      </c>
      <c r="E2332" s="82">
        <v>210070400</v>
      </c>
      <c r="F2332" s="75" t="str">
        <f>PROVISIONAL!E2328</f>
        <v>LA UNIÓN DE SUCRE</v>
      </c>
      <c r="G2332" s="77">
        <f>PROVISIONAL!F2328</f>
        <v>5993300</v>
      </c>
    </row>
    <row r="2333" spans="1:7" x14ac:dyDescent="0.25">
      <c r="A2333" s="79" t="str">
        <f>E2333&amp;(COUNTIF($E$7:E2333,E2333))</f>
        <v>2100732002</v>
      </c>
      <c r="B2333" s="76">
        <f>PROVISIONAL!A2329</f>
        <v>411405</v>
      </c>
      <c r="C2333" s="76" t="str">
        <f>PROVISIONAL!B2329</f>
        <v xml:space="preserve">ESCUELAS INDUSTRIALES E INSTITUTOS TÉCNICOS </v>
      </c>
      <c r="D2333" s="76">
        <f>PROVISIONAL!C2329</f>
        <v>800100051</v>
      </c>
      <c r="E2333" s="82">
        <v>210073200</v>
      </c>
      <c r="F2333" s="75" t="str">
        <f>PROVISIONAL!E2329</f>
        <v>COELLO</v>
      </c>
      <c r="G2333" s="77">
        <f>PROVISIONAL!F2329</f>
        <v>7308800</v>
      </c>
    </row>
    <row r="2334" spans="1:7" x14ac:dyDescent="0.25">
      <c r="A2334" s="79" t="str">
        <f>E2334&amp;(COUNTIF($E$7:E2334,E2334))</f>
        <v>2100761005</v>
      </c>
      <c r="B2334" s="76">
        <f>PROVISIONAL!A2330</f>
        <v>411405</v>
      </c>
      <c r="C2334" s="76" t="str">
        <f>PROVISIONAL!B2330</f>
        <v xml:space="preserve">ESCUELAS INDUSTRIALES E INSTITUTOS TÉCNICOS </v>
      </c>
      <c r="D2334" s="76">
        <f>PROVISIONAL!C2330</f>
        <v>891900945</v>
      </c>
      <c r="E2334" s="82">
        <v>210076100</v>
      </c>
      <c r="F2334" s="75" t="str">
        <f>PROVISIONAL!E2330</f>
        <v>BOLÍVAR - VALLE DEL CAUCA</v>
      </c>
      <c r="G2334" s="77">
        <f>PROVISIONAL!F2330</f>
        <v>6065000</v>
      </c>
    </row>
    <row r="2335" spans="1:7" x14ac:dyDescent="0.25">
      <c r="A2335" s="79" t="str">
        <f>E2335&amp;(COUNTIF($E$7:E2335,E2335))</f>
        <v>2100764002</v>
      </c>
      <c r="B2335" s="76">
        <f>PROVISIONAL!A2331</f>
        <v>411405</v>
      </c>
      <c r="C2335" s="76" t="str">
        <f>PROVISIONAL!B2331</f>
        <v xml:space="preserve">ESCUELAS INDUSTRIALES E INSTITUTOS TÉCNICOS </v>
      </c>
      <c r="D2335" s="76">
        <f>PROVISIONAL!C2331</f>
        <v>891901109</v>
      </c>
      <c r="E2335" s="82">
        <v>210076400</v>
      </c>
      <c r="F2335" s="75" t="str">
        <f>PROVISIONAL!E2331</f>
        <v>LA UNIÓN - VALLE DEL CAUCA</v>
      </c>
      <c r="G2335" s="77">
        <f>PROVISIONAL!F2331</f>
        <v>15957400</v>
      </c>
    </row>
    <row r="2336" spans="1:7" x14ac:dyDescent="0.25">
      <c r="A2336" s="79" t="str">
        <f>E2336&amp;(COUNTIF($E$7:E2336,E2336))</f>
        <v>2100813002</v>
      </c>
      <c r="B2336" s="76">
        <f>PROVISIONAL!A2332</f>
        <v>411405</v>
      </c>
      <c r="C2336" s="76" t="str">
        <f>PROVISIONAL!B2332</f>
        <v xml:space="preserve">ESCUELAS INDUSTRIALES E INSTITUTOS TÉCNICOS </v>
      </c>
      <c r="D2336" s="76">
        <f>PROVISIONAL!C2332</f>
        <v>800136069</v>
      </c>
      <c r="E2336" s="82">
        <v>210081300</v>
      </c>
      <c r="F2336" s="75" t="str">
        <f>PROVISIONAL!E2332</f>
        <v>FORTUL</v>
      </c>
      <c r="G2336" s="77">
        <f>PROVISIONAL!F2332</f>
        <v>8472200</v>
      </c>
    </row>
    <row r="2337" spans="1:7" x14ac:dyDescent="0.25">
      <c r="A2337" s="79" t="str">
        <f>E2337&amp;(COUNTIF($E$7:E2337,E2337))</f>
        <v>2100853002</v>
      </c>
      <c r="B2337" s="76">
        <f>PROVISIONAL!A2333</f>
        <v>411405</v>
      </c>
      <c r="C2337" s="76" t="str">
        <f>PROVISIONAL!B2333</f>
        <v xml:space="preserve">ESCUELAS INDUSTRIALES E INSTITUTOS TÉCNICOS </v>
      </c>
      <c r="D2337" s="76">
        <f>PROVISIONAL!C2333</f>
        <v>891857823</v>
      </c>
      <c r="E2337" s="82">
        <v>210085300</v>
      </c>
      <c r="F2337" s="75" t="str">
        <f>PROVISIONAL!E2333</f>
        <v>SABANALARGA - CASANARE</v>
      </c>
      <c r="G2337" s="77">
        <f>PROVISIONAL!F2333</f>
        <v>4933300</v>
      </c>
    </row>
    <row r="2338" spans="1:7" x14ac:dyDescent="0.25">
      <c r="A2338" s="79" t="str">
        <f>E2338&amp;(COUNTIF($E$7:E2338,E2338))</f>
        <v>2100854002</v>
      </c>
      <c r="B2338" s="76">
        <f>PROVISIONAL!A2334</f>
        <v>411405</v>
      </c>
      <c r="C2338" s="76" t="str">
        <f>PROVISIONAL!B2334</f>
        <v xml:space="preserve">ESCUELAS INDUSTRIALES E INSTITUTOS TÉCNICOS </v>
      </c>
      <c r="D2338" s="76">
        <f>PROVISIONAL!C2334</f>
        <v>800099431</v>
      </c>
      <c r="E2338" s="82">
        <v>210085400</v>
      </c>
      <c r="F2338" s="75" t="str">
        <f>PROVISIONAL!E2334</f>
        <v>TÁMARA</v>
      </c>
      <c r="G2338" s="77">
        <f>PROVISIONAL!F2334</f>
        <v>5627800</v>
      </c>
    </row>
    <row r="2339" spans="1:7" x14ac:dyDescent="0.25">
      <c r="A2339" s="79" t="str">
        <f>E2339&amp;(COUNTIF($E$7:E2339,E2339))</f>
        <v>2100952002</v>
      </c>
      <c r="B2339" s="76">
        <f>PROVISIONAL!A2335</f>
        <v>411405</v>
      </c>
      <c r="C2339" s="76" t="str">
        <f>PROVISIONAL!B2335</f>
        <v xml:space="preserve">ESCUELAS INDUSTRIALES E INSTITUTOS TÉCNICOS </v>
      </c>
      <c r="D2339" s="76">
        <f>PROVISIONAL!C2335</f>
        <v>800103198</v>
      </c>
      <c r="E2339" s="82">
        <v>210095200</v>
      </c>
      <c r="F2339" s="75" t="str">
        <f>PROVISIONAL!E2335</f>
        <v>MIRAFLORES - GUAVIARE</v>
      </c>
      <c r="G2339" s="77">
        <f>PROVISIONAL!F2335</f>
        <v>7078500</v>
      </c>
    </row>
    <row r="2340" spans="1:7" x14ac:dyDescent="0.25">
      <c r="A2340" s="79" t="str">
        <f>E2340&amp;(COUNTIF($E$7:E2340,E2340))</f>
        <v>2101050012</v>
      </c>
      <c r="B2340" s="76">
        <f>PROVISIONAL!A2336</f>
        <v>411405</v>
      </c>
      <c r="C2340" s="76" t="str">
        <f>PROVISIONAL!B2336</f>
        <v xml:space="preserve">ESCUELAS INDUSTRIALES E INSTITUTOS TÉCNICOS </v>
      </c>
      <c r="D2340" s="76">
        <f>PROVISIONAL!C2336</f>
        <v>890905211</v>
      </c>
      <c r="E2340" s="82">
        <v>210105001</v>
      </c>
      <c r="F2340" s="75" t="str">
        <f>PROVISIONAL!E2336</f>
        <v>DISTRITO ESPECIAL DE CIENCIA, TECNOLOGÍA E INNOVACIÓN DE MEDELLÍN</v>
      </c>
      <c r="G2340" s="77">
        <f>PROVISIONAL!F2336</f>
        <v>7511024100</v>
      </c>
    </row>
    <row r="2341" spans="1:7" x14ac:dyDescent="0.25">
      <c r="A2341" s="79" t="str">
        <f>E2341&amp;(COUNTIF($E$7:E2341,E2341))</f>
        <v>2101051012</v>
      </c>
      <c r="B2341" s="76">
        <f>PROVISIONAL!A2337</f>
        <v>411405</v>
      </c>
      <c r="C2341" s="76" t="str">
        <f>PROVISIONAL!B2337</f>
        <v xml:space="preserve">ESCUELAS INDUSTRIALES E INSTITUTOS TÉCNICOS </v>
      </c>
      <c r="D2341" s="76">
        <f>PROVISIONAL!C2337</f>
        <v>890980330</v>
      </c>
      <c r="E2341" s="82">
        <v>210105101</v>
      </c>
      <c r="F2341" s="75" t="str">
        <f>PROVISIONAL!E2337</f>
        <v>CIUDAD BOLÍVAR</v>
      </c>
      <c r="G2341" s="77">
        <f>PROVISIONAL!F2337</f>
        <v>16004700</v>
      </c>
    </row>
    <row r="2342" spans="1:7" x14ac:dyDescent="0.25">
      <c r="A2342" s="79" t="str">
        <f>E2342&amp;(COUNTIF($E$7:E2342,E2342))</f>
        <v>2101055012</v>
      </c>
      <c r="B2342" s="76">
        <f>PROVISIONAL!A2338</f>
        <v>411405</v>
      </c>
      <c r="C2342" s="76" t="str">
        <f>PROVISIONAL!B2338</f>
        <v xml:space="preserve">ESCUELAS INDUSTRIALES E INSTITUTOS TÉCNICOS </v>
      </c>
      <c r="D2342" s="76">
        <f>PROVISIONAL!C2338</f>
        <v>890984161</v>
      </c>
      <c r="E2342" s="82">
        <v>210105501</v>
      </c>
      <c r="F2342" s="75" t="str">
        <f>PROVISIONAL!E2338</f>
        <v>OLAYA</v>
      </c>
      <c r="G2342" s="77">
        <f>PROVISIONAL!F2338</f>
        <v>2801800</v>
      </c>
    </row>
    <row r="2343" spans="1:7" x14ac:dyDescent="0.25">
      <c r="A2343" s="79" t="str">
        <f>E2343&amp;(COUNTIF($E$7:E2343,E2343))</f>
        <v>2101080015</v>
      </c>
      <c r="B2343" s="76">
        <f>PROVISIONAL!A2339</f>
        <v>411405</v>
      </c>
      <c r="C2343" s="76" t="str">
        <f>PROVISIONAL!B2339</f>
        <v xml:space="preserve">ESCUELAS INDUSTRIALES E INSTITUTOS TÉCNICOS </v>
      </c>
      <c r="D2343" s="76">
        <f>PROVISIONAL!C2339</f>
        <v>890102018</v>
      </c>
      <c r="E2343" s="82">
        <v>210108001</v>
      </c>
      <c r="F2343" s="75" t="str">
        <f>PROVISIONAL!E2339</f>
        <v>BARRANQUILLA, DISTRITO ESPECIAL, INDUSTRIAL Y PORTUARIO</v>
      </c>
      <c r="G2343" s="77">
        <f>PROVISIONAL!F2339</f>
        <v>4079126900</v>
      </c>
    </row>
    <row r="2344" spans="1:7" x14ac:dyDescent="0.25">
      <c r="A2344" s="79" t="str">
        <f>E2344&amp;(COUNTIF($E$7:E2344,E2344))</f>
        <v>2101110012</v>
      </c>
      <c r="B2344" s="76">
        <f>PROVISIONAL!A2340</f>
        <v>411405</v>
      </c>
      <c r="C2344" s="76" t="str">
        <f>PROVISIONAL!B2340</f>
        <v xml:space="preserve">ESCUELAS INDUSTRIALES E INSTITUTOS TÉCNICOS </v>
      </c>
      <c r="D2344" s="76">
        <f>PROVISIONAL!C2340</f>
        <v>899999061</v>
      </c>
      <c r="E2344" s="82">
        <v>210111001</v>
      </c>
      <c r="F2344" s="75" t="str">
        <f>PROVISIONAL!E2340</f>
        <v>BOGOTÁ D.C.</v>
      </c>
      <c r="G2344" s="77">
        <f>PROVISIONAL!F2340</f>
        <v>21095016200</v>
      </c>
    </row>
    <row r="2345" spans="1:7" x14ac:dyDescent="0.25">
      <c r="A2345" s="79" t="str">
        <f>E2345&amp;(COUNTIF($E$7:E2345,E2345))</f>
        <v>2101130014</v>
      </c>
      <c r="B2345" s="76">
        <f>PROVISIONAL!A2341</f>
        <v>411405</v>
      </c>
      <c r="C2345" s="76" t="str">
        <f>PROVISIONAL!B2341</f>
        <v xml:space="preserve">ESCUELAS INDUSTRIALES E INSTITUTOS TÉCNICOS </v>
      </c>
      <c r="D2345" s="76">
        <f>PROVISIONAL!C2341</f>
        <v>890480184</v>
      </c>
      <c r="E2345" s="82">
        <v>210113001</v>
      </c>
      <c r="F2345" s="75" t="str">
        <f>PROVISIONAL!E2341</f>
        <v>CARTAGENA DE INDIAS, DISTRITO TURÍSTICO Y CULTURAL</v>
      </c>
      <c r="G2345" s="77">
        <f>PROVISIONAL!F2341</f>
        <v>3210020900</v>
      </c>
    </row>
    <row r="2346" spans="1:7" x14ac:dyDescent="0.25">
      <c r="A2346" s="79" t="str">
        <f>E2346&amp;(COUNTIF($E$7:E2346,E2346))</f>
        <v>2101150012</v>
      </c>
      <c r="B2346" s="76">
        <f>PROVISIONAL!A2342</f>
        <v>411405</v>
      </c>
      <c r="C2346" s="76" t="str">
        <f>PROVISIONAL!B2342</f>
        <v xml:space="preserve">ESCUELAS INDUSTRIALES E INSTITUTOS TÉCNICOS </v>
      </c>
      <c r="D2346" s="76">
        <f>PROVISIONAL!C2342</f>
        <v>891800846</v>
      </c>
      <c r="E2346" s="82">
        <v>210115001</v>
      </c>
      <c r="F2346" s="75" t="str">
        <f>PROVISIONAL!E2342</f>
        <v>TUNJA</v>
      </c>
      <c r="G2346" s="77">
        <f>PROVISIONAL!F2342</f>
        <v>578929600</v>
      </c>
    </row>
    <row r="2347" spans="1:7" x14ac:dyDescent="0.25">
      <c r="A2347" s="79" t="str">
        <f>E2347&amp;(COUNTIF($E$7:E2347,E2347))</f>
        <v>2101154012</v>
      </c>
      <c r="B2347" s="76">
        <f>PROVISIONAL!A2343</f>
        <v>411405</v>
      </c>
      <c r="C2347" s="76" t="str">
        <f>PROVISIONAL!B2343</f>
        <v xml:space="preserve">ESCUELAS INDUSTRIALES E INSTITUTOS TÉCNICOS </v>
      </c>
      <c r="D2347" s="76">
        <f>PROVISIONAL!C2343</f>
        <v>800006541</v>
      </c>
      <c r="E2347" s="82">
        <v>210115401</v>
      </c>
      <c r="F2347" s="75" t="str">
        <f>PROVISIONAL!E2343</f>
        <v>LA VICTORIA - BOYACÁ</v>
      </c>
      <c r="G2347" s="77">
        <f>PROVISIONAL!F2343</f>
        <v>2139600</v>
      </c>
    </row>
    <row r="2348" spans="1:7" x14ac:dyDescent="0.25">
      <c r="A2348" s="79" t="str">
        <f>E2348&amp;(COUNTIF($E$7:E2348,E2348))</f>
        <v>2101170012</v>
      </c>
      <c r="B2348" s="76">
        <f>PROVISIONAL!A2344</f>
        <v>411405</v>
      </c>
      <c r="C2348" s="76" t="str">
        <f>PROVISIONAL!B2344</f>
        <v xml:space="preserve">ESCUELAS INDUSTRIALES E INSTITUTOS TÉCNICOS </v>
      </c>
      <c r="D2348" s="76">
        <f>PROVISIONAL!C2344</f>
        <v>890801053</v>
      </c>
      <c r="E2348" s="82">
        <v>210117001</v>
      </c>
      <c r="F2348" s="75" t="str">
        <f>PROVISIONAL!E2344</f>
        <v>MANIZALES</v>
      </c>
      <c r="G2348" s="77">
        <f>PROVISIONAL!F2344</f>
        <v>1273971100</v>
      </c>
    </row>
    <row r="2349" spans="1:7" x14ac:dyDescent="0.25">
      <c r="A2349" s="79" t="str">
        <f>E2349&amp;(COUNTIF($E$7:E2349,E2349))</f>
        <v>2101180012</v>
      </c>
      <c r="B2349" s="76">
        <f>PROVISIONAL!A2345</f>
        <v>411405</v>
      </c>
      <c r="C2349" s="76" t="str">
        <f>PROVISIONAL!B2345</f>
        <v xml:space="preserve">ESCUELAS INDUSTRIALES E INSTITUTOS TÉCNICOS </v>
      </c>
      <c r="D2349" s="76">
        <f>PROVISIONAL!C2345</f>
        <v>800095728</v>
      </c>
      <c r="E2349" s="82">
        <v>210118001</v>
      </c>
      <c r="F2349" s="75" t="str">
        <f>PROVISIONAL!E2345</f>
        <v>FLORENCIA - CAQUETÁ</v>
      </c>
      <c r="G2349" s="77">
        <f>PROVISIONAL!F2345</f>
        <v>860935700</v>
      </c>
    </row>
    <row r="2350" spans="1:7" x14ac:dyDescent="0.25">
      <c r="A2350" s="79" t="str">
        <f>E2350&amp;(COUNTIF($E$7:E2350,E2350))</f>
        <v>2101190012</v>
      </c>
      <c r="B2350" s="76">
        <f>PROVISIONAL!A2346</f>
        <v>411405</v>
      </c>
      <c r="C2350" s="76" t="str">
        <f>PROVISIONAL!B2346</f>
        <v xml:space="preserve">ESCUELAS INDUSTRIALES E INSTITUTOS TÉCNICOS </v>
      </c>
      <c r="D2350" s="76">
        <f>PROVISIONAL!C2346</f>
        <v>891580006</v>
      </c>
      <c r="E2350" s="82">
        <v>210119001</v>
      </c>
      <c r="F2350" s="75" t="str">
        <f>PROVISIONAL!E2346</f>
        <v>POPAYÁN</v>
      </c>
      <c r="G2350" s="77">
        <f>PROVISIONAL!F2346</f>
        <v>739184600</v>
      </c>
    </row>
    <row r="2351" spans="1:7" x14ac:dyDescent="0.25">
      <c r="A2351" s="79" t="str">
        <f>E2351&amp;(COUNTIF($E$7:E2351,E2351))</f>
        <v>2101197015</v>
      </c>
      <c r="B2351" s="76">
        <f>PROVISIONAL!A2347</f>
        <v>411405</v>
      </c>
      <c r="C2351" s="76" t="str">
        <f>PROVISIONAL!B2347</f>
        <v xml:space="preserve">ESCUELAS INDUSTRIALES E INSTITUTOS TÉCNICOS </v>
      </c>
      <c r="D2351" s="76">
        <f>PROVISIONAL!C2347</f>
        <v>800095984</v>
      </c>
      <c r="E2351" s="82">
        <v>210119701</v>
      </c>
      <c r="F2351" s="75" t="str">
        <f>PROVISIONAL!E2347</f>
        <v>SANTA ROSA - CAUCA</v>
      </c>
      <c r="G2351" s="77">
        <f>PROVISIONAL!F2347</f>
        <v>3268500</v>
      </c>
    </row>
    <row r="2352" spans="1:7" x14ac:dyDescent="0.25">
      <c r="A2352" s="79" t="str">
        <f>E2352&amp;(COUNTIF($E$7:E2352,E2352))</f>
        <v>2101200014</v>
      </c>
      <c r="B2352" s="76">
        <f>PROVISIONAL!A2348</f>
        <v>411405</v>
      </c>
      <c r="C2352" s="76" t="str">
        <f>PROVISIONAL!B2348</f>
        <v xml:space="preserve">ESCUELAS INDUSTRIALES E INSTITUTOS TÉCNICOS </v>
      </c>
      <c r="D2352" s="76">
        <f>PROVISIONAL!C2348</f>
        <v>800098911</v>
      </c>
      <c r="E2352" s="82">
        <v>210120001</v>
      </c>
      <c r="F2352" s="75" t="str">
        <f>PROVISIONAL!E2348</f>
        <v>VALLEDUPAR</v>
      </c>
      <c r="G2352" s="77">
        <f>PROVISIONAL!F2348</f>
        <v>1646303200</v>
      </c>
    </row>
    <row r="2353" spans="1:7" x14ac:dyDescent="0.25">
      <c r="A2353" s="79" t="str">
        <f>E2353&amp;(COUNTIF($E$7:E2353,E2353))</f>
        <v>2101230015</v>
      </c>
      <c r="B2353" s="76">
        <f>PROVISIONAL!A2349</f>
        <v>411405</v>
      </c>
      <c r="C2353" s="76" t="str">
        <f>PROVISIONAL!B2349</f>
        <v xml:space="preserve">ESCUELAS INDUSTRIALES E INSTITUTOS TÉCNICOS </v>
      </c>
      <c r="D2353" s="76">
        <f>PROVISIONAL!C2349</f>
        <v>800096734</v>
      </c>
      <c r="E2353" s="82">
        <v>210123001</v>
      </c>
      <c r="F2353" s="75" t="str">
        <f>PROVISIONAL!E2349</f>
        <v>MONTERÍA</v>
      </c>
      <c r="G2353" s="77">
        <f>PROVISIONAL!F2349</f>
        <v>1443853900</v>
      </c>
    </row>
    <row r="2354" spans="1:7" x14ac:dyDescent="0.25">
      <c r="A2354" s="79" t="str">
        <f>E2354&amp;(COUNTIF($E$7:E2354,E2354))</f>
        <v>2101250012</v>
      </c>
      <c r="B2354" s="76">
        <f>PROVISIONAL!A2350</f>
        <v>411405</v>
      </c>
      <c r="C2354" s="76" t="str">
        <f>PROVISIONAL!B2350</f>
        <v xml:space="preserve">ESCUELAS INDUSTRIALES E INSTITUTOS TÉCNICOS </v>
      </c>
      <c r="D2354" s="76">
        <f>PROVISIONAL!C2350</f>
        <v>890680149</v>
      </c>
      <c r="E2354" s="82">
        <v>210125001</v>
      </c>
      <c r="F2354" s="75" t="str">
        <f>PROVISIONAL!E2350</f>
        <v>AGUA DE DIOS</v>
      </c>
      <c r="G2354" s="77">
        <f>PROVISIONAL!F2350</f>
        <v>6329300</v>
      </c>
    </row>
    <row r="2355" spans="1:7" x14ac:dyDescent="0.25">
      <c r="A2355" s="79" t="str">
        <f>E2355&amp;(COUNTIF($E$7:E2355,E2355))</f>
        <v>2101270015</v>
      </c>
      <c r="B2355" s="76">
        <f>PROVISIONAL!A2351</f>
        <v>411405</v>
      </c>
      <c r="C2355" s="76" t="str">
        <f>PROVISIONAL!B2351</f>
        <v xml:space="preserve">ESCUELAS INDUSTRIALES E INSTITUTOS TÉCNICOS </v>
      </c>
      <c r="D2355" s="76">
        <f>PROVISIONAL!C2351</f>
        <v>891680011</v>
      </c>
      <c r="E2355" s="82">
        <v>210127001</v>
      </c>
      <c r="F2355" s="75" t="str">
        <f>PROVISIONAL!E2351</f>
        <v>QUIBDÓ</v>
      </c>
      <c r="G2355" s="77">
        <f>PROVISIONAL!F2351</f>
        <v>664617300</v>
      </c>
    </row>
    <row r="2356" spans="1:7" x14ac:dyDescent="0.25">
      <c r="A2356" s="79" t="str">
        <f>E2356&amp;(COUNTIF($E$7:E2356,E2356))</f>
        <v>2101410012</v>
      </c>
      <c r="B2356" s="76">
        <f>PROVISIONAL!A2352</f>
        <v>411405</v>
      </c>
      <c r="C2356" s="76" t="str">
        <f>PROVISIONAL!B2352</f>
        <v xml:space="preserve">ESCUELAS INDUSTRIALES E INSTITUTOS TÉCNICOS </v>
      </c>
      <c r="D2356" s="76">
        <f>PROVISIONAL!C2352</f>
        <v>891180009</v>
      </c>
      <c r="E2356" s="82">
        <v>210141001</v>
      </c>
      <c r="F2356" s="75" t="str">
        <f>PROVISIONAL!E2352</f>
        <v>NEIVA</v>
      </c>
      <c r="G2356" s="77">
        <f>PROVISIONAL!F2352</f>
        <v>1543778600</v>
      </c>
    </row>
    <row r="2357" spans="1:7" x14ac:dyDescent="0.25">
      <c r="A2357" s="79" t="str">
        <f>E2357&amp;(COUNTIF($E$7:E2357,E2357))</f>
        <v>2101418012</v>
      </c>
      <c r="B2357" s="76">
        <f>PROVISIONAL!A2353</f>
        <v>411405</v>
      </c>
      <c r="C2357" s="76" t="str">
        <f>PROVISIONAL!B2353</f>
        <v xml:space="preserve">ESCUELAS INDUSTRIALES E INSTITUTOS TÉCNICOS </v>
      </c>
      <c r="D2357" s="76">
        <f>PROVISIONAL!C2353</f>
        <v>891180181</v>
      </c>
      <c r="E2357" s="82">
        <v>210141801</v>
      </c>
      <c r="F2357" s="75" t="str">
        <f>PROVISIONAL!E2353</f>
        <v>TERUEL</v>
      </c>
      <c r="G2357" s="77">
        <f>PROVISIONAL!F2353</f>
        <v>2744000</v>
      </c>
    </row>
    <row r="2358" spans="1:7" x14ac:dyDescent="0.25">
      <c r="A2358" s="79" t="str">
        <f>E2358&amp;(COUNTIF($E$7:E2358,E2358))</f>
        <v>2101440015</v>
      </c>
      <c r="B2358" s="76">
        <f>PROVISIONAL!A2354</f>
        <v>411405</v>
      </c>
      <c r="C2358" s="76" t="str">
        <f>PROVISIONAL!B2354</f>
        <v xml:space="preserve">ESCUELAS INDUSTRIALES E INSTITUTOS TÉCNICOS </v>
      </c>
      <c r="D2358" s="76">
        <f>PROVISIONAL!C2354</f>
        <v>892115007</v>
      </c>
      <c r="E2358" s="82">
        <v>210144001</v>
      </c>
      <c r="F2358" s="75" t="str">
        <f>PROVISIONAL!E2354</f>
        <v>RIOHACHA</v>
      </c>
      <c r="G2358" s="77">
        <f>PROVISIONAL!F2354</f>
        <v>940897400</v>
      </c>
    </row>
    <row r="2359" spans="1:7" x14ac:dyDescent="0.25">
      <c r="A2359" s="79" t="str">
        <f>E2359&amp;(COUNTIF($E$7:E2359,E2359))</f>
        <v>2101470015</v>
      </c>
      <c r="B2359" s="76">
        <f>PROVISIONAL!A2355</f>
        <v>411405</v>
      </c>
      <c r="C2359" s="76" t="str">
        <f>PROVISIONAL!B2355</f>
        <v xml:space="preserve">ESCUELAS INDUSTRIALES E INSTITUTOS TÉCNICOS </v>
      </c>
      <c r="D2359" s="76">
        <f>PROVISIONAL!C2355</f>
        <v>891780009</v>
      </c>
      <c r="E2359" s="82">
        <v>210147001</v>
      </c>
      <c r="F2359" s="75" t="str">
        <f>PROVISIONAL!E2355</f>
        <v>SANTA MARTA, DISTRITO TURÍSTICO, CULTURAL E HISTÓRICO</v>
      </c>
      <c r="G2359" s="77">
        <f>PROVISIONAL!F2355</f>
        <v>1637369800</v>
      </c>
    </row>
    <row r="2360" spans="1:7" x14ac:dyDescent="0.25">
      <c r="A2360" s="79" t="str">
        <f>E2360&amp;(COUNTIF($E$7:E2360,E2360))</f>
        <v>2101500014</v>
      </c>
      <c r="B2360" s="76">
        <f>PROVISIONAL!A2356</f>
        <v>411405</v>
      </c>
      <c r="C2360" s="76" t="str">
        <f>PROVISIONAL!B2356</f>
        <v xml:space="preserve">ESCUELAS INDUSTRIALES E INSTITUTOS TÉCNICOS </v>
      </c>
      <c r="D2360" s="76">
        <f>PROVISIONAL!C2356</f>
        <v>892099324</v>
      </c>
      <c r="E2360" s="82">
        <v>210150001</v>
      </c>
      <c r="F2360" s="75" t="str">
        <f>PROVISIONAL!E2356</f>
        <v>VILLAVICENCIO</v>
      </c>
      <c r="G2360" s="77">
        <f>PROVISIONAL!F2356</f>
        <v>1531349800</v>
      </c>
    </row>
    <row r="2361" spans="1:7" x14ac:dyDescent="0.25">
      <c r="A2361" s="79" t="str">
        <f>E2361&amp;(COUNTIF($E$7:E2361,E2361))</f>
        <v>2101520012</v>
      </c>
      <c r="B2361" s="76">
        <f>PROVISIONAL!A2357</f>
        <v>411405</v>
      </c>
      <c r="C2361" s="76" t="str">
        <f>PROVISIONAL!B2357</f>
        <v xml:space="preserve">ESCUELAS INDUSTRIALES E INSTITUTOS TÉCNICOS </v>
      </c>
      <c r="D2361" s="76">
        <f>PROVISIONAL!C2357</f>
        <v>891280000</v>
      </c>
      <c r="E2361" s="82">
        <v>210152001</v>
      </c>
      <c r="F2361" s="75" t="str">
        <f>PROVISIONAL!E2357</f>
        <v>SAN JUAN DE PASTO</v>
      </c>
      <c r="G2361" s="77">
        <f>PROVISIONAL!F2357</f>
        <v>1407410900</v>
      </c>
    </row>
    <row r="2362" spans="1:7" x14ac:dyDescent="0.25">
      <c r="A2362" s="79" t="str">
        <f>E2362&amp;(COUNTIF($E$7:E2362,E2362))</f>
        <v>2101540012</v>
      </c>
      <c r="B2362" s="76">
        <f>PROVISIONAL!A2358</f>
        <v>411405</v>
      </c>
      <c r="C2362" s="76" t="str">
        <f>PROVISIONAL!B2358</f>
        <v xml:space="preserve">ESCUELAS INDUSTRIALES E INSTITUTOS TÉCNICOS </v>
      </c>
      <c r="D2362" s="76">
        <f>PROVISIONAL!C2358</f>
        <v>890501434</v>
      </c>
      <c r="E2362" s="82">
        <v>210154001</v>
      </c>
      <c r="F2362" s="75" t="str">
        <f>PROVISIONAL!E2358</f>
        <v>SAN JOSÉ DE CÚCUTA</v>
      </c>
      <c r="G2362" s="77">
        <f>PROVISIONAL!F2358</f>
        <v>1800063000</v>
      </c>
    </row>
    <row r="2363" spans="1:7" x14ac:dyDescent="0.25">
      <c r="A2363" s="79" t="str">
        <f>E2363&amp;(COUNTIF($E$7:E2363,E2363))</f>
        <v>2101630012</v>
      </c>
      <c r="B2363" s="76">
        <f>PROVISIONAL!A2359</f>
        <v>411405</v>
      </c>
      <c r="C2363" s="76" t="str">
        <f>PROVISIONAL!B2359</f>
        <v xml:space="preserve">ESCUELAS INDUSTRIALES E INSTITUTOS TÉCNICOS </v>
      </c>
      <c r="D2363" s="76">
        <f>PROVISIONAL!C2359</f>
        <v>890000464</v>
      </c>
      <c r="E2363" s="82">
        <v>210163001</v>
      </c>
      <c r="F2363" s="75" t="str">
        <f>PROVISIONAL!E2359</f>
        <v>ARMENIA</v>
      </c>
      <c r="G2363" s="77">
        <f>PROVISIONAL!F2359</f>
        <v>836399400</v>
      </c>
    </row>
    <row r="2364" spans="1:7" x14ac:dyDescent="0.25">
      <c r="A2364" s="79" t="str">
        <f>E2364&amp;(COUNTIF($E$7:E2364,E2364))</f>
        <v>2101634012</v>
      </c>
      <c r="B2364" s="76">
        <f>PROVISIONAL!A2360</f>
        <v>411405</v>
      </c>
      <c r="C2364" s="76" t="str">
        <f>PROVISIONAL!B2360</f>
        <v xml:space="preserve">ESCUELAS INDUSTRIALES E INSTITUTOS TÉCNICOS </v>
      </c>
      <c r="D2364" s="76">
        <f>PROVISIONAL!C2360</f>
        <v>890000564</v>
      </c>
      <c r="E2364" s="82">
        <v>210163401</v>
      </c>
      <c r="F2364" s="75" t="str">
        <f>PROVISIONAL!E2360</f>
        <v>LA TEBAIDA</v>
      </c>
      <c r="G2364" s="77">
        <f>PROVISIONAL!F2360</f>
        <v>18961300</v>
      </c>
    </row>
    <row r="2365" spans="1:7" x14ac:dyDescent="0.25">
      <c r="A2365" s="79" t="str">
        <f>E2365&amp;(COUNTIF($E$7:E2365,E2365))</f>
        <v>2101660014</v>
      </c>
      <c r="B2365" s="76">
        <f>PROVISIONAL!A2361</f>
        <v>411405</v>
      </c>
      <c r="C2365" s="76" t="str">
        <f>PROVISIONAL!B2361</f>
        <v xml:space="preserve">ESCUELAS INDUSTRIALES E INSTITUTOS TÉCNICOS </v>
      </c>
      <c r="D2365" s="76">
        <f>PROVISIONAL!C2361</f>
        <v>891480030</v>
      </c>
      <c r="E2365" s="82">
        <v>210166001</v>
      </c>
      <c r="F2365" s="75" t="str">
        <f>PROVISIONAL!E2361</f>
        <v>PEREIRA</v>
      </c>
      <c r="G2365" s="77">
        <f>PROVISIONAL!F2361</f>
        <v>1411439600</v>
      </c>
    </row>
    <row r="2366" spans="1:7" x14ac:dyDescent="0.25">
      <c r="A2366" s="79" t="str">
        <f>E2366&amp;(COUNTIF($E$7:E2366,E2366))</f>
        <v>2101680012</v>
      </c>
      <c r="B2366" s="76">
        <f>PROVISIONAL!A2362</f>
        <v>411405</v>
      </c>
      <c r="C2366" s="76" t="str">
        <f>PROVISIONAL!B2362</f>
        <v xml:space="preserve">ESCUELAS INDUSTRIALES E INSTITUTOS TÉCNICOS </v>
      </c>
      <c r="D2366" s="76">
        <f>PROVISIONAL!C2362</f>
        <v>890201222</v>
      </c>
      <c r="E2366" s="82">
        <v>210168001</v>
      </c>
      <c r="F2366" s="75" t="str">
        <f>PROVISIONAL!E2362</f>
        <v>BUCARAMANGA</v>
      </c>
      <c r="G2366" s="77">
        <f>PROVISIONAL!F2362</f>
        <v>1333566100</v>
      </c>
    </row>
    <row r="2367" spans="1:7" x14ac:dyDescent="0.25">
      <c r="A2367" s="79" t="str">
        <f>E2367&amp;(COUNTIF($E$7:E2367,E2367))</f>
        <v>2101681012</v>
      </c>
      <c r="B2367" s="76">
        <f>PROVISIONAL!A2363</f>
        <v>411405</v>
      </c>
      <c r="C2367" s="76" t="str">
        <f>PROVISIONAL!B2363</f>
        <v xml:space="preserve">ESCUELAS INDUSTRIALES E INSTITUTOS TÉCNICOS </v>
      </c>
      <c r="D2367" s="76">
        <f>PROVISIONAL!C2363</f>
        <v>890210890</v>
      </c>
      <c r="E2367" s="82">
        <v>210168101</v>
      </c>
      <c r="F2367" s="75" t="str">
        <f>PROVISIONAL!E2363</f>
        <v>BOLÍVAR - SANTANDER</v>
      </c>
      <c r="G2367" s="77">
        <f>PROVISIONAL!F2363</f>
        <v>6724200</v>
      </c>
    </row>
    <row r="2368" spans="1:7" x14ac:dyDescent="0.25">
      <c r="A2368" s="79" t="str">
        <f>E2368&amp;(COUNTIF($E$7:E2368,E2368))</f>
        <v>2101700015</v>
      </c>
      <c r="B2368" s="76">
        <f>PROVISIONAL!A2364</f>
        <v>411405</v>
      </c>
      <c r="C2368" s="76" t="str">
        <f>PROVISIONAL!B2364</f>
        <v xml:space="preserve">ESCUELAS INDUSTRIALES E INSTITUTOS TÉCNICOS </v>
      </c>
      <c r="D2368" s="76">
        <f>PROVISIONAL!C2364</f>
        <v>800104062</v>
      </c>
      <c r="E2368" s="82">
        <v>210170001</v>
      </c>
      <c r="F2368" s="75" t="str">
        <f>PROVISIONAL!E2364</f>
        <v>SINCELEJO</v>
      </c>
      <c r="G2368" s="77">
        <f>PROVISIONAL!F2364</f>
        <v>1401161700</v>
      </c>
    </row>
    <row r="2369" spans="1:7" x14ac:dyDescent="0.25">
      <c r="A2369" s="79" t="str">
        <f>E2369&amp;(COUNTIF($E$7:E2369,E2369))</f>
        <v>2101730012</v>
      </c>
      <c r="B2369" s="76">
        <f>PROVISIONAL!A2365</f>
        <v>411405</v>
      </c>
      <c r="C2369" s="76" t="str">
        <f>PROVISIONAL!B2365</f>
        <v xml:space="preserve">ESCUELAS INDUSTRIALES E INSTITUTOS TÉCNICOS </v>
      </c>
      <c r="D2369" s="76">
        <f>PROVISIONAL!C2365</f>
        <v>800113389</v>
      </c>
      <c r="E2369" s="82">
        <v>210173001</v>
      </c>
      <c r="F2369" s="75" t="str">
        <f>PROVISIONAL!E2365</f>
        <v>IBAGUÉ</v>
      </c>
      <c r="G2369" s="77">
        <f>PROVISIONAL!F2365</f>
        <v>1956039000</v>
      </c>
    </row>
    <row r="2370" spans="1:7" x14ac:dyDescent="0.25">
      <c r="A2370" s="79" t="str">
        <f>E2370&amp;(COUNTIF($E$7:E2370,E2370))</f>
        <v>2101760017</v>
      </c>
      <c r="B2370" s="76">
        <f>PROVISIONAL!A2366</f>
        <v>411405</v>
      </c>
      <c r="C2370" s="76" t="str">
        <f>PROVISIONAL!B2366</f>
        <v xml:space="preserve">ESCUELAS INDUSTRIALES E INSTITUTOS TÉCNICOS </v>
      </c>
      <c r="D2370" s="76">
        <f>PROVISIONAL!C2366</f>
        <v>890399011</v>
      </c>
      <c r="E2370" s="82">
        <v>210176001</v>
      </c>
      <c r="F2370" s="75" t="str">
        <f>PROVISIONAL!E2366</f>
        <v>SANTIAGO DE CALI</v>
      </c>
      <c r="G2370" s="77">
        <f>PROVISIONAL!F2366</f>
        <v>3585785700</v>
      </c>
    </row>
    <row r="2371" spans="1:7" x14ac:dyDescent="0.25">
      <c r="A2371" s="79" t="str">
        <f>E2371&amp;(COUNTIF($E$7:E2371,E2371))</f>
        <v>2101810012</v>
      </c>
      <c r="B2371" s="76">
        <f>PROVISIONAL!A2367</f>
        <v>411405</v>
      </c>
      <c r="C2371" s="76" t="str">
        <f>PROVISIONAL!B2367</f>
        <v xml:space="preserve">ESCUELAS INDUSTRIALES E INSTITUTOS TÉCNICOS </v>
      </c>
      <c r="D2371" s="76">
        <f>PROVISIONAL!C2367</f>
        <v>800102504</v>
      </c>
      <c r="E2371" s="82">
        <v>210181001</v>
      </c>
      <c r="F2371" s="75" t="str">
        <f>PROVISIONAL!E2367</f>
        <v>ARAUCA</v>
      </c>
      <c r="G2371" s="77">
        <f>PROVISIONAL!F2367</f>
        <v>36482000</v>
      </c>
    </row>
    <row r="2372" spans="1:7" x14ac:dyDescent="0.25">
      <c r="A2372" s="79" t="str">
        <f>E2372&amp;(COUNTIF($E$7:E2372,E2372))</f>
        <v>2101850012</v>
      </c>
      <c r="B2372" s="76">
        <f>PROVISIONAL!A2368</f>
        <v>411405</v>
      </c>
      <c r="C2372" s="76" t="str">
        <f>PROVISIONAL!B2368</f>
        <v xml:space="preserve">ESCUELAS INDUSTRIALES E INSTITUTOS TÉCNICOS </v>
      </c>
      <c r="D2372" s="76">
        <f>PROVISIONAL!C2368</f>
        <v>891855017</v>
      </c>
      <c r="E2372" s="82">
        <v>210185001</v>
      </c>
      <c r="F2372" s="75" t="str">
        <f>PROVISIONAL!E2368</f>
        <v>YOPAL</v>
      </c>
      <c r="G2372" s="77">
        <f>PROVISIONAL!F2368</f>
        <v>814370700</v>
      </c>
    </row>
    <row r="2373" spans="1:7" x14ac:dyDescent="0.25">
      <c r="A2373" s="79" t="str">
        <f>E2373&amp;(COUNTIF($E$7:E2373,E2373))</f>
        <v>2101860015</v>
      </c>
      <c r="B2373" s="76">
        <f>PROVISIONAL!A2369</f>
        <v>411405</v>
      </c>
      <c r="C2373" s="76" t="str">
        <f>PROVISIONAL!B2369</f>
        <v xml:space="preserve">ESCUELAS INDUSTRIALES E INSTITUTOS TÉCNICOS </v>
      </c>
      <c r="D2373" s="76">
        <f>PROVISIONAL!C2369</f>
        <v>800102891</v>
      </c>
      <c r="E2373" s="82">
        <v>210186001</v>
      </c>
      <c r="F2373" s="75" t="str">
        <f>PROVISIONAL!E2369</f>
        <v>SAN MIGUEL DE MOCOA</v>
      </c>
      <c r="G2373" s="77">
        <f>PROVISIONAL!F2369</f>
        <v>24133600</v>
      </c>
    </row>
    <row r="2374" spans="1:7" x14ac:dyDescent="0.25">
      <c r="A2374" s="79" t="str">
        <f>E2374&amp;(COUNTIF($E$7:E2374,E2374))</f>
        <v>2101910012</v>
      </c>
      <c r="B2374" s="76">
        <f>PROVISIONAL!A2370</f>
        <v>411405</v>
      </c>
      <c r="C2374" s="76" t="str">
        <f>PROVISIONAL!B2370</f>
        <v xml:space="preserve">ESCUELAS INDUSTRIALES E INSTITUTOS TÉCNICOS </v>
      </c>
      <c r="D2374" s="76">
        <f>PROVISIONAL!C2370</f>
        <v>899999302</v>
      </c>
      <c r="E2374" s="82">
        <v>210191001</v>
      </c>
      <c r="F2374" s="75" t="str">
        <f>PROVISIONAL!E2370</f>
        <v>LETICIA</v>
      </c>
      <c r="G2374" s="77">
        <f>PROVISIONAL!F2370</f>
        <v>40804200</v>
      </c>
    </row>
    <row r="2375" spans="1:7" x14ac:dyDescent="0.25">
      <c r="A2375" s="79" t="str">
        <f>E2375&amp;(COUNTIF($E$7:E2375,E2375))</f>
        <v>2101940012</v>
      </c>
      <c r="B2375" s="76">
        <f>PROVISIONAL!A2371</f>
        <v>411405</v>
      </c>
      <c r="C2375" s="76" t="str">
        <f>PROVISIONAL!B2371</f>
        <v xml:space="preserve">ESCUELAS INDUSTRIALES E INSTITUTOS TÉCNICOS </v>
      </c>
      <c r="D2375" s="76">
        <f>PROVISIONAL!C2371</f>
        <v>892099105</v>
      </c>
      <c r="E2375" s="82">
        <v>210194001</v>
      </c>
      <c r="F2375" s="75" t="str">
        <f>PROVISIONAL!E2371</f>
        <v>PUERTO INÍRIDA</v>
      </c>
      <c r="G2375" s="77">
        <f>PROVISIONAL!F2371</f>
        <v>13912400</v>
      </c>
    </row>
    <row r="2376" spans="1:7" x14ac:dyDescent="0.25">
      <c r="A2376" s="79" t="str">
        <f>E2376&amp;(COUNTIF($E$7:E2376,E2376))</f>
        <v>2101950015</v>
      </c>
      <c r="B2376" s="76">
        <f>PROVISIONAL!A2372</f>
        <v>411405</v>
      </c>
      <c r="C2376" s="76" t="str">
        <f>PROVISIONAL!B2372</f>
        <v xml:space="preserve">ESCUELAS INDUSTRIALES E INSTITUTOS TÉCNICOS </v>
      </c>
      <c r="D2376" s="76">
        <f>PROVISIONAL!C2372</f>
        <v>800103180</v>
      </c>
      <c r="E2376" s="82">
        <v>210195001</v>
      </c>
      <c r="F2376" s="75" t="str">
        <f>PROVISIONAL!E2372</f>
        <v>SAN JOSÉ DEL GUAVIARE</v>
      </c>
      <c r="G2376" s="77">
        <f>PROVISIONAL!F2372</f>
        <v>26679500</v>
      </c>
    </row>
    <row r="2377" spans="1:7" x14ac:dyDescent="0.25">
      <c r="A2377" s="79" t="str">
        <f>E2377&amp;(COUNTIF($E$7:E2377,E2377))</f>
        <v>2101970015</v>
      </c>
      <c r="B2377" s="76">
        <f>PROVISIONAL!A2373</f>
        <v>411405</v>
      </c>
      <c r="C2377" s="76" t="str">
        <f>PROVISIONAL!B2373</f>
        <v xml:space="preserve">ESCUELAS INDUSTRIALES E INSTITUTOS TÉCNICOS </v>
      </c>
      <c r="D2377" s="76">
        <f>PROVISIONAL!C2373</f>
        <v>892099233</v>
      </c>
      <c r="E2377" s="82">
        <v>210197001</v>
      </c>
      <c r="F2377" s="75" t="str">
        <f>PROVISIONAL!E2373</f>
        <v>MITÚ</v>
      </c>
      <c r="G2377" s="77">
        <f>PROVISIONAL!F2373</f>
        <v>11211200</v>
      </c>
    </row>
    <row r="2378" spans="1:7" x14ac:dyDescent="0.25">
      <c r="A2378" s="79" t="str">
        <f>E2378&amp;(COUNTIF($E$7:E2378,E2378))</f>
        <v>2101990012</v>
      </c>
      <c r="B2378" s="76">
        <f>PROVISIONAL!A2374</f>
        <v>411405</v>
      </c>
      <c r="C2378" s="76" t="str">
        <f>PROVISIONAL!B2374</f>
        <v xml:space="preserve">ESCUELAS INDUSTRIALES E INSTITUTOS TÉCNICOS </v>
      </c>
      <c r="D2378" s="76">
        <f>PROVISIONAL!C2374</f>
        <v>892099305</v>
      </c>
      <c r="E2378" s="82">
        <v>210199001</v>
      </c>
      <c r="F2378" s="75" t="str">
        <f>PROVISIONAL!E2374</f>
        <v>PUERTO CARREÑO</v>
      </c>
      <c r="G2378" s="77">
        <f>PROVISIONAL!F2374</f>
        <v>12151200</v>
      </c>
    </row>
    <row r="2379" spans="1:7" x14ac:dyDescent="0.25">
      <c r="A2379" s="79" t="str">
        <f>E2379&amp;(COUNTIF($E$7:E2379,E2379))</f>
        <v>2102050022</v>
      </c>
      <c r="B2379" s="76">
        <f>PROVISIONAL!A2375</f>
        <v>411405</v>
      </c>
      <c r="C2379" s="76" t="str">
        <f>PROVISIONAL!B2375</f>
        <v xml:space="preserve">ESCUELAS INDUSTRIALES E INSTITUTOS TÉCNICOS </v>
      </c>
      <c r="D2379" s="76">
        <f>PROVISIONAL!C2375</f>
        <v>890981195</v>
      </c>
      <c r="E2379" s="82">
        <v>210205002</v>
      </c>
      <c r="F2379" s="75" t="str">
        <f>PROVISIONAL!E2375</f>
        <v>ABEJORRAL</v>
      </c>
      <c r="G2379" s="77">
        <f>PROVISIONAL!F2375</f>
        <v>5730000</v>
      </c>
    </row>
    <row r="2380" spans="1:7" x14ac:dyDescent="0.25">
      <c r="A2380" s="79" t="str">
        <f>E2380&amp;(COUNTIF($E$7:E2380,E2380))</f>
        <v>2102254022</v>
      </c>
      <c r="B2380" s="76">
        <f>PROVISIONAL!A2376</f>
        <v>411405</v>
      </c>
      <c r="C2380" s="76" t="str">
        <f>PROVISIONAL!B2376</f>
        <v xml:space="preserve">ESCUELAS INDUSTRIALES E INSTITUTOS TÉCNICOS </v>
      </c>
      <c r="D2380" s="76">
        <f>PROVISIONAL!C2376</f>
        <v>800073475</v>
      </c>
      <c r="E2380" s="82">
        <v>210225402</v>
      </c>
      <c r="F2380" s="75" t="str">
        <f>PROVISIONAL!E2376</f>
        <v>LA VEGA - CUNDINAMARCA</v>
      </c>
      <c r="G2380" s="77">
        <f>PROVISIONAL!F2376</f>
        <v>15089692</v>
      </c>
    </row>
    <row r="2381" spans="1:7" x14ac:dyDescent="0.25">
      <c r="A2381" s="79" t="str">
        <f>E2381&amp;(COUNTIF($E$7:E2381,E2381))</f>
        <v>2102633022</v>
      </c>
      <c r="B2381" s="76">
        <f>PROVISIONAL!A2377</f>
        <v>411405</v>
      </c>
      <c r="C2381" s="76" t="str">
        <f>PROVISIONAL!B2377</f>
        <v xml:space="preserve">ESCUELAS INDUSTRIALES E INSTITUTOS TÉCNICOS </v>
      </c>
      <c r="D2381" s="76">
        <f>PROVISIONAL!C2377</f>
        <v>890000864</v>
      </c>
      <c r="E2381" s="82">
        <v>210263302</v>
      </c>
      <c r="F2381" s="75" t="str">
        <f>PROVISIONAL!E2377</f>
        <v>GÉNOVA</v>
      </c>
      <c r="G2381" s="77">
        <f>PROVISIONAL!F2377</f>
        <v>4067700</v>
      </c>
    </row>
    <row r="2382" spans="1:7" x14ac:dyDescent="0.25">
      <c r="A2382" s="79" t="str">
        <f>E2382&amp;(COUNTIF($E$7:E2382,E2382))</f>
        <v>2102685025</v>
      </c>
      <c r="B2382" s="76">
        <f>PROVISIONAL!A2378</f>
        <v>411405</v>
      </c>
      <c r="C2382" s="76" t="str">
        <f>PROVISIONAL!B2378</f>
        <v xml:space="preserve">ESCUELAS INDUSTRIALES E INSTITUTOS TÉCNICOS </v>
      </c>
      <c r="D2382" s="76">
        <f>PROVISIONAL!C2378</f>
        <v>890208148</v>
      </c>
      <c r="E2382" s="82">
        <v>210268502</v>
      </c>
      <c r="F2382" s="75" t="str">
        <f>PROVISIONAL!E2378</f>
        <v>ONZAGA</v>
      </c>
      <c r="G2382" s="77">
        <f>PROVISIONAL!F2378</f>
        <v>2044300</v>
      </c>
    </row>
    <row r="2383" spans="1:7" x14ac:dyDescent="0.25">
      <c r="A2383" s="79" t="str">
        <f>E2383&amp;(COUNTIF($E$7:E2383,E2383))</f>
        <v>2102707025</v>
      </c>
      <c r="B2383" s="76">
        <f>PROVISIONAL!A2379</f>
        <v>411405</v>
      </c>
      <c r="C2383" s="76" t="str">
        <f>PROVISIONAL!B2379</f>
        <v xml:space="preserve">ESCUELAS INDUSTRIALES E INSTITUTOS TÉCNICOS </v>
      </c>
      <c r="D2383" s="76">
        <f>PROVISIONAL!C2379</f>
        <v>892201282</v>
      </c>
      <c r="E2383" s="82">
        <v>210270702</v>
      </c>
      <c r="F2383" s="75" t="str">
        <f>PROVISIONAL!E2379</f>
        <v>SAN JUAN DE BETULIA</v>
      </c>
      <c r="G2383" s="77">
        <f>PROVISIONAL!F2379</f>
        <v>7341000</v>
      </c>
    </row>
    <row r="2384" spans="1:7" x14ac:dyDescent="0.25">
      <c r="A2384" s="79" t="str">
        <f>E2384&amp;(COUNTIF($E$7:E2384,E2384))</f>
        <v>2103154032</v>
      </c>
      <c r="B2384" s="76">
        <f>PROVISIONAL!A2380</f>
        <v>411405</v>
      </c>
      <c r="C2384" s="76" t="str">
        <f>PROVISIONAL!B2380</f>
        <v xml:space="preserve">ESCUELAS INDUSTRIALES E INSTITUTOS TÉCNICOS </v>
      </c>
      <c r="D2384" s="76">
        <f>PROVISIONAL!C2380</f>
        <v>891856257</v>
      </c>
      <c r="E2384" s="82">
        <v>210315403</v>
      </c>
      <c r="F2384" s="75" t="str">
        <f>PROVISIONAL!E2380</f>
        <v>LA UVITA</v>
      </c>
      <c r="G2384" s="77">
        <f>PROVISIONAL!F2380</f>
        <v>2690000</v>
      </c>
    </row>
    <row r="2385" spans="1:7" x14ac:dyDescent="0.25">
      <c r="A2385" s="79" t="str">
        <f>E2385&amp;(COUNTIF($E$7:E2385,E2385))</f>
        <v>2103415032</v>
      </c>
      <c r="B2385" s="76">
        <f>PROVISIONAL!A2381</f>
        <v>411405</v>
      </c>
      <c r="C2385" s="76" t="str">
        <f>PROVISIONAL!B2381</f>
        <v xml:space="preserve">ESCUELAS INDUSTRIALES E INSTITUTOS TÉCNICOS </v>
      </c>
      <c r="D2385" s="76">
        <f>PROVISIONAL!C2381</f>
        <v>891180179</v>
      </c>
      <c r="E2385" s="82">
        <v>210341503</v>
      </c>
      <c r="F2385" s="75" t="str">
        <f>PROVISIONAL!E2381</f>
        <v>OPORAPA</v>
      </c>
      <c r="G2385" s="77">
        <f>PROVISIONAL!F2381</f>
        <v>3054400</v>
      </c>
    </row>
    <row r="2386" spans="1:7" x14ac:dyDescent="0.25">
      <c r="A2386" s="79" t="str">
        <f>E2386&amp;(COUNTIF($E$7:E2386,E2386))</f>
        <v>2103477035</v>
      </c>
      <c r="B2386" s="76">
        <f>PROVISIONAL!A2382</f>
        <v>411405</v>
      </c>
      <c r="C2386" s="76" t="str">
        <f>PROVISIONAL!B2382</f>
        <v xml:space="preserve">ESCUELAS INDUSTRIALES E INSTITUTOS TÉCNICOS </v>
      </c>
      <c r="D2386" s="76">
        <f>PROVISIONAL!C2382</f>
        <v>891780055</v>
      </c>
      <c r="E2386" s="82">
        <v>210347703</v>
      </c>
      <c r="F2386" s="75" t="str">
        <f>PROVISIONAL!E2382</f>
        <v>SAN ZENÓN</v>
      </c>
      <c r="G2386" s="77">
        <f>PROVISIONAL!F2382</f>
        <v>2386100</v>
      </c>
    </row>
    <row r="2387" spans="1:7" x14ac:dyDescent="0.25">
      <c r="A2387" s="79" t="str">
        <f>E2387&amp;(COUNTIF($E$7:E2387,E2387))</f>
        <v>2103522032</v>
      </c>
      <c r="B2387" s="76">
        <f>PROVISIONAL!A2383</f>
        <v>411405</v>
      </c>
      <c r="C2387" s="76" t="str">
        <f>PROVISIONAL!B2383</f>
        <v xml:space="preserve">ESCUELAS INDUSTRIALES E INSTITUTOS TÉCNICOS </v>
      </c>
      <c r="D2387" s="76">
        <f>PROVISIONAL!C2383</f>
        <v>800019816</v>
      </c>
      <c r="E2387" s="82">
        <v>210352203</v>
      </c>
      <c r="F2387" s="75" t="str">
        <f>PROVISIONAL!E2383</f>
        <v>COLÓN (GÉNOVA) - NARIÑO</v>
      </c>
      <c r="G2387" s="77">
        <f>PROVISIONAL!F2383</f>
        <v>3059800</v>
      </c>
    </row>
    <row r="2388" spans="1:7" x14ac:dyDescent="0.25">
      <c r="A2388" s="79" t="str">
        <f>E2388&amp;(COUNTIF($E$7:E2388,E2388))</f>
        <v>2103540032</v>
      </c>
      <c r="B2388" s="76">
        <f>PROVISIONAL!A2384</f>
        <v>411405</v>
      </c>
      <c r="C2388" s="76" t="str">
        <f>PROVISIONAL!B2384</f>
        <v xml:space="preserve">ESCUELAS INDUSTRIALES E INSTITUTOS TÉCNICOS </v>
      </c>
      <c r="D2388" s="76">
        <f>PROVISIONAL!C2384</f>
        <v>890504612</v>
      </c>
      <c r="E2388" s="82">
        <v>210354003</v>
      </c>
      <c r="F2388" s="75" t="str">
        <f>PROVISIONAL!E2384</f>
        <v>ÁBREGO</v>
      </c>
      <c r="G2388" s="77">
        <f>PROVISIONAL!F2384</f>
        <v>7324400</v>
      </c>
    </row>
    <row r="2389" spans="1:7" x14ac:dyDescent="0.25">
      <c r="A2389" s="79" t="str">
        <f>E2389&amp;(COUNTIF($E$7:E2389,E2389))</f>
        <v>2103764032</v>
      </c>
      <c r="B2389" s="76">
        <f>PROVISIONAL!A2385</f>
        <v>411405</v>
      </c>
      <c r="C2389" s="76" t="str">
        <f>PROVISIONAL!B2385</f>
        <v xml:space="preserve">ESCUELAS INDUSTRIALES E INSTITUTOS TÉCNICOS </v>
      </c>
      <c r="D2389" s="76">
        <f>PROVISIONAL!C2385</f>
        <v>800100524</v>
      </c>
      <c r="E2389" s="82">
        <v>210376403</v>
      </c>
      <c r="F2389" s="75" t="str">
        <f>PROVISIONAL!E2385</f>
        <v>LA VICTORIA - VALLE DEL CAUCA</v>
      </c>
      <c r="G2389" s="77">
        <f>PROVISIONAL!F2385</f>
        <v>11548600</v>
      </c>
    </row>
    <row r="2390" spans="1:7" x14ac:dyDescent="0.25">
      <c r="A2390" s="79" t="str">
        <f>E2390&amp;(COUNTIF($E$7:E2390,E2390))</f>
        <v>2104050042</v>
      </c>
      <c r="B2390" s="76">
        <f>PROVISIONAL!A2386</f>
        <v>411405</v>
      </c>
      <c r="C2390" s="76" t="str">
        <f>PROVISIONAL!B2386</f>
        <v xml:space="preserve">ESCUELAS INDUSTRIALES E INSTITUTOS TÉCNICOS </v>
      </c>
      <c r="D2390" s="76">
        <f>PROVISIONAL!C2386</f>
        <v>890981251</v>
      </c>
      <c r="E2390" s="82">
        <v>210405004</v>
      </c>
      <c r="F2390" s="75" t="str">
        <f>PROVISIONAL!E2386</f>
        <v>ABRIAQUÍ</v>
      </c>
      <c r="G2390" s="77">
        <f>PROVISIONAL!F2386</f>
        <v>2495100</v>
      </c>
    </row>
    <row r="2391" spans="1:7" x14ac:dyDescent="0.25">
      <c r="A2391" s="79" t="str">
        <f>E2391&amp;(COUNTIF($E$7:E2391,E2391))</f>
        <v>2104056042</v>
      </c>
      <c r="B2391" s="76">
        <f>PROVISIONAL!A2387</f>
        <v>411405</v>
      </c>
      <c r="C2391" s="76" t="str">
        <f>PROVISIONAL!B2387</f>
        <v xml:space="preserve">ESCUELAS INDUSTRIALES E INSTITUTOS TÉCNICOS </v>
      </c>
      <c r="D2391" s="76">
        <f>PROVISIONAL!C2387</f>
        <v>890984312</v>
      </c>
      <c r="E2391" s="82">
        <v>210405604</v>
      </c>
      <c r="F2391" s="75" t="str">
        <f>PROVISIONAL!E2387</f>
        <v>REMEDIOS</v>
      </c>
      <c r="G2391" s="77">
        <f>PROVISIONAL!F2387</f>
        <v>19913600</v>
      </c>
    </row>
    <row r="2392" spans="1:7" x14ac:dyDescent="0.25">
      <c r="A2392" s="79" t="str">
        <f>E2392&amp;(COUNTIF($E$7:E2392,E2392))</f>
        <v>2104151042</v>
      </c>
      <c r="B2392" s="76">
        <f>PROVISIONAL!A2388</f>
        <v>411405</v>
      </c>
      <c r="C2392" s="76" t="str">
        <f>PROVISIONAL!B2388</f>
        <v xml:space="preserve">ESCUELAS INDUSTRIALES E INSTITUTOS TÉCNICOS </v>
      </c>
      <c r="D2392" s="76">
        <f>PROVISIONAL!C2388</f>
        <v>800023383</v>
      </c>
      <c r="E2392" s="82">
        <v>210415104</v>
      </c>
      <c r="F2392" s="75" t="str">
        <f>PROVISIONAL!E2388</f>
        <v>BOYACÁ</v>
      </c>
      <c r="G2392" s="77">
        <f>PROVISIONAL!F2388</f>
        <v>3929600</v>
      </c>
    </row>
    <row r="2393" spans="1:7" x14ac:dyDescent="0.25">
      <c r="A2393" s="79" t="str">
        <f>E2393&amp;(COUNTIF($E$7:E2393,E2393))</f>
        <v>2104152042</v>
      </c>
      <c r="B2393" s="76">
        <f>PROVISIONAL!A2389</f>
        <v>411405</v>
      </c>
      <c r="C2393" s="76" t="str">
        <f>PROVISIONAL!B2389</f>
        <v xml:space="preserve">ESCUELAS INDUSTRIALES E INSTITUTOS TÉCNICOS </v>
      </c>
      <c r="D2393" s="76">
        <f>PROVISIONAL!C2389</f>
        <v>891801932</v>
      </c>
      <c r="E2393" s="82">
        <v>210415204</v>
      </c>
      <c r="F2393" s="75" t="str">
        <f>PROVISIONAL!E2389</f>
        <v>CÓMBITA</v>
      </c>
      <c r="G2393" s="77">
        <f>PROVISIONAL!F2389</f>
        <v>5166200</v>
      </c>
    </row>
    <row r="2394" spans="1:7" x14ac:dyDescent="0.25">
      <c r="A2394" s="79" t="str">
        <f>E2394&amp;(COUNTIF($E$7:E2394,E2394))</f>
        <v>2104158042</v>
      </c>
      <c r="B2394" s="76">
        <f>PROVISIONAL!A2390</f>
        <v>411405</v>
      </c>
      <c r="C2394" s="76" t="str">
        <f>PROVISIONAL!B2390</f>
        <v xml:space="preserve">ESCUELAS INDUSTRIALES E INSTITUTOS TÉCNICOS </v>
      </c>
      <c r="D2394" s="76">
        <f>PROVISIONAL!C2390</f>
        <v>891800860</v>
      </c>
      <c r="E2394" s="82">
        <v>210415804</v>
      </c>
      <c r="F2394" s="75" t="str">
        <f>PROVISIONAL!E2390</f>
        <v>TIBANÁ</v>
      </c>
      <c r="G2394" s="77">
        <f>PROVISIONAL!F2390</f>
        <v>4952700</v>
      </c>
    </row>
    <row r="2395" spans="1:7" x14ac:dyDescent="0.25">
      <c r="A2395" s="79" t="str">
        <f>E2395&amp;(COUNTIF($E$7:E2395,E2395))</f>
        <v>2104702045</v>
      </c>
      <c r="B2395" s="76">
        <f>PROVISIONAL!A2391</f>
        <v>411405</v>
      </c>
      <c r="C2395" s="76" t="str">
        <f>PROVISIONAL!B2391</f>
        <v xml:space="preserve">ESCUELAS INDUSTRIALES E INSTITUTOS TÉCNICOS </v>
      </c>
      <c r="D2395" s="76">
        <f>PROVISIONAL!C2391</f>
        <v>892280053</v>
      </c>
      <c r="E2395" s="82">
        <v>210470204</v>
      </c>
      <c r="F2395" s="75" t="str">
        <f>PROVISIONAL!E2391</f>
        <v>COLOSÓ (RICAURTE)</v>
      </c>
      <c r="G2395" s="77">
        <f>PROVISIONAL!F2391</f>
        <v>9937700</v>
      </c>
    </row>
    <row r="2396" spans="1:7" x14ac:dyDescent="0.25">
      <c r="A2396" s="79" t="str">
        <f>E2396&amp;(COUNTIF($E$7:E2396,E2396))</f>
        <v>2104735045</v>
      </c>
      <c r="B2396" s="76">
        <f>PROVISIONAL!A2392</f>
        <v>411405</v>
      </c>
      <c r="C2396" s="76" t="str">
        <f>PROVISIONAL!B2392</f>
        <v xml:space="preserve">ESCUELAS INDUSTRIALES E INSTITUTOS TÉCNICOS </v>
      </c>
      <c r="D2396" s="76">
        <f>PROVISIONAL!C2392</f>
        <v>890700942</v>
      </c>
      <c r="E2396" s="82">
        <v>210473504</v>
      </c>
      <c r="F2396" s="75" t="str">
        <f>PROVISIONAL!E2392</f>
        <v>ORTEGA</v>
      </c>
      <c r="G2396" s="77">
        <f>PROVISIONAL!F2392</f>
        <v>8838000</v>
      </c>
    </row>
    <row r="2397" spans="1:7" x14ac:dyDescent="0.25">
      <c r="A2397" s="79" t="str">
        <f>E2397&amp;(COUNTIF($E$7:E2397,E2397))</f>
        <v>2105182055</v>
      </c>
      <c r="B2397" s="76">
        <f>PROVISIONAL!A2393</f>
        <v>411405</v>
      </c>
      <c r="C2397" s="76" t="str">
        <f>PROVISIONAL!B2393</f>
        <v xml:space="preserve">ESCUELAS INDUSTRIALES E INSTITUTOS TÉCNICOS </v>
      </c>
      <c r="D2397" s="76">
        <f>PROVISIONAL!C2393</f>
        <v>800095757</v>
      </c>
      <c r="E2397" s="82">
        <v>210518205</v>
      </c>
      <c r="F2397" s="75" t="str">
        <f>PROVISIONAL!E2393</f>
        <v>CURILLO</v>
      </c>
      <c r="G2397" s="77">
        <f>PROVISIONAL!F2393</f>
        <v>4774184</v>
      </c>
    </row>
    <row r="2398" spans="1:7" x14ac:dyDescent="0.25">
      <c r="A2398" s="79" t="str">
        <f>E2398&amp;(COUNTIF($E$7:E2398,E2398))</f>
        <v>2105258052</v>
      </c>
      <c r="B2398" s="76">
        <f>PROVISIONAL!A2394</f>
        <v>411405</v>
      </c>
      <c r="C2398" s="76" t="str">
        <f>PROVISIONAL!B2394</f>
        <v xml:space="preserve">ESCUELAS INDUSTRIALES E INSTITUTOS TÉCNICOS </v>
      </c>
      <c r="D2398" s="76">
        <f>PROVISIONAL!C2394</f>
        <v>800018689</v>
      </c>
      <c r="E2398" s="82">
        <v>210525805</v>
      </c>
      <c r="F2398" s="75" t="str">
        <f>PROVISIONAL!E2394</f>
        <v>TIBACUY</v>
      </c>
      <c r="G2398" s="77">
        <f>PROVISIONAL!F2394</f>
        <v>4519100</v>
      </c>
    </row>
    <row r="2399" spans="1:7" x14ac:dyDescent="0.25">
      <c r="A2399" s="79" t="str">
        <f>E2399&amp;(COUNTIF($E$7:E2399,E2399))</f>
        <v>2105272052</v>
      </c>
      <c r="B2399" s="76">
        <f>PROVISIONAL!A2395</f>
        <v>411405</v>
      </c>
      <c r="C2399" s="76" t="str">
        <f>PROVISIONAL!B2395</f>
        <v xml:space="preserve">ESCUELAS INDUSTRIALES E INSTITUTOS TÉCNICOS </v>
      </c>
      <c r="D2399" s="76">
        <f>PROVISIONAL!C2395</f>
        <v>891680057</v>
      </c>
      <c r="E2399" s="82">
        <v>210527205</v>
      </c>
      <c r="F2399" s="75" t="str">
        <f>PROVISIONAL!E2395</f>
        <v>CONDOTO</v>
      </c>
      <c r="G2399" s="77">
        <f>PROVISIONAL!F2395</f>
        <v>9731700</v>
      </c>
    </row>
    <row r="2400" spans="1:7" x14ac:dyDescent="0.25">
      <c r="A2400" s="79" t="str">
        <f>E2400&amp;(COUNTIF($E$7:E2400,E2400))</f>
        <v>2105472055</v>
      </c>
      <c r="B2400" s="76">
        <f>PROVISIONAL!A2396</f>
        <v>411405</v>
      </c>
      <c r="C2400" s="76" t="str">
        <f>PROVISIONAL!B2396</f>
        <v xml:space="preserve">ESCUELAS INDUSTRIALES E INSTITUTOS TÉCNICOS </v>
      </c>
      <c r="D2400" s="76">
        <f>PROVISIONAL!C2396</f>
        <v>819003225</v>
      </c>
      <c r="E2400" s="82">
        <v>210547205</v>
      </c>
      <c r="F2400" s="75" t="str">
        <f>PROVISIONAL!E2396</f>
        <v>CONCORDIA - MAGDALENA</v>
      </c>
      <c r="G2400" s="77">
        <f>PROVISIONAL!F2396</f>
        <v>3810900</v>
      </c>
    </row>
    <row r="2401" spans="1:7" x14ac:dyDescent="0.25">
      <c r="A2401" s="79" t="str">
        <f>E2401&amp;(COUNTIF($E$7:E2401,E2401))</f>
        <v>2105476052</v>
      </c>
      <c r="B2401" s="76">
        <f>PROVISIONAL!A2397</f>
        <v>411405</v>
      </c>
      <c r="C2401" s="76" t="str">
        <f>PROVISIONAL!B2397</f>
        <v xml:space="preserve">ESCUELAS INDUSTRIALES E INSTITUTOS TÉCNICOS </v>
      </c>
      <c r="D2401" s="76">
        <f>PROVISIONAL!C2397</f>
        <v>891780052</v>
      </c>
      <c r="E2401" s="82">
        <v>210547605</v>
      </c>
      <c r="F2401" s="75" t="str">
        <f>PROVISIONAL!E2397</f>
        <v>REMOLINO</v>
      </c>
      <c r="G2401" s="77">
        <f>PROVISIONAL!F2397</f>
        <v>4677900</v>
      </c>
    </row>
    <row r="2402" spans="1:7" x14ac:dyDescent="0.25">
      <c r="A2402" s="79" t="str">
        <f>E2402&amp;(COUNTIF($E$7:E2402,E2402))</f>
        <v>2105524052</v>
      </c>
      <c r="B2402" s="76">
        <f>PROVISIONAL!A2398</f>
        <v>411405</v>
      </c>
      <c r="C2402" s="76" t="str">
        <f>PROVISIONAL!B2398</f>
        <v xml:space="preserve">ESCUELAS INDUSTRIALES E INSTITUTOS TÉCNICOS </v>
      </c>
      <c r="D2402" s="76">
        <f>PROVISIONAL!C2398</f>
        <v>800019111</v>
      </c>
      <c r="E2402" s="82">
        <v>210552405</v>
      </c>
      <c r="F2402" s="75" t="str">
        <f>PROVISIONAL!E2398</f>
        <v>LEIVA</v>
      </c>
      <c r="G2402" s="77">
        <f>PROVISIONAL!F2398</f>
        <v>5517800</v>
      </c>
    </row>
    <row r="2403" spans="1:7" x14ac:dyDescent="0.25">
      <c r="A2403" s="79" t="str">
        <f>E2403&amp;(COUNTIF($E$7:E2403,E2403))</f>
        <v>2105544052</v>
      </c>
      <c r="B2403" s="76">
        <f>PROVISIONAL!A2399</f>
        <v>411405</v>
      </c>
      <c r="C2403" s="76" t="str">
        <f>PROVISIONAL!B2399</f>
        <v xml:space="preserve">ESCUELAS INDUSTRIALES E INSTITUTOS TÉCNICOS </v>
      </c>
      <c r="D2403" s="76">
        <f>PROVISIONAL!C2399</f>
        <v>800044113</v>
      </c>
      <c r="E2403" s="82">
        <v>210554405</v>
      </c>
      <c r="F2403" s="75" t="str">
        <f>PROVISIONAL!E2399</f>
        <v>LOS PATIOS</v>
      </c>
      <c r="G2403" s="77">
        <f>PROVISIONAL!F2399</f>
        <v>46448700</v>
      </c>
    </row>
    <row r="2404" spans="1:7" x14ac:dyDescent="0.25">
      <c r="A2404" s="79" t="str">
        <f>E2404&amp;(COUNTIF($E$7:E2404,E2404))</f>
        <v>2105687055</v>
      </c>
      <c r="B2404" s="76">
        <f>PROVISIONAL!A2400</f>
        <v>411405</v>
      </c>
      <c r="C2404" s="76" t="str">
        <f>PROVISIONAL!B2400</f>
        <v xml:space="preserve">ESCUELAS INDUSTRIALES E INSTITUTOS TÉCNICOS </v>
      </c>
      <c r="D2404" s="76">
        <f>PROVISIONAL!C2400</f>
        <v>890205973</v>
      </c>
      <c r="E2404" s="82">
        <v>210568705</v>
      </c>
      <c r="F2404" s="75" t="str">
        <f>PROVISIONAL!E2400</f>
        <v>SANTA BÁRBARA - SANTANDER</v>
      </c>
      <c r="G2404" s="77">
        <f>PROVISIONAL!F2400</f>
        <v>2703100</v>
      </c>
    </row>
    <row r="2405" spans="1:7" x14ac:dyDescent="0.25">
      <c r="A2405" s="79" t="str">
        <f>E2405&amp;(COUNTIF($E$7:E2405,E2405))</f>
        <v>2106052062</v>
      </c>
      <c r="B2405" s="76">
        <f>PROVISIONAL!A2401</f>
        <v>411405</v>
      </c>
      <c r="C2405" s="76" t="str">
        <f>PROVISIONAL!B2401</f>
        <v xml:space="preserve">ESCUELAS INDUSTRIALES E INSTITUTOS TÉCNICOS </v>
      </c>
      <c r="D2405" s="76">
        <f>PROVISIONAL!C2401</f>
        <v>890983718</v>
      </c>
      <c r="E2405" s="82">
        <v>210605206</v>
      </c>
      <c r="F2405" s="75" t="str">
        <f>PROVISIONAL!E2401</f>
        <v>CONCEPCIÓN - ANTIOQUIA</v>
      </c>
      <c r="G2405" s="77">
        <f>PROVISIONAL!F2401</f>
        <v>3839700</v>
      </c>
    </row>
    <row r="2406" spans="1:7" x14ac:dyDescent="0.25">
      <c r="A2406" s="79" t="str">
        <f>E2406&amp;(COUNTIF($E$7:E2406,E2406))</f>
        <v>2106053062</v>
      </c>
      <c r="B2406" s="76">
        <f>PROVISIONAL!A2402</f>
        <v>411405</v>
      </c>
      <c r="C2406" s="76" t="str">
        <f>PROVISIONAL!B2402</f>
        <v xml:space="preserve">ESCUELAS INDUSTRIALES E INSTITUTOS TÉCNICOS </v>
      </c>
      <c r="D2406" s="76">
        <f>PROVISIONAL!C2402</f>
        <v>890983786</v>
      </c>
      <c r="E2406" s="82">
        <v>210605306</v>
      </c>
      <c r="F2406" s="75" t="str">
        <f>PROVISIONAL!E2402</f>
        <v>GIRALDO</v>
      </c>
      <c r="G2406" s="77">
        <f>PROVISIONAL!F2402</f>
        <v>4875200</v>
      </c>
    </row>
    <row r="2407" spans="1:7" x14ac:dyDescent="0.25">
      <c r="A2407" s="79" t="str">
        <f>E2407&amp;(COUNTIF($E$7:E2407,E2407))</f>
        <v>2106086065</v>
      </c>
      <c r="B2407" s="76">
        <f>PROVISIONAL!A2403</f>
        <v>411405</v>
      </c>
      <c r="C2407" s="76" t="str">
        <f>PROVISIONAL!B2403</f>
        <v xml:space="preserve">ESCUELAS INDUSTRIALES E INSTITUTOS TÉCNICOS </v>
      </c>
      <c r="D2407" s="76">
        <f>PROVISIONAL!C2403</f>
        <v>890103962</v>
      </c>
      <c r="E2407" s="82">
        <v>210608606</v>
      </c>
      <c r="F2407" s="75" t="str">
        <f>PROVISIONAL!E2403</f>
        <v>REPELÓN</v>
      </c>
      <c r="G2407" s="77">
        <f>PROVISIONAL!F2403</f>
        <v>7799000</v>
      </c>
    </row>
    <row r="2408" spans="1:7" x14ac:dyDescent="0.25">
      <c r="A2408" s="79" t="str">
        <f>E2408&amp;(COUNTIF($E$7:E2408,E2408))</f>
        <v>2106130065</v>
      </c>
      <c r="B2408" s="76">
        <f>PROVISIONAL!A2404</f>
        <v>411405</v>
      </c>
      <c r="C2408" s="76" t="str">
        <f>PROVISIONAL!B2404</f>
        <v xml:space="preserve">ESCUELAS INDUSTRIALES E INSTITUTOS TÉCNICOS </v>
      </c>
      <c r="D2408" s="76">
        <f>PROVISIONAL!C2404</f>
        <v>800037371</v>
      </c>
      <c r="E2408" s="82">
        <v>210613006</v>
      </c>
      <c r="F2408" s="75" t="str">
        <f>PROVISIONAL!E2404</f>
        <v>ACHÍ</v>
      </c>
      <c r="G2408" s="77">
        <f>PROVISIONAL!F2404</f>
        <v>2011300</v>
      </c>
    </row>
    <row r="2409" spans="1:7" x14ac:dyDescent="0.25">
      <c r="A2409" s="79" t="str">
        <f>E2409&amp;(COUNTIF($E$7:E2409,E2409))</f>
        <v>2106151062</v>
      </c>
      <c r="B2409" s="76">
        <f>PROVISIONAL!A2405</f>
        <v>411405</v>
      </c>
      <c r="C2409" s="76" t="str">
        <f>PROVISIONAL!B2405</f>
        <v xml:space="preserve">ESCUELAS INDUSTRIALES E INSTITUTOS TÉCNICOS </v>
      </c>
      <c r="D2409" s="76">
        <f>PROVISIONAL!C2405</f>
        <v>800099721</v>
      </c>
      <c r="E2409" s="82">
        <v>210615106</v>
      </c>
      <c r="F2409" s="75" t="str">
        <f>PROVISIONAL!E2405</f>
        <v>BRICEÑO - BOYACÁ</v>
      </c>
      <c r="G2409" s="77">
        <f>PROVISIONAL!F2405</f>
        <v>3030000</v>
      </c>
    </row>
    <row r="2410" spans="1:7" x14ac:dyDescent="0.25">
      <c r="A2410" s="79" t="str">
        <f>E2410&amp;(COUNTIF($E$7:E2410,E2410))</f>
        <v>2106158062</v>
      </c>
      <c r="B2410" s="76">
        <f>PROVISIONAL!A2406</f>
        <v>411405</v>
      </c>
      <c r="C2410" s="76" t="str">
        <f>PROVISIONAL!B2406</f>
        <v xml:space="preserve">ESCUELAS INDUSTRIALES E INSTITUTOS TÉCNICOS </v>
      </c>
      <c r="D2410" s="76">
        <f>PROVISIONAL!C2406</f>
        <v>891855361</v>
      </c>
      <c r="E2410" s="82">
        <v>210615806</v>
      </c>
      <c r="F2410" s="75" t="str">
        <f>PROVISIONAL!E2406</f>
        <v>TIBASOSA</v>
      </c>
      <c r="G2410" s="77">
        <f>PROVISIONAL!F2406</f>
        <v>11392600</v>
      </c>
    </row>
    <row r="2411" spans="1:7" x14ac:dyDescent="0.25">
      <c r="A2411" s="79" t="str">
        <f>E2411&amp;(COUNTIF($E$7:E2411,E2411))</f>
        <v>2106255062</v>
      </c>
      <c r="B2411" s="76">
        <f>PROVISIONAL!A2407</f>
        <v>411405</v>
      </c>
      <c r="C2411" s="76" t="str">
        <f>PROVISIONAL!B2407</f>
        <v xml:space="preserve">ESCUELAS INDUSTRIALES E INSTITUTOS TÉCNICOS </v>
      </c>
      <c r="D2411" s="76">
        <f>PROVISIONAL!C2407</f>
        <v>890680088</v>
      </c>
      <c r="E2411" s="82">
        <v>210625506</v>
      </c>
      <c r="F2411" s="75" t="str">
        <f>PROVISIONAL!E2407</f>
        <v>VENECIA - CUNDINAMARCA</v>
      </c>
      <c r="G2411" s="77">
        <f>PROVISIONAL!F2407</f>
        <v>5034500</v>
      </c>
    </row>
    <row r="2412" spans="1:7" x14ac:dyDescent="0.25">
      <c r="A2412" s="79" t="str">
        <f>E2412&amp;(COUNTIF($E$7:E2412,E2412))</f>
        <v>2106270065</v>
      </c>
      <c r="B2412" s="76">
        <f>PROVISIONAL!A2408</f>
        <v>411405</v>
      </c>
      <c r="C2412" s="76" t="str">
        <f>PROVISIONAL!B2408</f>
        <v xml:space="preserve">ESCUELAS INDUSTRIALES E INSTITUTOS TÉCNICOS </v>
      </c>
      <c r="D2412" s="76">
        <f>PROVISIONAL!C2408</f>
        <v>891680050</v>
      </c>
      <c r="E2412" s="82">
        <v>210627006</v>
      </c>
      <c r="F2412" s="75" t="str">
        <f>PROVISIONAL!E2408</f>
        <v>ACANDÍ</v>
      </c>
      <c r="G2412" s="77">
        <f>PROVISIONAL!F2408</f>
        <v>6505200</v>
      </c>
    </row>
    <row r="2413" spans="1:7" x14ac:dyDescent="0.25">
      <c r="A2413" s="79" t="str">
        <f>E2413&amp;(COUNTIF($E$7:E2413,E2413))</f>
        <v>2106410062</v>
      </c>
      <c r="B2413" s="76">
        <f>PROVISIONAL!A2409</f>
        <v>411405</v>
      </c>
      <c r="C2413" s="76" t="str">
        <f>PROVISIONAL!B2409</f>
        <v xml:space="preserve">ESCUELAS INDUSTRIALES E INSTITUTOS TÉCNICOS </v>
      </c>
      <c r="D2413" s="76">
        <f>PROVISIONAL!C2409</f>
        <v>891180069</v>
      </c>
      <c r="E2413" s="82">
        <v>210641006</v>
      </c>
      <c r="F2413" s="75" t="str">
        <f>PROVISIONAL!E2409</f>
        <v>ACEVEDO</v>
      </c>
      <c r="G2413" s="77">
        <f>PROVISIONAL!F2409</f>
        <v>3917400</v>
      </c>
    </row>
    <row r="2414" spans="1:7" x14ac:dyDescent="0.25">
      <c r="A2414" s="79" t="str">
        <f>E2414&amp;(COUNTIF($E$7:E2414,E2414))</f>
        <v>2106412062</v>
      </c>
      <c r="B2414" s="76">
        <f>PROVISIONAL!A2410</f>
        <v>411405</v>
      </c>
      <c r="C2414" s="76" t="str">
        <f>PROVISIONAL!B2410</f>
        <v xml:space="preserve">ESCUELAS INDUSTRIALES E INSTITUTOS TÉCNICOS </v>
      </c>
      <c r="D2414" s="76">
        <f>PROVISIONAL!C2410</f>
        <v>891180028</v>
      </c>
      <c r="E2414" s="82">
        <v>210641206</v>
      </c>
      <c r="F2414" s="75" t="str">
        <f>PROVISIONAL!E2410</f>
        <v>COLOMBIA</v>
      </c>
      <c r="G2414" s="77">
        <f>PROVISIONAL!F2410</f>
        <v>3947800</v>
      </c>
    </row>
    <row r="2415" spans="1:7" x14ac:dyDescent="0.25">
      <c r="A2415" s="79" t="str">
        <f>E2415&amp;(COUNTIF($E$7:E2415,E2415))</f>
        <v>2106413062</v>
      </c>
      <c r="B2415" s="76">
        <f>PROVISIONAL!A2411</f>
        <v>411405</v>
      </c>
      <c r="C2415" s="76" t="str">
        <f>PROVISIONAL!B2411</f>
        <v xml:space="preserve">ESCUELAS INDUSTRIALES E INSTITUTOS TÉCNICOS </v>
      </c>
      <c r="D2415" s="76">
        <f>PROVISIONAL!C2411</f>
        <v>891180176</v>
      </c>
      <c r="E2415" s="82">
        <v>210641306</v>
      </c>
      <c r="F2415" s="75" t="str">
        <f>PROVISIONAL!E2411</f>
        <v>GIGANTE</v>
      </c>
      <c r="G2415" s="77">
        <f>PROVISIONAL!F2411</f>
        <v>7014700</v>
      </c>
    </row>
    <row r="2416" spans="1:7" x14ac:dyDescent="0.25">
      <c r="A2416" s="79" t="str">
        <f>E2416&amp;(COUNTIF($E$7:E2416,E2416))</f>
        <v>2106500062</v>
      </c>
      <c r="B2416" s="76">
        <f>PROVISIONAL!A2412</f>
        <v>411405</v>
      </c>
      <c r="C2416" s="76" t="str">
        <f>PROVISIONAL!B2412</f>
        <v xml:space="preserve">ESCUELAS INDUSTRIALES E INSTITUTOS TÉCNICOS </v>
      </c>
      <c r="D2416" s="76">
        <f>PROVISIONAL!C2412</f>
        <v>892001457</v>
      </c>
      <c r="E2416" s="82">
        <v>210650006</v>
      </c>
      <c r="F2416" s="75" t="str">
        <f>PROVISIONAL!E2412</f>
        <v>ACACÍAS</v>
      </c>
      <c r="G2416" s="77">
        <f>PROVISIONAL!F2412</f>
        <v>50279300</v>
      </c>
    </row>
    <row r="2417" spans="1:7" x14ac:dyDescent="0.25">
      <c r="A2417" s="79" t="str">
        <f>E2417&amp;(COUNTIF($E$7:E2417,E2417))</f>
        <v>2106506062</v>
      </c>
      <c r="B2417" s="76">
        <f>PROVISIONAL!A2413</f>
        <v>411405</v>
      </c>
      <c r="C2417" s="76" t="str">
        <f>PROVISIONAL!B2413</f>
        <v xml:space="preserve">ESCUELAS INDUSTRIALES E INSTITUTOS TÉCNICOS </v>
      </c>
      <c r="D2417" s="76">
        <f>PROVISIONAL!C2413</f>
        <v>800098199</v>
      </c>
      <c r="E2417" s="82">
        <v>210650606</v>
      </c>
      <c r="F2417" s="75" t="str">
        <f>PROVISIONAL!E2413</f>
        <v>RESTREPO - META</v>
      </c>
      <c r="G2417" s="77">
        <f>PROVISIONAL!F2413</f>
        <v>14761200</v>
      </c>
    </row>
    <row r="2418" spans="1:7" x14ac:dyDescent="0.25">
      <c r="A2418" s="79" t="str">
        <f>E2418&amp;(COUNTIF($E$7:E2418,E2418))</f>
        <v>2106525062</v>
      </c>
      <c r="B2418" s="76">
        <f>PROVISIONAL!A2414</f>
        <v>411405</v>
      </c>
      <c r="C2418" s="76" t="str">
        <f>PROVISIONAL!B2414</f>
        <v xml:space="preserve">ESCUELAS INDUSTRIALES E INSTITUTOS TÉCNICOS </v>
      </c>
      <c r="D2418" s="76">
        <f>PROVISIONAL!C2414</f>
        <v>800099115</v>
      </c>
      <c r="E2418" s="82">
        <v>210652506</v>
      </c>
      <c r="F2418" s="75" t="str">
        <f>PROVISIONAL!E2414</f>
        <v>OSPINA</v>
      </c>
      <c r="G2418" s="77">
        <f>PROVISIONAL!F2414</f>
        <v>3298100</v>
      </c>
    </row>
    <row r="2419" spans="1:7" x14ac:dyDescent="0.25">
      <c r="A2419" s="79" t="str">
        <f>E2419&amp;(COUNTIF($E$7:E2419,E2419))</f>
        <v>2106542065</v>
      </c>
      <c r="B2419" s="76">
        <f>PROVISIONAL!A2415</f>
        <v>411405</v>
      </c>
      <c r="C2419" s="76" t="str">
        <f>PROVISIONAL!B2415</f>
        <v xml:space="preserve">ESCUELAS INDUSTRIALES E INSTITUTOS TÉCNICOS </v>
      </c>
      <c r="D2419" s="76">
        <f>PROVISIONAL!C2415</f>
        <v>800099236</v>
      </c>
      <c r="E2419" s="82">
        <v>210654206</v>
      </c>
      <c r="F2419" s="75" t="str">
        <f>PROVISIONAL!E2415</f>
        <v>CONVENCIÓN</v>
      </c>
      <c r="G2419" s="77">
        <f>PROVISIONAL!F2415</f>
        <v>7412600</v>
      </c>
    </row>
    <row r="2420" spans="1:7" x14ac:dyDescent="0.25">
      <c r="A2420" s="79" t="str">
        <f>E2420&amp;(COUNTIF($E$7:E2420,E2420))</f>
        <v>2106684062</v>
      </c>
      <c r="B2420" s="76">
        <f>PROVISIONAL!A2416</f>
        <v>411405</v>
      </c>
      <c r="C2420" s="76" t="str">
        <f>PROVISIONAL!B2416</f>
        <v xml:space="preserve">ESCUELAS INDUSTRIALES E INSTITUTOS TÉCNICOS </v>
      </c>
      <c r="D2420" s="76">
        <f>PROVISIONAL!C2416</f>
        <v>890206110</v>
      </c>
      <c r="E2420" s="82">
        <v>210668406</v>
      </c>
      <c r="F2420" s="75" t="str">
        <f>PROVISIONAL!E2416</f>
        <v>LEBRIJA</v>
      </c>
      <c r="G2420" s="77">
        <f>PROVISIONAL!F2416</f>
        <v>23408300</v>
      </c>
    </row>
    <row r="2421" spans="1:7" x14ac:dyDescent="0.25">
      <c r="A2421" s="79" t="str">
        <f>E2421&amp;(COUNTIF($E$7:E2421,E2421))</f>
        <v>2106763065</v>
      </c>
      <c r="B2421" s="76">
        <f>PROVISIONAL!A2417</f>
        <v>411405</v>
      </c>
      <c r="C2421" s="76" t="str">
        <f>PROVISIONAL!B2417</f>
        <v xml:space="preserve">ESCUELAS INDUSTRIALES E INSTITUTOS TÉCNICOS </v>
      </c>
      <c r="D2421" s="76">
        <f>PROVISIONAL!C2417</f>
        <v>800100520</v>
      </c>
      <c r="E2421" s="82">
        <v>210676306</v>
      </c>
      <c r="F2421" s="75" t="str">
        <f>PROVISIONAL!E2417</f>
        <v>GINEBRA</v>
      </c>
      <c r="G2421" s="77">
        <f>PROVISIONAL!F2417</f>
        <v>13807000</v>
      </c>
    </row>
    <row r="2422" spans="1:7" x14ac:dyDescent="0.25">
      <c r="A2422" s="79" t="str">
        <f>E2422&amp;(COUNTIF($E$7:E2422,E2422))</f>
        <v>2106766062</v>
      </c>
      <c r="B2422" s="76">
        <f>PROVISIONAL!A2418</f>
        <v>411405</v>
      </c>
      <c r="C2422" s="76" t="str">
        <f>PROVISIONAL!B2418</f>
        <v xml:space="preserve">ESCUELAS INDUSTRIALES E INSTITUTOS TÉCNICOS </v>
      </c>
      <c r="D2422" s="76">
        <f>PROVISIONAL!C2418</f>
        <v>891902191</v>
      </c>
      <c r="E2422" s="82">
        <v>210676606</v>
      </c>
      <c r="F2422" s="75" t="str">
        <f>PROVISIONAL!E2418</f>
        <v>RESTREPO - VALLE DEL CAUCA</v>
      </c>
      <c r="G2422" s="77">
        <f>PROVISIONAL!F2418</f>
        <v>9254600</v>
      </c>
    </row>
    <row r="2423" spans="1:7" x14ac:dyDescent="0.25">
      <c r="A2423" s="79" t="str">
        <f>E2423&amp;(COUNTIF($E$7:E2423,E2423))</f>
        <v>2107051072</v>
      </c>
      <c r="B2423" s="76">
        <f>PROVISIONAL!A2419</f>
        <v>411405</v>
      </c>
      <c r="C2423" s="76" t="str">
        <f>PROVISIONAL!B2419</f>
        <v xml:space="preserve">ESCUELAS INDUSTRIALES E INSTITUTOS TÉCNICOS </v>
      </c>
      <c r="D2423" s="76">
        <f>PROVISIONAL!C2419</f>
        <v>890984415</v>
      </c>
      <c r="E2423" s="82">
        <v>210705107</v>
      </c>
      <c r="F2423" s="75" t="str">
        <f>PROVISIONAL!E2419</f>
        <v>BRICEÑO - ANTIOQUIA</v>
      </c>
      <c r="G2423" s="77">
        <f>PROVISIONAL!F2419</f>
        <v>14729300</v>
      </c>
    </row>
    <row r="2424" spans="1:7" x14ac:dyDescent="0.25">
      <c r="A2424" s="79" t="str">
        <f>E2424&amp;(COUNTIF($E$7:E2424,E2424))</f>
        <v>2107056072</v>
      </c>
      <c r="B2424" s="76">
        <f>PROVISIONAL!A2420</f>
        <v>411405</v>
      </c>
      <c r="C2424" s="76" t="str">
        <f>PROVISIONAL!B2420</f>
        <v xml:space="preserve">ESCUELAS INDUSTRIALES E INSTITUTOS TÉCNICOS </v>
      </c>
      <c r="D2424" s="76">
        <f>PROVISIONAL!C2420</f>
        <v>890983674</v>
      </c>
      <c r="E2424" s="82">
        <v>210705607</v>
      </c>
      <c r="F2424" s="75" t="str">
        <f>PROVISIONAL!E2420</f>
        <v>EL RETIRO</v>
      </c>
      <c r="G2424" s="77">
        <f>PROVISIONAL!F2420</f>
        <v>49678600</v>
      </c>
    </row>
    <row r="2425" spans="1:7" x14ac:dyDescent="0.25">
      <c r="A2425" s="79" t="str">
        <f>E2425&amp;(COUNTIF($E$7:E2425,E2425))</f>
        <v>2107154072</v>
      </c>
      <c r="B2425" s="76">
        <f>PROVISIONAL!A2421</f>
        <v>411405</v>
      </c>
      <c r="C2425" s="76" t="str">
        <f>PROVISIONAL!B2421</f>
        <v xml:space="preserve">ESCUELAS INDUSTRIALES E INSTITUTOS TÉCNICOS </v>
      </c>
      <c r="D2425" s="76">
        <f>PROVISIONAL!C2421</f>
        <v>891801268</v>
      </c>
      <c r="E2425" s="82">
        <v>210715407</v>
      </c>
      <c r="F2425" s="75" t="str">
        <f>PROVISIONAL!E2421</f>
        <v>VILLA DE LEYVA</v>
      </c>
      <c r="G2425" s="77">
        <f>PROVISIONAL!F2421</f>
        <v>17126000</v>
      </c>
    </row>
    <row r="2426" spans="1:7" x14ac:dyDescent="0.25">
      <c r="A2426" s="79" t="str">
        <f>E2426&amp;(COUNTIF($E$7:E2426,E2426))</f>
        <v>2107155075</v>
      </c>
      <c r="B2426" s="76">
        <f>PROVISIONAL!A2422</f>
        <v>411405</v>
      </c>
      <c r="C2426" s="76" t="str">
        <f>PROVISIONAL!B2422</f>
        <v xml:space="preserve">ESCUELAS INDUSTRIALES E INSTITUTOS TÉCNICOS </v>
      </c>
      <c r="D2426" s="76">
        <f>PROVISIONAL!C2422</f>
        <v>891801362</v>
      </c>
      <c r="E2426" s="82">
        <v>210715507</v>
      </c>
      <c r="F2426" s="75" t="str">
        <f>PROVISIONAL!E2422</f>
        <v>OTANCHE</v>
      </c>
      <c r="G2426" s="77">
        <f>PROVISIONAL!F2422</f>
        <v>6205700</v>
      </c>
    </row>
    <row r="2427" spans="1:7" x14ac:dyDescent="0.25">
      <c r="A2427" s="79" t="str">
        <f>E2427&amp;(COUNTIF($E$7:E2427,E2427))</f>
        <v>2107198072</v>
      </c>
      <c r="B2427" s="76">
        <f>PROVISIONAL!A2423</f>
        <v>411405</v>
      </c>
      <c r="C2427" s="76" t="str">
        <f>PROVISIONAL!B2423</f>
        <v xml:space="preserve">ESCUELAS INDUSTRIALES E INSTITUTOS TÉCNICOS </v>
      </c>
      <c r="D2427" s="76">
        <f>PROVISIONAL!C2423</f>
        <v>891500742</v>
      </c>
      <c r="E2427" s="82">
        <v>210719807</v>
      </c>
      <c r="F2427" s="75" t="str">
        <f>PROVISIONAL!E2423</f>
        <v>TIMBÍO</v>
      </c>
      <c r="G2427" s="77">
        <f>PROVISIONAL!F2423</f>
        <v>9618200</v>
      </c>
    </row>
    <row r="2428" spans="1:7" x14ac:dyDescent="0.25">
      <c r="A2428" s="79" t="str">
        <f>E2428&amp;(COUNTIF($E$7:E2428,E2428))</f>
        <v>2107238075</v>
      </c>
      <c r="B2428" s="76">
        <f>PROVISIONAL!A2424</f>
        <v>411405</v>
      </c>
      <c r="C2428" s="76" t="str">
        <f>PROVISIONAL!B2424</f>
        <v xml:space="preserve">ESCUELAS INDUSTRIALES E INSTITUTOS TÉCNICOS </v>
      </c>
      <c r="D2428" s="76">
        <f>PROVISIONAL!C2424</f>
        <v>800096807</v>
      </c>
      <c r="E2428" s="82">
        <v>210723807</v>
      </c>
      <c r="F2428" s="75" t="str">
        <f>PROVISIONAL!E2424</f>
        <v>TIERRALTA</v>
      </c>
      <c r="G2428" s="77">
        <f>PROVISIONAL!F2424</f>
        <v>13876700</v>
      </c>
    </row>
    <row r="2429" spans="1:7" x14ac:dyDescent="0.25">
      <c r="A2429" s="79" t="str">
        <f>E2429&amp;(COUNTIF($E$7:E2429,E2429))</f>
        <v>2107253072</v>
      </c>
      <c r="B2429" s="76">
        <f>PROVISIONAL!A2425</f>
        <v>411405</v>
      </c>
      <c r="C2429" s="76" t="str">
        <f>PROVISIONAL!B2425</f>
        <v xml:space="preserve">ESCUELAS INDUSTRIALES E INSTITUTOS TÉCNICOS </v>
      </c>
      <c r="D2429" s="76">
        <f>PROVISIONAL!C2425</f>
        <v>890680378</v>
      </c>
      <c r="E2429" s="82">
        <v>210725307</v>
      </c>
      <c r="F2429" s="75" t="str">
        <f>PROVISIONAL!E2425</f>
        <v>GIRARDOT</v>
      </c>
      <c r="G2429" s="77">
        <f>PROVISIONAL!F2425</f>
        <v>308764900</v>
      </c>
    </row>
    <row r="2430" spans="1:7" x14ac:dyDescent="0.25">
      <c r="A2430" s="79" t="str">
        <f>E2430&amp;(COUNTIF($E$7:E2430,E2430))</f>
        <v>2107254072</v>
      </c>
      <c r="B2430" s="76">
        <f>PROVISIONAL!A2426</f>
        <v>411405</v>
      </c>
      <c r="C2430" s="76" t="str">
        <f>PROVISIONAL!B2426</f>
        <v xml:space="preserve">ESCUELAS INDUSTRIALES E INSTITUTOS TÉCNICOS </v>
      </c>
      <c r="D2430" s="76">
        <f>PROVISIONAL!C2426</f>
        <v>899999330</v>
      </c>
      <c r="E2430" s="82">
        <v>210725407</v>
      </c>
      <c r="F2430" s="75" t="str">
        <f>PROVISIONAL!E2426</f>
        <v>LENGUAZAQUE</v>
      </c>
      <c r="G2430" s="77">
        <f>PROVISIONAL!F2426</f>
        <v>4965400</v>
      </c>
    </row>
    <row r="2431" spans="1:7" x14ac:dyDescent="0.25">
      <c r="A2431" s="79" t="str">
        <f>E2431&amp;(COUNTIF($E$7:E2431,E2431))</f>
        <v>2107258072</v>
      </c>
      <c r="B2431" s="76">
        <f>PROVISIONAL!A2427</f>
        <v>411405</v>
      </c>
      <c r="C2431" s="76" t="str">
        <f>PROVISIONAL!B2427</f>
        <v xml:space="preserve">ESCUELAS INDUSTRIALES E INSTITUTOS TÉCNICOS </v>
      </c>
      <c r="D2431" s="76">
        <f>PROVISIONAL!C2427</f>
        <v>800094782</v>
      </c>
      <c r="E2431" s="82">
        <v>210725807</v>
      </c>
      <c r="F2431" s="75" t="str">
        <f>PROVISIONAL!E2427</f>
        <v>TIBIRITA</v>
      </c>
      <c r="G2431" s="77">
        <f>PROVISIONAL!F2427</f>
        <v>4273900</v>
      </c>
    </row>
    <row r="2432" spans="1:7" x14ac:dyDescent="0.25">
      <c r="A2432" s="79" t="str">
        <f>E2432&amp;(COUNTIF($E$7:E2432,E2432))</f>
        <v>2107418075</v>
      </c>
      <c r="B2432" s="76">
        <f>PROVISIONAL!A2428</f>
        <v>411405</v>
      </c>
      <c r="C2432" s="76" t="str">
        <f>PROVISIONAL!B2428</f>
        <v xml:space="preserve">ESCUELAS INDUSTRIALES E INSTITUTOS TÉCNICOS </v>
      </c>
      <c r="D2432" s="76">
        <f>PROVISIONAL!C2428</f>
        <v>891180182</v>
      </c>
      <c r="E2432" s="82">
        <v>210741807</v>
      </c>
      <c r="F2432" s="75" t="str">
        <f>PROVISIONAL!E2428</f>
        <v>TIMANÁ</v>
      </c>
      <c r="G2432" s="77">
        <f>PROVISIONAL!F2428</f>
        <v>6577600</v>
      </c>
    </row>
    <row r="2433" spans="1:7" x14ac:dyDescent="0.25">
      <c r="A2433" s="79" t="str">
        <f>E2433&amp;(COUNTIF($E$7:E2433,E2433))</f>
        <v>2107477072</v>
      </c>
      <c r="B2433" s="76">
        <f>PROVISIONAL!A2429</f>
        <v>411405</v>
      </c>
      <c r="C2433" s="76" t="str">
        <f>PROVISIONAL!B2429</f>
        <v xml:space="preserve">ESCUELAS INDUSTRIALES E INSTITUTOS TÉCNICOS </v>
      </c>
      <c r="D2433" s="76">
        <f>PROVISIONAL!C2429</f>
        <v>891780056</v>
      </c>
      <c r="E2433" s="82">
        <v>210747707</v>
      </c>
      <c r="F2433" s="75" t="str">
        <f>PROVISIONAL!E2429</f>
        <v>SANTA ANA</v>
      </c>
      <c r="G2433" s="77">
        <f>PROVISIONAL!F2429</f>
        <v>7175700</v>
      </c>
    </row>
    <row r="2434" spans="1:7" x14ac:dyDescent="0.25">
      <c r="A2434" s="79" t="str">
        <f>E2434&amp;(COUNTIF($E$7:E2434,E2434))</f>
        <v>2107522072</v>
      </c>
      <c r="B2434" s="76">
        <f>PROVISIONAL!A2430</f>
        <v>411405</v>
      </c>
      <c r="C2434" s="76" t="str">
        <f>PROVISIONAL!B2430</f>
        <v xml:space="preserve">ESCUELAS INDUSTRIALES E INSTITUTOS TÉCNICOS </v>
      </c>
      <c r="D2434" s="76">
        <f>PROVISIONAL!C2430</f>
        <v>800019000</v>
      </c>
      <c r="E2434" s="82">
        <v>210752207</v>
      </c>
      <c r="F2434" s="75" t="str">
        <f>PROVISIONAL!E2430</f>
        <v>CONSACÁ</v>
      </c>
      <c r="G2434" s="77">
        <f>PROVISIONAL!F2430</f>
        <v>3849700</v>
      </c>
    </row>
    <row r="2435" spans="1:7" x14ac:dyDescent="0.25">
      <c r="A2435" s="79" t="str">
        <f>E2435&amp;(COUNTIF($E$7:E2435,E2435))</f>
        <v>2107682072</v>
      </c>
      <c r="B2435" s="76">
        <f>PROVISIONAL!A2431</f>
        <v>411405</v>
      </c>
      <c r="C2435" s="76" t="str">
        <f>PROVISIONAL!B2431</f>
        <v xml:space="preserve">ESCUELAS INDUSTRIALES E INSTITUTOS TÉCNICOS </v>
      </c>
      <c r="D2435" s="76">
        <f>PROVISIONAL!C2431</f>
        <v>800104060</v>
      </c>
      <c r="E2435" s="82">
        <v>210768207</v>
      </c>
      <c r="F2435" s="75" t="str">
        <f>PROVISIONAL!E2431</f>
        <v>CONCEPCIÓN - SANTANDER</v>
      </c>
      <c r="G2435" s="77">
        <f>PROVISIONAL!F2431</f>
        <v>3471700</v>
      </c>
    </row>
    <row r="2436" spans="1:7" x14ac:dyDescent="0.25">
      <c r="A2436" s="79" t="str">
        <f>E2436&amp;(COUNTIF($E$7:E2436,E2436))</f>
        <v>2107683072</v>
      </c>
      <c r="B2436" s="76">
        <f>PROVISIONAL!A2432</f>
        <v>411405</v>
      </c>
      <c r="C2436" s="76" t="str">
        <f>PROVISIONAL!B2432</f>
        <v xml:space="preserve">ESCUELAS INDUSTRIALES E INSTITUTOS TÉCNICOS </v>
      </c>
      <c r="D2436" s="76">
        <f>PROVISIONAL!C2432</f>
        <v>890204802</v>
      </c>
      <c r="E2436" s="82">
        <v>210768307</v>
      </c>
      <c r="F2436" s="75" t="str">
        <f>PROVISIONAL!E2432</f>
        <v>GIRÓN</v>
      </c>
      <c r="G2436" s="77">
        <f>PROVISIONAL!F2432</f>
        <v>566942400</v>
      </c>
    </row>
    <row r="2437" spans="1:7" x14ac:dyDescent="0.25">
      <c r="A2437" s="79" t="str">
        <f>E2437&amp;(COUNTIF($E$7:E2437,E2437))</f>
        <v>2108053082</v>
      </c>
      <c r="B2437" s="76">
        <f>PROVISIONAL!A2433</f>
        <v>411405</v>
      </c>
      <c r="C2437" s="76" t="str">
        <f>PROVISIONAL!B2433</f>
        <v xml:space="preserve">ESCUELAS INDUSTRIALES E INSTITUTOS TÉCNICOS </v>
      </c>
      <c r="D2437" s="76">
        <f>PROVISIONAL!C2433</f>
        <v>890980807</v>
      </c>
      <c r="E2437" s="82">
        <v>210805308</v>
      </c>
      <c r="F2437" s="75" t="str">
        <f>PROVISIONAL!E2433</f>
        <v>GIRARDOTA</v>
      </c>
      <c r="G2437" s="77">
        <f>PROVISIONAL!F2433</f>
        <v>44739100</v>
      </c>
    </row>
    <row r="2438" spans="1:7" x14ac:dyDescent="0.25">
      <c r="A2438" s="79" t="str">
        <f>E2438&amp;(COUNTIF($E$7:E2438,E2438))</f>
        <v>2108158082</v>
      </c>
      <c r="B2438" s="76">
        <f>PROVISIONAL!A2434</f>
        <v>411405</v>
      </c>
      <c r="C2438" s="76" t="str">
        <f>PROVISIONAL!B2434</f>
        <v xml:space="preserve">ESCUELAS INDUSTRIALES E INSTITUTOS TÉCNICOS </v>
      </c>
      <c r="D2438" s="76">
        <f>PROVISIONAL!C2434</f>
        <v>800028436</v>
      </c>
      <c r="E2438" s="82">
        <v>210815808</v>
      </c>
      <c r="F2438" s="75" t="str">
        <f>PROVISIONAL!E2434</f>
        <v>TINJACÁ</v>
      </c>
      <c r="G2438" s="77">
        <f>PROVISIONAL!F2434</f>
        <v>3784100</v>
      </c>
    </row>
    <row r="2439" spans="1:7" x14ac:dyDescent="0.25">
      <c r="A2439" s="79" t="str">
        <f>E2439&amp;(COUNTIF($E$7:E2439,E2439))</f>
        <v>2108705085</v>
      </c>
      <c r="B2439" s="76">
        <f>PROVISIONAL!A2435</f>
        <v>411405</v>
      </c>
      <c r="C2439" s="76" t="str">
        <f>PROVISIONAL!B2435</f>
        <v xml:space="preserve">ESCUELAS INDUSTRIALES E INSTITUTOS TÉCNICOS </v>
      </c>
      <c r="D2439" s="76">
        <f>PROVISIONAL!C2435</f>
        <v>800100729</v>
      </c>
      <c r="E2439" s="82">
        <v>210870508</v>
      </c>
      <c r="F2439" s="75" t="str">
        <f>PROVISIONAL!E2435</f>
        <v>OVEJAS</v>
      </c>
      <c r="G2439" s="77">
        <f>PROVISIONAL!F2435</f>
        <v>5629600</v>
      </c>
    </row>
    <row r="2440" spans="1:7" x14ac:dyDescent="0.25">
      <c r="A2440" s="79" t="str">
        <f>E2440&amp;(COUNTIF($E$7:E2440,E2440))</f>
        <v>2108707082</v>
      </c>
      <c r="B2440" s="76">
        <f>PROVISIONAL!A2436</f>
        <v>411405</v>
      </c>
      <c r="C2440" s="76" t="str">
        <f>PROVISIONAL!B2436</f>
        <v xml:space="preserve">ESCUELAS INDUSTRIALES E INSTITUTOS TÉCNICOS </v>
      </c>
      <c r="D2440" s="76">
        <f>PROVISIONAL!C2436</f>
        <v>892200591</v>
      </c>
      <c r="E2440" s="82">
        <v>210870708</v>
      </c>
      <c r="F2440" s="75" t="str">
        <f>PROVISIONAL!E2436</f>
        <v>SAN MARCOS</v>
      </c>
      <c r="G2440" s="77">
        <f>PROVISIONAL!F2436</f>
        <v>22294000</v>
      </c>
    </row>
    <row r="2441" spans="1:7" x14ac:dyDescent="0.25">
      <c r="A2441" s="79" t="str">
        <f>E2441&amp;(COUNTIF($E$7:E2441,E2441))</f>
        <v>2108734082</v>
      </c>
      <c r="B2441" s="76">
        <f>PROVISIONAL!A2437</f>
        <v>411405</v>
      </c>
      <c r="C2441" s="76" t="str">
        <f>PROVISIONAL!B2437</f>
        <v xml:space="preserve">ESCUELAS INDUSTRIALES E INSTITUTOS TÉCNICOS </v>
      </c>
      <c r="D2441" s="76">
        <f>PROVISIONAL!C2437</f>
        <v>890702034</v>
      </c>
      <c r="E2441" s="82">
        <v>210873408</v>
      </c>
      <c r="F2441" s="75" t="str">
        <f>PROVISIONAL!E2437</f>
        <v>LÉRIDA</v>
      </c>
      <c r="G2441" s="77">
        <f>PROVISIONAL!F2437</f>
        <v>11195000</v>
      </c>
    </row>
    <row r="2442" spans="1:7" x14ac:dyDescent="0.25">
      <c r="A2442" s="79" t="str">
        <f>E2442&amp;(COUNTIF($E$7:E2442,E2442))</f>
        <v>2109052092</v>
      </c>
      <c r="B2442" s="76">
        <f>PROVISIONAL!A2438</f>
        <v>411405</v>
      </c>
      <c r="C2442" s="76" t="str">
        <f>PROVISIONAL!B2438</f>
        <v xml:space="preserve">ESCUELAS INDUSTRIALES E INSTITUTOS TÉCNICOS </v>
      </c>
      <c r="D2442" s="76">
        <f>PROVISIONAL!C2438</f>
        <v>890982261</v>
      </c>
      <c r="E2442" s="82">
        <v>210905209</v>
      </c>
      <c r="F2442" s="75" t="str">
        <f>PROVISIONAL!E2438</f>
        <v>CONCORDIA - ANTIOQUIA</v>
      </c>
      <c r="G2442" s="77">
        <f>PROVISIONAL!F2438</f>
        <v>13621800</v>
      </c>
    </row>
    <row r="2443" spans="1:7" x14ac:dyDescent="0.25">
      <c r="A2443" s="79" t="str">
        <f>E2443&amp;(COUNTIF($E$7:E2443,E2443))</f>
        <v>2109058092</v>
      </c>
      <c r="B2443" s="76">
        <f>PROVISIONAL!A2439</f>
        <v>411405</v>
      </c>
      <c r="C2443" s="76" t="str">
        <f>PROVISIONAL!B2439</f>
        <v xml:space="preserve">ESCUELAS INDUSTRIALES E INSTITUTOS TÉCNICOS </v>
      </c>
      <c r="D2443" s="76">
        <f>PROVISIONAL!C2439</f>
        <v>890980781</v>
      </c>
      <c r="E2443" s="82">
        <v>210905809</v>
      </c>
      <c r="F2443" s="75" t="str">
        <f>PROVISIONAL!E2439</f>
        <v>TITIRIBÍ</v>
      </c>
      <c r="G2443" s="77">
        <f>PROVISIONAL!F2439</f>
        <v>11378100</v>
      </c>
    </row>
    <row r="2444" spans="1:7" x14ac:dyDescent="0.25">
      <c r="A2444" s="79" t="str">
        <f>E2444&amp;(COUNTIF($E$7:E2444,E2444))</f>
        <v>2109151092</v>
      </c>
      <c r="B2444" s="76">
        <f>PROVISIONAL!A2440</f>
        <v>411405</v>
      </c>
      <c r="C2444" s="76" t="str">
        <f>PROVISIONAL!B2440</f>
        <v xml:space="preserve">ESCUELAS INDUSTRIALES E INSTITUTOS TÉCNICOS </v>
      </c>
      <c r="D2444" s="76">
        <f>PROVISIONAL!C2440</f>
        <v>891808260</v>
      </c>
      <c r="E2444" s="82">
        <v>210915109</v>
      </c>
      <c r="F2444" s="75" t="str">
        <f>PROVISIONAL!E2440</f>
        <v>BUENAVISTA - BOYACÁ</v>
      </c>
      <c r="G2444" s="77">
        <f>PROVISIONAL!F2440</f>
        <v>3477700</v>
      </c>
    </row>
    <row r="2445" spans="1:7" x14ac:dyDescent="0.25">
      <c r="A2445" s="79" t="str">
        <f>E2445&amp;(COUNTIF($E$7:E2445,E2445))</f>
        <v>2109198092</v>
      </c>
      <c r="B2445" s="76">
        <f>PROVISIONAL!A2441</f>
        <v>411405</v>
      </c>
      <c r="C2445" s="76" t="str">
        <f>PROVISIONAL!B2441</f>
        <v xml:space="preserve">ESCUELAS INDUSTRIALES E INSTITUTOS TÉCNICOS </v>
      </c>
      <c r="D2445" s="76">
        <f>PROVISIONAL!C2441</f>
        <v>800051167</v>
      </c>
      <c r="E2445" s="82">
        <v>210919809</v>
      </c>
      <c r="F2445" s="75" t="str">
        <f>PROVISIONAL!E2441</f>
        <v>TIMBIQUÍ</v>
      </c>
      <c r="G2445" s="77">
        <f>PROVISIONAL!F2441</f>
        <v>8386800</v>
      </c>
    </row>
    <row r="2446" spans="1:7" x14ac:dyDescent="0.25">
      <c r="A2446" s="79" t="str">
        <f>E2446&amp;(COUNTIF($E$7:E2446,E2446))</f>
        <v>2109541092</v>
      </c>
      <c r="B2446" s="76">
        <f>PROVISIONAL!A2442</f>
        <v>411405</v>
      </c>
      <c r="C2446" s="76" t="str">
        <f>PROVISIONAL!B2442</f>
        <v xml:space="preserve">ESCUELAS INDUSTRIALES E INSTITUTOS TÉCNICOS </v>
      </c>
      <c r="D2446" s="76">
        <f>PROVISIONAL!C2442</f>
        <v>890503483</v>
      </c>
      <c r="E2446" s="82">
        <v>210954109</v>
      </c>
      <c r="F2446" s="75" t="str">
        <f>PROVISIONAL!E2442</f>
        <v>BUCARASICA</v>
      </c>
      <c r="G2446" s="77">
        <f>PROVISIONAL!F2442</f>
        <v>3481100</v>
      </c>
    </row>
    <row r="2447" spans="1:7" x14ac:dyDescent="0.25">
      <c r="A2447" s="79" t="str">
        <f>E2447&amp;(COUNTIF($E$7:E2447,E2447))</f>
        <v>2109682092</v>
      </c>
      <c r="B2447" s="76">
        <f>PROVISIONAL!A2443</f>
        <v>411405</v>
      </c>
      <c r="C2447" s="76" t="str">
        <f>PROVISIONAL!B2443</f>
        <v xml:space="preserve">ESCUELAS INDUSTRIALES E INSTITUTOS TÉCNICOS </v>
      </c>
      <c r="D2447" s="76">
        <f>PROVISIONAL!C2443</f>
        <v>890208947</v>
      </c>
      <c r="E2447" s="82">
        <v>210968209</v>
      </c>
      <c r="F2447" s="75" t="str">
        <f>PROVISIONAL!E2443</f>
        <v>CONFINES</v>
      </c>
      <c r="G2447" s="77">
        <f>PROVISIONAL!F2443</f>
        <v>3128000</v>
      </c>
    </row>
    <row r="2448" spans="1:7" x14ac:dyDescent="0.25">
      <c r="A2448" s="79" t="str">
        <f>E2448&amp;(COUNTIF($E$7:E2448,E2448))</f>
        <v>2109761095</v>
      </c>
      <c r="B2448" s="76">
        <f>PROVISIONAL!A2444</f>
        <v>411405</v>
      </c>
      <c r="C2448" s="76" t="str">
        <f>PROVISIONAL!B2444</f>
        <v xml:space="preserve">ESCUELAS INDUSTRIALES E INSTITUTOS TÉCNICOS </v>
      </c>
      <c r="D2448" s="76">
        <f>PROVISIONAL!C2444</f>
        <v>890399045</v>
      </c>
      <c r="E2448" s="82">
        <v>210976109</v>
      </c>
      <c r="F2448" s="75" t="str">
        <f>PROVISIONAL!E2444</f>
        <v>BUENAVENTURA</v>
      </c>
      <c r="G2448" s="77">
        <f>PROVISIONAL!F2444</f>
        <v>1124882600</v>
      </c>
    </row>
    <row r="2449" spans="1:7" x14ac:dyDescent="0.25">
      <c r="A2449" s="79" t="str">
        <f>E2449&amp;(COUNTIF($E$7:E2449,E2449))</f>
        <v>2110053102</v>
      </c>
      <c r="B2449" s="76">
        <f>PROVISIONAL!A2445</f>
        <v>411405</v>
      </c>
      <c r="C2449" s="76" t="str">
        <f>PROVISIONAL!B2445</f>
        <v xml:space="preserve">ESCUELAS INDUSTRIALES E INSTITUTOS TÉCNICOS </v>
      </c>
      <c r="D2449" s="76">
        <f>PROVISIONAL!C2445</f>
        <v>890983938</v>
      </c>
      <c r="E2449" s="82">
        <v>211005310</v>
      </c>
      <c r="F2449" s="75" t="str">
        <f>PROVISIONAL!E2445</f>
        <v>GÓMEZ PLATA</v>
      </c>
      <c r="G2449" s="77">
        <f>PROVISIONAL!F2445</f>
        <v>8803800</v>
      </c>
    </row>
    <row r="2450" spans="1:7" x14ac:dyDescent="0.25">
      <c r="A2450" s="79" t="str">
        <f>E2450&amp;(COUNTIF($E$7:E2450,E2450))</f>
        <v>2110138102</v>
      </c>
      <c r="B2450" s="76">
        <f>PROVISIONAL!A2446</f>
        <v>411405</v>
      </c>
      <c r="C2450" s="76" t="str">
        <f>PROVISIONAL!B2446</f>
        <v xml:space="preserve">ESCUELAS INDUSTRIALES E INSTITUTOS TÉCNICOS </v>
      </c>
      <c r="D2450" s="76">
        <f>PROVISIONAL!C2446</f>
        <v>800255213</v>
      </c>
      <c r="E2450" s="82">
        <v>211013810</v>
      </c>
      <c r="F2450" s="75" t="str">
        <f>PROVISIONAL!E2446</f>
        <v>TIQUISIO</v>
      </c>
      <c r="G2450" s="77">
        <f>PROVISIONAL!F2446</f>
        <v>6203500</v>
      </c>
    </row>
    <row r="2451" spans="1:7" x14ac:dyDescent="0.25">
      <c r="A2451" s="79" t="str">
        <f>E2451&amp;(COUNTIF($E$7:E2451,E2451))</f>
        <v>2110158102</v>
      </c>
      <c r="B2451" s="76">
        <f>PROVISIONAL!A2447</f>
        <v>411405</v>
      </c>
      <c r="C2451" s="76" t="str">
        <f>PROVISIONAL!B2447</f>
        <v xml:space="preserve">ESCUELAS INDUSTRIALES E INSTITUTOS TÉCNICOS </v>
      </c>
      <c r="D2451" s="76">
        <f>PROVISIONAL!C2447</f>
        <v>800099187</v>
      </c>
      <c r="E2451" s="82">
        <v>211015810</v>
      </c>
      <c r="F2451" s="75" t="str">
        <f>PROVISIONAL!E2447</f>
        <v>TIPACOQUE</v>
      </c>
      <c r="G2451" s="77">
        <f>PROVISIONAL!F2447</f>
        <v>3381000</v>
      </c>
    </row>
    <row r="2452" spans="1:7" x14ac:dyDescent="0.25">
      <c r="A2452" s="79" t="str">
        <f>E2452&amp;(COUNTIF($E$7:E2452,E2452))</f>
        <v>2110184102</v>
      </c>
      <c r="B2452" s="76">
        <f>PROVISIONAL!A2448</f>
        <v>411405</v>
      </c>
      <c r="C2452" s="76" t="str">
        <f>PROVISIONAL!B2448</f>
        <v xml:space="preserve">ESCUELAS INDUSTRIALES E INSTITUTOS TÉCNICOS </v>
      </c>
      <c r="D2452" s="76">
        <f>PROVISIONAL!C2448</f>
        <v>800095770</v>
      </c>
      <c r="E2452" s="82">
        <v>211018410</v>
      </c>
      <c r="F2452" s="75" t="str">
        <f>PROVISIONAL!E2448</f>
        <v>LA MONTAÑITA</v>
      </c>
      <c r="G2452" s="77">
        <f>PROVISIONAL!F2448</f>
        <v>8236600</v>
      </c>
    </row>
    <row r="2453" spans="1:7" x14ac:dyDescent="0.25">
      <c r="A2453" s="79" t="str">
        <f>E2453&amp;(COUNTIF($E$7:E2453,E2453))</f>
        <v>2110186102</v>
      </c>
      <c r="B2453" s="76">
        <f>PROVISIONAL!A2449</f>
        <v>411405</v>
      </c>
      <c r="C2453" s="76" t="str">
        <f>PROVISIONAL!B2449</f>
        <v xml:space="preserve">ESCUELAS INDUSTRIALES E INSTITUTOS TÉCNICOS </v>
      </c>
      <c r="D2453" s="76">
        <f>PROVISIONAL!C2449</f>
        <v>800095782</v>
      </c>
      <c r="E2453" s="82">
        <v>211018610</v>
      </c>
      <c r="F2453" s="75" t="str">
        <f>PROVISIONAL!E2449</f>
        <v>SAN JOSÉ DE LA FRAGUA</v>
      </c>
      <c r="G2453" s="77">
        <f>PROVISIONAL!F2449</f>
        <v>6502200</v>
      </c>
    </row>
    <row r="2454" spans="1:7" x14ac:dyDescent="0.25">
      <c r="A2454" s="79" t="str">
        <f>E2454&amp;(COUNTIF($E$7:E2454,E2454))</f>
        <v>2110191105</v>
      </c>
      <c r="B2454" s="76">
        <f>PROVISIONAL!A2450</f>
        <v>411405</v>
      </c>
      <c r="C2454" s="76" t="str">
        <f>PROVISIONAL!B2450</f>
        <v xml:space="preserve">ESCUELAS INDUSTRIALES E INSTITUTOS TÉCNICOS </v>
      </c>
      <c r="D2454" s="76">
        <f>PROVISIONAL!C2450</f>
        <v>891502307</v>
      </c>
      <c r="E2454" s="82">
        <v>211019110</v>
      </c>
      <c r="F2454" s="75" t="str">
        <f>PROVISIONAL!E2450</f>
        <v>BUENOS AIRES</v>
      </c>
      <c r="G2454" s="77">
        <f>PROVISIONAL!F2450</f>
        <v>3045800</v>
      </c>
    </row>
    <row r="2455" spans="1:7" x14ac:dyDescent="0.25">
      <c r="A2455" s="79" t="str">
        <f>E2455&amp;(COUNTIF($E$7:E2455,E2455))</f>
        <v>2110203102</v>
      </c>
      <c r="B2455" s="76">
        <f>PROVISIONAL!A2451</f>
        <v>411405</v>
      </c>
      <c r="C2455" s="76" t="str">
        <f>PROVISIONAL!B2451</f>
        <v xml:space="preserve">ESCUELAS INDUSTRIALES E INSTITUTOS TÉCNICOS </v>
      </c>
      <c r="D2455" s="76">
        <f>PROVISIONAL!C2451</f>
        <v>800096597</v>
      </c>
      <c r="E2455" s="82">
        <v>211020310</v>
      </c>
      <c r="F2455" s="75" t="str">
        <f>PROVISIONAL!E2451</f>
        <v>GONZÁLEZ</v>
      </c>
      <c r="G2455" s="77">
        <f>PROVISIONAL!F2451</f>
        <v>2853900</v>
      </c>
    </row>
    <row r="2456" spans="1:7" x14ac:dyDescent="0.25">
      <c r="A2456" s="79" t="str">
        <f>E2456&amp;(COUNTIF($E$7:E2456,E2456))</f>
        <v>2110207105</v>
      </c>
      <c r="B2456" s="76">
        <f>PROVISIONAL!A2452</f>
        <v>411405</v>
      </c>
      <c r="C2456" s="76" t="str">
        <f>PROVISIONAL!B2452</f>
        <v xml:space="preserve">ESCUELAS INDUSTRIALES E INSTITUTOS TÉCNICOS </v>
      </c>
      <c r="D2456" s="76">
        <f>PROVISIONAL!C2452</f>
        <v>800096619</v>
      </c>
      <c r="E2456" s="82">
        <v>211020710</v>
      </c>
      <c r="F2456" s="75" t="str">
        <f>PROVISIONAL!E2452</f>
        <v>SAN ALBERTO</v>
      </c>
      <c r="G2456" s="77">
        <f>PROVISIONAL!F2452</f>
        <v>6968200</v>
      </c>
    </row>
    <row r="2457" spans="1:7" x14ac:dyDescent="0.25">
      <c r="A2457" s="79" t="str">
        <f>E2457&amp;(COUNTIF($E$7:E2457,E2457))</f>
        <v>2110278105</v>
      </c>
      <c r="B2457" s="76">
        <f>PROVISIONAL!A2453</f>
        <v>411405</v>
      </c>
      <c r="C2457" s="76" t="str">
        <f>PROVISIONAL!B2453</f>
        <v xml:space="preserve">ESCUELAS INDUSTRIALES E INSTITUTOS TÉCNICOS </v>
      </c>
      <c r="D2457" s="76">
        <f>PROVISIONAL!C2453</f>
        <v>818000961</v>
      </c>
      <c r="E2457" s="82">
        <v>211027810</v>
      </c>
      <c r="F2457" s="75" t="str">
        <f>PROVISIONAL!E2453</f>
        <v>UNIÓN PANAMERICANA</v>
      </c>
      <c r="G2457" s="77">
        <f>PROVISIONAL!F2453</f>
        <v>9361500</v>
      </c>
    </row>
    <row r="2458" spans="1:7" x14ac:dyDescent="0.25">
      <c r="A2458" s="79" t="str">
        <f>E2458&amp;(COUNTIF($E$7:E2458,E2458))</f>
        <v>2110441102</v>
      </c>
      <c r="B2458" s="76">
        <f>PROVISIONAL!A2454</f>
        <v>411405</v>
      </c>
      <c r="C2458" s="76" t="str">
        <f>PROVISIONAL!B2454</f>
        <v xml:space="preserve">ESCUELAS INDUSTRIALES E INSTITUTOS TÉCNICOS </v>
      </c>
      <c r="D2458" s="76">
        <f>PROVISIONAL!C2454</f>
        <v>800092788</v>
      </c>
      <c r="E2458" s="82">
        <v>211044110</v>
      </c>
      <c r="F2458" s="75" t="str">
        <f>PROVISIONAL!E2454</f>
        <v>EL MOLINO</v>
      </c>
      <c r="G2458" s="77">
        <f>PROVISIONAL!F2454</f>
        <v>4575800</v>
      </c>
    </row>
    <row r="2459" spans="1:7" x14ac:dyDescent="0.25">
      <c r="A2459" s="79" t="str">
        <f>E2459&amp;(COUNTIF($E$7:E2459,E2459))</f>
        <v>2110501102</v>
      </c>
      <c r="B2459" s="76">
        <f>PROVISIONAL!A2455</f>
        <v>411405</v>
      </c>
      <c r="C2459" s="76" t="str">
        <f>PROVISIONAL!B2455</f>
        <v xml:space="preserve">ESCUELAS INDUSTRIALES E INSTITUTOS TÉCNICOS </v>
      </c>
      <c r="D2459" s="76">
        <f>PROVISIONAL!C2455</f>
        <v>800152577</v>
      </c>
      <c r="E2459" s="82">
        <v>211050110</v>
      </c>
      <c r="F2459" s="75" t="str">
        <f>PROVISIONAL!E2455</f>
        <v>BARRANCA DE UPÍA</v>
      </c>
      <c r="G2459" s="77">
        <f>PROVISIONAL!F2455</f>
        <v>11207900</v>
      </c>
    </row>
    <row r="2460" spans="1:7" x14ac:dyDescent="0.25">
      <c r="A2460" s="79" t="str">
        <f>E2460&amp;(COUNTIF($E$7:E2460,E2460))</f>
        <v>2110521102</v>
      </c>
      <c r="B2460" s="76">
        <f>PROVISIONAL!A2456</f>
        <v>411405</v>
      </c>
      <c r="C2460" s="76" t="str">
        <f>PROVISIONAL!B2456</f>
        <v xml:space="preserve">ESCUELAS INDUSTRIALES E INSTITUTOS TÉCNICOS </v>
      </c>
      <c r="D2460" s="76">
        <f>PROVISIONAL!C2456</f>
        <v>800099062</v>
      </c>
      <c r="E2460" s="82">
        <v>211052110</v>
      </c>
      <c r="F2460" s="75" t="str">
        <f>PROVISIONAL!E2456</f>
        <v>BUESACO</v>
      </c>
      <c r="G2460" s="77">
        <f>PROVISIONAL!F2456</f>
        <v>4463500</v>
      </c>
    </row>
    <row r="2461" spans="1:7" x14ac:dyDescent="0.25">
      <c r="A2461" s="79" t="str">
        <f>E2461&amp;(COUNTIF($E$7:E2461,E2461))</f>
        <v>2110522102</v>
      </c>
      <c r="B2461" s="76">
        <f>PROVISIONAL!A2457</f>
        <v>411405</v>
      </c>
      <c r="C2461" s="76" t="str">
        <f>PROVISIONAL!B2457</f>
        <v xml:space="preserve">ESCUELAS INDUSTRIALES E INSTITUTOS TÉCNICOS </v>
      </c>
      <c r="D2461" s="76">
        <f>PROVISIONAL!C2457</f>
        <v>800099064</v>
      </c>
      <c r="E2461" s="82">
        <v>211052210</v>
      </c>
      <c r="F2461" s="75" t="str">
        <f>PROVISIONAL!E2457</f>
        <v>CONTADERO</v>
      </c>
      <c r="G2461" s="77">
        <f>PROVISIONAL!F2457</f>
        <v>5326500</v>
      </c>
    </row>
    <row r="2462" spans="1:7" x14ac:dyDescent="0.25">
      <c r="A2462" s="79" t="str">
        <f>E2462&amp;(COUNTIF($E$7:E2462,E2462))</f>
        <v>2110548102</v>
      </c>
      <c r="B2462" s="76">
        <f>PROVISIONAL!A2458</f>
        <v>411405</v>
      </c>
      <c r="C2462" s="76" t="str">
        <f>PROVISIONAL!B2458</f>
        <v xml:space="preserve">ESCUELAS INDUSTRIALES E INSTITUTOS TÉCNICOS </v>
      </c>
      <c r="D2462" s="76">
        <f>PROVISIONAL!C2458</f>
        <v>800070682</v>
      </c>
      <c r="E2462" s="82">
        <v>211054810</v>
      </c>
      <c r="F2462" s="75" t="str">
        <f>PROVISIONAL!E2458</f>
        <v>TIBÚ</v>
      </c>
      <c r="G2462" s="77">
        <f>PROVISIONAL!F2458</f>
        <v>13168300</v>
      </c>
    </row>
    <row r="2463" spans="1:7" x14ac:dyDescent="0.25">
      <c r="A2463" s="79" t="str">
        <f>E2463&amp;(COUNTIF($E$7:E2463,E2463))</f>
        <v>2110701105</v>
      </c>
      <c r="B2463" s="76">
        <f>PROVISIONAL!A2459</f>
        <v>411405</v>
      </c>
      <c r="C2463" s="76" t="str">
        <f>PROVISIONAL!B2459</f>
        <v xml:space="preserve">ESCUELAS INDUSTRIALES E INSTITUTOS TÉCNICOS </v>
      </c>
      <c r="D2463" s="76">
        <f>PROVISIONAL!C2459</f>
        <v>892201286</v>
      </c>
      <c r="E2463" s="82">
        <v>211070110</v>
      </c>
      <c r="F2463" s="75" t="str">
        <f>PROVISIONAL!E2459</f>
        <v>BUENAVISTA - SUCRE</v>
      </c>
      <c r="G2463" s="77">
        <f>PROVISIONAL!F2459</f>
        <v>3926800</v>
      </c>
    </row>
    <row r="2464" spans="1:7" x14ac:dyDescent="0.25">
      <c r="A2464" s="79" t="str">
        <f>E2464&amp;(COUNTIF($E$7:E2464,E2464))</f>
        <v>2110850102</v>
      </c>
      <c r="B2464" s="76">
        <f>PROVISIONAL!A2460</f>
        <v>411405</v>
      </c>
      <c r="C2464" s="76" t="str">
        <f>PROVISIONAL!B2460</f>
        <v xml:space="preserve">ESCUELAS INDUSTRIALES E INSTITUTOS TÉCNICOS </v>
      </c>
      <c r="D2464" s="76">
        <f>PROVISIONAL!C2460</f>
        <v>891855200</v>
      </c>
      <c r="E2464" s="82">
        <v>211085010</v>
      </c>
      <c r="F2464" s="75" t="str">
        <f>PROVISIONAL!E2460</f>
        <v>AGUAZUL</v>
      </c>
      <c r="G2464" s="77">
        <f>PROVISIONAL!F2460</f>
        <v>20819800</v>
      </c>
    </row>
    <row r="2465" spans="1:7" x14ac:dyDescent="0.25">
      <c r="A2465" s="79" t="str">
        <f>E2465&amp;(COUNTIF($E$7:E2465,E2465))</f>
        <v>2110854102</v>
      </c>
      <c r="B2465" s="76">
        <f>PROVISIONAL!A2461</f>
        <v>411405</v>
      </c>
      <c r="C2465" s="76" t="str">
        <f>PROVISIONAL!B2461</f>
        <v xml:space="preserve">ESCUELAS INDUSTRIALES E INSTITUTOS TÉCNICOS </v>
      </c>
      <c r="D2465" s="76">
        <f>PROVISIONAL!C2461</f>
        <v>800012873</v>
      </c>
      <c r="E2465" s="82">
        <v>211085410</v>
      </c>
      <c r="F2465" s="75" t="str">
        <f>PROVISIONAL!E2461</f>
        <v>TAURAMENA.</v>
      </c>
      <c r="G2465" s="77">
        <f>PROVISIONAL!F2461</f>
        <v>34255500</v>
      </c>
    </row>
    <row r="2466" spans="1:7" x14ac:dyDescent="0.25">
      <c r="A2466" s="79" t="str">
        <f>E2466&amp;(COUNTIF($E$7:E2466,E2466))</f>
        <v>2111054112</v>
      </c>
      <c r="B2466" s="76">
        <f>PROVISIONAL!A2462</f>
        <v>411405</v>
      </c>
      <c r="C2466" s="76" t="str">
        <f>PROVISIONAL!B2462</f>
        <v xml:space="preserve">ESCUELAS INDUSTRIALES E INSTITUTOS TÉCNICOS </v>
      </c>
      <c r="D2466" s="76">
        <f>PROVISIONAL!C2462</f>
        <v>890983672</v>
      </c>
      <c r="E2466" s="82">
        <v>211105411</v>
      </c>
      <c r="F2466" s="75" t="str">
        <f>PROVISIONAL!E2462</f>
        <v>LIBORINA</v>
      </c>
      <c r="G2466" s="77">
        <f>PROVISIONAL!F2462</f>
        <v>6011100</v>
      </c>
    </row>
    <row r="2467" spans="1:7" x14ac:dyDescent="0.25">
      <c r="A2467" s="79" t="str">
        <f>E2467&amp;(COUNTIF($E$7:E2467,E2467))</f>
        <v>2111155112</v>
      </c>
      <c r="B2467" s="76">
        <f>PROVISIONAL!A2463</f>
        <v>411405</v>
      </c>
      <c r="C2467" s="76" t="str">
        <f>PROVISIONAL!B2463</f>
        <v xml:space="preserve">ESCUELAS INDUSTRIALES E INSTITUTOS TÉCNICOS </v>
      </c>
      <c r="D2467" s="76">
        <f>PROVISIONAL!C2463</f>
        <v>800028461</v>
      </c>
      <c r="E2467" s="82">
        <v>211115511</v>
      </c>
      <c r="F2467" s="75" t="str">
        <f>PROVISIONAL!E2463</f>
        <v>PACHAVITA</v>
      </c>
      <c r="G2467" s="77">
        <f>PROVISIONAL!F2463</f>
        <v>3380900</v>
      </c>
    </row>
    <row r="2468" spans="1:7" x14ac:dyDescent="0.25">
      <c r="A2468" s="79" t="str">
        <f>E2468&amp;(COUNTIF($E$7:E2468,E2468))</f>
        <v>2111200112</v>
      </c>
      <c r="B2468" s="76">
        <f>PROVISIONAL!A2464</f>
        <v>411405</v>
      </c>
      <c r="C2468" s="76" t="str">
        <f>PROVISIONAL!B2464</f>
        <v xml:space="preserve">ESCUELAS INDUSTRIALES E INSTITUTOS TÉCNICOS </v>
      </c>
      <c r="D2468" s="76">
        <f>PROVISIONAL!C2464</f>
        <v>800096561</v>
      </c>
      <c r="E2468" s="82">
        <v>211120011</v>
      </c>
      <c r="F2468" s="75" t="str">
        <f>PROVISIONAL!E2464</f>
        <v>AGUACHICA</v>
      </c>
      <c r="G2468" s="77">
        <f>PROVISIONAL!F2464</f>
        <v>26487700</v>
      </c>
    </row>
    <row r="2469" spans="1:7" x14ac:dyDescent="0.25">
      <c r="A2469" s="79" t="str">
        <f>E2469&amp;(COUNTIF($E$7:E2469,E2469))</f>
        <v>2111507112</v>
      </c>
      <c r="B2469" s="76">
        <f>PROVISIONAL!A2465</f>
        <v>411405</v>
      </c>
      <c r="C2469" s="76" t="str">
        <f>PROVISIONAL!B2465</f>
        <v xml:space="preserve">ESCUELAS INDUSTRIALES E INSTITUTOS TÉCNICOS </v>
      </c>
      <c r="D2469" s="76">
        <f>PROVISIONAL!C2465</f>
        <v>892099173</v>
      </c>
      <c r="E2469" s="82">
        <v>211150711</v>
      </c>
      <c r="F2469" s="75" t="str">
        <f>PROVISIONAL!E2465</f>
        <v>VISTA HERMOSA</v>
      </c>
      <c r="G2469" s="77">
        <f>PROVISIONAL!F2465</f>
        <v>9586900</v>
      </c>
    </row>
    <row r="2470" spans="1:7" x14ac:dyDescent="0.25">
      <c r="A2470" s="79" t="str">
        <f>E2470&amp;(COUNTIF($E$7:E2470,E2470))</f>
        <v>2111524112</v>
      </c>
      <c r="B2470" s="76">
        <f>PROVISIONAL!A2466</f>
        <v>411405</v>
      </c>
      <c r="C2470" s="76" t="str">
        <f>PROVISIONAL!B2466</f>
        <v xml:space="preserve">ESCUELAS INDUSTRIALES E INSTITUTOS TÉCNICOS </v>
      </c>
      <c r="D2470" s="76">
        <f>PROVISIONAL!C2466</f>
        <v>800099105</v>
      </c>
      <c r="E2470" s="82">
        <v>211152411</v>
      </c>
      <c r="F2470" s="75" t="str">
        <f>PROVISIONAL!E2466</f>
        <v>LINARES</v>
      </c>
      <c r="G2470" s="77">
        <f>PROVISIONAL!F2466</f>
        <v>3670400</v>
      </c>
    </row>
    <row r="2471" spans="1:7" x14ac:dyDescent="0.25">
      <c r="A2471" s="79" t="str">
        <f>E2471&amp;(COUNTIF($E$7:E2471,E2471))</f>
        <v>2111631115</v>
      </c>
      <c r="B2471" s="76">
        <f>PROVISIONAL!A2467</f>
        <v>411405</v>
      </c>
      <c r="C2471" s="76" t="str">
        <f>PROVISIONAL!B2467</f>
        <v xml:space="preserve">ESCUELAS INDUSTRIALES E INSTITUTOS TÉCNICOS </v>
      </c>
      <c r="D2471" s="76">
        <f>PROVISIONAL!C2467</f>
        <v>890001879</v>
      </c>
      <c r="E2471" s="82">
        <v>211163111</v>
      </c>
      <c r="F2471" s="75" t="str">
        <f>PROVISIONAL!E2467</f>
        <v>BUENAVISTA - QUINDÍO</v>
      </c>
      <c r="G2471" s="77">
        <f>PROVISIONAL!F2467</f>
        <v>4099400</v>
      </c>
    </row>
    <row r="2472" spans="1:7" x14ac:dyDescent="0.25">
      <c r="A2472" s="79" t="str">
        <f>E2472&amp;(COUNTIF($E$7:E2472,E2472))</f>
        <v>2111682112</v>
      </c>
      <c r="B2472" s="76">
        <f>PROVISIONAL!A2468</f>
        <v>411405</v>
      </c>
      <c r="C2472" s="76" t="str">
        <f>PROVISIONAL!B2468</f>
        <v xml:space="preserve">ESCUELAS INDUSTRIALES E INSTITUTOS TÉCNICOS </v>
      </c>
      <c r="D2472" s="76">
        <f>PROVISIONAL!C2468</f>
        <v>890206058</v>
      </c>
      <c r="E2472" s="82">
        <v>211168211</v>
      </c>
      <c r="F2472" s="75" t="str">
        <f>PROVISIONAL!E2468</f>
        <v>CONTRATACIÓN</v>
      </c>
      <c r="G2472" s="77">
        <f>PROVISIONAL!F2468</f>
        <v>3356500</v>
      </c>
    </row>
    <row r="2473" spans="1:7" x14ac:dyDescent="0.25">
      <c r="A2473" s="79" t="str">
        <f>E2473&amp;(COUNTIF($E$7:E2473,E2473))</f>
        <v>2111734112</v>
      </c>
      <c r="B2473" s="76">
        <f>PROVISIONAL!A2469</f>
        <v>411405</v>
      </c>
      <c r="C2473" s="76" t="str">
        <f>PROVISIONAL!B2469</f>
        <v xml:space="preserve">ESCUELAS INDUSTRIALES E INSTITUTOS TÉCNICOS </v>
      </c>
      <c r="D2473" s="76">
        <f>PROVISIONAL!C2469</f>
        <v>800100061</v>
      </c>
      <c r="E2473" s="82">
        <v>211173411</v>
      </c>
      <c r="F2473" s="75" t="str">
        <f>PROVISIONAL!E2469</f>
        <v>LÍBANO</v>
      </c>
      <c r="G2473" s="77">
        <f>PROVISIONAL!F2469</f>
        <v>11048100</v>
      </c>
    </row>
    <row r="2474" spans="1:7" x14ac:dyDescent="0.25">
      <c r="A2474" s="79" t="str">
        <f>E2474&amp;(COUNTIF($E$7:E2474,E2474))</f>
        <v>2111761112</v>
      </c>
      <c r="B2474" s="76">
        <f>PROVISIONAL!A2470</f>
        <v>411405</v>
      </c>
      <c r="C2474" s="76" t="str">
        <f>PROVISIONAL!B2470</f>
        <v xml:space="preserve">ESCUELAS INDUSTRIALES E INSTITUTOS TÉCNICOS </v>
      </c>
      <c r="D2474" s="76">
        <f>PROVISIONAL!C2470</f>
        <v>891380033</v>
      </c>
      <c r="E2474" s="82">
        <v>211176111</v>
      </c>
      <c r="F2474" s="75" t="str">
        <f>PROVISIONAL!E2470</f>
        <v>GUADALAJARA DE BUGA</v>
      </c>
      <c r="G2474" s="77">
        <f>PROVISIONAL!F2470</f>
        <v>409626600</v>
      </c>
    </row>
    <row r="2475" spans="1:7" x14ac:dyDescent="0.25">
      <c r="A2475" s="79" t="str">
        <f>E2475&amp;(COUNTIF($E$7:E2475,E2475))</f>
        <v>2112052122</v>
      </c>
      <c r="B2475" s="76">
        <f>PROVISIONAL!A2471</f>
        <v>411405</v>
      </c>
      <c r="C2475" s="76" t="str">
        <f>PROVISIONAL!B2471</f>
        <v xml:space="preserve">ESCUELAS INDUSTRIALES E INSTITUTOS TÉCNICOS </v>
      </c>
      <c r="D2475" s="76">
        <f>PROVISIONAL!C2471</f>
        <v>890980767</v>
      </c>
      <c r="E2475" s="82">
        <v>211205212</v>
      </c>
      <c r="F2475" s="75" t="str">
        <f>PROVISIONAL!E2471</f>
        <v>COPACABANA</v>
      </c>
      <c r="G2475" s="77">
        <f>PROVISIONAL!F2471</f>
        <v>49526000</v>
      </c>
    </row>
    <row r="2476" spans="1:7" x14ac:dyDescent="0.25">
      <c r="A2476" s="79" t="str">
        <f>E2476&amp;(COUNTIF($E$7:E2476,E2476))</f>
        <v>2112132125</v>
      </c>
      <c r="B2476" s="76">
        <f>PROVISIONAL!A2472</f>
        <v>411405</v>
      </c>
      <c r="C2476" s="76" t="str">
        <f>PROVISIONAL!B2472</f>
        <v xml:space="preserve">ESCUELAS INDUSTRIALES E INSTITUTOS TÉCNICOS </v>
      </c>
      <c r="D2476" s="76">
        <f>PROVISIONAL!C2472</f>
        <v>800038613</v>
      </c>
      <c r="E2476" s="82">
        <v>211213212</v>
      </c>
      <c r="F2476" s="75" t="str">
        <f>PROVISIONAL!E2472</f>
        <v>CÓRDOBA - BOLÍVAR</v>
      </c>
      <c r="G2476" s="77">
        <f>PROVISIONAL!F2472</f>
        <v>7516239.79</v>
      </c>
    </row>
    <row r="2477" spans="1:7" x14ac:dyDescent="0.25">
      <c r="A2477" s="79" t="str">
        <f>E2477&amp;(COUNTIF($E$7:E2477,E2477))</f>
        <v>2112152122</v>
      </c>
      <c r="B2477" s="76">
        <f>PROVISIONAL!A2473</f>
        <v>411405</v>
      </c>
      <c r="C2477" s="76" t="str">
        <f>PROVISIONAL!B2473</f>
        <v xml:space="preserve">ESCUELAS INDUSTRIALES E INSTITUTOS TÉCNICOS </v>
      </c>
      <c r="D2477" s="76">
        <f>PROVISIONAL!C2473</f>
        <v>891801363</v>
      </c>
      <c r="E2477" s="82">
        <v>211215212</v>
      </c>
      <c r="F2477" s="75" t="str">
        <f>PROVISIONAL!E2473</f>
        <v>COPER</v>
      </c>
      <c r="G2477" s="77">
        <f>PROVISIONAL!F2473</f>
        <v>3329000</v>
      </c>
    </row>
    <row r="2478" spans="1:7" x14ac:dyDescent="0.25">
      <c r="A2478" s="79" t="str">
        <f>E2478&amp;(COUNTIF($E$7:E2478,E2478))</f>
        <v>2112192122</v>
      </c>
      <c r="B2478" s="76">
        <f>PROVISIONAL!A2474</f>
        <v>411405</v>
      </c>
      <c r="C2478" s="76" t="str">
        <f>PROVISIONAL!B2474</f>
        <v xml:space="preserve">ESCUELAS INDUSTRIALES E INSTITUTOS TÉCNICOS </v>
      </c>
      <c r="D2478" s="76">
        <f>PROVISIONAL!C2474</f>
        <v>891501283</v>
      </c>
      <c r="E2478" s="82">
        <v>211219212</v>
      </c>
      <c r="F2478" s="75" t="str">
        <f>PROVISIONAL!E2474</f>
        <v>CORINTO</v>
      </c>
      <c r="G2478" s="77">
        <f>PROVISIONAL!F2474</f>
        <v>10166900</v>
      </c>
    </row>
    <row r="2479" spans="1:7" x14ac:dyDescent="0.25">
      <c r="A2479" s="79" t="str">
        <f>E2479&amp;(COUNTIF($E$7:E2479,E2479))</f>
        <v>2112253122</v>
      </c>
      <c r="B2479" s="76">
        <f>PROVISIONAL!A2475</f>
        <v>411405</v>
      </c>
      <c r="C2479" s="76" t="str">
        <f>PROVISIONAL!B2475</f>
        <v xml:space="preserve">ESCUELAS INDUSTRIALES E INSTITUTOS TÉCNICOS </v>
      </c>
      <c r="D2479" s="76">
        <f>PROVISIONAL!C2475</f>
        <v>832000992</v>
      </c>
      <c r="E2479" s="82">
        <v>211225312</v>
      </c>
      <c r="F2479" s="75" t="str">
        <f>PROVISIONAL!E2475</f>
        <v>GRANADA - CUNDINAMARCA</v>
      </c>
      <c r="G2479" s="77">
        <f>PROVISIONAL!F2475</f>
        <v>5924700</v>
      </c>
    </row>
    <row r="2480" spans="1:7" x14ac:dyDescent="0.25">
      <c r="A2480" s="79" t="str">
        <f>E2480&amp;(COUNTIF($E$7:E2480,E2480))</f>
        <v>2112256122</v>
      </c>
      <c r="B2480" s="76">
        <f>PROVISIONAL!A2476</f>
        <v>411405</v>
      </c>
      <c r="C2480" s="76" t="str">
        <f>PROVISIONAL!B2476</f>
        <v xml:space="preserve">ESCUELAS INDUSTRIALES E INSTITUTOS TÉCNICOS </v>
      </c>
      <c r="D2480" s="76">
        <f>PROVISIONAL!C2476</f>
        <v>890680059</v>
      </c>
      <c r="E2480" s="82">
        <v>211225612</v>
      </c>
      <c r="F2480" s="75" t="str">
        <f>PROVISIONAL!E2476</f>
        <v>RICAURTE - CUNDINAMARCA</v>
      </c>
      <c r="G2480" s="77">
        <f>PROVISIONAL!F2476</f>
        <v>48442100</v>
      </c>
    </row>
    <row r="2481" spans="1:7" x14ac:dyDescent="0.25">
      <c r="A2481" s="79" t="str">
        <f>E2481&amp;(COUNTIF($E$7:E2481,E2481))</f>
        <v>2112526122</v>
      </c>
      <c r="B2481" s="76">
        <f>PROVISIONAL!A2477</f>
        <v>411405</v>
      </c>
      <c r="C2481" s="76" t="str">
        <f>PROVISIONAL!B2477</f>
        <v xml:space="preserve">ESCUELAS INDUSTRIALES E INSTITUTOS TÉCNICOS </v>
      </c>
      <c r="D2481" s="76">
        <f>PROVISIONAL!C2477</f>
        <v>800099127</v>
      </c>
      <c r="E2481" s="82">
        <v>211252612</v>
      </c>
      <c r="F2481" s="75" t="str">
        <f>PROVISIONAL!E2477</f>
        <v>RICAURTE - NARIÑO</v>
      </c>
      <c r="G2481" s="77">
        <f>PROVISIONAL!F2477</f>
        <v>6059800</v>
      </c>
    </row>
    <row r="2482" spans="1:7" x14ac:dyDescent="0.25">
      <c r="A2482" s="79" t="str">
        <f>E2482&amp;(COUNTIF($E$7:E2482,E2482))</f>
        <v>2112632122</v>
      </c>
      <c r="B2482" s="76">
        <f>PROVISIONAL!A2478</f>
        <v>411405</v>
      </c>
      <c r="C2482" s="76" t="str">
        <f>PROVISIONAL!B2478</f>
        <v xml:space="preserve">ESCUELAS INDUSTRIALES E INSTITUTOS TÉCNICOS </v>
      </c>
      <c r="D2482" s="76">
        <f>PROVISIONAL!C2478</f>
        <v>890001061</v>
      </c>
      <c r="E2482" s="82">
        <v>211263212</v>
      </c>
      <c r="F2482" s="75" t="str">
        <f>PROVISIONAL!E2478</f>
        <v>CÓRDOBA - QUINDÍO</v>
      </c>
      <c r="G2482" s="77">
        <f>PROVISIONAL!F2478</f>
        <v>3988300</v>
      </c>
    </row>
    <row r="2483" spans="1:7" x14ac:dyDescent="0.25">
      <c r="A2483" s="79" t="str">
        <f>E2483&amp;(COUNTIF($E$7:E2483,E2483))</f>
        <v>2113051132</v>
      </c>
      <c r="B2483" s="76">
        <f>PROVISIONAL!A2479</f>
        <v>411405</v>
      </c>
      <c r="C2483" s="76" t="str">
        <f>PROVISIONAL!B2479</f>
        <v xml:space="preserve">ESCUELAS INDUSTRIALES E INSTITUTOS TÉCNICOS </v>
      </c>
      <c r="D2483" s="76">
        <f>PROVISIONAL!C2479</f>
        <v>890983808</v>
      </c>
      <c r="E2483" s="82">
        <v>211305113</v>
      </c>
      <c r="F2483" s="75" t="str">
        <f>PROVISIONAL!E2479</f>
        <v>BURITICÁ</v>
      </c>
      <c r="G2483" s="77">
        <f>PROVISIONAL!F2479</f>
        <v>4756100</v>
      </c>
    </row>
    <row r="2484" spans="1:7" x14ac:dyDescent="0.25">
      <c r="A2484" s="79" t="str">
        <f>E2484&amp;(COUNTIF($E$7:E2484,E2484))</f>
        <v>2113053132</v>
      </c>
      <c r="B2484" s="76">
        <f>PROVISIONAL!A2480</f>
        <v>411405</v>
      </c>
      <c r="C2484" s="76" t="str">
        <f>PROVISIONAL!B2480</f>
        <v xml:space="preserve">ESCUELAS INDUSTRIALES E INSTITUTOS TÉCNICOS </v>
      </c>
      <c r="D2484" s="76">
        <f>PROVISIONAL!C2480</f>
        <v>890983728</v>
      </c>
      <c r="E2484" s="82">
        <v>211305313</v>
      </c>
      <c r="F2484" s="75" t="str">
        <f>PROVISIONAL!E2480</f>
        <v>GRANADA - ANTIOQUIA</v>
      </c>
      <c r="G2484" s="77">
        <f>PROVISIONAL!F2480</f>
        <v>4090600</v>
      </c>
    </row>
    <row r="2485" spans="1:7" x14ac:dyDescent="0.25">
      <c r="A2485" s="79" t="str">
        <f>E2485&amp;(COUNTIF($E$7:E2485,E2485))</f>
        <v>2113170132</v>
      </c>
      <c r="B2485" s="76">
        <f>PROVISIONAL!A2481</f>
        <v>411405</v>
      </c>
      <c r="C2485" s="76" t="str">
        <f>PROVISIONAL!B2481</f>
        <v xml:space="preserve">ESCUELAS INDUSTRIALES E INSTITUTOS TÉCNICOS </v>
      </c>
      <c r="D2485" s="76">
        <f>PROVISIONAL!C2481</f>
        <v>890801132</v>
      </c>
      <c r="E2485" s="82">
        <v>211317013</v>
      </c>
      <c r="F2485" s="75" t="str">
        <f>PROVISIONAL!E2481</f>
        <v>AGUADAS - CALDAS</v>
      </c>
      <c r="G2485" s="77">
        <f>PROVISIONAL!F2481</f>
        <v>7401300</v>
      </c>
    </row>
    <row r="2486" spans="1:7" x14ac:dyDescent="0.25">
      <c r="A2486" s="79" t="str">
        <f>E2486&amp;(COUNTIF($E$7:E2486,E2486))</f>
        <v>2113175132</v>
      </c>
      <c r="B2486" s="76">
        <f>PROVISIONAL!A2482</f>
        <v>411405</v>
      </c>
      <c r="C2486" s="76" t="str">
        <f>PROVISIONAL!B2482</f>
        <v xml:space="preserve">ESCUELAS INDUSTRIALES E INSTITUTOS TÉCNICOS </v>
      </c>
      <c r="D2486" s="76">
        <f>PROVISIONAL!C2482</f>
        <v>890801136</v>
      </c>
      <c r="E2486" s="82">
        <v>211317513</v>
      </c>
      <c r="F2486" s="75" t="str">
        <f>PROVISIONAL!E2482</f>
        <v>PÁCORA</v>
      </c>
      <c r="G2486" s="77">
        <f>PROVISIONAL!F2482</f>
        <v>5056000</v>
      </c>
    </row>
    <row r="2487" spans="1:7" x14ac:dyDescent="0.25">
      <c r="A2487" s="79" t="str">
        <f>E2487&amp;(COUNTIF($E$7:E2487,E2487))</f>
        <v>2113195135</v>
      </c>
      <c r="B2487" s="76">
        <f>PROVISIONAL!A2483</f>
        <v>411405</v>
      </c>
      <c r="C2487" s="76" t="str">
        <f>PROVISIONAL!B2483</f>
        <v xml:space="preserve">ESCUELAS INDUSTRIALES E INSTITUTOS TÉCNICOS </v>
      </c>
      <c r="D2487" s="76">
        <f>PROVISIONAL!C2483</f>
        <v>800095978</v>
      </c>
      <c r="E2487" s="82">
        <v>211319513</v>
      </c>
      <c r="F2487" s="75" t="str">
        <f>PROVISIONAL!E2483</f>
        <v>PADILLA</v>
      </c>
      <c r="G2487" s="77">
        <f>PROVISIONAL!F2483</f>
        <v>3879100</v>
      </c>
    </row>
    <row r="2488" spans="1:7" x14ac:dyDescent="0.25">
      <c r="A2488" s="79" t="str">
        <f>E2488&amp;(COUNTIF($E$7:E2488,E2488))</f>
        <v>2113200132</v>
      </c>
      <c r="B2488" s="76">
        <f>PROVISIONAL!A2484</f>
        <v>411405</v>
      </c>
      <c r="C2488" s="76" t="str">
        <f>PROVISIONAL!B2484</f>
        <v xml:space="preserve">ESCUELAS INDUSTRIALES E INSTITUTOS TÉCNICOS </v>
      </c>
      <c r="D2488" s="76">
        <f>PROVISIONAL!C2484</f>
        <v>800096558</v>
      </c>
      <c r="E2488" s="82">
        <v>211320013</v>
      </c>
      <c r="F2488" s="75" t="str">
        <f>PROVISIONAL!E2484</f>
        <v>AGUSTÍN CODAZZI</v>
      </c>
      <c r="G2488" s="77">
        <f>PROVISIONAL!F2484</f>
        <v>14821500</v>
      </c>
    </row>
    <row r="2489" spans="1:7" x14ac:dyDescent="0.25">
      <c r="A2489" s="79" t="str">
        <f>E2489&amp;(COUNTIF($E$7:E2489,E2489))</f>
        <v>2113255132</v>
      </c>
      <c r="B2489" s="76">
        <f>PROVISIONAL!A2485</f>
        <v>411405</v>
      </c>
      <c r="C2489" s="76" t="str">
        <f>PROVISIONAL!B2485</f>
        <v xml:space="preserve">ESCUELAS INDUSTRIALES E INSTITUTOS TÉCNICOS </v>
      </c>
      <c r="D2489" s="76">
        <f>PROVISIONAL!C2485</f>
        <v>899999475</v>
      </c>
      <c r="E2489" s="82">
        <v>211325513</v>
      </c>
      <c r="F2489" s="75" t="str">
        <f>PROVISIONAL!E2485</f>
        <v>PACHO</v>
      </c>
      <c r="G2489" s="77">
        <f>PROVISIONAL!F2485</f>
        <v>8960100</v>
      </c>
    </row>
    <row r="2490" spans="1:7" x14ac:dyDescent="0.25">
      <c r="A2490" s="79" t="str">
        <f>E2490&amp;(COUNTIF($E$7:E2490,E2490))</f>
        <v>2113274132</v>
      </c>
      <c r="B2490" s="76">
        <f>PROVISIONAL!A2486</f>
        <v>411405</v>
      </c>
      <c r="C2490" s="76" t="str">
        <f>PROVISIONAL!B2486</f>
        <v xml:space="preserve">ESCUELAS INDUSTRIALES E INSTITUTOS TÉCNICOS </v>
      </c>
      <c r="D2490" s="76">
        <f>PROVISIONAL!C2486</f>
        <v>891680281</v>
      </c>
      <c r="E2490" s="82">
        <v>211327413</v>
      </c>
      <c r="F2490" s="75" t="str">
        <f>PROVISIONAL!E2486</f>
        <v>LLORÓ</v>
      </c>
      <c r="G2490" s="77">
        <f>PROVISIONAL!F2486</f>
        <v>547000</v>
      </c>
    </row>
    <row r="2491" spans="1:7" x14ac:dyDescent="0.25">
      <c r="A2491" s="79" t="str">
        <f>E2491&amp;(COUNTIF($E$7:E2491,E2491))</f>
        <v>2113410135</v>
      </c>
      <c r="B2491" s="76">
        <f>PROVISIONAL!A2487</f>
        <v>411405</v>
      </c>
      <c r="C2491" s="76" t="str">
        <f>PROVISIONAL!B2487</f>
        <v xml:space="preserve">ESCUELAS INDUSTRIALES E INSTITUTOS TÉCNICOS </v>
      </c>
      <c r="D2491" s="76">
        <f>PROVISIONAL!C2487</f>
        <v>891180139</v>
      </c>
      <c r="E2491" s="82">
        <v>211341013</v>
      </c>
      <c r="F2491" s="75" t="str">
        <f>PROVISIONAL!E2487</f>
        <v>EL AGRADO</v>
      </c>
      <c r="G2491" s="77">
        <f>PROVISIONAL!F2487</f>
        <v>4717200</v>
      </c>
    </row>
    <row r="2492" spans="1:7" x14ac:dyDescent="0.25">
      <c r="A2492" s="79" t="str">
        <f>E2492&amp;(COUNTIF($E$7:E2492,E2492))</f>
        <v>2113503135</v>
      </c>
      <c r="B2492" s="76">
        <f>PROVISIONAL!A2488</f>
        <v>411405</v>
      </c>
      <c r="C2492" s="76" t="str">
        <f>PROVISIONAL!B2488</f>
        <v xml:space="preserve">ESCUELAS INDUSTRIALES E INSTITUTOS TÉCNICOS </v>
      </c>
      <c r="D2492" s="76">
        <f>PROVISIONAL!C2488</f>
        <v>892099243</v>
      </c>
      <c r="E2492" s="82">
        <v>211350313</v>
      </c>
      <c r="F2492" s="75" t="str">
        <f>PROVISIONAL!E2488</f>
        <v>GRANADA - META</v>
      </c>
      <c r="G2492" s="77">
        <f>PROVISIONAL!F2488</f>
        <v>22446500</v>
      </c>
    </row>
    <row r="2493" spans="1:7" x14ac:dyDescent="0.25">
      <c r="A2493" s="79" t="str">
        <f>E2493&amp;(COUNTIF($E$7:E2493,E2493))</f>
        <v>2113543132</v>
      </c>
      <c r="B2493" s="76">
        <f>PROVISIONAL!A2489</f>
        <v>411405</v>
      </c>
      <c r="C2493" s="76" t="str">
        <f>PROVISIONAL!B2489</f>
        <v xml:space="preserve">ESCUELAS INDUSTRIALES E INSTITUTOS TÉCNICOS </v>
      </c>
      <c r="D2493" s="76">
        <f>PROVISIONAL!C2489</f>
        <v>890501404</v>
      </c>
      <c r="E2493" s="82">
        <v>211354313</v>
      </c>
      <c r="F2493" s="75" t="str">
        <f>PROVISIONAL!E2489</f>
        <v>GRAMALOTE</v>
      </c>
      <c r="G2493" s="77">
        <f>PROVISIONAL!F2489</f>
        <v>3029800</v>
      </c>
    </row>
    <row r="2494" spans="1:7" x14ac:dyDescent="0.25">
      <c r="A2494" s="79" t="str">
        <f>E2494&amp;(COUNTIF($E$7:E2494,E2494))</f>
        <v>2113680132</v>
      </c>
      <c r="B2494" s="76">
        <f>PROVISIONAL!A2490</f>
        <v>411405</v>
      </c>
      <c r="C2494" s="76" t="str">
        <f>PROVISIONAL!B2490</f>
        <v xml:space="preserve">ESCUELAS INDUSTRIALES E INSTITUTOS TÉCNICOS </v>
      </c>
      <c r="D2494" s="76">
        <f>PROVISIONAL!C2490</f>
        <v>890210928</v>
      </c>
      <c r="E2494" s="82">
        <v>211368013</v>
      </c>
      <c r="F2494" s="75" t="str">
        <f>PROVISIONAL!E2490</f>
        <v>AGUADA - SANTANDER</v>
      </c>
      <c r="G2494" s="77">
        <f>PROVISIONAL!F2490</f>
        <v>3104300</v>
      </c>
    </row>
    <row r="2495" spans="1:7" x14ac:dyDescent="0.25">
      <c r="A2495" s="79" t="str">
        <f>E2495&amp;(COUNTIF($E$7:E2495,E2495))</f>
        <v>2113707135</v>
      </c>
      <c r="B2495" s="76">
        <f>PROVISIONAL!A2491</f>
        <v>411405</v>
      </c>
      <c r="C2495" s="76" t="str">
        <f>PROVISIONAL!B2491</f>
        <v xml:space="preserve">ESCUELAS INDUSTRIALES E INSTITUTOS TÉCNICOS </v>
      </c>
      <c r="D2495" s="76">
        <f>PROVISIONAL!C2491</f>
        <v>892200592</v>
      </c>
      <c r="E2495" s="82">
        <v>211370713</v>
      </c>
      <c r="F2495" s="75" t="str">
        <f>PROVISIONAL!E2491</f>
        <v>SAN ONOFRE</v>
      </c>
      <c r="G2495" s="77">
        <f>PROVISIONAL!F2491</f>
        <v>8859200</v>
      </c>
    </row>
    <row r="2496" spans="1:7" x14ac:dyDescent="0.25">
      <c r="A2496" s="79" t="str">
        <f>E2496&amp;(COUNTIF($E$7:E2496,E2496))</f>
        <v>2113761132</v>
      </c>
      <c r="B2496" s="76">
        <f>PROVISIONAL!A2492</f>
        <v>411405</v>
      </c>
      <c r="C2496" s="76" t="str">
        <f>PROVISIONAL!B2492</f>
        <v xml:space="preserve">ESCUELAS INDUSTRIALES E INSTITUTOS TÉCNICOS </v>
      </c>
      <c r="D2496" s="76">
        <f>PROVISIONAL!C2492</f>
        <v>891900353</v>
      </c>
      <c r="E2496" s="82">
        <v>211376113</v>
      </c>
      <c r="F2496" s="75" t="str">
        <f>PROVISIONAL!E2492</f>
        <v>BUGALAGRANDE</v>
      </c>
      <c r="G2496" s="77">
        <f>PROVISIONAL!F2492</f>
        <v>18031500</v>
      </c>
    </row>
    <row r="2497" spans="1:7" x14ac:dyDescent="0.25">
      <c r="A2497" s="79" t="str">
        <f>E2497&amp;(COUNTIF($E$7:E2497,E2497))</f>
        <v>2114151142</v>
      </c>
      <c r="B2497" s="76">
        <f>PROVISIONAL!A2493</f>
        <v>411405</v>
      </c>
      <c r="C2497" s="76" t="str">
        <f>PROVISIONAL!B2493</f>
        <v xml:space="preserve">ESCUELAS INDUSTRIALES E INSTITUTOS TÉCNICOS </v>
      </c>
      <c r="D2497" s="76">
        <f>PROVISIONAL!C2493</f>
        <v>800099714</v>
      </c>
      <c r="E2497" s="82">
        <v>211415114</v>
      </c>
      <c r="F2497" s="75" t="str">
        <f>PROVISIONAL!E2493</f>
        <v>BUSBANZÁ</v>
      </c>
      <c r="G2497" s="77">
        <f>PROVISIONAL!F2493</f>
        <v>1740800</v>
      </c>
    </row>
    <row r="2498" spans="1:7" x14ac:dyDescent="0.25">
      <c r="A2498" s="79" t="str">
        <f>E2498&amp;(COUNTIF($E$7:E2498,E2498))</f>
        <v>2114155142</v>
      </c>
      <c r="B2498" s="76">
        <f>PROVISIONAL!A2494</f>
        <v>411405</v>
      </c>
      <c r="C2498" s="76" t="str">
        <f>PROVISIONAL!B2494</f>
        <v xml:space="preserve">ESCUELAS INDUSTRIALES E INSTITUTOS TÉCNICOS </v>
      </c>
      <c r="D2498" s="76">
        <f>PROVISIONAL!C2494</f>
        <v>800049508</v>
      </c>
      <c r="E2498" s="82">
        <v>211415514</v>
      </c>
      <c r="F2498" s="75" t="str">
        <f>PROVISIONAL!E2494</f>
        <v>PÁEZ - BOYACÁ</v>
      </c>
      <c r="G2498" s="77">
        <f>PROVISIONAL!F2494</f>
        <v>4370800</v>
      </c>
    </row>
    <row r="2499" spans="1:7" x14ac:dyDescent="0.25">
      <c r="A2499" s="79" t="str">
        <f>E2499&amp;(COUNTIF($E$7:E2499,E2499))</f>
        <v>2114158142</v>
      </c>
      <c r="B2499" s="76">
        <f>PROVISIONAL!A2495</f>
        <v>411405</v>
      </c>
      <c r="C2499" s="76" t="str">
        <f>PROVISIONAL!B2495</f>
        <v xml:space="preserve">ESCUELAS INDUSTRIALES E INSTITUTOS TÉCNICOS </v>
      </c>
      <c r="D2499" s="76">
        <f>PROVISIONAL!C2495</f>
        <v>800099642</v>
      </c>
      <c r="E2499" s="82">
        <v>211415814</v>
      </c>
      <c r="F2499" s="75" t="str">
        <f>PROVISIONAL!E2495</f>
        <v>TOCA</v>
      </c>
      <c r="G2499" s="77">
        <f>PROVISIONAL!F2495</f>
        <v>6426000</v>
      </c>
    </row>
    <row r="2500" spans="1:7" x14ac:dyDescent="0.25">
      <c r="A2500" s="79" t="str">
        <f>E2500&amp;(COUNTIF($E$7:E2500,E2500))</f>
        <v>2114176145</v>
      </c>
      <c r="B2500" s="76">
        <f>PROVISIONAL!A2496</f>
        <v>411405</v>
      </c>
      <c r="C2500" s="76" t="str">
        <f>PROVISIONAL!B2496</f>
        <v xml:space="preserve">ESCUELAS INDUSTRIALES E INSTITUTOS TÉCNICOS </v>
      </c>
      <c r="D2500" s="76">
        <f>PROVISIONAL!C2496</f>
        <v>890801138</v>
      </c>
      <c r="E2500" s="82">
        <v>211417614</v>
      </c>
      <c r="F2500" s="75" t="str">
        <f>PROVISIONAL!E2496</f>
        <v>RIOSUCIO - CALDAS</v>
      </c>
      <c r="G2500" s="77">
        <f>PROVISIONAL!F2496</f>
        <v>9175900</v>
      </c>
    </row>
    <row r="2501" spans="1:7" x14ac:dyDescent="0.25">
      <c r="A2501" s="79" t="str">
        <f>E2501&amp;(COUNTIF($E$7:E2501,E2501))</f>
        <v>2114206142</v>
      </c>
      <c r="B2501" s="76">
        <f>PROVISIONAL!A2497</f>
        <v>411405</v>
      </c>
      <c r="C2501" s="76" t="str">
        <f>PROVISIONAL!B2497</f>
        <v xml:space="preserve">ESCUELAS INDUSTRIALES E INSTITUTOS TÉCNICOS </v>
      </c>
      <c r="D2501" s="76">
        <f>PROVISIONAL!C2497</f>
        <v>892300123</v>
      </c>
      <c r="E2501" s="82">
        <v>211420614</v>
      </c>
      <c r="F2501" s="75" t="str">
        <f>PROVISIONAL!E2497</f>
        <v>RÍO DE ORO</v>
      </c>
      <c r="G2501" s="77">
        <f>PROVISIONAL!F2497</f>
        <v>6211400</v>
      </c>
    </row>
    <row r="2502" spans="1:7" x14ac:dyDescent="0.25">
      <c r="A2502" s="79" t="str">
        <f>E2502&amp;(COUNTIF($E$7:E2502,E2502))</f>
        <v>2114252142</v>
      </c>
      <c r="B2502" s="76">
        <f>PROVISIONAL!A2498</f>
        <v>411405</v>
      </c>
      <c r="C2502" s="76" t="str">
        <f>PROVISIONAL!B2498</f>
        <v xml:space="preserve">ESCUELAS INDUSTRIALES E INSTITUTOS TÉCNICOS </v>
      </c>
      <c r="D2502" s="76">
        <f>PROVISIONAL!C2498</f>
        <v>899999705</v>
      </c>
      <c r="E2502" s="82">
        <v>211425214</v>
      </c>
      <c r="F2502" s="75" t="str">
        <f>PROVISIONAL!E2498</f>
        <v>COTA</v>
      </c>
      <c r="G2502" s="77">
        <f>PROVISIONAL!F2498</f>
        <v>38549900</v>
      </c>
    </row>
    <row r="2503" spans="1:7" x14ac:dyDescent="0.25">
      <c r="A2503" s="79" t="str">
        <f>E2503&amp;(COUNTIF($E$7:E2503,E2503))</f>
        <v>2115053152</v>
      </c>
      <c r="B2503" s="76">
        <f>PROVISIONAL!A2499</f>
        <v>411405</v>
      </c>
      <c r="C2503" s="76" t="str">
        <f>PROVISIONAL!B2499</f>
        <v xml:space="preserve">ESCUELAS INDUSTRIALES E INSTITUTOS TÉCNICOS </v>
      </c>
      <c r="D2503" s="76">
        <f>PROVISIONAL!C2499</f>
        <v>890981162</v>
      </c>
      <c r="E2503" s="82">
        <v>211505315</v>
      </c>
      <c r="F2503" s="75" t="str">
        <f>PROVISIONAL!E2499</f>
        <v>GUADALUPE - ANTIOQUIA</v>
      </c>
      <c r="G2503" s="77">
        <f>PROVISIONAL!F2499</f>
        <v>6251100</v>
      </c>
    </row>
    <row r="2504" spans="1:7" x14ac:dyDescent="0.25">
      <c r="A2504" s="79" t="str">
        <f>E2504&amp;(COUNTIF($E$7:E2504,E2504))</f>
        <v>2115056152</v>
      </c>
      <c r="B2504" s="76">
        <f>PROVISIONAL!A2500</f>
        <v>411405</v>
      </c>
      <c r="C2504" s="76" t="str">
        <f>PROVISIONAL!B2500</f>
        <v xml:space="preserve">ESCUELAS INDUSTRIALES E INSTITUTOS TÉCNICOS </v>
      </c>
      <c r="D2504" s="76">
        <f>PROVISIONAL!C2500</f>
        <v>890907317</v>
      </c>
      <c r="E2504" s="82">
        <v>211505615</v>
      </c>
      <c r="F2504" s="75" t="str">
        <f>PROVISIONAL!E2500</f>
        <v>RIONEGRO - ANTIOQUIA</v>
      </c>
      <c r="G2504" s="77">
        <f>PROVISIONAL!F2500</f>
        <v>442392100</v>
      </c>
    </row>
    <row r="2505" spans="1:7" x14ac:dyDescent="0.25">
      <c r="A2505" s="79" t="str">
        <f>E2505&amp;(COUNTIF($E$7:E2505,E2505))</f>
        <v>2115152152</v>
      </c>
      <c r="B2505" s="76">
        <f>PROVISIONAL!A2501</f>
        <v>411405</v>
      </c>
      <c r="C2505" s="76" t="str">
        <f>PROVISIONAL!B2501</f>
        <v xml:space="preserve">ESCUELAS INDUSTRIALES E INSTITUTOS TÉCNICOS </v>
      </c>
      <c r="D2505" s="76">
        <f>PROVISIONAL!C2501</f>
        <v>891855748</v>
      </c>
      <c r="E2505" s="82">
        <v>211515215</v>
      </c>
      <c r="F2505" s="75" t="str">
        <f>PROVISIONAL!E2501</f>
        <v>CORRALES</v>
      </c>
      <c r="G2505" s="77">
        <f>PROVISIONAL!F2501</f>
        <v>2954700</v>
      </c>
    </row>
    <row r="2506" spans="1:7" x14ac:dyDescent="0.25">
      <c r="A2506" s="79" t="str">
        <f>E2506&amp;(COUNTIF($E$7:E2506,E2506))</f>
        <v>2115258152</v>
      </c>
      <c r="B2506" s="76">
        <f>PROVISIONAL!A2502</f>
        <v>411405</v>
      </c>
      <c r="C2506" s="76" t="str">
        <f>PROVISIONAL!B2502</f>
        <v xml:space="preserve">ESCUELAS INDUSTRIALES E INSTITUTOS TÉCNICOS </v>
      </c>
      <c r="D2506" s="76">
        <f>PROVISIONAL!C2502</f>
        <v>800093439</v>
      </c>
      <c r="E2506" s="82">
        <v>211525815</v>
      </c>
      <c r="F2506" s="75" t="str">
        <f>PROVISIONAL!E2502</f>
        <v>TOCAIMA</v>
      </c>
      <c r="G2506" s="77">
        <f>PROVISIONAL!F2502</f>
        <v>12957700</v>
      </c>
    </row>
    <row r="2507" spans="1:7" x14ac:dyDescent="0.25">
      <c r="A2507" s="79" t="str">
        <f>E2507&amp;(COUNTIF($E$7:E2507,E2507))</f>
        <v>2115276155</v>
      </c>
      <c r="B2507" s="76">
        <f>PROVISIONAL!A2503</f>
        <v>411405</v>
      </c>
      <c r="C2507" s="76" t="str">
        <f>PROVISIONAL!B2503</f>
        <v xml:space="preserve">ESCUELAS INDUSTRIALES E INSTITUTOS TÉCNICOS </v>
      </c>
      <c r="D2507" s="76">
        <f>PROVISIONAL!C2503</f>
        <v>891680079</v>
      </c>
      <c r="E2507" s="82">
        <v>211527615</v>
      </c>
      <c r="F2507" s="75" t="str">
        <f>PROVISIONAL!E2503</f>
        <v>RIOSUCIO - CHOCÓ</v>
      </c>
      <c r="G2507" s="77">
        <f>PROVISIONAL!F2503</f>
        <v>14768400</v>
      </c>
    </row>
    <row r="2508" spans="1:7" x14ac:dyDescent="0.25">
      <c r="A2508" s="79" t="str">
        <f>E2508&amp;(COUNTIF($E$7:E2508,E2508))</f>
        <v>2115416152</v>
      </c>
      <c r="B2508" s="76">
        <f>PROVISIONAL!A2504</f>
        <v>411405</v>
      </c>
      <c r="C2508" s="76" t="str">
        <f>PROVISIONAL!B2504</f>
        <v xml:space="preserve">ESCUELAS INDUSTRIALES E INSTITUTOS TÉCNICOS </v>
      </c>
      <c r="D2508" s="76">
        <f>PROVISIONAL!C2504</f>
        <v>891180040</v>
      </c>
      <c r="E2508" s="82">
        <v>211541615</v>
      </c>
      <c r="F2508" s="75" t="str">
        <f>PROVISIONAL!E2504</f>
        <v>RIVERA</v>
      </c>
      <c r="G2508" s="77">
        <f>PROVISIONAL!F2504</f>
        <v>12010700</v>
      </c>
    </row>
    <row r="2509" spans="1:7" x14ac:dyDescent="0.25">
      <c r="A2509" s="79" t="str">
        <f>E2509&amp;(COUNTIF($E$7:E2509,E2509))</f>
        <v>2115522155</v>
      </c>
      <c r="B2509" s="76">
        <f>PROVISIONAL!A2505</f>
        <v>411405</v>
      </c>
      <c r="C2509" s="76" t="str">
        <f>PROVISIONAL!B2505</f>
        <v xml:space="preserve">ESCUELAS INDUSTRIALES E INSTITUTOS TÉCNICOS </v>
      </c>
      <c r="D2509" s="76">
        <f>PROVISIONAL!C2505</f>
        <v>800035024</v>
      </c>
      <c r="E2509" s="82">
        <v>211552215</v>
      </c>
      <c r="F2509" s="75" t="str">
        <f>PROVISIONAL!E2505</f>
        <v>CÓRDOBA - NARIÑO</v>
      </c>
      <c r="G2509" s="77">
        <f>PROVISIONAL!F2505</f>
        <v>4270100</v>
      </c>
    </row>
    <row r="2510" spans="1:7" x14ac:dyDescent="0.25">
      <c r="A2510" s="79" t="str">
        <f>E2510&amp;(COUNTIF($E$7:E2510,E2510))</f>
        <v>2115686152</v>
      </c>
      <c r="B2510" s="76">
        <f>PROVISIONAL!A2506</f>
        <v>411405</v>
      </c>
      <c r="C2510" s="76" t="str">
        <f>PROVISIONAL!B2506</f>
        <v xml:space="preserve">ESCUELAS INDUSTRIALES E INSTITUTOS TÉCNICOS </v>
      </c>
      <c r="D2510" s="76">
        <f>PROVISIONAL!C2506</f>
        <v>890204646</v>
      </c>
      <c r="E2510" s="82">
        <v>211568615</v>
      </c>
      <c r="F2510" s="75" t="str">
        <f>PROVISIONAL!E2506</f>
        <v>RIONEGRO - SANTANDER</v>
      </c>
      <c r="G2510" s="77">
        <f>PROVISIONAL!F2506</f>
        <v>6475900</v>
      </c>
    </row>
    <row r="2511" spans="1:7" x14ac:dyDescent="0.25">
      <c r="A2511" s="79" t="str">
        <f>E2511&amp;(COUNTIF($E$7:E2511,E2511))</f>
        <v>2115702155</v>
      </c>
      <c r="B2511" s="76">
        <f>PROVISIONAL!A2507</f>
        <v>411405</v>
      </c>
      <c r="C2511" s="76" t="str">
        <f>PROVISIONAL!B2507</f>
        <v xml:space="preserve">ESCUELAS INDUSTRIALES E INSTITUTOS TÉCNICOS </v>
      </c>
      <c r="D2511" s="76">
        <f>PROVISIONAL!C2507</f>
        <v>892280032</v>
      </c>
      <c r="E2511" s="82">
        <v>211570215</v>
      </c>
      <c r="F2511" s="75" t="str">
        <f>PROVISIONAL!E2507</f>
        <v>COROZAL</v>
      </c>
      <c r="G2511" s="77">
        <f>PROVISIONAL!F2507</f>
        <v>19242000</v>
      </c>
    </row>
    <row r="2512" spans="1:7" x14ac:dyDescent="0.25">
      <c r="A2512" s="79" t="str">
        <f>E2512&amp;(COUNTIF($E$7:E2512,E2512))</f>
        <v>2115850155</v>
      </c>
      <c r="B2512" s="76">
        <f>PROVISIONAL!A2508</f>
        <v>411405</v>
      </c>
      <c r="C2512" s="76" t="str">
        <f>PROVISIONAL!B2508</f>
        <v xml:space="preserve">ESCUELAS INDUSTRIALES E INSTITUTOS TÉCNICOS </v>
      </c>
      <c r="D2512" s="76">
        <f>PROVISIONAL!C2508</f>
        <v>800086017</v>
      </c>
      <c r="E2512" s="82">
        <v>211585015</v>
      </c>
      <c r="F2512" s="75" t="str">
        <f>PROVISIONAL!E2508</f>
        <v>CHÁMEZA</v>
      </c>
      <c r="G2512" s="77">
        <f>PROVISIONAL!F2508</f>
        <v>3300400</v>
      </c>
    </row>
    <row r="2513" spans="1:7" x14ac:dyDescent="0.25">
      <c r="A2513" s="79" t="str">
        <f>E2513&amp;(COUNTIF($E$7:E2513,E2513))</f>
        <v>2115853152</v>
      </c>
      <c r="B2513" s="76">
        <f>PROVISIONAL!A2509</f>
        <v>411405</v>
      </c>
      <c r="C2513" s="76" t="str">
        <f>PROVISIONAL!B2509</f>
        <v xml:space="preserve">ESCUELAS INDUSTRIALES E INSTITUTOS TÉCNICOS </v>
      </c>
      <c r="D2513" s="76">
        <f>PROVISIONAL!C2509</f>
        <v>800103663</v>
      </c>
      <c r="E2513" s="82">
        <v>211585315</v>
      </c>
      <c r="F2513" s="75" t="str">
        <f>PROVISIONAL!E2509</f>
        <v>SÁCAMA</v>
      </c>
      <c r="G2513" s="77">
        <f>PROVISIONAL!F2509</f>
        <v>2523900</v>
      </c>
    </row>
    <row r="2514" spans="1:7" x14ac:dyDescent="0.25">
      <c r="A2514" s="79" t="str">
        <f>E2514&amp;(COUNTIF($E$7:E2514,E2514))</f>
        <v>2115950152</v>
      </c>
      <c r="B2514" s="76">
        <f>PROVISIONAL!A2510</f>
        <v>411405</v>
      </c>
      <c r="C2514" s="76" t="str">
        <f>PROVISIONAL!B2510</f>
        <v xml:space="preserve">ESCUELAS INDUSTRIALES E INSTITUTOS TÉCNICOS </v>
      </c>
      <c r="D2514" s="76">
        <f>PROVISIONAL!C2510</f>
        <v>800191431</v>
      </c>
      <c r="E2514" s="82">
        <v>211595015</v>
      </c>
      <c r="F2514" s="75" t="str">
        <f>PROVISIONAL!E2510</f>
        <v>CALAMAR - GUAVIARE</v>
      </c>
      <c r="G2514" s="77">
        <f>PROVISIONAL!F2510</f>
        <v>11396400</v>
      </c>
    </row>
    <row r="2515" spans="1:7" x14ac:dyDescent="0.25">
      <c r="A2515" s="79" t="str">
        <f>E2515&amp;(COUNTIF($E$7:E2515,E2515))</f>
        <v>2116155162</v>
      </c>
      <c r="B2515" s="76">
        <f>PROVISIONAL!A2511</f>
        <v>411405</v>
      </c>
      <c r="C2515" s="76" t="str">
        <f>PROVISIONAL!B2511</f>
        <v xml:space="preserve">ESCUELAS INDUSTRIALES E INSTITUTOS TÉCNICOS </v>
      </c>
      <c r="D2515" s="76">
        <f>PROVISIONAL!C2511</f>
        <v>891801240</v>
      </c>
      <c r="E2515" s="82">
        <v>211615516</v>
      </c>
      <c r="F2515" s="75" t="str">
        <f>PROVISIONAL!E2511</f>
        <v>PAIPA</v>
      </c>
      <c r="G2515" s="77">
        <f>PROVISIONAL!F2511</f>
        <v>26608300</v>
      </c>
    </row>
    <row r="2516" spans="1:7" x14ac:dyDescent="0.25">
      <c r="A2516" s="79" t="str">
        <f>E2516&amp;(COUNTIF($E$7:E2516,E2516))</f>
        <v>2116158162</v>
      </c>
      <c r="B2516" s="76">
        <f>PROVISIONAL!A2512</f>
        <v>411405</v>
      </c>
      <c r="C2516" s="76" t="str">
        <f>PROVISIONAL!B2512</f>
        <v xml:space="preserve">ESCUELAS INDUSTRIALES E INSTITUTOS TÉCNICOS </v>
      </c>
      <c r="D2516" s="76">
        <f>PROVISIONAL!C2512</f>
        <v>800062255</v>
      </c>
      <c r="E2516" s="82">
        <v>211615816</v>
      </c>
      <c r="F2516" s="75" t="str">
        <f>PROVISIONAL!E2512</f>
        <v>TOGÜÍ</v>
      </c>
      <c r="G2516" s="77">
        <f>PROVISIONAL!F2512</f>
        <v>3055700</v>
      </c>
    </row>
    <row r="2517" spans="1:7" x14ac:dyDescent="0.25">
      <c r="A2517" s="79" t="str">
        <f>E2517&amp;(COUNTIF($E$7:E2517,E2517))</f>
        <v>2116176162</v>
      </c>
      <c r="B2517" s="76">
        <f>PROVISIONAL!A2513</f>
        <v>411405</v>
      </c>
      <c r="C2517" s="76" t="str">
        <f>PROVISIONAL!B2513</f>
        <v xml:space="preserve">ESCUELAS INDUSTRIALES E INSTITUTOS TÉCNICOS </v>
      </c>
      <c r="D2517" s="76">
        <f>PROVISIONAL!C2513</f>
        <v>800095461</v>
      </c>
      <c r="E2517" s="82">
        <v>211617616</v>
      </c>
      <c r="F2517" s="75" t="str">
        <f>PROVISIONAL!E2513</f>
        <v>RISARALDA</v>
      </c>
      <c r="G2517" s="77">
        <f>PROVISIONAL!F2513</f>
        <v>4001500</v>
      </c>
    </row>
    <row r="2518" spans="1:7" x14ac:dyDescent="0.25">
      <c r="A2518" s="79" t="str">
        <f>E2518&amp;(COUNTIF($E$7:E2518,E2518))</f>
        <v>2116410162</v>
      </c>
      <c r="B2518" s="76">
        <f>PROVISIONAL!A2514</f>
        <v>411405</v>
      </c>
      <c r="C2518" s="76" t="str">
        <f>PROVISIONAL!B2514</f>
        <v xml:space="preserve">ESCUELAS INDUSTRIALES E INSTITUTOS TÉCNICOS </v>
      </c>
      <c r="D2518" s="76">
        <f>PROVISIONAL!C2514</f>
        <v>891180070</v>
      </c>
      <c r="E2518" s="82">
        <v>211641016</v>
      </c>
      <c r="F2518" s="75" t="str">
        <f>PROVISIONAL!E2514</f>
        <v>AIPE</v>
      </c>
      <c r="G2518" s="77">
        <f>PROVISIONAL!F2514</f>
        <v>6793400</v>
      </c>
    </row>
    <row r="2519" spans="1:7" x14ac:dyDescent="0.25">
      <c r="A2519" s="79" t="str">
        <f>E2519&amp;(COUNTIF($E$7:E2519,E2519))</f>
        <v>2116736162</v>
      </c>
      <c r="B2519" s="76">
        <f>PROVISIONAL!A2515</f>
        <v>411405</v>
      </c>
      <c r="C2519" s="76" t="str">
        <f>PROVISIONAL!B2515</f>
        <v xml:space="preserve">ESCUELAS INDUSTRIALES E INSTITUTOS TÉCNICOS </v>
      </c>
      <c r="D2519" s="76">
        <f>PROVISIONAL!C2515</f>
        <v>890702040</v>
      </c>
      <c r="E2519" s="82">
        <v>211673616</v>
      </c>
      <c r="F2519" s="75" t="str">
        <f>PROVISIONAL!E2515</f>
        <v>RIOBLANCO</v>
      </c>
      <c r="G2519" s="77">
        <f>PROVISIONAL!F2515</f>
        <v>7116800</v>
      </c>
    </row>
    <row r="2520" spans="1:7" x14ac:dyDescent="0.25">
      <c r="A2520" s="79" t="str">
        <f>E2520&amp;(COUNTIF($E$7:E2520,E2520))</f>
        <v>2116766162</v>
      </c>
      <c r="B2520" s="76">
        <f>PROVISIONAL!A2516</f>
        <v>411405</v>
      </c>
      <c r="C2520" s="76" t="str">
        <f>PROVISIONAL!B2516</f>
        <v xml:space="preserve">ESCUELAS INDUSTRIALES E INSTITUTOS TÉCNICOS </v>
      </c>
      <c r="D2520" s="76">
        <f>PROVISIONAL!C2516</f>
        <v>891900357</v>
      </c>
      <c r="E2520" s="82">
        <v>211676616</v>
      </c>
      <c r="F2520" s="75" t="str">
        <f>PROVISIONAL!E2516</f>
        <v>RIOFRÍO</v>
      </c>
      <c r="G2520" s="77">
        <f>PROVISIONAL!F2516</f>
        <v>9048300</v>
      </c>
    </row>
    <row r="2521" spans="1:7" x14ac:dyDescent="0.25">
      <c r="A2521" s="79" t="str">
        <f>E2521&amp;(COUNTIF($E$7:E2521,E2521))</f>
        <v>2117153172</v>
      </c>
      <c r="B2521" s="76">
        <f>PROVISIONAL!A2517</f>
        <v>411405</v>
      </c>
      <c r="C2521" s="76" t="str">
        <f>PROVISIONAL!B2517</f>
        <v xml:space="preserve">ESCUELAS INDUSTRIALES E INSTITUTOS TÉCNICOS </v>
      </c>
      <c r="D2521" s="76">
        <f>PROVISIONAL!C2517</f>
        <v>800012631</v>
      </c>
      <c r="E2521" s="82">
        <v>211715317</v>
      </c>
      <c r="F2521" s="75" t="str">
        <f>PROVISIONAL!E2517</f>
        <v>GUACAMAYAS</v>
      </c>
      <c r="G2521" s="77">
        <f>PROVISIONAL!F2517</f>
        <v>2559300</v>
      </c>
    </row>
    <row r="2522" spans="1:7" x14ac:dyDescent="0.25">
      <c r="A2522" s="79" t="str">
        <f>E2522&amp;(COUNTIF($E$7:E2522,E2522))</f>
        <v>2117195175</v>
      </c>
      <c r="B2522" s="76">
        <f>PROVISIONAL!A2518</f>
        <v>411405</v>
      </c>
      <c r="C2522" s="76" t="str">
        <f>PROVISIONAL!B2518</f>
        <v xml:space="preserve">ESCUELAS INDUSTRIALES E INSTITUTOS TÉCNICOS </v>
      </c>
      <c r="D2522" s="76">
        <f>PROVISIONAL!C2518</f>
        <v>800095980</v>
      </c>
      <c r="E2522" s="82">
        <v>211719517</v>
      </c>
      <c r="F2522" s="75" t="str">
        <f>PROVISIONAL!E2518</f>
        <v>PÁEZ (BELALCÁZAR) - CAUCA</v>
      </c>
      <c r="G2522" s="77">
        <f>PROVISIONAL!F2518</f>
        <v>6452000</v>
      </c>
    </row>
    <row r="2523" spans="1:7" x14ac:dyDescent="0.25">
      <c r="A2523" s="79" t="str">
        <f>E2523&amp;(COUNTIF($E$7:E2523,E2523))</f>
        <v>2117205175</v>
      </c>
      <c r="B2523" s="76">
        <f>PROVISIONAL!A2519</f>
        <v>411405</v>
      </c>
      <c r="C2523" s="76" t="str">
        <f>PROVISIONAL!B2519</f>
        <v xml:space="preserve">ESCUELAS INDUSTRIALES E INSTITUTOS TÉCNICOS </v>
      </c>
      <c r="D2523" s="76">
        <f>PROVISIONAL!C2519</f>
        <v>800096610</v>
      </c>
      <c r="E2523" s="82">
        <v>211720517</v>
      </c>
      <c r="F2523" s="75" t="str">
        <f>PROVISIONAL!E2519</f>
        <v>PAILITAS</v>
      </c>
      <c r="G2523" s="77">
        <f>PROVISIONAL!F2519</f>
        <v>6971500</v>
      </c>
    </row>
    <row r="2524" spans="1:7" x14ac:dyDescent="0.25">
      <c r="A2524" s="79" t="str">
        <f>E2524&amp;(COUNTIF($E$7:E2524,E2524))</f>
        <v>2117234172</v>
      </c>
      <c r="B2524" s="76">
        <f>PROVISIONAL!A2520</f>
        <v>411405</v>
      </c>
      <c r="C2524" s="76" t="str">
        <f>PROVISIONAL!B2520</f>
        <v xml:space="preserve">ESCUELAS INDUSTRIALES E INSTITUTOS TÉCNICOS </v>
      </c>
      <c r="D2524" s="76">
        <f>PROVISIONAL!C2520</f>
        <v>800096758</v>
      </c>
      <c r="E2524" s="82">
        <v>211723417</v>
      </c>
      <c r="F2524" s="75" t="str">
        <f>PROVISIONAL!E2520</f>
        <v>SANTA CRUZ DE LORICA</v>
      </c>
      <c r="G2524" s="77">
        <f>PROVISIONAL!F2520</f>
        <v>585380900</v>
      </c>
    </row>
    <row r="2525" spans="1:7" x14ac:dyDescent="0.25">
      <c r="A2525" s="79" t="str">
        <f>E2525&amp;(COUNTIF($E$7:E2525,E2525))</f>
        <v>2117253172</v>
      </c>
      <c r="B2525" s="76">
        <f>PROVISIONAL!A2521</f>
        <v>411405</v>
      </c>
      <c r="C2525" s="76" t="str">
        <f>PROVISIONAL!B2521</f>
        <v xml:space="preserve">ESCUELAS INDUSTRIALES E INSTITUTOS TÉCNICOS </v>
      </c>
      <c r="D2525" s="76">
        <f>PROVISIONAL!C2521</f>
        <v>899999362</v>
      </c>
      <c r="E2525" s="82">
        <v>211725317</v>
      </c>
      <c r="F2525" s="75" t="str">
        <f>PROVISIONAL!E2521</f>
        <v>GUACHETÁ</v>
      </c>
      <c r="G2525" s="77">
        <f>PROVISIONAL!F2521</f>
        <v>10608400</v>
      </c>
    </row>
    <row r="2526" spans="1:7" x14ac:dyDescent="0.25">
      <c r="A2526" s="79" t="str">
        <f>E2526&amp;(COUNTIF($E$7:E2526,E2526))</f>
        <v>2117258172</v>
      </c>
      <c r="B2526" s="76">
        <f>PROVISIONAL!A2522</f>
        <v>411405</v>
      </c>
      <c r="C2526" s="76" t="str">
        <f>PROVISIONAL!B2522</f>
        <v xml:space="preserve">ESCUELAS INDUSTRIALES E INSTITUTOS TÉCNICOS </v>
      </c>
      <c r="D2526" s="76">
        <f>PROVISIONAL!C2522</f>
        <v>899999428</v>
      </c>
      <c r="E2526" s="82">
        <v>211725817</v>
      </c>
      <c r="F2526" s="75" t="str">
        <f>PROVISIONAL!E2522</f>
        <v>TOCANCIPÁ</v>
      </c>
      <c r="G2526" s="77">
        <f>PROVISIONAL!F2522</f>
        <v>107709300</v>
      </c>
    </row>
    <row r="2527" spans="1:7" x14ac:dyDescent="0.25">
      <c r="A2527" s="79" t="str">
        <f>E2527&amp;(COUNTIF($E$7:E2527,E2527))</f>
        <v>2117523172</v>
      </c>
      <c r="B2527" s="76">
        <f>PROVISIONAL!A2523</f>
        <v>411405</v>
      </c>
      <c r="C2527" s="76" t="str">
        <f>PROVISIONAL!B2523</f>
        <v xml:space="preserve">ESCUELAS INDUSTRIALES E INSTITUTOS TÉCNICOS </v>
      </c>
      <c r="D2527" s="76">
        <f>PROVISIONAL!C2523</f>
        <v>800015689</v>
      </c>
      <c r="E2527" s="82">
        <v>211752317</v>
      </c>
      <c r="F2527" s="75" t="str">
        <f>PROVISIONAL!E2523</f>
        <v>GUACHUCAL</v>
      </c>
      <c r="G2527" s="77">
        <f>PROVISIONAL!F2523</f>
        <v>6148400</v>
      </c>
    </row>
    <row r="2528" spans="1:7" x14ac:dyDescent="0.25">
      <c r="A2528" s="79" t="str">
        <f>E2528&amp;(COUNTIF($E$7:E2528,E2528))</f>
        <v>2117682172</v>
      </c>
      <c r="B2528" s="76">
        <f>PROVISIONAL!A2524</f>
        <v>411405</v>
      </c>
      <c r="C2528" s="76" t="str">
        <f>PROVISIONAL!B2524</f>
        <v xml:space="preserve">ESCUELAS INDUSTRIALES E INSTITUTOS TÉCNICOS </v>
      </c>
      <c r="D2528" s="76">
        <f>PROVISIONAL!C2524</f>
        <v>890205058</v>
      </c>
      <c r="E2528" s="82">
        <v>211768217</v>
      </c>
      <c r="F2528" s="75" t="str">
        <f>PROVISIONAL!E2524</f>
        <v>COROMORO</v>
      </c>
      <c r="G2528" s="77">
        <f>PROVISIONAL!F2524</f>
        <v>3506700</v>
      </c>
    </row>
    <row r="2529" spans="1:7" x14ac:dyDescent="0.25">
      <c r="A2529" s="79" t="str">
        <f>E2529&amp;(COUNTIF($E$7:E2529,E2529))</f>
        <v>2117707172</v>
      </c>
      <c r="B2529" s="76">
        <f>PROVISIONAL!A2525</f>
        <v>411405</v>
      </c>
      <c r="C2529" s="76" t="str">
        <f>PROVISIONAL!B2525</f>
        <v xml:space="preserve">ESCUELAS INDUSTRIALES E INSTITUTOS TÉCNICOS </v>
      </c>
      <c r="D2529" s="76">
        <f>PROVISIONAL!C2525</f>
        <v>892280063</v>
      </c>
      <c r="E2529" s="82">
        <v>211770717</v>
      </c>
      <c r="F2529" s="75" t="str">
        <f>PROVISIONAL!E2525</f>
        <v>SAN PEDRO - SUCRE</v>
      </c>
      <c r="G2529" s="77">
        <f>PROVISIONAL!F2525</f>
        <v>7300859.3700000001</v>
      </c>
    </row>
    <row r="2530" spans="1:7" x14ac:dyDescent="0.25">
      <c r="A2530" s="79" t="str">
        <f>E2530&amp;(COUNTIF($E$7:E2530,E2530))</f>
        <v>2117732172</v>
      </c>
      <c r="B2530" s="76">
        <f>PROVISIONAL!A2526</f>
        <v>411405</v>
      </c>
      <c r="C2530" s="76" t="str">
        <f>PROVISIONAL!B2526</f>
        <v xml:space="preserve">ESCUELAS INDUSTRIALES E INSTITUTOS TÉCNICOS </v>
      </c>
      <c r="D2530" s="76">
        <f>PROVISIONAL!C2526</f>
        <v>890702023</v>
      </c>
      <c r="E2530" s="82">
        <v>211773217</v>
      </c>
      <c r="F2530" s="75" t="str">
        <f>PROVISIONAL!E2526</f>
        <v>COYAIMA</v>
      </c>
      <c r="G2530" s="77">
        <f>PROVISIONAL!F2526</f>
        <v>10289200</v>
      </c>
    </row>
    <row r="2531" spans="1:7" x14ac:dyDescent="0.25">
      <c r="A2531" s="79" t="str">
        <f>E2531&amp;(COUNTIF($E$7:E2531,E2531))</f>
        <v>2118053182</v>
      </c>
      <c r="B2531" s="76">
        <f>PROVISIONAL!A2527</f>
        <v>411405</v>
      </c>
      <c r="C2531" s="76" t="str">
        <f>PROVISIONAL!B2527</f>
        <v xml:space="preserve">ESCUELAS INDUSTRIALES E INSTITUTOS TÉCNICOS </v>
      </c>
      <c r="D2531" s="76">
        <f>PROVISIONAL!C2527</f>
        <v>890982055</v>
      </c>
      <c r="E2531" s="82">
        <v>211805318</v>
      </c>
      <c r="F2531" s="75" t="str">
        <f>PROVISIONAL!E2527</f>
        <v>GUARNE</v>
      </c>
      <c r="G2531" s="77">
        <f>PROVISIONAL!F2527</f>
        <v>66332400</v>
      </c>
    </row>
    <row r="2532" spans="1:7" x14ac:dyDescent="0.25">
      <c r="A2532" s="79" t="str">
        <f>E2532&amp;(COUNTIF($E$7:E2532,E2532))</f>
        <v>2118152182</v>
      </c>
      <c r="B2532" s="76">
        <f>PROVISIONAL!A2528</f>
        <v>411405</v>
      </c>
      <c r="C2532" s="76" t="str">
        <f>PROVISIONAL!B2528</f>
        <v xml:space="preserve">ESCUELAS INDUSTRIALES E INSTITUTOS TÉCNICOS </v>
      </c>
      <c r="D2532" s="76">
        <f>PROVISIONAL!C2528</f>
        <v>891857920</v>
      </c>
      <c r="E2532" s="82">
        <v>211815218</v>
      </c>
      <c r="F2532" s="75" t="str">
        <f>PROVISIONAL!E2528</f>
        <v>COVARACHÍA</v>
      </c>
      <c r="G2532" s="77">
        <f>PROVISIONAL!F2528</f>
        <v>5131900</v>
      </c>
    </row>
    <row r="2533" spans="1:7" x14ac:dyDescent="0.25">
      <c r="A2533" s="79" t="str">
        <f>E2533&amp;(COUNTIF($E$7:E2533,E2533))</f>
        <v>2118155182</v>
      </c>
      <c r="B2533" s="76">
        <f>PROVISIONAL!A2529</f>
        <v>411405</v>
      </c>
      <c r="C2533" s="76" t="str">
        <f>PROVISIONAL!B2529</f>
        <v xml:space="preserve">ESCUELAS INDUSTRIALES E INSTITUTOS TÉCNICOS </v>
      </c>
      <c r="D2533" s="76">
        <f>PROVISIONAL!C2529</f>
        <v>800065593</v>
      </c>
      <c r="E2533" s="82">
        <v>211815518</v>
      </c>
      <c r="F2533" s="75" t="str">
        <f>PROVISIONAL!E2529</f>
        <v>PAJARITO</v>
      </c>
      <c r="G2533" s="77">
        <f>PROVISIONAL!F2529</f>
        <v>2554000</v>
      </c>
    </row>
    <row r="2534" spans="1:7" x14ac:dyDescent="0.25">
      <c r="A2534" s="79" t="str">
        <f>E2534&amp;(COUNTIF($E$7:E2534,E2534))</f>
        <v>2118193185</v>
      </c>
      <c r="B2534" s="76">
        <f>PROVISIONAL!A2530</f>
        <v>411405</v>
      </c>
      <c r="C2534" s="76" t="str">
        <f>PROVISIONAL!B2530</f>
        <v xml:space="preserve">ESCUELAS INDUSTRIALES E INSTITUTOS TÉCNICOS </v>
      </c>
      <c r="D2534" s="76">
        <f>PROVISIONAL!C2530</f>
        <v>800084378</v>
      </c>
      <c r="E2534" s="82">
        <v>211819318</v>
      </c>
      <c r="F2534" s="75" t="str">
        <f>PROVISIONAL!E2530</f>
        <v>GUAPÍ</v>
      </c>
      <c r="G2534" s="77">
        <f>PROVISIONAL!F2530</f>
        <v>8734664</v>
      </c>
    </row>
    <row r="2535" spans="1:7" x14ac:dyDescent="0.25">
      <c r="A2535" s="79" t="str">
        <f>E2535&amp;(COUNTIF($E$7:E2535,E2535))</f>
        <v>2118194185</v>
      </c>
      <c r="B2535" s="76">
        <f>PROVISIONAL!A2531</f>
        <v>411405</v>
      </c>
      <c r="C2535" s="76" t="str">
        <f>PROVISIONAL!B2531</f>
        <v xml:space="preserve">ESCUELAS INDUSTRIALES E INSTITUTOS TÉCNICOS </v>
      </c>
      <c r="D2535" s="76">
        <f>PROVISIONAL!C2531</f>
        <v>800051168</v>
      </c>
      <c r="E2535" s="82">
        <v>211819418</v>
      </c>
      <c r="F2535" s="75" t="str">
        <f>PROVISIONAL!E2531</f>
        <v>LÓPEZ DE MICAY</v>
      </c>
      <c r="G2535" s="77">
        <f>PROVISIONAL!F2531</f>
        <v>4855500</v>
      </c>
    </row>
    <row r="2536" spans="1:7" x14ac:dyDescent="0.25">
      <c r="A2536" s="79" t="str">
        <f>E2536&amp;(COUNTIF($E$7:E2536,E2536))</f>
        <v>2118255182</v>
      </c>
      <c r="B2536" s="76">
        <f>PROVISIONAL!A2532</f>
        <v>411405</v>
      </c>
      <c r="C2536" s="76" t="str">
        <f>PROVISIONAL!B2532</f>
        <v xml:space="preserve">ESCUELAS INDUSTRIALES E INSTITUTOS TÉCNICOS </v>
      </c>
      <c r="D2536" s="76">
        <f>PROVISIONAL!C2532</f>
        <v>899999704</v>
      </c>
      <c r="E2536" s="82">
        <v>211825518</v>
      </c>
      <c r="F2536" s="75" t="str">
        <f>PROVISIONAL!E2532</f>
        <v>PAIME</v>
      </c>
      <c r="G2536" s="77">
        <f>PROVISIONAL!F2532</f>
        <v>3612800</v>
      </c>
    </row>
    <row r="2537" spans="1:7" x14ac:dyDescent="0.25">
      <c r="A2537" s="79" t="str">
        <f>E2537&amp;(COUNTIF($E$7:E2537,E2537))</f>
        <v>2118257182</v>
      </c>
      <c r="B2537" s="76">
        <f>PROVISIONAL!A2533</f>
        <v>411405</v>
      </c>
      <c r="C2537" s="76" t="str">
        <f>PROVISIONAL!B2533</f>
        <v xml:space="preserve">ESCUELAS INDUSTRIALES E INSTITUTOS TÉCNICOS </v>
      </c>
      <c r="D2537" s="76">
        <f>PROVISIONAL!C2533</f>
        <v>800094752</v>
      </c>
      <c r="E2537" s="82">
        <v>211825718</v>
      </c>
      <c r="F2537" s="75" t="str">
        <f>PROVISIONAL!E2533</f>
        <v>SASAIMA</v>
      </c>
      <c r="G2537" s="77">
        <f>PROVISIONAL!F2533</f>
        <v>5501900</v>
      </c>
    </row>
    <row r="2538" spans="1:7" x14ac:dyDescent="0.25">
      <c r="A2538" s="79" t="str">
        <f>E2538&amp;(COUNTIF($E$7:E2538,E2538))</f>
        <v>2118415185</v>
      </c>
      <c r="B2538" s="76">
        <f>PROVISIONAL!A2534</f>
        <v>411405</v>
      </c>
      <c r="C2538" s="76" t="str">
        <f>PROVISIONAL!B2534</f>
        <v xml:space="preserve">ESCUELAS INDUSTRIALES E INSTITUTOS TÉCNICOS </v>
      </c>
      <c r="D2538" s="76">
        <f>PROVISIONAL!C2534</f>
        <v>891180194</v>
      </c>
      <c r="E2538" s="82">
        <v>211841518</v>
      </c>
      <c r="F2538" s="75" t="str">
        <f>PROVISIONAL!E2534</f>
        <v>PAICOL</v>
      </c>
      <c r="G2538" s="77">
        <f>PROVISIONAL!F2534</f>
        <v>3390100</v>
      </c>
    </row>
    <row r="2539" spans="1:7" x14ac:dyDescent="0.25">
      <c r="A2539" s="79" t="str">
        <f>E2539&amp;(COUNTIF($E$7:E2539,E2539))</f>
        <v>2118473182</v>
      </c>
      <c r="B2539" s="76">
        <f>PROVISIONAL!A2535</f>
        <v>411405</v>
      </c>
      <c r="C2539" s="76" t="str">
        <f>PROVISIONAL!B2535</f>
        <v xml:space="preserve">ESCUELAS INDUSTRIALES E INSTITUTOS TÉCNICOS </v>
      </c>
      <c r="D2539" s="76">
        <f>PROVISIONAL!C2535</f>
        <v>891780047</v>
      </c>
      <c r="E2539" s="82">
        <v>211847318</v>
      </c>
      <c r="F2539" s="75" t="str">
        <f>PROVISIONAL!E2535</f>
        <v>GUAMAL - MAGDALENA</v>
      </c>
      <c r="G2539" s="77">
        <f>PROVISIONAL!F2535</f>
        <v>4550800</v>
      </c>
    </row>
    <row r="2540" spans="1:7" x14ac:dyDescent="0.25">
      <c r="A2540" s="79" t="str">
        <f>E2540&amp;(COUNTIF($E$7:E2540,E2540))</f>
        <v>2118503182</v>
      </c>
      <c r="B2540" s="76">
        <f>PROVISIONAL!A2536</f>
        <v>411405</v>
      </c>
      <c r="C2540" s="76" t="str">
        <f>PROVISIONAL!B2536</f>
        <v xml:space="preserve">ESCUELAS INDUSTRIALES E INSTITUTOS TÉCNICOS </v>
      </c>
      <c r="D2540" s="76">
        <f>PROVISIONAL!C2536</f>
        <v>800098193</v>
      </c>
      <c r="E2540" s="82">
        <v>211850318</v>
      </c>
      <c r="F2540" s="75" t="str">
        <f>PROVISIONAL!E2536</f>
        <v>GUAMAL - META</v>
      </c>
      <c r="G2540" s="77">
        <f>PROVISIONAL!F2536</f>
        <v>13870100</v>
      </c>
    </row>
    <row r="2541" spans="1:7" x14ac:dyDescent="0.25">
      <c r="A2541" s="79" t="str">
        <f>E2541&amp;(COUNTIF($E$7:E2541,E2541))</f>
        <v>2118524182</v>
      </c>
      <c r="B2541" s="76">
        <f>PROVISIONAL!A2537</f>
        <v>411405</v>
      </c>
      <c r="C2541" s="76" t="str">
        <f>PROVISIONAL!B2537</f>
        <v xml:space="preserve">ESCUELAS INDUSTRIALES E INSTITUTOS TÉCNICOS </v>
      </c>
      <c r="D2541" s="76">
        <f>PROVISIONAL!C2537</f>
        <v>800019112</v>
      </c>
      <c r="E2541" s="82">
        <v>211852418</v>
      </c>
      <c r="F2541" s="75" t="str">
        <f>PROVISIONAL!E2537</f>
        <v>LOS ANDES (SOTOMAYOR)</v>
      </c>
      <c r="G2541" s="77">
        <f>PROVISIONAL!F2537</f>
        <v>2953800</v>
      </c>
    </row>
    <row r="2542" spans="1:7" x14ac:dyDescent="0.25">
      <c r="A2542" s="79" t="str">
        <f>E2542&amp;(COUNTIF($E$7:E2542,E2542))</f>
        <v>2118544182</v>
      </c>
      <c r="B2542" s="76">
        <f>PROVISIONAL!A2538</f>
        <v>411405</v>
      </c>
      <c r="C2542" s="76" t="str">
        <f>PROVISIONAL!B2538</f>
        <v xml:space="preserve">ESCUELAS INDUSTRIALES E INSTITUTOS TÉCNICOS </v>
      </c>
      <c r="D2542" s="76">
        <f>PROVISIONAL!C2538</f>
        <v>890502611</v>
      </c>
      <c r="E2542" s="82">
        <v>211854418</v>
      </c>
      <c r="F2542" s="75" t="str">
        <f>PROVISIONAL!E2538</f>
        <v>LOURDES</v>
      </c>
      <c r="G2542" s="77">
        <f>PROVISIONAL!F2538</f>
        <v>3374200</v>
      </c>
    </row>
    <row r="2543" spans="1:7" x14ac:dyDescent="0.25">
      <c r="A2543" s="79" t="str">
        <f>E2543&amp;(COUNTIF($E$7:E2543,E2543))</f>
        <v>2118545185</v>
      </c>
      <c r="B2543" s="76">
        <f>PROVISIONAL!A2539</f>
        <v>411405</v>
      </c>
      <c r="C2543" s="76" t="str">
        <f>PROVISIONAL!B2539</f>
        <v xml:space="preserve">ESCUELAS INDUSTRIALES E INSTITUTOS TÉCNICOS </v>
      </c>
      <c r="D2543" s="76">
        <f>PROVISIONAL!C2539</f>
        <v>800007652</v>
      </c>
      <c r="E2543" s="82">
        <v>211854518</v>
      </c>
      <c r="F2543" s="75" t="str">
        <f>PROVISIONAL!E2539</f>
        <v>PAMPLONA</v>
      </c>
      <c r="G2543" s="77">
        <f>PROVISIONAL!F2539</f>
        <v>9715400</v>
      </c>
    </row>
    <row r="2544" spans="1:7" x14ac:dyDescent="0.25">
      <c r="A2544" s="79" t="str">
        <f>E2544&amp;(COUNTIF($E$7:E2544,E2544))</f>
        <v>2118663182</v>
      </c>
      <c r="B2544" s="76">
        <f>PROVISIONAL!A2540</f>
        <v>411405</v>
      </c>
      <c r="C2544" s="76" t="str">
        <f>PROVISIONAL!B2540</f>
        <v xml:space="preserve">ESCUELAS INDUSTRIALES E INSTITUTOS TÉCNICOS </v>
      </c>
      <c r="D2544" s="76">
        <f>PROVISIONAL!C2540</f>
        <v>891480025</v>
      </c>
      <c r="E2544" s="82">
        <v>211866318</v>
      </c>
      <c r="F2544" s="75" t="str">
        <f>PROVISIONAL!E2540</f>
        <v>GUÁTICA</v>
      </c>
      <c r="G2544" s="77">
        <f>PROVISIONAL!F2540</f>
        <v>4696100</v>
      </c>
    </row>
    <row r="2545" spans="1:7" x14ac:dyDescent="0.25">
      <c r="A2545" s="79" t="str">
        <f>E2545&amp;(COUNTIF($E$7:E2545,E2545))</f>
        <v>2118683185</v>
      </c>
      <c r="B2545" s="76">
        <f>PROVISIONAL!A2541</f>
        <v>411405</v>
      </c>
      <c r="C2545" s="76" t="str">
        <f>PROVISIONAL!B2541</f>
        <v xml:space="preserve">ESCUELAS INDUSTRIALES E INSTITUTOS TÉCNICOS </v>
      </c>
      <c r="D2545" s="76">
        <f>PROVISIONAL!C2541</f>
        <v>890208360</v>
      </c>
      <c r="E2545" s="82">
        <v>211868318</v>
      </c>
      <c r="F2545" s="75" t="str">
        <f>PROVISIONAL!E2541</f>
        <v>GUACA</v>
      </c>
      <c r="G2545" s="77">
        <f>PROVISIONAL!F2541</f>
        <v>4691000</v>
      </c>
    </row>
    <row r="2546" spans="1:7" x14ac:dyDescent="0.25">
      <c r="A2546" s="79" t="str">
        <f>E2546&amp;(COUNTIF($E$7:E2546,E2546))</f>
        <v>2118684182</v>
      </c>
      <c r="B2546" s="76">
        <f>PROVISIONAL!A2542</f>
        <v>411405</v>
      </c>
      <c r="C2546" s="76" t="str">
        <f>PROVISIONAL!B2542</f>
        <v xml:space="preserve">ESCUELAS INDUSTRIALES E INSTITUTOS TÉCNICOS </v>
      </c>
      <c r="D2546" s="76">
        <f>PROVISIONAL!C2542</f>
        <v>890204537</v>
      </c>
      <c r="E2546" s="82">
        <v>211868418</v>
      </c>
      <c r="F2546" s="75" t="str">
        <f>PROVISIONAL!E2542</f>
        <v>LOS SANTOS</v>
      </c>
      <c r="G2546" s="77">
        <f>PROVISIONAL!F2542</f>
        <v>3934900</v>
      </c>
    </row>
    <row r="2547" spans="1:7" x14ac:dyDescent="0.25">
      <c r="A2547" s="79" t="str">
        <f>E2547&amp;(COUNTIF($E$7:E2547,E2547))</f>
        <v>2118704185</v>
      </c>
      <c r="B2547" s="76">
        <f>PROVISIONAL!A2543</f>
        <v>411405</v>
      </c>
      <c r="C2547" s="76" t="str">
        <f>PROVISIONAL!B2543</f>
        <v xml:space="preserve">ESCUELAS INDUSTRIALES E INSTITUTOS TÉCNICOS </v>
      </c>
      <c r="D2547" s="76">
        <f>PROVISIONAL!C2543</f>
        <v>892201287</v>
      </c>
      <c r="E2547" s="82">
        <v>211870418</v>
      </c>
      <c r="F2547" s="75" t="str">
        <f>PROVISIONAL!E2543</f>
        <v>LOS PALMITOS</v>
      </c>
      <c r="G2547" s="77">
        <f>PROVISIONAL!F2543</f>
        <v>8026300</v>
      </c>
    </row>
    <row r="2548" spans="1:7" x14ac:dyDescent="0.25">
      <c r="A2548" s="79" t="str">
        <f>E2548&amp;(COUNTIF($E$7:E2548,E2548))</f>
        <v>2118763185</v>
      </c>
      <c r="B2548" s="76">
        <f>PROVISIONAL!A2544</f>
        <v>411405</v>
      </c>
      <c r="C2548" s="76" t="str">
        <f>PROVISIONAL!B2544</f>
        <v xml:space="preserve">ESCUELAS INDUSTRIALES E INSTITUTOS TÉCNICOS </v>
      </c>
      <c r="D2548" s="76">
        <f>PROVISIONAL!C2544</f>
        <v>891380089</v>
      </c>
      <c r="E2548" s="82">
        <v>211876318</v>
      </c>
      <c r="F2548" s="75" t="str">
        <f>PROVISIONAL!E2544</f>
        <v>SAN JUAN BAUTISTA DE GUACARÍ</v>
      </c>
      <c r="G2548" s="77">
        <f>PROVISIONAL!F2544</f>
        <v>18914800</v>
      </c>
    </row>
    <row r="2549" spans="1:7" x14ac:dyDescent="0.25">
      <c r="A2549" s="79" t="str">
        <f>E2549&amp;(COUNTIF($E$7:E2549,E2549))</f>
        <v>2119058192</v>
      </c>
      <c r="B2549" s="76">
        <f>PROVISIONAL!A2545</f>
        <v>411405</v>
      </c>
      <c r="C2549" s="76" t="str">
        <f>PROVISIONAL!B2545</f>
        <v xml:space="preserve">ESCUELAS INDUSTRIALES E INSTITUTOS TÉCNICOS </v>
      </c>
      <c r="D2549" s="76">
        <f>PROVISIONAL!C2545</f>
        <v>890981367</v>
      </c>
      <c r="E2549" s="82">
        <v>211905819</v>
      </c>
      <c r="F2549" s="75" t="str">
        <f>PROVISIONAL!E2545</f>
        <v>TOLEDO - ANTIOQUIA</v>
      </c>
      <c r="G2549" s="77">
        <f>PROVISIONAL!F2545</f>
        <v>9743400</v>
      </c>
    </row>
    <row r="2550" spans="1:7" x14ac:dyDescent="0.25">
      <c r="A2550" s="79" t="str">
        <f>E2550&amp;(COUNTIF($E$7:E2550,E2550))</f>
        <v>2119234195</v>
      </c>
      <c r="B2550" s="76">
        <f>PROVISIONAL!A2546</f>
        <v>411405</v>
      </c>
      <c r="C2550" s="76" t="str">
        <f>PROVISIONAL!B2546</f>
        <v xml:space="preserve">ESCUELAS INDUSTRIALES E INSTITUTOS TÉCNICOS </v>
      </c>
      <c r="D2550" s="76">
        <f>PROVISIONAL!C2546</f>
        <v>800096761</v>
      </c>
      <c r="E2550" s="82">
        <v>211923419</v>
      </c>
      <c r="F2550" s="75" t="str">
        <f>PROVISIONAL!E2546</f>
        <v>LOS CÓRDOBAS</v>
      </c>
      <c r="G2550" s="77">
        <f>PROVISIONAL!F2546</f>
        <v>8573900</v>
      </c>
    </row>
    <row r="2551" spans="1:7" x14ac:dyDescent="0.25">
      <c r="A2551" s="79" t="str">
        <f>E2551&amp;(COUNTIF($E$7:E2551,E2551))</f>
        <v>2119250192</v>
      </c>
      <c r="B2551" s="76">
        <f>PROVISIONAL!A2547</f>
        <v>411405</v>
      </c>
      <c r="C2551" s="76" t="str">
        <f>PROVISIONAL!B2547</f>
        <v xml:space="preserve">ESCUELAS INDUSTRIALES E INSTITUTOS TÉCNICOS </v>
      </c>
      <c r="D2551" s="76">
        <f>PROVISIONAL!C2547</f>
        <v>899999450</v>
      </c>
      <c r="E2551" s="82">
        <v>211925019</v>
      </c>
      <c r="F2551" s="75" t="str">
        <f>PROVISIONAL!E2547</f>
        <v>ALBÁN</v>
      </c>
      <c r="G2551" s="77">
        <f>PROVISIONAL!F2547</f>
        <v>4163600</v>
      </c>
    </row>
    <row r="2552" spans="1:7" x14ac:dyDescent="0.25">
      <c r="A2552" s="79" t="str">
        <f>E2552&amp;(COUNTIF($E$7:E2552,E2552))</f>
        <v>2119413192</v>
      </c>
      <c r="B2552" s="76">
        <f>PROVISIONAL!A2548</f>
        <v>411405</v>
      </c>
      <c r="C2552" s="76" t="str">
        <f>PROVISIONAL!B2548</f>
        <v xml:space="preserve">ESCUELAS INDUSTRIALES E INSTITUTOS TÉCNICOS </v>
      </c>
      <c r="D2552" s="76">
        <f>PROVISIONAL!C2548</f>
        <v>891180177</v>
      </c>
      <c r="E2552" s="82">
        <v>211941319</v>
      </c>
      <c r="F2552" s="75" t="str">
        <f>PROVISIONAL!E2548</f>
        <v>GUADALUPE - HUILA</v>
      </c>
      <c r="G2552" s="77">
        <f>PROVISIONAL!F2548</f>
        <v>4407000</v>
      </c>
    </row>
    <row r="2553" spans="1:7" x14ac:dyDescent="0.25">
      <c r="A2553" s="79" t="str">
        <f>E2553&amp;(COUNTIF($E$7:E2553,E2553))</f>
        <v>2119520192</v>
      </c>
      <c r="B2553" s="76">
        <f>PROVISIONAL!A2549</f>
        <v>411405</v>
      </c>
      <c r="C2553" s="76" t="str">
        <f>PROVISIONAL!B2549</f>
        <v xml:space="preserve">ESCUELAS INDUSTRIALES E INSTITUTOS TÉCNICOS </v>
      </c>
      <c r="D2553" s="76">
        <f>PROVISIONAL!C2549</f>
        <v>800099054</v>
      </c>
      <c r="E2553" s="82">
        <v>211952019</v>
      </c>
      <c r="F2553" s="75" t="str">
        <f>PROVISIONAL!E2549</f>
        <v>ALBÁN (SAN JOSÉ)</v>
      </c>
      <c r="G2553" s="77">
        <f>PROVISIONAL!F2549</f>
        <v>5720500</v>
      </c>
    </row>
    <row r="2554" spans="1:7" x14ac:dyDescent="0.25">
      <c r="A2554" s="79" t="str">
        <f>E2554&amp;(COUNTIF($E$7:E2554,E2554))</f>
        <v>2119733195</v>
      </c>
      <c r="B2554" s="76">
        <f>PROVISIONAL!A2550</f>
        <v>411405</v>
      </c>
      <c r="C2554" s="76" t="str">
        <f>PROVISIONAL!B2550</f>
        <v xml:space="preserve">ESCUELAS INDUSTRIALES E INSTITUTOS TÉCNICOS </v>
      </c>
      <c r="D2554" s="76">
        <f>PROVISIONAL!C2550</f>
        <v>890702015</v>
      </c>
      <c r="E2554" s="82">
        <v>211973319</v>
      </c>
      <c r="F2554" s="75" t="str">
        <f>PROVISIONAL!E2550</f>
        <v>EL GUAMO - TOLIMA</v>
      </c>
      <c r="G2554" s="77">
        <f>PROVISIONAL!F2550</f>
        <v>15376600</v>
      </c>
    </row>
    <row r="2555" spans="1:7" x14ac:dyDescent="0.25">
      <c r="A2555" s="79" t="str">
        <f>E2555&amp;(COUNTIF($E$7:E2555,E2555))</f>
        <v>2119862195</v>
      </c>
      <c r="B2555" s="76">
        <f>PROVISIONAL!A2551</f>
        <v>411405</v>
      </c>
      <c r="C2555" s="76" t="str">
        <f>PROVISIONAL!B2551</f>
        <v xml:space="preserve">ESCUELAS INDUSTRIALES E INSTITUTOS TÉCNICOS </v>
      </c>
      <c r="D2555" s="76">
        <f>PROVISIONAL!C2551</f>
        <v>800018650</v>
      </c>
      <c r="E2555" s="82">
        <v>211986219</v>
      </c>
      <c r="F2555" s="75" t="str">
        <f>PROVISIONAL!E2551</f>
        <v>COLÓN - PUTUMAYO</v>
      </c>
      <c r="G2555" s="77">
        <f>PROVISIONAL!F2551</f>
        <v>3026900</v>
      </c>
    </row>
    <row r="2556" spans="1:7" x14ac:dyDescent="0.25">
      <c r="A2556" s="79" t="str">
        <f>E2556&amp;(COUNTIF($E$7:E2556,E2556))</f>
        <v>2120051202</v>
      </c>
      <c r="B2556" s="76">
        <f>PROVISIONAL!A2552</f>
        <v>411405</v>
      </c>
      <c r="C2556" s="76" t="str">
        <f>PROVISIONAL!B2552</f>
        <v xml:space="preserve">ESCUELAS INDUSTRIALES E INSTITUTOS TÉCNICOS </v>
      </c>
      <c r="D2556" s="76">
        <f>PROVISIONAL!C2552</f>
        <v>890981567</v>
      </c>
      <c r="E2556" s="82">
        <v>212005120</v>
      </c>
      <c r="F2556" s="75" t="str">
        <f>PROVISIONAL!E2552</f>
        <v>CÁCERES</v>
      </c>
      <c r="G2556" s="77">
        <f>PROVISIONAL!F2552</f>
        <v>9481600</v>
      </c>
    </row>
    <row r="2557" spans="1:7" x14ac:dyDescent="0.25">
      <c r="A2557" s="79" t="str">
        <f>E2557&amp;(COUNTIF($E$7:E2557,E2557))</f>
        <v>2120085205</v>
      </c>
      <c r="B2557" s="76">
        <f>PROVISIONAL!A2553</f>
        <v>411405</v>
      </c>
      <c r="C2557" s="76" t="str">
        <f>PROVISIONAL!B2553</f>
        <v xml:space="preserve">ESCUELAS INDUSTRIALES E INSTITUTOS TÉCNICOS </v>
      </c>
      <c r="D2557" s="76">
        <f>PROVISIONAL!C2553</f>
        <v>800094449</v>
      </c>
      <c r="E2557" s="82">
        <v>212008520</v>
      </c>
      <c r="F2557" s="75" t="str">
        <f>PROVISIONAL!E2553</f>
        <v>PALMAR DE VARELA</v>
      </c>
      <c r="G2557" s="77">
        <f>PROVISIONAL!F2553</f>
        <v>6757600</v>
      </c>
    </row>
    <row r="2558" spans="1:7" x14ac:dyDescent="0.25">
      <c r="A2558" s="79" t="str">
        <f>E2558&amp;(COUNTIF($E$7:E2558,E2558))</f>
        <v>2120136205</v>
      </c>
      <c r="B2558" s="76">
        <f>PROVISIONAL!A2554</f>
        <v>411405</v>
      </c>
      <c r="C2558" s="76" t="str">
        <f>PROVISIONAL!B2554</f>
        <v xml:space="preserve">ESCUELAS INDUSTRIALES E INSTITUTOS TÉCNICOS </v>
      </c>
      <c r="D2558" s="76">
        <f>PROVISIONAL!C2554</f>
        <v>806001278</v>
      </c>
      <c r="E2558" s="82">
        <v>212013620</v>
      </c>
      <c r="F2558" s="75" t="str">
        <f>PROVISIONAL!E2554</f>
        <v>SAN CRISTÓBAL</v>
      </c>
      <c r="G2558" s="77">
        <f>PROVISIONAL!F2554</f>
        <v>5517100</v>
      </c>
    </row>
    <row r="2559" spans="1:7" x14ac:dyDescent="0.25">
      <c r="A2559" s="79" t="str">
        <f>E2559&amp;(COUNTIF($E$7:E2559,E2559))</f>
        <v>2120157202</v>
      </c>
      <c r="B2559" s="76">
        <f>PROVISIONAL!A2555</f>
        <v>411405</v>
      </c>
      <c r="C2559" s="76" t="str">
        <f>PROVISIONAL!B2555</f>
        <v xml:space="preserve">ESCUELAS INDUSTRIALES E INSTITUTOS TÉCNICOS </v>
      </c>
      <c r="D2559" s="76">
        <f>PROVISIONAL!C2555</f>
        <v>800050791</v>
      </c>
      <c r="E2559" s="82">
        <v>212015720</v>
      </c>
      <c r="F2559" s="75" t="str">
        <f>PROVISIONAL!E2555</f>
        <v>SATIVANORTE</v>
      </c>
      <c r="G2559" s="77">
        <f>PROVISIONAL!F2555</f>
        <v>3536900</v>
      </c>
    </row>
    <row r="2560" spans="1:7" x14ac:dyDescent="0.25">
      <c r="A2560" s="79" t="str">
        <f>E2560&amp;(COUNTIF($E$7:E2560,E2560))</f>
        <v>2120158202</v>
      </c>
      <c r="B2560" s="76">
        <f>PROVISIONAL!A2556</f>
        <v>411405</v>
      </c>
      <c r="C2560" s="76" t="str">
        <f>PROVISIONAL!B2556</f>
        <v xml:space="preserve">ESCUELAS INDUSTRIALES E INSTITUTOS TÉCNICOS </v>
      </c>
      <c r="D2560" s="76">
        <f>PROVISIONAL!C2556</f>
        <v>891856625</v>
      </c>
      <c r="E2560" s="82">
        <v>212015820</v>
      </c>
      <c r="F2560" s="75" t="str">
        <f>PROVISIONAL!E2556</f>
        <v>TÓPAGA</v>
      </c>
      <c r="G2560" s="77">
        <f>PROVISIONAL!F2556</f>
        <v>2107800</v>
      </c>
    </row>
    <row r="2561" spans="1:7" x14ac:dyDescent="0.25">
      <c r="A2561" s="79" t="str">
        <f>E2561&amp;(COUNTIF($E$7:E2561,E2561))</f>
        <v>2120251202</v>
      </c>
      <c r="B2561" s="76">
        <f>PROVISIONAL!A2557</f>
        <v>411405</v>
      </c>
      <c r="C2561" s="76" t="str">
        <f>PROVISIONAL!B2557</f>
        <v xml:space="preserve">ESCUELAS INDUSTRIALES E INSTITUTOS TÉCNICOS </v>
      </c>
      <c r="D2561" s="76">
        <f>PROVISIONAL!C2557</f>
        <v>890680107</v>
      </c>
      <c r="E2561" s="82">
        <v>212025120</v>
      </c>
      <c r="F2561" s="75" t="str">
        <f>PROVISIONAL!E2557</f>
        <v>CABRERA - CUNDINAMARCA</v>
      </c>
      <c r="G2561" s="77">
        <f>PROVISIONAL!F2557</f>
        <v>4412400</v>
      </c>
    </row>
    <row r="2562" spans="1:7" x14ac:dyDescent="0.25">
      <c r="A2562" s="79" t="str">
        <f>E2562&amp;(COUNTIF($E$7:E2562,E2562))</f>
        <v>2120253202</v>
      </c>
      <c r="B2562" s="76">
        <f>PROVISIONAL!A2558</f>
        <v>411405</v>
      </c>
      <c r="C2562" s="76" t="str">
        <f>PROVISIONAL!B2558</f>
        <v xml:space="preserve">ESCUELAS INDUSTRIALES E INSTITUTOS TÉCNICOS </v>
      </c>
      <c r="D2562" s="76">
        <f>PROVISIONAL!C2558</f>
        <v>899999701</v>
      </c>
      <c r="E2562" s="82">
        <v>212025320</v>
      </c>
      <c r="F2562" s="75" t="str">
        <f>PROVISIONAL!E2558</f>
        <v>GUADUAS</v>
      </c>
      <c r="G2562" s="77">
        <f>PROVISIONAL!F2558</f>
        <v>13857700</v>
      </c>
    </row>
    <row r="2563" spans="1:7" x14ac:dyDescent="0.25">
      <c r="A2563" s="79" t="str">
        <f>E2563&amp;(COUNTIF($E$7:E2563,E2563))</f>
        <v>2120410205</v>
      </c>
      <c r="B2563" s="76">
        <f>PROVISIONAL!A2559</f>
        <v>411405</v>
      </c>
      <c r="C2563" s="76" t="str">
        <f>PROVISIONAL!B2559</f>
        <v xml:space="preserve">ESCUELAS INDUSTRIALES E INSTITUTOS TÉCNICOS </v>
      </c>
      <c r="D2563" s="76">
        <f>PROVISIONAL!C2559</f>
        <v>891180024</v>
      </c>
      <c r="E2563" s="82">
        <v>212041020</v>
      </c>
      <c r="F2563" s="75" t="str">
        <f>PROVISIONAL!E2559</f>
        <v>ALGECIRAS</v>
      </c>
      <c r="G2563" s="77">
        <f>PROVISIONAL!F2559</f>
        <v>5226300</v>
      </c>
    </row>
    <row r="2564" spans="1:7" x14ac:dyDescent="0.25">
      <c r="A2564" s="79" t="str">
        <f>E2564&amp;(COUNTIF($E$7:E2564,E2564))</f>
        <v>2120444205</v>
      </c>
      <c r="B2564" s="76">
        <f>PROVISIONAL!A2560</f>
        <v>411405</v>
      </c>
      <c r="C2564" s="76" t="str">
        <f>PROVISIONAL!B2560</f>
        <v xml:space="preserve">ESCUELAS INDUSTRIALES E INSTITUTOS TÉCNICOS </v>
      </c>
      <c r="D2564" s="76">
        <f>PROVISIONAL!C2560</f>
        <v>825000676</v>
      </c>
      <c r="E2564" s="82">
        <v>212044420</v>
      </c>
      <c r="F2564" s="75" t="str">
        <f>PROVISIONAL!E2560</f>
        <v>LA JAGUA DEL PILAR</v>
      </c>
      <c r="G2564" s="77">
        <f>PROVISIONAL!F2560</f>
        <v>4187900</v>
      </c>
    </row>
    <row r="2565" spans="1:7" x14ac:dyDescent="0.25">
      <c r="A2565" s="79" t="str">
        <f>E2565&amp;(COUNTIF($E$7:E2565,E2565))</f>
        <v>2120477205</v>
      </c>
      <c r="B2565" s="76">
        <f>PROVISIONAL!A2561</f>
        <v>411405</v>
      </c>
      <c r="C2565" s="76" t="str">
        <f>PROVISIONAL!B2561</f>
        <v xml:space="preserve">ESCUELAS INDUSTRIALES E INSTITUTOS TÉCNICOS </v>
      </c>
      <c r="D2565" s="76">
        <f>PROVISIONAL!C2561</f>
        <v>819003762</v>
      </c>
      <c r="E2565" s="82">
        <v>212047720</v>
      </c>
      <c r="F2565" s="75" t="str">
        <f>PROVISIONAL!E2561</f>
        <v>SANTA BÁRBARA DE PINTO</v>
      </c>
      <c r="G2565" s="77">
        <f>PROVISIONAL!F2561</f>
        <v>16888340</v>
      </c>
    </row>
    <row r="2566" spans="1:7" x14ac:dyDescent="0.25">
      <c r="A2566" s="79" t="str">
        <f>E2566&amp;(COUNTIF($E$7:E2566,E2566))</f>
        <v>2120523202</v>
      </c>
      <c r="B2566" s="76">
        <f>PROVISIONAL!A2562</f>
        <v>411405</v>
      </c>
      <c r="C2566" s="76" t="str">
        <f>PROVISIONAL!B2562</f>
        <v xml:space="preserve">ESCUELAS INDUSTRIALES E INSTITUTOS TÉCNICOS </v>
      </c>
      <c r="D2566" s="76">
        <f>PROVISIONAL!C2562</f>
        <v>800099090</v>
      </c>
      <c r="E2566" s="82">
        <v>212052320</v>
      </c>
      <c r="F2566" s="75" t="str">
        <f>PROVISIONAL!E2562</f>
        <v>GUAITARILLA</v>
      </c>
      <c r="G2566" s="77">
        <f>PROVISIONAL!F2562</f>
        <v>3988300</v>
      </c>
    </row>
    <row r="2567" spans="1:7" x14ac:dyDescent="0.25">
      <c r="A2567" s="79" t="str">
        <f>E2567&amp;(COUNTIF($E$7:E2567,E2567))</f>
        <v>2120525205</v>
      </c>
      <c r="B2567" s="76">
        <f>PROVISIONAL!A2563</f>
        <v>411405</v>
      </c>
      <c r="C2567" s="76" t="str">
        <f>PROVISIONAL!B2563</f>
        <v xml:space="preserve">ESCUELAS INDUSTRIALES E INSTITUTOS TÉCNICOS </v>
      </c>
      <c r="D2567" s="76">
        <f>PROVISIONAL!C2563</f>
        <v>800099085</v>
      </c>
      <c r="E2567" s="82">
        <v>212052520</v>
      </c>
      <c r="F2567" s="75" t="str">
        <f>PROVISIONAL!E2563</f>
        <v>FRANCISCO PIZARRO (SALAHONDA)</v>
      </c>
      <c r="G2567" s="77">
        <f>PROVISIONAL!F2563</f>
        <v>2287900</v>
      </c>
    </row>
    <row r="2568" spans="1:7" x14ac:dyDescent="0.25">
      <c r="A2568" s="79" t="str">
        <f>E2568&amp;(COUNTIF($E$7:E2568,E2568))</f>
        <v>2120527202</v>
      </c>
      <c r="B2568" s="76">
        <f>PROVISIONAL!A2564</f>
        <v>411405</v>
      </c>
      <c r="C2568" s="76" t="str">
        <f>PROVISIONAL!B2564</f>
        <v xml:space="preserve">ESCUELAS INDUSTRIALES E INSTITUTOS TÉCNICOS </v>
      </c>
      <c r="D2568" s="76">
        <f>PROVISIONAL!C2564</f>
        <v>800099149</v>
      </c>
      <c r="E2568" s="82">
        <v>212052720</v>
      </c>
      <c r="F2568" s="75" t="str">
        <f>PROVISIONAL!E2564</f>
        <v>SAPUYES</v>
      </c>
      <c r="G2568" s="77">
        <f>PROVISIONAL!F2564</f>
        <v>2648300</v>
      </c>
    </row>
    <row r="2569" spans="1:7" x14ac:dyDescent="0.25">
      <c r="A2569" s="79" t="str">
        <f>E2569&amp;(COUNTIF($E$7:E2569,E2569))</f>
        <v>2120545202</v>
      </c>
      <c r="B2569" s="76">
        <f>PROVISIONAL!A2565</f>
        <v>411405</v>
      </c>
      <c r="C2569" s="76" t="str">
        <f>PROVISIONAL!B2565</f>
        <v xml:space="preserve">ESCUELAS INDUSTRIALES E INSTITUTOS TÉCNICOS </v>
      </c>
      <c r="D2569" s="76">
        <f>PROVISIONAL!C2565</f>
        <v>890506116</v>
      </c>
      <c r="E2569" s="82">
        <v>212054520</v>
      </c>
      <c r="F2569" s="75" t="str">
        <f>PROVISIONAL!E2565</f>
        <v>PAMPLONITA</v>
      </c>
      <c r="G2569" s="77">
        <f>PROVISIONAL!F2565</f>
        <v>3718600</v>
      </c>
    </row>
    <row r="2570" spans="1:7" x14ac:dyDescent="0.25">
      <c r="A2570" s="79" t="str">
        <f>E2570&amp;(COUNTIF($E$7:E2570,E2570))</f>
        <v>2120547202</v>
      </c>
      <c r="B2570" s="76">
        <f>PROVISIONAL!A2566</f>
        <v>411405</v>
      </c>
      <c r="C2570" s="76" t="str">
        <f>PROVISIONAL!B2566</f>
        <v xml:space="preserve">ESCUELAS INDUSTRIALES E INSTITUTOS TÉCNICOS </v>
      </c>
      <c r="D2570" s="76">
        <f>PROVISIONAL!C2566</f>
        <v>800099263</v>
      </c>
      <c r="E2570" s="82">
        <v>212054720</v>
      </c>
      <c r="F2570" s="75" t="str">
        <f>PROVISIONAL!E2566</f>
        <v>SARDINATA</v>
      </c>
      <c r="G2570" s="77">
        <f>PROVISIONAL!F2566</f>
        <v>8282300</v>
      </c>
    </row>
    <row r="2571" spans="1:7" x14ac:dyDescent="0.25">
      <c r="A2571" s="79" t="str">
        <f>E2571&amp;(COUNTIF($E$7:E2571,E2571))</f>
        <v>2120548202</v>
      </c>
      <c r="B2571" s="76">
        <f>PROVISIONAL!A2567</f>
        <v>411405</v>
      </c>
      <c r="C2571" s="76" t="str">
        <f>PROVISIONAL!B2567</f>
        <v xml:space="preserve">ESCUELAS INDUSTRIALES E INSTITUTOS TÉCNICOS </v>
      </c>
      <c r="D2571" s="76">
        <f>PROVISIONAL!C2567</f>
        <v>890501362</v>
      </c>
      <c r="E2571" s="82">
        <v>212054820</v>
      </c>
      <c r="F2571" s="75" t="str">
        <f>PROVISIONAL!E2567</f>
        <v>TOLEDO - NORTE DE SANTANDER</v>
      </c>
      <c r="G2571" s="77">
        <f>PROVISIONAL!F2567</f>
        <v>6286100</v>
      </c>
    </row>
    <row r="2572" spans="1:7" x14ac:dyDescent="0.25">
      <c r="A2572" s="79" t="str">
        <f>E2572&amp;(COUNTIF($E$7:E2572,E2572))</f>
        <v>2120680202</v>
      </c>
      <c r="B2572" s="76">
        <f>PROVISIONAL!A2568</f>
        <v>411405</v>
      </c>
      <c r="C2572" s="76" t="str">
        <f>PROVISIONAL!B2568</f>
        <v xml:space="preserve">ESCUELAS INDUSTRIALES E INSTITUTOS TÉCNICOS </v>
      </c>
      <c r="D2572" s="76">
        <f>PROVISIONAL!C2568</f>
        <v>800099455</v>
      </c>
      <c r="E2572" s="82">
        <v>212068020</v>
      </c>
      <c r="F2572" s="75" t="str">
        <f>PROVISIONAL!E2568</f>
        <v>ALBANIA - SANTANDER</v>
      </c>
      <c r="G2572" s="77">
        <f>PROVISIONAL!F2568</f>
        <v>2766138</v>
      </c>
    </row>
    <row r="2573" spans="1:7" x14ac:dyDescent="0.25">
      <c r="A2573" s="79" t="str">
        <f>E2573&amp;(COUNTIF($E$7:E2573,E2573))</f>
        <v>2120683202</v>
      </c>
      <c r="B2573" s="76">
        <f>PROVISIONAL!A2569</f>
        <v>411405</v>
      </c>
      <c r="C2573" s="76" t="str">
        <f>PROVISIONAL!B2569</f>
        <v xml:space="preserve">ESCUELAS INDUSTRIALES E INSTITUTOS TÉCNICOS </v>
      </c>
      <c r="D2573" s="76">
        <f>PROVISIONAL!C2569</f>
        <v>800099694</v>
      </c>
      <c r="E2573" s="82">
        <v>212068320</v>
      </c>
      <c r="F2573" s="75" t="str">
        <f>PROVISIONAL!E2569</f>
        <v>GUADALUPE - SANTANDER</v>
      </c>
      <c r="G2573" s="77">
        <f>PROVISIONAL!F2569</f>
        <v>4059800</v>
      </c>
    </row>
    <row r="2574" spans="1:7" x14ac:dyDescent="0.25">
      <c r="A2574" s="79" t="str">
        <f>E2574&amp;(COUNTIF($E$7:E2574,E2574))</f>
        <v>2120687202</v>
      </c>
      <c r="B2574" s="76">
        <f>PROVISIONAL!A2570</f>
        <v>411405</v>
      </c>
      <c r="C2574" s="76" t="str">
        <f>PROVISIONAL!B2570</f>
        <v xml:space="preserve">ESCUELAS INDUSTRIALES E INSTITUTOS TÉCNICOS </v>
      </c>
      <c r="D2574" s="76">
        <f>PROVISIONAL!C2570</f>
        <v>800099832</v>
      </c>
      <c r="E2574" s="82">
        <v>212068720</v>
      </c>
      <c r="F2574" s="75" t="str">
        <f>PROVISIONAL!E2570</f>
        <v>SANTA HELENA DE OPÓN</v>
      </c>
      <c r="G2574" s="77">
        <f>PROVISIONAL!F2570</f>
        <v>2387300</v>
      </c>
    </row>
    <row r="2575" spans="1:7" x14ac:dyDescent="0.25">
      <c r="A2575" s="79" t="str">
        <f>E2575&amp;(COUNTIF($E$7:E2575,E2575))</f>
        <v>2120688202</v>
      </c>
      <c r="B2575" s="76">
        <f>PROVISIONAL!A2571</f>
        <v>411405</v>
      </c>
      <c r="C2575" s="76" t="str">
        <f>PROVISIONAL!B2571</f>
        <v xml:space="preserve">ESCUELAS INDUSTRIALES E INSTITUTOS TÉCNICOS </v>
      </c>
      <c r="D2575" s="76">
        <f>PROVISIONAL!C2571</f>
        <v>890205581</v>
      </c>
      <c r="E2575" s="82">
        <v>212068820</v>
      </c>
      <c r="F2575" s="75" t="str">
        <f>PROVISIONAL!E2571</f>
        <v>TONA</v>
      </c>
      <c r="G2575" s="77">
        <f>PROVISIONAL!F2571</f>
        <v>3514500</v>
      </c>
    </row>
    <row r="2576" spans="1:7" x14ac:dyDescent="0.25">
      <c r="A2576" s="79" t="str">
        <f>E2576&amp;(COUNTIF($E$7:E2576,E2576))</f>
        <v>2120708205</v>
      </c>
      <c r="B2576" s="76">
        <f>PROVISIONAL!A2572</f>
        <v>411405</v>
      </c>
      <c r="C2576" s="76" t="str">
        <f>PROVISIONAL!B2572</f>
        <v xml:space="preserve">ESCUELAS INDUSTRIALES E INSTITUTOS TÉCNICOS </v>
      </c>
      <c r="D2576" s="76">
        <f>PROVISIONAL!C2572</f>
        <v>892200839</v>
      </c>
      <c r="E2576" s="82">
        <v>212070820</v>
      </c>
      <c r="F2576" s="75" t="str">
        <f>PROVISIONAL!E2572</f>
        <v>SANTIAGO DE TOLÚ</v>
      </c>
      <c r="G2576" s="77">
        <f>PROVISIONAL!F2572</f>
        <v>24653100</v>
      </c>
    </row>
    <row r="2577" spans="1:7" x14ac:dyDescent="0.25">
      <c r="A2577" s="79" t="str">
        <f>E2577&amp;(COUNTIF($E$7:E2577,E2577))</f>
        <v>2120735202</v>
      </c>
      <c r="B2577" s="76">
        <f>PROVISIONAL!A2573</f>
        <v>411405</v>
      </c>
      <c r="C2577" s="76" t="str">
        <f>PROVISIONAL!B2573</f>
        <v xml:space="preserve">ESCUELAS INDUSTRIALES E INSTITUTOS TÉCNICOS </v>
      </c>
      <c r="D2577" s="76">
        <f>PROVISIONAL!C2573</f>
        <v>809002637</v>
      </c>
      <c r="E2577" s="82">
        <v>212073520</v>
      </c>
      <c r="F2577" s="75" t="str">
        <f>PROVISIONAL!E2573</f>
        <v>PALOCABILDO</v>
      </c>
      <c r="G2577" s="77">
        <f>PROVISIONAL!F2573</f>
        <v>4924200</v>
      </c>
    </row>
    <row r="2578" spans="1:7" x14ac:dyDescent="0.25">
      <c r="A2578" s="79" t="str">
        <f>E2578&amp;(COUNTIF($E$7:E2578,E2578))</f>
        <v>2120760202</v>
      </c>
      <c r="B2578" s="76">
        <f>PROVISIONAL!A2574</f>
        <v>411405</v>
      </c>
      <c r="C2578" s="76" t="str">
        <f>PROVISIONAL!B2574</f>
        <v xml:space="preserve">ESCUELAS INDUSTRIALES E INSTITUTOS TÉCNICOS </v>
      </c>
      <c r="D2578" s="76">
        <f>PROVISIONAL!C2574</f>
        <v>891901079</v>
      </c>
      <c r="E2578" s="82">
        <v>212076020</v>
      </c>
      <c r="F2578" s="75" t="str">
        <f>PROVISIONAL!E2574</f>
        <v>ALCALÁ</v>
      </c>
      <c r="G2578" s="77">
        <f>PROVISIONAL!F2574</f>
        <v>7761100</v>
      </c>
    </row>
    <row r="2579" spans="1:7" x14ac:dyDescent="0.25">
      <c r="A2579" s="79" t="str">
        <f>E2579&amp;(COUNTIF($E$7:E2579,E2579))</f>
        <v>2120765205</v>
      </c>
      <c r="B2579" s="76">
        <f>PROVISIONAL!A2575</f>
        <v>411405</v>
      </c>
      <c r="C2579" s="76" t="str">
        <f>PROVISIONAL!B2575</f>
        <v xml:space="preserve">ESCUELAS INDUSTRIALES E INSTITUTOS TÉCNICOS </v>
      </c>
      <c r="D2579" s="76">
        <f>PROVISIONAL!C2575</f>
        <v>891380007</v>
      </c>
      <c r="E2579" s="82">
        <v>212076520</v>
      </c>
      <c r="F2579" s="75" t="str">
        <f>PROVISIONAL!E2575</f>
        <v>PALMIRA</v>
      </c>
      <c r="G2579" s="77">
        <f>PROVISIONAL!F2575</f>
        <v>807832100</v>
      </c>
    </row>
    <row r="2580" spans="1:7" x14ac:dyDescent="0.25">
      <c r="A2580" s="79" t="str">
        <f>E2580&amp;(COUNTIF($E$7:E2580,E2580))</f>
        <v>2120812205</v>
      </c>
      <c r="B2580" s="76">
        <f>PROVISIONAL!A2576</f>
        <v>411405</v>
      </c>
      <c r="C2580" s="76" t="str">
        <f>PROVISIONAL!B2576</f>
        <v xml:space="preserve">ESCUELAS INDUSTRIALES E INSTITUTOS TÉCNICOS </v>
      </c>
      <c r="D2580" s="76">
        <f>PROVISIONAL!C2576</f>
        <v>800014434</v>
      </c>
      <c r="E2580" s="82">
        <v>212081220</v>
      </c>
      <c r="F2580" s="75" t="str">
        <f>PROVISIONAL!E2576</f>
        <v>CRAVO NORTE</v>
      </c>
      <c r="G2580" s="77">
        <f>PROVISIONAL!F2576</f>
        <v>3719000</v>
      </c>
    </row>
    <row r="2581" spans="1:7" x14ac:dyDescent="0.25">
      <c r="A2581" s="79" t="str">
        <f>E2581&amp;(COUNTIF($E$7:E2581,E2581))</f>
        <v>2120863202</v>
      </c>
      <c r="B2581" s="76">
        <f>PROVISIONAL!A2577</f>
        <v>411405</v>
      </c>
      <c r="C2581" s="76" t="str">
        <f>PROVISIONAL!B2577</f>
        <v xml:space="preserve">ESCUELAS INDUSTRIALES E INSTITUTOS TÉCNICOS </v>
      </c>
      <c r="D2581" s="76">
        <f>PROVISIONAL!C2577</f>
        <v>800102896</v>
      </c>
      <c r="E2581" s="82">
        <v>212086320</v>
      </c>
      <c r="F2581" s="75" t="str">
        <f>PROVISIONAL!E2577</f>
        <v>ORITO</v>
      </c>
      <c r="G2581" s="77">
        <f>PROVISIONAL!F2577</f>
        <v>19941800</v>
      </c>
    </row>
    <row r="2582" spans="1:7" x14ac:dyDescent="0.25">
      <c r="A2582" s="79" t="str">
        <f>E2582&amp;(COUNTIF($E$7:E2582,E2582))</f>
        <v>2121050212</v>
      </c>
      <c r="B2582" s="76">
        <f>PROVISIONAL!A2578</f>
        <v>411405</v>
      </c>
      <c r="C2582" s="76" t="str">
        <f>PROVISIONAL!B2578</f>
        <v xml:space="preserve">ESCUELAS INDUSTRIALES E INSTITUTOS TÉCNICOS </v>
      </c>
      <c r="D2582" s="76">
        <f>PROVISIONAL!C2578</f>
        <v>890983701</v>
      </c>
      <c r="E2582" s="82">
        <v>212105021</v>
      </c>
      <c r="F2582" s="75" t="str">
        <f>PROVISIONAL!E2578</f>
        <v>ALEJANDRÍA</v>
      </c>
      <c r="G2582" s="77">
        <f>PROVISIONAL!F2578</f>
        <v>4511900</v>
      </c>
    </row>
    <row r="2583" spans="1:7" x14ac:dyDescent="0.25">
      <c r="A2583" s="79" t="str">
        <f>E2583&amp;(COUNTIF($E$7:E2583,E2583))</f>
        <v>2121053212</v>
      </c>
      <c r="B2583" s="76">
        <f>PROVISIONAL!A2579</f>
        <v>411405</v>
      </c>
      <c r="C2583" s="76" t="str">
        <f>PROVISIONAL!B2579</f>
        <v xml:space="preserve">ESCUELAS INDUSTRIALES E INSTITUTOS TÉCNICOS </v>
      </c>
      <c r="D2583" s="76">
        <f>PROVISIONAL!C2579</f>
        <v>890983830</v>
      </c>
      <c r="E2583" s="82">
        <v>212105321</v>
      </c>
      <c r="F2583" s="75" t="str">
        <f>PROVISIONAL!E2579</f>
        <v>GUATAPÉ</v>
      </c>
      <c r="G2583" s="77">
        <f>PROVISIONAL!F2579</f>
        <v>14277100</v>
      </c>
    </row>
    <row r="2584" spans="1:7" x14ac:dyDescent="0.25">
      <c r="A2584" s="79" t="str">
        <f>E2584&amp;(COUNTIF($E$7:E2584,E2584))</f>
        <v>2121084215</v>
      </c>
      <c r="B2584" s="76">
        <f>PROVISIONAL!A2580</f>
        <v>411405</v>
      </c>
      <c r="C2584" s="76" t="str">
        <f>PROVISIONAL!B2580</f>
        <v xml:space="preserve">ESCUELAS INDUSTRIALES E INSTITUTOS TÉCNICOS </v>
      </c>
      <c r="D2584" s="76">
        <f>PROVISIONAL!C2580</f>
        <v>890103003</v>
      </c>
      <c r="E2584" s="82">
        <v>212108421</v>
      </c>
      <c r="F2584" s="75" t="str">
        <f>PROVISIONAL!E2580</f>
        <v>LURUACO</v>
      </c>
      <c r="G2584" s="77">
        <f>PROVISIONAL!F2580</f>
        <v>8094700</v>
      </c>
    </row>
    <row r="2585" spans="1:7" x14ac:dyDescent="0.25">
      <c r="A2585" s="79" t="str">
        <f>E2585&amp;(COUNTIF($E$7:E2585,E2585))</f>
        <v>2121156212</v>
      </c>
      <c r="B2585" s="76">
        <f>PROVISIONAL!A2581</f>
        <v>411405</v>
      </c>
      <c r="C2585" s="76" t="str">
        <f>PROVISIONAL!B2581</f>
        <v xml:space="preserve">ESCUELAS INDUSTRIALES E INSTITUTOS TÉCNICOS </v>
      </c>
      <c r="D2585" s="76">
        <f>PROVISIONAL!C2581</f>
        <v>891801770</v>
      </c>
      <c r="E2585" s="82">
        <v>212115621</v>
      </c>
      <c r="F2585" s="75" t="str">
        <f>PROVISIONAL!E2581</f>
        <v>RONDÓN</v>
      </c>
      <c r="G2585" s="77">
        <f>PROVISIONAL!F2581</f>
        <v>2787600</v>
      </c>
    </row>
    <row r="2586" spans="1:7" x14ac:dyDescent="0.25">
      <c r="A2586" s="79" t="str">
        <f>E2586&amp;(COUNTIF($E$7:E2586,E2586))</f>
        <v>2121198212</v>
      </c>
      <c r="B2586" s="76">
        <f>PROVISIONAL!A2582</f>
        <v>411405</v>
      </c>
      <c r="C2586" s="76" t="str">
        <f>PROVISIONAL!B2582</f>
        <v xml:space="preserve">ESCUELAS INDUSTRIALES E INSTITUTOS TÉCNICOS </v>
      </c>
      <c r="D2586" s="76">
        <f>PROVISIONAL!C2582</f>
        <v>891500887</v>
      </c>
      <c r="E2586" s="82">
        <v>212119821</v>
      </c>
      <c r="F2586" s="75" t="str">
        <f>PROVISIONAL!E2582</f>
        <v>TORIBÍO</v>
      </c>
      <c r="G2586" s="77">
        <f>PROVISIONAL!F2582</f>
        <v>6143600</v>
      </c>
    </row>
    <row r="2587" spans="1:7" x14ac:dyDescent="0.25">
      <c r="A2587" s="79" t="str">
        <f>E2587&amp;(COUNTIF($E$7:E2587,E2587))</f>
        <v>2121206212</v>
      </c>
      <c r="B2587" s="76">
        <f>PROVISIONAL!A2583</f>
        <v>411405</v>
      </c>
      <c r="C2587" s="76" t="str">
        <f>PROVISIONAL!B2583</f>
        <v xml:space="preserve">ESCUELAS INDUSTRIALES E INSTITUTOS TÉCNICOS </v>
      </c>
      <c r="D2587" s="76">
        <f>PROVISIONAL!C2583</f>
        <v>800096605</v>
      </c>
      <c r="E2587" s="82">
        <v>212120621</v>
      </c>
      <c r="F2587" s="75" t="str">
        <f>PROVISIONAL!E2583</f>
        <v>LA PAZ (ROBLES) - CESAR</v>
      </c>
      <c r="G2587" s="77">
        <f>PROVISIONAL!F2583</f>
        <v>7266700</v>
      </c>
    </row>
    <row r="2588" spans="1:7" x14ac:dyDescent="0.25">
      <c r="A2588" s="79" t="str">
        <f>E2588&amp;(COUNTIF($E$7:E2588,E2588))</f>
        <v>2121526215</v>
      </c>
      <c r="B2588" s="76">
        <f>PROVISIONAL!A2584</f>
        <v>411405</v>
      </c>
      <c r="C2588" s="76" t="str">
        <f>PROVISIONAL!B2584</f>
        <v xml:space="preserve">ESCUELAS INDUSTRIALES E INSTITUTOS TÉCNICOS </v>
      </c>
      <c r="D2588" s="76">
        <f>PROVISIONAL!C2584</f>
        <v>800099132</v>
      </c>
      <c r="E2588" s="82">
        <v>212152621</v>
      </c>
      <c r="F2588" s="75" t="str">
        <f>PROVISIONAL!E2584</f>
        <v>ROBERTO PAYÁN (SAN JOSÉ)</v>
      </c>
      <c r="G2588" s="77">
        <f>PROVISIONAL!F2584</f>
        <v>3802900</v>
      </c>
    </row>
    <row r="2589" spans="1:7" x14ac:dyDescent="0.25">
      <c r="A2589" s="79" t="str">
        <f>E2589&amp;(COUNTIF($E$7:E2589,E2589))</f>
        <v>2121681212</v>
      </c>
      <c r="B2589" s="76">
        <f>PROVISIONAL!A2585</f>
        <v>411405</v>
      </c>
      <c r="C2589" s="76" t="str">
        <f>PROVISIONAL!B2585</f>
        <v xml:space="preserve">ESCUELAS INDUSTRIALES E INSTITUTOS TÉCNICOS </v>
      </c>
      <c r="D2589" s="76">
        <f>PROVISIONAL!C2585</f>
        <v>890205575</v>
      </c>
      <c r="E2589" s="82">
        <v>212168121</v>
      </c>
      <c r="F2589" s="75" t="str">
        <f>PROVISIONAL!E2585</f>
        <v>CABRERA - SANTANDER</v>
      </c>
      <c r="G2589" s="77">
        <f>PROVISIONAL!F2585</f>
        <v>2452400</v>
      </c>
    </row>
    <row r="2590" spans="1:7" x14ac:dyDescent="0.25">
      <c r="A2590" s="79" t="str">
        <f>E2590&amp;(COUNTIF($E$7:E2590,E2590))</f>
        <v>2122132225</v>
      </c>
      <c r="B2590" s="76">
        <f>PROVISIONAL!A2586</f>
        <v>411405</v>
      </c>
      <c r="C2590" s="76" t="str">
        <f>PROVISIONAL!B2586</f>
        <v xml:space="preserve">ESCUELAS INDUSTRIALES E INSTITUTOS TÉCNICOS </v>
      </c>
      <c r="D2590" s="76">
        <f>PROVISIONAL!C2586</f>
        <v>806000701</v>
      </c>
      <c r="E2590" s="82">
        <v>212213222</v>
      </c>
      <c r="F2590" s="75" t="str">
        <f>PROVISIONAL!E2586</f>
        <v>CLEMENCIA</v>
      </c>
      <c r="G2590" s="77">
        <f>PROVISIONAL!F2586</f>
        <v>7459100</v>
      </c>
    </row>
    <row r="2591" spans="1:7" x14ac:dyDescent="0.25">
      <c r="A2591" s="79" t="str">
        <f>E2591&amp;(COUNTIF($E$7:E2591,E2591))</f>
        <v>2122150222</v>
      </c>
      <c r="B2591" s="76">
        <f>PROVISIONAL!A2587</f>
        <v>411405</v>
      </c>
      <c r="C2591" s="76" t="str">
        <f>PROVISIONAL!B2587</f>
        <v xml:space="preserve">ESCUELAS INDUSTRIALES E INSTITUTOS TÉCNICOS </v>
      </c>
      <c r="D2591" s="76">
        <f>PROVISIONAL!C2587</f>
        <v>891801281</v>
      </c>
      <c r="E2591" s="82">
        <v>212215022</v>
      </c>
      <c r="F2591" s="75" t="str">
        <f>PROVISIONAL!E2587</f>
        <v>ALMEIDA</v>
      </c>
      <c r="G2591" s="77">
        <f>PROVISIONAL!F2587</f>
        <v>3383500</v>
      </c>
    </row>
    <row r="2592" spans="1:7" x14ac:dyDescent="0.25">
      <c r="A2592" s="79" t="str">
        <f>E2592&amp;(COUNTIF($E$7:E2592,E2592))</f>
        <v>2122153222</v>
      </c>
      <c r="B2592" s="76">
        <f>PROVISIONAL!A2588</f>
        <v>411405</v>
      </c>
      <c r="C2592" s="76" t="str">
        <f>PROVISIONAL!B2588</f>
        <v xml:space="preserve">ESCUELAS INDUSTRIALES E INSTITUTOS TÉCNICOS </v>
      </c>
      <c r="D2592" s="76">
        <f>PROVISIONAL!C2588</f>
        <v>800013683</v>
      </c>
      <c r="E2592" s="82">
        <v>212215322</v>
      </c>
      <c r="F2592" s="75" t="str">
        <f>PROVISIONAL!E2588</f>
        <v>GUATEQUE</v>
      </c>
      <c r="G2592" s="77">
        <f>PROVISIONAL!F2588</f>
        <v>9343800</v>
      </c>
    </row>
    <row r="2593" spans="1:7" x14ac:dyDescent="0.25">
      <c r="A2593" s="79" t="str">
        <f>E2593&amp;(COUNTIF($E$7:E2593,E2593))</f>
        <v>2122155222</v>
      </c>
      <c r="B2593" s="76">
        <f>PROVISIONAL!A2589</f>
        <v>411405</v>
      </c>
      <c r="C2593" s="76" t="str">
        <f>PROVISIONAL!B2589</f>
        <v xml:space="preserve">ESCUELAS INDUSTRIALES E INSTITUTOS TÉCNICOS </v>
      </c>
      <c r="D2593" s="76">
        <f>PROVISIONAL!C2589</f>
        <v>800012628</v>
      </c>
      <c r="E2593" s="82">
        <v>212215522</v>
      </c>
      <c r="F2593" s="75" t="str">
        <f>PROVISIONAL!E2589</f>
        <v>PANQUEBA</v>
      </c>
      <c r="G2593" s="77">
        <f>PROVISIONAL!F2589</f>
        <v>4236400</v>
      </c>
    </row>
    <row r="2594" spans="1:7" x14ac:dyDescent="0.25">
      <c r="A2594" s="79" t="str">
        <f>E2594&amp;(COUNTIF($E$7:E2594,E2594))</f>
        <v>2122158222</v>
      </c>
      <c r="B2594" s="76">
        <f>PROVISIONAL!A2590</f>
        <v>411405</v>
      </c>
      <c r="C2594" s="76" t="str">
        <f>PROVISIONAL!B2590</f>
        <v xml:space="preserve">ESCUELAS INDUSTRIALES E INSTITUTOS TÉCNICOS </v>
      </c>
      <c r="D2594" s="76">
        <f>PROVISIONAL!C2590</f>
        <v>800012635</v>
      </c>
      <c r="E2594" s="82">
        <v>212215822</v>
      </c>
      <c r="F2594" s="75" t="str">
        <f>PROVISIONAL!E2590</f>
        <v>TOTA</v>
      </c>
      <c r="G2594" s="77">
        <f>PROVISIONAL!F2590</f>
        <v>2298800</v>
      </c>
    </row>
    <row r="2595" spans="1:7" x14ac:dyDescent="0.25">
      <c r="A2595" s="79" t="str">
        <f>E2595&amp;(COUNTIF($E$7:E2595,E2595))</f>
        <v>2122190222</v>
      </c>
      <c r="B2595" s="76">
        <f>PROVISIONAL!A2591</f>
        <v>411405</v>
      </c>
      <c r="C2595" s="76" t="str">
        <f>PROVISIONAL!B2591</f>
        <v xml:space="preserve">ESCUELAS INDUSTRIALES E INSTITUTOS TÉCNICOS </v>
      </c>
      <c r="D2595" s="76">
        <f>PROVISIONAL!C2591</f>
        <v>891502664</v>
      </c>
      <c r="E2595" s="82">
        <v>212219022</v>
      </c>
      <c r="F2595" s="75" t="str">
        <f>PROVISIONAL!E2591</f>
        <v>ALMAGUER</v>
      </c>
      <c r="G2595" s="77">
        <f>PROVISIONAL!F2591</f>
        <v>4691800</v>
      </c>
    </row>
    <row r="2596" spans="1:7" x14ac:dyDescent="0.25">
      <c r="A2596" s="79" t="str">
        <f>E2596&amp;(COUNTIF($E$7:E2596,E2596))</f>
        <v>2122196225</v>
      </c>
      <c r="B2596" s="76">
        <f>PROVISIONAL!A2592</f>
        <v>411405</v>
      </c>
      <c r="C2596" s="76" t="str">
        <f>PROVISIONAL!B2592</f>
        <v xml:space="preserve">ESCUELAS INDUSTRIALES E INSTITUTOS TÉCNICOS </v>
      </c>
      <c r="D2596" s="76">
        <f>PROVISIONAL!C2592</f>
        <v>800095983</v>
      </c>
      <c r="E2596" s="82">
        <v>212219622</v>
      </c>
      <c r="F2596" s="75" t="str">
        <f>PROVISIONAL!E2592</f>
        <v>ROSAS</v>
      </c>
      <c r="G2596" s="77">
        <f>PROVISIONAL!F2592</f>
        <v>4456600</v>
      </c>
    </row>
    <row r="2597" spans="1:7" x14ac:dyDescent="0.25">
      <c r="A2597" s="79" t="str">
        <f>E2597&amp;(COUNTIF($E$7:E2597,E2597))</f>
        <v>2122253222</v>
      </c>
      <c r="B2597" s="76">
        <f>PROVISIONAL!A2593</f>
        <v>411405</v>
      </c>
      <c r="C2597" s="76" t="str">
        <f>PROVISIONAL!B2593</f>
        <v xml:space="preserve">ESCUELAS INDUSTRIALES E INSTITUTOS TÉCNICOS </v>
      </c>
      <c r="D2597" s="76">
        <f>PROVISIONAL!C2593</f>
        <v>899999442</v>
      </c>
      <c r="E2597" s="82">
        <v>212225322</v>
      </c>
      <c r="F2597" s="75" t="str">
        <f>PROVISIONAL!E2593</f>
        <v>GUASCA</v>
      </c>
      <c r="G2597" s="77">
        <f>PROVISIONAL!F2593</f>
        <v>9416300</v>
      </c>
    </row>
    <row r="2598" spans="1:7" x14ac:dyDescent="0.25">
      <c r="A2598" s="79" t="str">
        <f>E2598&amp;(COUNTIF($E$7:E2598,E2598))</f>
        <v>2122520222</v>
      </c>
      <c r="B2598" s="76">
        <f>PROVISIONAL!A2594</f>
        <v>411405</v>
      </c>
      <c r="C2598" s="76" t="str">
        <f>PROVISIONAL!B2594</f>
        <v xml:space="preserve">ESCUELAS INDUSTRIALES E INSTITUTOS TÉCNICOS </v>
      </c>
      <c r="D2598" s="76">
        <f>PROVISIONAL!C2594</f>
        <v>800099052</v>
      </c>
      <c r="E2598" s="82">
        <v>212252022</v>
      </c>
      <c r="F2598" s="75" t="str">
        <f>PROVISIONAL!E2594</f>
        <v>ALDANA</v>
      </c>
      <c r="G2598" s="77">
        <f>PROVISIONAL!F2594</f>
        <v>3235700</v>
      </c>
    </row>
    <row r="2599" spans="1:7" x14ac:dyDescent="0.25">
      <c r="A2599" s="79" t="str">
        <f>E2599&amp;(COUNTIF($E$7:E2599,E2599))</f>
        <v>2122683222</v>
      </c>
      <c r="B2599" s="76">
        <f>PROVISIONAL!A2595</f>
        <v>411405</v>
      </c>
      <c r="C2599" s="76" t="str">
        <f>PROVISIONAL!B2595</f>
        <v xml:space="preserve">ESCUELAS INDUSTRIALES E INSTITUTOS TÉCNICOS </v>
      </c>
      <c r="D2599" s="76">
        <f>PROVISIONAL!C2595</f>
        <v>890204979</v>
      </c>
      <c r="E2599" s="82">
        <v>212268322</v>
      </c>
      <c r="F2599" s="75" t="str">
        <f>PROVISIONAL!E2595</f>
        <v>GUAPOTÁ</v>
      </c>
      <c r="G2599" s="77">
        <f>PROVISIONAL!F2595</f>
        <v>2559900</v>
      </c>
    </row>
    <row r="2600" spans="1:7" x14ac:dyDescent="0.25">
      <c r="A2600" s="79" t="str">
        <f>E2600&amp;(COUNTIF($E$7:E2600,E2600))</f>
        <v>2122685225</v>
      </c>
      <c r="B2600" s="76">
        <f>PROVISIONAL!A2596</f>
        <v>411405</v>
      </c>
      <c r="C2600" s="76" t="str">
        <f>PROVISIONAL!B2596</f>
        <v xml:space="preserve">ESCUELAS INDUSTRIALES E INSTITUTOS TÉCNICOS </v>
      </c>
      <c r="D2600" s="76">
        <f>PROVISIONAL!C2596</f>
        <v>800099818</v>
      </c>
      <c r="E2600" s="82">
        <v>212268522</v>
      </c>
      <c r="F2600" s="75" t="str">
        <f>PROVISIONAL!E2596</f>
        <v>PALMAR</v>
      </c>
      <c r="G2600" s="77">
        <f>PROVISIONAL!F2596</f>
        <v>2686700</v>
      </c>
    </row>
    <row r="2601" spans="1:7" x14ac:dyDescent="0.25">
      <c r="A2601" s="79" t="str">
        <f>E2601&amp;(COUNTIF($E$7:E2601,E2601))</f>
        <v>2122736222</v>
      </c>
      <c r="B2601" s="76">
        <f>PROVISIONAL!A2597</f>
        <v>411405</v>
      </c>
      <c r="C2601" s="76" t="str">
        <f>PROVISIONAL!B2597</f>
        <v xml:space="preserve">ESCUELAS INDUSTRIALES E INSTITUTOS TÉCNICOS </v>
      </c>
      <c r="D2601" s="76">
        <f>PROVISIONAL!C2597</f>
        <v>890700911</v>
      </c>
      <c r="E2601" s="82">
        <v>212273622</v>
      </c>
      <c r="F2601" s="75" t="str">
        <f>PROVISIONAL!E2597</f>
        <v>RONCESVALLES</v>
      </c>
      <c r="G2601" s="77">
        <f>PROVISIONAL!F2597</f>
        <v>3425500</v>
      </c>
    </row>
    <row r="2602" spans="1:7" x14ac:dyDescent="0.25">
      <c r="A2602" s="79" t="str">
        <f>E2602&amp;(COUNTIF($E$7:E2602,E2602))</f>
        <v>2122761222</v>
      </c>
      <c r="B2602" s="76">
        <f>PROVISIONAL!A2598</f>
        <v>411405</v>
      </c>
      <c r="C2602" s="76" t="str">
        <f>PROVISIONAL!B2598</f>
        <v xml:space="preserve">ESCUELAS INDUSTRIALES E INSTITUTOS TÉCNICOS </v>
      </c>
      <c r="D2602" s="76">
        <f>PROVISIONAL!C2598</f>
        <v>891900660</v>
      </c>
      <c r="E2602" s="82">
        <v>212276122</v>
      </c>
      <c r="F2602" s="75" t="str">
        <f>PROVISIONAL!E2598</f>
        <v>CAICEDONIA</v>
      </c>
      <c r="G2602" s="77">
        <f>PROVISIONAL!F2598</f>
        <v>13445500</v>
      </c>
    </row>
    <row r="2603" spans="1:7" x14ac:dyDescent="0.25">
      <c r="A2603" s="79" t="str">
        <f>E2603&amp;(COUNTIF($E$7:E2603,E2603))</f>
        <v>2122766222</v>
      </c>
      <c r="B2603" s="76">
        <f>PROVISIONAL!A2599</f>
        <v>411405</v>
      </c>
      <c r="C2603" s="76" t="str">
        <f>PROVISIONAL!B2599</f>
        <v xml:space="preserve">ESCUELAS INDUSTRIALES E INSTITUTOS TÉCNICOS </v>
      </c>
      <c r="D2603" s="76">
        <f>PROVISIONAL!C2599</f>
        <v>891900289</v>
      </c>
      <c r="E2603" s="82">
        <v>212276622</v>
      </c>
      <c r="F2603" s="75" t="str">
        <f>PROVISIONAL!E2599</f>
        <v>ROLDANILLO</v>
      </c>
      <c r="G2603" s="77">
        <f>PROVISIONAL!F2599</f>
        <v>15808600</v>
      </c>
    </row>
    <row r="2604" spans="1:7" x14ac:dyDescent="0.25">
      <c r="A2604" s="79" t="str">
        <f>E2604&amp;(COUNTIF($E$7:E2604,E2604))</f>
        <v>2123152232</v>
      </c>
      <c r="B2604" s="76">
        <f>PROVISIONAL!A2600</f>
        <v>411405</v>
      </c>
      <c r="C2604" s="76" t="str">
        <f>PROVISIONAL!B2600</f>
        <v xml:space="preserve">ESCUELAS INDUSTRIALES E INSTITUTOS TÉCNICOS </v>
      </c>
      <c r="D2604" s="76">
        <f>PROVISIONAL!C2600</f>
        <v>800099196</v>
      </c>
      <c r="E2604" s="82">
        <v>212315223</v>
      </c>
      <c r="F2604" s="75" t="str">
        <f>PROVISIONAL!E2600</f>
        <v>CUBARÁ</v>
      </c>
      <c r="G2604" s="77">
        <f>PROVISIONAL!F2600</f>
        <v>8192300</v>
      </c>
    </row>
    <row r="2605" spans="1:7" x14ac:dyDescent="0.25">
      <c r="A2605" s="79" t="str">
        <f>E2605&amp;(COUNTIF($E$7:E2605,E2605))</f>
        <v>2123157232</v>
      </c>
      <c r="B2605" s="76">
        <f>PROVISIONAL!A2601</f>
        <v>411405</v>
      </c>
      <c r="C2605" s="76" t="str">
        <f>PROVISIONAL!B2601</f>
        <v xml:space="preserve">ESCUELAS INDUSTRIALES E INSTITUTOS TÉCNICOS </v>
      </c>
      <c r="D2605" s="76">
        <f>PROVISIONAL!C2601</f>
        <v>800099441</v>
      </c>
      <c r="E2605" s="82">
        <v>212315723</v>
      </c>
      <c r="F2605" s="75" t="str">
        <f>PROVISIONAL!E2601</f>
        <v>SATIVASUR</v>
      </c>
      <c r="G2605" s="77">
        <f>PROVISIONAL!F2601</f>
        <v>2207700</v>
      </c>
    </row>
    <row r="2606" spans="1:7" x14ac:dyDescent="0.25">
      <c r="A2606" s="79" t="str">
        <f>E2606&amp;(COUNTIF($E$7:E2606,E2606))</f>
        <v>2123251235</v>
      </c>
      <c r="B2606" s="76">
        <f>PROVISIONAL!A2602</f>
        <v>411405</v>
      </c>
      <c r="C2606" s="76" t="str">
        <f>PROVISIONAL!B2602</f>
        <v xml:space="preserve">ESCUELAS INDUSTRIALES E INSTITUTOS TÉCNICOS </v>
      </c>
      <c r="D2606" s="76">
        <f>PROVISIONAL!C2602</f>
        <v>800081091</v>
      </c>
      <c r="E2606" s="82">
        <v>212325123</v>
      </c>
      <c r="F2606" s="75" t="str">
        <f>PROVISIONAL!E2602</f>
        <v>CACHIPAY</v>
      </c>
      <c r="G2606" s="77">
        <f>PROVISIONAL!F2602</f>
        <v>9619200</v>
      </c>
    </row>
    <row r="2607" spans="1:7" x14ac:dyDescent="0.25">
      <c r="A2607" s="79" t="str">
        <f>E2607&amp;(COUNTIF($E$7:E2607,E2607))</f>
        <v>2123258235</v>
      </c>
      <c r="B2607" s="76">
        <f>PROVISIONAL!A2603</f>
        <v>411405</v>
      </c>
      <c r="C2607" s="76" t="str">
        <f>PROVISIONAL!B2603</f>
        <v xml:space="preserve">ESCUELAS INDUSTRIALES E INSTITUTOS TÉCNICOS </v>
      </c>
      <c r="D2607" s="76">
        <f>PROVISIONAL!C2603</f>
        <v>800072715</v>
      </c>
      <c r="E2607" s="82">
        <v>212325823</v>
      </c>
      <c r="F2607" s="75" t="str">
        <f>PROVISIONAL!E2603</f>
        <v>TOPAIPÍ</v>
      </c>
      <c r="G2607" s="77">
        <f>PROVISIONAL!F2603</f>
        <v>3848300</v>
      </c>
    </row>
    <row r="2608" spans="1:7" x14ac:dyDescent="0.25">
      <c r="A2608" s="79" t="str">
        <f>E2608&amp;(COUNTIF($E$7:E2608,E2608))</f>
        <v>2123502235</v>
      </c>
      <c r="B2608" s="76">
        <f>PROVISIONAL!A2604</f>
        <v>411405</v>
      </c>
      <c r="C2608" s="76" t="str">
        <f>PROVISIONAL!B2604</f>
        <v xml:space="preserve">ESCUELAS INDUSTRIALES E INSTITUTOS TÉCNICOS </v>
      </c>
      <c r="D2608" s="76">
        <f>PROVISIONAL!C2604</f>
        <v>892000812</v>
      </c>
      <c r="E2608" s="82">
        <v>212350223</v>
      </c>
      <c r="F2608" s="75" t="str">
        <f>PROVISIONAL!E2604</f>
        <v>CUBARRAL</v>
      </c>
      <c r="G2608" s="77">
        <f>PROVISIONAL!F2604</f>
        <v>4240900</v>
      </c>
    </row>
    <row r="2609" spans="1:7" x14ac:dyDescent="0.25">
      <c r="A2609" s="79" t="str">
        <f>E2609&amp;(COUNTIF($E$7:E2609,E2609))</f>
        <v>2123523232</v>
      </c>
      <c r="B2609" s="76">
        <f>PROVISIONAL!A2605</f>
        <v>411405</v>
      </c>
      <c r="C2609" s="76" t="str">
        <f>PROVISIONAL!B2605</f>
        <v xml:space="preserve">ESCUELAS INDUSTRIALES E INSTITUTOS TÉCNICOS </v>
      </c>
      <c r="D2609" s="76">
        <f>PROVISIONAL!C2605</f>
        <v>800083672</v>
      </c>
      <c r="E2609" s="82">
        <v>212352323</v>
      </c>
      <c r="F2609" s="75" t="str">
        <f>PROVISIONAL!E2605</f>
        <v>GUALMATÁN</v>
      </c>
      <c r="G2609" s="77">
        <f>PROVISIONAL!F2605</f>
        <v>3322300</v>
      </c>
    </row>
    <row r="2610" spans="1:7" x14ac:dyDescent="0.25">
      <c r="A2610" s="79" t="str">
        <f>E2610&amp;(COUNTIF($E$7:E2610,E2610))</f>
        <v>2123542232</v>
      </c>
      <c r="B2610" s="76">
        <f>PROVISIONAL!A2606</f>
        <v>411405</v>
      </c>
      <c r="C2610" s="76" t="str">
        <f>PROVISIONAL!B2606</f>
        <v xml:space="preserve">ESCUELAS INDUSTRIALES E INSTITUTOS TÉCNICOS </v>
      </c>
      <c r="D2610" s="76">
        <f>PROVISIONAL!C2606</f>
        <v>800013237</v>
      </c>
      <c r="E2610" s="82">
        <v>212354223</v>
      </c>
      <c r="F2610" s="75" t="str">
        <f>PROVISIONAL!E2606</f>
        <v>CUCUTILLA</v>
      </c>
      <c r="G2610" s="77">
        <f>PROVISIONAL!F2606</f>
        <v>5922300</v>
      </c>
    </row>
    <row r="2611" spans="1:7" x14ac:dyDescent="0.25">
      <c r="A2611" s="79" t="str">
        <f>E2611&amp;(COUNTIF($E$7:E2611,E2611))</f>
        <v>2123705235</v>
      </c>
      <c r="B2611" s="76">
        <f>PROVISIONAL!A2607</f>
        <v>411405</v>
      </c>
      <c r="C2611" s="76" t="str">
        <f>PROVISIONAL!B2607</f>
        <v xml:space="preserve">ESCUELAS INDUSTRIALES E INSTITUTOS TÉCNICOS </v>
      </c>
      <c r="D2611" s="76">
        <f>PROVISIONAL!C2607</f>
        <v>892200312</v>
      </c>
      <c r="E2611" s="82">
        <v>212370523</v>
      </c>
      <c r="F2611" s="75" t="str">
        <f>PROVISIONAL!E2607</f>
        <v>SAN ANTONIO DE PALMITO</v>
      </c>
      <c r="G2611" s="77">
        <f>PROVISIONAL!F2607</f>
        <v>8245700</v>
      </c>
    </row>
    <row r="2612" spans="1:7" x14ac:dyDescent="0.25">
      <c r="A2612" s="79" t="str">
        <f>E2612&amp;(COUNTIF($E$7:E2612,E2612))</f>
        <v>2123708235</v>
      </c>
      <c r="B2612" s="76">
        <f>PROVISIONAL!A2608</f>
        <v>411405</v>
      </c>
      <c r="C2612" s="76" t="str">
        <f>PROVISIONAL!B2608</f>
        <v xml:space="preserve">ESCUELAS INDUSTRIALES E INSTITUTOS TÉCNICOS </v>
      </c>
      <c r="D2612" s="76">
        <f>PROVISIONAL!C2608</f>
        <v>800100751</v>
      </c>
      <c r="E2612" s="82">
        <v>212370823</v>
      </c>
      <c r="F2612" s="75" t="str">
        <f>PROVISIONAL!E2608</f>
        <v>TOLUVIEJO</v>
      </c>
      <c r="G2612" s="77">
        <f>PROVISIONAL!F2608</f>
        <v>7235900</v>
      </c>
    </row>
    <row r="2613" spans="1:7" x14ac:dyDescent="0.25">
      <c r="A2613" s="79" t="str">
        <f>E2613&amp;(COUNTIF($E$7:E2613,E2613))</f>
        <v>2123768235</v>
      </c>
      <c r="B2613" s="76">
        <f>PROVISIONAL!A2609</f>
        <v>411405</v>
      </c>
      <c r="C2613" s="76" t="str">
        <f>PROVISIONAL!B2609</f>
        <v xml:space="preserve">ESCUELAS INDUSTRIALES E INSTITUTOS TÉCNICOS </v>
      </c>
      <c r="D2613" s="76">
        <f>PROVISIONAL!C2609</f>
        <v>891900985</v>
      </c>
      <c r="E2613" s="82">
        <v>212376823</v>
      </c>
      <c r="F2613" s="75" t="str">
        <f>PROVISIONAL!E2609</f>
        <v>TORO</v>
      </c>
      <c r="G2613" s="77">
        <f>PROVISIONAL!F2609</f>
        <v>6532599</v>
      </c>
    </row>
    <row r="2614" spans="1:7" x14ac:dyDescent="0.25">
      <c r="A2614" s="79" t="str">
        <f>E2614&amp;(COUNTIF($E$7:E2614,E2614))</f>
        <v>2124152242</v>
      </c>
      <c r="B2614" s="76">
        <f>PROVISIONAL!A2610</f>
        <v>411405</v>
      </c>
      <c r="C2614" s="76" t="str">
        <f>PROVISIONAL!B2610</f>
        <v xml:space="preserve">ESCUELAS INDUSTRIALES E INSTITUTOS TÉCNICOS </v>
      </c>
      <c r="D2614" s="76">
        <f>PROVISIONAL!C2610</f>
        <v>891802089</v>
      </c>
      <c r="E2614" s="82">
        <v>212415224</v>
      </c>
      <c r="F2614" s="75" t="str">
        <f>PROVISIONAL!E2610</f>
        <v>CUCAITA</v>
      </c>
      <c r="G2614" s="77">
        <f>PROVISIONAL!F2610</f>
        <v>5315200</v>
      </c>
    </row>
    <row r="2615" spans="1:7" x14ac:dyDescent="0.25">
      <c r="A2615" s="79" t="str">
        <f>E2615&amp;(COUNTIF($E$7:E2615,E2615))</f>
        <v>2124175245</v>
      </c>
      <c r="B2615" s="76">
        <f>PROVISIONAL!A2611</f>
        <v>411405</v>
      </c>
      <c r="C2615" s="76" t="str">
        <f>PROVISIONAL!B2611</f>
        <v xml:space="preserve">ESCUELAS INDUSTRIALES E INSTITUTOS TÉCNICOS </v>
      </c>
      <c r="D2615" s="76">
        <f>PROVISIONAL!C2611</f>
        <v>890801141</v>
      </c>
      <c r="E2615" s="82">
        <v>212417524</v>
      </c>
      <c r="F2615" s="75" t="str">
        <f>PROVISIONAL!E2611</f>
        <v>PALESTINA - CALDAS</v>
      </c>
      <c r="G2615" s="77">
        <f>PROVISIONAL!F2611</f>
        <v>9299700</v>
      </c>
    </row>
    <row r="2616" spans="1:7" x14ac:dyDescent="0.25">
      <c r="A2616" s="79" t="str">
        <f>E2616&amp;(COUNTIF($E$7:E2616,E2616))</f>
        <v>2124198242</v>
      </c>
      <c r="B2616" s="76">
        <f>PROVISIONAL!A2612</f>
        <v>411405</v>
      </c>
      <c r="C2616" s="76" t="str">
        <f>PROVISIONAL!B2612</f>
        <v xml:space="preserve">ESCUELAS INDUSTRIALES E INSTITUTOS TÉCNICOS </v>
      </c>
      <c r="D2616" s="76">
        <f>PROVISIONAL!C2612</f>
        <v>800031874</v>
      </c>
      <c r="E2616" s="82">
        <v>212419824</v>
      </c>
      <c r="F2616" s="75" t="str">
        <f>PROVISIONAL!E2612</f>
        <v>TOTORÓ</v>
      </c>
      <c r="G2616" s="77">
        <f>PROVISIONAL!F2612</f>
        <v>5790100</v>
      </c>
    </row>
    <row r="2617" spans="1:7" x14ac:dyDescent="0.25">
      <c r="A2617" s="79" t="str">
        <f>E2617&amp;(COUNTIF($E$7:E2617,E2617))</f>
        <v>2124252242</v>
      </c>
      <c r="B2617" s="76">
        <f>PROVISIONAL!A2613</f>
        <v>411405</v>
      </c>
      <c r="C2617" s="76" t="str">
        <f>PROVISIONAL!B2613</f>
        <v xml:space="preserve">ESCUELAS INDUSTRIALES E INSTITUTOS TÉCNICOS </v>
      </c>
      <c r="D2617" s="76">
        <f>PROVISIONAL!C2613</f>
        <v>899999406</v>
      </c>
      <c r="E2617" s="82">
        <v>212425224</v>
      </c>
      <c r="F2617" s="75" t="str">
        <f>PROVISIONAL!E2613</f>
        <v>CUCUNUBÁ</v>
      </c>
      <c r="G2617" s="77">
        <f>PROVISIONAL!F2613</f>
        <v>7214600</v>
      </c>
    </row>
    <row r="2618" spans="1:7" x14ac:dyDescent="0.25">
      <c r="A2618" s="79" t="str">
        <f>E2618&amp;(COUNTIF($E$7:E2618,E2618))</f>
        <v>2124253242</v>
      </c>
      <c r="B2618" s="76">
        <f>PROVISIONAL!A2614</f>
        <v>411405</v>
      </c>
      <c r="C2618" s="76" t="str">
        <f>PROVISIONAL!B2614</f>
        <v xml:space="preserve">ESCUELAS INDUSTRIALES E INSTITUTOS TÉCNICOS </v>
      </c>
      <c r="D2618" s="76">
        <f>PROVISIONAL!C2614</f>
        <v>800011271</v>
      </c>
      <c r="E2618" s="82">
        <v>212425324</v>
      </c>
      <c r="F2618" s="75" t="str">
        <f>PROVISIONAL!E2614</f>
        <v>GUATAQUÍ</v>
      </c>
      <c r="G2618" s="77">
        <f>PROVISIONAL!F2614</f>
        <v>3439700</v>
      </c>
    </row>
    <row r="2619" spans="1:7" x14ac:dyDescent="0.25">
      <c r="A2619" s="79" t="str">
        <f>E2619&amp;(COUNTIF($E$7:E2619,E2619))</f>
        <v>2124255242</v>
      </c>
      <c r="B2619" s="76">
        <f>PROVISIONAL!A2615</f>
        <v>411405</v>
      </c>
      <c r="C2619" s="76" t="str">
        <f>PROVISIONAL!B2615</f>
        <v xml:space="preserve">ESCUELAS INDUSTRIALES E INSTITUTOS TÉCNICOS </v>
      </c>
      <c r="D2619" s="76">
        <f>PROVISIONAL!C2615</f>
        <v>890680173</v>
      </c>
      <c r="E2619" s="82">
        <v>212425524</v>
      </c>
      <c r="F2619" s="75" t="str">
        <f>PROVISIONAL!E2615</f>
        <v>PANDI</v>
      </c>
      <c r="G2619" s="77">
        <f>PROVISIONAL!F2615</f>
        <v>6665300</v>
      </c>
    </row>
    <row r="2620" spans="1:7" x14ac:dyDescent="0.25">
      <c r="A2620" s="79" t="str">
        <f>E2620&amp;(COUNTIF($E$7:E2620,E2620))</f>
        <v>2124415242</v>
      </c>
      <c r="B2620" s="76">
        <f>PROVISIONAL!A2616</f>
        <v>411405</v>
      </c>
      <c r="C2620" s="76" t="str">
        <f>PROVISIONAL!B2616</f>
        <v xml:space="preserve">ESCUELAS INDUSTRIALES E INSTITUTOS TÉCNICOS </v>
      </c>
      <c r="D2620" s="76">
        <f>PROVISIONAL!C2616</f>
        <v>891180021</v>
      </c>
      <c r="E2620" s="82">
        <v>212441524</v>
      </c>
      <c r="F2620" s="75" t="str">
        <f>PROVISIONAL!E2616</f>
        <v>PALERMO</v>
      </c>
      <c r="G2620" s="77">
        <f>PROVISIONAL!F2616</f>
        <v>7343100</v>
      </c>
    </row>
    <row r="2621" spans="1:7" x14ac:dyDescent="0.25">
      <c r="A2621" s="79" t="str">
        <f>E2621&amp;(COUNTIF($E$7:E2621,E2621))</f>
        <v>2124501242</v>
      </c>
      <c r="B2621" s="76">
        <f>PROVISIONAL!A2617</f>
        <v>411405</v>
      </c>
      <c r="C2621" s="76" t="str">
        <f>PROVISIONAL!B2617</f>
        <v xml:space="preserve">ESCUELAS INDUSTRIALES E INSTITUTOS TÉCNICOS </v>
      </c>
      <c r="D2621" s="76">
        <f>PROVISIONAL!C2617</f>
        <v>892099232</v>
      </c>
      <c r="E2621" s="82">
        <v>212450124</v>
      </c>
      <c r="F2621" s="75" t="str">
        <f>PROVISIONAL!E2617</f>
        <v>CABUYARO</v>
      </c>
      <c r="G2621" s="77">
        <f>PROVISIONAL!F2617</f>
        <v>7478000</v>
      </c>
    </row>
    <row r="2622" spans="1:7" x14ac:dyDescent="0.25">
      <c r="A2622" s="79" t="str">
        <f>E2622&amp;(COUNTIF($E$7:E2622,E2622))</f>
        <v>2124522242</v>
      </c>
      <c r="B2622" s="76">
        <f>PROVISIONAL!A2618</f>
        <v>411405</v>
      </c>
      <c r="C2622" s="76" t="str">
        <f>PROVISIONAL!B2618</f>
        <v xml:space="preserve">ESCUELAS INDUSTRIALES E INSTITUTOS TÉCNICOS </v>
      </c>
      <c r="D2622" s="76">
        <f>PROVISIONAL!C2618</f>
        <v>800099070</v>
      </c>
      <c r="E2622" s="82">
        <v>212452224</v>
      </c>
      <c r="F2622" s="75" t="str">
        <f>PROVISIONAL!E2618</f>
        <v>CUASPUD (CARLOSAMA)</v>
      </c>
      <c r="G2622" s="77">
        <f>PROVISIONAL!F2618</f>
        <v>3465800</v>
      </c>
    </row>
    <row r="2623" spans="1:7" x14ac:dyDescent="0.25">
      <c r="A2623" s="79" t="str">
        <f>E2623&amp;(COUNTIF($E$7:E2623,E2623))</f>
        <v>2124683242</v>
      </c>
      <c r="B2623" s="76">
        <f>PROVISIONAL!A2619</f>
        <v>411405</v>
      </c>
      <c r="C2623" s="76" t="str">
        <f>PROVISIONAL!B2619</f>
        <v xml:space="preserve">ESCUELAS INDUSTRIALES E INSTITUTOS TÉCNICOS </v>
      </c>
      <c r="D2623" s="76">
        <f>PROVISIONAL!C2619</f>
        <v>890210945</v>
      </c>
      <c r="E2623" s="82">
        <v>212468324</v>
      </c>
      <c r="F2623" s="75" t="str">
        <f>PROVISIONAL!E2619</f>
        <v>GUAVATÁ</v>
      </c>
      <c r="G2623" s="77">
        <f>PROVISIONAL!F2619</f>
        <v>2823400</v>
      </c>
    </row>
    <row r="2624" spans="1:7" x14ac:dyDescent="0.25">
      <c r="A2624" s="79" t="str">
        <f>E2624&amp;(COUNTIF($E$7:E2624,E2624))</f>
        <v>2124685242</v>
      </c>
      <c r="B2624" s="76">
        <f>PROVISIONAL!A2620</f>
        <v>411405</v>
      </c>
      <c r="C2624" s="76" t="str">
        <f>PROVISIONAL!B2620</f>
        <v xml:space="preserve">ESCUELAS INDUSTRIALES E INSTITUTOS TÉCNICOS </v>
      </c>
      <c r="D2624" s="76">
        <f>PROVISIONAL!C2620</f>
        <v>800003253</v>
      </c>
      <c r="E2624" s="82">
        <v>212468524</v>
      </c>
      <c r="F2624" s="75" t="str">
        <f>PROVISIONAL!E2620</f>
        <v>PALMAS DEL SOCORRO</v>
      </c>
      <c r="G2624" s="77">
        <f>PROVISIONAL!F2620</f>
        <v>2702400</v>
      </c>
    </row>
    <row r="2625" spans="1:7" x14ac:dyDescent="0.25">
      <c r="A2625" s="79" t="str">
        <f>E2625&amp;(COUNTIF($E$7:E2625,E2625))</f>
        <v>2124701245</v>
      </c>
      <c r="B2625" s="76">
        <f>PROVISIONAL!A2621</f>
        <v>411405</v>
      </c>
      <c r="C2625" s="76" t="str">
        <f>PROVISIONAL!B2621</f>
        <v xml:space="preserve">ESCUELAS INDUSTRIALES E INSTITUTOS TÉCNICOS </v>
      </c>
      <c r="D2625" s="76">
        <f>PROVISIONAL!C2621</f>
        <v>892200058</v>
      </c>
      <c r="E2625" s="82">
        <v>212470124</v>
      </c>
      <c r="F2625" s="75" t="str">
        <f>PROVISIONAL!E2621</f>
        <v>CAIMITO</v>
      </c>
      <c r="G2625" s="77">
        <f>PROVISIONAL!F2621</f>
        <v>8401700</v>
      </c>
    </row>
    <row r="2626" spans="1:7" x14ac:dyDescent="0.25">
      <c r="A2626" s="79" t="str">
        <f>E2626&amp;(COUNTIF($E$7:E2626,E2626))</f>
        <v>2124730245</v>
      </c>
      <c r="B2626" s="76">
        <f>PROVISIONAL!A2622</f>
        <v>411405</v>
      </c>
      <c r="C2626" s="76" t="str">
        <f>PROVISIONAL!B2622</f>
        <v xml:space="preserve">ESCUELAS INDUSTRIALES E INSTITUTOS TÉCNICOS </v>
      </c>
      <c r="D2626" s="76">
        <f>PROVISIONAL!C2622</f>
        <v>890702017</v>
      </c>
      <c r="E2626" s="82">
        <v>212473024</v>
      </c>
      <c r="F2626" s="75" t="str">
        <f>PROVISIONAL!E2622</f>
        <v>ALPUJARRA</v>
      </c>
      <c r="G2626" s="77">
        <f>PROVISIONAL!F2622</f>
        <v>3768500</v>
      </c>
    </row>
    <row r="2627" spans="1:7" x14ac:dyDescent="0.25">
      <c r="A2627" s="79" t="str">
        <f>E2627&amp;(COUNTIF($E$7:E2627,E2627))</f>
        <v>2124731242</v>
      </c>
      <c r="B2627" s="76">
        <f>PROVISIONAL!A2623</f>
        <v>411405</v>
      </c>
      <c r="C2627" s="76" t="str">
        <f>PROVISIONAL!B2623</f>
        <v xml:space="preserve">ESCUELAS INDUSTRIALES E INSTITUTOS TÉCNICOS </v>
      </c>
      <c r="D2627" s="76">
        <f>PROVISIONAL!C2623</f>
        <v>890700859</v>
      </c>
      <c r="E2627" s="82">
        <v>212473124</v>
      </c>
      <c r="F2627" s="75" t="str">
        <f>PROVISIONAL!E2623</f>
        <v>CAJAMARCA</v>
      </c>
      <c r="G2627" s="77">
        <f>PROVISIONAL!F2623</f>
        <v>8513900</v>
      </c>
    </row>
    <row r="2628" spans="1:7" x14ac:dyDescent="0.25">
      <c r="A2628" s="79" t="str">
        <f>E2628&amp;(COUNTIF($E$7:E2628,E2628))</f>
        <v>2124736242</v>
      </c>
      <c r="B2628" s="76">
        <f>PROVISIONAL!A2624</f>
        <v>411405</v>
      </c>
      <c r="C2628" s="76" t="str">
        <f>PROVISIONAL!B2624</f>
        <v xml:space="preserve">ESCUELAS INDUSTRIALES E INSTITUTOS TÉCNICOS </v>
      </c>
      <c r="D2628" s="76">
        <f>PROVISIONAL!C2624</f>
        <v>800100138</v>
      </c>
      <c r="E2628" s="82">
        <v>212473624</v>
      </c>
      <c r="F2628" s="75" t="str">
        <f>PROVISIONAL!E2624</f>
        <v>ROVIRA</v>
      </c>
      <c r="G2628" s="77">
        <f>PROVISIONAL!F2624</f>
        <v>5854500</v>
      </c>
    </row>
    <row r="2629" spans="1:7" x14ac:dyDescent="0.25">
      <c r="A2629" s="79" t="str">
        <f>E2629&amp;(COUNTIF($E$7:E2629,E2629))</f>
        <v>2124995242</v>
      </c>
      <c r="B2629" s="76">
        <f>PROVISIONAL!A2625</f>
        <v>411405</v>
      </c>
      <c r="C2629" s="76" t="str">
        <f>PROVISIONAL!B2625</f>
        <v xml:space="preserve">ESCUELAS INDUSTRIALES E INSTITUTOS TÉCNICOS </v>
      </c>
      <c r="D2629" s="76">
        <f>PROVISIONAL!C2625</f>
        <v>800103308</v>
      </c>
      <c r="E2629" s="82">
        <v>212499524</v>
      </c>
      <c r="F2629" s="75" t="str">
        <f>PROVISIONAL!E2625</f>
        <v>LA PRIMAVERA</v>
      </c>
      <c r="G2629" s="77">
        <f>PROVISIONAL!F2625</f>
        <v>9376700</v>
      </c>
    </row>
    <row r="2630" spans="1:7" x14ac:dyDescent="0.25">
      <c r="A2630" s="79" t="str">
        <f>E2630&amp;(COUNTIF($E$7:E2630,E2630))</f>
        <v>2124996242</v>
      </c>
      <c r="B2630" s="76">
        <f>PROVISIONAL!A2626</f>
        <v>411405</v>
      </c>
      <c r="C2630" s="76" t="str">
        <f>PROVISIONAL!B2626</f>
        <v xml:space="preserve">ESCUELAS INDUSTRIALES E INSTITUTOS TÉCNICOS </v>
      </c>
      <c r="D2630" s="76">
        <f>PROVISIONAL!C2626</f>
        <v>800103318</v>
      </c>
      <c r="E2630" s="82">
        <v>212499624</v>
      </c>
      <c r="F2630" s="75" t="str">
        <f>PROVISIONAL!E2626</f>
        <v>SANTA ROSALÍA</v>
      </c>
      <c r="G2630" s="77">
        <f>PROVISIONAL!F2626</f>
        <v>4194600</v>
      </c>
    </row>
    <row r="2631" spans="1:7" x14ac:dyDescent="0.25">
      <c r="A2631" s="79" t="str">
        <f>E2631&amp;(COUNTIF($E$7:E2631,E2631))</f>
        <v>2125051252</v>
      </c>
      <c r="B2631" s="76">
        <f>PROVISIONAL!A2627</f>
        <v>411405</v>
      </c>
      <c r="C2631" s="76" t="str">
        <f>PROVISIONAL!B2627</f>
        <v xml:space="preserve">ESCUELAS INDUSTRIALES E INSTITUTOS TÉCNICOS </v>
      </c>
      <c r="D2631" s="76">
        <f>PROVISIONAL!C2627</f>
        <v>890984224</v>
      </c>
      <c r="E2631" s="82">
        <v>212505125</v>
      </c>
      <c r="F2631" s="75" t="str">
        <f>PROVISIONAL!E2627</f>
        <v>CAICEDO</v>
      </c>
      <c r="G2631" s="77">
        <f>PROVISIONAL!F2627</f>
        <v>4622800</v>
      </c>
    </row>
    <row r="2632" spans="1:7" x14ac:dyDescent="0.25">
      <c r="A2632" s="79" t="str">
        <f>E2632&amp;(COUNTIF($E$7:E2632,E2632))</f>
        <v>2125054252</v>
      </c>
      <c r="B2632" s="76">
        <f>PROVISIONAL!A2628</f>
        <v>411405</v>
      </c>
      <c r="C2632" s="76" t="str">
        <f>PROVISIONAL!B2628</f>
        <v xml:space="preserve">ESCUELAS INDUSTRIALES E INSTITUTOS TÉCNICOS </v>
      </c>
      <c r="D2632" s="76">
        <f>PROVISIONAL!C2628</f>
        <v>890980958</v>
      </c>
      <c r="E2632" s="82">
        <v>212505425</v>
      </c>
      <c r="F2632" s="75" t="str">
        <f>PROVISIONAL!E2628</f>
        <v>MACEO</v>
      </c>
      <c r="G2632" s="77">
        <f>PROVISIONAL!F2628</f>
        <v>5081700</v>
      </c>
    </row>
    <row r="2633" spans="1:7" x14ac:dyDescent="0.25">
      <c r="A2633" s="79" t="str">
        <f>E2633&amp;(COUNTIF($E$7:E2633,E2633))</f>
        <v>2125153252</v>
      </c>
      <c r="B2633" s="76">
        <f>PROVISIONAL!A2629</f>
        <v>411405</v>
      </c>
      <c r="C2633" s="76" t="str">
        <f>PROVISIONAL!B2629</f>
        <v xml:space="preserve">ESCUELAS INDUSTRIALES E INSTITUTOS TÉCNICOS </v>
      </c>
      <c r="D2633" s="76">
        <f>PROVISIONAL!C2629</f>
        <v>891800896</v>
      </c>
      <c r="E2633" s="82">
        <v>212515325</v>
      </c>
      <c r="F2633" s="75" t="str">
        <f>PROVISIONAL!E2629</f>
        <v>GUAYATÁ</v>
      </c>
      <c r="G2633" s="77">
        <f>PROVISIONAL!F2629</f>
        <v>4591600</v>
      </c>
    </row>
    <row r="2634" spans="1:7" x14ac:dyDescent="0.25">
      <c r="A2634" s="79" t="str">
        <f>E2634&amp;(COUNTIF($E$7:E2634,E2634))</f>
        <v>2125154252</v>
      </c>
      <c r="B2634" s="76">
        <f>PROVISIONAL!A2630</f>
        <v>411405</v>
      </c>
      <c r="C2634" s="76" t="str">
        <f>PROVISIONAL!B2630</f>
        <v xml:space="preserve">ESCUELAS INDUSTRIALES E INSTITUTOS TÉCNICOS </v>
      </c>
      <c r="D2634" s="76">
        <f>PROVISIONAL!C2630</f>
        <v>891801129</v>
      </c>
      <c r="E2634" s="82">
        <v>212515425</v>
      </c>
      <c r="F2634" s="75" t="str">
        <f>PROVISIONAL!E2630</f>
        <v>MACANAL</v>
      </c>
      <c r="G2634" s="77">
        <f>PROVISIONAL!F2630</f>
        <v>4583300</v>
      </c>
    </row>
    <row r="2635" spans="1:7" x14ac:dyDescent="0.25">
      <c r="A2635" s="79" t="str">
        <f>E2635&amp;(COUNTIF($E$7:E2635,E2635))</f>
        <v>2125270255</v>
      </c>
      <c r="B2635" s="76">
        <f>PROVISIONAL!A2631</f>
        <v>411405</v>
      </c>
      <c r="C2635" s="76" t="str">
        <f>PROVISIONAL!B2631</f>
        <v xml:space="preserve">ESCUELAS INDUSTRIALES E INSTITUTOS TÉCNICOS </v>
      </c>
      <c r="D2635" s="76">
        <f>PROVISIONAL!C2631</f>
        <v>891600062</v>
      </c>
      <c r="E2635" s="82">
        <v>212527025</v>
      </c>
      <c r="F2635" s="75" t="str">
        <f>PROVISIONAL!E2631</f>
        <v>ALTO BAUDÓ (PIE DE PATO)</v>
      </c>
      <c r="G2635" s="77">
        <f>PROVISIONAL!F2631</f>
        <v>9465300</v>
      </c>
    </row>
    <row r="2636" spans="1:7" x14ac:dyDescent="0.25">
      <c r="A2636" s="79" t="str">
        <f>E2636&amp;(COUNTIF($E$7:E2636,E2636))</f>
        <v>2125274255</v>
      </c>
      <c r="B2636" s="76">
        <f>PROVISIONAL!A2632</f>
        <v>411405</v>
      </c>
      <c r="C2636" s="76" t="str">
        <f>PROVISIONAL!B2632</f>
        <v xml:space="preserve">ESCUELAS INDUSTRIALES E INSTITUTOS TÉCNICOS </v>
      </c>
      <c r="D2636" s="76">
        <f>PROVISIONAL!C2632</f>
        <v>818000941</v>
      </c>
      <c r="E2636" s="82">
        <v>212527425</v>
      </c>
      <c r="F2636" s="75" t="str">
        <f>PROVISIONAL!E2632</f>
        <v>MEDIO ATRATO</v>
      </c>
      <c r="G2636" s="77">
        <f>PROVISIONAL!F2632</f>
        <v>5961600</v>
      </c>
    </row>
    <row r="2637" spans="1:7" x14ac:dyDescent="0.25">
      <c r="A2637" s="79" t="str">
        <f>E2637&amp;(COUNTIF($E$7:E2637,E2637))</f>
        <v>2125503255</v>
      </c>
      <c r="B2637" s="76">
        <f>PROVISIONAL!A2633</f>
        <v>411405</v>
      </c>
      <c r="C2637" s="76" t="str">
        <f>PROVISIONAL!B2633</f>
        <v xml:space="preserve">ESCUELAS INDUSTRIALES E INSTITUTOS TÉCNICOS </v>
      </c>
      <c r="D2637" s="76">
        <f>PROVISIONAL!C2633</f>
        <v>800136458</v>
      </c>
      <c r="E2637" s="82">
        <v>212550325</v>
      </c>
      <c r="F2637" s="75" t="str">
        <f>PROVISIONAL!E2633</f>
        <v>MAPIRIPÁN</v>
      </c>
      <c r="G2637" s="77">
        <f>PROVISIONAL!F2633</f>
        <v>6510700</v>
      </c>
    </row>
    <row r="2638" spans="1:7" x14ac:dyDescent="0.25">
      <c r="A2638" s="79" t="str">
        <f>E2638&amp;(COUNTIF($E$7:E2638,E2638))</f>
        <v>2125541252</v>
      </c>
      <c r="B2638" s="76">
        <f>PROVISIONAL!A2634</f>
        <v>411405</v>
      </c>
      <c r="C2638" s="76" t="str">
        <f>PROVISIONAL!B2634</f>
        <v xml:space="preserve">ESCUELAS INDUSTRIALES E INSTITUTOS TÉCNICOS </v>
      </c>
      <c r="D2638" s="76">
        <f>PROVISIONAL!C2634</f>
        <v>800099234</v>
      </c>
      <c r="E2638" s="82">
        <v>212554125</v>
      </c>
      <c r="F2638" s="75" t="str">
        <f>PROVISIONAL!E2634</f>
        <v>CÁCOTA</v>
      </c>
      <c r="G2638" s="77">
        <f>PROVISIONAL!F2634</f>
        <v>2733900</v>
      </c>
    </row>
    <row r="2639" spans="1:7" x14ac:dyDescent="0.25">
      <c r="A2639" s="79" t="str">
        <f>E2639&amp;(COUNTIF($E$7:E2639,E2639))</f>
        <v>2125684255</v>
      </c>
      <c r="B2639" s="76">
        <f>PROVISIONAL!A2635</f>
        <v>411405</v>
      </c>
      <c r="C2639" s="76" t="str">
        <f>PROVISIONAL!B2635</f>
        <v xml:space="preserve">ESCUELAS INDUSTRIALES E INSTITUTOS TÉCNICOS </v>
      </c>
      <c r="D2639" s="76">
        <f>PROVISIONAL!C2635</f>
        <v>890210947</v>
      </c>
      <c r="E2639" s="82">
        <v>212568425</v>
      </c>
      <c r="F2639" s="75" t="str">
        <f>PROVISIONAL!E2635</f>
        <v>MACARAVITA</v>
      </c>
      <c r="G2639" s="77">
        <f>PROVISIONAL!F2635</f>
        <v>3553000</v>
      </c>
    </row>
    <row r="2640" spans="1:7" x14ac:dyDescent="0.25">
      <c r="A2640" s="79" t="str">
        <f>E2640&amp;(COUNTIF($E$7:E2640,E2640))</f>
        <v>2125851252</v>
      </c>
      <c r="B2640" s="76">
        <f>PROVISIONAL!A2636</f>
        <v>411405</v>
      </c>
      <c r="C2640" s="76" t="str">
        <f>PROVISIONAL!B2636</f>
        <v xml:space="preserve">ESCUELAS INDUSTRIALES E INSTITUTOS TÉCNICOS </v>
      </c>
      <c r="D2640" s="76">
        <f>PROVISIONAL!C2636</f>
        <v>800012638</v>
      </c>
      <c r="E2640" s="82">
        <v>212585125</v>
      </c>
      <c r="F2640" s="75" t="str">
        <f>PROVISIONAL!E2636</f>
        <v>HATO COROZAL</v>
      </c>
      <c r="G2640" s="77">
        <f>PROVISIONAL!F2636</f>
        <v>5966100</v>
      </c>
    </row>
    <row r="2641" spans="1:7" x14ac:dyDescent="0.25">
      <c r="A2641" s="79" t="str">
        <f>E2641&amp;(COUNTIF($E$7:E2641,E2641))</f>
        <v>2125852255</v>
      </c>
      <c r="B2641" s="76">
        <f>PROVISIONAL!A2637</f>
        <v>411405</v>
      </c>
      <c r="C2641" s="76" t="str">
        <f>PROVISIONAL!B2637</f>
        <v xml:space="preserve">ESCUELAS INDUSTRIALES E INSTITUTOS TÉCNICOS </v>
      </c>
      <c r="D2641" s="76">
        <f>PROVISIONAL!C2637</f>
        <v>800099425</v>
      </c>
      <c r="E2641" s="82">
        <v>212585225</v>
      </c>
      <c r="F2641" s="75" t="str">
        <f>PROVISIONAL!E2637</f>
        <v>NUNCHÍA</v>
      </c>
      <c r="G2641" s="77">
        <f>PROVISIONAL!F2637</f>
        <v>6399200</v>
      </c>
    </row>
    <row r="2642" spans="1:7" x14ac:dyDescent="0.25">
      <c r="A2642" s="79" t="str">
        <f>E2642&amp;(COUNTIF($E$7:E2642,E2642))</f>
        <v>2125853252</v>
      </c>
      <c r="B2642" s="76">
        <f>PROVISIONAL!A2638</f>
        <v>411405</v>
      </c>
      <c r="C2642" s="76" t="str">
        <f>PROVISIONAL!B2638</f>
        <v xml:space="preserve">ESCUELAS INDUSTRIALES E INSTITUTOS TÉCNICOS </v>
      </c>
      <c r="D2642" s="76">
        <f>PROVISIONAL!C2638</f>
        <v>800103720</v>
      </c>
      <c r="E2642" s="82">
        <v>212585325</v>
      </c>
      <c r="F2642" s="75" t="str">
        <f>PROVISIONAL!E2638</f>
        <v>SAN LUIS DE PALENQUE</v>
      </c>
      <c r="G2642" s="77">
        <f>PROVISIONAL!F2638</f>
        <v>8280000</v>
      </c>
    </row>
    <row r="2643" spans="1:7" x14ac:dyDescent="0.25">
      <c r="A2643" s="79" t="str">
        <f>E2643&amp;(COUNTIF($E$7:E2643,E2643))</f>
        <v>2125950252</v>
      </c>
      <c r="B2643" s="76">
        <f>PROVISIONAL!A2639</f>
        <v>411405</v>
      </c>
      <c r="C2643" s="76" t="str">
        <f>PROVISIONAL!B2639</f>
        <v xml:space="preserve">ESCUELAS INDUSTRIALES E INSTITUTOS TÉCNICOS </v>
      </c>
      <c r="D2643" s="76">
        <f>PROVISIONAL!C2639</f>
        <v>800191427</v>
      </c>
      <c r="E2643" s="82">
        <v>212595025</v>
      </c>
      <c r="F2643" s="75" t="str">
        <f>PROVISIONAL!E2639</f>
        <v>EL RETORNO</v>
      </c>
      <c r="G2643" s="77">
        <f>PROVISIONAL!F2639</f>
        <v>11177400</v>
      </c>
    </row>
    <row r="2644" spans="1:7" x14ac:dyDescent="0.25">
      <c r="A2644" s="79" t="str">
        <f>E2644&amp;(COUNTIF($E$7:E2644,E2644))</f>
        <v>2126152262</v>
      </c>
      <c r="B2644" s="76">
        <f>PROVISIONAL!A2640</f>
        <v>411405</v>
      </c>
      <c r="C2644" s="76" t="str">
        <f>PROVISIONAL!B2640</f>
        <v xml:space="preserve">ESCUELAS INDUSTRIALES E INSTITUTOS TÉCNICOS </v>
      </c>
      <c r="D2644" s="76">
        <f>PROVISIONAL!C2640</f>
        <v>891855769</v>
      </c>
      <c r="E2644" s="82">
        <v>212615226</v>
      </c>
      <c r="F2644" s="75" t="str">
        <f>PROVISIONAL!E2640</f>
        <v>CUÍTIVA</v>
      </c>
      <c r="G2644" s="77">
        <f>PROVISIONAL!F2640</f>
        <v>1891000</v>
      </c>
    </row>
    <row r="2645" spans="1:7" x14ac:dyDescent="0.25">
      <c r="A2645" s="79" t="str">
        <f>E2645&amp;(COUNTIF($E$7:E2645,E2645))</f>
        <v>2126251262</v>
      </c>
      <c r="B2645" s="76">
        <f>PROVISIONAL!A2641</f>
        <v>411405</v>
      </c>
      <c r="C2645" s="76" t="str">
        <f>PROVISIONAL!B2641</f>
        <v xml:space="preserve">ESCUELAS INDUSTRIALES E INSTITUTOS TÉCNICOS </v>
      </c>
      <c r="D2645" s="76">
        <f>PROVISIONAL!C2641</f>
        <v>899999465</v>
      </c>
      <c r="E2645" s="82">
        <v>212625126</v>
      </c>
      <c r="F2645" s="75" t="str">
        <f>PROVISIONAL!E2641</f>
        <v>CAJICÁ</v>
      </c>
      <c r="G2645" s="77">
        <f>PROVISIONAL!F2641</f>
        <v>107741000</v>
      </c>
    </row>
    <row r="2646" spans="1:7" x14ac:dyDescent="0.25">
      <c r="A2646" s="79" t="str">
        <f>E2646&amp;(COUNTIF($E$7:E2646,E2646))</f>
        <v>2126253262</v>
      </c>
      <c r="B2646" s="76">
        <f>PROVISIONAL!A2642</f>
        <v>411405</v>
      </c>
      <c r="C2646" s="76" t="str">
        <f>PROVISIONAL!B2642</f>
        <v xml:space="preserve">ESCUELAS INDUSTRIALES E INSTITUTOS TÉCNICOS </v>
      </c>
      <c r="D2646" s="76">
        <f>PROVISIONAL!C2642</f>
        <v>899999395</v>
      </c>
      <c r="E2646" s="82">
        <v>212625326</v>
      </c>
      <c r="F2646" s="75" t="str">
        <f>PROVISIONAL!E2642</f>
        <v>GUATAVITA</v>
      </c>
      <c r="G2646" s="77">
        <f>PROVISIONAL!F2642</f>
        <v>9198000</v>
      </c>
    </row>
    <row r="2647" spans="1:7" x14ac:dyDescent="0.25">
      <c r="A2647" s="79" t="str">
        <f>E2647&amp;(COUNTIF($E$7:E2647,E2647))</f>
        <v>2126254262</v>
      </c>
      <c r="B2647" s="76">
        <f>PROVISIONAL!A2643</f>
        <v>411405</v>
      </c>
      <c r="C2647" s="76" t="str">
        <f>PROVISIONAL!B2643</f>
        <v xml:space="preserve">ESCUELAS INDUSTRIALES E INSTITUTOS TÉCNICOS </v>
      </c>
      <c r="D2647" s="76">
        <f>PROVISIONAL!C2643</f>
        <v>899999401</v>
      </c>
      <c r="E2647" s="82">
        <v>212625426</v>
      </c>
      <c r="F2647" s="75" t="str">
        <f>PROVISIONAL!E2643</f>
        <v>MACHETÁ</v>
      </c>
      <c r="G2647" s="77">
        <f>PROVISIONAL!F2643</f>
        <v>5402400</v>
      </c>
    </row>
    <row r="2648" spans="1:7" x14ac:dyDescent="0.25">
      <c r="A2648" s="79" t="str">
        <f>E2648&amp;(COUNTIF($E$7:E2648,E2648))</f>
        <v>2126410262</v>
      </c>
      <c r="B2648" s="76">
        <f>PROVISIONAL!A2644</f>
        <v>411405</v>
      </c>
      <c r="C2648" s="76" t="str">
        <f>PROVISIONAL!B2644</f>
        <v xml:space="preserve">ESCUELAS INDUSTRIALES E INSTITUTOS TÉCNICOS </v>
      </c>
      <c r="D2648" s="76">
        <f>PROVISIONAL!C2644</f>
        <v>891180118</v>
      </c>
      <c r="E2648" s="82">
        <v>212641026</v>
      </c>
      <c r="F2648" s="75" t="str">
        <f>PROVISIONAL!E2644</f>
        <v>ALTAMIRA</v>
      </c>
      <c r="G2648" s="77">
        <f>PROVISIONAL!F2644</f>
        <v>3207700</v>
      </c>
    </row>
    <row r="2649" spans="1:7" x14ac:dyDescent="0.25">
      <c r="A2649" s="79" t="str">
        <f>E2649&amp;(COUNTIF($E$7:E2649,E2649))</f>
        <v>2126502262</v>
      </c>
      <c r="B2649" s="76">
        <f>PROVISIONAL!A2645</f>
        <v>411405</v>
      </c>
      <c r="C2649" s="76" t="str">
        <f>PROVISIONAL!B2645</f>
        <v xml:space="preserve">ESCUELAS INDUSTRIALES E INSTITUTOS TÉCNICOS </v>
      </c>
      <c r="D2649" s="76">
        <f>PROVISIONAL!C2645</f>
        <v>892099184</v>
      </c>
      <c r="E2649" s="82">
        <v>212650226</v>
      </c>
      <c r="F2649" s="75" t="str">
        <f>PROVISIONAL!E2645</f>
        <v>CUMARAL</v>
      </c>
      <c r="G2649" s="77">
        <f>PROVISIONAL!F2645</f>
        <v>11576100</v>
      </c>
    </row>
    <row r="2650" spans="1:7" x14ac:dyDescent="0.25">
      <c r="A2650" s="79" t="str">
        <f>E2650&amp;(COUNTIF($E$7:E2650,E2650))</f>
        <v>2126730262</v>
      </c>
      <c r="B2650" s="76">
        <f>PROVISIONAL!A2646</f>
        <v>411405</v>
      </c>
      <c r="C2650" s="76" t="str">
        <f>PROVISIONAL!B2646</f>
        <v xml:space="preserve">ESCUELAS INDUSTRIALES E INSTITUTOS TÉCNICOS </v>
      </c>
      <c r="D2650" s="76">
        <f>PROVISIONAL!C2646</f>
        <v>890700961</v>
      </c>
      <c r="E2650" s="82">
        <v>212673026</v>
      </c>
      <c r="F2650" s="75" t="str">
        <f>PROVISIONAL!E2646</f>
        <v>ALVARADO</v>
      </c>
      <c r="G2650" s="77">
        <f>PROVISIONAL!F2646</f>
        <v>5154600</v>
      </c>
    </row>
    <row r="2651" spans="1:7" x14ac:dyDescent="0.25">
      <c r="A2651" s="79" t="str">
        <f>E2651&amp;(COUNTIF($E$7:E2651,E2651))</f>
        <v>2126732265</v>
      </c>
      <c r="B2651" s="76">
        <f>PROVISIONAL!A2647</f>
        <v>411405</v>
      </c>
      <c r="C2651" s="76" t="str">
        <f>PROVISIONAL!B2647</f>
        <v xml:space="preserve">ESCUELAS INDUSTRIALES E INSTITUTOS TÉCNICOS </v>
      </c>
      <c r="D2651" s="76">
        <f>PROVISIONAL!C2647</f>
        <v>800100052</v>
      </c>
      <c r="E2651" s="82">
        <v>212673226</v>
      </c>
      <c r="F2651" s="75" t="str">
        <f>PROVISIONAL!E2647</f>
        <v>CUNDAY</v>
      </c>
      <c r="G2651" s="77">
        <f>PROVISIONAL!F2647</f>
        <v>5673800</v>
      </c>
    </row>
    <row r="2652" spans="1:7" x14ac:dyDescent="0.25">
      <c r="A2652" s="79" t="str">
        <f>E2652&amp;(COUNTIF($E$7:E2652,E2652))</f>
        <v>2126761265</v>
      </c>
      <c r="B2652" s="76">
        <f>PROVISIONAL!A2648</f>
        <v>411405</v>
      </c>
      <c r="C2652" s="76" t="str">
        <f>PROVISIONAL!B2648</f>
        <v xml:space="preserve">ESCUELAS INDUSTRIALES E INSTITUTOS TÉCNICOS </v>
      </c>
      <c r="D2652" s="76">
        <f>PROVISIONAL!C2648</f>
        <v>890309611</v>
      </c>
      <c r="E2652" s="82">
        <v>212676126</v>
      </c>
      <c r="F2652" s="75" t="str">
        <f>PROVISIONAL!E2648</f>
        <v>CALIMA DEL DARIÉN</v>
      </c>
      <c r="G2652" s="77">
        <f>PROVISIONAL!F2648</f>
        <v>10580000</v>
      </c>
    </row>
    <row r="2653" spans="1:7" x14ac:dyDescent="0.25">
      <c r="A2653" s="79" t="str">
        <f>E2653&amp;(COUNTIF($E$7:E2653,E2653))</f>
        <v>2127522272</v>
      </c>
      <c r="B2653" s="76">
        <f>PROVISIONAL!A2649</f>
        <v>411405</v>
      </c>
      <c r="C2653" s="76" t="str">
        <f>PROVISIONAL!B2649</f>
        <v xml:space="preserve">ESCUELAS INDUSTRIALES E INSTITUTOS TÉCNICOS </v>
      </c>
      <c r="D2653" s="76">
        <f>PROVISIONAL!C2649</f>
        <v>800099066</v>
      </c>
      <c r="E2653" s="82">
        <v>212752227</v>
      </c>
      <c r="F2653" s="75" t="str">
        <f>PROVISIONAL!E2649</f>
        <v>CUMBAL</v>
      </c>
      <c r="G2653" s="77">
        <f>PROVISIONAL!F2649</f>
        <v>3869000</v>
      </c>
    </row>
    <row r="2654" spans="1:7" x14ac:dyDescent="0.25">
      <c r="A2654" s="79" t="str">
        <f>E2654&amp;(COUNTIF($E$7:E2654,E2654))</f>
        <v>2127524275</v>
      </c>
      <c r="B2654" s="76">
        <f>PROVISIONAL!A2650</f>
        <v>411405</v>
      </c>
      <c r="C2654" s="76" t="str">
        <f>PROVISIONAL!B2650</f>
        <v xml:space="preserve">ESCUELAS INDUSTRIALES E INSTITUTOS TÉCNICOS </v>
      </c>
      <c r="D2654" s="76">
        <f>PROVISIONAL!C2650</f>
        <v>800099106</v>
      </c>
      <c r="E2654" s="82">
        <v>212752427</v>
      </c>
      <c r="F2654" s="75" t="str">
        <f>PROVISIONAL!E2650</f>
        <v>MAGÜÍ (PAYÁN)</v>
      </c>
      <c r="G2654" s="77">
        <f>PROVISIONAL!F2650</f>
        <v>5665400</v>
      </c>
    </row>
    <row r="2655" spans="1:7" x14ac:dyDescent="0.25">
      <c r="A2655" s="79" t="str">
        <f>E2655&amp;(COUNTIF($E$7:E2655,E2655))</f>
        <v>2127683272</v>
      </c>
      <c r="B2655" s="76">
        <f>PROVISIONAL!A2651</f>
        <v>411405</v>
      </c>
      <c r="C2655" s="76" t="str">
        <f>PROVISIONAL!B2651</f>
        <v xml:space="preserve">ESCUELAS INDUSTRIALES E INSTITUTOS TÉCNICOS </v>
      </c>
      <c r="D2655" s="76">
        <f>PROVISIONAL!C2651</f>
        <v>890207790</v>
      </c>
      <c r="E2655" s="82">
        <v>212768327</v>
      </c>
      <c r="F2655" s="75" t="str">
        <f>PROVISIONAL!E2651</f>
        <v>GÜEPSA</v>
      </c>
      <c r="G2655" s="77">
        <f>PROVISIONAL!F2651</f>
        <v>3331000</v>
      </c>
    </row>
    <row r="2656" spans="1:7" x14ac:dyDescent="0.25">
      <c r="A2656" s="79" t="str">
        <f>E2656&amp;(COUNTIF($E$7:E2656,E2656))</f>
        <v>2128056282</v>
      </c>
      <c r="B2656" s="76">
        <f>PROVISIONAL!A2652</f>
        <v>411405</v>
      </c>
      <c r="C2656" s="76" t="str">
        <f>PROVISIONAL!B2652</f>
        <v xml:space="preserve">ESCUELAS INDUSTRIALES E INSTITUTOS TÉCNICOS </v>
      </c>
      <c r="D2656" s="76">
        <f>PROVISIONAL!C2652</f>
        <v>890983736</v>
      </c>
      <c r="E2656" s="82">
        <v>212805628</v>
      </c>
      <c r="F2656" s="75" t="str">
        <f>PROVISIONAL!E2652</f>
        <v>SABANALARGA - ANTIOQUIA</v>
      </c>
      <c r="G2656" s="77">
        <f>PROVISIONAL!F2652</f>
        <v>5415500</v>
      </c>
    </row>
    <row r="2657" spans="1:7" x14ac:dyDescent="0.25">
      <c r="A2657" s="79" t="str">
        <f>E2657&amp;(COUNTIF($E$7:E2657,E2657))</f>
        <v>2128202285</v>
      </c>
      <c r="B2657" s="76">
        <f>PROVISIONAL!A2653</f>
        <v>411405</v>
      </c>
      <c r="C2657" s="76" t="str">
        <f>PROVISIONAL!B2653</f>
        <v xml:space="preserve">ESCUELAS INDUSTRIALES E INSTITUTOS TÉCNICOS </v>
      </c>
      <c r="D2657" s="76">
        <f>PROVISIONAL!C2653</f>
        <v>800096580</v>
      </c>
      <c r="E2657" s="82">
        <v>212820228</v>
      </c>
      <c r="F2657" s="75" t="str">
        <f>PROVISIONAL!E2653</f>
        <v>CURUMANÍ</v>
      </c>
      <c r="G2657" s="77">
        <f>PROVISIONAL!F2653</f>
        <v>5958000</v>
      </c>
    </row>
    <row r="2658" spans="1:7" x14ac:dyDescent="0.25">
      <c r="A2658" s="79" t="str">
        <f>E2658&amp;(COUNTIF($E$7:E2658,E2658))</f>
        <v>2128253285</v>
      </c>
      <c r="B2658" s="76">
        <f>PROVISIONAL!A2654</f>
        <v>411405</v>
      </c>
      <c r="C2658" s="76" t="str">
        <f>PROVISIONAL!B2654</f>
        <v xml:space="preserve">ESCUELAS INDUSTRIALES E INSTITUTOS TÉCNICOS </v>
      </c>
      <c r="D2658" s="76">
        <f>PROVISIONAL!C2654</f>
        <v>800094685</v>
      </c>
      <c r="E2658" s="82">
        <v>212825328</v>
      </c>
      <c r="F2658" s="75" t="str">
        <f>PROVISIONAL!E2654</f>
        <v>GUAYABAL DE SÍQUIMA</v>
      </c>
      <c r="G2658" s="77">
        <f>PROVISIONAL!F2654</f>
        <v>3637000</v>
      </c>
    </row>
    <row r="2659" spans="1:7" x14ac:dyDescent="0.25">
      <c r="A2659" s="79" t="str">
        <f>E2659&amp;(COUNTIF($E$7:E2659,E2659))</f>
        <v>2128541285</v>
      </c>
      <c r="B2659" s="76">
        <f>PROVISIONAL!A2655</f>
        <v>411405</v>
      </c>
      <c r="C2659" s="76" t="str">
        <f>PROVISIONAL!B2655</f>
        <v xml:space="preserve">ESCUELAS INDUSTRIALES E INSTITUTOS TÉCNICOS </v>
      </c>
      <c r="D2659" s="76">
        <f>PROVISIONAL!C2655</f>
        <v>890501776</v>
      </c>
      <c r="E2659" s="82">
        <v>212854128</v>
      </c>
      <c r="F2659" s="75" t="str">
        <f>PROVISIONAL!E2655</f>
        <v>CÁCHIRA</v>
      </c>
      <c r="G2659" s="77">
        <f>PROVISIONAL!F2655</f>
        <v>4744800</v>
      </c>
    </row>
    <row r="2660" spans="1:7" x14ac:dyDescent="0.25">
      <c r="A2660" s="79" t="str">
        <f>E2660&amp;(COUNTIF($E$7:E2660,E2660))</f>
        <v>2128768282</v>
      </c>
      <c r="B2660" s="76">
        <f>PROVISIONAL!A2656</f>
        <v>411405</v>
      </c>
      <c r="C2660" s="76" t="str">
        <f>PROVISIONAL!B2656</f>
        <v xml:space="preserve">ESCUELAS INDUSTRIALES E INSTITUTOS TÉCNICOS </v>
      </c>
      <c r="D2660" s="76">
        <f>PROVISIONAL!C2656</f>
        <v>891900764</v>
      </c>
      <c r="E2660" s="82">
        <v>212876828</v>
      </c>
      <c r="F2660" s="75" t="str">
        <f>PROVISIONAL!E2656</f>
        <v>TRUJILLO</v>
      </c>
      <c r="G2660" s="77">
        <f>PROVISIONAL!F2656</f>
        <v>7656900</v>
      </c>
    </row>
    <row r="2661" spans="1:7" x14ac:dyDescent="0.25">
      <c r="A2661" s="79" t="str">
        <f>E2661&amp;(COUNTIF($E$7:E2661,E2661))</f>
        <v>2129051292</v>
      </c>
      <c r="B2661" s="76">
        <f>PROVISIONAL!A2657</f>
        <v>411405</v>
      </c>
      <c r="C2661" s="76" t="str">
        <f>PROVISIONAL!B2657</f>
        <v xml:space="preserve">ESCUELAS INDUSTRIALES E INSTITUTOS TÉCNICOS </v>
      </c>
      <c r="D2661" s="76">
        <f>PROVISIONAL!C2657</f>
        <v>890980447</v>
      </c>
      <c r="E2661" s="82">
        <v>212905129</v>
      </c>
      <c r="F2661" s="75" t="str">
        <f>PROVISIONAL!E2657</f>
        <v>CALDAS - ANTIOQUIA</v>
      </c>
      <c r="G2661" s="77">
        <f>PROVISIONAL!F2657</f>
        <v>43063000</v>
      </c>
    </row>
    <row r="2662" spans="1:7" x14ac:dyDescent="0.25">
      <c r="A2662" s="79" t="str">
        <f>E2662&amp;(COUNTIF($E$7:E2662,E2662))</f>
        <v>2129180292</v>
      </c>
      <c r="B2662" s="76">
        <f>PROVISIONAL!A2658</f>
        <v>411405</v>
      </c>
      <c r="C2662" s="76" t="str">
        <f>PROVISIONAL!B2658</f>
        <v xml:space="preserve">ESCUELAS INDUSTRIALES E INSTITUTOS TÉCNICOS </v>
      </c>
      <c r="D2662" s="76">
        <f>PROVISIONAL!C2658</f>
        <v>891190431</v>
      </c>
      <c r="E2662" s="82">
        <v>212918029</v>
      </c>
      <c r="F2662" s="75" t="str">
        <f>PROVISIONAL!E2658</f>
        <v>ALBANIA - CAQUETÁ</v>
      </c>
      <c r="G2662" s="77">
        <f>PROVISIONAL!F2658</f>
        <v>3183700</v>
      </c>
    </row>
    <row r="2663" spans="1:7" x14ac:dyDescent="0.25">
      <c r="A2663" s="79" t="str">
        <f>E2663&amp;(COUNTIF($E$7:E2663,E2663))</f>
        <v>2129682292</v>
      </c>
      <c r="B2663" s="76">
        <f>PROVISIONAL!A2659</f>
        <v>411405</v>
      </c>
      <c r="C2663" s="76" t="str">
        <f>PROVISIONAL!B2659</f>
        <v xml:space="preserve">ESCUELAS INDUSTRIALES E INSTITUTOS TÉCNICOS </v>
      </c>
      <c r="D2663" s="76">
        <f>PROVISIONAL!C2659</f>
        <v>800099489</v>
      </c>
      <c r="E2663" s="82">
        <v>212968229</v>
      </c>
      <c r="F2663" s="75" t="str">
        <f>PROVISIONAL!E2659</f>
        <v>CURITÍ</v>
      </c>
      <c r="G2663" s="77">
        <f>PROVISIONAL!F2659</f>
        <v>3286600</v>
      </c>
    </row>
    <row r="2664" spans="1:7" x14ac:dyDescent="0.25">
      <c r="A2664" s="79" t="str">
        <f>E2664&amp;(COUNTIF($E$7:E2664,E2664))</f>
        <v>2129704292</v>
      </c>
      <c r="B2664" s="76">
        <f>PROVISIONAL!A2660</f>
        <v>411405</v>
      </c>
      <c r="C2664" s="76" t="str">
        <f>PROVISIONAL!B2660</f>
        <v xml:space="preserve">ESCUELAS INDUSTRIALES E INSTITUTOS TÉCNICOS </v>
      </c>
      <c r="D2664" s="76">
        <f>PROVISIONAL!C2660</f>
        <v>892280057</v>
      </c>
      <c r="E2664" s="82">
        <v>212970429</v>
      </c>
      <c r="F2664" s="75" t="str">
        <f>PROVISIONAL!E2660</f>
        <v>MAJAGUAL</v>
      </c>
      <c r="G2664" s="77">
        <f>PROVISIONAL!F2660</f>
        <v>8620100</v>
      </c>
    </row>
    <row r="2665" spans="1:7" x14ac:dyDescent="0.25">
      <c r="A2665" s="79" t="str">
        <f>E2665&amp;(COUNTIF($E$7:E2665,E2665))</f>
        <v>2130050302</v>
      </c>
      <c r="B2665" s="76">
        <f>PROVISIONAL!A2661</f>
        <v>411405</v>
      </c>
      <c r="C2665" s="76" t="str">
        <f>PROVISIONAL!B2661</f>
        <v xml:space="preserve">ESCUELAS INDUSTRIALES E INSTITUTOS TÉCNICOS </v>
      </c>
      <c r="D2665" s="76">
        <f>PROVISIONAL!C2661</f>
        <v>890981732</v>
      </c>
      <c r="E2665" s="82">
        <v>213005030</v>
      </c>
      <c r="F2665" s="75" t="str">
        <f>PROVISIONAL!E2661</f>
        <v>AMAGÁ</v>
      </c>
      <c r="G2665" s="77">
        <f>PROVISIONAL!F2661</f>
        <v>17706800</v>
      </c>
    </row>
    <row r="2666" spans="1:7" x14ac:dyDescent="0.25">
      <c r="A2666" s="79" t="str">
        <f>E2666&amp;(COUNTIF($E$7:E2666,E2666))</f>
        <v>2130130302</v>
      </c>
      <c r="B2666" s="76">
        <f>PROVISIONAL!A2662</f>
        <v>411405</v>
      </c>
      <c r="C2666" s="76" t="str">
        <f>PROVISIONAL!B2662</f>
        <v xml:space="preserve">ESCUELAS INDUSTRIALES E INSTITUTOS TÉCNICOS </v>
      </c>
      <c r="D2666" s="76">
        <f>PROVISIONAL!C2662</f>
        <v>800254879</v>
      </c>
      <c r="E2666" s="82">
        <v>213013030</v>
      </c>
      <c r="F2666" s="75" t="str">
        <f>PROVISIONAL!E2662</f>
        <v>ALTO DEL ROSARIO</v>
      </c>
      <c r="G2666" s="77">
        <f>PROVISIONAL!F2662</f>
        <v>6235500</v>
      </c>
    </row>
    <row r="2667" spans="1:7" x14ac:dyDescent="0.25">
      <c r="A2667" s="79" t="str">
        <f>E2667&amp;(COUNTIF($E$7:E2667,E2667))</f>
        <v>2130134305</v>
      </c>
      <c r="B2667" s="76">
        <f>PROVISIONAL!A2663</f>
        <v>411405</v>
      </c>
      <c r="C2667" s="76" t="str">
        <f>PROVISIONAL!B2663</f>
        <v xml:space="preserve">ESCUELAS INDUSTRIALES E INSTITUTOS TÉCNICOS </v>
      </c>
      <c r="D2667" s="76">
        <f>PROVISIONAL!C2663</f>
        <v>800028432</v>
      </c>
      <c r="E2667" s="82">
        <v>213013430</v>
      </c>
      <c r="F2667" s="75" t="str">
        <f>PROVISIONAL!E2663</f>
        <v>MAGANGUÉ</v>
      </c>
      <c r="G2667" s="77">
        <f>PROVISIONAL!F2663</f>
        <v>553885400</v>
      </c>
    </row>
    <row r="2668" spans="1:7" x14ac:dyDescent="0.25">
      <c r="A2668" s="79" t="str">
        <f>E2668&amp;(COUNTIF($E$7:E2668,E2668))</f>
        <v>2130191305</v>
      </c>
      <c r="B2668" s="76">
        <f>PROVISIONAL!A2664</f>
        <v>411405</v>
      </c>
      <c r="C2668" s="76" t="str">
        <f>PROVISIONAL!B2664</f>
        <v xml:space="preserve">ESCUELAS INDUSTRIALES E INSTITUTOS TÉCNICOS </v>
      </c>
      <c r="D2668" s="76">
        <f>PROVISIONAL!C2664</f>
        <v>891500864</v>
      </c>
      <c r="E2668" s="82">
        <v>213019130</v>
      </c>
      <c r="F2668" s="75" t="str">
        <f>PROVISIONAL!E2664</f>
        <v>CAJIBÍO</v>
      </c>
      <c r="G2668" s="77">
        <f>PROVISIONAL!F2664</f>
        <v>8106400</v>
      </c>
    </row>
    <row r="2669" spans="1:7" x14ac:dyDescent="0.25">
      <c r="A2669" s="79" t="str">
        <f>E2669&amp;(COUNTIF($E$7:E2669,E2669))</f>
        <v>2130254302</v>
      </c>
      <c r="B2669" s="76">
        <f>PROVISIONAL!A2665</f>
        <v>411405</v>
      </c>
      <c r="C2669" s="76" t="str">
        <f>PROVISIONAL!B2665</f>
        <v xml:space="preserve">ESCUELAS INDUSTRIALES E INSTITUTOS TÉCNICOS </v>
      </c>
      <c r="D2669" s="76">
        <f>PROVISIONAL!C2665</f>
        <v>899999325</v>
      </c>
      <c r="E2669" s="82">
        <v>213025430</v>
      </c>
      <c r="F2669" s="75" t="str">
        <f>PROVISIONAL!E2665</f>
        <v>MADRID - CUNDINAMARCA</v>
      </c>
      <c r="G2669" s="77">
        <f>PROVISIONAL!F2665</f>
        <v>105052400</v>
      </c>
    </row>
    <row r="2670" spans="1:7" x14ac:dyDescent="0.25">
      <c r="A2670" s="79" t="str">
        <f>E2670&amp;(COUNTIF($E$7:E2670,E2670))</f>
        <v>2130255302</v>
      </c>
      <c r="B2670" s="76">
        <f>PROVISIONAL!A2666</f>
        <v>411405</v>
      </c>
      <c r="C2670" s="76" t="str">
        <f>PROVISIONAL!B2666</f>
        <v xml:space="preserve">ESCUELAS INDUSTRIALES E INSTITUTOS TÉCNICOS </v>
      </c>
      <c r="D2670" s="76">
        <f>PROVISIONAL!C2666</f>
        <v>800074120</v>
      </c>
      <c r="E2670" s="82">
        <v>213025530</v>
      </c>
      <c r="F2670" s="75" t="str">
        <f>PROVISIONAL!E2666</f>
        <v>PARATEBUENO</v>
      </c>
      <c r="G2670" s="77">
        <f>PROVISIONAL!F2666</f>
        <v>9262400</v>
      </c>
    </row>
    <row r="2671" spans="1:7" x14ac:dyDescent="0.25">
      <c r="A2671" s="79" t="str">
        <f>E2671&amp;(COUNTIF($E$7:E2671,E2671))</f>
        <v>2130274302</v>
      </c>
      <c r="B2671" s="76">
        <f>PROVISIONAL!A2667</f>
        <v>411405</v>
      </c>
      <c r="C2671" s="76" t="str">
        <f>PROVISIONAL!B2667</f>
        <v xml:space="preserve">ESCUELAS INDUSTRIALES E INSTITUTOS TÉCNICOS </v>
      </c>
      <c r="D2671" s="76">
        <f>PROVISIONAL!C2667</f>
        <v>818000907</v>
      </c>
      <c r="E2671" s="82">
        <v>213027430</v>
      </c>
      <c r="F2671" s="75" t="str">
        <f>PROVISIONAL!E2667</f>
        <v>MEDIO BAUDÓ</v>
      </c>
      <c r="G2671" s="77">
        <f>PROVISIONAL!F2667</f>
        <v>11235200</v>
      </c>
    </row>
    <row r="2672" spans="1:7" x14ac:dyDescent="0.25">
      <c r="A2672" s="79" t="str">
        <f>E2672&amp;(COUNTIF($E$7:E2672,E2672))</f>
        <v>2130415302</v>
      </c>
      <c r="B2672" s="76">
        <f>PROVISIONAL!A2668</f>
        <v>411405</v>
      </c>
      <c r="C2672" s="76" t="str">
        <f>PROVISIONAL!B2668</f>
        <v xml:space="preserve">ESCUELAS INDUSTRIALES E INSTITUTOS TÉCNICOS </v>
      </c>
      <c r="D2672" s="76">
        <f>PROVISIONAL!C2668</f>
        <v>891102764</v>
      </c>
      <c r="E2672" s="82">
        <v>213041530</v>
      </c>
      <c r="F2672" s="75" t="str">
        <f>PROVISIONAL!E2668</f>
        <v>PALESTINA - HUILA</v>
      </c>
      <c r="G2672" s="77">
        <f>PROVISIONAL!F2668</f>
        <v>2522500</v>
      </c>
    </row>
    <row r="2673" spans="1:7" x14ac:dyDescent="0.25">
      <c r="A2673" s="79" t="str">
        <f>E2673&amp;(COUNTIF($E$7:E2673,E2673))</f>
        <v>2130444302</v>
      </c>
      <c r="B2673" s="76">
        <f>PROVISIONAL!A2669</f>
        <v>411405</v>
      </c>
      <c r="C2673" s="76" t="str">
        <f>PROVISIONAL!B2669</f>
        <v xml:space="preserve">ESCUELAS INDUSTRIALES E INSTITUTOS TÉCNICOS </v>
      </c>
      <c r="D2673" s="76">
        <f>PROVISIONAL!C2669</f>
        <v>892120020</v>
      </c>
      <c r="E2673" s="82">
        <v>213044430</v>
      </c>
      <c r="F2673" s="75" t="str">
        <f>PROVISIONAL!E2669</f>
        <v>MAICAO</v>
      </c>
      <c r="G2673" s="77">
        <f>PROVISIONAL!F2669</f>
        <v>747217900</v>
      </c>
    </row>
    <row r="2674" spans="1:7" x14ac:dyDescent="0.25">
      <c r="A2674" s="79" t="str">
        <f>E2674&amp;(COUNTIF($E$7:E2674,E2674))</f>
        <v>2130470305</v>
      </c>
      <c r="B2674" s="76">
        <f>PROVISIONAL!A2670</f>
        <v>411405</v>
      </c>
      <c r="C2674" s="76" t="str">
        <f>PROVISIONAL!B2670</f>
        <v xml:space="preserve">ESCUELAS INDUSTRIALES E INSTITUTOS TÉCNICOS </v>
      </c>
      <c r="D2674" s="76">
        <f>PROVISIONAL!C2670</f>
        <v>819003219</v>
      </c>
      <c r="E2674" s="82">
        <v>213047030</v>
      </c>
      <c r="F2674" s="75" t="str">
        <f>PROVISIONAL!E2670</f>
        <v>ALGARROBO</v>
      </c>
      <c r="G2674" s="77">
        <f>PROVISIONAL!F2670</f>
        <v>3863500</v>
      </c>
    </row>
    <row r="2675" spans="1:7" x14ac:dyDescent="0.25">
      <c r="A2675" s="79" t="str">
        <f>E2675&amp;(COUNTIF($E$7:E2675,E2675))</f>
        <v>2130503302</v>
      </c>
      <c r="B2675" s="76">
        <f>PROVISIONAL!A2671</f>
        <v>411405</v>
      </c>
      <c r="C2675" s="76" t="str">
        <f>PROVISIONAL!B2671</f>
        <v xml:space="preserve">ESCUELAS INDUSTRIALES E INSTITUTOS TÉCNICOS </v>
      </c>
      <c r="D2675" s="76">
        <f>PROVISIONAL!C2671</f>
        <v>892099317</v>
      </c>
      <c r="E2675" s="82">
        <v>213050330</v>
      </c>
      <c r="F2675" s="75" t="str">
        <f>PROVISIONAL!E2671</f>
        <v>MESETAS</v>
      </c>
      <c r="G2675" s="77">
        <f>PROVISIONAL!F2671</f>
        <v>7215600</v>
      </c>
    </row>
    <row r="2676" spans="1:7" x14ac:dyDescent="0.25">
      <c r="A2676" s="79" t="str">
        <f>E2676&amp;(COUNTIF($E$7:E2676,E2676))</f>
        <v>2130631302</v>
      </c>
      <c r="B2676" s="76">
        <f>PROVISIONAL!A2672</f>
        <v>411405</v>
      </c>
      <c r="C2676" s="76" t="str">
        <f>PROVISIONAL!B2672</f>
        <v xml:space="preserve">ESCUELAS INDUSTRIALES E INSTITUTOS TÉCNICOS </v>
      </c>
      <c r="D2676" s="76">
        <f>PROVISIONAL!C2672</f>
        <v>890000441</v>
      </c>
      <c r="E2676" s="82">
        <v>213063130</v>
      </c>
      <c r="F2676" s="75" t="str">
        <f>PROVISIONAL!E2672</f>
        <v>CALARCÁ</v>
      </c>
      <c r="G2676" s="77">
        <f>PROVISIONAL!F2672</f>
        <v>17521800</v>
      </c>
    </row>
    <row r="2677" spans="1:7" x14ac:dyDescent="0.25">
      <c r="A2677" s="79" t="str">
        <f>E2677&amp;(COUNTIF($E$7:E2677,E2677))</f>
        <v>2130702305</v>
      </c>
      <c r="B2677" s="76">
        <f>PROVISIONAL!A2673</f>
        <v>411405</v>
      </c>
      <c r="C2677" s="76" t="str">
        <f>PROVISIONAL!B2673</f>
        <v xml:space="preserve">ESCUELAS INDUSTRIALES E INSTITUTOS TÉCNICOS </v>
      </c>
      <c r="D2677" s="76">
        <f>PROVISIONAL!C2673</f>
        <v>892200740</v>
      </c>
      <c r="E2677" s="82">
        <v>213070230</v>
      </c>
      <c r="F2677" s="75" t="str">
        <f>PROVISIONAL!E2673</f>
        <v>CHALÁN</v>
      </c>
      <c r="G2677" s="77">
        <f>PROVISIONAL!F2673</f>
        <v>5981300</v>
      </c>
    </row>
    <row r="2678" spans="1:7" x14ac:dyDescent="0.25">
      <c r="A2678" s="79" t="str">
        <f>E2678&amp;(COUNTIF($E$7:E2678,E2678))</f>
        <v>2130730302</v>
      </c>
      <c r="B2678" s="76">
        <f>PROVISIONAL!A2674</f>
        <v>411405</v>
      </c>
      <c r="C2678" s="76" t="str">
        <f>PROVISIONAL!B2674</f>
        <v xml:space="preserve">ESCUELAS INDUSTRIALES E INSTITUTOS TÉCNICOS </v>
      </c>
      <c r="D2678" s="76">
        <f>PROVISIONAL!C2674</f>
        <v>800100048</v>
      </c>
      <c r="E2678" s="82">
        <v>213073030</v>
      </c>
      <c r="F2678" s="75" t="str">
        <f>PROVISIONAL!E2674</f>
        <v>AMBALEMA</v>
      </c>
      <c r="G2678" s="77">
        <f>PROVISIONAL!F2674</f>
        <v>5397200</v>
      </c>
    </row>
    <row r="2679" spans="1:7" x14ac:dyDescent="0.25">
      <c r="A2679" s="79" t="str">
        <f>E2679&amp;(COUNTIF($E$7:E2679,E2679))</f>
        <v>2130761302</v>
      </c>
      <c r="B2679" s="76">
        <f>PROVISIONAL!A2675</f>
        <v>411405</v>
      </c>
      <c r="C2679" s="76" t="str">
        <f>PROVISIONAL!B2675</f>
        <v xml:space="preserve">ESCUELAS INDUSTRIALES E INSTITUTOS TÉCNICOS </v>
      </c>
      <c r="D2679" s="76">
        <f>PROVISIONAL!C2675</f>
        <v>891380038</v>
      </c>
      <c r="E2679" s="82">
        <v>213076130</v>
      </c>
      <c r="F2679" s="75" t="str">
        <f>PROVISIONAL!E2675</f>
        <v>CANDELARIA - VALLE DEL CAUCA</v>
      </c>
      <c r="G2679" s="77">
        <f>PROVISIONAL!F2675</f>
        <v>68320000</v>
      </c>
    </row>
    <row r="2680" spans="1:7" x14ac:dyDescent="0.25">
      <c r="A2680" s="79" t="str">
        <f>E2680&amp;(COUNTIF($E$7:E2680,E2680))</f>
        <v>2130852302</v>
      </c>
      <c r="B2680" s="76">
        <f>PROVISIONAL!A2676</f>
        <v>411405</v>
      </c>
      <c r="C2680" s="76" t="str">
        <f>PROVISIONAL!B2676</f>
        <v xml:space="preserve">ESCUELAS INDUSTRIALES E INSTITUTOS TÉCNICOS </v>
      </c>
      <c r="D2680" s="76">
        <f>PROVISIONAL!C2676</f>
        <v>892099392</v>
      </c>
      <c r="E2680" s="82">
        <v>213085230</v>
      </c>
      <c r="F2680" s="75" t="str">
        <f>PROVISIONAL!E2676</f>
        <v>OROCUÉ</v>
      </c>
      <c r="G2680" s="77">
        <f>PROVISIONAL!F2676</f>
        <v>16529300</v>
      </c>
    </row>
    <row r="2681" spans="1:7" x14ac:dyDescent="0.25">
      <c r="A2681" s="79" t="str">
        <f>E2681&amp;(COUNTIF($E$7:E2681,E2681))</f>
        <v>2130854302</v>
      </c>
      <c r="B2681" s="76">
        <f>PROVISIONAL!A2677</f>
        <v>411405</v>
      </c>
      <c r="C2681" s="76" t="str">
        <f>PROVISIONAL!B2677</f>
        <v xml:space="preserve">ESCUELAS INDUSTRIALES E INSTITUTOS TÉCNICOS </v>
      </c>
      <c r="D2681" s="76">
        <f>PROVISIONAL!C2677</f>
        <v>891857861</v>
      </c>
      <c r="E2681" s="82">
        <v>213085430</v>
      </c>
      <c r="F2681" s="75" t="str">
        <f>PROVISIONAL!E2677</f>
        <v>TRINIDAD</v>
      </c>
      <c r="G2681" s="77">
        <f>PROVISIONAL!F2677</f>
        <v>9420900</v>
      </c>
    </row>
    <row r="2682" spans="1:7" x14ac:dyDescent="0.25">
      <c r="A2682" s="79" t="str">
        <f>E2682&amp;(COUNTIF($E$7:E2682,E2682))</f>
        <v>2131050312</v>
      </c>
      <c r="B2682" s="76">
        <f>PROVISIONAL!A2678</f>
        <v>411405</v>
      </c>
      <c r="C2682" s="76" t="str">
        <f>PROVISIONAL!B2678</f>
        <v xml:space="preserve">ESCUELAS INDUSTRIALES E INSTITUTOS TÉCNICOS </v>
      </c>
      <c r="D2682" s="76">
        <f>PROVISIONAL!C2678</f>
        <v>890981518</v>
      </c>
      <c r="E2682" s="82">
        <v>213105031</v>
      </c>
      <c r="F2682" s="75" t="str">
        <f>PROVISIONAL!E2678</f>
        <v>AMALFI</v>
      </c>
      <c r="G2682" s="77">
        <f>PROVISIONAL!F2678</f>
        <v>15959600</v>
      </c>
    </row>
    <row r="2683" spans="1:7" x14ac:dyDescent="0.25">
      <c r="A2683" s="79" t="str">
        <f>E2683&amp;(COUNTIF($E$7:E2683,E2683))</f>
        <v>2131056312</v>
      </c>
      <c r="B2683" s="76">
        <f>PROVISIONAL!A2679</f>
        <v>411405</v>
      </c>
      <c r="C2683" s="76" t="str">
        <f>PROVISIONAL!B2679</f>
        <v xml:space="preserve">ESCUELAS INDUSTRIALES E INSTITUTOS TÉCNICOS </v>
      </c>
      <c r="D2683" s="76">
        <f>PROVISIONAL!C2679</f>
        <v>890980331</v>
      </c>
      <c r="E2683" s="82">
        <v>213105631</v>
      </c>
      <c r="F2683" s="75" t="str">
        <f>PROVISIONAL!E2679</f>
        <v>SABANETA</v>
      </c>
      <c r="G2683" s="77">
        <f>PROVISIONAL!F2679</f>
        <v>313171900</v>
      </c>
    </row>
    <row r="2684" spans="1:7" x14ac:dyDescent="0.25">
      <c r="A2684" s="79" t="str">
        <f>E2684&amp;(COUNTIF($E$7:E2684,E2684))</f>
        <v>2131151312</v>
      </c>
      <c r="B2684" s="76">
        <f>PROVISIONAL!A2680</f>
        <v>411405</v>
      </c>
      <c r="C2684" s="76" t="str">
        <f>PROVISIONAL!B2680</f>
        <v xml:space="preserve">ESCUELAS INDUSTRIALES E INSTITUTOS TÉCNICOS </v>
      </c>
      <c r="D2684" s="76">
        <f>PROVISIONAL!C2680</f>
        <v>891801796</v>
      </c>
      <c r="E2684" s="82">
        <v>213115131</v>
      </c>
      <c r="F2684" s="75" t="str">
        <f>PROVISIONAL!E2680</f>
        <v>CALDAS - BOYACÁ</v>
      </c>
      <c r="G2684" s="77">
        <f>PROVISIONAL!F2680</f>
        <v>2999800</v>
      </c>
    </row>
    <row r="2685" spans="1:7" x14ac:dyDescent="0.25">
      <c r="A2685" s="79" t="str">
        <f>E2685&amp;(COUNTIF($E$7:E2685,E2685))</f>
        <v>2131155315</v>
      </c>
      <c r="B2685" s="76">
        <f>PROVISIONAL!A2681</f>
        <v>411405</v>
      </c>
      <c r="C2685" s="76" t="str">
        <f>PROVISIONAL!B2681</f>
        <v xml:space="preserve">ESCUELAS INDUSTRIALES E INSTITUTOS TÉCNICOS </v>
      </c>
      <c r="D2685" s="76">
        <f>PROVISIONAL!C2681</f>
        <v>891801368</v>
      </c>
      <c r="E2685" s="82">
        <v>213115531</v>
      </c>
      <c r="F2685" s="75" t="str">
        <f>PROVISIONAL!E2681</f>
        <v>PAUNA</v>
      </c>
      <c r="G2685" s="77">
        <f>PROVISIONAL!F2681</f>
        <v>4800900</v>
      </c>
    </row>
    <row r="2686" spans="1:7" x14ac:dyDescent="0.25">
      <c r="A2686" s="79" t="str">
        <f>E2686&amp;(COUNTIF($E$7:E2686,E2686))</f>
        <v>2132088325</v>
      </c>
      <c r="B2686" s="76">
        <f>PROVISIONAL!A2682</f>
        <v>411405</v>
      </c>
      <c r="C2686" s="76" t="str">
        <f>PROVISIONAL!B2682</f>
        <v xml:space="preserve">ESCUELAS INDUSTRIALES E INSTITUTOS TÉCNICOS </v>
      </c>
      <c r="D2686" s="76">
        <f>PROVISIONAL!C2682</f>
        <v>800053552</v>
      </c>
      <c r="E2686" s="82">
        <v>213208832</v>
      </c>
      <c r="F2686" s="75" t="str">
        <f>PROVISIONAL!E2682</f>
        <v>TUBARÁ</v>
      </c>
      <c r="G2686" s="77">
        <f>PROVISIONAL!F2682</f>
        <v>8718100</v>
      </c>
    </row>
    <row r="2687" spans="1:7" x14ac:dyDescent="0.25">
      <c r="A2687" s="79" t="str">
        <f>E2687&amp;(COUNTIF($E$7:E2687,E2687))</f>
        <v>2132152322</v>
      </c>
      <c r="B2687" s="76">
        <f>PROVISIONAL!A2683</f>
        <v>411405</v>
      </c>
      <c r="C2687" s="76" t="str">
        <f>PROVISIONAL!B2683</f>
        <v xml:space="preserve">ESCUELAS INDUSTRIALES E INSTITUTOS TÉCNICOS </v>
      </c>
      <c r="D2687" s="76">
        <f>PROVISIONAL!C2683</f>
        <v>800099723</v>
      </c>
      <c r="E2687" s="82">
        <v>213215232</v>
      </c>
      <c r="F2687" s="75" t="str">
        <f>PROVISIONAL!E2683</f>
        <v>CHÍQUIZA (SAN PEDRO DE IGUAQUE)</v>
      </c>
      <c r="G2687" s="77">
        <f>PROVISIONAL!F2683</f>
        <v>4878700</v>
      </c>
    </row>
    <row r="2688" spans="1:7" x14ac:dyDescent="0.25">
      <c r="A2688" s="79" t="str">
        <f>E2688&amp;(COUNTIF($E$7:E2688,E2688))</f>
        <v>2132153325</v>
      </c>
      <c r="B2688" s="76">
        <f>PROVISIONAL!A2684</f>
        <v>411405</v>
      </c>
      <c r="C2688" s="76" t="str">
        <f>PROVISIONAL!B2684</f>
        <v xml:space="preserve">ESCUELAS INDUSTRIALES E INSTITUTOS TÉCNICOS </v>
      </c>
      <c r="D2688" s="76">
        <f>PROVISIONAL!C2684</f>
        <v>800099202</v>
      </c>
      <c r="E2688" s="82">
        <v>213215332</v>
      </c>
      <c r="F2688" s="75" t="str">
        <f>PROVISIONAL!E2684</f>
        <v>GÜICÁN</v>
      </c>
      <c r="G2688" s="77">
        <f>PROVISIONAL!F2684</f>
        <v>2924300</v>
      </c>
    </row>
    <row r="2689" spans="1:7" x14ac:dyDescent="0.25">
      <c r="A2689" s="79" t="str">
        <f>E2689&amp;(COUNTIF($E$7:E2689,E2689))</f>
        <v>2132156322</v>
      </c>
      <c r="B2689" s="76">
        <f>PROVISIONAL!A2685</f>
        <v>411405</v>
      </c>
      <c r="C2689" s="76" t="str">
        <f>PROVISIONAL!B2685</f>
        <v xml:space="preserve">ESCUELAS INDUSTRIALES E INSTITUTOS TÉCNICOS </v>
      </c>
      <c r="D2689" s="76">
        <f>PROVISIONAL!C2685</f>
        <v>800028517</v>
      </c>
      <c r="E2689" s="82">
        <v>213215632</v>
      </c>
      <c r="F2689" s="75" t="str">
        <f>PROVISIONAL!E2685</f>
        <v>SABOYÁ</v>
      </c>
      <c r="G2689" s="77">
        <f>PROVISIONAL!F2685</f>
        <v>5977900</v>
      </c>
    </row>
    <row r="2690" spans="1:7" x14ac:dyDescent="0.25">
      <c r="A2690" s="79" t="str">
        <f>E2690&amp;(COUNTIF($E$7:E2690,E2690))</f>
        <v>2132158322</v>
      </c>
      <c r="B2690" s="76">
        <f>PROVISIONAL!A2686</f>
        <v>411405</v>
      </c>
      <c r="C2690" s="76" t="str">
        <f>PROVISIONAL!B2686</f>
        <v xml:space="preserve">ESCUELAS INDUSTRIALES E INSTITUTOS TÉCNICOS </v>
      </c>
      <c r="D2690" s="76">
        <f>PROVISIONAL!C2686</f>
        <v>800099639</v>
      </c>
      <c r="E2690" s="82">
        <v>213215832</v>
      </c>
      <c r="F2690" s="75" t="str">
        <f>PROVISIONAL!E2686</f>
        <v>TUNUNGUÁ</v>
      </c>
      <c r="G2690" s="77">
        <f>PROVISIONAL!F2686</f>
        <v>2715800</v>
      </c>
    </row>
    <row r="2691" spans="1:7" x14ac:dyDescent="0.25">
      <c r="A2691" s="79" t="str">
        <f>E2691&amp;(COUNTIF($E$7:E2691,E2691))</f>
        <v>2132195322</v>
      </c>
      <c r="B2691" s="76">
        <f>PROVISIONAL!A2687</f>
        <v>411405</v>
      </c>
      <c r="C2691" s="76" t="str">
        <f>PROVISIONAL!B2687</f>
        <v xml:space="preserve">ESCUELAS INDUSTRIALES E INSTITUTOS TÉCNICOS </v>
      </c>
      <c r="D2691" s="76">
        <f>PROVISIONAL!C2687</f>
        <v>891502194</v>
      </c>
      <c r="E2691" s="82">
        <v>213219532</v>
      </c>
      <c r="F2691" s="75" t="str">
        <f>PROVISIONAL!E2687</f>
        <v>PATÍA (EL BORDO)</v>
      </c>
      <c r="G2691" s="77">
        <f>PROVISIONAL!F2687</f>
        <v>9420800</v>
      </c>
    </row>
    <row r="2692" spans="1:7" x14ac:dyDescent="0.25">
      <c r="A2692" s="79" t="str">
        <f>E2692&amp;(COUNTIF($E$7:E2692,E2692))</f>
        <v>2132200325</v>
      </c>
      <c r="B2692" s="76">
        <f>PROVISIONAL!A2688</f>
        <v>411405</v>
      </c>
      <c r="C2692" s="76" t="str">
        <f>PROVISIONAL!B2688</f>
        <v xml:space="preserve">ESCUELAS INDUSTRIALES E INSTITUTOS TÉCNICOS </v>
      </c>
      <c r="D2692" s="76">
        <f>PROVISIONAL!C2688</f>
        <v>892301541</v>
      </c>
      <c r="E2692" s="82">
        <v>213220032</v>
      </c>
      <c r="F2692" s="75" t="str">
        <f>PROVISIONAL!E2688</f>
        <v>ASTREA</v>
      </c>
      <c r="G2692" s="77">
        <f>PROVISIONAL!F2688</f>
        <v>8094800</v>
      </c>
    </row>
    <row r="2693" spans="1:7" x14ac:dyDescent="0.25">
      <c r="A2693" s="79" t="str">
        <f>E2693&amp;(COUNTIF($E$7:E2693,E2693))</f>
        <v>2132411322</v>
      </c>
      <c r="B2693" s="76">
        <f>PROVISIONAL!A2689</f>
        <v>411405</v>
      </c>
      <c r="C2693" s="76" t="str">
        <f>PROVISIONAL!B2689</f>
        <v xml:space="preserve">ESCUELAS INDUSTRIALES E INSTITUTOS TÉCNICOS </v>
      </c>
      <c r="D2693" s="76">
        <f>PROVISIONAL!C2689</f>
        <v>891118119</v>
      </c>
      <c r="E2693" s="82">
        <v>213241132</v>
      </c>
      <c r="F2693" s="75" t="str">
        <f>PROVISIONAL!E2689</f>
        <v>CAMPOALEGRE</v>
      </c>
      <c r="G2693" s="77">
        <f>PROVISIONAL!F2689</f>
        <v>12560300</v>
      </c>
    </row>
    <row r="2694" spans="1:7" x14ac:dyDescent="0.25">
      <c r="A2694" s="79" t="str">
        <f>E2694&amp;(COUNTIF($E$7:E2694,E2694))</f>
        <v>2132681322</v>
      </c>
      <c r="B2694" s="76">
        <f>PROVISIONAL!A2690</f>
        <v>411405</v>
      </c>
      <c r="C2694" s="76" t="str">
        <f>PROVISIONAL!B2690</f>
        <v xml:space="preserve">ESCUELAS INDUSTRIALES E INSTITUTOS TÉCNICOS </v>
      </c>
      <c r="D2694" s="76">
        <f>PROVISIONAL!C2690</f>
        <v>890210967</v>
      </c>
      <c r="E2694" s="82">
        <v>213268132</v>
      </c>
      <c r="F2694" s="75" t="str">
        <f>PROVISIONAL!E2690</f>
        <v>CALIFORNIA</v>
      </c>
      <c r="G2694" s="77">
        <f>PROVISIONAL!F2690</f>
        <v>2120400</v>
      </c>
    </row>
    <row r="2695" spans="1:7" x14ac:dyDescent="0.25">
      <c r="A2695" s="79" t="str">
        <f>E2695&amp;(COUNTIF($E$7:E2695,E2695))</f>
        <v>2132684322</v>
      </c>
      <c r="B2695" s="76">
        <f>PROVISIONAL!A2691</f>
        <v>411405</v>
      </c>
      <c r="C2695" s="76" t="str">
        <f>PROVISIONAL!B2691</f>
        <v xml:space="preserve">ESCUELAS INDUSTRIALES E INSTITUTOS TÉCNICOS </v>
      </c>
      <c r="D2695" s="76">
        <f>PROVISIONAL!C2691</f>
        <v>890205229</v>
      </c>
      <c r="E2695" s="82">
        <v>213268432</v>
      </c>
      <c r="F2695" s="75" t="str">
        <f>PROVISIONAL!E2691</f>
        <v>MÁLAGA</v>
      </c>
      <c r="G2695" s="77">
        <f>PROVISIONAL!F2691</f>
        <v>7888400</v>
      </c>
    </row>
    <row r="2696" spans="1:7" x14ac:dyDescent="0.25">
      <c r="A2696" s="79" t="str">
        <f>E2696&amp;(COUNTIF($E$7:E2696,E2696))</f>
        <v>2133084337</v>
      </c>
      <c r="B2696" s="76">
        <f>PROVISIONAL!A2692</f>
        <v>411405</v>
      </c>
      <c r="C2696" s="76" t="str">
        <f>PROVISIONAL!B2692</f>
        <v xml:space="preserve">ESCUELAS INDUSTRIALES E INSTITUTOS TÉCNICOS </v>
      </c>
      <c r="D2696" s="76">
        <f>PROVISIONAL!C2692</f>
        <v>890114335</v>
      </c>
      <c r="E2696" s="82">
        <v>213308433</v>
      </c>
      <c r="F2696" s="75" t="str">
        <f>PROVISIONAL!E2692</f>
        <v>MALAMBO</v>
      </c>
      <c r="G2696" s="77">
        <f>PROVISIONAL!F2692</f>
        <v>319749700</v>
      </c>
    </row>
    <row r="2697" spans="1:7" x14ac:dyDescent="0.25">
      <c r="A2697" s="79" t="str">
        <f>E2697&amp;(COUNTIF($E$7:E2697,E2697))</f>
        <v>2133134335</v>
      </c>
      <c r="B2697" s="76">
        <f>PROVISIONAL!A2693</f>
        <v>411405</v>
      </c>
      <c r="C2697" s="76" t="str">
        <f>PROVISIONAL!B2693</f>
        <v xml:space="preserve">ESCUELAS INDUSTRIALES E INSTITUTOS TÉCNICOS </v>
      </c>
      <c r="D2697" s="76">
        <f>PROVISIONAL!C2693</f>
        <v>800095514</v>
      </c>
      <c r="E2697" s="82">
        <v>213313433</v>
      </c>
      <c r="F2697" s="75" t="str">
        <f>PROVISIONAL!E2693</f>
        <v>MAHATES</v>
      </c>
      <c r="G2697" s="77">
        <f>PROVISIONAL!F2693</f>
        <v>10385800</v>
      </c>
    </row>
    <row r="2698" spans="1:7" x14ac:dyDescent="0.25">
      <c r="A2698" s="79" t="str">
        <f>E2698&amp;(COUNTIF($E$7:E2698,E2698))</f>
        <v>2133155332</v>
      </c>
      <c r="B2698" s="76">
        <f>PROVISIONAL!A2694</f>
        <v>411405</v>
      </c>
      <c r="C2698" s="76" t="str">
        <f>PROVISIONAL!B2694</f>
        <v xml:space="preserve">ESCUELAS INDUSTRIALES E INSTITUTOS TÉCNICOS </v>
      </c>
      <c r="D2698" s="76">
        <f>PROVISIONAL!C2694</f>
        <v>800065411</v>
      </c>
      <c r="E2698" s="82">
        <v>213315533</v>
      </c>
      <c r="F2698" s="75" t="str">
        <f>PROVISIONAL!E2694</f>
        <v>PAYA</v>
      </c>
      <c r="G2698" s="77">
        <f>PROVISIONAL!F2694</f>
        <v>4013600</v>
      </c>
    </row>
    <row r="2699" spans="1:7" x14ac:dyDescent="0.25">
      <c r="A2699" s="79" t="str">
        <f>E2699&amp;(COUNTIF($E$7:E2699,E2699))</f>
        <v>2133174335</v>
      </c>
      <c r="B2699" s="76">
        <f>PROVISIONAL!A2695</f>
        <v>411405</v>
      </c>
      <c r="C2699" s="76" t="str">
        <f>PROVISIONAL!B2695</f>
        <v xml:space="preserve">ESCUELAS INDUSTRIALES E INSTITUTOS TÉCNICOS </v>
      </c>
      <c r="D2699" s="76">
        <f>PROVISIONAL!C2695</f>
        <v>890802505</v>
      </c>
      <c r="E2699" s="82">
        <v>213317433</v>
      </c>
      <c r="F2699" s="75" t="str">
        <f>PROVISIONAL!E2695</f>
        <v>MANZANARES</v>
      </c>
      <c r="G2699" s="77">
        <f>PROVISIONAL!F2695</f>
        <v>12984034.41</v>
      </c>
    </row>
    <row r="2700" spans="1:7" x14ac:dyDescent="0.25">
      <c r="A2700" s="79" t="str">
        <f>E2700&amp;(COUNTIF($E$7:E2700,E2700))</f>
        <v>2133195332</v>
      </c>
      <c r="B2700" s="76">
        <f>PROVISIONAL!A2696</f>
        <v>411405</v>
      </c>
      <c r="C2700" s="76" t="str">
        <f>PROVISIONAL!B2696</f>
        <v xml:space="preserve">ESCUELAS INDUSTRIALES E INSTITUTOS TÉCNICOS </v>
      </c>
      <c r="D2700" s="76">
        <f>PROVISIONAL!C2696</f>
        <v>817000992</v>
      </c>
      <c r="E2700" s="82">
        <v>213319533</v>
      </c>
      <c r="F2700" s="75" t="str">
        <f>PROVISIONAL!E2696</f>
        <v>PIAMONTE</v>
      </c>
      <c r="G2700" s="77">
        <f>PROVISIONAL!F2696</f>
        <v>3745100</v>
      </c>
    </row>
    <row r="2701" spans="1:7" x14ac:dyDescent="0.25">
      <c r="A2701" s="79" t="str">
        <f>E2701&amp;(COUNTIF($E$7:E2701,E2701))</f>
        <v>2133522332</v>
      </c>
      <c r="B2701" s="76">
        <f>PROVISIONAL!A2697</f>
        <v>411405</v>
      </c>
      <c r="C2701" s="76" t="str">
        <f>PROVISIONAL!B2697</f>
        <v xml:space="preserve">ESCUELAS INDUSTRIALES E INSTITUTOS TÉCNICOS </v>
      </c>
      <c r="D2701" s="76">
        <f>PROVISIONAL!C2697</f>
        <v>800099072</v>
      </c>
      <c r="E2701" s="82">
        <v>213352233</v>
      </c>
      <c r="F2701" s="75" t="str">
        <f>PROVISIONAL!E2697</f>
        <v>CUMBITARA</v>
      </c>
      <c r="G2701" s="77">
        <f>PROVISIONAL!F2697</f>
        <v>3973700</v>
      </c>
    </row>
    <row r="2702" spans="1:7" x14ac:dyDescent="0.25">
      <c r="A2702" s="79" t="str">
        <f>E2702&amp;(COUNTIF($E$7:E2702,E2702))</f>
        <v>2133685332</v>
      </c>
      <c r="B2702" s="76">
        <f>PROVISIONAL!A2698</f>
        <v>411405</v>
      </c>
      <c r="C2702" s="76" t="str">
        <f>PROVISIONAL!B2698</f>
        <v xml:space="preserve">ESCUELAS INDUSTRIALES E INSTITUTOS TÉCNICOS </v>
      </c>
      <c r="D2702" s="76">
        <f>PROVISIONAL!C2698</f>
        <v>800099819</v>
      </c>
      <c r="E2702" s="82">
        <v>213368533</v>
      </c>
      <c r="F2702" s="75" t="str">
        <f>PROVISIONAL!E2698</f>
        <v>PÁRAMO</v>
      </c>
      <c r="G2702" s="77">
        <f>PROVISIONAL!F2698</f>
        <v>2843500</v>
      </c>
    </row>
    <row r="2703" spans="1:7" x14ac:dyDescent="0.25">
      <c r="A2703" s="79" t="str">
        <f>E2703&amp;(COUNTIF($E$7:E2703,E2703))</f>
        <v>2133702335</v>
      </c>
      <c r="B2703" s="76">
        <f>PROVISIONAL!A2699</f>
        <v>411405</v>
      </c>
      <c r="C2703" s="76" t="str">
        <f>PROVISIONAL!B2699</f>
        <v xml:space="preserve">ESCUELAS INDUSTRIALES E INSTITUTOS TÉCNICOS </v>
      </c>
      <c r="D2703" s="76">
        <f>PROVISIONAL!C2699</f>
        <v>823002595</v>
      </c>
      <c r="E2703" s="82">
        <v>213370233</v>
      </c>
      <c r="F2703" s="75" t="str">
        <f>PROVISIONAL!E2699</f>
        <v>EL ROBLE</v>
      </c>
      <c r="G2703" s="77">
        <f>PROVISIONAL!F2699</f>
        <v>5872500</v>
      </c>
    </row>
    <row r="2704" spans="1:7" x14ac:dyDescent="0.25">
      <c r="A2704" s="79" t="str">
        <f>E2704&amp;(COUNTIF($E$7:E2704,E2704))</f>
        <v>2133762332</v>
      </c>
      <c r="B2704" s="76">
        <f>PROVISIONAL!A2700</f>
        <v>411405</v>
      </c>
      <c r="C2704" s="76" t="str">
        <f>PROVISIONAL!B2700</f>
        <v xml:space="preserve">ESCUELAS INDUSTRIALES E INSTITUTOS TÉCNICOS </v>
      </c>
      <c r="D2704" s="76">
        <f>PROVISIONAL!C2700</f>
        <v>800100514</v>
      </c>
      <c r="E2704" s="82">
        <v>213376233</v>
      </c>
      <c r="F2704" s="75" t="str">
        <f>PROVISIONAL!E2700</f>
        <v>DAGUA</v>
      </c>
      <c r="G2704" s="77">
        <f>PROVISIONAL!F2700</f>
        <v>17019800</v>
      </c>
    </row>
    <row r="2705" spans="1:7" x14ac:dyDescent="0.25">
      <c r="A2705" s="79" t="str">
        <f>E2705&amp;(COUNTIF($E$7:E2705,E2705))</f>
        <v>2134050342</v>
      </c>
      <c r="B2705" s="76">
        <f>PROVISIONAL!A2701</f>
        <v>411405</v>
      </c>
      <c r="C2705" s="76" t="str">
        <f>PROVISIONAL!B2701</f>
        <v xml:space="preserve">ESCUELAS INDUSTRIALES E INSTITUTOS TÉCNICOS </v>
      </c>
      <c r="D2705" s="76">
        <f>PROVISIONAL!C2701</f>
        <v>890980342</v>
      </c>
      <c r="E2705" s="82">
        <v>213405034</v>
      </c>
      <c r="F2705" s="75" t="str">
        <f>PROVISIONAL!E2701</f>
        <v>ANDES</v>
      </c>
      <c r="G2705" s="77">
        <f>PROVISIONAL!F2701</f>
        <v>19579100</v>
      </c>
    </row>
    <row r="2706" spans="1:7" x14ac:dyDescent="0.25">
      <c r="A2706" s="79" t="str">
        <f>E2706&amp;(COUNTIF($E$7:E2706,E2706))</f>
        <v>2134051342</v>
      </c>
      <c r="B2706" s="76">
        <f>PROVISIONAL!A2702</f>
        <v>411405</v>
      </c>
      <c r="C2706" s="76" t="str">
        <f>PROVISIONAL!B2702</f>
        <v xml:space="preserve">ESCUELAS INDUSTRIALES E INSTITUTOS TÉCNICOS </v>
      </c>
      <c r="D2706" s="76">
        <f>PROVISIONAL!C2702</f>
        <v>890982147</v>
      </c>
      <c r="E2706" s="82">
        <v>213405134</v>
      </c>
      <c r="F2706" s="75" t="str">
        <f>PROVISIONAL!E2702</f>
        <v>CAMPAMENTO</v>
      </c>
      <c r="G2706" s="77">
        <f>PROVISIONAL!F2702</f>
        <v>6022800</v>
      </c>
    </row>
    <row r="2707" spans="1:7" x14ac:dyDescent="0.25">
      <c r="A2707" s="79" t="str">
        <f>E2707&amp;(COUNTIF($E$7:E2707,E2707))</f>
        <v>2134052342</v>
      </c>
      <c r="B2707" s="76">
        <f>PROVISIONAL!A2703</f>
        <v>411405</v>
      </c>
      <c r="C2707" s="76" t="str">
        <f>PROVISIONAL!B2703</f>
        <v xml:space="preserve">ESCUELAS INDUSTRIALES E INSTITUTOS TÉCNICOS </v>
      </c>
      <c r="D2707" s="76">
        <f>PROVISIONAL!C2703</f>
        <v>890980094</v>
      </c>
      <c r="E2707" s="82">
        <v>213405234</v>
      </c>
      <c r="F2707" s="75" t="str">
        <f>PROVISIONAL!E2703</f>
        <v>DABEIBA</v>
      </c>
      <c r="G2707" s="77">
        <f>PROVISIONAL!F2703</f>
        <v>6510600</v>
      </c>
    </row>
    <row r="2708" spans="1:7" x14ac:dyDescent="0.25">
      <c r="A2708" s="79" t="str">
        <f>E2708&amp;(COUNTIF($E$7:E2708,E2708))</f>
        <v>2134086345</v>
      </c>
      <c r="B2708" s="76">
        <f>PROVISIONAL!A2704</f>
        <v>411405</v>
      </c>
      <c r="C2708" s="76" t="str">
        <f>PROVISIONAL!B2704</f>
        <v xml:space="preserve">ESCUELAS INDUSTRIALES E INSTITUTOS TÉCNICOS </v>
      </c>
      <c r="D2708" s="76">
        <f>PROVISIONAL!C2704</f>
        <v>890115982</v>
      </c>
      <c r="E2708" s="82">
        <v>213408634</v>
      </c>
      <c r="F2708" s="75" t="str">
        <f>PROVISIONAL!E2704</f>
        <v>SABANAGRANDE</v>
      </c>
      <c r="G2708" s="77">
        <f>PROVISIONAL!F2704</f>
        <v>8947700</v>
      </c>
    </row>
    <row r="2709" spans="1:7" x14ac:dyDescent="0.25">
      <c r="A2709" s="79" t="str">
        <f>E2709&amp;(COUNTIF($E$7:E2709,E2709))</f>
        <v>2134768342</v>
      </c>
      <c r="B2709" s="76">
        <f>PROVISIONAL!A2705</f>
        <v>411405</v>
      </c>
      <c r="C2709" s="76" t="str">
        <f>PROVISIONAL!B2705</f>
        <v xml:space="preserve">ESCUELAS INDUSTRIALES E INSTITUTOS TÉCNICOS </v>
      </c>
      <c r="D2709" s="76">
        <f>PROVISIONAL!C2705</f>
        <v>891900272</v>
      </c>
      <c r="E2709" s="82">
        <v>213476834</v>
      </c>
      <c r="F2709" s="75" t="str">
        <f>PROVISIONAL!E2705</f>
        <v>TULUÁ</v>
      </c>
      <c r="G2709" s="77">
        <f>PROVISIONAL!F2705</f>
        <v>502247800</v>
      </c>
    </row>
    <row r="2710" spans="1:7" x14ac:dyDescent="0.25">
      <c r="A2710" s="79" t="str">
        <f>E2710&amp;(COUNTIF($E$7:E2710,E2710))</f>
        <v>2135151352</v>
      </c>
      <c r="B2710" s="76">
        <f>PROVISIONAL!A2706</f>
        <v>411405</v>
      </c>
      <c r="C2710" s="76" t="str">
        <f>PROVISIONAL!B2706</f>
        <v xml:space="preserve">ESCUELAS INDUSTRIALES E INSTITUTOS TÉCNICOS </v>
      </c>
      <c r="D2710" s="76">
        <f>PROVISIONAL!C2706</f>
        <v>800028393</v>
      </c>
      <c r="E2710" s="82">
        <v>213515135</v>
      </c>
      <c r="F2710" s="75" t="str">
        <f>PROVISIONAL!E2706</f>
        <v>CAMPOHERMOSO</v>
      </c>
      <c r="G2710" s="77">
        <f>PROVISIONAL!F2706</f>
        <v>3757800</v>
      </c>
    </row>
    <row r="2711" spans="1:7" x14ac:dyDescent="0.25">
      <c r="A2711" s="79" t="str">
        <f>E2711&amp;(COUNTIF($E$7:E2711,E2711))</f>
        <v>2135158352</v>
      </c>
      <c r="B2711" s="76">
        <f>PROVISIONAL!A2707</f>
        <v>411405</v>
      </c>
      <c r="C2711" s="76" t="str">
        <f>PROVISIONAL!B2707</f>
        <v xml:space="preserve">ESCUELAS INDUSTRIALES E INSTITUTOS TÉCNICOS </v>
      </c>
      <c r="D2711" s="76">
        <f>PROVISIONAL!C2707</f>
        <v>891801787</v>
      </c>
      <c r="E2711" s="82">
        <v>213515835</v>
      </c>
      <c r="F2711" s="75" t="str">
        <f>PROVISIONAL!E2707</f>
        <v>TURMEQUÉ</v>
      </c>
      <c r="G2711" s="77">
        <f>PROVISIONAL!F2707</f>
        <v>3038100</v>
      </c>
    </row>
    <row r="2712" spans="1:7" x14ac:dyDescent="0.25">
      <c r="A2712" s="79" t="str">
        <f>E2712&amp;(COUNTIF($E$7:E2712,E2712))</f>
        <v>2135250355</v>
      </c>
      <c r="B2712" s="76">
        <f>PROVISIONAL!A2708</f>
        <v>411405</v>
      </c>
      <c r="C2712" s="76" t="str">
        <f>PROVISIONAL!B2708</f>
        <v xml:space="preserve">ESCUELAS INDUSTRIALES E INSTITUTOS TÉCNICOS </v>
      </c>
      <c r="D2712" s="76">
        <f>PROVISIONAL!C2708</f>
        <v>890680097</v>
      </c>
      <c r="E2712" s="82">
        <v>213525035</v>
      </c>
      <c r="F2712" s="75" t="str">
        <f>PROVISIONAL!E2708</f>
        <v>ANAPOIMA</v>
      </c>
      <c r="G2712" s="77">
        <f>PROVISIONAL!F2708</f>
        <v>37375400</v>
      </c>
    </row>
    <row r="2713" spans="1:7" x14ac:dyDescent="0.25">
      <c r="A2713" s="79" t="str">
        <f>E2713&amp;(COUNTIF($E$7:E2713,E2713))</f>
        <v>2135253352</v>
      </c>
      <c r="B2713" s="76">
        <f>PROVISIONAL!A2709</f>
        <v>411405</v>
      </c>
      <c r="C2713" s="76" t="str">
        <f>PROVISIONAL!B2709</f>
        <v xml:space="preserve">ESCUELAS INDUSTRIALES E INSTITUTOS TÉCNICOS </v>
      </c>
      <c r="D2713" s="76">
        <f>PROVISIONAL!C2709</f>
        <v>800094701</v>
      </c>
      <c r="E2713" s="82">
        <v>213525335</v>
      </c>
      <c r="F2713" s="75" t="str">
        <f>PROVISIONAL!E2709</f>
        <v>GUAYABETAL</v>
      </c>
      <c r="G2713" s="77">
        <f>PROVISIONAL!F2709</f>
        <v>6627700</v>
      </c>
    </row>
    <row r="2714" spans="1:7" x14ac:dyDescent="0.25">
      <c r="A2714" s="79" t="str">
        <f>E2714&amp;(COUNTIF($E$7:E2714,E2714))</f>
        <v>2135255352</v>
      </c>
      <c r="B2714" s="76">
        <f>PROVISIONAL!A2710</f>
        <v>411405</v>
      </c>
      <c r="C2714" s="76" t="str">
        <f>PROVISIONAL!B2710</f>
        <v xml:space="preserve">ESCUELAS INDUSTRIALES E INSTITUTOS TÉCNICOS </v>
      </c>
      <c r="D2714" s="76">
        <f>PROVISIONAL!C2710</f>
        <v>890680154</v>
      </c>
      <c r="E2714" s="82">
        <v>213525535</v>
      </c>
      <c r="F2714" s="75" t="str">
        <f>PROVISIONAL!E2710</f>
        <v>PASCA</v>
      </c>
      <c r="G2714" s="77">
        <f>PROVISIONAL!F2710</f>
        <v>7180500</v>
      </c>
    </row>
    <row r="2715" spans="1:7" x14ac:dyDescent="0.25">
      <c r="A2715" s="79" t="str">
        <f>E2715&amp;(COUNTIF($E$7:E2715,E2715))</f>
        <v>2135271355</v>
      </c>
      <c r="B2715" s="76">
        <f>PROVISIONAL!A2711</f>
        <v>411405</v>
      </c>
      <c r="C2715" s="76" t="str">
        <f>PROVISIONAL!B2711</f>
        <v xml:space="preserve">ESCUELAS INDUSTRIALES E INSTITUTOS TÉCNICOS </v>
      </c>
      <c r="D2715" s="76">
        <f>PROVISIONAL!C2711</f>
        <v>800239414</v>
      </c>
      <c r="E2715" s="82">
        <v>213527135</v>
      </c>
      <c r="F2715" s="75" t="str">
        <f>PROVISIONAL!E2711</f>
        <v>EL CANTÓN DE SAN PABLO (MANAGRÚ)</v>
      </c>
      <c r="G2715" s="77">
        <f>PROVISIONAL!F2711</f>
        <v>4941100</v>
      </c>
    </row>
    <row r="2716" spans="1:7" x14ac:dyDescent="0.25">
      <c r="A2716" s="79" t="str">
        <f>E2716&amp;(COUNTIF($E$7:E2716,E2716))</f>
        <v>2135440352</v>
      </c>
      <c r="B2716" s="76">
        <f>PROVISIONAL!A2712</f>
        <v>411405</v>
      </c>
      <c r="C2716" s="76" t="str">
        <f>PROVISIONAL!B2712</f>
        <v xml:space="preserve">ESCUELAS INDUSTRIALES E INSTITUTOS TÉCNICOS </v>
      </c>
      <c r="D2716" s="76">
        <f>PROVISIONAL!C2712</f>
        <v>839000360</v>
      </c>
      <c r="E2716" s="82">
        <v>213544035</v>
      </c>
      <c r="F2716" s="75" t="str">
        <f>PROVISIONAL!E2712</f>
        <v>ALBANIA - GUAJIRA</v>
      </c>
      <c r="G2716" s="77">
        <f>PROVISIONAL!F2712</f>
        <v>35471900</v>
      </c>
    </row>
    <row r="2717" spans="1:7" x14ac:dyDescent="0.25">
      <c r="A2717" s="79" t="str">
        <f>E2717&amp;(COUNTIF($E$7:E2717,E2717))</f>
        <v>2135524352</v>
      </c>
      <c r="B2717" s="76">
        <f>PROVISIONAL!A2713</f>
        <v>411405</v>
      </c>
      <c r="C2717" s="76" t="str">
        <f>PROVISIONAL!B2713</f>
        <v xml:space="preserve">ESCUELAS INDUSTRIALES E INSTITUTOS TÉCNICOS </v>
      </c>
      <c r="D2717" s="76">
        <f>PROVISIONAL!C2713</f>
        <v>800099108</v>
      </c>
      <c r="E2717" s="82">
        <v>213552435</v>
      </c>
      <c r="F2717" s="75" t="str">
        <f>PROVISIONAL!E2713</f>
        <v>MALLAMA (PIEDRANCHA)</v>
      </c>
      <c r="G2717" s="77">
        <f>PROVISIONAL!F2713</f>
        <v>4034800</v>
      </c>
    </row>
    <row r="2718" spans="1:7" x14ac:dyDescent="0.25">
      <c r="A2718" s="79" t="str">
        <f>E2718&amp;(COUNTIF($E$7:E2718,E2718))</f>
        <v>2135528352</v>
      </c>
      <c r="B2718" s="76">
        <f>PROVISIONAL!A2714</f>
        <v>411405</v>
      </c>
      <c r="C2718" s="76" t="str">
        <f>PROVISIONAL!B2714</f>
        <v xml:space="preserve">ESCUELAS INDUSTRIALES E INSTITUTOS TÉCNICOS </v>
      </c>
      <c r="D2718" s="76">
        <f>PROVISIONAL!C2714</f>
        <v>891200916</v>
      </c>
      <c r="E2718" s="82">
        <v>213552835</v>
      </c>
      <c r="F2718" s="75" t="str">
        <f>PROVISIONAL!E2714</f>
        <v>TUMACO</v>
      </c>
      <c r="G2718" s="77">
        <f>PROVISIONAL!F2714</f>
        <v>754263100</v>
      </c>
    </row>
    <row r="2719" spans="1:7" x14ac:dyDescent="0.25">
      <c r="A2719" s="79" t="str">
        <f>E2719&amp;(COUNTIF($E$7:E2719,E2719))</f>
        <v>2135682352</v>
      </c>
      <c r="B2719" s="76">
        <f>PROVISIONAL!A2715</f>
        <v>411405</v>
      </c>
      <c r="C2719" s="76" t="str">
        <f>PROVISIONAL!B2715</f>
        <v xml:space="preserve">ESCUELAS INDUSTRIALES E INSTITUTOS TÉCNICOS </v>
      </c>
      <c r="D2719" s="76">
        <f>PROVISIONAL!C2715</f>
        <v>890270859</v>
      </c>
      <c r="E2719" s="82">
        <v>213568235</v>
      </c>
      <c r="F2719" s="75" t="str">
        <f>PROVISIONAL!E2715</f>
        <v>EL CARMEN DE CHUCURÍ</v>
      </c>
      <c r="G2719" s="77">
        <f>PROVISIONAL!F2715</f>
        <v>6646000</v>
      </c>
    </row>
    <row r="2720" spans="1:7" x14ac:dyDescent="0.25">
      <c r="A2720" s="79" t="str">
        <f>E2720&amp;(COUNTIF($E$7:E2720,E2720))</f>
        <v>2135702355</v>
      </c>
      <c r="B2720" s="76">
        <f>PROVISIONAL!A2716</f>
        <v>411405</v>
      </c>
      <c r="C2720" s="76" t="str">
        <f>PROVISIONAL!B2716</f>
        <v xml:space="preserve">ESCUELAS INDUSTRIALES E INSTITUTOS TÉCNICOS </v>
      </c>
      <c r="D2720" s="76">
        <f>PROVISIONAL!C2716</f>
        <v>800049826</v>
      </c>
      <c r="E2720" s="82">
        <v>213570235</v>
      </c>
      <c r="F2720" s="75" t="str">
        <f>PROVISIONAL!E2716</f>
        <v>GALERAS</v>
      </c>
      <c r="G2720" s="77">
        <f>PROVISIONAL!F2716</f>
        <v>8754700</v>
      </c>
    </row>
    <row r="2721" spans="1:7" x14ac:dyDescent="0.25">
      <c r="A2721" s="79" t="str">
        <f>E2721&amp;(COUNTIF($E$7:E2721,E2721))</f>
        <v>2136050362</v>
      </c>
      <c r="B2721" s="76">
        <f>PROVISIONAL!A2717</f>
        <v>411405</v>
      </c>
      <c r="C2721" s="76" t="str">
        <f>PROVISIONAL!B2717</f>
        <v xml:space="preserve">ESCUELAS INDUSTRIALES E INSTITUTOS TÉCNICOS </v>
      </c>
      <c r="D2721" s="76">
        <f>PROVISIONAL!C2717</f>
        <v>890981493</v>
      </c>
      <c r="E2721" s="82">
        <v>213605036</v>
      </c>
      <c r="F2721" s="75" t="str">
        <f>PROVISIONAL!E2717</f>
        <v>ANGELÓPOLIS</v>
      </c>
      <c r="G2721" s="77">
        <f>PROVISIONAL!F2717</f>
        <v>6255800</v>
      </c>
    </row>
    <row r="2722" spans="1:7" x14ac:dyDescent="0.25">
      <c r="A2722" s="79" t="str">
        <f>E2722&amp;(COUNTIF($E$7:E2722,E2722))</f>
        <v>2136057362</v>
      </c>
      <c r="B2722" s="76">
        <f>PROVISIONAL!A2718</f>
        <v>411405</v>
      </c>
      <c r="C2722" s="76" t="str">
        <f>PROVISIONAL!B2718</f>
        <v xml:space="preserve">ESCUELAS INDUSTRIALES E INSTITUTOS TÉCNICOS </v>
      </c>
      <c r="D2722" s="76">
        <f>PROVISIONAL!C2718</f>
        <v>890981391</v>
      </c>
      <c r="E2722" s="82">
        <v>213605736</v>
      </c>
      <c r="F2722" s="75" t="str">
        <f>PROVISIONAL!E2718</f>
        <v>SEGOVIA</v>
      </c>
      <c r="G2722" s="77">
        <f>PROVISIONAL!F2718</f>
        <v>25421600</v>
      </c>
    </row>
    <row r="2723" spans="1:7" x14ac:dyDescent="0.25">
      <c r="A2723" s="79" t="str">
        <f>E2723&amp;(COUNTIF($E$7:E2723,E2723))</f>
        <v>2136084365</v>
      </c>
      <c r="B2723" s="76">
        <f>PROVISIONAL!A2719</f>
        <v>411405</v>
      </c>
      <c r="C2723" s="76" t="str">
        <f>PROVISIONAL!B2719</f>
        <v xml:space="preserve">ESCUELAS INDUSTRIALES E INSTITUTOS TÉCNICOS </v>
      </c>
      <c r="D2723" s="76">
        <f>PROVISIONAL!C2719</f>
        <v>800019218</v>
      </c>
      <c r="E2723" s="82">
        <v>213608436</v>
      </c>
      <c r="F2723" s="75" t="str">
        <f>PROVISIONAL!E2719</f>
        <v>MANATÍ</v>
      </c>
      <c r="G2723" s="77">
        <f>PROVISIONAL!F2719</f>
        <v>5717400</v>
      </c>
    </row>
    <row r="2724" spans="1:7" x14ac:dyDescent="0.25">
      <c r="A2724" s="79" t="str">
        <f>E2724&amp;(COUNTIF($E$7:E2724,E2724))</f>
        <v>2136138365</v>
      </c>
      <c r="B2724" s="76">
        <f>PROVISIONAL!A2720</f>
        <v>411405</v>
      </c>
      <c r="C2724" s="76" t="str">
        <f>PROVISIONAL!B2720</f>
        <v xml:space="preserve">ESCUELAS INDUSTRIALES E INSTITUTOS TÉCNICOS </v>
      </c>
      <c r="D2724" s="76">
        <f>PROVISIONAL!C2720</f>
        <v>890481149</v>
      </c>
      <c r="E2724" s="82">
        <v>213613836</v>
      </c>
      <c r="F2724" s="75" t="str">
        <f>PROVISIONAL!E2720</f>
        <v>TURBACO</v>
      </c>
      <c r="G2724" s="77">
        <f>PROVISIONAL!F2720</f>
        <v>33751200</v>
      </c>
    </row>
    <row r="2725" spans="1:7" x14ac:dyDescent="0.25">
      <c r="A2725" s="79" t="str">
        <f>E2725&amp;(COUNTIF($E$7:E2725,E2725))</f>
        <v>2136152362</v>
      </c>
      <c r="B2725" s="76">
        <f>PROVISIONAL!A2721</f>
        <v>411405</v>
      </c>
      <c r="C2725" s="76" t="str">
        <f>PROVISIONAL!B2721</f>
        <v xml:space="preserve">ESCUELAS INDUSTRIALES E INSTITUTOS TÉCNICOS </v>
      </c>
      <c r="D2725" s="76">
        <f>PROVISIONAL!C2721</f>
        <v>800131177</v>
      </c>
      <c r="E2725" s="82">
        <v>213615236</v>
      </c>
      <c r="F2725" s="75" t="str">
        <f>PROVISIONAL!E2721</f>
        <v>CHIVOR</v>
      </c>
      <c r="G2725" s="77">
        <f>PROVISIONAL!F2721</f>
        <v>4107300</v>
      </c>
    </row>
    <row r="2726" spans="1:7" x14ac:dyDescent="0.25">
      <c r="A2726" s="79" t="str">
        <f>E2726&amp;(COUNTIF($E$7:E2726,E2726))</f>
        <v>2136254362</v>
      </c>
      <c r="B2726" s="76">
        <f>PROVISIONAL!A2722</f>
        <v>411405</v>
      </c>
      <c r="C2726" s="76" t="str">
        <f>PROVISIONAL!B2722</f>
        <v xml:space="preserve">ESCUELAS INDUSTRIALES E INSTITUTOS TÉCNICOS </v>
      </c>
      <c r="D2726" s="76">
        <f>PROVISIONAL!C2722</f>
        <v>800094711</v>
      </c>
      <c r="E2726" s="82">
        <v>213625436</v>
      </c>
      <c r="F2726" s="75" t="str">
        <f>PROVISIONAL!E2722</f>
        <v>MANTA</v>
      </c>
      <c r="G2726" s="77">
        <f>PROVISIONAL!F2722</f>
        <v>5635500</v>
      </c>
    </row>
    <row r="2727" spans="1:7" x14ac:dyDescent="0.25">
      <c r="A2727" s="79" t="str">
        <f>E2727&amp;(COUNTIF($E$7:E2727,E2727))</f>
        <v>2136257362</v>
      </c>
      <c r="B2727" s="76">
        <f>PROVISIONAL!A2723</f>
        <v>411405</v>
      </c>
      <c r="C2727" s="76" t="str">
        <f>PROVISIONAL!B2723</f>
        <v xml:space="preserve">ESCUELAS INDUSTRIALES E INSTITUTOS TÉCNICOS </v>
      </c>
      <c r="D2727" s="76">
        <f>PROVISIONAL!C2723</f>
        <v>899999415</v>
      </c>
      <c r="E2727" s="82">
        <v>213625736</v>
      </c>
      <c r="F2727" s="75" t="str">
        <f>PROVISIONAL!E2723</f>
        <v>SESQUILÉ</v>
      </c>
      <c r="G2727" s="77">
        <f>PROVISIONAL!F2723</f>
        <v>16397800</v>
      </c>
    </row>
    <row r="2728" spans="1:7" x14ac:dyDescent="0.25">
      <c r="A2728" s="79" t="str">
        <f>E2728&amp;(COUNTIF($E$7:E2728,E2728))</f>
        <v>2136520365</v>
      </c>
      <c r="B2728" s="76">
        <f>PROVISIONAL!A2724</f>
        <v>411405</v>
      </c>
      <c r="C2728" s="76" t="str">
        <f>PROVISIONAL!B2724</f>
        <v xml:space="preserve">ESCUELAS INDUSTRIALES E INSTITUTOS TÉCNICOS </v>
      </c>
      <c r="D2728" s="76">
        <f>PROVISIONAL!C2724</f>
        <v>800099055</v>
      </c>
      <c r="E2728" s="82">
        <v>213652036</v>
      </c>
      <c r="F2728" s="75" t="str">
        <f>PROVISIONAL!E2724</f>
        <v>ANCUYA</v>
      </c>
      <c r="G2728" s="77">
        <f>PROVISIONAL!F2724</f>
        <v>4159900</v>
      </c>
    </row>
    <row r="2729" spans="1:7" x14ac:dyDescent="0.25">
      <c r="A2729" s="79" t="str">
        <f>E2729&amp;(COUNTIF($E$7:E2729,E2729))</f>
        <v>2136732362</v>
      </c>
      <c r="B2729" s="76">
        <f>PROVISIONAL!A2725</f>
        <v>411405</v>
      </c>
      <c r="C2729" s="76" t="str">
        <f>PROVISIONAL!B2725</f>
        <v xml:space="preserve">ESCUELAS INDUSTRIALES E INSTITUTOS TÉCNICOS </v>
      </c>
      <c r="D2729" s="76">
        <f>PROVISIONAL!C2725</f>
        <v>890702026</v>
      </c>
      <c r="E2729" s="82">
        <v>213673236</v>
      </c>
      <c r="F2729" s="75" t="str">
        <f>PROVISIONAL!E2725</f>
        <v>DOLORES</v>
      </c>
      <c r="G2729" s="77">
        <f>PROVISIONAL!F2725</f>
        <v>5297500</v>
      </c>
    </row>
    <row r="2730" spans="1:7" x14ac:dyDescent="0.25">
      <c r="A2730" s="79" t="str">
        <f>E2730&amp;(COUNTIF($E$7:E2730,E2730))</f>
        <v>2136760362</v>
      </c>
      <c r="B2730" s="76">
        <f>PROVISIONAL!A2726</f>
        <v>411405</v>
      </c>
      <c r="C2730" s="76" t="str">
        <f>PROVISIONAL!B2726</f>
        <v xml:space="preserve">ESCUELAS INDUSTRIALES E INSTITUTOS TÉCNICOS </v>
      </c>
      <c r="D2730" s="76">
        <f>PROVISIONAL!C2726</f>
        <v>891900443</v>
      </c>
      <c r="E2730" s="82">
        <v>213676036</v>
      </c>
      <c r="F2730" s="75" t="str">
        <f>PROVISIONAL!E2726</f>
        <v>ANDALUCÍA</v>
      </c>
      <c r="G2730" s="77">
        <f>PROVISIONAL!F2726</f>
        <v>12935100</v>
      </c>
    </row>
    <row r="2731" spans="1:7" x14ac:dyDescent="0.25">
      <c r="A2731" s="79" t="str">
        <f>E2731&amp;(COUNTIF($E$7:E2731,E2731))</f>
        <v>2136767362</v>
      </c>
      <c r="B2731" s="76">
        <f>PROVISIONAL!A2727</f>
        <v>411405</v>
      </c>
      <c r="C2731" s="76" t="str">
        <f>PROVISIONAL!B2727</f>
        <v xml:space="preserve">ESCUELAS INDUSTRIALES E INSTITUTOS TÉCNICOS </v>
      </c>
      <c r="D2731" s="76">
        <f>PROVISIONAL!C2727</f>
        <v>800100527</v>
      </c>
      <c r="E2731" s="82">
        <v>213676736</v>
      </c>
      <c r="F2731" s="75" t="str">
        <f>PROVISIONAL!E2727</f>
        <v>SEVILLA</v>
      </c>
      <c r="G2731" s="77">
        <f>PROVISIONAL!F2727</f>
        <v>7614000</v>
      </c>
    </row>
    <row r="2732" spans="1:7" x14ac:dyDescent="0.25">
      <c r="A2732" s="79" t="str">
        <f>E2732&amp;(COUNTIF($E$7:E2732,E2732))</f>
        <v>2136817362</v>
      </c>
      <c r="B2732" s="76">
        <f>PROVISIONAL!A2728</f>
        <v>411405</v>
      </c>
      <c r="C2732" s="76" t="str">
        <f>PROVISIONAL!B2728</f>
        <v xml:space="preserve">ESCUELAS INDUSTRIALES E INSTITUTOS TÉCNICOS </v>
      </c>
      <c r="D2732" s="76">
        <f>PROVISIONAL!C2728</f>
        <v>800102799</v>
      </c>
      <c r="E2732" s="82">
        <v>213681736</v>
      </c>
      <c r="F2732" s="75" t="str">
        <f>PROVISIONAL!E2728</f>
        <v>SARAVENA</v>
      </c>
      <c r="G2732" s="77">
        <f>PROVISIONAL!F2728</f>
        <v>17911300</v>
      </c>
    </row>
    <row r="2733" spans="1:7" x14ac:dyDescent="0.25">
      <c r="A2733" s="79" t="str">
        <f>E2733&amp;(COUNTIF($E$7:E2733,E2733))</f>
        <v>2136851362</v>
      </c>
      <c r="B2733" s="76">
        <f>PROVISIONAL!A2729</f>
        <v>411405</v>
      </c>
      <c r="C2733" s="76" t="str">
        <f>PROVISIONAL!B2729</f>
        <v xml:space="preserve">ESCUELAS INDUSTRIALES E INSTITUTOS TÉCNICOS </v>
      </c>
      <c r="D2733" s="76">
        <f>PROVISIONAL!C2729</f>
        <v>800103657</v>
      </c>
      <c r="E2733" s="82">
        <v>213685136</v>
      </c>
      <c r="F2733" s="75" t="str">
        <f>PROVISIONAL!E2729</f>
        <v>LA SALINA</v>
      </c>
      <c r="G2733" s="77">
        <f>PROVISIONAL!F2729</f>
        <v>3656100</v>
      </c>
    </row>
    <row r="2734" spans="1:7" x14ac:dyDescent="0.25">
      <c r="A2734" s="79" t="str">
        <f>E2734&amp;(COUNTIF($E$7:E2734,E2734))</f>
        <v>2137052372</v>
      </c>
      <c r="B2734" s="76">
        <f>PROVISIONAL!A2730</f>
        <v>411405</v>
      </c>
      <c r="C2734" s="76" t="str">
        <f>PROVISIONAL!B2730</f>
        <v xml:space="preserve">ESCUELAS INDUSTRIALES E INSTITUTOS TÉCNICOS </v>
      </c>
      <c r="D2734" s="76">
        <f>PROVISIONAL!C2730</f>
        <v>890984043</v>
      </c>
      <c r="E2734" s="82">
        <v>213705237</v>
      </c>
      <c r="F2734" s="75" t="str">
        <f>PROVISIONAL!E2730</f>
        <v>DON MATÍAS</v>
      </c>
      <c r="G2734" s="77">
        <f>PROVISIONAL!F2730</f>
        <v>15239500</v>
      </c>
    </row>
    <row r="2735" spans="1:7" x14ac:dyDescent="0.25">
      <c r="A2735" s="79" t="str">
        <f>E2735&amp;(COUNTIF($E$7:E2735,E2735))</f>
        <v>2137058375</v>
      </c>
      <c r="B2735" s="76">
        <f>PROVISIONAL!A2731</f>
        <v>411405</v>
      </c>
      <c r="C2735" s="76" t="str">
        <f>PROVISIONAL!B2731</f>
        <v xml:space="preserve">ESCUELAS INDUSTRIALES E INSTITUTOS TÉCNICOS </v>
      </c>
      <c r="D2735" s="76">
        <f>PROVISIONAL!C2731</f>
        <v>890981138</v>
      </c>
      <c r="E2735" s="82">
        <v>213705837</v>
      </c>
      <c r="F2735" s="75" t="str">
        <f>PROVISIONAL!E2731</f>
        <v>TURBO</v>
      </c>
      <c r="G2735" s="77">
        <f>PROVISIONAL!F2731</f>
        <v>731174300</v>
      </c>
    </row>
    <row r="2736" spans="1:7" x14ac:dyDescent="0.25">
      <c r="A2736" s="79" t="str">
        <f>E2736&amp;(COUNTIF($E$7:E2736,E2736))</f>
        <v>2137081375</v>
      </c>
      <c r="B2736" s="76">
        <f>PROVISIONAL!A2732</f>
        <v>411405</v>
      </c>
      <c r="C2736" s="76" t="str">
        <f>PROVISIONAL!B2732</f>
        <v xml:space="preserve">ESCUELAS INDUSTRIALES E INSTITUTOS TÉCNICOS </v>
      </c>
      <c r="D2736" s="76">
        <f>PROVISIONAL!C2732</f>
        <v>800094462</v>
      </c>
      <c r="E2736" s="82">
        <v>213708137</v>
      </c>
      <c r="F2736" s="75" t="str">
        <f>PROVISIONAL!E2732</f>
        <v>CAMPO DE LA CRUZ</v>
      </c>
      <c r="G2736" s="77">
        <f>PROVISIONAL!F2732</f>
        <v>7339000</v>
      </c>
    </row>
    <row r="2737" spans="1:7" x14ac:dyDescent="0.25">
      <c r="A2737" s="79" t="str">
        <f>E2737&amp;(COUNTIF($E$7:E2737,E2737))</f>
        <v>2137155372</v>
      </c>
      <c r="B2737" s="76">
        <f>PROVISIONAL!A2733</f>
        <v>411405</v>
      </c>
      <c r="C2737" s="76" t="str">
        <f>PROVISIONAL!B2733</f>
        <v xml:space="preserve">ESCUELAS INDUSTRIALES E INSTITUTOS TÉCNICOS </v>
      </c>
      <c r="D2737" s="76">
        <f>PROVISIONAL!C2733</f>
        <v>891855015</v>
      </c>
      <c r="E2737" s="82">
        <v>213715537</v>
      </c>
      <c r="F2737" s="75" t="str">
        <f>PROVISIONAL!E2733</f>
        <v>PAZ DEL RÍO</v>
      </c>
      <c r="G2737" s="77">
        <f>PROVISIONAL!F2733</f>
        <v>4364900</v>
      </c>
    </row>
    <row r="2738" spans="1:7" x14ac:dyDescent="0.25">
      <c r="A2738" s="79" t="str">
        <f>E2738&amp;(COUNTIF($E$7:E2738,E2738))</f>
        <v>2137158372</v>
      </c>
      <c r="B2738" s="76">
        <f>PROVISIONAL!A2734</f>
        <v>411405</v>
      </c>
      <c r="C2738" s="76" t="str">
        <f>PROVISIONAL!B2734</f>
        <v xml:space="preserve">ESCUELAS INDUSTRIALES E INSTITUTOS TÉCNICOS </v>
      </c>
      <c r="D2738" s="76">
        <f>PROVISIONAL!C2734</f>
        <v>800027292</v>
      </c>
      <c r="E2738" s="82">
        <v>213715837</v>
      </c>
      <c r="F2738" s="75" t="str">
        <f>PROVISIONAL!E2734</f>
        <v>TUTA</v>
      </c>
      <c r="G2738" s="77">
        <f>PROVISIONAL!F2734</f>
        <v>10018400</v>
      </c>
    </row>
    <row r="2739" spans="1:7" x14ac:dyDescent="0.25">
      <c r="A2739" s="79" t="str">
        <f>E2739&amp;(COUNTIF($E$7:E2739,E2739))</f>
        <v>2137191372</v>
      </c>
      <c r="B2739" s="76">
        <f>PROVISIONAL!A2735</f>
        <v>411405</v>
      </c>
      <c r="C2739" s="76" t="str">
        <f>PROVISIONAL!B2735</f>
        <v xml:space="preserve">ESCUELAS INDUSTRIALES E INSTITUTOS TÉCNICOS </v>
      </c>
      <c r="D2739" s="76">
        <f>PROVISIONAL!C2735</f>
        <v>891501723</v>
      </c>
      <c r="E2739" s="82">
        <v>213719137</v>
      </c>
      <c r="F2739" s="75" t="str">
        <f>PROVISIONAL!E2735</f>
        <v>CALDONO</v>
      </c>
      <c r="G2739" s="77">
        <f>PROVISIONAL!F2735</f>
        <v>6540300</v>
      </c>
    </row>
    <row r="2740" spans="1:7" x14ac:dyDescent="0.25">
      <c r="A2740" s="79" t="str">
        <f>E2740&amp;(COUNTIF($E$7:E2740,E2740))</f>
        <v>2138050382</v>
      </c>
      <c r="B2740" s="76">
        <f>PROVISIONAL!A2736</f>
        <v>411405</v>
      </c>
      <c r="C2740" s="76" t="str">
        <f>PROVISIONAL!B2736</f>
        <v xml:space="preserve">ESCUELAS INDUSTRIALES E INSTITUTOS TÉCNICOS </v>
      </c>
      <c r="D2740" s="76">
        <f>PROVISIONAL!C2736</f>
        <v>890982141</v>
      </c>
      <c r="E2740" s="82">
        <v>213805038</v>
      </c>
      <c r="F2740" s="75" t="str">
        <f>PROVISIONAL!E2736</f>
        <v>ANGOSTURA</v>
      </c>
      <c r="G2740" s="77">
        <f>PROVISIONAL!F2736</f>
        <v>8163900</v>
      </c>
    </row>
    <row r="2741" spans="1:7" x14ac:dyDescent="0.25">
      <c r="A2741" s="79" t="str">
        <f>E2741&amp;(COUNTIF($E$7:E2741,E2741))</f>
        <v>2138051382</v>
      </c>
      <c r="B2741" s="76">
        <f>PROVISIONAL!A2737</f>
        <v>411405</v>
      </c>
      <c r="C2741" s="76" t="str">
        <f>PROVISIONAL!B2737</f>
        <v xml:space="preserve">ESCUELAS INDUSTRIALES E INSTITUTOS TÉCNICOS </v>
      </c>
      <c r="D2741" s="76">
        <f>PROVISIONAL!C2737</f>
        <v>890982238</v>
      </c>
      <c r="E2741" s="82">
        <v>213805138</v>
      </c>
      <c r="F2741" s="75" t="str">
        <f>PROVISIONAL!E2737</f>
        <v>CAÑASGORDAS</v>
      </c>
      <c r="G2741" s="77">
        <f>PROVISIONAL!F2737</f>
        <v>5356500</v>
      </c>
    </row>
    <row r="2742" spans="1:7" x14ac:dyDescent="0.25">
      <c r="A2742" s="79" t="str">
        <f>E2742&amp;(COUNTIF($E$7:E2742,E2742))</f>
        <v>2138086385</v>
      </c>
      <c r="B2742" s="76">
        <f>PROVISIONAL!A2738</f>
        <v>411405</v>
      </c>
      <c r="C2742" s="76" t="str">
        <f>PROVISIONAL!B2738</f>
        <v xml:space="preserve">ESCUELAS INDUSTRIALES E INSTITUTOS TÉCNICOS </v>
      </c>
      <c r="D2742" s="76">
        <f>PROVISIONAL!C2738</f>
        <v>800094844</v>
      </c>
      <c r="E2742" s="82">
        <v>213808638</v>
      </c>
      <c r="F2742" s="75" t="str">
        <f>PROVISIONAL!E2738</f>
        <v>SABANALARGA - ATLÁNTICO</v>
      </c>
      <c r="G2742" s="77">
        <f>PROVISIONAL!F2738</f>
        <v>18411600</v>
      </c>
    </row>
    <row r="2743" spans="1:7" x14ac:dyDescent="0.25">
      <c r="A2743" s="79" t="str">
        <f>E2743&amp;(COUNTIF($E$7:E2743,E2743))</f>
        <v>2138138385</v>
      </c>
      <c r="B2743" s="76">
        <f>PROVISIONAL!A2739</f>
        <v>411405</v>
      </c>
      <c r="C2743" s="76" t="str">
        <f>PROVISIONAL!B2739</f>
        <v xml:space="preserve">ESCUELAS INDUSTRIALES E INSTITUTOS TÉCNICOS </v>
      </c>
      <c r="D2743" s="76">
        <f>PROVISIONAL!C2739</f>
        <v>890481324</v>
      </c>
      <c r="E2743" s="82">
        <v>213813838</v>
      </c>
      <c r="F2743" s="75" t="str">
        <f>PROVISIONAL!E2739</f>
        <v>TURBANÁ</v>
      </c>
      <c r="G2743" s="77">
        <f>PROVISIONAL!F2739</f>
        <v>7340800</v>
      </c>
    </row>
    <row r="2744" spans="1:7" x14ac:dyDescent="0.25">
      <c r="A2744" s="79" t="str">
        <f>E2744&amp;(COUNTIF($E$7:E2744,E2744))</f>
        <v>2138152382</v>
      </c>
      <c r="B2744" s="76">
        <f>PROVISIONAL!A2740</f>
        <v>411405</v>
      </c>
      <c r="C2744" s="76" t="str">
        <f>PROVISIONAL!B2740</f>
        <v xml:space="preserve">ESCUELAS INDUSTRIALES E INSTITUTOS TÉCNICOS </v>
      </c>
      <c r="D2744" s="76">
        <f>PROVISIONAL!C2740</f>
        <v>891855138</v>
      </c>
      <c r="E2744" s="82">
        <v>213815238</v>
      </c>
      <c r="F2744" s="75" t="str">
        <f>PROVISIONAL!E2740</f>
        <v>DUITAMA</v>
      </c>
      <c r="G2744" s="77">
        <f>PROVISIONAL!F2740</f>
        <v>477475800</v>
      </c>
    </row>
    <row r="2745" spans="1:7" x14ac:dyDescent="0.25">
      <c r="A2745" s="79" t="str">
        <f>E2745&amp;(COUNTIF($E$7:E2745,E2745))</f>
        <v>2138156382</v>
      </c>
      <c r="B2745" s="76">
        <f>PROVISIONAL!A2741</f>
        <v>411405</v>
      </c>
      <c r="C2745" s="76" t="str">
        <f>PROVISIONAL!B2741</f>
        <v xml:space="preserve">ESCUELAS INDUSTRIALES E INSTITUTOS TÉCNICOS </v>
      </c>
      <c r="D2745" s="76">
        <f>PROVISIONAL!C2741</f>
        <v>800019846</v>
      </c>
      <c r="E2745" s="82">
        <v>213815638</v>
      </c>
      <c r="F2745" s="75" t="str">
        <f>PROVISIONAL!E2741</f>
        <v>SÁCHICA</v>
      </c>
      <c r="G2745" s="77">
        <f>PROVISIONAL!F2741</f>
        <v>2976800</v>
      </c>
    </row>
    <row r="2746" spans="1:7" x14ac:dyDescent="0.25">
      <c r="A2746" s="79" t="str">
        <f>E2746&amp;(COUNTIF($E$7:E2746,E2746))</f>
        <v>2138202382</v>
      </c>
      <c r="B2746" s="76">
        <f>PROVISIONAL!A2742</f>
        <v>411405</v>
      </c>
      <c r="C2746" s="76" t="str">
        <f>PROVISIONAL!B2742</f>
        <v xml:space="preserve">ESCUELAS INDUSTRIALES E INSTITUTOS TÉCNICOS </v>
      </c>
      <c r="D2746" s="76">
        <f>PROVISIONAL!C2742</f>
        <v>800096587</v>
      </c>
      <c r="E2746" s="82">
        <v>213820238</v>
      </c>
      <c r="F2746" s="75" t="str">
        <f>PROVISIONAL!E2742</f>
        <v>EL COPEY</v>
      </c>
      <c r="G2746" s="77">
        <f>PROVISIONAL!F2742</f>
        <v>8514500</v>
      </c>
    </row>
    <row r="2747" spans="1:7" x14ac:dyDescent="0.25">
      <c r="A2747" s="79" t="str">
        <f>E2747&amp;(COUNTIF($E$7:E2747,E2747))</f>
        <v>2138254382</v>
      </c>
      <c r="B2747" s="76">
        <f>PROVISIONAL!A2743</f>
        <v>411405</v>
      </c>
      <c r="C2747" s="76" t="str">
        <f>PROVISIONAL!B2743</f>
        <v xml:space="preserve">ESCUELAS INDUSTRIALES E INSTITUTOS TÉCNICOS </v>
      </c>
      <c r="D2747" s="76">
        <f>PROVISIONAL!C2743</f>
        <v>899999470</v>
      </c>
      <c r="E2747" s="82">
        <v>213825438</v>
      </c>
      <c r="F2747" s="75" t="str">
        <f>PROVISIONAL!E2743</f>
        <v>MEDINA</v>
      </c>
      <c r="G2747" s="77">
        <f>PROVISIONAL!F2743</f>
        <v>6949600</v>
      </c>
    </row>
    <row r="2748" spans="1:7" x14ac:dyDescent="0.25">
      <c r="A2748" s="79" t="str">
        <f>E2748&amp;(COUNTIF($E$7:E2748,E2748))</f>
        <v>2138528382</v>
      </c>
      <c r="B2748" s="76">
        <f>PROVISIONAL!A2744</f>
        <v>411405</v>
      </c>
      <c r="C2748" s="76" t="str">
        <f>PROVISIONAL!B2744</f>
        <v xml:space="preserve">ESCUELAS INDUSTRIALES E INSTITUTOS TÉCNICOS </v>
      </c>
      <c r="D2748" s="76">
        <f>PROVISIONAL!C2744</f>
        <v>800099152</v>
      </c>
      <c r="E2748" s="82">
        <v>213852838</v>
      </c>
      <c r="F2748" s="75" t="str">
        <f>PROVISIONAL!E2744</f>
        <v>TÚQUERRES</v>
      </c>
      <c r="G2748" s="77">
        <f>PROVISIONAL!F2744</f>
        <v>7565100</v>
      </c>
    </row>
    <row r="2749" spans="1:7" x14ac:dyDescent="0.25">
      <c r="A2749" s="79" t="str">
        <f>E2749&amp;(COUNTIF($E$7:E2749,E2749))</f>
        <v>2139158395</v>
      </c>
      <c r="B2749" s="76">
        <f>PROVISIONAL!A2745</f>
        <v>411405</v>
      </c>
      <c r="C2749" s="76" t="str">
        <f>PROVISIONAL!B2745</f>
        <v xml:space="preserve">ESCUELAS INDUSTRIALES E INSTITUTOS TÉCNICOS </v>
      </c>
      <c r="D2749" s="76">
        <f>PROVISIONAL!C2745</f>
        <v>800099635</v>
      </c>
      <c r="E2749" s="82">
        <v>213915839</v>
      </c>
      <c r="F2749" s="75" t="str">
        <f>PROVISIONAL!E2745</f>
        <v>TUTAZÁ</v>
      </c>
      <c r="G2749" s="77">
        <f>PROVISIONAL!F2745</f>
        <v>2478400</v>
      </c>
    </row>
    <row r="2750" spans="1:7" x14ac:dyDescent="0.25">
      <c r="A2750" s="79" t="str">
        <f>E2750&amp;(COUNTIF($E$7:E2750,E2750))</f>
        <v>2139253395</v>
      </c>
      <c r="B2750" s="76">
        <f>PROVISIONAL!A2746</f>
        <v>411405</v>
      </c>
      <c r="C2750" s="76" t="str">
        <f>PROVISIONAL!B2746</f>
        <v xml:space="preserve">ESCUELAS INDUSTRIALES E INSTITUTOS TÉCNICOS </v>
      </c>
      <c r="D2750" s="76">
        <f>PROVISIONAL!C2746</f>
        <v>800094704</v>
      </c>
      <c r="E2750" s="82">
        <v>213925339</v>
      </c>
      <c r="F2750" s="75" t="str">
        <f>PROVISIONAL!E2746</f>
        <v>GUTIÉRREZ</v>
      </c>
      <c r="G2750" s="77">
        <f>PROVISIONAL!F2746</f>
        <v>4322000</v>
      </c>
    </row>
    <row r="2751" spans="1:7" x14ac:dyDescent="0.25">
      <c r="A2751" s="79" t="str">
        <f>E2751&amp;(COUNTIF($E$7:E2751,E2751))</f>
        <v>2139258392</v>
      </c>
      <c r="B2751" s="76">
        <f>PROVISIONAL!A2747</f>
        <v>411405</v>
      </c>
      <c r="C2751" s="76" t="str">
        <f>PROVISIONAL!B2747</f>
        <v xml:space="preserve">ESCUELAS INDUSTRIALES E INSTITUTOS TÉCNICOS </v>
      </c>
      <c r="D2751" s="76">
        <f>PROVISIONAL!C2747</f>
        <v>899999385</v>
      </c>
      <c r="E2751" s="82">
        <v>213925839</v>
      </c>
      <c r="F2751" s="75" t="str">
        <f>PROVISIONAL!E2747</f>
        <v>UBALÁ</v>
      </c>
      <c r="G2751" s="77">
        <f>PROVISIONAL!F2747</f>
        <v>9864000</v>
      </c>
    </row>
    <row r="2752" spans="1:7" x14ac:dyDescent="0.25">
      <c r="A2752" s="79" t="str">
        <f>E2752&amp;(COUNTIF($E$7:E2752,E2752))</f>
        <v>2139542392</v>
      </c>
      <c r="B2752" s="76">
        <f>PROVISIONAL!A2748</f>
        <v>411405</v>
      </c>
      <c r="C2752" s="76" t="str">
        <f>PROVISIONAL!B2748</f>
        <v xml:space="preserve">ESCUELAS INDUSTRIALES E INSTITUTOS TÉCNICOS </v>
      </c>
      <c r="D2752" s="76">
        <f>PROVISIONAL!C2748</f>
        <v>800099237</v>
      </c>
      <c r="E2752" s="82">
        <v>213954239</v>
      </c>
      <c r="F2752" s="75" t="str">
        <f>PROVISIONAL!E2748</f>
        <v>DURANIA</v>
      </c>
      <c r="G2752" s="77">
        <f>PROVISIONAL!F2748</f>
        <v>3916400</v>
      </c>
    </row>
    <row r="2753" spans="1:7" x14ac:dyDescent="0.25">
      <c r="A2753" s="79" t="str">
        <f>E2753&amp;(COUNTIF($E$7:E2753,E2753))</f>
        <v>2139851395</v>
      </c>
      <c r="B2753" s="76">
        <f>PROVISIONAL!A2749</f>
        <v>411405</v>
      </c>
      <c r="C2753" s="76" t="str">
        <f>PROVISIONAL!B2749</f>
        <v xml:space="preserve">ESCUELAS INDUSTRIALES E INSTITUTOS TÉCNICOS </v>
      </c>
      <c r="D2753" s="76">
        <f>PROVISIONAL!C2749</f>
        <v>800008456</v>
      </c>
      <c r="E2753" s="82">
        <v>213985139</v>
      </c>
      <c r="F2753" s="75" t="str">
        <f>PROVISIONAL!E2749</f>
        <v>MANÍ</v>
      </c>
      <c r="G2753" s="77">
        <f>PROVISIONAL!F2749</f>
        <v>15962900</v>
      </c>
    </row>
    <row r="2754" spans="1:7" x14ac:dyDescent="0.25">
      <c r="A2754" s="79" t="str">
        <f>E2754&amp;(COUNTIF($E$7:E2754,E2754))</f>
        <v>2140050402</v>
      </c>
      <c r="B2754" s="76">
        <f>PROVISIONAL!A2750</f>
        <v>411405</v>
      </c>
      <c r="C2754" s="76" t="str">
        <f>PROVISIONAL!B2750</f>
        <v xml:space="preserve">ESCUELAS INDUSTRIALES E INSTITUTOS TÉCNICOS </v>
      </c>
      <c r="D2754" s="76">
        <f>PROVISIONAL!C2750</f>
        <v>890982489</v>
      </c>
      <c r="E2754" s="82">
        <v>214005040</v>
      </c>
      <c r="F2754" s="75" t="str">
        <f>PROVISIONAL!E2750</f>
        <v>ANORÍ</v>
      </c>
      <c r="G2754" s="77">
        <f>PROVISIONAL!F2750</f>
        <v>11922500</v>
      </c>
    </row>
    <row r="2755" spans="1:7" x14ac:dyDescent="0.25">
      <c r="A2755" s="79" t="str">
        <f>E2755&amp;(COUNTIF($E$7:E2755,E2755))</f>
        <v>2140052402</v>
      </c>
      <c r="B2755" s="76">
        <f>PROVISIONAL!A2751</f>
        <v>411405</v>
      </c>
      <c r="C2755" s="76" t="str">
        <f>PROVISIONAL!B2751</f>
        <v xml:space="preserve">ESCUELAS INDUSTRIALES E INSTITUTOS TÉCNICOS </v>
      </c>
      <c r="D2755" s="76">
        <f>PROVISIONAL!C2751</f>
        <v>890983664</v>
      </c>
      <c r="E2755" s="82">
        <v>214005240</v>
      </c>
      <c r="F2755" s="75" t="str">
        <f>PROVISIONAL!E2751</f>
        <v>EBÉJICO</v>
      </c>
      <c r="G2755" s="77">
        <f>PROVISIONAL!F2751</f>
        <v>4955500</v>
      </c>
    </row>
    <row r="2756" spans="1:7" x14ac:dyDescent="0.25">
      <c r="A2756" s="79" t="str">
        <f>E2756&amp;(COUNTIF($E$7:E2756,E2756))</f>
        <v>2140054402</v>
      </c>
      <c r="B2756" s="76">
        <f>PROVISIONAL!A2752</f>
        <v>411405</v>
      </c>
      <c r="C2756" s="76" t="str">
        <f>PROVISIONAL!B2752</f>
        <v xml:space="preserve">ESCUELAS INDUSTRIALES E INSTITUTOS TÉCNICOS </v>
      </c>
      <c r="D2756" s="76">
        <f>PROVISIONAL!C2752</f>
        <v>890983716</v>
      </c>
      <c r="E2756" s="82">
        <v>214005440</v>
      </c>
      <c r="F2756" s="75" t="str">
        <f>PROVISIONAL!E2752</f>
        <v>MARINILLA</v>
      </c>
      <c r="G2756" s="77">
        <f>PROVISIONAL!F2752</f>
        <v>64842000</v>
      </c>
    </row>
    <row r="2757" spans="1:7" x14ac:dyDescent="0.25">
      <c r="A2757" s="79" t="str">
        <f>E2757&amp;(COUNTIF($E$7:E2757,E2757))</f>
        <v>2140131405</v>
      </c>
      <c r="B2757" s="76">
        <f>PROVISIONAL!A2753</f>
        <v>411405</v>
      </c>
      <c r="C2757" s="76" t="str">
        <f>PROVISIONAL!B2753</f>
        <v xml:space="preserve">ESCUELAS INDUSTRIALES E INSTITUTOS TÉCNICOS </v>
      </c>
      <c r="D2757" s="76">
        <f>PROVISIONAL!C2753</f>
        <v>890481362</v>
      </c>
      <c r="E2757" s="82">
        <v>214013140</v>
      </c>
      <c r="F2757" s="75" t="str">
        <f>PROVISIONAL!E2753</f>
        <v>CALAMAR - BOLÍVAR</v>
      </c>
      <c r="G2757" s="77">
        <f>PROVISIONAL!F2753</f>
        <v>9578100</v>
      </c>
    </row>
    <row r="2758" spans="1:7" x14ac:dyDescent="0.25">
      <c r="A2758" s="79" t="str">
        <f>E2758&amp;(COUNTIF($E$7:E2758,E2758))</f>
        <v>2140134405</v>
      </c>
      <c r="B2758" s="76">
        <f>PROVISIONAL!A2754</f>
        <v>411405</v>
      </c>
      <c r="C2758" s="76" t="str">
        <f>PROVISIONAL!B2754</f>
        <v xml:space="preserve">ESCUELAS INDUSTRIALES E INSTITUTOS TÉCNICOS </v>
      </c>
      <c r="D2758" s="76">
        <f>PROVISIONAL!C2754</f>
        <v>800095511</v>
      </c>
      <c r="E2758" s="82">
        <v>214013440</v>
      </c>
      <c r="F2758" s="75" t="str">
        <f>PROVISIONAL!E2754</f>
        <v>MARGARITA</v>
      </c>
      <c r="G2758" s="77">
        <f>PROVISIONAL!F2754</f>
        <v>6916100</v>
      </c>
    </row>
    <row r="2759" spans="1:7" x14ac:dyDescent="0.25">
      <c r="A2759" s="79" t="str">
        <f>E2759&amp;(COUNTIF($E$7:E2759,E2759))</f>
        <v>2140157402</v>
      </c>
      <c r="B2759" s="76">
        <f>PROVISIONAL!A2755</f>
        <v>411405</v>
      </c>
      <c r="C2759" s="76" t="str">
        <f>PROVISIONAL!B2755</f>
        <v xml:space="preserve">ESCUELAS INDUSTRIALES E INSTITUTOS TÉCNICOS </v>
      </c>
      <c r="D2759" s="76">
        <f>PROVISIONAL!C2755</f>
        <v>891801911</v>
      </c>
      <c r="E2759" s="82">
        <v>214015740</v>
      </c>
      <c r="F2759" s="75" t="str">
        <f>PROVISIONAL!E2755</f>
        <v>SIACHOQUE</v>
      </c>
      <c r="G2759" s="77">
        <f>PROVISIONAL!F2755</f>
        <v>4225300</v>
      </c>
    </row>
    <row r="2760" spans="1:7" x14ac:dyDescent="0.25">
      <c r="A2760" s="79" t="str">
        <f>E2760&amp;(COUNTIF($E$7:E2760,E2760))</f>
        <v>2140250402</v>
      </c>
      <c r="B2760" s="76">
        <f>PROVISIONAL!A2756</f>
        <v>411405</v>
      </c>
      <c r="C2760" s="76" t="str">
        <f>PROVISIONAL!B2756</f>
        <v xml:space="preserve">ESCUELAS INDUSTRIALES E INSTITUTOS TÉCNICOS </v>
      </c>
      <c r="D2760" s="76">
        <f>PROVISIONAL!C2756</f>
        <v>899999426</v>
      </c>
      <c r="E2760" s="82">
        <v>214025040</v>
      </c>
      <c r="F2760" s="75" t="str">
        <f>PROVISIONAL!E2756</f>
        <v>ANOLAIMA</v>
      </c>
      <c r="G2760" s="77">
        <f>PROVISIONAL!F2756</f>
        <v>9998900</v>
      </c>
    </row>
    <row r="2761" spans="1:7" x14ac:dyDescent="0.25">
      <c r="A2761" s="79" t="str">
        <f>E2761&amp;(COUNTIF($E$7:E2761,E2761))</f>
        <v>2140257402</v>
      </c>
      <c r="B2761" s="76">
        <f>PROVISIONAL!A2757</f>
        <v>411405</v>
      </c>
      <c r="C2761" s="76" t="str">
        <f>PROVISIONAL!B2757</f>
        <v xml:space="preserve">ESCUELAS INDUSTRIALES E INSTITUTOS TÉCNICOS </v>
      </c>
      <c r="D2761" s="76">
        <f>PROVISIONAL!C2757</f>
        <v>899999372</v>
      </c>
      <c r="E2761" s="82">
        <v>214025740</v>
      </c>
      <c r="F2761" s="75" t="str">
        <f>PROVISIONAL!E2757</f>
        <v>SIBATÉ</v>
      </c>
      <c r="G2761" s="77">
        <f>PROVISIONAL!F2757</f>
        <v>27202500</v>
      </c>
    </row>
    <row r="2762" spans="1:7" x14ac:dyDescent="0.25">
      <c r="A2762" s="79" t="str">
        <f>E2762&amp;(COUNTIF($E$7:E2762,E2762))</f>
        <v>2140522402</v>
      </c>
      <c r="B2762" s="76">
        <f>PROVISIONAL!A2758</f>
        <v>411405</v>
      </c>
      <c r="C2762" s="76" t="str">
        <f>PROVISIONAL!B2758</f>
        <v xml:space="preserve">ESCUELAS INDUSTRIALES E INSTITUTOS TÉCNICOS </v>
      </c>
      <c r="D2762" s="76">
        <f>PROVISIONAL!C2758</f>
        <v>800199959</v>
      </c>
      <c r="E2762" s="82">
        <v>214052240</v>
      </c>
      <c r="F2762" s="75" t="str">
        <f>PROVISIONAL!E2758</f>
        <v>CHACHAGÜÍ</v>
      </c>
      <c r="G2762" s="77">
        <f>PROVISIONAL!F2758</f>
        <v>9177100</v>
      </c>
    </row>
    <row r="2763" spans="1:7" x14ac:dyDescent="0.25">
      <c r="A2763" s="79" t="str">
        <f>E2763&amp;(COUNTIF($E$7:E2763,E2763))</f>
        <v>2140525402</v>
      </c>
      <c r="B2763" s="76">
        <f>PROVISIONAL!A2759</f>
        <v>411405</v>
      </c>
      <c r="C2763" s="76" t="str">
        <f>PROVISIONAL!B2759</f>
        <v xml:space="preserve">ESCUELAS INDUSTRIALES E INSTITUTOS TÉCNICOS </v>
      </c>
      <c r="D2763" s="76">
        <f>PROVISIONAL!C2759</f>
        <v>800020324</v>
      </c>
      <c r="E2763" s="82">
        <v>214052540</v>
      </c>
      <c r="F2763" s="75" t="str">
        <f>PROVISIONAL!E2759</f>
        <v>POLICARPA</v>
      </c>
      <c r="G2763" s="77">
        <f>PROVISIONAL!F2759</f>
        <v>5652400</v>
      </c>
    </row>
    <row r="2764" spans="1:7" x14ac:dyDescent="0.25">
      <c r="A2764" s="79" t="str">
        <f>E2764&amp;(COUNTIF($E$7:E2764,E2764))</f>
        <v>2140664402</v>
      </c>
      <c r="B2764" s="76">
        <f>PROVISIONAL!A2760</f>
        <v>411405</v>
      </c>
      <c r="C2764" s="76" t="str">
        <f>PROVISIONAL!B2760</f>
        <v xml:space="preserve">ESCUELAS INDUSTRIALES E INSTITUTOS TÉCNICOS </v>
      </c>
      <c r="D2764" s="76">
        <f>PROVISIONAL!C2760</f>
        <v>800099317</v>
      </c>
      <c r="E2764" s="82">
        <v>214066440</v>
      </c>
      <c r="F2764" s="75" t="str">
        <f>PROVISIONAL!E2760</f>
        <v>MARSELLA</v>
      </c>
      <c r="G2764" s="77">
        <f>PROVISIONAL!F2760</f>
        <v>8616000</v>
      </c>
    </row>
    <row r="2765" spans="1:7" x14ac:dyDescent="0.25">
      <c r="A2765" s="79" t="str">
        <f>E2765&amp;(COUNTIF($E$7:E2765,E2765))</f>
        <v>2140854402</v>
      </c>
      <c r="B2765" s="76">
        <f>PROVISIONAL!A2761</f>
        <v>411405</v>
      </c>
      <c r="C2765" s="76" t="str">
        <f>PROVISIONAL!B2761</f>
        <v xml:space="preserve">ESCUELAS INDUSTRIALES E INSTITUTOS TÉCNICOS </v>
      </c>
      <c r="D2765" s="76">
        <f>PROVISIONAL!C2761</f>
        <v>892099475</v>
      </c>
      <c r="E2765" s="82">
        <v>214085440</v>
      </c>
      <c r="F2765" s="75" t="str">
        <f>PROVISIONAL!E2761</f>
        <v>VILLANUEVA - CASANARE</v>
      </c>
      <c r="G2765" s="77">
        <f>PROVISIONAL!F2761</f>
        <v>29046800</v>
      </c>
    </row>
    <row r="2766" spans="1:7" x14ac:dyDescent="0.25">
      <c r="A2766" s="79" t="str">
        <f>E2766&amp;(COUNTIF($E$7:E2766,E2766))</f>
        <v>2140915402</v>
      </c>
      <c r="B2766" s="76">
        <f>PROVISIONAL!A2762</f>
        <v>411405</v>
      </c>
      <c r="C2766" s="76" t="str">
        <f>PROVISIONAL!B2762</f>
        <v xml:space="preserve">ESCUELAS INDUSTRIALES E INSTITUTOS TÉCNICOS </v>
      </c>
      <c r="D2766" s="76">
        <f>PROVISIONAL!C2762</f>
        <v>800103161</v>
      </c>
      <c r="E2766" s="82">
        <v>214091540</v>
      </c>
      <c r="F2766" s="75" t="str">
        <f>PROVISIONAL!E2762</f>
        <v>PUERTO NARIÑO</v>
      </c>
      <c r="G2766" s="77">
        <f>PROVISIONAL!F2762</f>
        <v>8229300</v>
      </c>
    </row>
    <row r="2767" spans="1:7" x14ac:dyDescent="0.25">
      <c r="A2767" s="79" t="str">
        <f>E2767&amp;(COUNTIF($E$7:E2767,E2767))</f>
        <v>2141055412</v>
      </c>
      <c r="B2767" s="76">
        <f>PROVISIONAL!A2763</f>
        <v>411405</v>
      </c>
      <c r="C2767" s="76" t="str">
        <f>PROVISIONAL!B2763</f>
        <v xml:space="preserve">ESCUELAS INDUSTRIALES E INSTITUTOS TÉCNICOS </v>
      </c>
      <c r="D2767" s="76">
        <f>PROVISIONAL!C2763</f>
        <v>890980917</v>
      </c>
      <c r="E2767" s="82">
        <v>214105541</v>
      </c>
      <c r="F2767" s="75" t="str">
        <f>PROVISIONAL!E2763</f>
        <v>EL PEÑOL - ANTIOQUIA</v>
      </c>
      <c r="G2767" s="77">
        <f>PROVISIONAL!F2763</f>
        <v>9943100</v>
      </c>
    </row>
    <row r="2768" spans="1:7" x14ac:dyDescent="0.25">
      <c r="A2768" s="79" t="str">
        <f>E2768&amp;(COUNTIF($E$7:E2768,E2768))</f>
        <v>2141081415</v>
      </c>
      <c r="B2768" s="76">
        <f>PROVISIONAL!A2764</f>
        <v>411405</v>
      </c>
      <c r="C2768" s="76" t="str">
        <f>PROVISIONAL!B2764</f>
        <v xml:space="preserve">ESCUELAS INDUSTRIALES E INSTITUTOS TÉCNICOS </v>
      </c>
      <c r="D2768" s="76">
        <f>PROVISIONAL!C2764</f>
        <v>800094466</v>
      </c>
      <c r="E2768" s="82">
        <v>214108141</v>
      </c>
      <c r="F2768" s="75" t="str">
        <f>PROVISIONAL!E2764</f>
        <v>CANDELARIA - ATLÁNTICO</v>
      </c>
      <c r="G2768" s="77">
        <f>PROVISIONAL!F2764</f>
        <v>9846700</v>
      </c>
    </row>
    <row r="2769" spans="1:7" x14ac:dyDescent="0.25">
      <c r="A2769" s="79" t="str">
        <f>E2769&amp;(COUNTIF($E$7:E2769,E2769))</f>
        <v>2141175412</v>
      </c>
      <c r="B2769" s="76">
        <f>PROVISIONAL!A2765</f>
        <v>411405</v>
      </c>
      <c r="C2769" s="76" t="str">
        <f>PROVISIONAL!B2765</f>
        <v xml:space="preserve">ESCUELAS INDUSTRIALES E INSTITUTOS TÉCNICOS </v>
      </c>
      <c r="D2769" s="76">
        <f>PROVISIONAL!C2765</f>
        <v>890801137</v>
      </c>
      <c r="E2769" s="82">
        <v>214117541</v>
      </c>
      <c r="F2769" s="75" t="str">
        <f>PROVISIONAL!E2765</f>
        <v>PENSILVANIA</v>
      </c>
      <c r="G2769" s="77">
        <f>PROVISIONAL!F2765</f>
        <v>5499900</v>
      </c>
    </row>
    <row r="2770" spans="1:7" x14ac:dyDescent="0.25">
      <c r="A2770" s="79" t="str">
        <f>E2770&amp;(COUNTIF($E$7:E2770,E2770))</f>
        <v>2141258415</v>
      </c>
      <c r="B2770" s="76">
        <f>PROVISIONAL!A2766</f>
        <v>411405</v>
      </c>
      <c r="C2770" s="76" t="str">
        <f>PROVISIONAL!B2766</f>
        <v xml:space="preserve">ESCUELAS INDUSTRIALES E INSTITUTOS TÉCNICOS </v>
      </c>
      <c r="D2770" s="76">
        <f>PROVISIONAL!C2766</f>
        <v>800095568</v>
      </c>
      <c r="E2770" s="82">
        <v>214125841</v>
      </c>
      <c r="F2770" s="75" t="str">
        <f>PROVISIONAL!E2766</f>
        <v>UBAQUE</v>
      </c>
      <c r="G2770" s="77">
        <f>PROVISIONAL!F2766</f>
        <v>5968500</v>
      </c>
    </row>
    <row r="2771" spans="1:7" x14ac:dyDescent="0.25">
      <c r="A2771" s="79" t="str">
        <f>E2771&amp;(COUNTIF($E$7:E2771,E2771))</f>
        <v>2141475412</v>
      </c>
      <c r="B2771" s="76">
        <f>PROVISIONAL!A2767</f>
        <v>411405</v>
      </c>
      <c r="C2771" s="76" t="str">
        <f>PROVISIONAL!B2767</f>
        <v xml:space="preserve">ESCUELAS INDUSTRIALES E INSTITUTOS TÉCNICOS </v>
      </c>
      <c r="D2771" s="76">
        <f>PROVISIONAL!C2767</f>
        <v>891780048</v>
      </c>
      <c r="E2771" s="82">
        <v>214147541</v>
      </c>
      <c r="F2771" s="75" t="str">
        <f>PROVISIONAL!E2767</f>
        <v>PEDRAZA</v>
      </c>
      <c r="G2771" s="77">
        <f>PROVISIONAL!F2767</f>
        <v>4695100</v>
      </c>
    </row>
    <row r="2772" spans="1:7" x14ac:dyDescent="0.25">
      <c r="A2772" s="79" t="str">
        <f>E2772&amp;(COUNTIF($E$7:E2772,E2772))</f>
        <v>2141760415</v>
      </c>
      <c r="B2772" s="76">
        <f>PROVISIONAL!A2768</f>
        <v>411405</v>
      </c>
      <c r="C2772" s="76" t="str">
        <f>PROVISIONAL!B2768</f>
        <v xml:space="preserve">ESCUELAS INDUSTRIALES E INSTITUTOS TÉCNICOS </v>
      </c>
      <c r="D2772" s="76">
        <f>PROVISIONAL!C2768</f>
        <v>800100532</v>
      </c>
      <c r="E2772" s="82">
        <v>214176041</v>
      </c>
      <c r="F2772" s="75" t="str">
        <f>PROVISIONAL!E2768</f>
        <v>ANSERMANUEVO</v>
      </c>
      <c r="G2772" s="77">
        <f>PROVISIONAL!F2768</f>
        <v>8711300</v>
      </c>
    </row>
    <row r="2773" spans="1:7" x14ac:dyDescent="0.25">
      <c r="A2773" s="79" t="str">
        <f>E2773&amp;(COUNTIF($E$7:E2773,E2773))</f>
        <v>2142050422</v>
      </c>
      <c r="B2773" s="76">
        <f>PROVISIONAL!A2769</f>
        <v>411405</v>
      </c>
      <c r="C2773" s="76" t="str">
        <f>PROVISIONAL!B2769</f>
        <v xml:space="preserve">ESCUELAS INDUSTRIALES E INSTITUTOS TÉCNICOS </v>
      </c>
      <c r="D2773" s="76">
        <f>PROVISIONAL!C2769</f>
        <v>890907569</v>
      </c>
      <c r="E2773" s="82">
        <v>214205042</v>
      </c>
      <c r="F2773" s="75" t="str">
        <f>PROVISIONAL!E2769</f>
        <v>SANTA FE DE ANTIOQUIA</v>
      </c>
      <c r="G2773" s="77">
        <f>PROVISIONAL!F2769</f>
        <v>30859800</v>
      </c>
    </row>
    <row r="2774" spans="1:7" x14ac:dyDescent="0.25">
      <c r="A2774" s="79" t="str">
        <f>E2774&amp;(COUNTIF($E$7:E2774,E2774))</f>
        <v>2142051422</v>
      </c>
      <c r="B2774" s="76">
        <f>PROVISIONAL!A2770</f>
        <v>411405</v>
      </c>
      <c r="C2774" s="76" t="str">
        <f>PROVISIONAL!B2770</f>
        <v xml:space="preserve">ESCUELAS INDUSTRIALES E INSTITUTOS TÉCNICOS </v>
      </c>
      <c r="D2774" s="76">
        <f>PROVISIONAL!C2770</f>
        <v>890981107</v>
      </c>
      <c r="E2774" s="82">
        <v>214205142</v>
      </c>
      <c r="F2774" s="75" t="str">
        <f>PROVISIONAL!E2770</f>
        <v>CARACOLÍ</v>
      </c>
      <c r="G2774" s="77">
        <f>PROVISIONAL!F2770</f>
        <v>3901400</v>
      </c>
    </row>
    <row r="2775" spans="1:7" x14ac:dyDescent="0.25">
      <c r="A2775" s="79" t="str">
        <f>E2775&amp;(COUNTIF($E$7:E2775,E2775))</f>
        <v>2142056422</v>
      </c>
      <c r="B2775" s="76">
        <f>PROVISIONAL!A2771</f>
        <v>411405</v>
      </c>
      <c r="C2775" s="76" t="str">
        <f>PROVISIONAL!B2771</f>
        <v xml:space="preserve">ESCUELAS INDUSTRIALES E INSTITUTOS TÉCNICOS </v>
      </c>
      <c r="D2775" s="76">
        <f>PROVISIONAL!C2771</f>
        <v>890980577</v>
      </c>
      <c r="E2775" s="82">
        <v>214205642</v>
      </c>
      <c r="F2775" s="75" t="str">
        <f>PROVISIONAL!E2771</f>
        <v>SALGAR</v>
      </c>
      <c r="G2775" s="77">
        <f>PROVISIONAL!F2771</f>
        <v>8909200</v>
      </c>
    </row>
    <row r="2776" spans="1:7" x14ac:dyDescent="0.25">
      <c r="A2776" s="79" t="str">
        <f>E2776&amp;(COUNTIF($E$7:E2776,E2776))</f>
        <v>2142058422</v>
      </c>
      <c r="B2776" s="76">
        <f>PROVISIONAL!A2772</f>
        <v>411405</v>
      </c>
      <c r="C2776" s="76" t="str">
        <f>PROVISIONAL!B2772</f>
        <v xml:space="preserve">ESCUELAS INDUSTRIALES E INSTITUTOS TÉCNICOS </v>
      </c>
      <c r="D2776" s="76">
        <f>PROVISIONAL!C2772</f>
        <v>890984575</v>
      </c>
      <c r="E2776" s="82">
        <v>214205842</v>
      </c>
      <c r="F2776" s="75" t="str">
        <f>PROVISIONAL!E2772</f>
        <v>URAMITA</v>
      </c>
      <c r="G2776" s="77">
        <f>PROVISIONAL!F2772</f>
        <v>4476600</v>
      </c>
    </row>
    <row r="2777" spans="1:7" x14ac:dyDescent="0.25">
      <c r="A2777" s="79" t="str">
        <f>E2777&amp;(COUNTIF($E$7:E2777,E2777))</f>
        <v>2142130422</v>
      </c>
      <c r="B2777" s="76">
        <f>PROVISIONAL!A2773</f>
        <v>411405</v>
      </c>
      <c r="C2777" s="76" t="str">
        <f>PROVISIONAL!B2773</f>
        <v xml:space="preserve">ESCUELAS INDUSTRIALES E INSTITUTOS TÉCNICOS </v>
      </c>
      <c r="D2777" s="76">
        <f>PROVISIONAL!C2773</f>
        <v>806001937</v>
      </c>
      <c r="E2777" s="82">
        <v>214213042</v>
      </c>
      <c r="F2777" s="75" t="str">
        <f>PROVISIONAL!E2773</f>
        <v>ARENAL</v>
      </c>
      <c r="G2777" s="77">
        <f>PROVISIONAL!F2773</f>
        <v>4413100</v>
      </c>
    </row>
    <row r="2778" spans="1:7" x14ac:dyDescent="0.25">
      <c r="A2778" s="79" t="str">
        <f>E2778&amp;(COUNTIF($E$7:E2778,E2778))</f>
        <v>2142134425</v>
      </c>
      <c r="B2778" s="76">
        <f>PROVISIONAL!A2774</f>
        <v>411405</v>
      </c>
      <c r="C2778" s="76" t="str">
        <f>PROVISIONAL!B2774</f>
        <v xml:space="preserve">ESCUELAS INDUSTRIALES E INSTITUTOS TÉCNICOS </v>
      </c>
      <c r="D2778" s="76">
        <f>PROVISIONAL!C2774</f>
        <v>800095466</v>
      </c>
      <c r="E2778" s="82">
        <v>214213442</v>
      </c>
      <c r="F2778" s="75" t="str">
        <f>PROVISIONAL!E2774</f>
        <v>MARÍA LA BAJA</v>
      </c>
      <c r="G2778" s="77">
        <f>PROVISIONAL!F2774</f>
        <v>13643300</v>
      </c>
    </row>
    <row r="2779" spans="1:7" x14ac:dyDescent="0.25">
      <c r="A2779" s="79" t="str">
        <f>E2779&amp;(COUNTIF($E$7:E2779,E2779))</f>
        <v>2142154425</v>
      </c>
      <c r="B2779" s="76">
        <f>PROVISIONAL!A2775</f>
        <v>411405</v>
      </c>
      <c r="C2779" s="76" t="str">
        <f>PROVISIONAL!B2775</f>
        <v xml:space="preserve">ESCUELAS INDUSTRIALES E INSTITUTOS TÉCNICOS </v>
      </c>
      <c r="D2779" s="76">
        <f>PROVISIONAL!C2775</f>
        <v>800024789</v>
      </c>
      <c r="E2779" s="82">
        <v>214215442</v>
      </c>
      <c r="F2779" s="75" t="str">
        <f>PROVISIONAL!E2775</f>
        <v>MARIPÍ</v>
      </c>
      <c r="G2779" s="77">
        <f>PROVISIONAL!F2775</f>
        <v>5422900</v>
      </c>
    </row>
    <row r="2780" spans="1:7" x14ac:dyDescent="0.25">
      <c r="A2780" s="79" t="str">
        <f>E2780&amp;(COUNTIF($E$7:E2780,E2780))</f>
        <v>2142155422</v>
      </c>
      <c r="B2780" s="76">
        <f>PROVISIONAL!A2776</f>
        <v>411405</v>
      </c>
      <c r="C2780" s="76" t="str">
        <f>PROVISIONAL!B2776</f>
        <v xml:space="preserve">ESCUELAS INDUSTRIALES E INSTITUTOS TÉCNICOS </v>
      </c>
      <c r="D2780" s="76">
        <f>PROVISIONAL!C2776</f>
        <v>891856464</v>
      </c>
      <c r="E2780" s="82">
        <v>214215542</v>
      </c>
      <c r="F2780" s="75" t="str">
        <f>PROVISIONAL!E2776</f>
        <v>PESCA</v>
      </c>
      <c r="G2780" s="77">
        <f>PROVISIONAL!F2776</f>
        <v>3834000</v>
      </c>
    </row>
    <row r="2781" spans="1:7" x14ac:dyDescent="0.25">
      <c r="A2781" s="79" t="str">
        <f>E2781&amp;(COUNTIF($E$7:E2781,E2781))</f>
        <v>2142158422</v>
      </c>
      <c r="B2781" s="76">
        <f>PROVISIONAL!A2777</f>
        <v>411405</v>
      </c>
      <c r="C2781" s="76" t="str">
        <f>PROVISIONAL!B2777</f>
        <v xml:space="preserve">ESCUELAS INDUSTRIALES E INSTITUTOS TÉCNICOS </v>
      </c>
      <c r="D2781" s="76">
        <f>PROVISIONAL!C2777</f>
        <v>800099631</v>
      </c>
      <c r="E2781" s="82">
        <v>214215842</v>
      </c>
      <c r="F2781" s="75" t="str">
        <f>PROVISIONAL!E2777</f>
        <v>ÚMBITA</v>
      </c>
      <c r="G2781" s="77">
        <f>PROVISIONAL!F2777</f>
        <v>4691900</v>
      </c>
    </row>
    <row r="2782" spans="1:7" x14ac:dyDescent="0.25">
      <c r="A2782" s="79" t="str">
        <f>E2782&amp;(COUNTIF($E$7:E2782,E2782))</f>
        <v>2142170422</v>
      </c>
      <c r="B2782" s="76">
        <f>PROVISIONAL!A2778</f>
        <v>411405</v>
      </c>
      <c r="C2782" s="76" t="str">
        <f>PROVISIONAL!B2778</f>
        <v xml:space="preserve">ESCUELAS INDUSTRIALES E INSTITUTOS TÉCNICOS </v>
      </c>
      <c r="D2782" s="76">
        <f>PROVISIONAL!C2778</f>
        <v>890801139</v>
      </c>
      <c r="E2782" s="82">
        <v>214217042</v>
      </c>
      <c r="F2782" s="75" t="str">
        <f>PROVISIONAL!E2778</f>
        <v>ANSERMA DE LOS CABALLEROS</v>
      </c>
      <c r="G2782" s="77">
        <f>PROVISIONAL!F2778</f>
        <v>15021600</v>
      </c>
    </row>
    <row r="2783" spans="1:7" x14ac:dyDescent="0.25">
      <c r="A2783" s="79" t="str">
        <f>E2783&amp;(COUNTIF($E$7:E2783,E2783))</f>
        <v>2142174422</v>
      </c>
      <c r="B2783" s="76">
        <f>PROVISIONAL!A2779</f>
        <v>411405</v>
      </c>
      <c r="C2783" s="76" t="str">
        <f>PROVISIONAL!B2779</f>
        <v xml:space="preserve">ESCUELAS INDUSTRIALES E INSTITUTOS TÉCNICOS </v>
      </c>
      <c r="D2783" s="76">
        <f>PROVISIONAL!C2779</f>
        <v>890801145</v>
      </c>
      <c r="E2783" s="82">
        <v>214217442</v>
      </c>
      <c r="F2783" s="75" t="str">
        <f>PROVISIONAL!E2779</f>
        <v>MARMATO</v>
      </c>
      <c r="G2783" s="77">
        <f>PROVISIONAL!F2779</f>
        <v>4732700</v>
      </c>
    </row>
    <row r="2784" spans="1:7" x14ac:dyDescent="0.25">
      <c r="A2784" s="79" t="str">
        <f>E2784&amp;(COUNTIF($E$7:E2784,E2784))</f>
        <v>2142191425</v>
      </c>
      <c r="B2784" s="76">
        <f>PROVISIONAL!A2780</f>
        <v>411405</v>
      </c>
      <c r="C2784" s="76" t="str">
        <f>PROVISIONAL!B2780</f>
        <v xml:space="preserve">ESCUELAS INDUSTRIALES E INSTITUTOS TÉCNICOS </v>
      </c>
      <c r="D2784" s="76">
        <f>PROVISIONAL!C2780</f>
        <v>891501292</v>
      </c>
      <c r="E2784" s="82">
        <v>214219142</v>
      </c>
      <c r="F2784" s="75" t="str">
        <f>PROVISIONAL!E2780</f>
        <v>CALOTO</v>
      </c>
      <c r="G2784" s="77">
        <f>PROVISIONAL!F2780</f>
        <v>29700500</v>
      </c>
    </row>
    <row r="2785" spans="1:7" x14ac:dyDescent="0.25">
      <c r="A2785" s="79" t="str">
        <f>E2785&amp;(COUNTIF($E$7:E2785,E2785))</f>
        <v>2142707425</v>
      </c>
      <c r="B2785" s="76">
        <f>PROVISIONAL!A2781</f>
        <v>411405</v>
      </c>
      <c r="C2785" s="76" t="str">
        <f>PROVISIONAL!B2781</f>
        <v xml:space="preserve">ESCUELAS INDUSTRIALES E INSTITUTOS TÉCNICOS </v>
      </c>
      <c r="D2785" s="76">
        <f>PROVISIONAL!C2781</f>
        <v>800100747</v>
      </c>
      <c r="E2785" s="82">
        <v>214270742</v>
      </c>
      <c r="F2785" s="75" t="str">
        <f>PROVISIONAL!E2781</f>
        <v>SINCÉ</v>
      </c>
      <c r="G2785" s="77">
        <f>PROVISIONAL!F2781</f>
        <v>14745000</v>
      </c>
    </row>
    <row r="2786" spans="1:7" x14ac:dyDescent="0.25">
      <c r="A2786" s="79" t="str">
        <f>E2786&amp;(COUNTIF($E$7:E2786,E2786))</f>
        <v>2143055432</v>
      </c>
      <c r="B2786" s="76">
        <f>PROVISIONAL!A2782</f>
        <v>411405</v>
      </c>
      <c r="C2786" s="76" t="str">
        <f>PROVISIONAL!B2782</f>
        <v xml:space="preserve">ESCUELAS INDUSTRIALES E INSTITUTOS TÉCNICOS </v>
      </c>
      <c r="D2786" s="76">
        <f>PROVISIONAL!C2782</f>
        <v>890982301</v>
      </c>
      <c r="E2786" s="82">
        <v>214305543</v>
      </c>
      <c r="F2786" s="75" t="str">
        <f>PROVISIONAL!E2782</f>
        <v>PEQUE</v>
      </c>
      <c r="G2786" s="77">
        <f>PROVISIONAL!F2782</f>
        <v>5215200</v>
      </c>
    </row>
    <row r="2787" spans="1:7" x14ac:dyDescent="0.25">
      <c r="A2787" s="79" t="str">
        <f>E2787&amp;(COUNTIF($E$7:E2787,E2787))</f>
        <v>2143197432</v>
      </c>
      <c r="B2787" s="76">
        <f>PROVISIONAL!A2783</f>
        <v>411405</v>
      </c>
      <c r="C2787" s="76" t="str">
        <f>PROVISIONAL!B2783</f>
        <v xml:space="preserve">ESCUELAS INDUSTRIALES E INSTITUTOS TÉCNICOS </v>
      </c>
      <c r="D2787" s="76">
        <f>PROVISIONAL!C2783</f>
        <v>800095986</v>
      </c>
      <c r="E2787" s="82">
        <v>214319743</v>
      </c>
      <c r="F2787" s="75" t="str">
        <f>PROVISIONAL!E2783</f>
        <v>SILVIA</v>
      </c>
      <c r="G2787" s="77">
        <f>PROVISIONAL!F2783</f>
        <v>9217400</v>
      </c>
    </row>
    <row r="2788" spans="1:7" x14ac:dyDescent="0.25">
      <c r="A2788" s="79" t="str">
        <f>E2788&amp;(COUNTIF($E$7:E2788,E2788))</f>
        <v>2143204432</v>
      </c>
      <c r="B2788" s="76">
        <f>PROVISIONAL!A2784</f>
        <v>411405</v>
      </c>
      <c r="C2788" s="76" t="str">
        <f>PROVISIONAL!B2784</f>
        <v xml:space="preserve">ESCUELAS INDUSTRIALES E INSTITUTOS TÉCNICOS </v>
      </c>
      <c r="D2788" s="76">
        <f>PROVISIONAL!C2784</f>
        <v>892301761</v>
      </c>
      <c r="E2788" s="82">
        <v>214320443</v>
      </c>
      <c r="F2788" s="75" t="str">
        <f>PROVISIONAL!E2784</f>
        <v>MANAURE (BALCÓN DEL CESAR)</v>
      </c>
      <c r="G2788" s="77">
        <f>PROVISIONAL!F2784</f>
        <v>6098600</v>
      </c>
    </row>
    <row r="2789" spans="1:7" x14ac:dyDescent="0.25">
      <c r="A2789" s="79" t="str">
        <f>E2789&amp;(COUNTIF($E$7:E2789,E2789))</f>
        <v>2143257435</v>
      </c>
      <c r="B2789" s="76">
        <f>PROVISIONAL!A2785</f>
        <v>411405</v>
      </c>
      <c r="C2789" s="76" t="str">
        <f>PROVISIONAL!B2785</f>
        <v xml:space="preserve">ESCUELAS INDUSTRIALES E INSTITUTOS TÉCNICOS </v>
      </c>
      <c r="D2789" s="76">
        <f>PROVISIONAL!C2785</f>
        <v>890680437</v>
      </c>
      <c r="E2789" s="82">
        <v>214325743</v>
      </c>
      <c r="F2789" s="75" t="str">
        <f>PROVISIONAL!E2785</f>
        <v>SILVANIA</v>
      </c>
      <c r="G2789" s="77">
        <f>PROVISIONAL!F2785</f>
        <v>14349000</v>
      </c>
    </row>
    <row r="2790" spans="1:7" x14ac:dyDescent="0.25">
      <c r="A2790" s="79" t="str">
        <f>E2790&amp;(COUNTIF($E$7:E2790,E2790))</f>
        <v>2143258432</v>
      </c>
      <c r="B2790" s="76">
        <f>PROVISIONAL!A2786</f>
        <v>411405</v>
      </c>
      <c r="C2790" s="76" t="str">
        <f>PROVISIONAL!B2786</f>
        <v xml:space="preserve">ESCUELAS INDUSTRIALES E INSTITUTOS TÉCNICOS </v>
      </c>
      <c r="D2790" s="76">
        <f>PROVISIONAL!C2786</f>
        <v>899999281</v>
      </c>
      <c r="E2790" s="82">
        <v>214325843</v>
      </c>
      <c r="F2790" s="75" t="str">
        <f>PROVISIONAL!E2786</f>
        <v>UBATÉ</v>
      </c>
      <c r="G2790" s="77">
        <f>PROVISIONAL!F2786</f>
        <v>24066000</v>
      </c>
    </row>
    <row r="2791" spans="1:7" x14ac:dyDescent="0.25">
      <c r="A2791" s="79" t="str">
        <f>E2791&amp;(COUNTIF($E$7:E2791,E2791))</f>
        <v>2143547432</v>
      </c>
      <c r="B2791" s="76">
        <f>PROVISIONAL!A2787</f>
        <v>411405</v>
      </c>
      <c r="C2791" s="76" t="str">
        <f>PROVISIONAL!B2787</f>
        <v xml:space="preserve">ESCUELAS INDUSTRIALES E INSTITUTOS TÉCNICOS </v>
      </c>
      <c r="D2791" s="76">
        <f>PROVISIONAL!C2787</f>
        <v>890506128</v>
      </c>
      <c r="E2791" s="82">
        <v>214354743</v>
      </c>
      <c r="F2791" s="75" t="str">
        <f>PROVISIONAL!E2787</f>
        <v>SANTO DOMINGO DE SILOS</v>
      </c>
      <c r="G2791" s="77">
        <f>PROVISIONAL!F2787</f>
        <v>2409100</v>
      </c>
    </row>
    <row r="2792" spans="1:7" x14ac:dyDescent="0.25">
      <c r="A2792" s="79" t="str">
        <f>E2792&amp;(COUNTIF($E$7:E2792,E2792))</f>
        <v>2143730432</v>
      </c>
      <c r="B2792" s="76">
        <f>PROVISIONAL!A2788</f>
        <v>411405</v>
      </c>
      <c r="C2792" s="76" t="str">
        <f>PROVISIONAL!B2788</f>
        <v xml:space="preserve">ESCUELAS INDUSTRIALES E INSTITUTOS TÉCNICOS </v>
      </c>
      <c r="D2792" s="76">
        <f>PROVISIONAL!C2788</f>
        <v>890702018</v>
      </c>
      <c r="E2792" s="82">
        <v>214373043</v>
      </c>
      <c r="F2792" s="75" t="str">
        <f>PROVISIONAL!E2788</f>
        <v>ANZOÁTEGUI</v>
      </c>
      <c r="G2792" s="77">
        <f>PROVISIONAL!F2788</f>
        <v>5931400</v>
      </c>
    </row>
    <row r="2793" spans="1:7" x14ac:dyDescent="0.25">
      <c r="A2793" s="79" t="str">
        <f>E2793&amp;(COUNTIF($E$7:E2793,E2793))</f>
        <v>2143734432</v>
      </c>
      <c r="B2793" s="76">
        <f>PROVISIONAL!A2789</f>
        <v>411405</v>
      </c>
      <c r="C2793" s="76" t="str">
        <f>PROVISIONAL!B2789</f>
        <v xml:space="preserve">ESCUELAS INDUSTRIALES E INSTITUTOS TÉCNICOS </v>
      </c>
      <c r="D2793" s="76">
        <f>PROVISIONAL!C2789</f>
        <v>890701342</v>
      </c>
      <c r="E2793" s="82">
        <v>214373443</v>
      </c>
      <c r="F2793" s="75" t="str">
        <f>PROVISIONAL!E2789</f>
        <v>SAN SEBASTIÁN DE MARIQUITA</v>
      </c>
      <c r="G2793" s="77">
        <f>PROVISIONAL!F2789</f>
        <v>17122500</v>
      </c>
    </row>
    <row r="2794" spans="1:7" x14ac:dyDescent="0.25">
      <c r="A2794" s="79" t="str">
        <f>E2794&amp;(COUNTIF($E$7:E2794,E2794))</f>
        <v>2143762432</v>
      </c>
      <c r="B2794" s="76">
        <f>PROVISIONAL!A2790</f>
        <v>411405</v>
      </c>
      <c r="C2794" s="76" t="str">
        <f>PROVISIONAL!B2790</f>
        <v xml:space="preserve">ESCUELAS INDUSTRIALES E INSTITUTOS TÉCNICOS </v>
      </c>
      <c r="D2794" s="76">
        <f>PROVISIONAL!C2790</f>
        <v>800100518</v>
      </c>
      <c r="E2794" s="82">
        <v>214376243</v>
      </c>
      <c r="F2794" s="75" t="str">
        <f>PROVISIONAL!E2790</f>
        <v>EL ÁGUILA</v>
      </c>
      <c r="G2794" s="77">
        <f>PROVISIONAL!F2790</f>
        <v>4773700</v>
      </c>
    </row>
    <row r="2795" spans="1:7" x14ac:dyDescent="0.25">
      <c r="A2795" s="79" t="str">
        <f>E2795&amp;(COUNTIF($E$7:E2795,E2795))</f>
        <v>2144050442</v>
      </c>
      <c r="B2795" s="76">
        <f>PROVISIONAL!A2791</f>
        <v>411405</v>
      </c>
      <c r="C2795" s="76" t="str">
        <f>PROVISIONAL!B2791</f>
        <v xml:space="preserve">ESCUELAS INDUSTRIALES E INSTITUTOS TÉCNICOS </v>
      </c>
      <c r="D2795" s="76">
        <f>PROVISIONAL!C2791</f>
        <v>890983824</v>
      </c>
      <c r="E2795" s="82">
        <v>214405044</v>
      </c>
      <c r="F2795" s="75" t="str">
        <f>PROVISIONAL!E2791</f>
        <v>ANZÁ</v>
      </c>
      <c r="G2795" s="77">
        <f>PROVISIONAL!F2791</f>
        <v>6034700</v>
      </c>
    </row>
    <row r="2796" spans="1:7" x14ac:dyDescent="0.25">
      <c r="A2796" s="79" t="str">
        <f>E2796&amp;(COUNTIF($E$7:E2796,E2796))</f>
        <v>2144132445</v>
      </c>
      <c r="B2796" s="76">
        <f>PROVISIONAL!A2792</f>
        <v>411405</v>
      </c>
      <c r="C2796" s="76" t="str">
        <f>PROVISIONAL!B2792</f>
        <v xml:space="preserve">ESCUELAS INDUSTRIALES E INSTITUTOS TÉCNICOS </v>
      </c>
      <c r="D2796" s="76">
        <f>PROVISIONAL!C2792</f>
        <v>890480022</v>
      </c>
      <c r="E2796" s="82">
        <v>214413244</v>
      </c>
      <c r="F2796" s="75" t="str">
        <f>PROVISIONAL!E2792</f>
        <v>EL CARMEN DE BOLÍVAR</v>
      </c>
      <c r="G2796" s="77">
        <f>PROVISIONAL!F2792</f>
        <v>9811300</v>
      </c>
    </row>
    <row r="2797" spans="1:7" x14ac:dyDescent="0.25">
      <c r="A2797" s="79" t="str">
        <f>E2797&amp;(COUNTIF($E$7:E2797,E2797))</f>
        <v>2144137442</v>
      </c>
      <c r="B2797" s="76">
        <f>PROVISIONAL!A2793</f>
        <v>411405</v>
      </c>
      <c r="C2797" s="76" t="str">
        <f>PROVISIONAL!B2793</f>
        <v xml:space="preserve">ESCUELAS INDUSTRIALES E INSTITUTOS TÉCNICOS </v>
      </c>
      <c r="D2797" s="76">
        <f>PROVISIONAL!C2793</f>
        <v>890480006</v>
      </c>
      <c r="E2797" s="82">
        <v>214413744</v>
      </c>
      <c r="F2797" s="75" t="str">
        <f>PROVISIONAL!E2793</f>
        <v>SIMITÍ</v>
      </c>
      <c r="G2797" s="77">
        <f>PROVISIONAL!F2793</f>
        <v>6505700</v>
      </c>
    </row>
    <row r="2798" spans="1:7" x14ac:dyDescent="0.25">
      <c r="A2798" s="79" t="str">
        <f>E2798&amp;(COUNTIF($E$7:E2798,E2798))</f>
        <v>2144152442</v>
      </c>
      <c r="B2798" s="76">
        <f>PROVISIONAL!A2794</f>
        <v>411405</v>
      </c>
      <c r="C2798" s="76" t="str">
        <f>PROVISIONAL!B2794</f>
        <v xml:space="preserve">ESCUELAS INDUSTRIALES E INSTITUTOS TÉCNICOS </v>
      </c>
      <c r="D2798" s="76">
        <f>PROVISIONAL!C2794</f>
        <v>891857844</v>
      </c>
      <c r="E2798" s="82">
        <v>214415244</v>
      </c>
      <c r="F2798" s="75" t="str">
        <f>PROVISIONAL!E2794</f>
        <v>EL COCUY</v>
      </c>
      <c r="G2798" s="77">
        <f>PROVISIONAL!F2794</f>
        <v>4153300</v>
      </c>
    </row>
    <row r="2799" spans="1:7" x14ac:dyDescent="0.25">
      <c r="A2799" s="79" t="str">
        <f>E2799&amp;(COUNTIF($E$7:E2799,E2799))</f>
        <v>2144174442</v>
      </c>
      <c r="B2799" s="76">
        <f>PROVISIONAL!A2795</f>
        <v>411405</v>
      </c>
      <c r="C2799" s="76" t="str">
        <f>PROVISIONAL!B2795</f>
        <v xml:space="preserve">ESCUELAS INDUSTRIALES E INSTITUTOS TÉCNICOS </v>
      </c>
      <c r="D2799" s="76">
        <f>PROVISIONAL!C2795</f>
        <v>890801147</v>
      </c>
      <c r="E2799" s="82">
        <v>214417444</v>
      </c>
      <c r="F2799" s="75" t="str">
        <f>PROVISIONAL!E2795</f>
        <v>MARQUETALIA</v>
      </c>
      <c r="G2799" s="77">
        <f>PROVISIONAL!F2795</f>
        <v>6517400</v>
      </c>
    </row>
    <row r="2800" spans="1:7" x14ac:dyDescent="0.25">
      <c r="A2800" s="79" t="str">
        <f>E2800&amp;(COUNTIF($E$7:E2800,E2800))</f>
        <v>2144412442</v>
      </c>
      <c r="B2800" s="76">
        <f>PROVISIONAL!A2796</f>
        <v>411405</v>
      </c>
      <c r="C2800" s="76" t="str">
        <f>PROVISIONAL!B2796</f>
        <v xml:space="preserve">ESCUELAS INDUSTRIALES E INSTITUTOS TÉCNICOS </v>
      </c>
      <c r="D2800" s="76">
        <f>PROVISIONAL!C2796</f>
        <v>891180132</v>
      </c>
      <c r="E2800" s="82">
        <v>214441244</v>
      </c>
      <c r="F2800" s="75" t="str">
        <f>PROVISIONAL!E2796</f>
        <v>ELÍAS</v>
      </c>
      <c r="G2800" s="77">
        <f>PROVISIONAL!F2796</f>
        <v>2776800</v>
      </c>
    </row>
    <row r="2801" spans="1:7" x14ac:dyDescent="0.25">
      <c r="A2801" s="79" t="str">
        <f>E2801&amp;(COUNTIF($E$7:E2801,E2801))</f>
        <v>2144543445</v>
      </c>
      <c r="B2801" s="76">
        <f>PROVISIONAL!A2797</f>
        <v>411405</v>
      </c>
      <c r="C2801" s="76" t="str">
        <f>PROVISIONAL!B2797</f>
        <v xml:space="preserve">ESCUELAS INDUSTRIALES E INSTITUTOS TÉCNICOS </v>
      </c>
      <c r="D2801" s="76">
        <f>PROVISIONAL!C2797</f>
        <v>800099241</v>
      </c>
      <c r="E2801" s="82">
        <v>214454344</v>
      </c>
      <c r="F2801" s="75" t="str">
        <f>PROVISIONAL!E2797</f>
        <v>HACARÍ</v>
      </c>
      <c r="G2801" s="77">
        <f>PROVISIONAL!F2797</f>
        <v>4501900</v>
      </c>
    </row>
    <row r="2802" spans="1:7" x14ac:dyDescent="0.25">
      <c r="A2802" s="79" t="str">
        <f>E2802&amp;(COUNTIF($E$7:E2802,E2802))</f>
        <v>2144683445</v>
      </c>
      <c r="B2802" s="76">
        <f>PROVISIONAL!A2798</f>
        <v>411405</v>
      </c>
      <c r="C2802" s="76" t="str">
        <f>PROVISIONAL!B2798</f>
        <v xml:space="preserve">ESCUELAS INDUSTRIALES E INSTITUTOS TÉCNICOS </v>
      </c>
      <c r="D2802" s="76">
        <f>PROVISIONAL!C2798</f>
        <v>890210438</v>
      </c>
      <c r="E2802" s="82">
        <v>214468344</v>
      </c>
      <c r="F2802" s="75" t="str">
        <f>PROVISIONAL!E2798</f>
        <v>HATO</v>
      </c>
      <c r="G2802" s="77">
        <f>PROVISIONAL!F2798</f>
        <v>2917400</v>
      </c>
    </row>
    <row r="2803" spans="1:7" x14ac:dyDescent="0.25">
      <c r="A2803" s="79" t="str">
        <f>E2803&amp;(COUNTIF($E$7:E2803,E2803))</f>
        <v>2144684445</v>
      </c>
      <c r="B2803" s="76">
        <f>PROVISIONAL!A2799</f>
        <v>411405</v>
      </c>
      <c r="C2803" s="76" t="str">
        <f>PROVISIONAL!B2799</f>
        <v xml:space="preserve">ESCUELAS INDUSTRIALES E INSTITUTOS TÉCNICOS </v>
      </c>
      <c r="D2803" s="76">
        <f>PROVISIONAL!C2799</f>
        <v>890206696</v>
      </c>
      <c r="E2803" s="82">
        <v>214468444</v>
      </c>
      <c r="F2803" s="75" t="str">
        <f>PROVISIONAL!E2799</f>
        <v>MATANZA</v>
      </c>
      <c r="G2803" s="77">
        <f>PROVISIONAL!F2799</f>
        <v>3694900</v>
      </c>
    </row>
    <row r="2804" spans="1:7" x14ac:dyDescent="0.25">
      <c r="A2804" s="79" t="str">
        <f>E2804&amp;(COUNTIF($E$7:E2804,E2804))</f>
        <v>2145050452</v>
      </c>
      <c r="B2804" s="76">
        <f>PROVISIONAL!A2800</f>
        <v>411405</v>
      </c>
      <c r="C2804" s="76" t="str">
        <f>PROVISIONAL!B2800</f>
        <v xml:space="preserve">ESCUELAS INDUSTRIALES E INSTITUTOS TÉCNICOS </v>
      </c>
      <c r="D2804" s="76">
        <f>PROVISIONAL!C2800</f>
        <v>890980095</v>
      </c>
      <c r="E2804" s="82">
        <v>214505045</v>
      </c>
      <c r="F2804" s="75" t="str">
        <f>PROVISIONAL!E2800</f>
        <v>APARTADÓ</v>
      </c>
      <c r="G2804" s="77">
        <f>PROVISIONAL!F2800</f>
        <v>435193000</v>
      </c>
    </row>
    <row r="2805" spans="1:7" x14ac:dyDescent="0.25">
      <c r="A2805" s="79" t="str">
        <f>E2805&amp;(COUNTIF($E$7:E2805,E2805))</f>
        <v>2145051452</v>
      </c>
      <c r="B2805" s="76">
        <f>PROVISIONAL!A2801</f>
        <v>411405</v>
      </c>
      <c r="C2805" s="76" t="str">
        <f>PROVISIONAL!B2801</f>
        <v xml:space="preserve">ESCUELAS INDUSTRIALES E INSTITUTOS TÉCNICOS </v>
      </c>
      <c r="D2805" s="76">
        <f>PROVISIONAL!C2801</f>
        <v>890984132</v>
      </c>
      <c r="E2805" s="82">
        <v>214505145</v>
      </c>
      <c r="F2805" s="75" t="str">
        <f>PROVISIONAL!E2801</f>
        <v>CARAMANTA</v>
      </c>
      <c r="G2805" s="77">
        <f>PROVISIONAL!F2801</f>
        <v>4445200</v>
      </c>
    </row>
    <row r="2806" spans="1:7" x14ac:dyDescent="0.25">
      <c r="A2806" s="79" t="str">
        <f>E2806&amp;(COUNTIF($E$7:E2806,E2806))</f>
        <v>2145198455</v>
      </c>
      <c r="B2806" s="76">
        <f>PROVISIONAL!A2802</f>
        <v>411405</v>
      </c>
      <c r="C2806" s="76" t="str">
        <f>PROVISIONAL!B2802</f>
        <v xml:space="preserve">ESCUELAS INDUSTRIALES E INSTITUTOS TÉCNICOS </v>
      </c>
      <c r="D2806" s="76">
        <f>PROVISIONAL!C2802</f>
        <v>817002675</v>
      </c>
      <c r="E2806" s="82">
        <v>214519845</v>
      </c>
      <c r="F2806" s="75" t="str">
        <f>PROVISIONAL!E2802</f>
        <v>VILLA RICA - CAUCA</v>
      </c>
      <c r="G2806" s="77">
        <f>PROVISIONAL!F2802</f>
        <v>22809400</v>
      </c>
    </row>
    <row r="2807" spans="1:7" x14ac:dyDescent="0.25">
      <c r="A2807" s="79" t="str">
        <f>E2807&amp;(COUNTIF($E$7:E2807,E2807))</f>
        <v>2145200455</v>
      </c>
      <c r="B2807" s="76">
        <f>PROVISIONAL!A2803</f>
        <v>411405</v>
      </c>
      <c r="C2807" s="76" t="str">
        <f>PROVISIONAL!B2803</f>
        <v xml:space="preserve">ESCUELAS INDUSTRIALES E INSTITUTOS TÉCNICOS </v>
      </c>
      <c r="D2807" s="76">
        <f>PROVISIONAL!C2803</f>
        <v>800096576</v>
      </c>
      <c r="E2807" s="82">
        <v>214520045</v>
      </c>
      <c r="F2807" s="75" t="str">
        <f>PROVISIONAL!E2803</f>
        <v>BECERRIL</v>
      </c>
      <c r="G2807" s="77">
        <f>PROVISIONAL!F2803</f>
        <v>8333600</v>
      </c>
    </row>
    <row r="2808" spans="1:7" x14ac:dyDescent="0.25">
      <c r="A2808" s="79" t="str">
        <f>E2808&amp;(COUNTIF($E$7:E2808,E2808))</f>
        <v>2145252452</v>
      </c>
      <c r="B2808" s="76">
        <f>PROVISIONAL!A2804</f>
        <v>411405</v>
      </c>
      <c r="C2808" s="76" t="str">
        <f>PROVISIONAL!B2804</f>
        <v xml:space="preserve">ESCUELAS INDUSTRIALES E INSTITUTOS TÉCNICOS </v>
      </c>
      <c r="D2808" s="76">
        <f>PROVISIONAL!C2804</f>
        <v>890680162</v>
      </c>
      <c r="E2808" s="82">
        <v>214525245</v>
      </c>
      <c r="F2808" s="75" t="str">
        <f>PROVISIONAL!E2804</f>
        <v>MESITAS DEL COLEGIO</v>
      </c>
      <c r="G2808" s="77">
        <f>PROVISIONAL!F2804</f>
        <v>12946000</v>
      </c>
    </row>
    <row r="2809" spans="1:7" x14ac:dyDescent="0.25">
      <c r="A2809" s="79" t="str">
        <f>E2809&amp;(COUNTIF($E$7:E2809,E2809))</f>
        <v>2145256452</v>
      </c>
      <c r="B2809" s="76">
        <f>PROVISIONAL!A2805</f>
        <v>411405</v>
      </c>
      <c r="C2809" s="76" t="str">
        <f>PROVISIONAL!B2805</f>
        <v xml:space="preserve">ESCUELAS INDUSTRIALES E INSTITUTOS TÉCNICOS </v>
      </c>
      <c r="D2809" s="76">
        <f>PROVISIONAL!C2805</f>
        <v>860527046</v>
      </c>
      <c r="E2809" s="82">
        <v>214525645</v>
      </c>
      <c r="F2809" s="75" t="str">
        <f>PROVISIONAL!E2805</f>
        <v>SAN ANTONIO DEL TEQUENDAMA</v>
      </c>
      <c r="G2809" s="77">
        <f>PROVISIONAL!F2805</f>
        <v>8408100</v>
      </c>
    </row>
    <row r="2810" spans="1:7" x14ac:dyDescent="0.25">
      <c r="A2810" s="79" t="str">
        <f>E2810&amp;(COUNTIF($E$7:E2810,E2810))</f>
        <v>2145257452</v>
      </c>
      <c r="B2810" s="76">
        <f>PROVISIONAL!A2806</f>
        <v>411405</v>
      </c>
      <c r="C2810" s="76" t="str">
        <f>PROVISIONAL!B2806</f>
        <v xml:space="preserve">ESCUELAS INDUSTRIALES E INSTITUTOS TÉCNICOS </v>
      </c>
      <c r="D2810" s="76">
        <f>PROVISIONAL!C2806</f>
        <v>899999384</v>
      </c>
      <c r="E2810" s="82">
        <v>214525745</v>
      </c>
      <c r="F2810" s="75" t="str">
        <f>PROVISIONAL!E2806</f>
        <v>SIMIJACA</v>
      </c>
      <c r="G2810" s="77">
        <f>PROVISIONAL!F2806</f>
        <v>7815200</v>
      </c>
    </row>
    <row r="2811" spans="1:7" x14ac:dyDescent="0.25">
      <c r="A2811" s="79" t="str">
        <f>E2811&amp;(COUNTIF($E$7:E2811,E2811))</f>
        <v>2145258455</v>
      </c>
      <c r="B2811" s="76">
        <f>PROVISIONAL!A2807</f>
        <v>411405</v>
      </c>
      <c r="C2811" s="76" t="str">
        <f>PROVISIONAL!B2807</f>
        <v xml:space="preserve">ESCUELAS INDUSTRIALES E INSTITUTOS TÉCNICOS </v>
      </c>
      <c r="D2811" s="76">
        <f>PROVISIONAL!C2807</f>
        <v>899999388</v>
      </c>
      <c r="E2811" s="82">
        <v>214525845</v>
      </c>
      <c r="F2811" s="75" t="str">
        <f>PROVISIONAL!E2807</f>
        <v>UNE</v>
      </c>
      <c r="G2811" s="77">
        <f>PROVISIONAL!F2807</f>
        <v>5685000</v>
      </c>
    </row>
    <row r="2812" spans="1:7" x14ac:dyDescent="0.25">
      <c r="A2812" s="79" t="str">
        <f>E2812&amp;(COUNTIF($E$7:E2812,E2812))</f>
        <v>2145272455</v>
      </c>
      <c r="B2812" s="76">
        <f>PROVISIONAL!A2808</f>
        <v>411405</v>
      </c>
      <c r="C2812" s="76" t="str">
        <f>PROVISIONAL!B2808</f>
        <v xml:space="preserve">ESCUELAS INDUSTRIALES E INSTITUTOS TÉCNICOS </v>
      </c>
      <c r="D2812" s="76">
        <f>PROVISIONAL!C2808</f>
        <v>891680061</v>
      </c>
      <c r="E2812" s="82">
        <v>214527245</v>
      </c>
      <c r="F2812" s="75" t="str">
        <f>PROVISIONAL!E2808</f>
        <v>EL CARMEN DE ATRATO</v>
      </c>
      <c r="G2812" s="77">
        <f>PROVISIONAL!F2808</f>
        <v>6950100</v>
      </c>
    </row>
    <row r="2813" spans="1:7" x14ac:dyDescent="0.25">
      <c r="A2813" s="79" t="str">
        <f>E2813&amp;(COUNTIF($E$7:E2813,E2813))</f>
        <v>2145277455</v>
      </c>
      <c r="B2813" s="76">
        <f>PROVISIONAL!A2809</f>
        <v>411405</v>
      </c>
      <c r="C2813" s="76" t="str">
        <f>PROVISIONAL!B2809</f>
        <v xml:space="preserve">ESCUELAS INDUSTRIALES E INSTITUTOS TÉCNICOS </v>
      </c>
      <c r="D2813" s="76">
        <f>PROVISIONAL!C2809</f>
        <v>800095613</v>
      </c>
      <c r="E2813" s="82">
        <v>214527745</v>
      </c>
      <c r="F2813" s="75" t="str">
        <f>PROVISIONAL!E2809</f>
        <v>SIPÍ</v>
      </c>
      <c r="G2813" s="77">
        <f>PROVISIONAL!F2809</f>
        <v>8516200</v>
      </c>
    </row>
    <row r="2814" spans="1:7" x14ac:dyDescent="0.25">
      <c r="A2814" s="79" t="str">
        <f>E2814&amp;(COUNTIF($E$7:E2814,E2814))</f>
        <v>2145472455</v>
      </c>
      <c r="B2814" s="76">
        <f>PROVISIONAL!A2810</f>
        <v>411405</v>
      </c>
      <c r="C2814" s="76" t="str">
        <f>PROVISIONAL!B2810</f>
        <v xml:space="preserve">ESCUELAS INDUSTRIALES E INSTITUTOS TÉCNICOS </v>
      </c>
      <c r="D2814" s="76">
        <f>PROVISIONAL!C2810</f>
        <v>891780044</v>
      </c>
      <c r="E2814" s="82">
        <v>214547245</v>
      </c>
      <c r="F2814" s="75" t="str">
        <f>PROVISIONAL!E2810</f>
        <v>EL BANCO</v>
      </c>
      <c r="G2814" s="77">
        <f>PROVISIONAL!F2810</f>
        <v>7936600</v>
      </c>
    </row>
    <row r="2815" spans="1:7" x14ac:dyDescent="0.25">
      <c r="A2815" s="79" t="str">
        <f>E2815&amp;(COUNTIF($E$7:E2815,E2815))</f>
        <v>2145475455</v>
      </c>
      <c r="B2815" s="76">
        <f>PROVISIONAL!A2811</f>
        <v>411405</v>
      </c>
      <c r="C2815" s="76" t="str">
        <f>PROVISIONAL!B2811</f>
        <v xml:space="preserve">ESCUELAS INDUSTRIALES E INSTITUTOS TÉCNICOS </v>
      </c>
      <c r="D2815" s="76">
        <f>PROVISIONAL!C2811</f>
        <v>819000985</v>
      </c>
      <c r="E2815" s="82">
        <v>214547545</v>
      </c>
      <c r="F2815" s="75" t="str">
        <f>PROVISIONAL!E2811</f>
        <v>PIJIÑO DEL CARMEN</v>
      </c>
      <c r="G2815" s="77">
        <f>PROVISIONAL!F2811</f>
        <v>4744100</v>
      </c>
    </row>
    <row r="2816" spans="1:7" x14ac:dyDescent="0.25">
      <c r="A2816" s="79" t="str">
        <f>E2816&amp;(COUNTIF($E$7:E2816,E2816))</f>
        <v>2145477455</v>
      </c>
      <c r="B2816" s="76">
        <f>PROVISIONAL!A2812</f>
        <v>411405</v>
      </c>
      <c r="C2816" s="76" t="str">
        <f>PROVISIONAL!B2812</f>
        <v xml:space="preserve">ESCUELAS INDUSTRIALES E INSTITUTOS TÉCNICOS </v>
      </c>
      <c r="D2816" s="76">
        <f>PROVISIONAL!C2812</f>
        <v>891780103</v>
      </c>
      <c r="E2816" s="82">
        <v>214547745</v>
      </c>
      <c r="F2816" s="75" t="str">
        <f>PROVISIONAL!E2812</f>
        <v>SITIONUEVO</v>
      </c>
      <c r="G2816" s="77">
        <f>PROVISIONAL!F2812</f>
        <v>20100</v>
      </c>
    </row>
    <row r="2817" spans="1:7" x14ac:dyDescent="0.25">
      <c r="A2817" s="79" t="str">
        <f>E2817&amp;(COUNTIF($E$7:E2817,E2817))</f>
        <v>2145502452</v>
      </c>
      <c r="B2817" s="76">
        <f>PROVISIONAL!A2813</f>
        <v>411405</v>
      </c>
      <c r="C2817" s="76" t="str">
        <f>PROVISIONAL!B2813</f>
        <v xml:space="preserve">ESCUELAS INDUSTRIALES E INSTITUTOS TÉCNICOS </v>
      </c>
      <c r="D2817" s="76">
        <f>PROVISIONAL!C2813</f>
        <v>892099001</v>
      </c>
      <c r="E2817" s="82">
        <v>214550245</v>
      </c>
      <c r="F2817" s="75" t="str">
        <f>PROVISIONAL!E2813</f>
        <v>EL CALVARIO</v>
      </c>
      <c r="G2817" s="77">
        <f>PROVISIONAL!F2813</f>
        <v>1487000</v>
      </c>
    </row>
    <row r="2818" spans="1:7" x14ac:dyDescent="0.25">
      <c r="A2818" s="79" t="str">
        <f>E2818&amp;(COUNTIF($E$7:E2818,E2818))</f>
        <v>2145542452</v>
      </c>
      <c r="B2818" s="76">
        <f>PROVISIONAL!A2814</f>
        <v>411405</v>
      </c>
      <c r="C2818" s="76" t="str">
        <f>PROVISIONAL!B2814</f>
        <v xml:space="preserve">ESCUELAS INDUSTRIALES E INSTITUTOS TÉCNICOS </v>
      </c>
      <c r="D2818" s="76">
        <f>PROVISIONAL!C2814</f>
        <v>800099238</v>
      </c>
      <c r="E2818" s="82">
        <v>214554245</v>
      </c>
      <c r="F2818" s="75" t="str">
        <f>PROVISIONAL!E2814</f>
        <v>EL CARMEN</v>
      </c>
      <c r="G2818" s="77">
        <f>PROVISIONAL!F2814</f>
        <v>7154900</v>
      </c>
    </row>
    <row r="2819" spans="1:7" x14ac:dyDescent="0.25">
      <c r="A2819" s="79" t="str">
        <f>E2819&amp;(COUNTIF($E$7:E2819,E2819))</f>
        <v>2145660455</v>
      </c>
      <c r="B2819" s="76">
        <f>PROVISIONAL!A2815</f>
        <v>411405</v>
      </c>
      <c r="C2819" s="76" t="str">
        <f>PROVISIONAL!B2815</f>
        <v xml:space="preserve">ESCUELAS INDUSTRIALES E INSTITUTOS TÉCNICOS </v>
      </c>
      <c r="D2819" s="76">
        <f>PROVISIONAL!C2815</f>
        <v>891480022</v>
      </c>
      <c r="E2819" s="82">
        <v>214566045</v>
      </c>
      <c r="F2819" s="75" t="str">
        <f>PROVISIONAL!E2815</f>
        <v>APÍA</v>
      </c>
      <c r="G2819" s="77">
        <f>PROVISIONAL!F2815</f>
        <v>4478900</v>
      </c>
    </row>
    <row r="2820" spans="1:7" x14ac:dyDescent="0.25">
      <c r="A2820" s="79" t="str">
        <f>E2820&amp;(COUNTIF($E$7:E2820,E2820))</f>
        <v>2145682452</v>
      </c>
      <c r="B2820" s="76">
        <f>PROVISIONAL!A2816</f>
        <v>411405</v>
      </c>
      <c r="C2820" s="76" t="str">
        <f>PROVISIONAL!B2816</f>
        <v xml:space="preserve">ESCUELAS INDUSTRIALES E INSTITUTOS TÉCNICOS </v>
      </c>
      <c r="D2820" s="76">
        <f>PROVISIONAL!C2816</f>
        <v>890205439</v>
      </c>
      <c r="E2820" s="82">
        <v>214568245</v>
      </c>
      <c r="F2820" s="75" t="str">
        <f>PROVISIONAL!E2816</f>
        <v>EL GUACAMAYO</v>
      </c>
      <c r="G2820" s="77">
        <f>PROVISIONAL!F2816</f>
        <v>3486800</v>
      </c>
    </row>
    <row r="2821" spans="1:7" x14ac:dyDescent="0.25">
      <c r="A2821" s="79" t="str">
        <f>E2821&amp;(COUNTIF($E$7:E2821,E2821))</f>
        <v>2145687452</v>
      </c>
      <c r="B2821" s="76">
        <f>PROVISIONAL!A2817</f>
        <v>411405</v>
      </c>
      <c r="C2821" s="76" t="str">
        <f>PROVISIONAL!B2817</f>
        <v xml:space="preserve">ESCUELAS INDUSTRIALES E INSTITUTOS TÉCNICOS </v>
      </c>
      <c r="D2821" s="76">
        <f>PROVISIONAL!C2817</f>
        <v>890208807</v>
      </c>
      <c r="E2821" s="82">
        <v>214568745</v>
      </c>
      <c r="F2821" s="75" t="str">
        <f>PROVISIONAL!E2817</f>
        <v>SIMACOTA</v>
      </c>
      <c r="G2821" s="77">
        <f>PROVISIONAL!F2817</f>
        <v>6726400</v>
      </c>
    </row>
    <row r="2822" spans="1:7" x14ac:dyDescent="0.25">
      <c r="A2822" s="79" t="str">
        <f>E2822&amp;(COUNTIF($E$7:E2822,E2822))</f>
        <v>2145768452</v>
      </c>
      <c r="B2822" s="76">
        <f>PROVISIONAL!A2818</f>
        <v>411405</v>
      </c>
      <c r="C2822" s="76" t="str">
        <f>PROVISIONAL!B2818</f>
        <v xml:space="preserve">ESCUELAS INDUSTRIALES E INSTITUTOS TÉCNICOS </v>
      </c>
      <c r="D2822" s="76">
        <f>PROVISIONAL!C2818</f>
        <v>800100529</v>
      </c>
      <c r="E2822" s="82">
        <v>214576845</v>
      </c>
      <c r="F2822" s="75" t="str">
        <f>PROVISIONAL!E2818</f>
        <v>ULLOA</v>
      </c>
      <c r="G2822" s="77">
        <f>PROVISIONAL!F2818</f>
        <v>4831500</v>
      </c>
    </row>
    <row r="2823" spans="1:7" x14ac:dyDescent="0.25">
      <c r="A2823" s="79" t="str">
        <f>E2823&amp;(COUNTIF($E$7:E2823,E2823))</f>
        <v>2146156462</v>
      </c>
      <c r="B2823" s="76">
        <f>PROVISIONAL!A2819</f>
        <v>411405</v>
      </c>
      <c r="C2823" s="76" t="str">
        <f>PROVISIONAL!B2819</f>
        <v xml:space="preserve">ESCUELAS INDUSTRIALES E INSTITUTOS TÉCNICOS </v>
      </c>
      <c r="D2823" s="76">
        <f>PROVISIONAL!C2819</f>
        <v>800016757</v>
      </c>
      <c r="E2823" s="82">
        <v>214615646</v>
      </c>
      <c r="F2823" s="75" t="str">
        <f>PROVISIONAL!E2819</f>
        <v>SAMACÁ</v>
      </c>
      <c r="G2823" s="77">
        <f>PROVISIONAL!F2819</f>
        <v>6324800</v>
      </c>
    </row>
    <row r="2824" spans="1:7" x14ac:dyDescent="0.25">
      <c r="A2824" s="79" t="str">
        <f>E2824&amp;(COUNTIF($E$7:E2824,E2824))</f>
        <v>2146174465</v>
      </c>
      <c r="B2824" s="76">
        <f>PROVISIONAL!A2820</f>
        <v>411405</v>
      </c>
      <c r="C2824" s="76" t="str">
        <f>PROVISIONAL!B2820</f>
        <v xml:space="preserve">ESCUELAS INDUSTRIALES E INSTITUTOS TÉCNICOS </v>
      </c>
      <c r="D2824" s="76">
        <f>PROVISIONAL!C2820</f>
        <v>890801146</v>
      </c>
      <c r="E2824" s="82">
        <v>214617446</v>
      </c>
      <c r="F2824" s="75" t="str">
        <f>PROVISIONAL!E2820</f>
        <v>MARULANDA</v>
      </c>
      <c r="G2824" s="77">
        <f>PROVISIONAL!F2820</f>
        <v>3819700</v>
      </c>
    </row>
    <row r="2825" spans="1:7" x14ac:dyDescent="0.25">
      <c r="A2825" s="79" t="str">
        <f>E2825&amp;(COUNTIF($E$7:E2825,E2825))</f>
        <v>2146762462</v>
      </c>
      <c r="B2825" s="76">
        <f>PROVISIONAL!A2821</f>
        <v>411405</v>
      </c>
      <c r="C2825" s="76" t="str">
        <f>PROVISIONAL!B2821</f>
        <v xml:space="preserve">ESCUELAS INDUSTRIALES E INSTITUTOS TÉCNICOS </v>
      </c>
      <c r="D2825" s="76">
        <f>PROVISIONAL!C2821</f>
        <v>800100515</v>
      </c>
      <c r="E2825" s="82">
        <v>214676246</v>
      </c>
      <c r="F2825" s="75" t="str">
        <f>PROVISIONAL!E2821</f>
        <v>EL CAIRO</v>
      </c>
      <c r="G2825" s="77">
        <f>PROVISIONAL!F2821</f>
        <v>3058100</v>
      </c>
    </row>
    <row r="2826" spans="1:7" x14ac:dyDescent="0.25">
      <c r="A2826" s="79" t="str">
        <f>E2826&amp;(COUNTIF($E$7:E2826,E2826))</f>
        <v>2147051472</v>
      </c>
      <c r="B2826" s="76">
        <f>PROVISIONAL!A2822</f>
        <v>411405</v>
      </c>
      <c r="C2826" s="76" t="str">
        <f>PROVISIONAL!B2822</f>
        <v xml:space="preserve">ESCUELAS INDUSTRIALES E INSTITUTOS TÉCNICOS </v>
      </c>
      <c r="D2826" s="76">
        <f>PROVISIONAL!C2822</f>
        <v>890985316</v>
      </c>
      <c r="E2826" s="82">
        <v>214705147</v>
      </c>
      <c r="F2826" s="75" t="str">
        <f>PROVISIONAL!E2822</f>
        <v>CAREPA</v>
      </c>
      <c r="G2826" s="77">
        <f>PROVISIONAL!F2822</f>
        <v>29357900</v>
      </c>
    </row>
    <row r="2827" spans="1:7" x14ac:dyDescent="0.25">
      <c r="A2827" s="79" t="str">
        <f>E2827&amp;(COUNTIF($E$7:E2827,E2827))</f>
        <v>2147053472</v>
      </c>
      <c r="B2827" s="76">
        <f>PROVISIONAL!A2823</f>
        <v>411405</v>
      </c>
      <c r="C2827" s="76" t="str">
        <f>PROVISIONAL!B2823</f>
        <v xml:space="preserve">ESCUELAS INDUSTRIALES E INSTITUTOS TÉCNICOS </v>
      </c>
      <c r="D2827" s="76">
        <f>PROVISIONAL!C2823</f>
        <v>890982494</v>
      </c>
      <c r="E2827" s="82">
        <v>214705347</v>
      </c>
      <c r="F2827" s="75" t="str">
        <f>PROVISIONAL!E2823</f>
        <v>HELICONIA</v>
      </c>
      <c r="G2827" s="77">
        <f>PROVISIONAL!F2823</f>
        <v>4202500</v>
      </c>
    </row>
    <row r="2828" spans="1:7" x14ac:dyDescent="0.25">
      <c r="A2828" s="79" t="str">
        <f>E2828&amp;(COUNTIF($E$7:E2828,E2828))</f>
        <v>2147056472</v>
      </c>
      <c r="B2828" s="76">
        <f>PROVISIONAL!A2824</f>
        <v>411405</v>
      </c>
      <c r="C2828" s="76" t="str">
        <f>PROVISIONAL!B2824</f>
        <v xml:space="preserve">ESCUELAS INDUSTRIALES E INSTITUTOS TÉCNICOS </v>
      </c>
      <c r="D2828" s="76">
        <f>PROVISIONAL!C2824</f>
        <v>890981868</v>
      </c>
      <c r="E2828" s="82">
        <v>214705647</v>
      </c>
      <c r="F2828" s="75" t="str">
        <f>PROVISIONAL!E2824</f>
        <v>SAN ANDRÉS DE CUERQUIA</v>
      </c>
      <c r="G2828" s="77">
        <f>PROVISIONAL!F2824</f>
        <v>5872200</v>
      </c>
    </row>
    <row r="2829" spans="1:7" x14ac:dyDescent="0.25">
      <c r="A2829" s="79" t="str">
        <f>E2829&amp;(COUNTIF($E$7:E2829,E2829))</f>
        <v>2147058472</v>
      </c>
      <c r="B2829" s="76">
        <f>PROVISIONAL!A2825</f>
        <v>411405</v>
      </c>
      <c r="C2829" s="76" t="str">
        <f>PROVISIONAL!B2825</f>
        <v xml:space="preserve">ESCUELAS INDUSTRIALES E INSTITUTOS TÉCNICOS </v>
      </c>
      <c r="D2829" s="76">
        <f>PROVISIONAL!C2825</f>
        <v>890907515</v>
      </c>
      <c r="E2829" s="82">
        <v>214705847</v>
      </c>
      <c r="F2829" s="75" t="str">
        <f>PROVISIONAL!E2825</f>
        <v>URRAO</v>
      </c>
      <c r="G2829" s="77">
        <f>PROVISIONAL!F2825</f>
        <v>11925600</v>
      </c>
    </row>
    <row r="2830" spans="1:7" x14ac:dyDescent="0.25">
      <c r="A2830" s="79" t="str">
        <f>E2830&amp;(COUNTIF($E$7:E2830,E2830))</f>
        <v>2147136475</v>
      </c>
      <c r="B2830" s="76">
        <f>PROVISIONAL!A2826</f>
        <v>411405</v>
      </c>
      <c r="C2830" s="76" t="str">
        <f>PROVISIONAL!B2826</f>
        <v xml:space="preserve">ESCUELAS INDUSTRIALES E INSTITUTOS TÉCNICOS </v>
      </c>
      <c r="D2830" s="76">
        <f>PROVISIONAL!C2826</f>
        <v>890481310</v>
      </c>
      <c r="E2830" s="82">
        <v>214713647</v>
      </c>
      <c r="F2830" s="75" t="str">
        <f>PROVISIONAL!E2826</f>
        <v>SAN ESTANISLAO</v>
      </c>
      <c r="G2830" s="77">
        <f>PROVISIONAL!F2826</f>
        <v>7485700</v>
      </c>
    </row>
    <row r="2831" spans="1:7" x14ac:dyDescent="0.25">
      <c r="A2831" s="79" t="str">
        <f>E2831&amp;(COUNTIF($E$7:E2831,E2831))</f>
        <v>2147150472</v>
      </c>
      <c r="B2831" s="76">
        <f>PROVISIONAL!A2827</f>
        <v>411405</v>
      </c>
      <c r="C2831" s="76" t="str">
        <f>PROVISIONAL!B2827</f>
        <v xml:space="preserve">ESCUELAS INDUSTRIALES E INSTITUTOS TÉCNICOS </v>
      </c>
      <c r="D2831" s="76">
        <f>PROVISIONAL!C2827</f>
        <v>800077545</v>
      </c>
      <c r="E2831" s="82">
        <v>214715047</v>
      </c>
      <c r="F2831" s="75" t="str">
        <f>PROVISIONAL!E2827</f>
        <v>AQUITANIA</v>
      </c>
      <c r="G2831" s="77">
        <f>PROVISIONAL!F2827</f>
        <v>3762700</v>
      </c>
    </row>
    <row r="2832" spans="1:7" x14ac:dyDescent="0.25">
      <c r="A2832" s="79" t="str">
        <f>E2832&amp;(COUNTIF($E$7:E2832,E2832))</f>
        <v>2147182472</v>
      </c>
      <c r="B2832" s="76">
        <f>PROVISIONAL!A2828</f>
        <v>411405</v>
      </c>
      <c r="C2832" s="76" t="str">
        <f>PROVISIONAL!B2828</f>
        <v xml:space="preserve">ESCUELAS INDUSTRIALES E INSTITUTOS TÉCNICOS </v>
      </c>
      <c r="D2832" s="76">
        <f>PROVISIONAL!C2828</f>
        <v>800095760</v>
      </c>
      <c r="E2832" s="82">
        <v>214718247</v>
      </c>
      <c r="F2832" s="75" t="str">
        <f>PROVISIONAL!E2828</f>
        <v>EL DONCELLO</v>
      </c>
      <c r="G2832" s="77">
        <f>PROVISIONAL!F2828</f>
        <v>5043300</v>
      </c>
    </row>
    <row r="2833" spans="1:7" x14ac:dyDescent="0.25">
      <c r="A2833" s="79" t="str">
        <f>E2833&amp;(COUNTIF($E$7:E2833,E2833))</f>
        <v>2147448472</v>
      </c>
      <c r="B2833" s="76">
        <f>PROVISIONAL!A2829</f>
        <v>411405</v>
      </c>
      <c r="C2833" s="76" t="str">
        <f>PROVISIONAL!B2829</f>
        <v xml:space="preserve">ESCUELAS INDUSTRIALES E INSTITUTOS TÉCNICOS </v>
      </c>
      <c r="D2833" s="76">
        <f>PROVISIONAL!C2829</f>
        <v>892115155</v>
      </c>
      <c r="E2833" s="82">
        <v>214744847</v>
      </c>
      <c r="F2833" s="75" t="str">
        <f>PROVISIONAL!E2829</f>
        <v>URIBIA</v>
      </c>
      <c r="G2833" s="77">
        <f>PROVISIONAL!F2829</f>
        <v>422555700</v>
      </c>
    </row>
    <row r="2834" spans="1:7" x14ac:dyDescent="0.25">
      <c r="A2834" s="79" t="str">
        <f>E2834&amp;(COUNTIF($E$7:E2834,E2834))</f>
        <v>2147543472</v>
      </c>
      <c r="B2834" s="76">
        <f>PROVISIONAL!A2830</f>
        <v>411405</v>
      </c>
      <c r="C2834" s="76" t="str">
        <f>PROVISIONAL!B2830</f>
        <v xml:space="preserve">ESCUELAS INDUSTRIALES E INSTITUTOS TÉCNICOS </v>
      </c>
      <c r="D2834" s="76">
        <f>PROVISIONAL!C2830</f>
        <v>800005292</v>
      </c>
      <c r="E2834" s="82">
        <v>214754347</v>
      </c>
      <c r="F2834" s="75" t="str">
        <f>PROVISIONAL!E2830</f>
        <v>HERRÁN</v>
      </c>
      <c r="G2834" s="77">
        <f>PROVISIONAL!F2830</f>
        <v>3283200</v>
      </c>
    </row>
    <row r="2835" spans="1:7" x14ac:dyDescent="0.25">
      <c r="A2835" s="79" t="str">
        <f>E2835&amp;(COUNTIF($E$7:E2835,E2835))</f>
        <v>2147681472</v>
      </c>
      <c r="B2835" s="76">
        <f>PROVISIONAL!A2831</f>
        <v>411405</v>
      </c>
      <c r="C2835" s="76" t="str">
        <f>PROVISIONAL!B2831</f>
        <v xml:space="preserve">ESCUELAS INDUSTRIALES E INSTITUTOS TÉCNICOS </v>
      </c>
      <c r="D2835" s="76">
        <f>PROVISIONAL!C2831</f>
        <v>890205119</v>
      </c>
      <c r="E2835" s="82">
        <v>214768147</v>
      </c>
      <c r="F2835" s="75" t="str">
        <f>PROVISIONAL!E2831</f>
        <v>CAPITANEJO</v>
      </c>
      <c r="G2835" s="77">
        <f>PROVISIONAL!F2831</f>
        <v>3958600</v>
      </c>
    </row>
    <row r="2836" spans="1:7" x14ac:dyDescent="0.25">
      <c r="A2836" s="79" t="str">
        <f>E2836&amp;(COUNTIF($E$7:E2836,E2836))</f>
        <v>2147685472</v>
      </c>
      <c r="B2836" s="76">
        <f>PROVISIONAL!A2832</f>
        <v>411405</v>
      </c>
      <c r="C2836" s="76" t="str">
        <f>PROVISIONAL!B2832</f>
        <v xml:space="preserve">ESCUELAS INDUSTRIALES E INSTITUTOS TÉCNICOS </v>
      </c>
      <c r="D2836" s="76">
        <f>PROVISIONAL!C2832</f>
        <v>890205383</v>
      </c>
      <c r="E2836" s="82">
        <v>214768547</v>
      </c>
      <c r="F2836" s="75" t="str">
        <f>PROVISIONAL!E2832</f>
        <v>PIEDECUESTA</v>
      </c>
      <c r="G2836" s="77">
        <f>PROVISIONAL!F2832</f>
        <v>596685600</v>
      </c>
    </row>
    <row r="2837" spans="1:7" x14ac:dyDescent="0.25">
      <c r="A2837" s="79" t="str">
        <f>E2837&amp;(COUNTIF($E$7:E2837,E2837))</f>
        <v>2147733472</v>
      </c>
      <c r="B2837" s="76">
        <f>PROVISIONAL!A2833</f>
        <v>411405</v>
      </c>
      <c r="C2837" s="76" t="str">
        <f>PROVISIONAL!B2833</f>
        <v xml:space="preserve">ESCUELAS INDUSTRIALES E INSTITUTOS TÉCNICOS </v>
      </c>
      <c r="D2837" s="76">
        <f>PROVISIONAL!C2833</f>
        <v>800100057</v>
      </c>
      <c r="E2837" s="82">
        <v>214773347</v>
      </c>
      <c r="F2837" s="75" t="str">
        <f>PROVISIONAL!E2833</f>
        <v>HERVEO</v>
      </c>
      <c r="G2837" s="77">
        <f>PROVISIONAL!F2833</f>
        <v>3797300</v>
      </c>
    </row>
    <row r="2838" spans="1:7" x14ac:dyDescent="0.25">
      <c r="A2838" s="79" t="str">
        <f>E2838&amp;(COUNTIF($E$7:E2838,E2838))</f>
        <v>2147735472</v>
      </c>
      <c r="B2838" s="76">
        <f>PROVISIONAL!A2834</f>
        <v>411405</v>
      </c>
      <c r="C2838" s="76" t="str">
        <f>PROVISIONAL!B2834</f>
        <v xml:space="preserve">ESCUELAS INDUSTRIALES E INSTITUTOS TÉCNICOS </v>
      </c>
      <c r="D2838" s="76">
        <f>PROVISIONAL!C2834</f>
        <v>800100136</v>
      </c>
      <c r="E2838" s="82">
        <v>214773547</v>
      </c>
      <c r="F2838" s="75" t="str">
        <f>PROVISIONAL!E2834</f>
        <v>PIEDRAS</v>
      </c>
      <c r="G2838" s="77">
        <f>PROVISIONAL!F2834</f>
        <v>6476600</v>
      </c>
    </row>
    <row r="2839" spans="1:7" x14ac:dyDescent="0.25">
      <c r="A2839" s="79" t="str">
        <f>E2839&amp;(COUNTIF($E$7:E2839,E2839))</f>
        <v>2147761472</v>
      </c>
      <c r="B2839" s="76">
        <f>PROVISIONAL!A2835</f>
        <v>411405</v>
      </c>
      <c r="C2839" s="76" t="str">
        <f>PROVISIONAL!B2835</f>
        <v xml:space="preserve">ESCUELAS INDUSTRIALES E INSTITUTOS TÉCNICOS </v>
      </c>
      <c r="D2839" s="76">
        <f>PROVISIONAL!C2835</f>
        <v>891900493</v>
      </c>
      <c r="E2839" s="82">
        <v>214776147</v>
      </c>
      <c r="F2839" s="75" t="str">
        <f>PROVISIONAL!E2835</f>
        <v>CARTAGO</v>
      </c>
      <c r="G2839" s="77">
        <f>PROVISIONAL!F2835</f>
        <v>423507300</v>
      </c>
    </row>
    <row r="2840" spans="1:7" x14ac:dyDescent="0.25">
      <c r="A2840" s="79" t="str">
        <f>E2840&amp;(COUNTIF($E$7:E2840,E2840))</f>
        <v>2148051482</v>
      </c>
      <c r="B2840" s="76">
        <f>PROVISIONAL!A2836</f>
        <v>411405</v>
      </c>
      <c r="C2840" s="76" t="str">
        <f>PROVISIONAL!B2836</f>
        <v xml:space="preserve">ESCUELAS INDUSTRIALES E INSTITUTOS TÉCNICOS </v>
      </c>
      <c r="D2840" s="76">
        <f>PROVISIONAL!C2836</f>
        <v>890982616</v>
      </c>
      <c r="E2840" s="82">
        <v>214805148</v>
      </c>
      <c r="F2840" s="75" t="str">
        <f>PROVISIONAL!E2836</f>
        <v>EL CARMEN DE VIBORAL</v>
      </c>
      <c r="G2840" s="77">
        <f>PROVISIONAL!F2836</f>
        <v>79138800</v>
      </c>
    </row>
    <row r="2841" spans="1:7" x14ac:dyDescent="0.25">
      <c r="A2841" s="79" t="str">
        <f>E2841&amp;(COUNTIF($E$7:E2841,E2841))</f>
        <v>2148132482</v>
      </c>
      <c r="B2841" s="76">
        <f>PROVISIONAL!A2837</f>
        <v>411405</v>
      </c>
      <c r="C2841" s="76" t="str">
        <f>PROVISIONAL!B2837</f>
        <v xml:space="preserve">ESCUELAS INDUSTRIALES E INSTITUTOS TÉCNICOS </v>
      </c>
      <c r="D2841" s="76">
        <f>PROVISIONAL!C2837</f>
        <v>890481295</v>
      </c>
      <c r="E2841" s="82">
        <v>214813248</v>
      </c>
      <c r="F2841" s="75" t="str">
        <f>PROVISIONAL!E2837</f>
        <v>EL GUAMO -  BOLÍVAR</v>
      </c>
      <c r="G2841" s="77">
        <f>PROVISIONAL!F2837</f>
        <v>6420600</v>
      </c>
    </row>
    <row r="2842" spans="1:7" x14ac:dyDescent="0.25">
      <c r="A2842" s="79" t="str">
        <f>E2842&amp;(COUNTIF($E$7:E2842,E2842))</f>
        <v>2148152482</v>
      </c>
      <c r="B2842" s="76">
        <f>PROVISIONAL!A2838</f>
        <v>411405</v>
      </c>
      <c r="C2842" s="76" t="str">
        <f>PROVISIONAL!B2838</f>
        <v xml:space="preserve">ESCUELAS INDUSTRIALES E INSTITUTOS TÉCNICOS </v>
      </c>
      <c r="D2842" s="76">
        <f>PROVISIONAL!C2838</f>
        <v>800031073</v>
      </c>
      <c r="E2842" s="82">
        <v>214815248</v>
      </c>
      <c r="F2842" s="75" t="str">
        <f>PROVISIONAL!E2838</f>
        <v>EL ESPINO</v>
      </c>
      <c r="G2842" s="77">
        <f>PROVISIONAL!F2838</f>
        <v>2956200</v>
      </c>
    </row>
    <row r="2843" spans="1:7" x14ac:dyDescent="0.25">
      <c r="A2843" s="79" t="str">
        <f>E2843&amp;(COUNTIF($E$7:E2843,E2843))</f>
        <v>2148195485</v>
      </c>
      <c r="B2843" s="76">
        <f>PROVISIONAL!A2839</f>
        <v>411405</v>
      </c>
      <c r="C2843" s="76" t="str">
        <f>PROVISIONAL!B2839</f>
        <v xml:space="preserve">ESCUELAS INDUSTRIALES E INSTITUTOS TÉCNICOS </v>
      </c>
      <c r="D2843" s="76">
        <f>PROVISIONAL!C2839</f>
        <v>891500856</v>
      </c>
      <c r="E2843" s="82">
        <v>214819548</v>
      </c>
      <c r="F2843" s="75" t="str">
        <f>PROVISIONAL!E2839</f>
        <v>PIENDAMÓ</v>
      </c>
      <c r="G2843" s="77">
        <f>PROVISIONAL!F2839</f>
        <v>10052800</v>
      </c>
    </row>
    <row r="2844" spans="1:7" x14ac:dyDescent="0.25">
      <c r="A2844" s="79" t="str">
        <f>E2844&amp;(COUNTIF($E$7:E2844,E2844))</f>
        <v>2148251482</v>
      </c>
      <c r="B2844" s="76">
        <f>PROVISIONAL!A2840</f>
        <v>411405</v>
      </c>
      <c r="C2844" s="76" t="str">
        <f>PROVISIONAL!B2840</f>
        <v xml:space="preserve">ESCUELAS INDUSTRIALES E INSTITUTOS TÉCNICOS </v>
      </c>
      <c r="D2844" s="76">
        <f>PROVISIONAL!C2840</f>
        <v>899999710</v>
      </c>
      <c r="E2844" s="82">
        <v>214825148</v>
      </c>
      <c r="F2844" s="75" t="str">
        <f>PROVISIONAL!E2840</f>
        <v>CAPARRAPÍ</v>
      </c>
      <c r="G2844" s="77">
        <f>PROVISIONAL!F2840</f>
        <v>9801100</v>
      </c>
    </row>
    <row r="2845" spans="1:7" x14ac:dyDescent="0.25">
      <c r="A2845" s="79" t="str">
        <f>E2845&amp;(COUNTIF($E$7:E2845,E2845))</f>
        <v>2148415485</v>
      </c>
      <c r="B2845" s="76">
        <f>PROVISIONAL!A2841</f>
        <v>411405</v>
      </c>
      <c r="C2845" s="76" t="str">
        <f>PROVISIONAL!B2841</f>
        <v xml:space="preserve">ESCUELAS INDUSTRIALES E INSTITUTOS TÉCNICOS </v>
      </c>
      <c r="D2845" s="76">
        <f>PROVISIONAL!C2841</f>
        <v>891180199</v>
      </c>
      <c r="E2845" s="82">
        <v>214841548</v>
      </c>
      <c r="F2845" s="75" t="str">
        <f>PROVISIONAL!E2841</f>
        <v>EL PITAL</v>
      </c>
      <c r="G2845" s="77">
        <f>PROVISIONAL!F2841</f>
        <v>3898000</v>
      </c>
    </row>
    <row r="2846" spans="1:7" x14ac:dyDescent="0.25">
      <c r="A2846" s="79" t="str">
        <f>E2846&amp;(COUNTIF($E$7:E2846,E2846))</f>
        <v>2148635482</v>
      </c>
      <c r="B2846" s="76">
        <f>PROVISIONAL!A2842</f>
        <v>411405</v>
      </c>
      <c r="C2846" s="76" t="str">
        <f>PROVISIONAL!B2842</f>
        <v xml:space="preserve">ESCUELAS INDUSTRIALES E INSTITUTOS TÉCNICOS </v>
      </c>
      <c r="D2846" s="76">
        <f>PROVISIONAL!C2842</f>
        <v>890001181</v>
      </c>
      <c r="E2846" s="82">
        <v>214863548</v>
      </c>
      <c r="F2846" s="75" t="str">
        <f>PROVISIONAL!E2842</f>
        <v>PIJAO</v>
      </c>
      <c r="G2846" s="77">
        <f>PROVISIONAL!F2842</f>
        <v>2925400</v>
      </c>
    </row>
    <row r="2847" spans="1:7" x14ac:dyDescent="0.25">
      <c r="A2847" s="79" t="str">
        <f>E2847&amp;(COUNTIF($E$7:E2847,E2847))</f>
        <v>2148731485</v>
      </c>
      <c r="B2847" s="76">
        <f>PROVISIONAL!A2843</f>
        <v>411405</v>
      </c>
      <c r="C2847" s="76" t="str">
        <f>PROVISIONAL!B2843</f>
        <v xml:space="preserve">ESCUELAS INDUSTRIALES E INSTITUTOS TÉCNICOS </v>
      </c>
      <c r="D2847" s="76">
        <f>PROVISIONAL!C2843</f>
        <v>800100050</v>
      </c>
      <c r="E2847" s="82">
        <v>214873148</v>
      </c>
      <c r="F2847" s="75" t="str">
        <f>PROVISIONAL!E2843</f>
        <v>CARMEN DE APICALÁ</v>
      </c>
      <c r="G2847" s="77">
        <f>PROVISIONAL!F2843</f>
        <v>10195900</v>
      </c>
    </row>
    <row r="2848" spans="1:7" x14ac:dyDescent="0.25">
      <c r="A2848" s="79" t="str">
        <f>E2848&amp;(COUNTIF($E$7:E2848,E2848))</f>
        <v>2148762485</v>
      </c>
      <c r="B2848" s="76">
        <f>PROVISIONAL!A2844</f>
        <v>411405</v>
      </c>
      <c r="C2848" s="76" t="str">
        <f>PROVISIONAL!B2844</f>
        <v xml:space="preserve">ESCUELAS INDUSTRIALES E INSTITUTOS TÉCNICOS </v>
      </c>
      <c r="D2848" s="76">
        <f>PROVISIONAL!C2844</f>
        <v>800100533</v>
      </c>
      <c r="E2848" s="82">
        <v>214876248</v>
      </c>
      <c r="F2848" s="75" t="str">
        <f>PROVISIONAL!E2844</f>
        <v>EL CERRITO</v>
      </c>
      <c r="G2848" s="77">
        <f>PROVISIONAL!F2844</f>
        <v>38771200</v>
      </c>
    </row>
    <row r="2849" spans="1:7" x14ac:dyDescent="0.25">
      <c r="A2849" s="79" t="str">
        <f>E2849&amp;(COUNTIF($E$7:E2849,E2849))</f>
        <v>2149056492</v>
      </c>
      <c r="B2849" s="76">
        <f>PROVISIONAL!A2845</f>
        <v>411405</v>
      </c>
      <c r="C2849" s="76" t="str">
        <f>PROVISIONAL!B2845</f>
        <v xml:space="preserve">ESCUELAS INDUSTRIALES E INSTITUTOS TÉCNICOS </v>
      </c>
      <c r="D2849" s="76">
        <f>PROVISIONAL!C2845</f>
        <v>890983740</v>
      </c>
      <c r="E2849" s="82">
        <v>214905649</v>
      </c>
      <c r="F2849" s="75" t="str">
        <f>PROVISIONAL!E2845</f>
        <v>SAN CARLOS -  ANTIOQUIA</v>
      </c>
      <c r="G2849" s="77">
        <f>PROVISIONAL!F2845</f>
        <v>18656900</v>
      </c>
    </row>
    <row r="2850" spans="1:7" x14ac:dyDescent="0.25">
      <c r="A2850" s="79" t="str">
        <f>E2850&amp;(COUNTIF($E$7:E2850,E2850))</f>
        <v>2149085495</v>
      </c>
      <c r="B2850" s="76">
        <f>PROVISIONAL!A2846</f>
        <v>411405</v>
      </c>
      <c r="C2850" s="76" t="str">
        <f>PROVISIONAL!B2846</f>
        <v xml:space="preserve">ESCUELAS INDUSTRIALES E INSTITUTOS TÉCNICOS </v>
      </c>
      <c r="D2850" s="76">
        <f>PROVISIONAL!C2846</f>
        <v>800094457</v>
      </c>
      <c r="E2850" s="82">
        <v>214908549</v>
      </c>
      <c r="F2850" s="75" t="str">
        <f>PROVISIONAL!E2846</f>
        <v>PIOJÓ</v>
      </c>
      <c r="G2850" s="77">
        <f>PROVISIONAL!F2846</f>
        <v>5871500</v>
      </c>
    </row>
    <row r="2851" spans="1:7" x14ac:dyDescent="0.25">
      <c r="A2851" s="79" t="str">
        <f>E2851&amp;(COUNTIF($E$7:E2851,E2851))</f>
        <v>2149088495</v>
      </c>
      <c r="B2851" s="76">
        <f>PROVISIONAL!A2847</f>
        <v>411405</v>
      </c>
      <c r="C2851" s="76" t="str">
        <f>PROVISIONAL!B2847</f>
        <v xml:space="preserve">ESCUELAS INDUSTRIALES E INSTITUTOS TÉCNICOS </v>
      </c>
      <c r="D2851" s="76">
        <f>PROVISIONAL!C2847</f>
        <v>800094378</v>
      </c>
      <c r="E2851" s="82">
        <v>214908849</v>
      </c>
      <c r="F2851" s="75" t="str">
        <f>PROVISIONAL!E2847</f>
        <v>USIACURÍ</v>
      </c>
      <c r="G2851" s="77">
        <f>PROVISIONAL!F2847</f>
        <v>3516100</v>
      </c>
    </row>
    <row r="2852" spans="1:7" x14ac:dyDescent="0.25">
      <c r="A2852" s="79" t="str">
        <f>E2852&amp;(COUNTIF($E$7:E2852,E2852))</f>
        <v>2149135495</v>
      </c>
      <c r="B2852" s="76">
        <f>PROVISIONAL!A2848</f>
        <v>411405</v>
      </c>
      <c r="C2852" s="76" t="str">
        <f>PROVISIONAL!B2848</f>
        <v xml:space="preserve">ESCUELAS INDUSTRIALES E INSTITUTOS TÉCNICOS </v>
      </c>
      <c r="D2852" s="76">
        <f>PROVISIONAL!C2848</f>
        <v>800042974</v>
      </c>
      <c r="E2852" s="82">
        <v>214913549</v>
      </c>
      <c r="F2852" s="75" t="str">
        <f>PROVISIONAL!E2848</f>
        <v>PINILLOS</v>
      </c>
      <c r="G2852" s="77">
        <f>PROVISIONAL!F2848</f>
        <v>5737000</v>
      </c>
    </row>
    <row r="2853" spans="1:7" x14ac:dyDescent="0.25">
      <c r="A2853" s="79" t="str">
        <f>E2853&amp;(COUNTIF($E$7:E2853,E2853))</f>
        <v>2149256492</v>
      </c>
      <c r="B2853" s="76">
        <f>PROVISIONAL!A2849</f>
        <v>411405</v>
      </c>
      <c r="C2853" s="76" t="str">
        <f>PROVISIONAL!B2849</f>
        <v xml:space="preserve">ESCUELAS INDUSTRIALES E INSTITUTOS TÉCNICOS </v>
      </c>
      <c r="D2853" s="76">
        <f>PROVISIONAL!C2849</f>
        <v>800093437</v>
      </c>
      <c r="E2853" s="82">
        <v>214925649</v>
      </c>
      <c r="F2853" s="75" t="str">
        <f>PROVISIONAL!E2849</f>
        <v>SAN BERNARDO - CUNDINAMARCA</v>
      </c>
      <c r="G2853" s="77">
        <f>PROVISIONAL!F2849</f>
        <v>6412500</v>
      </c>
    </row>
    <row r="2854" spans="1:7" x14ac:dyDescent="0.25">
      <c r="A2854" s="79" t="str">
        <f>E2854&amp;(COUNTIF($E$7:E2854,E2854))</f>
        <v>2149413492</v>
      </c>
      <c r="B2854" s="76">
        <f>PROVISIONAL!A2850</f>
        <v>411405</v>
      </c>
      <c r="C2854" s="76" t="str">
        <f>PROVISIONAL!B2850</f>
        <v xml:space="preserve">ESCUELAS INDUSTRIALES E INSTITUTOS TÉCNICOS </v>
      </c>
      <c r="D2854" s="76">
        <f>PROVISIONAL!C2850</f>
        <v>891180019</v>
      </c>
      <c r="E2854" s="82">
        <v>214941349</v>
      </c>
      <c r="F2854" s="75" t="str">
        <f>PROVISIONAL!E2850</f>
        <v>HOBO</v>
      </c>
      <c r="G2854" s="77">
        <f>PROVISIONAL!F2850</f>
        <v>3570800</v>
      </c>
    </row>
    <row r="2855" spans="1:7" x14ac:dyDescent="0.25">
      <c r="A2855" s="79" t="str">
        <f>E2855&amp;(COUNTIF($E$7:E2855,E2855))</f>
        <v>2149685492</v>
      </c>
      <c r="B2855" s="76">
        <f>PROVISIONAL!A2851</f>
        <v>411405</v>
      </c>
      <c r="C2855" s="76" t="str">
        <f>PROVISIONAL!B2851</f>
        <v xml:space="preserve">ESCUELAS INDUSTRIALES E INSTITUTOS TÉCNICOS </v>
      </c>
      <c r="D2855" s="76">
        <f>PROVISIONAL!C2851</f>
        <v>890204265</v>
      </c>
      <c r="E2855" s="82">
        <v>214968549</v>
      </c>
      <c r="F2855" s="75" t="str">
        <f>PROVISIONAL!E2851</f>
        <v>PINCHOTE</v>
      </c>
      <c r="G2855" s="77">
        <f>PROVISIONAL!F2851</f>
        <v>4284000</v>
      </c>
    </row>
    <row r="2856" spans="1:7" x14ac:dyDescent="0.25">
      <c r="A2856" s="79" t="str">
        <f>E2856&amp;(COUNTIF($E$7:E2856,E2856))</f>
        <v>2149733495</v>
      </c>
      <c r="B2856" s="76">
        <f>PROVISIONAL!A2852</f>
        <v>411405</v>
      </c>
      <c r="C2856" s="76" t="str">
        <f>PROVISIONAL!B2852</f>
        <v xml:space="preserve">ESCUELAS INDUSTRIALES E INSTITUTOS TÉCNICOS </v>
      </c>
      <c r="D2856" s="76">
        <f>PROVISIONAL!C2852</f>
        <v>800100058</v>
      </c>
      <c r="E2856" s="82">
        <v>214973349</v>
      </c>
      <c r="F2856" s="75" t="str">
        <f>PROVISIONAL!E2852</f>
        <v>HONDA</v>
      </c>
      <c r="G2856" s="77">
        <f>PROVISIONAL!F2852</f>
        <v>17094400</v>
      </c>
    </row>
    <row r="2857" spans="1:7" x14ac:dyDescent="0.25">
      <c r="A2857" s="79" t="str">
        <f>E2857&amp;(COUNTIF($E$7:E2857,E2857))</f>
        <v>2149734495</v>
      </c>
      <c r="B2857" s="76">
        <f>PROVISIONAL!A2853</f>
        <v>411405</v>
      </c>
      <c r="C2857" s="76" t="str">
        <f>PROVISIONAL!B2853</f>
        <v xml:space="preserve">ESCUELAS INDUSTRIALES E INSTITUTOS TÉCNICOS </v>
      </c>
      <c r="D2857" s="76">
        <f>PROVISIONAL!C2853</f>
        <v>890701933</v>
      </c>
      <c r="E2857" s="82">
        <v>214973449</v>
      </c>
      <c r="F2857" s="75" t="str">
        <f>PROVISIONAL!E2853</f>
        <v>MELGAR</v>
      </c>
      <c r="G2857" s="77">
        <f>PROVISIONAL!F2853</f>
        <v>37268800</v>
      </c>
    </row>
    <row r="2858" spans="1:7" x14ac:dyDescent="0.25">
      <c r="A2858" s="79" t="str">
        <f>E2858&amp;(COUNTIF($E$7:E2858,E2858))</f>
        <v>2149867495</v>
      </c>
      <c r="B2858" s="76">
        <f>PROVISIONAL!A2854</f>
        <v>411405</v>
      </c>
      <c r="C2858" s="76" t="str">
        <f>PROVISIONAL!B2854</f>
        <v xml:space="preserve">ESCUELAS INDUSTRIALES E INSTITUTOS TÉCNICOS </v>
      </c>
      <c r="D2858" s="76">
        <f>PROVISIONAL!C2854</f>
        <v>891201645</v>
      </c>
      <c r="E2858" s="82">
        <v>214986749</v>
      </c>
      <c r="F2858" s="75" t="str">
        <f>PROVISIONAL!E2854</f>
        <v>SIBUNDOY</v>
      </c>
      <c r="G2858" s="77">
        <f>PROVISIONAL!F2854</f>
        <v>2901200</v>
      </c>
    </row>
    <row r="2859" spans="1:7" x14ac:dyDescent="0.25">
      <c r="A2859" s="79" t="str">
        <f>E2859&amp;(COUNTIF($E$7:E2859,E2859))</f>
        <v>2150051502</v>
      </c>
      <c r="B2859" s="76">
        <f>PROVISIONAL!A2855</f>
        <v>411405</v>
      </c>
      <c r="C2859" s="76" t="str">
        <f>PROVISIONAL!B2855</f>
        <v xml:space="preserve">ESCUELAS INDUSTRIALES E INSTITUTOS TÉCNICOS </v>
      </c>
      <c r="D2859" s="76">
        <f>PROVISIONAL!C2855</f>
        <v>890984068</v>
      </c>
      <c r="E2859" s="82">
        <v>215005150</v>
      </c>
      <c r="F2859" s="75" t="str">
        <f>PROVISIONAL!E2855</f>
        <v>CAROLINA DEL PRÍNCIPE</v>
      </c>
      <c r="G2859" s="77">
        <f>PROVISIONAL!F2855</f>
        <v>8702800</v>
      </c>
    </row>
    <row r="2860" spans="1:7" x14ac:dyDescent="0.25">
      <c r="A2860" s="79" t="str">
        <f>E2860&amp;(COUNTIF($E$7:E2860,E2860))</f>
        <v>2150052505</v>
      </c>
      <c r="B2860" s="76">
        <f>PROVISIONAL!A2856</f>
        <v>411405</v>
      </c>
      <c r="C2860" s="76" t="str">
        <f>PROVISIONAL!B2856</f>
        <v xml:space="preserve">ESCUELAS INDUSTRIALES E INSTITUTOS TÉCNICOS </v>
      </c>
      <c r="D2860" s="76">
        <f>PROVISIONAL!C2856</f>
        <v>890984221</v>
      </c>
      <c r="E2860" s="82">
        <v>215005250</v>
      </c>
      <c r="F2860" s="75" t="str">
        <f>PROVISIONAL!E2856</f>
        <v>EL BAGRE</v>
      </c>
      <c r="G2860" s="77">
        <f>PROVISIONAL!F2856</f>
        <v>16474800</v>
      </c>
    </row>
    <row r="2861" spans="1:7" x14ac:dyDescent="0.25">
      <c r="A2861" s="79" t="str">
        <f>E2861&amp;(COUNTIF($E$7:E2861,E2861))</f>
        <v>2150136505</v>
      </c>
      <c r="B2861" s="76">
        <f>PROVISIONAL!A2857</f>
        <v>411405</v>
      </c>
      <c r="C2861" s="76" t="str">
        <f>PROVISIONAL!B2857</f>
        <v xml:space="preserve">ESCUELAS INDUSTRIALES E INSTITUTOS TÉCNICOS </v>
      </c>
      <c r="D2861" s="76">
        <f>PROVISIONAL!C2857</f>
        <v>800037166</v>
      </c>
      <c r="E2861" s="82">
        <v>215013650</v>
      </c>
      <c r="F2861" s="75" t="str">
        <f>PROVISIONAL!E2857</f>
        <v>SAN FERNANDO</v>
      </c>
      <c r="G2861" s="77">
        <f>PROVISIONAL!F2857</f>
        <v>5867800</v>
      </c>
    </row>
    <row r="2862" spans="1:7" x14ac:dyDescent="0.25">
      <c r="A2862" s="79" t="str">
        <f>E2862&amp;(COUNTIF($E$7:E2862,E2862))</f>
        <v>2150155502</v>
      </c>
      <c r="B2862" s="76">
        <f>PROVISIONAL!A2858</f>
        <v>411405</v>
      </c>
      <c r="C2862" s="76" t="str">
        <f>PROVISIONAL!B2858</f>
        <v xml:space="preserve">ESCUELAS INDUSTRIALES E INSTITUTOS TÉCNICOS </v>
      </c>
      <c r="D2862" s="76">
        <f>PROVISIONAL!C2858</f>
        <v>800066389</v>
      </c>
      <c r="E2862" s="82">
        <v>215015550</v>
      </c>
      <c r="F2862" s="75" t="str">
        <f>PROVISIONAL!E2858</f>
        <v>PISBA</v>
      </c>
      <c r="G2862" s="77">
        <f>PROVISIONAL!F2858</f>
        <v>2922100</v>
      </c>
    </row>
    <row r="2863" spans="1:7" x14ac:dyDescent="0.25">
      <c r="A2863" s="79" t="str">
        <f>E2863&amp;(COUNTIF($E$7:E2863,E2863))</f>
        <v>2150170502</v>
      </c>
      <c r="B2863" s="76">
        <f>PROVISIONAL!A2859</f>
        <v>411405</v>
      </c>
      <c r="C2863" s="76" t="str">
        <f>PROVISIONAL!B2859</f>
        <v xml:space="preserve">ESCUELAS INDUSTRIALES E INSTITUTOS TÉCNICOS </v>
      </c>
      <c r="D2863" s="76">
        <f>PROVISIONAL!C2859</f>
        <v>890801142</v>
      </c>
      <c r="E2863" s="82">
        <v>215017050</v>
      </c>
      <c r="F2863" s="75" t="str">
        <f>PROVISIONAL!E2859</f>
        <v>ARANZAZU</v>
      </c>
      <c r="G2863" s="77">
        <f>PROVISIONAL!F2859</f>
        <v>5653000</v>
      </c>
    </row>
    <row r="2864" spans="1:7" x14ac:dyDescent="0.25">
      <c r="A2864" s="79" t="str">
        <f>E2864&amp;(COUNTIF($E$7:E2864,E2864))</f>
        <v>2150181502</v>
      </c>
      <c r="B2864" s="76">
        <f>PROVISIONAL!A2860</f>
        <v>411405</v>
      </c>
      <c r="C2864" s="76" t="str">
        <f>PROVISIONAL!B2860</f>
        <v xml:space="preserve">ESCUELAS INDUSTRIALES E INSTITUTOS TÉCNICOS </v>
      </c>
      <c r="D2864" s="76">
        <f>PROVISIONAL!C2860</f>
        <v>800095754</v>
      </c>
      <c r="E2864" s="82">
        <v>215018150</v>
      </c>
      <c r="F2864" s="75" t="str">
        <f>PROVISIONAL!E2860</f>
        <v>CARTAGENA DEL CHAIRÁ</v>
      </c>
      <c r="G2864" s="77">
        <f>PROVISIONAL!F2860</f>
        <v>8645200</v>
      </c>
    </row>
    <row r="2865" spans="1:7" x14ac:dyDescent="0.25">
      <c r="A2865" s="79" t="str">
        <f>E2865&amp;(COUNTIF($E$7:E2865,E2865))</f>
        <v>2150190502</v>
      </c>
      <c r="B2865" s="76">
        <f>PROVISIONAL!A2861</f>
        <v>411405</v>
      </c>
      <c r="C2865" s="76" t="str">
        <f>PROVISIONAL!B2861</f>
        <v xml:space="preserve">ESCUELAS INDUSTRIALES E INSTITUTOS TÉCNICOS </v>
      </c>
      <c r="D2865" s="76">
        <f>PROVISIONAL!C2861</f>
        <v>891500725</v>
      </c>
      <c r="E2865" s="82">
        <v>215019050</v>
      </c>
      <c r="F2865" s="75" t="str">
        <f>PROVISIONAL!E2861</f>
        <v>ARGELIA -  CAUCA</v>
      </c>
      <c r="G2865" s="77">
        <f>PROVISIONAL!F2861</f>
        <v>7204700</v>
      </c>
    </row>
    <row r="2866" spans="1:7" x14ac:dyDescent="0.25">
      <c r="A2866" s="79" t="str">
        <f>E2866&amp;(COUNTIF($E$7:E2866,E2866))</f>
        <v>2150194505</v>
      </c>
      <c r="B2866" s="76">
        <f>PROVISIONAL!A2862</f>
        <v>411405</v>
      </c>
      <c r="C2866" s="76" t="str">
        <f>PROVISIONAL!B2862</f>
        <v xml:space="preserve">ESCUELAS INDUSTRIALES E INSTITUTOS TÉCNICOS </v>
      </c>
      <c r="D2866" s="76">
        <f>PROVISIONAL!C2862</f>
        <v>891502397</v>
      </c>
      <c r="E2866" s="82">
        <v>215019450</v>
      </c>
      <c r="F2866" s="75" t="str">
        <f>PROVISIONAL!E2862</f>
        <v>MERCADERES</v>
      </c>
      <c r="G2866" s="77">
        <f>PROVISIONAL!F2862</f>
        <v>5414100</v>
      </c>
    </row>
    <row r="2867" spans="1:7" x14ac:dyDescent="0.25">
      <c r="A2867" s="79" t="str">
        <f>E2867&amp;(COUNTIF($E$7:E2867,E2867))</f>
        <v>2150202505</v>
      </c>
      <c r="B2867" s="76">
        <f>PROVISIONAL!A2863</f>
        <v>411405</v>
      </c>
      <c r="C2867" s="76" t="str">
        <f>PROVISIONAL!B2863</f>
        <v xml:space="preserve">ESCUELAS INDUSTRIALES E INSTITUTOS TÉCNICOS </v>
      </c>
      <c r="D2867" s="76">
        <f>PROVISIONAL!C2863</f>
        <v>800096592</v>
      </c>
      <c r="E2867" s="82">
        <v>215020250</v>
      </c>
      <c r="F2867" s="75" t="str">
        <f>PROVISIONAL!E2863</f>
        <v>EL PASO</v>
      </c>
      <c r="G2867" s="77">
        <f>PROVISIONAL!F2863</f>
        <v>15282200</v>
      </c>
    </row>
    <row r="2868" spans="1:7" x14ac:dyDescent="0.25">
      <c r="A2868" s="79" t="str">
        <f>E2868&amp;(COUNTIF($E$7:E2868,E2868))</f>
        <v>2150205502</v>
      </c>
      <c r="B2868" s="76">
        <f>PROVISIONAL!A2864</f>
        <v>411405</v>
      </c>
      <c r="C2868" s="76" t="str">
        <f>PROVISIONAL!B2864</f>
        <v xml:space="preserve">ESCUELAS INDUSTRIALES E INSTITUTOS TÉCNICOS </v>
      </c>
      <c r="D2868" s="76">
        <f>PROVISIONAL!C2864</f>
        <v>800096613</v>
      </c>
      <c r="E2868" s="82">
        <v>215020550</v>
      </c>
      <c r="F2868" s="75" t="str">
        <f>PROVISIONAL!E2864</f>
        <v>PELAYA</v>
      </c>
      <c r="G2868" s="77">
        <f>PROVISIONAL!F2864</f>
        <v>7066800</v>
      </c>
    </row>
    <row r="2869" spans="1:7" x14ac:dyDescent="0.25">
      <c r="A2869" s="79" t="str">
        <f>E2869&amp;(COUNTIF($E$7:E2869,E2869))</f>
        <v>2150207502</v>
      </c>
      <c r="B2869" s="76">
        <f>PROVISIONAL!A2865</f>
        <v>411405</v>
      </c>
      <c r="C2869" s="76" t="str">
        <f>PROVISIONAL!B2865</f>
        <v xml:space="preserve">ESCUELAS INDUSTRIALES E INSTITUTOS TÉCNICOS </v>
      </c>
      <c r="D2869" s="76">
        <f>PROVISIONAL!C2865</f>
        <v>800096623</v>
      </c>
      <c r="E2869" s="82">
        <v>215020750</v>
      </c>
      <c r="F2869" s="75" t="str">
        <f>PROVISIONAL!E2865</f>
        <v>SAN DIEGO</v>
      </c>
      <c r="G2869" s="77">
        <f>PROVISIONAL!F2865</f>
        <v>7263900</v>
      </c>
    </row>
    <row r="2870" spans="1:7" x14ac:dyDescent="0.25">
      <c r="A2870" s="79" t="str">
        <f>E2870&amp;(COUNTIF($E$7:E2870,E2870))</f>
        <v>2150233505</v>
      </c>
      <c r="B2870" s="76">
        <f>PROVISIONAL!A2866</f>
        <v>411405</v>
      </c>
      <c r="C2870" s="76" t="str">
        <f>PROVISIONAL!B2866</f>
        <v xml:space="preserve">ESCUELAS INDUSTRIALES E INSTITUTOS TÉCNICOS </v>
      </c>
      <c r="D2870" s="76">
        <f>PROVISIONAL!C2866</f>
        <v>812001681</v>
      </c>
      <c r="E2870" s="82">
        <v>215023350</v>
      </c>
      <c r="F2870" s="75" t="str">
        <f>PROVISIONAL!E2866</f>
        <v>LA APARTADA</v>
      </c>
      <c r="G2870" s="77">
        <f>PROVISIONAL!F2866</f>
        <v>9388200</v>
      </c>
    </row>
    <row r="2871" spans="1:7" x14ac:dyDescent="0.25">
      <c r="A2871" s="79" t="str">
        <f>E2871&amp;(COUNTIF($E$7:E2871,E2871))</f>
        <v>2150270505</v>
      </c>
      <c r="B2871" s="76">
        <f>PROVISIONAL!A2867</f>
        <v>411405</v>
      </c>
      <c r="C2871" s="76" t="str">
        <f>PROVISIONAL!B2867</f>
        <v xml:space="preserve">ESCUELAS INDUSTRIALES E INSTITUTOS TÉCNICOS </v>
      </c>
      <c r="D2871" s="76">
        <f>PROVISIONAL!C2867</f>
        <v>818000395</v>
      </c>
      <c r="E2871" s="82">
        <v>215027050</v>
      </c>
      <c r="F2871" s="75" t="str">
        <f>PROVISIONAL!E2867</f>
        <v>ATRATO</v>
      </c>
      <c r="G2871" s="77">
        <f>PROVISIONAL!F2867</f>
        <v>8578300</v>
      </c>
    </row>
    <row r="2872" spans="1:7" x14ac:dyDescent="0.25">
      <c r="A2872" s="79" t="str">
        <f>E2872&amp;(COUNTIF($E$7:E2872,E2872))</f>
        <v>2150271505</v>
      </c>
      <c r="B2872" s="76">
        <f>PROVISIONAL!A2868</f>
        <v>411405</v>
      </c>
      <c r="C2872" s="76" t="str">
        <f>PROVISIONAL!B2868</f>
        <v xml:space="preserve">ESCUELAS INDUSTRIALES E INSTITUTOS TÉCNICOS </v>
      </c>
      <c r="D2872" s="76">
        <f>PROVISIONAL!C2868</f>
        <v>818001341</v>
      </c>
      <c r="E2872" s="82">
        <v>215027150</v>
      </c>
      <c r="F2872" s="75" t="str">
        <f>PROVISIONAL!E2868</f>
        <v>CARMEN DEL DARIÉN</v>
      </c>
      <c r="G2872" s="77">
        <f>PROVISIONAL!F2868</f>
        <v>10101900</v>
      </c>
    </row>
    <row r="2873" spans="1:7" x14ac:dyDescent="0.25">
      <c r="A2873" s="79" t="str">
        <f>E2873&amp;(COUNTIF($E$7:E2873,E2873))</f>
        <v>2150272502</v>
      </c>
      <c r="B2873" s="76">
        <f>PROVISIONAL!A2869</f>
        <v>411405</v>
      </c>
      <c r="C2873" s="76" t="str">
        <f>PROVISIONAL!B2869</f>
        <v xml:space="preserve">ESCUELAS INDUSTRIALES E INSTITUTOS TÉCNICOS </v>
      </c>
      <c r="D2873" s="76">
        <f>PROVISIONAL!C2869</f>
        <v>818000002</v>
      </c>
      <c r="E2873" s="82">
        <v>215027250</v>
      </c>
      <c r="F2873" s="75" t="str">
        <f>PROVISIONAL!E2869</f>
        <v>LITORAL DEL SAN JUAN (SANTA GENOVEVA DE D.)</v>
      </c>
      <c r="G2873" s="77">
        <f>PROVISIONAL!F2869</f>
        <v>9432700</v>
      </c>
    </row>
    <row r="2874" spans="1:7" x14ac:dyDescent="0.25">
      <c r="A2874" s="79" t="str">
        <f>E2874&amp;(COUNTIF($E$7:E2874,E2874))</f>
        <v>2150274502</v>
      </c>
      <c r="B2874" s="76">
        <f>PROVISIONAL!A2870</f>
        <v>411405</v>
      </c>
      <c r="C2874" s="76" t="str">
        <f>PROVISIONAL!B2870</f>
        <v xml:space="preserve">ESCUELAS INDUSTRIALES E INSTITUTOS TÉCNICOS </v>
      </c>
      <c r="D2874" s="76">
        <f>PROVISIONAL!C2870</f>
        <v>818001206</v>
      </c>
      <c r="E2874" s="82">
        <v>215027450</v>
      </c>
      <c r="F2874" s="75" t="str">
        <f>PROVISIONAL!E2870</f>
        <v>MEDIO SAN JUAN</v>
      </c>
      <c r="G2874" s="77">
        <f>PROVISIONAL!F2870</f>
        <v>6139300</v>
      </c>
    </row>
    <row r="2875" spans="1:7" x14ac:dyDescent="0.25">
      <c r="A2875" s="79" t="str">
        <f>E2875&amp;(COUNTIF($E$7:E2875,E2875))</f>
        <v>2150446505</v>
      </c>
      <c r="B2875" s="76">
        <f>PROVISIONAL!A2871</f>
        <v>411405</v>
      </c>
      <c r="C2875" s="76" t="str">
        <f>PROVISIONAL!B2871</f>
        <v xml:space="preserve">ESCUELAS INDUSTRIALES E INSTITUTOS TÉCNICOS </v>
      </c>
      <c r="D2875" s="76">
        <f>PROVISIONAL!C2871</f>
        <v>892115179</v>
      </c>
      <c r="E2875" s="82">
        <v>215044650</v>
      </c>
      <c r="F2875" s="75" t="str">
        <f>PROVISIONAL!E2871</f>
        <v>SAN JUAN DEL CESAR</v>
      </c>
      <c r="G2875" s="77">
        <f>PROVISIONAL!F2871</f>
        <v>13504700</v>
      </c>
    </row>
    <row r="2876" spans="1:7" x14ac:dyDescent="0.25">
      <c r="A2876" s="79" t="str">
        <f>E2876&amp;(COUNTIF($E$7:E2876,E2876))</f>
        <v>2150501502</v>
      </c>
      <c r="B2876" s="76">
        <f>PROVISIONAL!A2872</f>
        <v>411405</v>
      </c>
      <c r="C2876" s="76" t="str">
        <f>PROVISIONAL!B2872</f>
        <v xml:space="preserve">ESCUELAS INDUSTRIALES E INSTITUTOS TÉCNICOS </v>
      </c>
      <c r="D2876" s="76">
        <f>PROVISIONAL!C2872</f>
        <v>800098190</v>
      </c>
      <c r="E2876" s="82">
        <v>215050150</v>
      </c>
      <c r="F2876" s="75" t="str">
        <f>PROVISIONAL!E2872</f>
        <v>CASTILLA LA NUEVA</v>
      </c>
      <c r="G2876" s="77">
        <f>PROVISIONAL!F2872</f>
        <v>30376200</v>
      </c>
    </row>
    <row r="2877" spans="1:7" x14ac:dyDescent="0.25">
      <c r="A2877" s="79" t="str">
        <f>E2877&amp;(COUNTIF($E$7:E2877,E2877))</f>
        <v>2150503505</v>
      </c>
      <c r="B2877" s="76">
        <f>PROVISIONAL!A2873</f>
        <v>411405</v>
      </c>
      <c r="C2877" s="76" t="str">
        <f>PROVISIONAL!B2873</f>
        <v xml:space="preserve">ESCUELAS INDUSTRIALES E INSTITUTOS TÉCNICOS </v>
      </c>
      <c r="D2877" s="76">
        <f>PROVISIONAL!C2873</f>
        <v>892099234</v>
      </c>
      <c r="E2877" s="82">
        <v>215050350</v>
      </c>
      <c r="F2877" s="75" t="str">
        <f>PROVISIONAL!E2873</f>
        <v>LA MACARENA</v>
      </c>
      <c r="G2877" s="77">
        <f>PROVISIONAL!F2873</f>
        <v>8692408</v>
      </c>
    </row>
    <row r="2878" spans="1:7" x14ac:dyDescent="0.25">
      <c r="A2878" s="79" t="str">
        <f>E2878&amp;(COUNTIF($E$7:E2878,E2878))</f>
        <v>2150504505</v>
      </c>
      <c r="B2878" s="76">
        <f>PROVISIONAL!A2874</f>
        <v>411405</v>
      </c>
      <c r="C2878" s="76" t="str">
        <f>PROVISIONAL!B2874</f>
        <v xml:space="preserve">ESCUELAS INDUSTRIALES E INSTITUTOS TÉCNICOS </v>
      </c>
      <c r="D2878" s="76">
        <f>PROVISIONAL!C2874</f>
        <v>800172206</v>
      </c>
      <c r="E2878" s="82">
        <v>215050450</v>
      </c>
      <c r="F2878" s="75" t="str">
        <f>PROVISIONAL!E2874</f>
        <v>PUERTO CONCORDIA</v>
      </c>
      <c r="G2878" s="77">
        <f>PROVISIONAL!F2874</f>
        <v>4918100</v>
      </c>
    </row>
    <row r="2879" spans="1:7" x14ac:dyDescent="0.25">
      <c r="A2879" s="79" t="str">
        <f>E2879&amp;(COUNTIF($E$7:E2879,E2879))</f>
        <v>2150522505</v>
      </c>
      <c r="B2879" s="76">
        <f>PROVISIONAL!A2875</f>
        <v>411405</v>
      </c>
      <c r="C2879" s="76" t="str">
        <f>PROVISIONAL!B2875</f>
        <v xml:space="preserve">ESCUELAS INDUSTRIALES E INSTITUTOS TÉCNICOS </v>
      </c>
      <c r="D2879" s="76">
        <f>PROVISIONAL!C2875</f>
        <v>800099076</v>
      </c>
      <c r="E2879" s="82">
        <v>215052250</v>
      </c>
      <c r="F2879" s="75" t="str">
        <f>PROVISIONAL!E2875</f>
        <v>EL CHARCO</v>
      </c>
      <c r="G2879" s="77">
        <f>PROVISIONAL!F2875</f>
        <v>4961100</v>
      </c>
    </row>
    <row r="2880" spans="1:7" x14ac:dyDescent="0.25">
      <c r="A2880" s="79" t="str">
        <f>E2880&amp;(COUNTIF($E$7:E2880,E2880))</f>
        <v>2150542502</v>
      </c>
      <c r="B2880" s="76">
        <f>PROVISIONAL!A2876</f>
        <v>411405</v>
      </c>
      <c r="C2880" s="76" t="str">
        <f>PROVISIONAL!B2876</f>
        <v xml:space="preserve">ESCUELAS INDUSTRIALES E INSTITUTOS TÉCNICOS </v>
      </c>
      <c r="D2880" s="76">
        <f>PROVISIONAL!C2876</f>
        <v>800138959</v>
      </c>
      <c r="E2880" s="82">
        <v>215054250</v>
      </c>
      <c r="F2880" s="75" t="str">
        <f>PROVISIONAL!E2876</f>
        <v>EL TARRA</v>
      </c>
      <c r="G2880" s="77">
        <f>PROVISIONAL!F2876</f>
        <v>4719500</v>
      </c>
    </row>
    <row r="2881" spans="1:7" x14ac:dyDescent="0.25">
      <c r="A2881" s="79" t="str">
        <f>E2881&amp;(COUNTIF($E$7:E2881,E2881))</f>
        <v>2150682502</v>
      </c>
      <c r="B2881" s="76">
        <f>PROVISIONAL!A2877</f>
        <v>411405</v>
      </c>
      <c r="C2881" s="76" t="str">
        <f>PROVISIONAL!B2877</f>
        <v xml:space="preserve">ESCUELAS INDUSTRIALES E INSTITUTOS TÉCNICOS </v>
      </c>
      <c r="D2881" s="76">
        <f>PROVISIONAL!C2877</f>
        <v>800213967</v>
      </c>
      <c r="E2881" s="82">
        <v>215068250</v>
      </c>
      <c r="F2881" s="75" t="str">
        <f>PROVISIONAL!E2877</f>
        <v>EL PEÑON - SANTANDER</v>
      </c>
      <c r="G2881" s="77">
        <f>PROVISIONAL!F2877</f>
        <v>2896500</v>
      </c>
    </row>
    <row r="2882" spans="1:7" x14ac:dyDescent="0.25">
      <c r="A2882" s="79" t="str">
        <f>E2882&amp;(COUNTIF($E$7:E2882,E2882))</f>
        <v>2150762505</v>
      </c>
      <c r="B2882" s="76">
        <f>PROVISIONAL!A2878</f>
        <v>411405</v>
      </c>
      <c r="C2882" s="76" t="str">
        <f>PROVISIONAL!B2878</f>
        <v xml:space="preserve">ESCUELAS INDUSTRIALES E INSTITUTOS TÉCNICOS </v>
      </c>
      <c r="D2882" s="76">
        <f>PROVISIONAL!C2878</f>
        <v>891901223</v>
      </c>
      <c r="E2882" s="82">
        <v>215076250</v>
      </c>
      <c r="F2882" s="75" t="str">
        <f>PROVISIONAL!E2878</f>
        <v>EL DOVIO</v>
      </c>
      <c r="G2882" s="77">
        <f>PROVISIONAL!F2878</f>
        <v>7557600</v>
      </c>
    </row>
    <row r="2883" spans="1:7" x14ac:dyDescent="0.25">
      <c r="A2883" s="79" t="str">
        <f>E2883&amp;(COUNTIF($E$7:E2883,E2883))</f>
        <v>2150852502</v>
      </c>
      <c r="B2883" s="76">
        <f>PROVISIONAL!A2879</f>
        <v>411405</v>
      </c>
      <c r="C2883" s="76" t="str">
        <f>PROVISIONAL!B2879</f>
        <v xml:space="preserve">ESCUELAS INDUSTRIALES E INSTITUTOS TÉCNICOS </v>
      </c>
      <c r="D2883" s="76">
        <f>PROVISIONAL!C2879</f>
        <v>800103659</v>
      </c>
      <c r="E2883" s="82">
        <v>215085250</v>
      </c>
      <c r="F2883" s="75" t="str">
        <f>PROVISIONAL!E2879</f>
        <v>PAZ DE ARIPORO</v>
      </c>
      <c r="G2883" s="77">
        <f>PROVISIONAL!F2879</f>
        <v>15261000</v>
      </c>
    </row>
    <row r="2884" spans="1:7" x14ac:dyDescent="0.25">
      <c r="A2884" s="79" t="str">
        <f>E2884&amp;(COUNTIF($E$7:E2884,E2884))</f>
        <v>2151050512</v>
      </c>
      <c r="B2884" s="76">
        <f>PROVISIONAL!A2880</f>
        <v>411405</v>
      </c>
      <c r="C2884" s="76" t="str">
        <f>PROVISIONAL!B2880</f>
        <v xml:space="preserve">ESCUELAS INDUSTRIALES E INSTITUTOS TÉCNICOS </v>
      </c>
      <c r="D2884" s="76">
        <f>PROVISIONAL!C2880</f>
        <v>890985623</v>
      </c>
      <c r="E2884" s="82">
        <v>215105051</v>
      </c>
      <c r="F2884" s="75" t="str">
        <f>PROVISIONAL!E2880</f>
        <v>ARBOLETES</v>
      </c>
      <c r="G2884" s="77">
        <f>PROVISIONAL!F2880</f>
        <v>7355200</v>
      </c>
    </row>
    <row r="2885" spans="1:7" x14ac:dyDescent="0.25">
      <c r="A2885" s="79" t="str">
        <f>E2885&amp;(COUNTIF($E$7:E2885,E2885))</f>
        <v>2151150512</v>
      </c>
      <c r="B2885" s="76">
        <f>PROVISIONAL!A2881</f>
        <v>411405</v>
      </c>
      <c r="C2885" s="76" t="str">
        <f>PROVISIONAL!B2881</f>
        <v xml:space="preserve">ESCUELAS INDUSTRIALES E INSTITUTOS TÉCNICOS </v>
      </c>
      <c r="D2885" s="76">
        <f>PROVISIONAL!C2881</f>
        <v>800063791</v>
      </c>
      <c r="E2885" s="82">
        <v>215115051</v>
      </c>
      <c r="F2885" s="75" t="str">
        <f>PROVISIONAL!E2881</f>
        <v>ARCABUCO</v>
      </c>
      <c r="G2885" s="77">
        <f>PROVISIONAL!F2881</f>
        <v>5231800</v>
      </c>
    </row>
    <row r="2886" spans="1:7" x14ac:dyDescent="0.25">
      <c r="A2886" s="79" t="str">
        <f>E2886&amp;(COUNTIF($E$7:E2886,E2886))</f>
        <v>2151251515</v>
      </c>
      <c r="B2886" s="76">
        <f>PROVISIONAL!A2882</f>
        <v>411405</v>
      </c>
      <c r="C2886" s="76" t="str">
        <f>PROVISIONAL!B2882</f>
        <v xml:space="preserve">ESCUELAS INDUSTRIALES E INSTITUTOS TÉCNICOS </v>
      </c>
      <c r="D2886" s="76">
        <f>PROVISIONAL!C2882</f>
        <v>899999462</v>
      </c>
      <c r="E2886" s="82">
        <v>215125151</v>
      </c>
      <c r="F2886" s="75" t="str">
        <f>PROVISIONAL!E2882</f>
        <v>CÁQUEZA</v>
      </c>
      <c r="G2886" s="77">
        <f>PROVISIONAL!F2882</f>
        <v>11843300</v>
      </c>
    </row>
    <row r="2887" spans="1:7" x14ac:dyDescent="0.25">
      <c r="A2887" s="79" t="str">
        <f>E2887&amp;(COUNTIF($E$7:E2887,E2887))</f>
        <v>2151258515</v>
      </c>
      <c r="B2887" s="76">
        <f>PROVISIONAL!A2883</f>
        <v>411405</v>
      </c>
      <c r="C2887" s="76" t="str">
        <f>PROVISIONAL!B2883</f>
        <v xml:space="preserve">ESCUELAS INDUSTRIALES E INSTITUTOS TÉCNICOS </v>
      </c>
      <c r="D2887" s="76">
        <f>PROVISIONAL!C2883</f>
        <v>899999407</v>
      </c>
      <c r="E2887" s="82">
        <v>215125851</v>
      </c>
      <c r="F2887" s="75" t="str">
        <f>PROVISIONAL!E2883</f>
        <v>ÚTICA</v>
      </c>
      <c r="G2887" s="77">
        <f>PROVISIONAL!F2883</f>
        <v>3189500</v>
      </c>
    </row>
    <row r="2888" spans="1:7" x14ac:dyDescent="0.25">
      <c r="A2888" s="79" t="str">
        <f>E2888&amp;(COUNTIF($E$7:E2888,E2888))</f>
        <v>2151415512</v>
      </c>
      <c r="B2888" s="76">
        <f>PROVISIONAL!A2884</f>
        <v>411405</v>
      </c>
      <c r="C2888" s="76" t="str">
        <f>PROVISIONAL!B2884</f>
        <v xml:space="preserve">ESCUELAS INDUSTRIALES E INSTITUTOS TÉCNICOS </v>
      </c>
      <c r="D2888" s="76">
        <f>PROVISIONAL!C2884</f>
        <v>891180077</v>
      </c>
      <c r="E2888" s="82">
        <v>215141551</v>
      </c>
      <c r="F2888" s="75" t="str">
        <f>PROVISIONAL!E2884</f>
        <v>PITALITO</v>
      </c>
      <c r="G2888" s="77">
        <f>PROVISIONAL!F2884</f>
        <v>577364831</v>
      </c>
    </row>
    <row r="2889" spans="1:7" x14ac:dyDescent="0.25">
      <c r="A2889" s="79" t="str">
        <f>E2889&amp;(COUNTIF($E$7:E2889,E2889))</f>
        <v>2151475515</v>
      </c>
      <c r="B2889" s="76">
        <f>PROVISIONAL!A2885</f>
        <v>411405</v>
      </c>
      <c r="C2889" s="76" t="str">
        <f>PROVISIONAL!B2885</f>
        <v xml:space="preserve">ESCUELAS INDUSTRIALES E INSTITUTOS TÉCNICOS </v>
      </c>
      <c r="D2889" s="76">
        <f>PROVISIONAL!C2885</f>
        <v>891780050</v>
      </c>
      <c r="E2889" s="82">
        <v>215147551</v>
      </c>
      <c r="F2889" s="75" t="str">
        <f>PROVISIONAL!E2885</f>
        <v>PIVIJAY</v>
      </c>
      <c r="G2889" s="77">
        <f>PROVISIONAL!F2885</f>
        <v>12093044</v>
      </c>
    </row>
    <row r="2890" spans="1:7" x14ac:dyDescent="0.25">
      <c r="A2890" s="79" t="str">
        <f>E2890&amp;(COUNTIF($E$7:E2890,E2890))</f>
        <v>2151502512</v>
      </c>
      <c r="B2890" s="76">
        <f>PROVISIONAL!A2886</f>
        <v>411405</v>
      </c>
      <c r="C2890" s="76" t="str">
        <f>PROVISIONAL!B2886</f>
        <v xml:space="preserve">ESCUELAS INDUSTRIALES E INSTITUTOS TÉCNICOS </v>
      </c>
      <c r="D2890" s="76">
        <f>PROVISIONAL!C2886</f>
        <v>892099278</v>
      </c>
      <c r="E2890" s="82">
        <v>215150251</v>
      </c>
      <c r="F2890" s="75" t="str">
        <f>PROVISIONAL!E2886</f>
        <v>EL CASTILLO</v>
      </c>
      <c r="G2890" s="77">
        <f>PROVISIONAL!F2886</f>
        <v>6408600</v>
      </c>
    </row>
    <row r="2891" spans="1:7" x14ac:dyDescent="0.25">
      <c r="A2891" s="79" t="str">
        <f>E2891&amp;(COUNTIF($E$7:E2891,E2891))</f>
        <v>2151520515</v>
      </c>
      <c r="B2891" s="76">
        <f>PROVISIONAL!A2887</f>
        <v>411405</v>
      </c>
      <c r="C2891" s="76" t="str">
        <f>PROVISIONAL!B2887</f>
        <v xml:space="preserve">ESCUELAS INDUSTRIALES E INSTITUTOS TÉCNICOS </v>
      </c>
      <c r="D2891" s="76">
        <f>PROVISIONAL!C2887</f>
        <v>800099058</v>
      </c>
      <c r="E2891" s="82">
        <v>215152051</v>
      </c>
      <c r="F2891" s="75" t="str">
        <f>PROVISIONAL!E2887</f>
        <v>ARBOLEDA - BERRUECOS</v>
      </c>
      <c r="G2891" s="77">
        <f>PROVISIONAL!F2887</f>
        <v>5584400</v>
      </c>
    </row>
    <row r="2892" spans="1:7" x14ac:dyDescent="0.25">
      <c r="A2892" s="79" t="str">
        <f>E2892&amp;(COUNTIF($E$7:E2892,E2892))</f>
        <v>2151540515</v>
      </c>
      <c r="B2892" s="76">
        <f>PROVISIONAL!A2888</f>
        <v>411405</v>
      </c>
      <c r="C2892" s="76" t="str">
        <f>PROVISIONAL!B2888</f>
        <v xml:space="preserve">ESCUELAS INDUSTRIALES E INSTITUTOS TÉCNICOS </v>
      </c>
      <c r="D2892" s="76">
        <f>PROVISIONAL!C2888</f>
        <v>890501436</v>
      </c>
      <c r="E2892" s="82">
        <v>215154051</v>
      </c>
      <c r="F2892" s="75" t="str">
        <f>PROVISIONAL!E2888</f>
        <v>ARBOLEDAS</v>
      </c>
      <c r="G2892" s="77">
        <f>PROVISIONAL!F2888</f>
        <v>5852300</v>
      </c>
    </row>
    <row r="2893" spans="1:7" x14ac:dyDescent="0.25">
      <c r="A2893" s="79" t="str">
        <f>E2893&amp;(COUNTIF($E$7:E2893,E2893))</f>
        <v>2151680512</v>
      </c>
      <c r="B2893" s="76">
        <f>PROVISIONAL!A2889</f>
        <v>411405</v>
      </c>
      <c r="C2893" s="76" t="str">
        <f>PROVISIONAL!B2889</f>
        <v xml:space="preserve">ESCUELAS INDUSTRIALES E INSTITUTOS TÉCNICOS </v>
      </c>
      <c r="D2893" s="76">
        <f>PROVISIONAL!C2889</f>
        <v>890205334</v>
      </c>
      <c r="E2893" s="82">
        <v>215168051</v>
      </c>
      <c r="F2893" s="75" t="str">
        <f>PROVISIONAL!E2889</f>
        <v>ARATOCA</v>
      </c>
      <c r="G2893" s="77">
        <f>PROVISIONAL!F2889</f>
        <v>3235100</v>
      </c>
    </row>
    <row r="2894" spans="1:7" x14ac:dyDescent="0.25">
      <c r="A2894" s="79" t="str">
        <f>E2894&amp;(COUNTIF($E$7:E2894,E2894))</f>
        <v>2152056522</v>
      </c>
      <c r="B2894" s="76">
        <f>PROVISIONAL!A2890</f>
        <v>411405</v>
      </c>
      <c r="C2894" s="76" t="str">
        <f>PROVISIONAL!B2890</f>
        <v xml:space="preserve">ESCUELAS INDUSTRIALES E INSTITUTOS TÉCNICOS </v>
      </c>
      <c r="D2894" s="76">
        <f>PROVISIONAL!C2890</f>
        <v>800022791</v>
      </c>
      <c r="E2894" s="82">
        <v>215205652</v>
      </c>
      <c r="F2894" s="75" t="str">
        <f>PROVISIONAL!E2890</f>
        <v>SAN FRANCISCO - ANTIOQUIA</v>
      </c>
      <c r="G2894" s="77">
        <f>PROVISIONAL!F2890</f>
        <v>3807900</v>
      </c>
    </row>
    <row r="2895" spans="1:7" x14ac:dyDescent="0.25">
      <c r="A2895" s="79" t="str">
        <f>E2895&amp;(COUNTIF($E$7:E2895,E2895))</f>
        <v>2152130525</v>
      </c>
      <c r="B2895" s="76">
        <f>PROVISIONAL!A2891</f>
        <v>411405</v>
      </c>
      <c r="C2895" s="76" t="str">
        <f>PROVISIONAL!B2891</f>
        <v xml:space="preserve">ESCUELAS INDUSTRIALES E INSTITUTOS TÉCNICOS </v>
      </c>
      <c r="D2895" s="76">
        <f>PROVISIONAL!C2891</f>
        <v>890480254</v>
      </c>
      <c r="E2895" s="82">
        <v>215213052</v>
      </c>
      <c r="F2895" s="75" t="str">
        <f>PROVISIONAL!E2891</f>
        <v>ARJONA</v>
      </c>
      <c r="G2895" s="77">
        <f>PROVISIONAL!F2891</f>
        <v>19342900</v>
      </c>
    </row>
    <row r="2896" spans="1:7" x14ac:dyDescent="0.25">
      <c r="A2896" s="79" t="str">
        <f>E2896&amp;(COUNTIF($E$7:E2896,E2896))</f>
        <v>2152523525</v>
      </c>
      <c r="B2896" s="76">
        <f>PROVISIONAL!A2892</f>
        <v>411405</v>
      </c>
      <c r="C2896" s="76" t="str">
        <f>PROVISIONAL!B2892</f>
        <v xml:space="preserve">ESCUELAS INDUSTRIALES E INSTITUTOS TÉCNICOS </v>
      </c>
      <c r="D2896" s="76">
        <f>PROVISIONAL!C2892</f>
        <v>800099092</v>
      </c>
      <c r="E2896" s="82">
        <v>215252352</v>
      </c>
      <c r="F2896" s="75" t="str">
        <f>PROVISIONAL!E2892</f>
        <v>ILES</v>
      </c>
      <c r="G2896" s="77">
        <f>PROVISIONAL!F2892</f>
        <v>500500</v>
      </c>
    </row>
    <row r="2897" spans="1:7" x14ac:dyDescent="0.25">
      <c r="A2897" s="79" t="str">
        <f>E2897&amp;(COUNTIF($E$7:E2897,E2897))</f>
        <v>2152681525</v>
      </c>
      <c r="B2897" s="76">
        <f>PROVISIONAL!A2893</f>
        <v>411405</v>
      </c>
      <c r="C2897" s="76" t="str">
        <f>PROVISIONAL!B2893</f>
        <v xml:space="preserve">ESCUELAS INDUSTRIALES E INSTITUTOS TÉCNICOS </v>
      </c>
      <c r="D2897" s="76">
        <f>PROVISIONAL!C2893</f>
        <v>890210933</v>
      </c>
      <c r="E2897" s="82">
        <v>215268152</v>
      </c>
      <c r="F2897" s="75" t="str">
        <f>PROVISIONAL!E2893</f>
        <v>CARCASÍ</v>
      </c>
      <c r="G2897" s="77">
        <f>PROVISIONAL!F2893</f>
        <v>3662700</v>
      </c>
    </row>
    <row r="2898" spans="1:7" x14ac:dyDescent="0.25">
      <c r="A2898" s="79" t="str">
        <f>E2898&amp;(COUNTIF($E$7:E2898,E2898))</f>
        <v>2152731522</v>
      </c>
      <c r="B2898" s="76">
        <f>PROVISIONAL!A2894</f>
        <v>411405</v>
      </c>
      <c r="C2898" s="76" t="str">
        <f>PROVISIONAL!B2894</f>
        <v xml:space="preserve">ESCUELAS INDUSTRIALES E INSTITUTOS TÉCNICOS </v>
      </c>
      <c r="D2898" s="76">
        <f>PROVISIONAL!C2894</f>
        <v>890702021</v>
      </c>
      <c r="E2898" s="82">
        <v>215273152</v>
      </c>
      <c r="F2898" s="75" t="str">
        <f>PROVISIONAL!E2894</f>
        <v>CASABIANCA</v>
      </c>
      <c r="G2898" s="77">
        <f>PROVISIONAL!F2894</f>
        <v>3805600</v>
      </c>
    </row>
    <row r="2899" spans="1:7" x14ac:dyDescent="0.25">
      <c r="A2899" s="79" t="str">
        <f>E2899&amp;(COUNTIF($E$7:E2899,E2899))</f>
        <v>2152733522</v>
      </c>
      <c r="B2899" s="76">
        <f>PROVISIONAL!A2895</f>
        <v>411405</v>
      </c>
      <c r="C2899" s="76" t="str">
        <f>PROVISIONAL!B2895</f>
        <v xml:space="preserve">ESCUELAS INDUSTRIALES E INSTITUTOS TÉCNICOS </v>
      </c>
      <c r="D2899" s="76">
        <f>PROVISIONAL!C2895</f>
        <v>800100059</v>
      </c>
      <c r="E2899" s="82">
        <v>215273352</v>
      </c>
      <c r="F2899" s="75" t="str">
        <f>PROVISIONAL!E2895</f>
        <v>ICONONZO</v>
      </c>
      <c r="G2899" s="77">
        <f>PROVISIONAL!F2895</f>
        <v>7030200</v>
      </c>
    </row>
    <row r="2900" spans="1:7" x14ac:dyDescent="0.25">
      <c r="A2900" s="79" t="str">
        <f>E2900&amp;(COUNTIF($E$7:E2900,E2900))</f>
        <v>2153053532</v>
      </c>
      <c r="B2900" s="76">
        <f>PROVISIONAL!A2896</f>
        <v>411405</v>
      </c>
      <c r="C2900" s="76" t="str">
        <f>PROVISIONAL!B2896</f>
        <v xml:space="preserve">ESCUELAS INDUSTRIALES E INSTITUTOS TÉCNICOS </v>
      </c>
      <c r="D2900" s="76">
        <f>PROVISIONAL!C2896</f>
        <v>890984986</v>
      </c>
      <c r="E2900" s="82">
        <v>215305353</v>
      </c>
      <c r="F2900" s="75" t="str">
        <f>PROVISIONAL!E2896</f>
        <v>HISPANIA</v>
      </c>
      <c r="G2900" s="77">
        <f>PROVISIONAL!F2896</f>
        <v>5684500</v>
      </c>
    </row>
    <row r="2901" spans="1:7" x14ac:dyDescent="0.25">
      <c r="A2901" s="79" t="str">
        <f>E2901&amp;(COUNTIF($E$7:E2901,E2901))</f>
        <v>2153157532</v>
      </c>
      <c r="B2901" s="76">
        <f>PROVISIONAL!A2897</f>
        <v>411405</v>
      </c>
      <c r="C2901" s="76" t="str">
        <f>PROVISIONAL!B2897</f>
        <v xml:space="preserve">ESCUELAS INDUSTRIALES E INSTITUTOS TÉCNICOS </v>
      </c>
      <c r="D2901" s="76">
        <f>PROVISIONAL!C2897</f>
        <v>891855016</v>
      </c>
      <c r="E2901" s="82">
        <v>215315753</v>
      </c>
      <c r="F2901" s="75" t="str">
        <f>PROVISIONAL!E2897</f>
        <v>SOATÁ</v>
      </c>
      <c r="G2901" s="77">
        <f>PROVISIONAL!F2897</f>
        <v>5169100</v>
      </c>
    </row>
    <row r="2902" spans="1:7" x14ac:dyDescent="0.25">
      <c r="A2902" s="79" t="str">
        <f>E2902&amp;(COUNTIF($E$7:E2902,E2902))</f>
        <v>2153176532</v>
      </c>
      <c r="B2902" s="76">
        <f>PROVISIONAL!A2898</f>
        <v>411405</v>
      </c>
      <c r="C2902" s="76" t="str">
        <f>PROVISIONAL!B2898</f>
        <v xml:space="preserve">ESCUELAS INDUSTRIALES E INSTITUTOS TÉCNICOS </v>
      </c>
      <c r="D2902" s="76">
        <f>PROVISIONAL!C2898</f>
        <v>890801131</v>
      </c>
      <c r="E2902" s="82">
        <v>215317653</v>
      </c>
      <c r="F2902" s="75" t="str">
        <f>PROVISIONAL!E2898</f>
        <v>SALAMINA - CALDAS</v>
      </c>
      <c r="G2902" s="77">
        <f>PROVISIONAL!F2898</f>
        <v>4591000</v>
      </c>
    </row>
    <row r="2903" spans="1:7" x14ac:dyDescent="0.25">
      <c r="A2903" s="79" t="str">
        <f>E2903&amp;(COUNTIF($E$7:E2903,E2903))</f>
        <v>2153187532</v>
      </c>
      <c r="B2903" s="76">
        <f>PROVISIONAL!A2899</f>
        <v>411405</v>
      </c>
      <c r="C2903" s="76" t="str">
        <f>PROVISIONAL!B2899</f>
        <v xml:space="preserve">ESCUELAS INDUSTRIALES E INSTITUTOS TÉCNICOS </v>
      </c>
      <c r="D2903" s="76">
        <f>PROVISIONAL!C2899</f>
        <v>800095785</v>
      </c>
      <c r="E2903" s="82">
        <v>215318753</v>
      </c>
      <c r="F2903" s="75" t="str">
        <f>PROVISIONAL!E2899</f>
        <v>SAN VICENTE DEL CAGUÁN</v>
      </c>
      <c r="G2903" s="77">
        <f>PROVISIONAL!F2899</f>
        <v>13461300</v>
      </c>
    </row>
    <row r="2904" spans="1:7" x14ac:dyDescent="0.25">
      <c r="A2904" s="79" t="str">
        <f>E2904&amp;(COUNTIF($E$7:E2904,E2904))</f>
        <v>2153250532</v>
      </c>
      <c r="B2904" s="76">
        <f>PROVISIONAL!A2900</f>
        <v>411405</v>
      </c>
      <c r="C2904" s="76" t="str">
        <f>PROVISIONAL!B2900</f>
        <v xml:space="preserve">ESCUELAS INDUSTRIALES E INSTITUTOS TÉCNICOS </v>
      </c>
      <c r="D2904" s="76">
        <f>PROVISIONAL!C2900</f>
        <v>800093386</v>
      </c>
      <c r="E2904" s="82">
        <v>215325053</v>
      </c>
      <c r="F2904" s="75" t="str">
        <f>PROVISIONAL!E2900</f>
        <v>ARBELÁEZ</v>
      </c>
      <c r="G2904" s="77">
        <f>PROVISIONAL!F2900</f>
        <v>10999000</v>
      </c>
    </row>
    <row r="2905" spans="1:7" x14ac:dyDescent="0.25">
      <c r="A2905" s="79" t="str">
        <f>E2905&amp;(COUNTIF($E$7:E2905,E2905))</f>
        <v>2153256532</v>
      </c>
      <c r="B2905" s="76">
        <f>PROVISIONAL!A2901</f>
        <v>411405</v>
      </c>
      <c r="C2905" s="76" t="str">
        <f>PROVISIONAL!B2901</f>
        <v xml:space="preserve">ESCUELAS INDUSTRIALES E INSTITUTOS TÉCNICOS </v>
      </c>
      <c r="D2905" s="76">
        <f>PROVISIONAL!C2901</f>
        <v>800094751</v>
      </c>
      <c r="E2905" s="82">
        <v>215325653</v>
      </c>
      <c r="F2905" s="75" t="str">
        <f>PROVISIONAL!E2901</f>
        <v>SAN CAYETANO - CUNDINAMARCA</v>
      </c>
      <c r="G2905" s="77">
        <f>PROVISIONAL!F2901</f>
        <v>3387400</v>
      </c>
    </row>
    <row r="2906" spans="1:7" x14ac:dyDescent="0.25">
      <c r="A2906" s="79" t="str">
        <f>E2906&amp;(COUNTIF($E$7:E2906,E2906))</f>
        <v>2153470532</v>
      </c>
      <c r="B2906" s="76">
        <f>PROVISIONAL!A2902</f>
        <v>411405</v>
      </c>
      <c r="C2906" s="76" t="str">
        <f>PROVISIONAL!B2902</f>
        <v xml:space="preserve">ESCUELAS INDUSTRIALES E INSTITUTOS TÉCNICOS </v>
      </c>
      <c r="D2906" s="76">
        <f>PROVISIONAL!C2902</f>
        <v>891780041</v>
      </c>
      <c r="E2906" s="82">
        <v>215347053</v>
      </c>
      <c r="F2906" s="75" t="str">
        <f>PROVISIONAL!E2902</f>
        <v>ARACATACA</v>
      </c>
      <c r="G2906" s="77">
        <f>PROVISIONAL!F2902</f>
        <v>6788700</v>
      </c>
    </row>
    <row r="2907" spans="1:7" x14ac:dyDescent="0.25">
      <c r="A2907" s="79" t="str">
        <f>E2907&amp;(COUNTIF($E$7:E2907,E2907))</f>
        <v>2153545532</v>
      </c>
      <c r="B2907" s="76">
        <f>PROVISIONAL!A2903</f>
        <v>411405</v>
      </c>
      <c r="C2907" s="76" t="str">
        <f>PROVISIONAL!B2903</f>
        <v xml:space="preserve">ESCUELAS INDUSTRIALES E INSTITUTOS TÉCNICOS </v>
      </c>
      <c r="D2907" s="76">
        <f>PROVISIONAL!C2903</f>
        <v>800250853</v>
      </c>
      <c r="E2907" s="82">
        <v>215354553</v>
      </c>
      <c r="F2907" s="75" t="str">
        <f>PROVISIONAL!E2903</f>
        <v>PUERTO SANTANDER</v>
      </c>
      <c r="G2907" s="77">
        <f>PROVISIONAL!F2903</f>
        <v>4855600</v>
      </c>
    </row>
    <row r="2908" spans="1:7" x14ac:dyDescent="0.25">
      <c r="A2908" s="79" t="str">
        <f>E2908&amp;(COUNTIF($E$7:E2908,E2908))</f>
        <v>2154051542</v>
      </c>
      <c r="B2908" s="76">
        <f>PROVISIONAL!A2904</f>
        <v>411405</v>
      </c>
      <c r="C2908" s="76" t="str">
        <f>PROVISIONAL!B2904</f>
        <v xml:space="preserve">ESCUELAS INDUSTRIALES E INSTITUTOS TÉCNICOS </v>
      </c>
      <c r="D2908" s="76">
        <f>PROVISIONAL!C2904</f>
        <v>890906445</v>
      </c>
      <c r="E2908" s="82">
        <v>215405154</v>
      </c>
      <c r="F2908" s="75" t="str">
        <f>PROVISIONAL!E2904</f>
        <v>CAUCASIA</v>
      </c>
      <c r="G2908" s="77">
        <f>PROVISIONAL!F2904</f>
        <v>61732600</v>
      </c>
    </row>
    <row r="2909" spans="1:7" x14ac:dyDescent="0.25">
      <c r="A2909" s="79" t="str">
        <f>E2909&amp;(COUNTIF($E$7:E2909,E2909))</f>
        <v>2154058542</v>
      </c>
      <c r="B2909" s="76">
        <f>PROVISIONAL!A2905</f>
        <v>411405</v>
      </c>
      <c r="C2909" s="76" t="str">
        <f>PROVISIONAL!B2905</f>
        <v xml:space="preserve">ESCUELAS INDUSTRIALES E INSTITUTOS TÉCNICOS </v>
      </c>
      <c r="D2909" s="76">
        <f>PROVISIONAL!C2905</f>
        <v>890981106</v>
      </c>
      <c r="E2909" s="82">
        <v>215405854</v>
      </c>
      <c r="F2909" s="75" t="str">
        <f>PROVISIONAL!E2905</f>
        <v>VALDIVIA</v>
      </c>
      <c r="G2909" s="77">
        <f>PROVISIONAL!F2905</f>
        <v>7111300</v>
      </c>
    </row>
    <row r="2910" spans="1:7" x14ac:dyDescent="0.25">
      <c r="A2910" s="79" t="str">
        <f>E2910&amp;(COUNTIF($E$7:E2910,E2910))</f>
        <v>2154136545</v>
      </c>
      <c r="B2910" s="76">
        <f>PROVISIONAL!A2906</f>
        <v>411405</v>
      </c>
      <c r="C2910" s="76" t="str">
        <f>PROVISIONAL!B2906</f>
        <v xml:space="preserve">ESCUELAS INDUSTRIALES E INSTITUTOS TÉCNICOS </v>
      </c>
      <c r="D2910" s="76">
        <f>PROVISIONAL!C2906</f>
        <v>800026685</v>
      </c>
      <c r="E2910" s="82">
        <v>215413654</v>
      </c>
      <c r="F2910" s="75" t="str">
        <f>PROVISIONAL!E2906</f>
        <v>SAN JACINTO - BOLÍVAR</v>
      </c>
      <c r="G2910" s="77">
        <f>PROVISIONAL!F2906</f>
        <v>9372100</v>
      </c>
    </row>
    <row r="2911" spans="1:7" x14ac:dyDescent="0.25">
      <c r="A2911" s="79" t="str">
        <f>E2911&amp;(COUNTIF($E$7:E2911,E2911))</f>
        <v>2154251542</v>
      </c>
      <c r="B2911" s="76">
        <f>PROVISIONAL!A2907</f>
        <v>411405</v>
      </c>
      <c r="C2911" s="76" t="str">
        <f>PROVISIONAL!B2907</f>
        <v xml:space="preserve">ESCUELAS INDUSTRIALES E INSTITUTOS TÉCNICOS </v>
      </c>
      <c r="D2911" s="76">
        <f>PROVISIONAL!C2907</f>
        <v>899999367</v>
      </c>
      <c r="E2911" s="82">
        <v>215425154</v>
      </c>
      <c r="F2911" s="75" t="str">
        <f>PROVISIONAL!E2907</f>
        <v>CARMEN DE CARUPA</v>
      </c>
      <c r="G2911" s="77">
        <f>PROVISIONAL!F2907</f>
        <v>6197300</v>
      </c>
    </row>
    <row r="2912" spans="1:7" x14ac:dyDescent="0.25">
      <c r="A2912" s="79" t="str">
        <f>E2912&amp;(COUNTIF($E$7:E2912,E2912))</f>
        <v>2154257542</v>
      </c>
      <c r="B2912" s="76">
        <f>PROVISIONAL!A2908</f>
        <v>411405</v>
      </c>
      <c r="C2912" s="76" t="str">
        <f>PROVISIONAL!B2908</f>
        <v xml:space="preserve">ESCUELAS INDUSTRIALES E INSTITUTOS TÉCNICOS </v>
      </c>
      <c r="D2912" s="76">
        <f>PROVISIONAL!C2908</f>
        <v>800094755</v>
      </c>
      <c r="E2912" s="82">
        <v>215425754</v>
      </c>
      <c r="F2912" s="75" t="str">
        <f>PROVISIONAL!E2908</f>
        <v>SOACHA</v>
      </c>
      <c r="G2912" s="77">
        <f>PROVISIONAL!F2908</f>
        <v>940179400</v>
      </c>
    </row>
    <row r="2913" spans="1:7" x14ac:dyDescent="0.25">
      <c r="A2913" s="79" t="str">
        <f>E2913&amp;(COUNTIF($E$7:E2913,E2913))</f>
        <v>2154522542</v>
      </c>
      <c r="B2913" s="76">
        <f>PROVISIONAL!A2909</f>
        <v>411405</v>
      </c>
      <c r="C2913" s="76" t="str">
        <f>PROVISIONAL!B2909</f>
        <v xml:space="preserve">ESCUELAS INDUSTRIALES E INSTITUTOS TÉCNICOS </v>
      </c>
      <c r="D2913" s="76">
        <f>PROVISIONAL!C2909</f>
        <v>814002243</v>
      </c>
      <c r="E2913" s="82">
        <v>215452254</v>
      </c>
      <c r="F2913" s="75" t="str">
        <f>PROVISIONAL!E2909</f>
        <v>EL PEÑOL - NARIÑO</v>
      </c>
      <c r="G2913" s="77">
        <f>PROVISIONAL!F2909</f>
        <v>2441500</v>
      </c>
    </row>
    <row r="2914" spans="1:7" x14ac:dyDescent="0.25">
      <c r="A2914" s="79" t="str">
        <f>E2914&amp;(COUNTIF($E$7:E2914,E2914))</f>
        <v>2154523542</v>
      </c>
      <c r="B2914" s="76">
        <f>PROVISIONAL!A2910</f>
        <v>411405</v>
      </c>
      <c r="C2914" s="76" t="str">
        <f>PROVISIONAL!B2910</f>
        <v xml:space="preserve">ESCUELAS INDUSTRIALES E INSTITUTOS TÉCNICOS </v>
      </c>
      <c r="D2914" s="76">
        <f>PROVISIONAL!C2910</f>
        <v>800019005</v>
      </c>
      <c r="E2914" s="82">
        <v>215452354</v>
      </c>
      <c r="F2914" s="75" t="str">
        <f>PROVISIONAL!E2910</f>
        <v>IMUÉS</v>
      </c>
      <c r="G2914" s="77">
        <f>PROVISIONAL!F2910</f>
        <v>2721500</v>
      </c>
    </row>
    <row r="2915" spans="1:7" x14ac:dyDescent="0.25">
      <c r="A2915" s="79" t="str">
        <f>E2915&amp;(COUNTIF($E$7:E2915,E2915))</f>
        <v>2154738545</v>
      </c>
      <c r="B2915" s="76">
        <f>PROVISIONAL!A2911</f>
        <v>411405</v>
      </c>
      <c r="C2915" s="76" t="str">
        <f>PROVISIONAL!B2911</f>
        <v xml:space="preserve">ESCUELAS INDUSTRIALES E INSTITUTOS TÉCNICOS </v>
      </c>
      <c r="D2915" s="76">
        <f>PROVISIONAL!C2911</f>
        <v>800100143</v>
      </c>
      <c r="E2915" s="82">
        <v>215473854</v>
      </c>
      <c r="F2915" s="75" t="str">
        <f>PROVISIONAL!E2911</f>
        <v>VALLE DE SAN JUAN</v>
      </c>
      <c r="G2915" s="77">
        <f>PROVISIONAL!F2911</f>
        <v>3836700</v>
      </c>
    </row>
    <row r="2916" spans="1:7" x14ac:dyDescent="0.25">
      <c r="A2916" s="79" t="str">
        <f>E2916&amp;(COUNTIF($E$7:E2916,E2916))</f>
        <v>2154760542</v>
      </c>
      <c r="B2916" s="76">
        <f>PROVISIONAL!A2912</f>
        <v>411405</v>
      </c>
      <c r="C2916" s="76" t="str">
        <f>PROVISIONAL!B2912</f>
        <v xml:space="preserve">ESCUELAS INDUSTRIALES E INSTITUTOS TÉCNICOS </v>
      </c>
      <c r="D2916" s="76">
        <f>PROVISIONAL!C2912</f>
        <v>891901019</v>
      </c>
      <c r="E2916" s="82">
        <v>215476054</v>
      </c>
      <c r="F2916" s="75" t="str">
        <f>PROVISIONAL!E2912</f>
        <v>ARGELIA - VALLE DEL CAUCA</v>
      </c>
      <c r="G2916" s="77">
        <f>PROVISIONAL!F2912</f>
        <v>3872500</v>
      </c>
    </row>
    <row r="2917" spans="1:7" x14ac:dyDescent="0.25">
      <c r="A2917" s="79" t="str">
        <f>E2917&amp;(COUNTIF($E$7:E2917,E2917))</f>
        <v>2155050552</v>
      </c>
      <c r="B2917" s="76">
        <f>PROVISIONAL!A2913</f>
        <v>411405</v>
      </c>
      <c r="C2917" s="76" t="str">
        <f>PROVISIONAL!B2913</f>
        <v xml:space="preserve">ESCUELAS INDUSTRIALES E INSTITUTOS TÉCNICOS </v>
      </c>
      <c r="D2917" s="76">
        <f>PROVISIONAL!C2913</f>
        <v>890981786</v>
      </c>
      <c r="E2917" s="82">
        <v>215505055</v>
      </c>
      <c r="F2917" s="75" t="str">
        <f>PROVISIONAL!E2913</f>
        <v>ARGELIA - ANTIOQUIA</v>
      </c>
      <c r="G2917" s="77">
        <f>PROVISIONAL!F2913</f>
        <v>3715600</v>
      </c>
    </row>
    <row r="2918" spans="1:7" x14ac:dyDescent="0.25">
      <c r="A2918" s="79" t="str">
        <f>E2918&amp;(COUNTIF($E$7:E2918,E2918))</f>
        <v>2155136555</v>
      </c>
      <c r="B2918" s="76">
        <f>PROVISIONAL!A2914</f>
        <v>411405</v>
      </c>
      <c r="C2918" s="76" t="str">
        <f>PROVISIONAL!B2914</f>
        <v xml:space="preserve">ESCUELAS INDUSTRIALES E INSTITUTOS TÉCNICOS </v>
      </c>
      <c r="D2918" s="76">
        <f>PROVISIONAL!C2914</f>
        <v>806003884</v>
      </c>
      <c r="E2918" s="82">
        <v>215513655</v>
      </c>
      <c r="F2918" s="75" t="str">
        <f>PROVISIONAL!E2914</f>
        <v>SAN JACINTO DEL CAUCA</v>
      </c>
      <c r="G2918" s="77">
        <f>PROVISIONAL!F2914</f>
        <v>6061600</v>
      </c>
    </row>
    <row r="2919" spans="1:7" x14ac:dyDescent="0.25">
      <c r="A2919" s="79" t="str">
        <f>E2919&amp;(COUNTIF($E$7:E2919,E2919))</f>
        <v>2155154552</v>
      </c>
      <c r="B2919" s="76">
        <f>PROVISIONAL!A2915</f>
        <v>411405</v>
      </c>
      <c r="C2919" s="76" t="str">
        <f>PROVISIONAL!B2915</f>
        <v xml:space="preserve">ESCUELAS INDUSTRIALES E INSTITUTOS TÉCNICOS </v>
      </c>
      <c r="D2919" s="76">
        <f>PROVISIONAL!C2915</f>
        <v>800029660</v>
      </c>
      <c r="E2919" s="82">
        <v>215515455</v>
      </c>
      <c r="F2919" s="75" t="str">
        <f>PROVISIONAL!E2915</f>
        <v>MIRAFLORES - BOYACÁ</v>
      </c>
      <c r="G2919" s="77">
        <f>PROVISIONAL!F2915</f>
        <v>7722600</v>
      </c>
    </row>
    <row r="2920" spans="1:7" x14ac:dyDescent="0.25">
      <c r="A2920" s="79" t="str">
        <f>E2920&amp;(COUNTIF($E$7:E2920,E2920))</f>
        <v>2155157552</v>
      </c>
      <c r="B2920" s="76">
        <f>PROVISIONAL!A2916</f>
        <v>411405</v>
      </c>
      <c r="C2920" s="76" t="str">
        <f>PROVISIONAL!B2916</f>
        <v xml:space="preserve">ESCUELAS INDUSTRIALES E INSTITUTOS TÉCNICOS </v>
      </c>
      <c r="D2920" s="76">
        <f>PROVISIONAL!C2916</f>
        <v>800026911</v>
      </c>
      <c r="E2920" s="82">
        <v>215515755</v>
      </c>
      <c r="F2920" s="75" t="str">
        <f>PROVISIONAL!E2916</f>
        <v>SOCOTÁ</v>
      </c>
      <c r="G2920" s="77">
        <f>PROVISIONAL!F2916</f>
        <v>3986100</v>
      </c>
    </row>
    <row r="2921" spans="1:7" x14ac:dyDescent="0.25">
      <c r="A2921" s="79" t="str">
        <f>E2921&amp;(COUNTIF($E$7:E2921,E2921))</f>
        <v>2155193552</v>
      </c>
      <c r="B2921" s="76">
        <f>PROVISIONAL!A2917</f>
        <v>411405</v>
      </c>
      <c r="C2921" s="76" t="str">
        <f>PROVISIONAL!B2917</f>
        <v xml:space="preserve">ESCUELAS INDUSTRIALES E INSTITUTOS TÉCNICOS </v>
      </c>
      <c r="D2921" s="76">
        <f>PROVISIONAL!C2917</f>
        <v>800004741</v>
      </c>
      <c r="E2921" s="82">
        <v>215519355</v>
      </c>
      <c r="F2921" s="75" t="str">
        <f>PROVISIONAL!E2917</f>
        <v>INZÁ</v>
      </c>
      <c r="G2921" s="77">
        <f>PROVISIONAL!F2917</f>
        <v>4580700</v>
      </c>
    </row>
    <row r="2922" spans="1:7" x14ac:dyDescent="0.25">
      <c r="A2922" s="79" t="str">
        <f>E2922&amp;(COUNTIF($E$7:E2922,E2922))</f>
        <v>2155194552</v>
      </c>
      <c r="B2922" s="76">
        <f>PROVISIONAL!A2918</f>
        <v>411405</v>
      </c>
      <c r="C2922" s="76" t="str">
        <f>PROVISIONAL!B2918</f>
        <v xml:space="preserve">ESCUELAS INDUSTRIALES E INSTITUTOS TÉCNICOS </v>
      </c>
      <c r="D2922" s="76">
        <f>PROVISIONAL!C2918</f>
        <v>891500841</v>
      </c>
      <c r="E2922" s="82">
        <v>215519455</v>
      </c>
      <c r="F2922" s="75" t="str">
        <f>PROVISIONAL!E2918</f>
        <v>MIRANDA</v>
      </c>
      <c r="G2922" s="77">
        <f>PROVISIONAL!F2918</f>
        <v>27615500</v>
      </c>
    </row>
    <row r="2923" spans="1:7" x14ac:dyDescent="0.25">
      <c r="A2923" s="79" t="str">
        <f>E2923&amp;(COUNTIF($E$7:E2923,E2923))</f>
        <v>2155235552</v>
      </c>
      <c r="B2923" s="76">
        <f>PROVISIONAL!A2919</f>
        <v>411405</v>
      </c>
      <c r="C2923" s="76" t="str">
        <f>PROVISIONAL!B2919</f>
        <v xml:space="preserve">ESCUELAS INDUSTRIALES E INSTITUTOS TÉCNICOS </v>
      </c>
      <c r="D2923" s="76">
        <f>PROVISIONAL!C2919</f>
        <v>800096765</v>
      </c>
      <c r="E2923" s="82">
        <v>215523555</v>
      </c>
      <c r="F2923" s="75" t="str">
        <f>PROVISIONAL!E2919</f>
        <v>PLANETA RICA</v>
      </c>
      <c r="G2923" s="77">
        <f>PROVISIONAL!F2919</f>
        <v>16064000</v>
      </c>
    </row>
    <row r="2924" spans="1:7" x14ac:dyDescent="0.25">
      <c r="A2924" s="79" t="str">
        <f>E2924&amp;(COUNTIF($E$7:E2924,E2924))</f>
        <v>2155238552</v>
      </c>
      <c r="B2924" s="76">
        <f>PROVISIONAL!A2920</f>
        <v>411405</v>
      </c>
      <c r="C2924" s="76" t="str">
        <f>PROVISIONAL!B2920</f>
        <v xml:space="preserve">ESCUELAS INDUSTRIALES E INSTITUTOS TÉCNICOS </v>
      </c>
      <c r="D2924" s="76">
        <f>PROVISIONAL!C2920</f>
        <v>800096808</v>
      </c>
      <c r="E2924" s="82">
        <v>215523855</v>
      </c>
      <c r="F2924" s="75" t="str">
        <f>PROVISIONAL!E2920</f>
        <v>VALENCIA</v>
      </c>
      <c r="G2924" s="77">
        <f>PROVISIONAL!F2920</f>
        <v>9492700</v>
      </c>
    </row>
    <row r="2925" spans="1:7" x14ac:dyDescent="0.25">
      <c r="A2925" s="79" t="str">
        <f>E2925&amp;(COUNTIF($E$7:E2925,E2925))</f>
        <v>2155448555</v>
      </c>
      <c r="B2925" s="76">
        <f>PROVISIONAL!A2921</f>
        <v>411405</v>
      </c>
      <c r="C2925" s="76" t="str">
        <f>PROVISIONAL!B2921</f>
        <v xml:space="preserve">ESCUELAS INDUSTRIALES E INSTITUTOS TÉCNICOS </v>
      </c>
      <c r="D2925" s="76">
        <f>PROVISIONAL!C2921</f>
        <v>800059405</v>
      </c>
      <c r="E2925" s="82">
        <v>215544855</v>
      </c>
      <c r="F2925" s="75" t="str">
        <f>PROVISIONAL!E2921</f>
        <v>URUMITA</v>
      </c>
      <c r="G2925" s="77">
        <f>PROVISIONAL!F2921</f>
        <v>5168800</v>
      </c>
    </row>
    <row r="2926" spans="1:7" x14ac:dyDescent="0.25">
      <c r="A2926" s="79" t="str">
        <f>E2926&amp;(COUNTIF($E$7:E2926,E2926))</f>
        <v>2155475552</v>
      </c>
      <c r="B2926" s="76">
        <f>PROVISIONAL!A2922</f>
        <v>411405</v>
      </c>
      <c r="C2926" s="76" t="str">
        <f>PROVISIONAL!B2922</f>
        <v xml:space="preserve">ESCUELAS INDUSTRIALES E INSTITUTOS TÉCNICOS </v>
      </c>
      <c r="D2926" s="76">
        <f>PROVISIONAL!C2922</f>
        <v>891780051</v>
      </c>
      <c r="E2926" s="82">
        <v>215547555</v>
      </c>
      <c r="F2926" s="75" t="str">
        <f>PROVISIONAL!E2922</f>
        <v>PLATO</v>
      </c>
      <c r="G2926" s="77">
        <f>PROVISIONAL!F2922</f>
        <v>10350000</v>
      </c>
    </row>
    <row r="2927" spans="1:7" x14ac:dyDescent="0.25">
      <c r="A2927" s="79" t="str">
        <f>E2927&amp;(COUNTIF($E$7:E2927,E2927))</f>
        <v>2155682552</v>
      </c>
      <c r="B2927" s="76">
        <f>PROVISIONAL!A2923</f>
        <v>411405</v>
      </c>
      <c r="C2927" s="76" t="str">
        <f>PROVISIONAL!B2923</f>
        <v xml:space="preserve">ESCUELAS INDUSTRIALES E INSTITUTOS TÉCNICOS </v>
      </c>
      <c r="D2927" s="76">
        <f>PROVISIONAL!C2923</f>
        <v>890208199</v>
      </c>
      <c r="E2927" s="82">
        <v>215568255</v>
      </c>
      <c r="F2927" s="75" t="str">
        <f>PROVISIONAL!E2923</f>
        <v>EL PLAYÓN</v>
      </c>
      <c r="G2927" s="77">
        <f>PROVISIONAL!F2923</f>
        <v>4574100</v>
      </c>
    </row>
    <row r="2928" spans="1:7" x14ac:dyDescent="0.25">
      <c r="A2928" s="79" t="str">
        <f>E2928&amp;(COUNTIF($E$7:E2928,E2928))</f>
        <v>2155686555</v>
      </c>
      <c r="B2928" s="76">
        <f>PROVISIONAL!A2924</f>
        <v>411405</v>
      </c>
      <c r="C2928" s="76" t="str">
        <f>PROVISIONAL!B2924</f>
        <v xml:space="preserve">ESCUELAS INDUSTRIALES E INSTITUTOS TÉCNICOS </v>
      </c>
      <c r="D2928" s="76">
        <f>PROVISIONAL!C2924</f>
        <v>890204643</v>
      </c>
      <c r="E2928" s="82">
        <v>215568655</v>
      </c>
      <c r="F2928" s="75" t="str">
        <f>PROVISIONAL!E2924</f>
        <v>SABANA DE TORRES</v>
      </c>
      <c r="G2928" s="77">
        <f>PROVISIONAL!F2924</f>
        <v>11900600</v>
      </c>
    </row>
    <row r="2929" spans="1:7" x14ac:dyDescent="0.25">
      <c r="A2929" s="79" t="str">
        <f>E2929&amp;(COUNTIF($E$7:E2929,E2929))</f>
        <v>2155687552</v>
      </c>
      <c r="B2929" s="76">
        <f>PROVISIONAL!A2925</f>
        <v>411405</v>
      </c>
      <c r="C2929" s="76" t="str">
        <f>PROVISIONAL!B2925</f>
        <v xml:space="preserve">ESCUELAS INDUSTRIALES E INSTITUTOS TÉCNICOS </v>
      </c>
      <c r="D2929" s="76">
        <f>PROVISIONAL!C2925</f>
        <v>890203688</v>
      </c>
      <c r="E2929" s="82">
        <v>215568755</v>
      </c>
      <c r="F2929" s="75" t="str">
        <f>PROVISIONAL!E2925</f>
        <v>SOCORRO</v>
      </c>
      <c r="G2929" s="77">
        <f>PROVISIONAL!F2925</f>
        <v>20894600</v>
      </c>
    </row>
    <row r="2930" spans="1:7" x14ac:dyDescent="0.25">
      <c r="A2930" s="79" t="str">
        <f>E2930&amp;(COUNTIF($E$7:E2930,E2930))</f>
        <v>2155688552</v>
      </c>
      <c r="B2930" s="76">
        <f>PROVISIONAL!A2926</f>
        <v>411405</v>
      </c>
      <c r="C2930" s="76" t="str">
        <f>PROVISIONAL!B2926</f>
        <v xml:space="preserve">ESCUELAS INDUSTRIALES E INSTITUTOS TÉCNICOS </v>
      </c>
      <c r="D2930" s="76">
        <f>PROVISIONAL!C2926</f>
        <v>890205460</v>
      </c>
      <c r="E2930" s="82">
        <v>215568855</v>
      </c>
      <c r="F2930" s="75" t="str">
        <f>PROVISIONAL!E2926</f>
        <v>VALLE DE SAN JOSÉ</v>
      </c>
      <c r="G2930" s="77">
        <f>PROVISIONAL!F2926</f>
        <v>2499500</v>
      </c>
    </row>
    <row r="2931" spans="1:7" x14ac:dyDescent="0.25">
      <c r="A2931" s="79" t="str">
        <f>E2931&amp;(COUNTIF($E$7:E2931,E2931))</f>
        <v>2155730555</v>
      </c>
      <c r="B2931" s="76">
        <f>PROVISIONAL!A2927</f>
        <v>411405</v>
      </c>
      <c r="C2931" s="76" t="str">
        <f>PROVISIONAL!B2927</f>
        <v xml:space="preserve">ESCUELAS INDUSTRIALES E INSTITUTOS TÉCNICOS </v>
      </c>
      <c r="D2931" s="76">
        <f>PROVISIONAL!C2927</f>
        <v>890700982</v>
      </c>
      <c r="E2931" s="82">
        <v>215573055</v>
      </c>
      <c r="F2931" s="75" t="str">
        <f>PROVISIONAL!E2927</f>
        <v>ARMERO - GUAYABAL</v>
      </c>
      <c r="G2931" s="77">
        <f>PROVISIONAL!F2927</f>
        <v>4590314</v>
      </c>
    </row>
    <row r="2932" spans="1:7" x14ac:dyDescent="0.25">
      <c r="A2932" s="79" t="str">
        <f>E2932&amp;(COUNTIF($E$7:E2932,E2932))</f>
        <v>2155735555</v>
      </c>
      <c r="B2932" s="76">
        <f>PROVISIONAL!A2928</f>
        <v>411405</v>
      </c>
      <c r="C2932" s="76" t="str">
        <f>PROVISIONAL!B2928</f>
        <v xml:space="preserve">ESCUELAS INDUSTRIALES E INSTITUTOS TÉCNICOS </v>
      </c>
      <c r="D2932" s="76">
        <f>PROVISIONAL!C2928</f>
        <v>800100137</v>
      </c>
      <c r="E2932" s="82">
        <v>215573555</v>
      </c>
      <c r="F2932" s="75" t="str">
        <f>PROVISIONAL!E2928</f>
        <v>PLANADAS</v>
      </c>
      <c r="G2932" s="77">
        <f>PROVISIONAL!F2928</f>
        <v>6239600</v>
      </c>
    </row>
    <row r="2933" spans="1:7" x14ac:dyDescent="0.25">
      <c r="A2933" s="79" t="str">
        <f>E2933&amp;(COUNTIF($E$7:E2933,E2933))</f>
        <v>2155867555</v>
      </c>
      <c r="B2933" s="76">
        <f>PROVISIONAL!A2929</f>
        <v>411405</v>
      </c>
      <c r="C2933" s="76" t="str">
        <f>PROVISIONAL!B2929</f>
        <v xml:space="preserve">ESCUELAS INDUSTRIALES E INSTITUTOS TÉCNICOS </v>
      </c>
      <c r="D2933" s="76">
        <f>PROVISIONAL!C2929</f>
        <v>800102903</v>
      </c>
      <c r="E2933" s="82">
        <v>215586755</v>
      </c>
      <c r="F2933" s="75" t="str">
        <f>PROVISIONAL!E2929</f>
        <v>SAN FRANCISCO - PUTUMAYO</v>
      </c>
      <c r="G2933" s="77">
        <f>PROVISIONAL!F2929</f>
        <v>2118500</v>
      </c>
    </row>
    <row r="2934" spans="1:7" x14ac:dyDescent="0.25">
      <c r="A2934" s="79" t="str">
        <f>E2934&amp;(COUNTIF($E$7:E2934,E2934))</f>
        <v>2156056562</v>
      </c>
      <c r="B2934" s="76">
        <f>PROVISIONAL!A2930</f>
        <v>411405</v>
      </c>
      <c r="C2934" s="76" t="str">
        <f>PROVISIONAL!B2930</f>
        <v xml:space="preserve">ESCUELAS INDUSTRIALES E INSTITUTOS TÉCNICOS </v>
      </c>
      <c r="D2934" s="76">
        <f>PROVISIONAL!C2930</f>
        <v>890920814</v>
      </c>
      <c r="E2934" s="82">
        <v>215605656</v>
      </c>
      <c r="F2934" s="75" t="str">
        <f>PROVISIONAL!E2930</f>
        <v>SAN JERÓNIMO</v>
      </c>
      <c r="G2934" s="77">
        <f>PROVISIONAL!F2930</f>
        <v>13570100</v>
      </c>
    </row>
    <row r="2935" spans="1:7" x14ac:dyDescent="0.25">
      <c r="A2935" s="79" t="str">
        <f>E2935&amp;(COUNTIF($E$7:E2935,E2935))</f>
        <v>2156057562</v>
      </c>
      <c r="B2935" s="76">
        <f>PROVISIONAL!A2931</f>
        <v>411405</v>
      </c>
      <c r="C2935" s="76" t="str">
        <f>PROVISIONAL!B2931</f>
        <v xml:space="preserve">ESCUELAS INDUSTRIALES E INSTITUTOS TÉCNICOS </v>
      </c>
      <c r="D2935" s="76">
        <f>PROVISIONAL!C2931</f>
        <v>890980357</v>
      </c>
      <c r="E2935" s="82">
        <v>215605756</v>
      </c>
      <c r="F2935" s="75" t="str">
        <f>PROVISIONAL!E2931</f>
        <v>SONSÓN</v>
      </c>
      <c r="G2935" s="77">
        <f>PROVISIONAL!F2931</f>
        <v>22006000</v>
      </c>
    </row>
    <row r="2936" spans="1:7" x14ac:dyDescent="0.25">
      <c r="A2936" s="79" t="str">
        <f>E2936&amp;(COUNTIF($E$7:E2936,E2936))</f>
        <v>2156058562</v>
      </c>
      <c r="B2936" s="76">
        <f>PROVISIONAL!A2932</f>
        <v>411405</v>
      </c>
      <c r="C2936" s="76" t="str">
        <f>PROVISIONAL!B2932</f>
        <v xml:space="preserve">ESCUELAS INDUSTRIALES E INSTITUTOS TÉCNICOS </v>
      </c>
      <c r="D2936" s="76">
        <f>PROVISIONAL!C2932</f>
        <v>890984186</v>
      </c>
      <c r="E2936" s="82">
        <v>215605856</v>
      </c>
      <c r="F2936" s="75" t="str">
        <f>PROVISIONAL!E2932</f>
        <v>VALPARAÍSO - ANTIOQUIA</v>
      </c>
      <c r="G2936" s="77">
        <f>PROVISIONAL!F2932</f>
        <v>7399900</v>
      </c>
    </row>
    <row r="2937" spans="1:7" x14ac:dyDescent="0.25">
      <c r="A2937" s="79" t="str">
        <f>E2937&amp;(COUNTIF($E$7:E2937,E2937))</f>
        <v>2156182565</v>
      </c>
      <c r="B2937" s="76">
        <f>PROVISIONAL!A2933</f>
        <v>411405</v>
      </c>
      <c r="C2937" s="76" t="str">
        <f>PROVISIONAL!B2933</f>
        <v xml:space="preserve">ESCUELAS INDUSTRIALES E INSTITUTOS TÉCNICOS </v>
      </c>
      <c r="D2937" s="76">
        <f>PROVISIONAL!C2933</f>
        <v>800095763</v>
      </c>
      <c r="E2937" s="82">
        <v>215618256</v>
      </c>
      <c r="F2937" s="75" t="str">
        <f>PROVISIONAL!E2933</f>
        <v>EL PAUJIL</v>
      </c>
      <c r="G2937" s="77">
        <f>PROVISIONAL!F2933</f>
        <v>6109900</v>
      </c>
    </row>
    <row r="2938" spans="1:7" x14ac:dyDescent="0.25">
      <c r="A2938" s="79" t="str">
        <f>E2938&amp;(COUNTIF($E$7:E2938,E2938))</f>
        <v>2156187562</v>
      </c>
      <c r="B2938" s="76">
        <f>PROVISIONAL!A2934</f>
        <v>411405</v>
      </c>
      <c r="C2938" s="76" t="str">
        <f>PROVISIONAL!B2934</f>
        <v xml:space="preserve">ESCUELAS INDUSTRIALES E INSTITUTOS TÉCNICOS </v>
      </c>
      <c r="D2938" s="76">
        <f>PROVISIONAL!C2934</f>
        <v>800095786</v>
      </c>
      <c r="E2938" s="82">
        <v>215618756</v>
      </c>
      <c r="F2938" s="75" t="str">
        <f>PROVISIONAL!E2934</f>
        <v>SOLANO</v>
      </c>
      <c r="G2938" s="77">
        <f>PROVISIONAL!F2934</f>
        <v>8749600</v>
      </c>
    </row>
    <row r="2939" spans="1:7" x14ac:dyDescent="0.25">
      <c r="A2939" s="79" t="str">
        <f>E2939&amp;(COUNTIF($E$7:E2939,E2939))</f>
        <v>2156192562</v>
      </c>
      <c r="B2939" s="76">
        <f>PROVISIONAL!A2935</f>
        <v>411405</v>
      </c>
      <c r="C2939" s="76" t="str">
        <f>PROVISIONAL!B2935</f>
        <v xml:space="preserve">ESCUELAS INDUSTRIALES E INSTITUTOS TÉCNICOS </v>
      </c>
      <c r="D2939" s="76">
        <f>PROVISIONAL!C2935</f>
        <v>891500978</v>
      </c>
      <c r="E2939" s="82">
        <v>215619256</v>
      </c>
      <c r="F2939" s="75" t="str">
        <f>PROVISIONAL!E2935</f>
        <v>EL TAMBO - CAUCA</v>
      </c>
      <c r="G2939" s="77">
        <f>PROVISIONAL!F2935</f>
        <v>7758300</v>
      </c>
    </row>
    <row r="2940" spans="1:7" x14ac:dyDescent="0.25">
      <c r="A2940" s="79" t="str">
        <f>E2940&amp;(COUNTIF($E$7:E2940,E2940))</f>
        <v>2156522562</v>
      </c>
      <c r="B2940" s="76">
        <f>PROVISIONAL!A2936</f>
        <v>411405</v>
      </c>
      <c r="C2940" s="76" t="str">
        <f>PROVISIONAL!B2936</f>
        <v xml:space="preserve">ESCUELAS INDUSTRIALES E INSTITUTOS TÉCNICOS </v>
      </c>
      <c r="D2940" s="76">
        <f>PROVISIONAL!C2936</f>
        <v>800099079</v>
      </c>
      <c r="E2940" s="82">
        <v>215652256</v>
      </c>
      <c r="F2940" s="75" t="str">
        <f>PROVISIONAL!E2936</f>
        <v>EL ROSARIO</v>
      </c>
      <c r="G2940" s="77">
        <f>PROVISIONAL!F2936</f>
        <v>3168500</v>
      </c>
    </row>
    <row r="2941" spans="1:7" x14ac:dyDescent="0.25">
      <c r="A2941" s="79" t="str">
        <f>E2941&amp;(COUNTIF($E$7:E2941,E2941))</f>
        <v>2156523562</v>
      </c>
      <c r="B2941" s="76">
        <f>PROVISIONAL!A2937</f>
        <v>411405</v>
      </c>
      <c r="C2941" s="76" t="str">
        <f>PROVISIONAL!B2937</f>
        <v xml:space="preserve">ESCUELAS INDUSTRIALES E INSTITUTOS TÉCNICOS </v>
      </c>
      <c r="D2941" s="76">
        <f>PROVISIONAL!C2937</f>
        <v>800099095</v>
      </c>
      <c r="E2941" s="82">
        <v>215652356</v>
      </c>
      <c r="F2941" s="75" t="str">
        <f>PROVISIONAL!E2937</f>
        <v>IPIALES</v>
      </c>
      <c r="G2941" s="77">
        <f>PROVISIONAL!F2937</f>
        <v>453390000</v>
      </c>
    </row>
    <row r="2942" spans="1:7" x14ac:dyDescent="0.25">
      <c r="A2942" s="79" t="str">
        <f>E2942&amp;(COUNTIF($E$7:E2942,E2942))</f>
        <v>2156664562</v>
      </c>
      <c r="B2942" s="76">
        <f>PROVISIONAL!A2938</f>
        <v>411405</v>
      </c>
      <c r="C2942" s="76" t="str">
        <f>PROVISIONAL!B2938</f>
        <v xml:space="preserve">ESCUELAS INDUSTRIALES E INSTITUTOS TÉCNICOS </v>
      </c>
      <c r="D2942" s="76">
        <f>PROVISIONAL!C2938</f>
        <v>800031075</v>
      </c>
      <c r="E2942" s="82">
        <v>215666456</v>
      </c>
      <c r="F2942" s="75" t="str">
        <f>PROVISIONAL!E2938</f>
        <v>MISTRATÓ</v>
      </c>
      <c r="G2942" s="77">
        <f>PROVISIONAL!F2938</f>
        <v>5656100</v>
      </c>
    </row>
    <row r="2943" spans="1:7" x14ac:dyDescent="0.25">
      <c r="A2943" s="79" t="str">
        <f>E2943&amp;(COUNTIF($E$7:E2943,E2943))</f>
        <v>2157136575</v>
      </c>
      <c r="B2943" s="76">
        <f>PROVISIONAL!A2939</f>
        <v>411405</v>
      </c>
      <c r="C2943" s="76" t="str">
        <f>PROVISIONAL!B2939</f>
        <v xml:space="preserve">ESCUELAS INDUSTRIALES E INSTITUTOS TÉCNICOS </v>
      </c>
      <c r="D2943" s="76">
        <f>PROVISIONAL!C2939</f>
        <v>800037175</v>
      </c>
      <c r="E2943" s="82">
        <v>215713657</v>
      </c>
      <c r="F2943" s="75" t="str">
        <f>PROVISIONAL!E2939</f>
        <v>SAN JUAN NEPOMUCENO</v>
      </c>
      <c r="G2943" s="77">
        <f>PROVISIONAL!F2939</f>
        <v>8473000</v>
      </c>
    </row>
    <row r="2944" spans="1:7" x14ac:dyDescent="0.25">
      <c r="A2944" s="79" t="str">
        <f>E2944&amp;(COUNTIF($E$7:E2944,E2944))</f>
        <v>2157157572</v>
      </c>
      <c r="B2944" s="76">
        <f>PROVISIONAL!A2940</f>
        <v>411405</v>
      </c>
      <c r="C2944" s="76" t="str">
        <f>PROVISIONAL!B2940</f>
        <v xml:space="preserve">ESCUELAS INDUSTRIALES E INSTITUTOS TÉCNICOS </v>
      </c>
      <c r="D2944" s="76">
        <f>PROVISIONAL!C2940</f>
        <v>800099210</v>
      </c>
      <c r="E2944" s="82">
        <v>215715757</v>
      </c>
      <c r="F2944" s="75" t="str">
        <f>PROVISIONAL!E2940</f>
        <v>SOCHA</v>
      </c>
      <c r="G2944" s="77">
        <f>PROVISIONAL!F2940</f>
        <v>5552100</v>
      </c>
    </row>
    <row r="2945" spans="1:7" x14ac:dyDescent="0.25">
      <c r="A2945" s="79" t="str">
        <f>E2945&amp;(COUNTIF($E$7:E2945,E2945))</f>
        <v>2157413572</v>
      </c>
      <c r="B2945" s="76">
        <f>PROVISIONAL!A2941</f>
        <v>411405</v>
      </c>
      <c r="C2945" s="76" t="str">
        <f>PROVISIONAL!B2941</f>
        <v xml:space="preserve">ESCUELAS INDUSTRIALES E INSTITUTOS TÉCNICOS </v>
      </c>
      <c r="D2945" s="76">
        <f>PROVISIONAL!C2941</f>
        <v>891180131</v>
      </c>
      <c r="E2945" s="82">
        <v>215741357</v>
      </c>
      <c r="F2945" s="75" t="str">
        <f>PROVISIONAL!E2941</f>
        <v>IQUIRA</v>
      </c>
      <c r="G2945" s="77">
        <f>PROVISIONAL!F2941</f>
        <v>3660500</v>
      </c>
    </row>
    <row r="2946" spans="1:7" x14ac:dyDescent="0.25">
      <c r="A2946" s="79" t="str">
        <f>E2946&amp;(COUNTIF($E$7:E2946,E2946))</f>
        <v>2157867575</v>
      </c>
      <c r="B2946" s="76">
        <f>PROVISIONAL!A2942</f>
        <v>411405</v>
      </c>
      <c r="C2946" s="76" t="str">
        <f>PROVISIONAL!B2942</f>
        <v xml:space="preserve">ESCUELAS INDUSTRIALES E INSTITUTOS TÉCNICOS </v>
      </c>
      <c r="D2946" s="76">
        <f>PROVISIONAL!C2942</f>
        <v>800252922</v>
      </c>
      <c r="E2946" s="82">
        <v>215786757</v>
      </c>
      <c r="F2946" s="75" t="str">
        <f>PROVISIONAL!E2942</f>
        <v>SAN MIGUEL - PUTUMAYO</v>
      </c>
      <c r="G2946" s="77">
        <f>PROVISIONAL!F2942</f>
        <v>4716000</v>
      </c>
    </row>
    <row r="2947" spans="1:7" x14ac:dyDescent="0.25">
      <c r="A2947" s="79" t="str">
        <f>E2947&amp;(COUNTIF($E$7:E2947,E2947))</f>
        <v>2158056582</v>
      </c>
      <c r="B2947" s="76">
        <f>PROVISIONAL!A2943</f>
        <v>411405</v>
      </c>
      <c r="C2947" s="76" t="str">
        <f>PROVISIONAL!B2943</f>
        <v xml:space="preserve">ESCUELAS INDUSTRIALES E INSTITUTOS TÉCNICOS </v>
      </c>
      <c r="D2947" s="76">
        <f>PROVISIONAL!C2943</f>
        <v>800022618</v>
      </c>
      <c r="E2947" s="82">
        <v>215805658</v>
      </c>
      <c r="F2947" s="75" t="str">
        <f>PROVISIONAL!E2943</f>
        <v>SAN JOSÉ DE LA MONTAÑA</v>
      </c>
      <c r="G2947" s="77">
        <f>PROVISIONAL!F2943</f>
        <v>3612800</v>
      </c>
    </row>
    <row r="2948" spans="1:7" x14ac:dyDescent="0.25">
      <c r="A2948" s="79" t="str">
        <f>E2948&amp;(COUNTIF($E$7:E2948,E2948))</f>
        <v>2158058582</v>
      </c>
      <c r="B2948" s="76">
        <f>PROVISIONAL!A2944</f>
        <v>411405</v>
      </c>
      <c r="C2948" s="76" t="str">
        <f>PROVISIONAL!B2944</f>
        <v xml:space="preserve">ESCUELAS INDUSTRIALES E INSTITUTOS TÉCNICOS </v>
      </c>
      <c r="D2948" s="76">
        <f>PROVISIONAL!C2944</f>
        <v>890985285</v>
      </c>
      <c r="E2948" s="82">
        <v>215805858</v>
      </c>
      <c r="F2948" s="75" t="str">
        <f>PROVISIONAL!E2944</f>
        <v>VEGACHÍ</v>
      </c>
      <c r="G2948" s="77">
        <f>PROVISIONAL!F2944</f>
        <v>9631700</v>
      </c>
    </row>
    <row r="2949" spans="1:7" x14ac:dyDescent="0.25">
      <c r="A2949" s="79" t="str">
        <f>E2949&amp;(COUNTIF($E$7:E2949,E2949))</f>
        <v>2158085585</v>
      </c>
      <c r="B2949" s="76">
        <f>PROVISIONAL!A2945</f>
        <v>411405</v>
      </c>
      <c r="C2949" s="76" t="str">
        <f>PROVISIONAL!B2945</f>
        <v xml:space="preserve">ESCUELAS INDUSTRIALES E INSTITUTOS TÉCNICOS </v>
      </c>
      <c r="D2949" s="76">
        <f>PROVISIONAL!C2945</f>
        <v>800076751</v>
      </c>
      <c r="E2949" s="82">
        <v>215808558</v>
      </c>
      <c r="F2949" s="75" t="str">
        <f>PROVISIONAL!E2945</f>
        <v>POLONUEVO</v>
      </c>
      <c r="G2949" s="77">
        <f>PROVISIONAL!F2945</f>
        <v>4510200</v>
      </c>
    </row>
    <row r="2950" spans="1:7" x14ac:dyDescent="0.25">
      <c r="A2950" s="79" t="str">
        <f>E2950&amp;(COUNTIF($E$7:E2950,E2950))</f>
        <v>2158087585</v>
      </c>
      <c r="B2950" s="76">
        <f>PROVISIONAL!A2946</f>
        <v>411405</v>
      </c>
      <c r="C2950" s="76" t="str">
        <f>PROVISIONAL!B2946</f>
        <v xml:space="preserve">ESCUELAS INDUSTRIALES E INSTITUTOS TÉCNICOS </v>
      </c>
      <c r="D2950" s="76">
        <f>PROVISIONAL!C2946</f>
        <v>890106291</v>
      </c>
      <c r="E2950" s="82">
        <v>215808758</v>
      </c>
      <c r="F2950" s="75" t="str">
        <f>PROVISIONAL!E2946</f>
        <v>SOLEDAD</v>
      </c>
      <c r="G2950" s="77">
        <f>PROVISIONAL!F2946</f>
        <v>949369600</v>
      </c>
    </row>
    <row r="2951" spans="1:7" x14ac:dyDescent="0.25">
      <c r="A2951" s="79" t="str">
        <f>E2951&amp;(COUNTIF($E$7:E2951,E2951))</f>
        <v>2158134585</v>
      </c>
      <c r="B2951" s="76">
        <f>PROVISIONAL!A2947</f>
        <v>411405</v>
      </c>
      <c r="C2951" s="76" t="str">
        <f>PROVISIONAL!B2947</f>
        <v xml:space="preserve">ESCUELAS INDUSTRIALES E INSTITUTOS TÉCNICOS </v>
      </c>
      <c r="D2951" s="76">
        <f>PROVISIONAL!C2947</f>
        <v>800254722</v>
      </c>
      <c r="E2951" s="82">
        <v>215813458</v>
      </c>
      <c r="F2951" s="75" t="str">
        <f>PROVISIONAL!E2947</f>
        <v>MONTECRISTO</v>
      </c>
      <c r="G2951" s="77">
        <f>PROVISIONAL!F2947</f>
        <v>9621600</v>
      </c>
    </row>
    <row r="2952" spans="1:7" x14ac:dyDescent="0.25">
      <c r="A2952" s="79" t="str">
        <f>E2952&amp;(COUNTIF($E$7:E2952,E2952))</f>
        <v>2158252582</v>
      </c>
      <c r="B2952" s="76">
        <f>PROVISIONAL!A2948</f>
        <v>411405</v>
      </c>
      <c r="C2952" s="76" t="str">
        <f>PROVISIONAL!B2948</f>
        <v xml:space="preserve">ESCUELAS INDUSTRIALES E INSTITUTOS TÉCNICOS </v>
      </c>
      <c r="D2952" s="76">
        <f>PROVISIONAL!C2948</f>
        <v>899999460</v>
      </c>
      <c r="E2952" s="82">
        <v>215825258</v>
      </c>
      <c r="F2952" s="75" t="str">
        <f>PROVISIONAL!E2948</f>
        <v>EL PEÑÓN -  CUNDINAMARCA</v>
      </c>
      <c r="G2952" s="77">
        <f>PROVISIONAL!F2948</f>
        <v>4091200</v>
      </c>
    </row>
    <row r="2953" spans="1:7" x14ac:dyDescent="0.25">
      <c r="A2953" s="79" t="str">
        <f>E2953&amp;(COUNTIF($E$7:E2953,E2953))</f>
        <v>2158256585</v>
      </c>
      <c r="B2953" s="76">
        <f>PROVISIONAL!A2949</f>
        <v>411405</v>
      </c>
      <c r="C2953" s="76" t="str">
        <f>PROVISIONAL!B2949</f>
        <v xml:space="preserve">ESCUELAS INDUSTRIALES E INSTITUTOS TÉCNICOS </v>
      </c>
      <c r="D2953" s="76">
        <f>PROVISIONAL!C2949</f>
        <v>899999173</v>
      </c>
      <c r="E2953" s="82">
        <v>215825658</v>
      </c>
      <c r="F2953" s="75" t="str">
        <f>PROVISIONAL!E2949</f>
        <v>SAN FRANCISCO -  CUNDINAMARCA</v>
      </c>
      <c r="G2953" s="77">
        <f>PROVISIONAL!F2949</f>
        <v>9483000</v>
      </c>
    </row>
    <row r="2954" spans="1:7" x14ac:dyDescent="0.25">
      <c r="A2954" s="79" t="str">
        <f>E2954&amp;(COUNTIF($E$7:E2954,E2954))</f>
        <v>2158257582</v>
      </c>
      <c r="B2954" s="76">
        <f>PROVISIONAL!A2950</f>
        <v>411405</v>
      </c>
      <c r="C2954" s="76" t="str">
        <f>PROVISIONAL!B2950</f>
        <v xml:space="preserve">ESCUELAS INDUSTRIALES E INSTITUTOS TÉCNICOS </v>
      </c>
      <c r="D2954" s="76">
        <f>PROVISIONAL!C2950</f>
        <v>899999468</v>
      </c>
      <c r="E2954" s="82">
        <v>215825758</v>
      </c>
      <c r="F2954" s="75" t="str">
        <f>PROVISIONAL!E2950</f>
        <v>SOPÓ</v>
      </c>
      <c r="G2954" s="77">
        <f>PROVISIONAL!F2950</f>
        <v>47464200</v>
      </c>
    </row>
    <row r="2955" spans="1:7" x14ac:dyDescent="0.25">
      <c r="A2955" s="79" t="str">
        <f>E2955&amp;(COUNTIF($E$7:E2955,E2955))</f>
        <v>2158470585</v>
      </c>
      <c r="B2955" s="76">
        <f>PROVISIONAL!A2951</f>
        <v>411405</v>
      </c>
      <c r="C2955" s="76" t="str">
        <f>PROVISIONAL!B2951</f>
        <v xml:space="preserve">ESCUELAS INDUSTRIALES E INSTITUTOS TÉCNICOS </v>
      </c>
      <c r="D2955" s="76">
        <f>PROVISIONAL!C2951</f>
        <v>891702186</v>
      </c>
      <c r="E2955" s="82">
        <v>215847058</v>
      </c>
      <c r="F2955" s="75" t="str">
        <f>PROVISIONAL!E2951</f>
        <v>ARIGUANÍ</v>
      </c>
      <c r="G2955" s="77">
        <f>PROVISIONAL!F2951</f>
        <v>10064200</v>
      </c>
    </row>
    <row r="2956" spans="1:7" x14ac:dyDescent="0.25">
      <c r="A2956" s="79" t="str">
        <f>E2956&amp;(COUNTIF($E$7:E2956,E2956))</f>
        <v>2158472585</v>
      </c>
      <c r="B2956" s="76">
        <f>PROVISIONAL!A2952</f>
        <v>411405</v>
      </c>
      <c r="C2956" s="76" t="str">
        <f>PROVISIONAL!B2952</f>
        <v xml:space="preserve">ESCUELAS INDUSTRIALES E INSTITUTOS TÉCNICOS </v>
      </c>
      <c r="D2956" s="76">
        <f>PROVISIONAL!C2952</f>
        <v>891780049</v>
      </c>
      <c r="E2956" s="82">
        <v>215847258</v>
      </c>
      <c r="F2956" s="75" t="str">
        <f>PROVISIONAL!E2952</f>
        <v>EL PIÑÓN</v>
      </c>
      <c r="G2956" s="77">
        <f>PROVISIONAL!F2952</f>
        <v>6401600</v>
      </c>
    </row>
    <row r="2957" spans="1:7" x14ac:dyDescent="0.25">
      <c r="A2957" s="79" t="str">
        <f>E2957&amp;(COUNTIF($E$7:E2957,E2957))</f>
        <v>2158522585</v>
      </c>
      <c r="B2957" s="76">
        <f>PROVISIONAL!A2953</f>
        <v>411405</v>
      </c>
      <c r="C2957" s="76" t="str">
        <f>PROVISIONAL!B2953</f>
        <v xml:space="preserve">ESCUELAS INDUSTRIALES E INSTITUTOS TÉCNICOS </v>
      </c>
      <c r="D2957" s="76">
        <f>PROVISIONAL!C2953</f>
        <v>800099080</v>
      </c>
      <c r="E2957" s="82">
        <v>215852258</v>
      </c>
      <c r="F2957" s="75" t="str">
        <f>PROVISIONAL!E2953</f>
        <v>EL TABLÓN DE GÓMEZ</v>
      </c>
      <c r="G2957" s="77">
        <f>PROVISIONAL!F2953</f>
        <v>5683400</v>
      </c>
    </row>
    <row r="2958" spans="1:7" x14ac:dyDescent="0.25">
      <c r="A2958" s="79" t="str">
        <f>E2958&amp;(COUNTIF($E$7:E2958,E2958))</f>
        <v>2159050592</v>
      </c>
      <c r="B2958" s="76">
        <f>PROVISIONAL!A2954</f>
        <v>411405</v>
      </c>
      <c r="C2958" s="76" t="str">
        <f>PROVISIONAL!B2954</f>
        <v xml:space="preserve">ESCUELAS INDUSTRIALES E INSTITUTOS TÉCNICOS </v>
      </c>
      <c r="D2958" s="76">
        <f>PROVISIONAL!C2954</f>
        <v>890983763</v>
      </c>
      <c r="E2958" s="82">
        <v>215905059</v>
      </c>
      <c r="F2958" s="75" t="str">
        <f>PROVISIONAL!E2954</f>
        <v>ARMENIA - ANTIOQUIA</v>
      </c>
      <c r="G2958" s="77">
        <f>PROVISIONAL!F2954</f>
        <v>2967400</v>
      </c>
    </row>
    <row r="2959" spans="1:7" x14ac:dyDescent="0.25">
      <c r="A2959" s="79" t="str">
        <f>E2959&amp;(COUNTIF($E$7:E2959,E2959))</f>
        <v>2159056595</v>
      </c>
      <c r="B2959" s="76">
        <f>PROVISIONAL!A2955</f>
        <v>411405</v>
      </c>
      <c r="C2959" s="76" t="str">
        <f>PROVISIONAL!B2955</f>
        <v xml:space="preserve">ESCUELAS INDUSTRIALES E INSTITUTOS TÉCNICOS </v>
      </c>
      <c r="D2959" s="76">
        <f>PROVISIONAL!C2955</f>
        <v>800013676</v>
      </c>
      <c r="E2959" s="82">
        <v>215905659</v>
      </c>
      <c r="F2959" s="75" t="str">
        <f>PROVISIONAL!E2955</f>
        <v>SAN JUAN DE URABÁ</v>
      </c>
      <c r="G2959" s="77">
        <f>PROVISIONAL!F2955</f>
        <v>7904900</v>
      </c>
    </row>
    <row r="2960" spans="1:7" x14ac:dyDescent="0.25">
      <c r="A2960" s="79" t="str">
        <f>E2960&amp;(COUNTIF($E$7:E2960,E2960))</f>
        <v>2159157592</v>
      </c>
      <c r="B2960" s="76">
        <f>PROVISIONAL!A2956</f>
        <v>411405</v>
      </c>
      <c r="C2960" s="76" t="str">
        <f>PROVISIONAL!B2956</f>
        <v xml:space="preserve">ESCUELAS INDUSTRIALES E INSTITUTOS TÉCNICOS </v>
      </c>
      <c r="D2960" s="76">
        <f>PROVISIONAL!C2956</f>
        <v>891855130</v>
      </c>
      <c r="E2960" s="82">
        <v>215915759</v>
      </c>
      <c r="F2960" s="75" t="str">
        <f>PROVISIONAL!E2956</f>
        <v>SOGAMOSO</v>
      </c>
      <c r="G2960" s="77">
        <f>PROVISIONAL!F2956</f>
        <v>402881400</v>
      </c>
    </row>
    <row r="2961" spans="1:7" x14ac:dyDescent="0.25">
      <c r="A2961" s="79" t="str">
        <f>E2961&amp;(COUNTIF($E$7:E2961,E2961))</f>
        <v>2159413592</v>
      </c>
      <c r="B2961" s="76">
        <f>PROVISIONAL!A2957</f>
        <v>411405</v>
      </c>
      <c r="C2961" s="76" t="str">
        <f>PROVISIONAL!B2957</f>
        <v xml:space="preserve">ESCUELAS INDUSTRIALES E INSTITUTOS TÉCNICOS </v>
      </c>
      <c r="D2961" s="76">
        <f>PROVISIONAL!C2957</f>
        <v>800097098</v>
      </c>
      <c r="E2961" s="82">
        <v>215941359</v>
      </c>
      <c r="F2961" s="75" t="str">
        <f>PROVISIONAL!E2957</f>
        <v>ISNOS</v>
      </c>
      <c r="G2961" s="77">
        <f>PROVISIONAL!F2957</f>
        <v>3519300</v>
      </c>
    </row>
    <row r="2962" spans="1:7" x14ac:dyDescent="0.25">
      <c r="A2962" s="79" t="str">
        <f>E2962&amp;(COUNTIF($E$7:E2962,E2962))</f>
        <v>2160053602</v>
      </c>
      <c r="B2962" s="76">
        <f>PROVISIONAL!A2958</f>
        <v>411405</v>
      </c>
      <c r="C2962" s="76" t="str">
        <f>PROVISIONAL!B2958</f>
        <v xml:space="preserve">ESCUELAS INDUSTRIALES E INSTITUTOS TÉCNICOS </v>
      </c>
      <c r="D2962" s="76">
        <f>PROVISIONAL!C2958</f>
        <v>890980093</v>
      </c>
      <c r="E2962" s="82">
        <v>216005360</v>
      </c>
      <c r="F2962" s="75" t="str">
        <f>PROVISIONAL!E2958</f>
        <v>ITAGÜÍ</v>
      </c>
      <c r="G2962" s="77">
        <f>PROVISIONAL!F2958</f>
        <v>714311500</v>
      </c>
    </row>
    <row r="2963" spans="1:7" x14ac:dyDescent="0.25">
      <c r="A2963" s="79" t="str">
        <f>E2963&amp;(COUNTIF($E$7:E2963,E2963))</f>
        <v>2160056602</v>
      </c>
      <c r="B2963" s="76">
        <f>PROVISIONAL!A2959</f>
        <v>411405</v>
      </c>
      <c r="C2963" s="76" t="str">
        <f>PROVISIONAL!B2959</f>
        <v xml:space="preserve">ESCUELAS INDUSTRIALES E INSTITUTOS TÉCNICOS </v>
      </c>
      <c r="D2963" s="76">
        <f>PROVISIONAL!C2959</f>
        <v>890984376</v>
      </c>
      <c r="E2963" s="82">
        <v>216005660</v>
      </c>
      <c r="F2963" s="75" t="str">
        <f>PROVISIONAL!E2959</f>
        <v>SAN LUIS - ANTIOQUIA</v>
      </c>
      <c r="G2963" s="77">
        <f>PROVISIONAL!F2959</f>
        <v>7430500</v>
      </c>
    </row>
    <row r="2964" spans="1:7" x14ac:dyDescent="0.25">
      <c r="A2964" s="79" t="str">
        <f>E2964&amp;(COUNTIF($E$7:E2964,E2964))</f>
        <v>2160085605</v>
      </c>
      <c r="B2964" s="76">
        <f>PROVISIONAL!A2960</f>
        <v>411405</v>
      </c>
      <c r="C2964" s="76" t="str">
        <f>PROVISIONAL!B2960</f>
        <v xml:space="preserve">ESCUELAS INDUSTRIALES E INSTITUTOS TÉCNICOS </v>
      </c>
      <c r="D2964" s="76">
        <f>PROVISIONAL!C2960</f>
        <v>890116278</v>
      </c>
      <c r="E2964" s="82">
        <v>216008560</v>
      </c>
      <c r="F2964" s="75" t="str">
        <f>PROVISIONAL!E2960</f>
        <v>PONEDERA</v>
      </c>
      <c r="G2964" s="77">
        <f>PROVISIONAL!F2960</f>
        <v>10543200</v>
      </c>
    </row>
    <row r="2965" spans="1:7" x14ac:dyDescent="0.25">
      <c r="A2965" s="79" t="str">
        <f>E2965&amp;(COUNTIF($E$7:E2965,E2965))</f>
        <v>2160131605</v>
      </c>
      <c r="B2965" s="76">
        <f>PROVISIONAL!A2961</f>
        <v>411405</v>
      </c>
      <c r="C2965" s="76" t="str">
        <f>PROVISIONAL!B2961</f>
        <v xml:space="preserve">ESCUELAS INDUSTRIALES E INSTITUTOS TÉCNICOS </v>
      </c>
      <c r="D2965" s="76">
        <f>PROVISIONAL!C2961</f>
        <v>800253526</v>
      </c>
      <c r="E2965" s="82">
        <v>216013160</v>
      </c>
      <c r="F2965" s="75" t="str">
        <f>PROVISIONAL!E2961</f>
        <v>CANTAGALLO</v>
      </c>
      <c r="G2965" s="77">
        <f>PROVISIONAL!F2961</f>
        <v>8957300</v>
      </c>
    </row>
    <row r="2966" spans="1:7" x14ac:dyDescent="0.25">
      <c r="A2966" s="79" t="str">
        <f>E2966&amp;(COUNTIF($E$7:E2966,E2966))</f>
        <v>2160137605</v>
      </c>
      <c r="B2966" s="76">
        <f>PROVISIONAL!A2962</f>
        <v>411405</v>
      </c>
      <c r="C2966" s="76" t="str">
        <f>PROVISIONAL!B2962</f>
        <v xml:space="preserve">ESCUELAS INDUSTRIALES E INSTITUTOS TÉCNICOS </v>
      </c>
      <c r="D2966" s="76">
        <f>PROVISIONAL!C2962</f>
        <v>800035677</v>
      </c>
      <c r="E2966" s="82">
        <v>216013760</v>
      </c>
      <c r="F2966" s="75" t="str">
        <f>PROVISIONAL!E2962</f>
        <v>SOPLAVIENTO</v>
      </c>
      <c r="G2966" s="77">
        <f>PROVISIONAL!F2962</f>
        <v>7753500</v>
      </c>
    </row>
    <row r="2967" spans="1:7" x14ac:dyDescent="0.25">
      <c r="A2967" s="79" t="str">
        <f>E2967&amp;(COUNTIF($E$7:E2967,E2967))</f>
        <v>2160156602</v>
      </c>
      <c r="B2967" s="76">
        <f>PROVISIONAL!A2963</f>
        <v>411405</v>
      </c>
      <c r="C2967" s="76" t="str">
        <f>PROVISIONAL!B2963</f>
        <v xml:space="preserve">ESCUELAS INDUSTRIALES E INSTITUTOS TÉCNICOS </v>
      </c>
      <c r="D2967" s="76">
        <f>PROVISIONAL!C2963</f>
        <v>891801282</v>
      </c>
      <c r="E2967" s="82">
        <v>216015660</v>
      </c>
      <c r="F2967" s="75" t="str">
        <f>PROVISIONAL!E2963</f>
        <v>SAN EDUARDO</v>
      </c>
      <c r="G2967" s="77">
        <f>PROVISIONAL!F2963</f>
        <v>3575000</v>
      </c>
    </row>
    <row r="2968" spans="1:7" x14ac:dyDescent="0.25">
      <c r="A2968" s="79" t="str">
        <f>E2968&amp;(COUNTIF($E$7:E2968,E2968))</f>
        <v>2160184602</v>
      </c>
      <c r="B2968" s="76">
        <f>PROVISIONAL!A2964</f>
        <v>411405</v>
      </c>
      <c r="C2968" s="76" t="str">
        <f>PROVISIONAL!B2964</f>
        <v xml:space="preserve">ESCUELAS INDUSTRIALES E INSTITUTOS TÉCNICOS </v>
      </c>
      <c r="D2968" s="76">
        <f>PROVISIONAL!C2964</f>
        <v>800067452</v>
      </c>
      <c r="E2968" s="82">
        <v>216018460</v>
      </c>
      <c r="F2968" s="75" t="str">
        <f>PROVISIONAL!E2964</f>
        <v>MILÁN</v>
      </c>
      <c r="G2968" s="77">
        <f>PROVISIONAL!F2964</f>
        <v>4607800</v>
      </c>
    </row>
    <row r="2969" spans="1:7" x14ac:dyDescent="0.25">
      <c r="A2969" s="79" t="str">
        <f>E2969&amp;(COUNTIF($E$7:E2969,E2969))</f>
        <v>2160188605</v>
      </c>
      <c r="B2969" s="76">
        <f>PROVISIONAL!A2965</f>
        <v>411405</v>
      </c>
      <c r="C2969" s="76" t="str">
        <f>PROVISIONAL!B2965</f>
        <v xml:space="preserve">ESCUELAS INDUSTRIALES E INSTITUTOS TÉCNICOS </v>
      </c>
      <c r="D2969" s="76">
        <f>PROVISIONAL!C2965</f>
        <v>800050407</v>
      </c>
      <c r="E2969" s="82">
        <v>216018860</v>
      </c>
      <c r="F2969" s="75" t="str">
        <f>PROVISIONAL!E2965</f>
        <v>VALPARAÍSO - CAQUETÁ</v>
      </c>
      <c r="G2969" s="77">
        <f>PROVISIONAL!F2965</f>
        <v>5388500</v>
      </c>
    </row>
    <row r="2970" spans="1:7" x14ac:dyDescent="0.25">
      <c r="A2970" s="79" t="str">
        <f>E2970&amp;(COUNTIF($E$7:E2970,E2970))</f>
        <v>2160197605</v>
      </c>
      <c r="B2970" s="76">
        <f>PROVISIONAL!A2966</f>
        <v>411405</v>
      </c>
      <c r="C2970" s="76" t="str">
        <f>PROVISIONAL!B2966</f>
        <v xml:space="preserve">ESCUELAS INDUSTRIALES E INSTITUTOS TÉCNICOS </v>
      </c>
      <c r="D2970" s="76">
        <f>PROVISIONAL!C2966</f>
        <v>891501277</v>
      </c>
      <c r="E2970" s="82">
        <v>216019760</v>
      </c>
      <c r="F2970" s="75" t="str">
        <f>PROVISIONAL!E2966</f>
        <v>SOTARÁ (PAISPAMBA)</v>
      </c>
      <c r="G2970" s="77">
        <f>PROVISIONAL!F2966</f>
        <v>4336400</v>
      </c>
    </row>
    <row r="2971" spans="1:7" x14ac:dyDescent="0.25">
      <c r="A2971" s="79" t="str">
        <f>E2971&amp;(COUNTIF($E$7:E2971,E2971))</f>
        <v>2160200602</v>
      </c>
      <c r="B2971" s="76">
        <f>PROVISIONAL!A2967</f>
        <v>411405</v>
      </c>
      <c r="C2971" s="76" t="str">
        <f>PROVISIONAL!B2967</f>
        <v xml:space="preserve">ESCUELAS INDUSTRIALES E INSTITUTOS TÉCNICOS </v>
      </c>
      <c r="D2971" s="76">
        <f>PROVISIONAL!C2967</f>
        <v>892301130</v>
      </c>
      <c r="E2971" s="82">
        <v>216020060</v>
      </c>
      <c r="F2971" s="75" t="str">
        <f>PROVISIONAL!E2967</f>
        <v>BOSCONIA</v>
      </c>
      <c r="G2971" s="77">
        <f>PROVISIONAL!F2967</f>
        <v>12896000</v>
      </c>
    </row>
    <row r="2972" spans="1:7" x14ac:dyDescent="0.25">
      <c r="A2972" s="79" t="str">
        <f>E2972&amp;(COUNTIF($E$7:E2972,E2972))</f>
        <v>2160236602</v>
      </c>
      <c r="B2972" s="76">
        <f>PROVISIONAL!A2968</f>
        <v>411405</v>
      </c>
      <c r="C2972" s="76" t="str">
        <f>PROVISIONAL!B2968</f>
        <v xml:space="preserve">ESCUELAS INDUSTRIALES E INSTITUTOS TÉCNICOS </v>
      </c>
      <c r="D2972" s="76">
        <f>PROVISIONAL!C2968</f>
        <v>800096777</v>
      </c>
      <c r="E2972" s="82">
        <v>216023660</v>
      </c>
      <c r="F2972" s="75" t="str">
        <f>PROVISIONAL!E2968</f>
        <v>SAHAGÚN</v>
      </c>
      <c r="G2972" s="77">
        <f>PROVISIONAL!F2968</f>
        <v>420041500</v>
      </c>
    </row>
    <row r="2973" spans="1:7" x14ac:dyDescent="0.25">
      <c r="A2973" s="79" t="str">
        <f>E2973&amp;(COUNTIF($E$7:E2973,E2973))</f>
        <v>2160252602</v>
      </c>
      <c r="B2973" s="76">
        <f>PROVISIONAL!A2969</f>
        <v>411405</v>
      </c>
      <c r="C2973" s="76" t="str">
        <f>PROVISIONAL!B2969</f>
        <v xml:space="preserve">ESCUELAS INDUSTRIALES E INSTITUTOS TÉCNICOS </v>
      </c>
      <c r="D2973" s="76">
        <f>PROVISIONAL!C2969</f>
        <v>832002318</v>
      </c>
      <c r="E2973" s="82">
        <v>216025260</v>
      </c>
      <c r="F2973" s="75" t="str">
        <f>PROVISIONAL!E2969</f>
        <v>EL ROSAL</v>
      </c>
      <c r="G2973" s="77">
        <f>PROVISIONAL!F2969</f>
        <v>11052900</v>
      </c>
    </row>
    <row r="2974" spans="1:7" x14ac:dyDescent="0.25">
      <c r="A2974" s="79" t="str">
        <f>E2974&amp;(COUNTIF($E$7:E2974,E2974))</f>
        <v>2160271602</v>
      </c>
      <c r="B2974" s="76">
        <f>PROVISIONAL!A2970</f>
        <v>411405</v>
      </c>
      <c r="C2974" s="76" t="str">
        <f>PROVISIONAL!B2970</f>
        <v xml:space="preserve">ESCUELAS INDUSTRIALES E INSTITUTOS TÉCNICOS </v>
      </c>
      <c r="D2974" s="76">
        <f>PROVISIONAL!C2970</f>
        <v>818001202</v>
      </c>
      <c r="E2974" s="82">
        <v>216027160</v>
      </c>
      <c r="F2974" s="75" t="str">
        <f>PROVISIONAL!E2970</f>
        <v>CÉRTEGUI</v>
      </c>
      <c r="G2974" s="77">
        <f>PROVISIONAL!F2970</f>
        <v>5714400</v>
      </c>
    </row>
    <row r="2975" spans="1:7" x14ac:dyDescent="0.25">
      <c r="A2975" s="79" t="str">
        <f>E2975&amp;(COUNTIF($E$7:E2975,E2975))</f>
        <v>2160276602</v>
      </c>
      <c r="B2975" s="76">
        <f>PROVISIONAL!A2971</f>
        <v>411405</v>
      </c>
      <c r="C2975" s="76" t="str">
        <f>PROVISIONAL!B2971</f>
        <v xml:space="preserve">ESCUELAS INDUSTRIALES E INSTITUTOS TÉCNICOS </v>
      </c>
      <c r="D2975" s="76">
        <f>PROVISIONAL!C2971</f>
        <v>891680080</v>
      </c>
      <c r="E2975" s="82">
        <v>216027660</v>
      </c>
      <c r="F2975" s="75" t="str">
        <f>PROVISIONAL!E2971</f>
        <v>SAN JOSÉ DEL PALMAR</v>
      </c>
      <c r="G2975" s="77">
        <f>PROVISIONAL!F2971</f>
        <v>4465300</v>
      </c>
    </row>
    <row r="2976" spans="1:7" x14ac:dyDescent="0.25">
      <c r="A2976" s="79" t="str">
        <f>E2976&amp;(COUNTIF($E$7:E2976,E2976))</f>
        <v>2160416602</v>
      </c>
      <c r="B2976" s="76">
        <f>PROVISIONAL!A2972</f>
        <v>411405</v>
      </c>
      <c r="C2976" s="76" t="str">
        <f>PROVISIONAL!B2972</f>
        <v xml:space="preserve">ESCUELAS INDUSTRIALES E INSTITUTOS TÉCNICOS </v>
      </c>
      <c r="D2976" s="76">
        <f>PROVISIONAL!C2972</f>
        <v>891180180</v>
      </c>
      <c r="E2976" s="82">
        <v>216041660</v>
      </c>
      <c r="F2976" s="75" t="str">
        <f>PROVISIONAL!E2972</f>
        <v>SALADOBLANCO</v>
      </c>
      <c r="G2976" s="77">
        <f>PROVISIONAL!F2972</f>
        <v>5070000</v>
      </c>
    </row>
    <row r="2977" spans="1:7" x14ac:dyDescent="0.25">
      <c r="A2977" s="79" t="str">
        <f>E2977&amp;(COUNTIF($E$7:E2977,E2977))</f>
        <v>2160445605</v>
      </c>
      <c r="B2977" s="76">
        <f>PROVISIONAL!A2973</f>
        <v>411405</v>
      </c>
      <c r="C2977" s="76" t="str">
        <f>PROVISIONAL!B2973</f>
        <v xml:space="preserve">ESCUELAS INDUSTRIALES E INSTITUTOS TÉCNICOS </v>
      </c>
      <c r="D2977" s="76">
        <f>PROVISIONAL!C2973</f>
        <v>892115024</v>
      </c>
      <c r="E2977" s="82">
        <v>216044560</v>
      </c>
      <c r="F2977" s="75" t="str">
        <f>PROVISIONAL!E2973</f>
        <v>MANAURE</v>
      </c>
      <c r="G2977" s="77">
        <f>PROVISIONAL!F2973</f>
        <v>15484300</v>
      </c>
    </row>
    <row r="2978" spans="1:7" x14ac:dyDescent="0.25">
      <c r="A2978" s="79" t="str">
        <f>E2978&amp;(COUNTIF($E$7:E2978,E2978))</f>
        <v>2160474605</v>
      </c>
      <c r="B2978" s="76">
        <f>PROVISIONAL!A2974</f>
        <v>411405</v>
      </c>
      <c r="C2978" s="76" t="str">
        <f>PROVISIONAL!B2974</f>
        <v xml:space="preserve">ESCUELAS INDUSTRIALES E INSTITUTOS TÉCNICOS </v>
      </c>
      <c r="D2978" s="76">
        <f>PROVISIONAL!C2974</f>
        <v>819003849</v>
      </c>
      <c r="E2978" s="82">
        <v>216047460</v>
      </c>
      <c r="F2978" s="75" t="str">
        <f>PROVISIONAL!E2974</f>
        <v>NUEVA GRANADA</v>
      </c>
      <c r="G2978" s="77">
        <f>PROVISIONAL!F2974</f>
        <v>7225800</v>
      </c>
    </row>
    <row r="2979" spans="1:7" x14ac:dyDescent="0.25">
      <c r="A2979" s="79" t="str">
        <f>E2979&amp;(COUNTIF($E$7:E2979,E2979))</f>
        <v>2160476602</v>
      </c>
      <c r="B2979" s="76">
        <f>PROVISIONAL!A2975</f>
        <v>411405</v>
      </c>
      <c r="C2979" s="76" t="str">
        <f>PROVISIONAL!B2975</f>
        <v xml:space="preserve">ESCUELAS INDUSTRIALES E INSTITUTOS TÉCNICOS </v>
      </c>
      <c r="D2979" s="76">
        <f>PROVISIONAL!C2975</f>
        <v>819003224</v>
      </c>
      <c r="E2979" s="82">
        <v>216047660</v>
      </c>
      <c r="F2979" s="75" t="str">
        <f>PROVISIONAL!E2975</f>
        <v>SABANAS DE SAN ÁNGEL</v>
      </c>
      <c r="G2979" s="77">
        <f>PROVISIONAL!F2975</f>
        <v>8789200</v>
      </c>
    </row>
    <row r="2980" spans="1:7" x14ac:dyDescent="0.25">
      <c r="A2980" s="79" t="str">
        <f>E2980&amp;(COUNTIF($E$7:E2980,E2980))</f>
        <v>2160479605</v>
      </c>
      <c r="B2980" s="76">
        <f>PROVISIONAL!A2976</f>
        <v>411405</v>
      </c>
      <c r="C2980" s="76" t="str">
        <f>PROVISIONAL!B2976</f>
        <v xml:space="preserve">ESCUELAS INDUSTRIALES E INSTITUTOS TÉCNICOS </v>
      </c>
      <c r="D2980" s="76">
        <f>PROVISIONAL!C2976</f>
        <v>819003760</v>
      </c>
      <c r="E2980" s="82">
        <v>216047960</v>
      </c>
      <c r="F2980" s="75" t="str">
        <f>PROVISIONAL!E2976</f>
        <v>ZAPAYÁN</v>
      </c>
      <c r="G2980" s="77">
        <f>PROVISIONAL!F2976</f>
        <v>2702900</v>
      </c>
    </row>
    <row r="2981" spans="1:7" x14ac:dyDescent="0.25">
      <c r="A2981" s="79" t="str">
        <f>E2981&amp;(COUNTIF($E$7:E2981,E2981))</f>
        <v>2160522602</v>
      </c>
      <c r="B2981" s="76">
        <f>PROVISIONAL!A2977</f>
        <v>411405</v>
      </c>
      <c r="C2981" s="76" t="str">
        <f>PROVISIONAL!B2977</f>
        <v xml:space="preserve">ESCUELAS INDUSTRIALES E INSTITUTOS TÉCNICOS </v>
      </c>
      <c r="D2981" s="76">
        <f>PROVISIONAL!C2977</f>
        <v>800099084</v>
      </c>
      <c r="E2981" s="82">
        <v>216052260</v>
      </c>
      <c r="F2981" s="75" t="str">
        <f>PROVISIONAL!E2977</f>
        <v>EL TAMBO - NARIÑO</v>
      </c>
      <c r="G2981" s="77">
        <f>PROVISIONAL!F2977</f>
        <v>6032300</v>
      </c>
    </row>
    <row r="2982" spans="1:7" x14ac:dyDescent="0.25">
      <c r="A2982" s="79" t="str">
        <f>E2982&amp;(COUNTIF($E$7:E2982,E2982))</f>
        <v>2160525602</v>
      </c>
      <c r="B2982" s="76">
        <f>PROVISIONAL!A2978</f>
        <v>411405</v>
      </c>
      <c r="C2982" s="76" t="str">
        <f>PROVISIONAL!B2978</f>
        <v xml:space="preserve">ESCUELAS INDUSTRIALES E INSTITUTOS TÉCNICOS </v>
      </c>
      <c r="D2982" s="76">
        <f>PROVISIONAL!C2978</f>
        <v>800037232</v>
      </c>
      <c r="E2982" s="82">
        <v>216052560</v>
      </c>
      <c r="F2982" s="75" t="str">
        <f>PROVISIONAL!E2978</f>
        <v>POTOSÍ</v>
      </c>
      <c r="G2982" s="77">
        <f>PROVISIONAL!F2978</f>
        <v>3690100</v>
      </c>
    </row>
    <row r="2983" spans="1:7" x14ac:dyDescent="0.25">
      <c r="A2983" s="79" t="str">
        <f>E2983&amp;(COUNTIF($E$7:E2983,E2983))</f>
        <v>2160546602</v>
      </c>
      <c r="B2983" s="76">
        <f>PROVISIONAL!A2979</f>
        <v>411405</v>
      </c>
      <c r="C2983" s="76" t="str">
        <f>PROVISIONAL!B2979</f>
        <v xml:space="preserve">ESCUELAS INDUSTRIALES E INSTITUTOS TÉCNICOS </v>
      </c>
      <c r="D2983" s="76">
        <f>PROVISIONAL!C2979</f>
        <v>890501549</v>
      </c>
      <c r="E2983" s="82">
        <v>216054660</v>
      </c>
      <c r="F2983" s="75" t="str">
        <f>PROVISIONAL!E2979</f>
        <v>SALAZAR DE LAS PALMAS</v>
      </c>
      <c r="G2983" s="77">
        <f>PROVISIONAL!F2979</f>
        <v>6107500</v>
      </c>
    </row>
    <row r="2984" spans="1:7" x14ac:dyDescent="0.25">
      <c r="A2984" s="79" t="str">
        <f>E2984&amp;(COUNTIF($E$7:E2984,E2984))</f>
        <v>2160681602</v>
      </c>
      <c r="B2984" s="76">
        <f>PROVISIONAL!A2980</f>
        <v>411405</v>
      </c>
      <c r="C2984" s="76" t="str">
        <f>PROVISIONAL!B2980</f>
        <v xml:space="preserve">ESCUELAS INDUSTRIALES E INSTITUTOS TÉCNICOS </v>
      </c>
      <c r="D2984" s="76">
        <f>PROVISIONAL!C2980</f>
        <v>890204699</v>
      </c>
      <c r="E2984" s="82">
        <v>216068160</v>
      </c>
      <c r="F2984" s="75" t="str">
        <f>PROVISIONAL!E2980</f>
        <v>CEPITÁ</v>
      </c>
      <c r="G2984" s="77">
        <f>PROVISIONAL!F2980</f>
        <v>2533600</v>
      </c>
    </row>
    <row r="2985" spans="1:7" x14ac:dyDescent="0.25">
      <c r="A2985" s="79" t="str">
        <f>E2985&amp;(COUNTIF($E$7:E2985,E2985))</f>
        <v>2160867602</v>
      </c>
      <c r="B2985" s="76">
        <f>PROVISIONAL!A2981</f>
        <v>411405</v>
      </c>
      <c r="C2985" s="76" t="str">
        <f>PROVISIONAL!B2981</f>
        <v xml:space="preserve">ESCUELAS INDUSTRIALES E INSTITUTOS TÉCNICOS </v>
      </c>
      <c r="D2985" s="76">
        <f>PROVISIONAL!C2981</f>
        <v>800102906</v>
      </c>
      <c r="E2985" s="82">
        <v>216086760</v>
      </c>
      <c r="F2985" s="75" t="str">
        <f>PROVISIONAL!E2981</f>
        <v>SANTIAGO - PUTUMAYO</v>
      </c>
      <c r="G2985" s="77">
        <f>PROVISIONAL!F2981</f>
        <v>3196700</v>
      </c>
    </row>
    <row r="2986" spans="1:7" x14ac:dyDescent="0.25">
      <c r="A2986" s="79" t="str">
        <f>E2986&amp;(COUNTIF($E$7:E2986,E2986))</f>
        <v>2161053612</v>
      </c>
      <c r="B2986" s="76">
        <f>PROVISIONAL!A2982</f>
        <v>411405</v>
      </c>
      <c r="C2986" s="76" t="str">
        <f>PROVISIONAL!B2982</f>
        <v xml:space="preserve">ESCUELAS INDUSTRIALES E INSTITUTOS TÉCNICOS </v>
      </c>
      <c r="D2986" s="76">
        <f>PROVISIONAL!C2982</f>
        <v>890982278</v>
      </c>
      <c r="E2986" s="82">
        <v>216105361</v>
      </c>
      <c r="F2986" s="75" t="str">
        <f>PROVISIONAL!E2982</f>
        <v>ITUANGO</v>
      </c>
      <c r="G2986" s="77">
        <f>PROVISIONAL!F2982</f>
        <v>10355800</v>
      </c>
    </row>
    <row r="2987" spans="1:7" x14ac:dyDescent="0.25">
      <c r="A2987" s="79" t="str">
        <f>E2987&amp;(COUNTIF($E$7:E2987,E2987))</f>
        <v>2161057612</v>
      </c>
      <c r="B2987" s="76">
        <f>PROVISIONAL!A2983</f>
        <v>411405</v>
      </c>
      <c r="C2987" s="76" t="str">
        <f>PROVISIONAL!B2983</f>
        <v xml:space="preserve">ESCUELAS INDUSTRIALES E INSTITUTOS TÉCNICOS </v>
      </c>
      <c r="D2987" s="76">
        <f>PROVISIONAL!C2983</f>
        <v>890981080</v>
      </c>
      <c r="E2987" s="82">
        <v>216105761</v>
      </c>
      <c r="F2987" s="75" t="str">
        <f>PROVISIONAL!E2983</f>
        <v>SOPETRÁN</v>
      </c>
      <c r="G2987" s="77">
        <f>PROVISIONAL!F2983</f>
        <v>11749400</v>
      </c>
    </row>
    <row r="2988" spans="1:7" x14ac:dyDescent="0.25">
      <c r="A2988" s="79" t="str">
        <f>E2988&amp;(COUNTIF($E$7:E2988,E2988))</f>
        <v>2161058612</v>
      </c>
      <c r="B2988" s="76">
        <f>PROVISIONAL!A2984</f>
        <v>411405</v>
      </c>
      <c r="C2988" s="76" t="str">
        <f>PROVISIONAL!B2984</f>
        <v xml:space="preserve">ESCUELAS INDUSTRIALES E INSTITUTOS TÉCNICOS </v>
      </c>
      <c r="D2988" s="76">
        <f>PROVISIONAL!C2984</f>
        <v>890980764</v>
      </c>
      <c r="E2988" s="82">
        <v>216105861</v>
      </c>
      <c r="F2988" s="75" t="str">
        <f>PROVISIONAL!E2984</f>
        <v>VENECIA - ANTIOQUIA</v>
      </c>
      <c r="G2988" s="77">
        <f>PROVISIONAL!F2984</f>
        <v>13374500</v>
      </c>
    </row>
    <row r="2989" spans="1:7" x14ac:dyDescent="0.25">
      <c r="A2989" s="79" t="str">
        <f>E2989&amp;(COUNTIF($E$7:E2989,E2989))</f>
        <v>2161157612</v>
      </c>
      <c r="B2989" s="76">
        <f>PROVISIONAL!A2985</f>
        <v>411405</v>
      </c>
      <c r="C2989" s="76" t="str">
        <f>PROVISIONAL!B2985</f>
        <v xml:space="preserve">ESCUELAS INDUSTRIALES E INSTITUTOS TÉCNICOS </v>
      </c>
      <c r="D2989" s="76">
        <f>PROVISIONAL!C2985</f>
        <v>800029826</v>
      </c>
      <c r="E2989" s="82">
        <v>216115761</v>
      </c>
      <c r="F2989" s="75" t="str">
        <f>PROVISIONAL!E2985</f>
        <v>SOMONDOCO</v>
      </c>
      <c r="G2989" s="77">
        <f>PROVISIONAL!F2985</f>
        <v>3789400</v>
      </c>
    </row>
    <row r="2990" spans="1:7" x14ac:dyDescent="0.25">
      <c r="A2990" s="79" t="str">
        <f>E2990&amp;(COUNTIF($E$7:E2990,E2990))</f>
        <v>2161158612</v>
      </c>
      <c r="B2990" s="76">
        <f>PROVISIONAL!A2986</f>
        <v>411405</v>
      </c>
      <c r="C2990" s="76" t="str">
        <f>PROVISIONAL!B2986</f>
        <v xml:space="preserve">ESCUELAS INDUSTRIALES E INSTITUTOS TÉCNICOS </v>
      </c>
      <c r="D2990" s="76">
        <f>PROVISIONAL!C2986</f>
        <v>891800986</v>
      </c>
      <c r="E2990" s="82">
        <v>216115861</v>
      </c>
      <c r="F2990" s="75" t="str">
        <f>PROVISIONAL!E2986</f>
        <v>VENTAQUEMADA</v>
      </c>
      <c r="G2990" s="77">
        <f>PROVISIONAL!F2986</f>
        <v>9199400</v>
      </c>
    </row>
    <row r="2991" spans="1:7" x14ac:dyDescent="0.25">
      <c r="A2991" s="79" t="str">
        <f>E2991&amp;(COUNTIF($E$7:E2991,E2991))</f>
        <v>2161273615</v>
      </c>
      <c r="B2991" s="76">
        <f>PROVISIONAL!A2987</f>
        <v>411405</v>
      </c>
      <c r="C2991" s="76" t="str">
        <f>PROVISIONAL!B2987</f>
        <v xml:space="preserve">ESCUELAS INDUSTRIALES E INSTITUTOS TÉCNICOS </v>
      </c>
      <c r="D2991" s="76">
        <f>PROVISIONAL!C2987</f>
        <v>891680067</v>
      </c>
      <c r="E2991" s="82">
        <v>216127361</v>
      </c>
      <c r="F2991" s="75" t="str">
        <f>PROVISIONAL!E2987</f>
        <v>ISTMINA</v>
      </c>
      <c r="G2991" s="77">
        <f>PROVISIONAL!F2987</f>
        <v>9047200</v>
      </c>
    </row>
    <row r="2992" spans="1:7" x14ac:dyDescent="0.25">
      <c r="A2992" s="79" t="str">
        <f>E2992&amp;(COUNTIF($E$7:E2992,E2992))</f>
        <v>2161471612</v>
      </c>
      <c r="B2992" s="76">
        <f>PROVISIONAL!A2988</f>
        <v>411405</v>
      </c>
      <c r="C2992" s="76" t="str">
        <f>PROVISIONAL!B2988</f>
        <v xml:space="preserve">ESCUELAS INDUSTRIALES E INSTITUTOS TÉCNICOS </v>
      </c>
      <c r="D2992" s="76">
        <f>PROVISIONAL!C2988</f>
        <v>891780042</v>
      </c>
      <c r="E2992" s="82">
        <v>216147161</v>
      </c>
      <c r="F2992" s="75" t="str">
        <f>PROVISIONAL!E2988</f>
        <v>CERRO DE SAN ANTONIO</v>
      </c>
      <c r="G2992" s="77">
        <f>PROVISIONAL!F2988</f>
        <v>3999800</v>
      </c>
    </row>
    <row r="2993" spans="1:7" x14ac:dyDescent="0.25">
      <c r="A2993" s="79" t="str">
        <f>E2993&amp;(COUNTIF($E$7:E2993,E2993))</f>
        <v>2161542612</v>
      </c>
      <c r="B2993" s="76">
        <f>PROVISIONAL!A2989</f>
        <v>411405</v>
      </c>
      <c r="C2993" s="76" t="str">
        <f>PROVISIONAL!B2989</f>
        <v xml:space="preserve">ESCUELAS INDUSTRIALES E INSTITUTOS TÉCNICOS </v>
      </c>
      <c r="D2993" s="76">
        <f>PROVISIONAL!C2989</f>
        <v>800039803</v>
      </c>
      <c r="E2993" s="82">
        <v>216154261</v>
      </c>
      <c r="F2993" s="75" t="str">
        <f>PROVISIONAL!E2989</f>
        <v>EL ZULIA</v>
      </c>
      <c r="G2993" s="77">
        <f>PROVISIONAL!F2989</f>
        <v>7367900</v>
      </c>
    </row>
    <row r="2994" spans="1:7" x14ac:dyDescent="0.25">
      <c r="A2994" s="79" t="str">
        <f>E2994&amp;(COUNTIF($E$7:E2994,E2994))</f>
        <v>2161688612</v>
      </c>
      <c r="B2994" s="76">
        <f>PROVISIONAL!A2990</f>
        <v>411405</v>
      </c>
      <c r="C2994" s="76" t="str">
        <f>PROVISIONAL!B2990</f>
        <v xml:space="preserve">ESCUELAS INDUSTRIALES E INSTITUTOS TÉCNICOS </v>
      </c>
      <c r="D2994" s="76">
        <f>PROVISIONAL!C2990</f>
        <v>890205677</v>
      </c>
      <c r="E2994" s="82">
        <v>216168861</v>
      </c>
      <c r="F2994" s="75" t="str">
        <f>PROVISIONAL!E2990</f>
        <v>VÉLEZ</v>
      </c>
      <c r="G2994" s="77">
        <f>PROVISIONAL!F2990</f>
        <v>8666600</v>
      </c>
    </row>
    <row r="2995" spans="1:7" x14ac:dyDescent="0.25">
      <c r="A2995" s="79" t="str">
        <f>E2995&amp;(COUNTIF($E$7:E2995,E2995))</f>
        <v>2161734612</v>
      </c>
      <c r="B2995" s="76">
        <f>PROVISIONAL!A2991</f>
        <v>411405</v>
      </c>
      <c r="C2995" s="76" t="str">
        <f>PROVISIONAL!B2991</f>
        <v xml:space="preserve">ESCUELAS INDUSTRIALES E INSTITUTOS TÉCNICOS </v>
      </c>
      <c r="D2995" s="76">
        <f>PROVISIONAL!C2991</f>
        <v>800010350</v>
      </c>
      <c r="E2995" s="82">
        <v>216173461</v>
      </c>
      <c r="F2995" s="75" t="str">
        <f>PROVISIONAL!E2991</f>
        <v>MURILLO</v>
      </c>
      <c r="G2995" s="77">
        <f>PROVISIONAL!F2991</f>
        <v>4082100</v>
      </c>
    </row>
    <row r="2996" spans="1:7" x14ac:dyDescent="0.25">
      <c r="A2996" s="79" t="str">
        <f>E2996&amp;(COUNTIF($E$7:E2996,E2996))</f>
        <v>2161738612</v>
      </c>
      <c r="B2996" s="76">
        <f>PROVISIONAL!A2992</f>
        <v>411405</v>
      </c>
      <c r="C2996" s="76" t="str">
        <f>PROVISIONAL!B2992</f>
        <v xml:space="preserve">ESCUELAS INDUSTRIALES E INSTITUTOS TÉCNICOS </v>
      </c>
      <c r="D2996" s="76">
        <f>PROVISIONAL!C2992</f>
        <v>800100144</v>
      </c>
      <c r="E2996" s="82">
        <v>216173861</v>
      </c>
      <c r="F2996" s="75" t="str">
        <f>PROVISIONAL!E2992</f>
        <v>VENADILLO</v>
      </c>
      <c r="G2996" s="77">
        <f>PROVISIONAL!F2992</f>
        <v>8558000</v>
      </c>
    </row>
    <row r="2997" spans="1:7" x14ac:dyDescent="0.25">
      <c r="A2997" s="79" t="str">
        <f>E2997&amp;(COUNTIF($E$7:E2997,E2997))</f>
        <v>2161971612</v>
      </c>
      <c r="B2997" s="76">
        <f>PROVISIONAL!A2993</f>
        <v>411405</v>
      </c>
      <c r="C2997" s="76" t="str">
        <f>PROVISIONAL!B2993</f>
        <v xml:space="preserve">ESCUELAS INDUSTRIALES E INSTITUTOS TÉCNICOS </v>
      </c>
      <c r="D2997" s="76">
        <f>PROVISIONAL!C2993</f>
        <v>832000605</v>
      </c>
      <c r="E2997" s="82">
        <v>216197161</v>
      </c>
      <c r="F2997" s="75" t="str">
        <f>PROVISIONAL!E2993</f>
        <v>CARURÚ</v>
      </c>
      <c r="G2997" s="77">
        <f>PROVISIONAL!F2993</f>
        <v>5226300</v>
      </c>
    </row>
    <row r="2998" spans="1:7" x14ac:dyDescent="0.25">
      <c r="A2998" s="79" t="str">
        <f>E2998&amp;(COUNTIF($E$7:E2998,E2998))</f>
        <v>2162130625</v>
      </c>
      <c r="B2998" s="76">
        <f>PROVISIONAL!A2994</f>
        <v>411405</v>
      </c>
      <c r="C2998" s="76" t="str">
        <f>PROVISIONAL!B2994</f>
        <v xml:space="preserve">ESCUELAS INDUSTRIALES E INSTITUTOS TÉCNICOS </v>
      </c>
      <c r="D2998" s="76">
        <f>PROVISIONAL!C2994</f>
        <v>806004900</v>
      </c>
      <c r="E2998" s="82">
        <v>216213062</v>
      </c>
      <c r="F2998" s="75" t="str">
        <f>PROVISIONAL!E2994</f>
        <v>ARROYOHONDO</v>
      </c>
      <c r="G2998" s="77">
        <f>PROVISIONAL!F2994</f>
        <v>4368200</v>
      </c>
    </row>
    <row r="2999" spans="1:7" x14ac:dyDescent="0.25">
      <c r="A2999" s="79" t="str">
        <f>E2999&amp;(COUNTIF($E$7:E2999,E2999))</f>
        <v>2162151622</v>
      </c>
      <c r="B2999" s="76">
        <f>PROVISIONAL!A2995</f>
        <v>411405</v>
      </c>
      <c r="C2999" s="76" t="str">
        <f>PROVISIONAL!B2995</f>
        <v xml:space="preserve">ESCUELAS INDUSTRIALES E INSTITUTOS TÉCNICOS </v>
      </c>
      <c r="D2999" s="76">
        <f>PROVISIONAL!C2995</f>
        <v>891857805</v>
      </c>
      <c r="E2999" s="82">
        <v>216215162</v>
      </c>
      <c r="F2999" s="75" t="str">
        <f>PROVISIONAL!E2995</f>
        <v>CERINZA</v>
      </c>
      <c r="G2999" s="77">
        <f>PROVISIONAL!F2995</f>
        <v>2170600</v>
      </c>
    </row>
    <row r="3000" spans="1:7" x14ac:dyDescent="0.25">
      <c r="A3000" s="79" t="str">
        <f>E3000&amp;(COUNTIF($E$7:E3000,E3000))</f>
        <v>2162153622</v>
      </c>
      <c r="B3000" s="76">
        <f>PROVISIONAL!A2996</f>
        <v>411405</v>
      </c>
      <c r="C3000" s="76" t="str">
        <f>PROVISIONAL!B2996</f>
        <v xml:space="preserve">ESCUELAS INDUSTRIALES E INSTITUTOS TÉCNICOS </v>
      </c>
      <c r="D3000" s="76">
        <f>PROVISIONAL!C2996</f>
        <v>891856077</v>
      </c>
      <c r="E3000" s="82">
        <v>216215362</v>
      </c>
      <c r="F3000" s="75" t="str">
        <f>PROVISIONAL!E2996</f>
        <v>IZA</v>
      </c>
      <c r="G3000" s="77">
        <f>PROVISIONAL!F2996</f>
        <v>3179500</v>
      </c>
    </row>
    <row r="3001" spans="1:7" x14ac:dyDescent="0.25">
      <c r="A3001" s="79" t="str">
        <f>E3001&amp;(COUNTIF($E$7:E3001,E3001))</f>
        <v>2162157622</v>
      </c>
      <c r="B3001" s="76">
        <f>PROVISIONAL!A2997</f>
        <v>411405</v>
      </c>
      <c r="C3001" s="76" t="str">
        <f>PROVISIONAL!B2997</f>
        <v xml:space="preserve">ESCUELAS INDUSTRIALES E INSTITUTOS TÉCNICOS </v>
      </c>
      <c r="D3001" s="76">
        <f>PROVISIONAL!C2997</f>
        <v>800019277</v>
      </c>
      <c r="E3001" s="82">
        <v>216215762</v>
      </c>
      <c r="F3001" s="75" t="str">
        <f>PROVISIONAL!E2997</f>
        <v>SORA</v>
      </c>
      <c r="G3001" s="77">
        <f>PROVISIONAL!F2997</f>
        <v>2327600</v>
      </c>
    </row>
    <row r="3002" spans="1:7" x14ac:dyDescent="0.25">
      <c r="A3002" s="79" t="str">
        <f>E3002&amp;(COUNTIF($E$7:E3002,E3002))</f>
        <v>2162176622</v>
      </c>
      <c r="B3002" s="76">
        <f>PROVISIONAL!A2998</f>
        <v>411405</v>
      </c>
      <c r="C3002" s="76" t="str">
        <f>PROVISIONAL!B2998</f>
        <v xml:space="preserve">ESCUELAS INDUSTRIALES E INSTITUTOS TÉCNICOS </v>
      </c>
      <c r="D3002" s="76">
        <f>PROVISIONAL!C2998</f>
        <v>890801149</v>
      </c>
      <c r="E3002" s="82">
        <v>216217662</v>
      </c>
      <c r="F3002" s="75" t="str">
        <f>PROVISIONAL!E2998</f>
        <v>SAMANÁ</v>
      </c>
      <c r="G3002" s="77">
        <f>PROVISIONAL!F2998</f>
        <v>5126200</v>
      </c>
    </row>
    <row r="3003" spans="1:7" x14ac:dyDescent="0.25">
      <c r="A3003" s="79" t="str">
        <f>E3003&amp;(COUNTIF($E$7:E3003,E3003))</f>
        <v>2162231625</v>
      </c>
      <c r="B3003" s="76">
        <f>PROVISIONAL!A2999</f>
        <v>411405</v>
      </c>
      <c r="C3003" s="76" t="str">
        <f>PROVISIONAL!B2999</f>
        <v xml:space="preserve">ESCUELAS INDUSTRIALES E INSTITUTOS TÉCNICOS </v>
      </c>
      <c r="D3003" s="76">
        <f>PROVISIONAL!C2999</f>
        <v>800096744</v>
      </c>
      <c r="E3003" s="82">
        <v>216223162</v>
      </c>
      <c r="F3003" s="75" t="str">
        <f>PROVISIONAL!E2999</f>
        <v>CERETÉ</v>
      </c>
      <c r="G3003" s="77">
        <f>PROVISIONAL!F2999</f>
        <v>18280400</v>
      </c>
    </row>
    <row r="3004" spans="1:7" x14ac:dyDescent="0.25">
      <c r="A3004" s="79" t="str">
        <f>E3004&amp;(COUNTIF($E$7:E3004,E3004))</f>
        <v>2162256622</v>
      </c>
      <c r="B3004" s="76">
        <f>PROVISIONAL!A3000</f>
        <v>411405</v>
      </c>
      <c r="C3004" s="76" t="str">
        <f>PROVISIONAL!B3000</f>
        <v xml:space="preserve">ESCUELAS INDUSTRIALES E INSTITUTOS TÉCNICOS </v>
      </c>
      <c r="D3004" s="76">
        <f>PROVISIONAL!C3000</f>
        <v>899999422</v>
      </c>
      <c r="E3004" s="82">
        <v>216225662</v>
      </c>
      <c r="F3004" s="75" t="str">
        <f>PROVISIONAL!E3000</f>
        <v>SAN JUAN DE RÍO SECO</v>
      </c>
      <c r="G3004" s="77">
        <f>PROVISIONAL!F3000</f>
        <v>6332800</v>
      </c>
    </row>
    <row r="3005" spans="1:7" x14ac:dyDescent="0.25">
      <c r="A3005" s="79" t="str">
        <f>E3005&amp;(COUNTIF($E$7:E3005,E3005))</f>
        <v>2162258622</v>
      </c>
      <c r="B3005" s="76">
        <f>PROVISIONAL!A3001</f>
        <v>411405</v>
      </c>
      <c r="C3005" s="76" t="str">
        <f>PROVISIONAL!B3001</f>
        <v xml:space="preserve">ESCUELAS INDUSTRIALES E INSTITUTOS TÉCNICOS </v>
      </c>
      <c r="D3005" s="76">
        <f>PROVISIONAL!C3001</f>
        <v>899999448</v>
      </c>
      <c r="E3005" s="82">
        <v>216225862</v>
      </c>
      <c r="F3005" s="75" t="str">
        <f>PROVISIONAL!E3001</f>
        <v>VERGARA</v>
      </c>
      <c r="G3005" s="77">
        <f>PROVISIONAL!F3001</f>
        <v>3001600</v>
      </c>
    </row>
    <row r="3006" spans="1:7" x14ac:dyDescent="0.25">
      <c r="A3006" s="79" t="str">
        <f>E3006&amp;(COUNTIF($E$7:E3006,E3006))</f>
        <v>2162681622</v>
      </c>
      <c r="B3006" s="76">
        <f>PROVISIONAL!A3002</f>
        <v>411405</v>
      </c>
      <c r="C3006" s="76" t="str">
        <f>PROVISIONAL!B3002</f>
        <v xml:space="preserve">ESCUELAS INDUSTRIALES E INSTITUTOS TÉCNICOS </v>
      </c>
      <c r="D3006" s="76">
        <f>PROVISIONAL!C3002</f>
        <v>890209889</v>
      </c>
      <c r="E3006" s="82">
        <v>216268162</v>
      </c>
      <c r="F3006" s="75" t="str">
        <f>PROVISIONAL!E3002</f>
        <v>CERRITO</v>
      </c>
      <c r="G3006" s="77">
        <f>PROVISIONAL!F3002</f>
        <v>3079000</v>
      </c>
    </row>
    <row r="3007" spans="1:7" x14ac:dyDescent="0.25">
      <c r="A3007" s="79" t="str">
        <f>E3007&amp;(COUNTIF($E$7:E3007,E3007))</f>
        <v>2162851622</v>
      </c>
      <c r="B3007" s="76">
        <f>PROVISIONAL!A3003</f>
        <v>411405</v>
      </c>
      <c r="C3007" s="76" t="str">
        <f>PROVISIONAL!B3003</f>
        <v xml:space="preserve">ESCUELAS INDUSTRIALES E INSTITUTOS TÉCNICOS </v>
      </c>
      <c r="D3007" s="76">
        <f>PROVISIONAL!C3003</f>
        <v>891857824</v>
      </c>
      <c r="E3007" s="82">
        <v>216285162</v>
      </c>
      <c r="F3007" s="75" t="str">
        <f>PROVISIONAL!E3003</f>
        <v>MONTERREY</v>
      </c>
      <c r="G3007" s="77">
        <f>PROVISIONAL!F3003</f>
        <v>15341900</v>
      </c>
    </row>
    <row r="3008" spans="1:7" x14ac:dyDescent="0.25">
      <c r="A3008" s="79" t="str">
        <f>E3008&amp;(COUNTIF($E$7:E3008,E3008))</f>
        <v>2163157632</v>
      </c>
      <c r="B3008" s="76">
        <f>PROVISIONAL!A3004</f>
        <v>411405</v>
      </c>
      <c r="C3008" s="76" t="str">
        <f>PROVISIONAL!B3004</f>
        <v xml:space="preserve">ESCUELAS INDUSTRIALES E INSTITUTOS TÉCNICOS </v>
      </c>
      <c r="D3008" s="76">
        <f>PROVISIONAL!C3004</f>
        <v>891801061</v>
      </c>
      <c r="E3008" s="82">
        <v>216315763</v>
      </c>
      <c r="F3008" s="75" t="str">
        <f>PROVISIONAL!E3004</f>
        <v>SOTAQUIRÁ</v>
      </c>
      <c r="G3008" s="77">
        <f>PROVISIONAL!F3004</f>
        <v>7553600</v>
      </c>
    </row>
    <row r="3009" spans="1:7" x14ac:dyDescent="0.25">
      <c r="A3009" s="79" t="str">
        <f>E3009&amp;(COUNTIF($E$7:E3009,E3009))</f>
        <v>2163735632</v>
      </c>
      <c r="B3009" s="76">
        <f>PROVISIONAL!A3005</f>
        <v>411405</v>
      </c>
      <c r="C3009" s="76" t="str">
        <f>PROVISIONAL!B3005</f>
        <v xml:space="preserve">ESCUELAS INDUSTRIALES E INSTITUTOS TÉCNICOS </v>
      </c>
      <c r="D3009" s="76">
        <f>PROVISIONAL!C3005</f>
        <v>890702038</v>
      </c>
      <c r="E3009" s="82">
        <v>216373563</v>
      </c>
      <c r="F3009" s="75" t="str">
        <f>PROVISIONAL!E3005</f>
        <v>PRADO</v>
      </c>
      <c r="G3009" s="77">
        <f>PROVISIONAL!F3005</f>
        <v>2399600</v>
      </c>
    </row>
    <row r="3010" spans="1:7" x14ac:dyDescent="0.25">
      <c r="A3010" s="79" t="str">
        <f>E3010&amp;(COUNTIF($E$7:E3010,E3010))</f>
        <v>2163765632</v>
      </c>
      <c r="B3010" s="76">
        <f>PROVISIONAL!A3006</f>
        <v>411405</v>
      </c>
      <c r="C3010" s="76" t="str">
        <f>PROVISIONAL!B3006</f>
        <v xml:space="preserve">ESCUELAS INDUSTRIALES E INSTITUTOS TÉCNICOS </v>
      </c>
      <c r="D3010" s="76">
        <f>PROVISIONAL!C3006</f>
        <v>891380115</v>
      </c>
      <c r="E3010" s="82">
        <v>216376563</v>
      </c>
      <c r="F3010" s="75" t="str">
        <f>PROVISIONAL!E3006</f>
        <v>PRADERA</v>
      </c>
      <c r="G3010" s="77">
        <f>PROVISIONAL!F3006</f>
        <v>24933500</v>
      </c>
    </row>
    <row r="3011" spans="1:7" x14ac:dyDescent="0.25">
      <c r="A3011" s="79" t="str">
        <f>E3011&amp;(COUNTIF($E$7:E3011,E3011))</f>
        <v>2163768635</v>
      </c>
      <c r="B3011" s="76">
        <f>PROVISIONAL!A3007</f>
        <v>411405</v>
      </c>
      <c r="C3011" s="76" t="str">
        <f>PROVISIONAL!B3007</f>
        <v xml:space="preserve">ESCUELAS INDUSTRIALES E INSTITUTOS TÉCNICOS </v>
      </c>
      <c r="D3011" s="76">
        <f>PROVISIONAL!C3007</f>
        <v>891901155</v>
      </c>
      <c r="E3011" s="82">
        <v>216376863</v>
      </c>
      <c r="F3011" s="75" t="str">
        <f>PROVISIONAL!E3007</f>
        <v>VERSALLES</v>
      </c>
      <c r="G3011" s="77">
        <f>PROVISIONAL!F3007</f>
        <v>4065300</v>
      </c>
    </row>
    <row r="3012" spans="1:7" x14ac:dyDescent="0.25">
      <c r="A3012" s="79" t="str">
        <f>E3012&amp;(COUNTIF($E$7:E3012,E3012))</f>
        <v>2163852635</v>
      </c>
      <c r="B3012" s="76">
        <f>PROVISIONAL!A3008</f>
        <v>411405</v>
      </c>
      <c r="C3012" s="76" t="str">
        <f>PROVISIONAL!B3008</f>
        <v xml:space="preserve">ESCUELAS INDUSTRIALES E INSTITUTOS TÉCNICOS </v>
      </c>
      <c r="D3012" s="76">
        <f>PROVISIONAL!C3008</f>
        <v>800099429</v>
      </c>
      <c r="E3012" s="82">
        <v>216385263</v>
      </c>
      <c r="F3012" s="75" t="str">
        <f>PROVISIONAL!E3008</f>
        <v>PORE</v>
      </c>
      <c r="G3012" s="77">
        <f>PROVISIONAL!F3008</f>
        <v>8837400</v>
      </c>
    </row>
    <row r="3013" spans="1:7" x14ac:dyDescent="0.25">
      <c r="A3013" s="79" t="str">
        <f>E3013&amp;(COUNTIF($E$7:E3013,E3013))</f>
        <v>2164052642</v>
      </c>
      <c r="B3013" s="76">
        <f>PROVISIONAL!A3009</f>
        <v>411405</v>
      </c>
      <c r="C3013" s="76" t="str">
        <f>PROVISIONAL!B3009</f>
        <v xml:space="preserve">ESCUELAS INDUSTRIALES E INSTITUTOS TÉCNICOS </v>
      </c>
      <c r="D3013" s="76">
        <f>PROVISIONAL!C3009</f>
        <v>890982068</v>
      </c>
      <c r="E3013" s="82">
        <v>216405264</v>
      </c>
      <c r="F3013" s="75" t="str">
        <f>PROVISIONAL!E3009</f>
        <v>ENTRERRÍOS</v>
      </c>
      <c r="G3013" s="77">
        <f>PROVISIONAL!F3009</f>
        <v>14214500</v>
      </c>
    </row>
    <row r="3014" spans="1:7" x14ac:dyDescent="0.25">
      <c r="A3014" s="79" t="str">
        <f>E3014&amp;(COUNTIF($E$7:E3014,E3014))</f>
        <v>2164053642</v>
      </c>
      <c r="B3014" s="76">
        <f>PROVISIONAL!A3010</f>
        <v>411405</v>
      </c>
      <c r="C3014" s="76" t="str">
        <f>PROVISIONAL!B3010</f>
        <v xml:space="preserve">ESCUELAS INDUSTRIALES E INSTITUTOS TÉCNICOS </v>
      </c>
      <c r="D3014" s="76">
        <f>PROVISIONAL!C3010</f>
        <v>890982294</v>
      </c>
      <c r="E3014" s="82">
        <v>216405364</v>
      </c>
      <c r="F3014" s="75" t="str">
        <f>PROVISIONAL!E3010</f>
        <v>JARDÍN</v>
      </c>
      <c r="G3014" s="77">
        <f>PROVISIONAL!F3010</f>
        <v>8305800</v>
      </c>
    </row>
    <row r="3015" spans="1:7" x14ac:dyDescent="0.25">
      <c r="A3015" s="79" t="str">
        <f>E3015&amp;(COUNTIF($E$7:E3015,E3015))</f>
        <v>2164056642</v>
      </c>
      <c r="B3015" s="76">
        <f>PROVISIONAL!A3011</f>
        <v>411405</v>
      </c>
      <c r="C3015" s="76" t="str">
        <f>PROVISIONAL!B3011</f>
        <v xml:space="preserve">ESCUELAS INDUSTRIALES E INSTITUTOS TÉCNICOS </v>
      </c>
      <c r="D3015" s="76">
        <f>PROVISIONAL!C3011</f>
        <v>890983922</v>
      </c>
      <c r="E3015" s="82">
        <v>216405664</v>
      </c>
      <c r="F3015" s="75" t="str">
        <f>PROVISIONAL!E3011</f>
        <v>SAN PEDRO DE LOS MILAGROS</v>
      </c>
      <c r="G3015" s="77">
        <f>PROVISIONAL!F3011</f>
        <v>23108100</v>
      </c>
    </row>
    <row r="3016" spans="1:7" x14ac:dyDescent="0.25">
      <c r="A3016" s="79" t="str">
        <f>E3016&amp;(COUNTIF($E$7:E3016,E3016))</f>
        <v>2164154642</v>
      </c>
      <c r="B3016" s="76">
        <f>PROVISIONAL!A3012</f>
        <v>411405</v>
      </c>
      <c r="C3016" s="76" t="str">
        <f>PROVISIONAL!B3012</f>
        <v xml:space="preserve">ESCUELAS INDUSTRIALES E INSTITUTOS TÉCNICOS </v>
      </c>
      <c r="D3016" s="76">
        <f>PROVISIONAL!C3012</f>
        <v>891855735</v>
      </c>
      <c r="E3016" s="82">
        <v>216415464</v>
      </c>
      <c r="F3016" s="75" t="str">
        <f>PROVISIONAL!E3012</f>
        <v>MONGUA</v>
      </c>
      <c r="G3016" s="77">
        <f>PROVISIONAL!F3012</f>
        <v>2219400</v>
      </c>
    </row>
    <row r="3017" spans="1:7" x14ac:dyDescent="0.25">
      <c r="A3017" s="79" t="str">
        <f>E3017&amp;(COUNTIF($E$7:E3017,E3017))</f>
        <v>2164156642</v>
      </c>
      <c r="B3017" s="76">
        <f>PROVISIONAL!A3013</f>
        <v>411405</v>
      </c>
      <c r="C3017" s="76" t="str">
        <f>PROVISIONAL!B3013</f>
        <v xml:space="preserve">ESCUELAS INDUSTRIALES E INSTITUTOS TÉCNICOS </v>
      </c>
      <c r="D3017" s="76">
        <f>PROVISIONAL!C3013</f>
        <v>800083233</v>
      </c>
      <c r="E3017" s="82">
        <v>216415664</v>
      </c>
      <c r="F3017" s="75" t="str">
        <f>PROVISIONAL!E3013</f>
        <v>SAN JOSÉ DE PARE</v>
      </c>
      <c r="G3017" s="77">
        <f>PROVISIONAL!F3013</f>
        <v>5618500</v>
      </c>
    </row>
    <row r="3018" spans="1:7" x14ac:dyDescent="0.25">
      <c r="A3018" s="79" t="str">
        <f>E3018&amp;(COUNTIF($E$7:E3018,E3018))</f>
        <v>2164157642</v>
      </c>
      <c r="B3018" s="76">
        <f>PROVISIONAL!A3014</f>
        <v>411405</v>
      </c>
      <c r="C3018" s="76" t="str">
        <f>PROVISIONAL!B3014</f>
        <v xml:space="preserve">ESCUELAS INDUSTRIALES E INSTITUTOS TÉCNICOS </v>
      </c>
      <c r="D3018" s="76">
        <f>PROVISIONAL!C3014</f>
        <v>800015909</v>
      </c>
      <c r="E3018" s="82">
        <v>216415764</v>
      </c>
      <c r="F3018" s="75" t="str">
        <f>PROVISIONAL!E3014</f>
        <v>SORACÁ</v>
      </c>
      <c r="G3018" s="77">
        <f>PROVISIONAL!F3014</f>
        <v>2693900</v>
      </c>
    </row>
    <row r="3019" spans="1:7" x14ac:dyDescent="0.25">
      <c r="A3019" s="79" t="str">
        <f>E3019&amp;(COUNTIF($E$7:E3019,E3019))</f>
        <v>2164193645</v>
      </c>
      <c r="B3019" s="76">
        <f>PROVISIONAL!A3015</f>
        <v>411405</v>
      </c>
      <c r="C3019" s="76" t="str">
        <f>PROVISIONAL!B3015</f>
        <v xml:space="preserve">ESCUELAS INDUSTRIALES E INSTITUTOS TÉCNICOS </v>
      </c>
      <c r="D3019" s="76">
        <f>PROVISIONAL!C3015</f>
        <v>891501047</v>
      </c>
      <c r="E3019" s="82">
        <v>216419364</v>
      </c>
      <c r="F3019" s="75" t="str">
        <f>PROVISIONAL!E3015</f>
        <v>JAMBALÓ</v>
      </c>
      <c r="G3019" s="77">
        <f>PROVISIONAL!F3015</f>
        <v>5680900</v>
      </c>
    </row>
    <row r="3020" spans="1:7" x14ac:dyDescent="0.25">
      <c r="A3020" s="79" t="str">
        <f>E3020&amp;(COUNTIF($E$7:E3020,E3020))</f>
        <v>2164234645</v>
      </c>
      <c r="B3020" s="76">
        <f>PROVISIONAL!A3016</f>
        <v>411405</v>
      </c>
      <c r="C3020" s="76" t="str">
        <f>PROVISIONAL!B3016</f>
        <v xml:space="preserve">ESCUELAS INDUSTRIALES E INSTITUTOS TÉCNICOS </v>
      </c>
      <c r="D3020" s="76">
        <f>PROVISIONAL!C3016</f>
        <v>800096762</v>
      </c>
      <c r="E3020" s="82">
        <v>216423464</v>
      </c>
      <c r="F3020" s="75" t="str">
        <f>PROVISIONAL!E3016</f>
        <v>MOMIL</v>
      </c>
      <c r="G3020" s="77">
        <f>PROVISIONAL!F3016</f>
        <v>7185600</v>
      </c>
    </row>
    <row r="3021" spans="1:7" x14ac:dyDescent="0.25">
      <c r="A3021" s="79" t="str">
        <f>E3021&amp;(COUNTIF($E$7:E3021,E3021))</f>
        <v>2164682642</v>
      </c>
      <c r="B3021" s="76">
        <f>PROVISIONAL!A3017</f>
        <v>411405</v>
      </c>
      <c r="C3021" s="76" t="str">
        <f>PROVISIONAL!B3017</f>
        <v xml:space="preserve">ESCUELAS INDUSTRIALES E INSTITUTOS TÉCNICOS </v>
      </c>
      <c r="D3021" s="76">
        <f>PROVISIONAL!C3017</f>
        <v>890205114</v>
      </c>
      <c r="E3021" s="82">
        <v>216468264</v>
      </c>
      <c r="F3021" s="75" t="str">
        <f>PROVISIONAL!E3017</f>
        <v>ENCINO</v>
      </c>
      <c r="G3021" s="77">
        <f>PROVISIONAL!F3017</f>
        <v>2793000</v>
      </c>
    </row>
    <row r="3022" spans="1:7" x14ac:dyDescent="0.25">
      <c r="A3022" s="79" t="str">
        <f>E3022&amp;(COUNTIF($E$7:E3022,E3022))</f>
        <v>2164684642</v>
      </c>
      <c r="B3022" s="76">
        <f>PROVISIONAL!A3018</f>
        <v>411405</v>
      </c>
      <c r="C3022" s="76" t="str">
        <f>PROVISIONAL!B3018</f>
        <v xml:space="preserve">ESCUELAS INDUSTRIALES E INSTITUTOS TÉCNICOS </v>
      </c>
      <c r="D3022" s="76">
        <f>PROVISIONAL!C3018</f>
        <v>890205632</v>
      </c>
      <c r="E3022" s="82">
        <v>216468464</v>
      </c>
      <c r="F3022" s="75" t="str">
        <f>PROVISIONAL!E3018</f>
        <v>MOGOTES</v>
      </c>
      <c r="G3022" s="77">
        <f>PROVISIONAL!F3018</f>
        <v>3473800</v>
      </c>
    </row>
    <row r="3023" spans="1:7" x14ac:dyDescent="0.25">
      <c r="A3023" s="79" t="str">
        <f>E3023&amp;(COUNTIF($E$7:E3023,E3023))</f>
        <v>2164763642</v>
      </c>
      <c r="B3023" s="76">
        <f>PROVISIONAL!A3019</f>
        <v>411405</v>
      </c>
      <c r="C3023" s="76" t="str">
        <f>PROVISIONAL!B3019</f>
        <v xml:space="preserve">ESCUELAS INDUSTRIALES E INSTITUTOS TÉCNICOS </v>
      </c>
      <c r="D3023" s="76">
        <f>PROVISIONAL!C3019</f>
        <v>890399046</v>
      </c>
      <c r="E3023" s="82">
        <v>216476364</v>
      </c>
      <c r="F3023" s="75" t="str">
        <f>PROVISIONAL!E3019</f>
        <v>JAMUNDÍ</v>
      </c>
      <c r="G3023" s="77">
        <f>PROVISIONAL!F3019</f>
        <v>581397000</v>
      </c>
    </row>
    <row r="3024" spans="1:7" x14ac:dyDescent="0.25">
      <c r="A3024" s="79" t="str">
        <f>E3024&amp;(COUNTIF($E$7:E3024,E3024))</f>
        <v>2164885645</v>
      </c>
      <c r="B3024" s="76">
        <f>PROVISIONAL!A3020</f>
        <v>411405</v>
      </c>
      <c r="C3024" s="76" t="str">
        <f>PROVISIONAL!B3020</f>
        <v xml:space="preserve">ESCUELAS INDUSTRIALES E INSTITUTOS TÉCNICOS </v>
      </c>
      <c r="D3024" s="76">
        <f>PROVISIONAL!C3020</f>
        <v>800103021</v>
      </c>
      <c r="E3024" s="82">
        <v>216488564</v>
      </c>
      <c r="F3024" s="75" t="str">
        <f>PROVISIONAL!E3020</f>
        <v>PROVIDENCIA</v>
      </c>
      <c r="G3024" s="77">
        <f>PROVISIONAL!F3020</f>
        <v>24978200</v>
      </c>
    </row>
    <row r="3025" spans="1:7" x14ac:dyDescent="0.25">
      <c r="A3025" s="79" t="str">
        <f>E3025&amp;(COUNTIF($E$7:E3025,E3025))</f>
        <v>2165056652</v>
      </c>
      <c r="B3025" s="76">
        <f>PROVISIONAL!A3021</f>
        <v>411405</v>
      </c>
      <c r="C3025" s="76" t="str">
        <f>PROVISIONAL!B3021</f>
        <v xml:space="preserve">ESCUELAS INDUSTRIALES E INSTITUTOS TÉCNICOS </v>
      </c>
      <c r="D3025" s="76">
        <f>PROVISIONAL!C3021</f>
        <v>890983814</v>
      </c>
      <c r="E3025" s="82">
        <v>216505665</v>
      </c>
      <c r="F3025" s="75" t="str">
        <f>PROVISIONAL!E3021</f>
        <v>SAN PEDRO DE URABÁ</v>
      </c>
      <c r="G3025" s="77">
        <f>PROVISIONAL!F3021</f>
        <v>10575100</v>
      </c>
    </row>
    <row r="3026" spans="1:7" x14ac:dyDescent="0.25">
      <c r="A3026" s="79" t="str">
        <f>E3026&amp;(COUNTIF($E$7:E3026,E3026))</f>
        <v>2165176652</v>
      </c>
      <c r="B3026" s="76">
        <f>PROVISIONAL!A3022</f>
        <v>411405</v>
      </c>
      <c r="C3026" s="76" t="str">
        <f>PROVISIONAL!B3022</f>
        <v xml:space="preserve">ESCUELAS INDUSTRIALES E INSTITUTOS TÉCNICOS </v>
      </c>
      <c r="D3026" s="76">
        <f>PROVISIONAL!C3022</f>
        <v>810001998</v>
      </c>
      <c r="E3026" s="82">
        <v>216517665</v>
      </c>
      <c r="F3026" s="75" t="str">
        <f>PROVISIONAL!E3022</f>
        <v>SAN JOSÉ - CALDAS</v>
      </c>
      <c r="G3026" s="77">
        <f>PROVISIONAL!F3022</f>
        <v>2691100</v>
      </c>
    </row>
    <row r="3027" spans="1:7" x14ac:dyDescent="0.25">
      <c r="A3027" s="79" t="str">
        <f>E3027&amp;(COUNTIF($E$7:E3027,E3027))</f>
        <v>2165525655</v>
      </c>
      <c r="B3027" s="76">
        <f>PROVISIONAL!A3023</f>
        <v>411405</v>
      </c>
      <c r="C3027" s="76" t="str">
        <f>PROVISIONAL!B3023</f>
        <v xml:space="preserve">ESCUELAS INDUSTRIALES E INSTITUTOS TÉCNICOS </v>
      </c>
      <c r="D3027" s="76">
        <f>PROVISIONAL!C3023</f>
        <v>800222498</v>
      </c>
      <c r="E3027" s="82">
        <v>216552565</v>
      </c>
      <c r="F3027" s="75" t="str">
        <f>PROVISIONAL!E3023</f>
        <v>PROVIDENCIA - NARIÑO</v>
      </c>
      <c r="G3027" s="77">
        <f>PROVISIONAL!F3023</f>
        <v>3718859</v>
      </c>
    </row>
    <row r="3028" spans="1:7" x14ac:dyDescent="0.25">
      <c r="A3028" s="79" t="str">
        <f>E3028&amp;(COUNTIF($E$7:E3028,E3028))</f>
        <v>2165702655</v>
      </c>
      <c r="B3028" s="76">
        <f>PROVISIONAL!A3024</f>
        <v>411405</v>
      </c>
      <c r="C3028" s="76" t="str">
        <f>PROVISIONAL!B3024</f>
        <v xml:space="preserve">ESCUELAS INDUSTRIALES E INSTITUTOS TÉCNICOS </v>
      </c>
      <c r="D3028" s="76">
        <f>PROVISIONAL!C3024</f>
        <v>800061313</v>
      </c>
      <c r="E3028" s="82">
        <v>216570265</v>
      </c>
      <c r="F3028" s="75" t="str">
        <f>PROVISIONAL!E3024</f>
        <v>GUARANDA</v>
      </c>
      <c r="G3028" s="77">
        <f>PROVISIONAL!F3024</f>
        <v>7725900</v>
      </c>
    </row>
    <row r="3029" spans="1:7" x14ac:dyDescent="0.25">
      <c r="A3029" s="79" t="str">
        <f>E3029&amp;(COUNTIF($E$7:E3029,E3029))</f>
        <v>2165810652</v>
      </c>
      <c r="B3029" s="76">
        <f>PROVISIONAL!A3025</f>
        <v>411405</v>
      </c>
      <c r="C3029" s="76" t="str">
        <f>PROVISIONAL!B3025</f>
        <v xml:space="preserve">ESCUELAS INDUSTRIALES E INSTITUTOS TÉCNICOS </v>
      </c>
      <c r="D3029" s="76">
        <f>PROVISIONAL!C3025</f>
        <v>892099494</v>
      </c>
      <c r="E3029" s="82">
        <v>216581065</v>
      </c>
      <c r="F3029" s="75" t="str">
        <f>PROVISIONAL!E3025</f>
        <v>ARAUQUITA</v>
      </c>
      <c r="G3029" s="77">
        <f>PROVISIONAL!F3025</f>
        <v>14479100</v>
      </c>
    </row>
    <row r="3030" spans="1:7" x14ac:dyDescent="0.25">
      <c r="A3030" s="79" t="str">
        <f>E3030&amp;(COUNTIF($E$7:E3030,E3030))</f>
        <v>2165868655</v>
      </c>
      <c r="B3030" s="76">
        <f>PROVISIONAL!A3026</f>
        <v>411405</v>
      </c>
      <c r="C3030" s="76" t="str">
        <f>PROVISIONAL!B3026</f>
        <v xml:space="preserve">ESCUELAS INDUSTRIALES E INSTITUTOS TÉCNICOS </v>
      </c>
      <c r="D3030" s="76">
        <f>PROVISIONAL!C3026</f>
        <v>800102912</v>
      </c>
      <c r="E3030" s="82">
        <v>216586865</v>
      </c>
      <c r="F3030" s="75" t="str">
        <f>PROVISIONAL!E3026</f>
        <v>VALLE DEL GUAMUEZ (LA HORMIGA)</v>
      </c>
      <c r="G3030" s="77">
        <f>PROVISIONAL!F3026</f>
        <v>10332100</v>
      </c>
    </row>
    <row r="3031" spans="1:7" x14ac:dyDescent="0.25">
      <c r="A3031" s="79" t="str">
        <f>E3031&amp;(COUNTIF($E$7:E3031,E3031))</f>
        <v>2166052662</v>
      </c>
      <c r="B3031" s="76">
        <f>PROVISIONAL!A3027</f>
        <v>411405</v>
      </c>
      <c r="C3031" s="76" t="str">
        <f>PROVISIONAL!B3027</f>
        <v xml:space="preserve">ESCUELAS INDUSTRIALES E INSTITUTOS TÉCNICOS </v>
      </c>
      <c r="D3031" s="76">
        <f>PROVISIONAL!C3027</f>
        <v>890907106</v>
      </c>
      <c r="E3031" s="82">
        <v>216605266</v>
      </c>
      <c r="F3031" s="75" t="str">
        <f>PROVISIONAL!E3027</f>
        <v>ENVIGADO</v>
      </c>
      <c r="G3031" s="77">
        <f>PROVISIONAL!F3027</f>
        <v>623923500</v>
      </c>
    </row>
    <row r="3032" spans="1:7" x14ac:dyDescent="0.25">
      <c r="A3032" s="79" t="str">
        <f>E3032&amp;(COUNTIF($E$7:E3032,E3032))</f>
        <v>2166154662</v>
      </c>
      <c r="B3032" s="76">
        <f>PROVISIONAL!A3028</f>
        <v>411405</v>
      </c>
      <c r="C3032" s="76" t="str">
        <f>PROVISIONAL!B3028</f>
        <v xml:space="preserve">ESCUELAS INDUSTRIALES E INSTITUTOS TÉCNICOS </v>
      </c>
      <c r="D3032" s="76">
        <f>PROVISIONAL!C3028</f>
        <v>891856555</v>
      </c>
      <c r="E3032" s="82">
        <v>216615466</v>
      </c>
      <c r="F3032" s="75" t="str">
        <f>PROVISIONAL!E3028</f>
        <v>MONGUÍ</v>
      </c>
      <c r="G3032" s="77">
        <f>PROVISIONAL!F3028</f>
        <v>2657800</v>
      </c>
    </row>
    <row r="3033" spans="1:7" x14ac:dyDescent="0.25">
      <c r="A3033" s="79" t="str">
        <f>E3033&amp;(COUNTIF($E$7:E3033,E3033))</f>
        <v>2166234665</v>
      </c>
      <c r="B3033" s="76">
        <f>PROVISIONAL!A3029</f>
        <v>411405</v>
      </c>
      <c r="C3033" s="76" t="str">
        <f>PROVISIONAL!B3029</f>
        <v xml:space="preserve">ESCUELAS INDUSTRIALES E INSTITUTOS TÉCNICOS </v>
      </c>
      <c r="D3033" s="76">
        <f>PROVISIONAL!C3029</f>
        <v>800096763</v>
      </c>
      <c r="E3033" s="82">
        <v>216623466</v>
      </c>
      <c r="F3033" s="75" t="str">
        <f>PROVISIONAL!E3029</f>
        <v>MONTELÍBANO</v>
      </c>
      <c r="G3033" s="77">
        <f>PROVISIONAL!F3029</f>
        <v>25595300</v>
      </c>
    </row>
    <row r="3034" spans="1:7" x14ac:dyDescent="0.25">
      <c r="A3034" s="79" t="str">
        <f>E3034&amp;(COUNTIF($E$7:E3034,E3034))</f>
        <v>2166682662</v>
      </c>
      <c r="B3034" s="76">
        <f>PROVISIONAL!A3030</f>
        <v>411405</v>
      </c>
      <c r="C3034" s="76" t="str">
        <f>PROVISIONAL!B3030</f>
        <v xml:space="preserve">ESCUELAS INDUSTRIALES E INSTITUTOS TÉCNICOS </v>
      </c>
      <c r="D3034" s="76">
        <f>PROVISIONAL!C3030</f>
        <v>890209666</v>
      </c>
      <c r="E3034" s="82">
        <v>216668266</v>
      </c>
      <c r="F3034" s="75" t="str">
        <f>PROVISIONAL!E3030</f>
        <v>ENCISO</v>
      </c>
      <c r="G3034" s="77">
        <f>PROVISIONAL!F3030</f>
        <v>2930100</v>
      </c>
    </row>
    <row r="3035" spans="1:7" x14ac:dyDescent="0.25">
      <c r="A3035" s="79" t="str">
        <f>E3035&amp;(COUNTIF($E$7:E3035,E3035))</f>
        <v>2166976662</v>
      </c>
      <c r="B3035" s="76">
        <f>PROVISIONAL!A3031</f>
        <v>411405</v>
      </c>
      <c r="C3035" s="76" t="str">
        <f>PROVISIONAL!B3031</f>
        <v xml:space="preserve">ESCUELAS INDUSTRIALES E INSTITUTOS TÉCNICOS </v>
      </c>
      <c r="D3035" s="76">
        <f>PROVISIONAL!C3031</f>
        <v>832000219</v>
      </c>
      <c r="E3035" s="82">
        <v>216697666</v>
      </c>
      <c r="F3035" s="75" t="str">
        <f>PROVISIONAL!E3031</f>
        <v>TARAIRA</v>
      </c>
      <c r="G3035" s="77">
        <f>PROVISIONAL!F3031</f>
        <v>7199000</v>
      </c>
    </row>
    <row r="3036" spans="1:7" x14ac:dyDescent="0.25">
      <c r="A3036" s="79" t="str">
        <f>E3036&amp;(COUNTIF($E$7:E3036,E3036))</f>
        <v>2167054672</v>
      </c>
      <c r="B3036" s="76">
        <f>PROVISIONAL!A3032</f>
        <v>411405</v>
      </c>
      <c r="C3036" s="76" t="str">
        <f>PROVISIONAL!B3032</f>
        <v xml:space="preserve">ESCUELAS INDUSTRIALES E INSTITUTOS TÉCNICOS </v>
      </c>
      <c r="D3036" s="76">
        <f>PROVISIONAL!C3032</f>
        <v>890981115</v>
      </c>
      <c r="E3036" s="82">
        <v>216705467</v>
      </c>
      <c r="F3036" s="75" t="str">
        <f>PROVISIONAL!E3032</f>
        <v>MONTEBELLO</v>
      </c>
      <c r="G3036" s="77">
        <f>PROVISIONAL!F3032</f>
        <v>4391500</v>
      </c>
    </row>
    <row r="3037" spans="1:7" x14ac:dyDescent="0.25">
      <c r="A3037" s="79" t="str">
        <f>E3037&amp;(COUNTIF($E$7:E3037,E3037))</f>
        <v>2167056672</v>
      </c>
      <c r="B3037" s="76">
        <f>PROVISIONAL!A3033</f>
        <v>411405</v>
      </c>
      <c r="C3037" s="76" t="str">
        <f>PROVISIONAL!B3033</f>
        <v xml:space="preserve">ESCUELAS INDUSTRIALES E INSTITUTOS TÉCNICOS </v>
      </c>
      <c r="D3037" s="76">
        <f>PROVISIONAL!C3033</f>
        <v>890982123</v>
      </c>
      <c r="E3037" s="82">
        <v>216705667</v>
      </c>
      <c r="F3037" s="75" t="str">
        <f>PROVISIONAL!E3033</f>
        <v>SAN RAFAEL</v>
      </c>
      <c r="G3037" s="77">
        <f>PROVISIONAL!F3033</f>
        <v>7288500</v>
      </c>
    </row>
    <row r="3038" spans="1:7" x14ac:dyDescent="0.25">
      <c r="A3038" s="79" t="str">
        <f>E3038&amp;(COUNTIF($E$7:E3038,E3038))</f>
        <v>2167136675</v>
      </c>
      <c r="B3038" s="76">
        <f>PROVISIONAL!A3034</f>
        <v>411405</v>
      </c>
      <c r="C3038" s="76" t="str">
        <f>PROVISIONAL!B3034</f>
        <v xml:space="preserve">ESCUELAS INDUSTRIALES E INSTITUTOS TÉCNICOS </v>
      </c>
      <c r="D3038" s="76">
        <f>PROVISIONAL!C3034</f>
        <v>800043486</v>
      </c>
      <c r="E3038" s="82">
        <v>216713667</v>
      </c>
      <c r="F3038" s="75" t="str">
        <f>PROVISIONAL!E3034</f>
        <v>SAN MARTÍN DE LOBA</v>
      </c>
      <c r="G3038" s="77">
        <f>PROVISIONAL!F3034</f>
        <v>3754771</v>
      </c>
    </row>
    <row r="3039" spans="1:7" x14ac:dyDescent="0.25">
      <c r="A3039" s="79" t="str">
        <f>E3039&amp;(COUNTIF($E$7:E3039,E3039))</f>
        <v>2167153672</v>
      </c>
      <c r="B3039" s="76">
        <f>PROVISIONAL!A3035</f>
        <v>411405</v>
      </c>
      <c r="C3039" s="76" t="str">
        <f>PROVISIONAL!B3035</f>
        <v xml:space="preserve">ESCUELAS INDUSTRIALES E INSTITUTOS TÉCNICOS </v>
      </c>
      <c r="D3039" s="76">
        <f>PROVISIONAL!C3035</f>
        <v>891801376</v>
      </c>
      <c r="E3039" s="82">
        <v>216715367</v>
      </c>
      <c r="F3039" s="75" t="str">
        <f>PROVISIONAL!E3035</f>
        <v>JENESANO</v>
      </c>
      <c r="G3039" s="77">
        <f>PROVISIONAL!F3035</f>
        <v>7398900</v>
      </c>
    </row>
    <row r="3040" spans="1:7" x14ac:dyDescent="0.25">
      <c r="A3040" s="79" t="str">
        <f>E3040&amp;(COUNTIF($E$7:E3040,E3040))</f>
        <v>2167156672</v>
      </c>
      <c r="B3040" s="76">
        <f>PROVISIONAL!A3036</f>
        <v>411405</v>
      </c>
      <c r="C3040" s="76" t="str">
        <f>PROVISIONAL!B3036</f>
        <v xml:space="preserve">ESCUELAS INDUSTRIALES E INSTITUTOS TÉCNICOS </v>
      </c>
      <c r="D3040" s="76">
        <f>PROVISIONAL!C3036</f>
        <v>891802151</v>
      </c>
      <c r="E3040" s="82">
        <v>216715667</v>
      </c>
      <c r="F3040" s="75" t="str">
        <f>PROVISIONAL!E3036</f>
        <v>SAN LUIS DE GACENO</v>
      </c>
      <c r="G3040" s="77">
        <f>PROVISIONAL!F3036</f>
        <v>5335100</v>
      </c>
    </row>
    <row r="3041" spans="1:7" x14ac:dyDescent="0.25">
      <c r="A3041" s="79" t="str">
        <f>E3041&amp;(COUNTIF($E$7:E3041,E3041))</f>
        <v>2167178672</v>
      </c>
      <c r="B3041" s="76">
        <f>PROVISIONAL!A3037</f>
        <v>411405</v>
      </c>
      <c r="C3041" s="76" t="str">
        <f>PROVISIONAL!B3037</f>
        <v xml:space="preserve">ESCUELAS INDUSTRIALES E INSTITUTOS TÉCNICOS </v>
      </c>
      <c r="D3041" s="76">
        <f>PROVISIONAL!C3037</f>
        <v>890801151</v>
      </c>
      <c r="E3041" s="82">
        <v>216717867</v>
      </c>
      <c r="F3041" s="75" t="str">
        <f>PROVISIONAL!E3037</f>
        <v>VICTORIA</v>
      </c>
      <c r="G3041" s="77">
        <f>PROVISIONAL!F3037</f>
        <v>6997100</v>
      </c>
    </row>
    <row r="3042" spans="1:7" x14ac:dyDescent="0.25">
      <c r="A3042" s="79" t="str">
        <f>E3042&amp;(COUNTIF($E$7:E3042,E3042))</f>
        <v>2167258675</v>
      </c>
      <c r="B3042" s="76">
        <f>PROVISIONAL!A3038</f>
        <v>411405</v>
      </c>
      <c r="C3042" s="76" t="str">
        <f>PROVISIONAL!B3038</f>
        <v xml:space="preserve">ESCUELAS INDUSTRIALES E INSTITUTOS TÉCNICOS </v>
      </c>
      <c r="D3042" s="76">
        <f>PROVISIONAL!C3038</f>
        <v>899999709</v>
      </c>
      <c r="E3042" s="82">
        <v>216725867</v>
      </c>
      <c r="F3042" s="75" t="str">
        <f>PROVISIONAL!E3038</f>
        <v>VIANÍ</v>
      </c>
      <c r="G3042" s="77">
        <f>PROVISIONAL!F3038</f>
        <v>4128000</v>
      </c>
    </row>
    <row r="3043" spans="1:7" x14ac:dyDescent="0.25">
      <c r="A3043" s="79" t="str">
        <f>E3043&amp;(COUNTIF($E$7:E3043,E3043))</f>
        <v>2167681672</v>
      </c>
      <c r="B3043" s="76">
        <f>PROVISIONAL!A3039</f>
        <v>411405</v>
      </c>
      <c r="C3043" s="76" t="str">
        <f>PROVISIONAL!B3039</f>
        <v xml:space="preserve">ESCUELAS INDUSTRIALES E INSTITUTOS TÉCNICOS </v>
      </c>
      <c r="D3043" s="76">
        <f>PROVISIONAL!C3039</f>
        <v>890205063</v>
      </c>
      <c r="E3043" s="82">
        <v>216768167</v>
      </c>
      <c r="F3043" s="75" t="str">
        <f>PROVISIONAL!E3039</f>
        <v>CHARALÁ</v>
      </c>
      <c r="G3043" s="77">
        <f>PROVISIONAL!F3039</f>
        <v>7374100</v>
      </c>
    </row>
    <row r="3044" spans="1:7" x14ac:dyDescent="0.25">
      <c r="A3044" s="79" t="str">
        <f>E3044&amp;(COUNTIF($E$7:E3044,E3044))</f>
        <v>2167688672</v>
      </c>
      <c r="B3044" s="76">
        <f>PROVISIONAL!A3040</f>
        <v>411405</v>
      </c>
      <c r="C3044" s="76" t="str">
        <f>PROVISIONAL!B3040</f>
        <v xml:space="preserve">ESCUELAS INDUSTRIALES E INSTITUTOS TÉCNICOS </v>
      </c>
      <c r="D3044" s="76">
        <f>PROVISIONAL!C3040</f>
        <v>890210951</v>
      </c>
      <c r="E3044" s="82">
        <v>216768867</v>
      </c>
      <c r="F3044" s="75" t="str">
        <f>PROVISIONAL!E3040</f>
        <v>VETAS</v>
      </c>
      <c r="G3044" s="77">
        <f>PROVISIONAL!F3040</f>
        <v>2243000</v>
      </c>
    </row>
    <row r="3045" spans="1:7" x14ac:dyDescent="0.25">
      <c r="A3045" s="79" t="str">
        <f>E3045&amp;(COUNTIF($E$7:E3045,E3045))</f>
        <v>2167730672</v>
      </c>
      <c r="B3045" s="76">
        <f>PROVISIONAL!A3041</f>
        <v>411405</v>
      </c>
      <c r="C3045" s="76" t="str">
        <f>PROVISIONAL!B3041</f>
        <v xml:space="preserve">ESCUELAS INDUSTRIALES E INSTITUTOS TÉCNICOS </v>
      </c>
      <c r="D3045" s="76">
        <f>PROVISIONAL!C3041</f>
        <v>800100049</v>
      </c>
      <c r="E3045" s="82">
        <v>216773067</v>
      </c>
      <c r="F3045" s="75" t="str">
        <f>PROVISIONAL!E3041</f>
        <v>ATACO</v>
      </c>
      <c r="G3045" s="77">
        <f>PROVISIONAL!F3041</f>
        <v>6365200</v>
      </c>
    </row>
    <row r="3046" spans="1:7" x14ac:dyDescent="0.25">
      <c r="A3046" s="79" t="str">
        <f>E3046&amp;(COUNTIF($E$7:E3046,E3046))</f>
        <v>2168053682</v>
      </c>
      <c r="B3046" s="76">
        <f>PROVISIONAL!A3042</f>
        <v>411405</v>
      </c>
      <c r="C3046" s="76" t="str">
        <f>PROVISIONAL!B3042</f>
        <v xml:space="preserve">ESCUELAS INDUSTRIALES E INSTITUTOS TÉCNICOS </v>
      </c>
      <c r="D3046" s="76">
        <f>PROVISIONAL!C3042</f>
        <v>890981069</v>
      </c>
      <c r="E3046" s="82">
        <v>216805368</v>
      </c>
      <c r="F3046" s="75" t="str">
        <f>PROVISIONAL!E3042</f>
        <v>JERICÓ - ANTIOQUIA</v>
      </c>
      <c r="G3046" s="77">
        <f>PROVISIONAL!F3042</f>
        <v>8084500</v>
      </c>
    </row>
    <row r="3047" spans="1:7" x14ac:dyDescent="0.25">
      <c r="A3047" s="79" t="str">
        <f>E3047&amp;(COUNTIF($E$7:E3047,E3047))</f>
        <v>2168132685</v>
      </c>
      <c r="B3047" s="76">
        <f>PROVISIONAL!A3043</f>
        <v>411405</v>
      </c>
      <c r="C3047" s="76" t="str">
        <f>PROVISIONAL!B3043</f>
        <v xml:space="preserve">ESCUELAS INDUSTRIALES E INSTITUTOS TÉCNICOS </v>
      </c>
      <c r="D3047" s="76">
        <f>PROVISIONAL!C3043</f>
        <v>806001439</v>
      </c>
      <c r="E3047" s="82">
        <v>216813268</v>
      </c>
      <c r="F3047" s="75" t="str">
        <f>PROVISIONAL!E3043</f>
        <v>EL PEÑÓN - BOLÍVAR</v>
      </c>
      <c r="G3047" s="77">
        <f>PROVISIONAL!F3043</f>
        <v>4223700</v>
      </c>
    </row>
    <row r="3048" spans="1:7" x14ac:dyDescent="0.25">
      <c r="A3048" s="79" t="str">
        <f>E3048&amp;(COUNTIF($E$7:E3048,E3048))</f>
        <v>2168134685</v>
      </c>
      <c r="B3048" s="76">
        <f>PROVISIONAL!A3044</f>
        <v>411405</v>
      </c>
      <c r="C3048" s="76" t="str">
        <f>PROVISIONAL!B3044</f>
        <v xml:space="preserve">ESCUELAS INDUSTRIALES E INSTITUTOS TÉCNICOS </v>
      </c>
      <c r="D3048" s="76">
        <f>PROVISIONAL!C3044</f>
        <v>890480643</v>
      </c>
      <c r="E3048" s="82">
        <v>216813468</v>
      </c>
      <c r="F3048" s="75" t="str">
        <f>PROVISIONAL!E3044</f>
        <v>SANTA CRUZ DE MOMPÓX</v>
      </c>
      <c r="G3048" s="77">
        <f>PROVISIONAL!F3044</f>
        <v>10961500</v>
      </c>
    </row>
    <row r="3049" spans="1:7" x14ac:dyDescent="0.25">
      <c r="A3049" s="79" t="str">
        <f>E3049&amp;(COUNTIF($E$7:E3049,E3049))</f>
        <v>2168153685</v>
      </c>
      <c r="B3049" s="76">
        <f>PROVISIONAL!A3045</f>
        <v>411405</v>
      </c>
      <c r="C3049" s="76" t="str">
        <f>PROVISIONAL!B3045</f>
        <v xml:space="preserve">ESCUELAS INDUSTRIALES E INSTITUTOS TÉCNICOS </v>
      </c>
      <c r="D3049" s="76">
        <f>PROVISIONAL!C3045</f>
        <v>891856593</v>
      </c>
      <c r="E3049" s="82">
        <v>216815368</v>
      </c>
      <c r="F3049" s="75" t="str">
        <f>PROVISIONAL!E3045</f>
        <v>JERICÓ - BOYACÁ</v>
      </c>
      <c r="G3049" s="77">
        <f>PROVISIONAL!F3045</f>
        <v>4558400</v>
      </c>
    </row>
    <row r="3050" spans="1:7" x14ac:dyDescent="0.25">
      <c r="A3050" s="79" t="str">
        <f>E3050&amp;(COUNTIF($E$7:E3050,E3050))</f>
        <v>2168230685</v>
      </c>
      <c r="B3050" s="76">
        <f>PROVISIONAL!A3046</f>
        <v>411405</v>
      </c>
      <c r="C3050" s="76" t="str">
        <f>PROVISIONAL!B3046</f>
        <v xml:space="preserve">ESCUELAS INDUSTRIALES E INSTITUTOS TÉCNICOS </v>
      </c>
      <c r="D3050" s="76">
        <f>PROVISIONAL!C3046</f>
        <v>800096737</v>
      </c>
      <c r="E3050" s="82">
        <v>216823068</v>
      </c>
      <c r="F3050" s="75" t="str">
        <f>PROVISIONAL!E3046</f>
        <v>AYAPEL</v>
      </c>
      <c r="G3050" s="77">
        <f>PROVISIONAL!F3046</f>
        <v>12133500</v>
      </c>
    </row>
    <row r="3051" spans="1:7" x14ac:dyDescent="0.25">
      <c r="A3051" s="79" t="str">
        <f>E3051&amp;(COUNTIF($E$7:E3051,E3051))</f>
        <v>2168231685</v>
      </c>
      <c r="B3051" s="76">
        <f>PROVISIONAL!A3047</f>
        <v>411405</v>
      </c>
      <c r="C3051" s="76" t="str">
        <f>PROVISIONAL!B3047</f>
        <v xml:space="preserve">ESCUELAS INDUSTRIALES E INSTITUTOS TÉCNICOS </v>
      </c>
      <c r="D3051" s="76">
        <f>PROVISIONAL!C3047</f>
        <v>800096750</v>
      </c>
      <c r="E3051" s="82">
        <v>216823168</v>
      </c>
      <c r="F3051" s="75" t="str">
        <f>PROVISIONAL!E3047</f>
        <v>CHIMÁ - CÓRDOBA</v>
      </c>
      <c r="G3051" s="77">
        <f>PROVISIONAL!F3047</f>
        <v>4049700</v>
      </c>
    </row>
    <row r="3052" spans="1:7" x14ac:dyDescent="0.25">
      <c r="A3052" s="79" t="str">
        <f>E3052&amp;(COUNTIF($E$7:E3052,E3052))</f>
        <v>2168251682</v>
      </c>
      <c r="B3052" s="76">
        <f>PROVISIONAL!A3048</f>
        <v>411405</v>
      </c>
      <c r="C3052" s="76" t="str">
        <f>PROVISIONAL!B3048</f>
        <v xml:space="preserve">ESCUELAS INDUSTRIALES E INSTITUTOS TÉCNICOS </v>
      </c>
      <c r="D3052" s="76">
        <f>PROVISIONAL!C3048</f>
        <v>899999400</v>
      </c>
      <c r="E3052" s="82">
        <v>216825168</v>
      </c>
      <c r="F3052" s="75" t="str">
        <f>PROVISIONAL!E3048</f>
        <v>CHAGUANÍ</v>
      </c>
      <c r="G3052" s="77">
        <f>PROVISIONAL!F3048</f>
        <v>3030200</v>
      </c>
    </row>
    <row r="3053" spans="1:7" x14ac:dyDescent="0.25">
      <c r="A3053" s="79" t="str">
        <f>E3053&amp;(COUNTIF($E$7:E3053,E3053))</f>
        <v>2168253682</v>
      </c>
      <c r="B3053" s="76">
        <f>PROVISIONAL!A3049</f>
        <v>411405</v>
      </c>
      <c r="C3053" s="76" t="str">
        <f>PROVISIONAL!B3049</f>
        <v xml:space="preserve">ESCUELAS INDUSTRIALES E INSTITUTOS TÉCNICOS </v>
      </c>
      <c r="D3053" s="76">
        <f>PROVISIONAL!C3049</f>
        <v>800004018</v>
      </c>
      <c r="E3053" s="82">
        <v>216825368</v>
      </c>
      <c r="F3053" s="75" t="str">
        <f>PROVISIONAL!E3049</f>
        <v>JERUSALÉN</v>
      </c>
      <c r="G3053" s="77">
        <f>PROVISIONAL!F3049</f>
        <v>2991700</v>
      </c>
    </row>
    <row r="3054" spans="1:7" x14ac:dyDescent="0.25">
      <c r="A3054" s="79" t="str">
        <f>E3054&amp;(COUNTIF($E$7:E3054,E3054))</f>
        <v>2168416685</v>
      </c>
      <c r="B3054" s="76">
        <f>PROVISIONAL!A3050</f>
        <v>411405</v>
      </c>
      <c r="C3054" s="76" t="str">
        <f>PROVISIONAL!B3050</f>
        <v xml:space="preserve">ESCUELAS INDUSTRIALES E INSTITUTOS TÉCNICOS </v>
      </c>
      <c r="D3054" s="76">
        <f>PROVISIONAL!C3050</f>
        <v>891180056</v>
      </c>
      <c r="E3054" s="82">
        <v>216841668</v>
      </c>
      <c r="F3054" s="75" t="str">
        <f>PROVISIONAL!E3050</f>
        <v>SAN AGUSTÍN</v>
      </c>
      <c r="G3054" s="77">
        <f>PROVISIONAL!F3050</f>
        <v>8150700</v>
      </c>
    </row>
    <row r="3055" spans="1:7" x14ac:dyDescent="0.25">
      <c r="A3055" s="79" t="str">
        <f>E3055&amp;(COUNTIF($E$7:E3055,E3055))</f>
        <v>2168472682</v>
      </c>
      <c r="B3055" s="76">
        <f>PROVISIONAL!A3051</f>
        <v>411405</v>
      </c>
      <c r="C3055" s="76" t="str">
        <f>PROVISIONAL!B3051</f>
        <v xml:space="preserve">ESCUELAS INDUSTRIALES E INSTITUTOS TÉCNICOS </v>
      </c>
      <c r="D3055" s="76">
        <f>PROVISIONAL!C3051</f>
        <v>819000925</v>
      </c>
      <c r="E3055" s="82">
        <v>216847268</v>
      </c>
      <c r="F3055" s="75" t="str">
        <f>PROVISIONAL!E3051</f>
        <v>EL RETÉN</v>
      </c>
      <c r="G3055" s="77">
        <f>PROVISIONAL!F3051</f>
        <v>7982700</v>
      </c>
    </row>
    <row r="3056" spans="1:7" x14ac:dyDescent="0.25">
      <c r="A3056" s="79" t="str">
        <f>E3056&amp;(COUNTIF($E$7:E3056,E3056))</f>
        <v>2168505682</v>
      </c>
      <c r="B3056" s="76">
        <f>PROVISIONAL!A3052</f>
        <v>411405</v>
      </c>
      <c r="C3056" s="76" t="str">
        <f>PROVISIONAL!B3052</f>
        <v xml:space="preserve">ESCUELAS INDUSTRIALES E INSTITUTOS TÉCNICOS </v>
      </c>
      <c r="D3056" s="76">
        <f>PROVISIONAL!C3052</f>
        <v>800079035</v>
      </c>
      <c r="E3056" s="82">
        <v>216850568</v>
      </c>
      <c r="F3056" s="75" t="str">
        <f>PROVISIONAL!E3052</f>
        <v>PUERTO GAITÁN</v>
      </c>
      <c r="G3056" s="77">
        <f>PROVISIONAL!F3052</f>
        <v>57016200</v>
      </c>
    </row>
    <row r="3057" spans="1:7" x14ac:dyDescent="0.25">
      <c r="A3057" s="79" t="str">
        <f>E3057&amp;(COUNTIF($E$7:E3057,E3057))</f>
        <v>2168683682</v>
      </c>
      <c r="B3057" s="76">
        <f>PROVISIONAL!A3053</f>
        <v>411405</v>
      </c>
      <c r="C3057" s="76" t="str">
        <f>PROVISIONAL!B3053</f>
        <v xml:space="preserve">ESCUELAS INDUSTRIALES E INSTITUTOS TÉCNICOS </v>
      </c>
      <c r="D3057" s="76">
        <f>PROVISIONAL!C3053</f>
        <v>890210946</v>
      </c>
      <c r="E3057" s="82">
        <v>216868368</v>
      </c>
      <c r="F3057" s="75" t="str">
        <f>PROVISIONAL!E3053</f>
        <v>JESÚS MARÍA</v>
      </c>
      <c r="G3057" s="77">
        <f>PROVISIONAL!F3053</f>
        <v>2586000</v>
      </c>
    </row>
    <row r="3058" spans="1:7" x14ac:dyDescent="0.25">
      <c r="A3058" s="79" t="str">
        <f>E3058&amp;(COUNTIF($E$7:E3058,E3058))</f>
        <v>2168684682</v>
      </c>
      <c r="B3058" s="76">
        <f>PROVISIONAL!A3054</f>
        <v>411405</v>
      </c>
      <c r="C3058" s="76" t="str">
        <f>PROVISIONAL!B3054</f>
        <v xml:space="preserve">ESCUELAS INDUSTRIALES E INSTITUTOS TÉCNICOS </v>
      </c>
      <c r="D3058" s="76">
        <f>PROVISIONAL!C3054</f>
        <v>890205326</v>
      </c>
      <c r="E3058" s="82">
        <v>216868468</v>
      </c>
      <c r="F3058" s="75" t="str">
        <f>PROVISIONAL!E3054</f>
        <v>MOLAGAVITA</v>
      </c>
      <c r="G3058" s="77">
        <f>PROVISIONAL!F3054</f>
        <v>3173700</v>
      </c>
    </row>
    <row r="3059" spans="1:7" x14ac:dyDescent="0.25">
      <c r="A3059" s="79" t="str">
        <f>E3059&amp;(COUNTIF($E$7:E3059,E3059))</f>
        <v>2168731682</v>
      </c>
      <c r="B3059" s="76">
        <f>PROVISIONAL!A3055</f>
        <v>411405</v>
      </c>
      <c r="C3059" s="76" t="str">
        <f>PROVISIONAL!B3055</f>
        <v xml:space="preserve">ESCUELAS INDUSTRIALES E INSTITUTOS TÉCNICOS </v>
      </c>
      <c r="D3059" s="76">
        <f>PROVISIONAL!C3055</f>
        <v>800100053</v>
      </c>
      <c r="E3059" s="82">
        <v>216873168</v>
      </c>
      <c r="F3059" s="75" t="str">
        <f>PROVISIONAL!E3055</f>
        <v>CHAPARRAL</v>
      </c>
      <c r="G3059" s="77">
        <f>PROVISIONAL!F3055</f>
        <v>13743500</v>
      </c>
    </row>
    <row r="3060" spans="1:7" x14ac:dyDescent="0.25">
      <c r="A3060" s="79" t="str">
        <f>E3060&amp;(COUNTIF($E$7:E3060,E3060))</f>
        <v>2168732682</v>
      </c>
      <c r="B3060" s="76">
        <f>PROVISIONAL!A3056</f>
        <v>411405</v>
      </c>
      <c r="C3060" s="76" t="str">
        <f>PROVISIONAL!B3056</f>
        <v xml:space="preserve">ESCUELAS INDUSTRIALES E INSTITUTOS TÉCNICOS </v>
      </c>
      <c r="D3060" s="76">
        <f>PROVISIONAL!C3056</f>
        <v>890702027</v>
      </c>
      <c r="E3060" s="82">
        <v>216873268</v>
      </c>
      <c r="F3060" s="75" t="str">
        <f>PROVISIONAL!E3056</f>
        <v>EL ESPINAL</v>
      </c>
      <c r="G3060" s="77">
        <f>PROVISIONAL!F3056</f>
        <v>29144700</v>
      </c>
    </row>
    <row r="3061" spans="1:7" x14ac:dyDescent="0.25">
      <c r="A3061" s="79" t="str">
        <f>E3061&amp;(COUNTIF($E$7:E3061,E3061))</f>
        <v>2168865682</v>
      </c>
      <c r="B3061" s="76">
        <f>PROVISIONAL!A3057</f>
        <v>411405</v>
      </c>
      <c r="C3061" s="76" t="str">
        <f>PROVISIONAL!B3057</f>
        <v xml:space="preserve">ESCUELAS INDUSTRIALES E INSTITUTOS TÉCNICOS </v>
      </c>
      <c r="D3061" s="76">
        <f>PROVISIONAL!C3057</f>
        <v>891200461</v>
      </c>
      <c r="E3061" s="82">
        <v>216886568</v>
      </c>
      <c r="F3061" s="75" t="str">
        <f>PROVISIONAL!E3057</f>
        <v>PUERTO ASÍS</v>
      </c>
      <c r="G3061" s="77">
        <f>PROVISIONAL!F3057</f>
        <v>16142900</v>
      </c>
    </row>
    <row r="3062" spans="1:7" x14ac:dyDescent="0.25">
      <c r="A3062" s="79" t="str">
        <f>E3062&amp;(COUNTIF($E$7:E3062,E3062))</f>
        <v>2169154692</v>
      </c>
      <c r="B3062" s="76">
        <f>PROVISIONAL!A3058</f>
        <v>411405</v>
      </c>
      <c r="C3062" s="76" t="str">
        <f>PROVISIONAL!B3058</f>
        <v xml:space="preserve">ESCUELAS INDUSTRIALES E INSTITUTOS TÉCNICOS </v>
      </c>
      <c r="D3062" s="76">
        <f>PROVISIONAL!C3058</f>
        <v>800099662</v>
      </c>
      <c r="E3062" s="82">
        <v>216915469</v>
      </c>
      <c r="F3062" s="75" t="str">
        <f>PROVISIONAL!E3058</f>
        <v>MONIQUIRÁ</v>
      </c>
      <c r="G3062" s="77">
        <f>PROVISIONAL!F3058</f>
        <v>10998600</v>
      </c>
    </row>
    <row r="3063" spans="1:7" x14ac:dyDescent="0.25">
      <c r="A3063" s="79" t="str">
        <f>E3063&amp;(COUNTIF($E$7:E3063,E3063))</f>
        <v>2169252692</v>
      </c>
      <c r="B3063" s="76">
        <f>PROVISIONAL!A3059</f>
        <v>411405</v>
      </c>
      <c r="C3063" s="76" t="str">
        <f>PROVISIONAL!B3059</f>
        <v xml:space="preserve">ESCUELAS INDUSTRIALES E INSTITUTOS TÉCNICOS </v>
      </c>
      <c r="D3063" s="76">
        <f>PROVISIONAL!C3059</f>
        <v>899999328</v>
      </c>
      <c r="E3063" s="82">
        <v>216925269</v>
      </c>
      <c r="F3063" s="75" t="str">
        <f>PROVISIONAL!E3059</f>
        <v>FACATATIVÁ</v>
      </c>
      <c r="G3063" s="77">
        <f>PROVISIONAL!F3059</f>
        <v>395323500</v>
      </c>
    </row>
    <row r="3064" spans="1:7" x14ac:dyDescent="0.25">
      <c r="A3064" s="79" t="str">
        <f>E3064&amp;(COUNTIF($E$7:E3064,E3064))</f>
        <v>2169257692</v>
      </c>
      <c r="B3064" s="76">
        <f>PROVISIONAL!A3060</f>
        <v>411405</v>
      </c>
      <c r="C3064" s="76" t="str">
        <f>PROVISIONAL!B3060</f>
        <v xml:space="preserve">ESCUELAS INDUSTRIALES E INSTITUTOS TÉCNICOS </v>
      </c>
      <c r="D3064" s="76">
        <f>PROVISIONAL!C3060</f>
        <v>899999314</v>
      </c>
      <c r="E3064" s="82">
        <v>216925769</v>
      </c>
      <c r="F3064" s="75" t="str">
        <f>PROVISIONAL!E3060</f>
        <v>SUBACHOQUE</v>
      </c>
      <c r="G3064" s="77">
        <f>PROVISIONAL!F3060</f>
        <v>11040500</v>
      </c>
    </row>
    <row r="3065" spans="1:7" x14ac:dyDescent="0.25">
      <c r="A3065" s="79" t="str">
        <f>E3065&amp;(COUNTIF($E$7:E3065,E3065))</f>
        <v>2169681695</v>
      </c>
      <c r="B3065" s="76">
        <f>PROVISIONAL!A3061</f>
        <v>411405</v>
      </c>
      <c r="C3065" s="76" t="str">
        <f>PROVISIONAL!B3061</f>
        <v xml:space="preserve">ESCUELAS INDUSTRIALES E INSTITUTOS TÉCNICOS </v>
      </c>
      <c r="D3065" s="76">
        <f>PROVISIONAL!C3061</f>
        <v>890206724</v>
      </c>
      <c r="E3065" s="82">
        <v>216968169</v>
      </c>
      <c r="F3065" s="75" t="str">
        <f>PROVISIONAL!E3061</f>
        <v>CHARTA</v>
      </c>
      <c r="G3065" s="77">
        <f>PROVISIONAL!F3061</f>
        <v>3214900</v>
      </c>
    </row>
    <row r="3066" spans="1:7" x14ac:dyDescent="0.25">
      <c r="A3066" s="79" t="str">
        <f>E3066&amp;(COUNTIF($E$7:E3066,E3066))</f>
        <v>2169686695</v>
      </c>
      <c r="B3066" s="76">
        <f>PROVISIONAL!A3062</f>
        <v>411405</v>
      </c>
      <c r="C3066" s="76" t="str">
        <f>PROVISIONAL!B3062</f>
        <v xml:space="preserve">ESCUELAS INDUSTRIALES E INSTITUTOS TÉCNICOS </v>
      </c>
      <c r="D3066" s="76">
        <f>PROVISIONAL!C3062</f>
        <v>890207022</v>
      </c>
      <c r="E3066" s="82">
        <v>216968669</v>
      </c>
      <c r="F3066" s="75" t="str">
        <f>PROVISIONAL!E3062</f>
        <v>SAN ANDRÉS - SANTANDER</v>
      </c>
      <c r="G3066" s="77">
        <f>PROVISIONAL!F3062</f>
        <v>5107000</v>
      </c>
    </row>
    <row r="3067" spans="1:7" x14ac:dyDescent="0.25">
      <c r="A3067" s="79" t="str">
        <f>E3067&amp;(COUNTIF($E$7:E3067,E3067))</f>
        <v>2169768692</v>
      </c>
      <c r="B3067" s="76">
        <f>PROVISIONAL!A3063</f>
        <v>411405</v>
      </c>
      <c r="C3067" s="76" t="str">
        <f>PROVISIONAL!B3063</f>
        <v xml:space="preserve">ESCUELAS INDUSTRIALES E INSTITUTOS TÉCNICOS </v>
      </c>
      <c r="D3067" s="76">
        <f>PROVISIONAL!C3063</f>
        <v>800243022</v>
      </c>
      <c r="E3067" s="82">
        <v>216976869</v>
      </c>
      <c r="F3067" s="75" t="str">
        <f>PROVISIONAL!E3063</f>
        <v>VIJES</v>
      </c>
      <c r="G3067" s="77">
        <f>PROVISIONAL!F3063</f>
        <v>6884400</v>
      </c>
    </row>
    <row r="3068" spans="1:7" x14ac:dyDescent="0.25">
      <c r="A3068" s="79" t="str">
        <f>E3068&amp;(COUNTIF($E$7:E3068,E3068))</f>
        <v>2169865695</v>
      </c>
      <c r="B3068" s="76">
        <f>PROVISIONAL!A3064</f>
        <v>411405</v>
      </c>
      <c r="C3068" s="76" t="str">
        <f>PROVISIONAL!B3064</f>
        <v xml:space="preserve">ESCUELAS INDUSTRIALES E INSTITUTOS TÉCNICOS </v>
      </c>
      <c r="D3068" s="76">
        <f>PROVISIONAL!C3064</f>
        <v>800229887</v>
      </c>
      <c r="E3068" s="82">
        <v>216986569</v>
      </c>
      <c r="F3068" s="75" t="str">
        <f>PROVISIONAL!E3064</f>
        <v>PUERTO CAICEDO</v>
      </c>
      <c r="G3068" s="77">
        <f>PROVISIONAL!F3064</f>
        <v>6576916</v>
      </c>
    </row>
    <row r="3069" spans="1:7" x14ac:dyDescent="0.25">
      <c r="A3069" s="79" t="str">
        <f>E3069&amp;(COUNTIF($E$7:E3069,E3069))</f>
        <v>2170056702</v>
      </c>
      <c r="B3069" s="76">
        <f>PROVISIONAL!A3065</f>
        <v>411405</v>
      </c>
      <c r="C3069" s="76" t="str">
        <f>PROVISIONAL!B3065</f>
        <v xml:space="preserve">ESCUELAS INDUSTRIALES E INSTITUTOS TÉCNICOS </v>
      </c>
      <c r="D3069" s="76">
        <f>PROVISIONAL!C3065</f>
        <v>890980850</v>
      </c>
      <c r="E3069" s="82">
        <v>217005670</v>
      </c>
      <c r="F3069" s="75" t="str">
        <f>PROVISIONAL!E3065</f>
        <v>SAN ROQUE</v>
      </c>
      <c r="G3069" s="77">
        <f>PROVISIONAL!F3065</f>
        <v>9473000</v>
      </c>
    </row>
    <row r="3070" spans="1:7" x14ac:dyDescent="0.25">
      <c r="A3070" s="79" t="str">
        <f>E3070&amp;(COUNTIF($E$7:E3070,E3070))</f>
        <v>2170087705</v>
      </c>
      <c r="B3070" s="76">
        <f>PROVISIONAL!A3066</f>
        <v>411405</v>
      </c>
      <c r="C3070" s="76" t="str">
        <f>PROVISIONAL!B3066</f>
        <v xml:space="preserve">ESCUELAS INDUSTRIALES E INSTITUTOS TÉCNICOS </v>
      </c>
      <c r="D3070" s="76">
        <f>PROVISIONAL!C3066</f>
        <v>890116159</v>
      </c>
      <c r="E3070" s="82">
        <v>217008770</v>
      </c>
      <c r="F3070" s="75" t="str">
        <f>PROVISIONAL!E3066</f>
        <v>SUÁN</v>
      </c>
      <c r="G3070" s="77">
        <f>PROVISIONAL!F3066</f>
        <v>4513600</v>
      </c>
    </row>
    <row r="3071" spans="1:7" x14ac:dyDescent="0.25">
      <c r="A3071" s="79" t="str">
        <f>E3071&amp;(COUNTIF($E$7:E3071,E3071))</f>
        <v>2170136702</v>
      </c>
      <c r="B3071" s="76">
        <f>PROVISIONAL!A3067</f>
        <v>411405</v>
      </c>
      <c r="C3071" s="76" t="str">
        <f>PROVISIONAL!B3067</f>
        <v xml:space="preserve">ESCUELAS INDUSTRIALES E INSTITUTOS TÉCNICOS </v>
      </c>
      <c r="D3071" s="76">
        <f>PROVISIONAL!C3067</f>
        <v>890480203</v>
      </c>
      <c r="E3071" s="82">
        <v>217013670</v>
      </c>
      <c r="F3071" s="75" t="str">
        <f>PROVISIONAL!E3067</f>
        <v>SAN PABLO - BOLÍVAR</v>
      </c>
      <c r="G3071" s="77">
        <f>PROVISIONAL!F3067</f>
        <v>9957200</v>
      </c>
    </row>
    <row r="3072" spans="1:7" x14ac:dyDescent="0.25">
      <c r="A3072" s="79" t="str">
        <f>E3072&amp;(COUNTIF($E$7:E3072,E3072))</f>
        <v>2170205705</v>
      </c>
      <c r="B3072" s="76">
        <f>PROVISIONAL!A3068</f>
        <v>411405</v>
      </c>
      <c r="C3072" s="76" t="str">
        <f>PROVISIONAL!B3068</f>
        <v xml:space="preserve">ESCUELAS INDUSTRIALES E INSTITUTOS TÉCNICOS </v>
      </c>
      <c r="D3072" s="76">
        <f>PROVISIONAL!C3068</f>
        <v>824001624</v>
      </c>
      <c r="E3072" s="82">
        <v>217020570</v>
      </c>
      <c r="F3072" s="75" t="str">
        <f>PROVISIONAL!E3068</f>
        <v>PUEBLO BELLO</v>
      </c>
      <c r="G3072" s="77">
        <f>PROVISIONAL!F3068</f>
        <v>10585700</v>
      </c>
    </row>
    <row r="3073" spans="1:7" x14ac:dyDescent="0.25">
      <c r="A3073" s="79" t="str">
        <f>E3073&amp;(COUNTIF($E$7:E3073,E3073))</f>
        <v>2170207702</v>
      </c>
      <c r="B3073" s="76">
        <f>PROVISIONAL!A3069</f>
        <v>411405</v>
      </c>
      <c r="C3073" s="76" t="str">
        <f>PROVISIONAL!B3069</f>
        <v xml:space="preserve">ESCUELAS INDUSTRIALES E INSTITUTOS TÉCNICOS </v>
      </c>
      <c r="D3073" s="76">
        <f>PROVISIONAL!C3069</f>
        <v>892301093</v>
      </c>
      <c r="E3073" s="82">
        <v>217020770</v>
      </c>
      <c r="F3073" s="75" t="str">
        <f>PROVISIONAL!E3069</f>
        <v>SAN MARTÍN - CESAR</v>
      </c>
      <c r="G3073" s="77">
        <f>PROVISIONAL!F3069</f>
        <v>17950500</v>
      </c>
    </row>
    <row r="3074" spans="1:7" x14ac:dyDescent="0.25">
      <c r="A3074" s="79" t="str">
        <f>E3074&amp;(COUNTIF($E$7:E3074,E3074))</f>
        <v>2170235702</v>
      </c>
      <c r="B3074" s="76">
        <f>PROVISIONAL!A3070</f>
        <v>411405</v>
      </c>
      <c r="C3074" s="76" t="str">
        <f>PROVISIONAL!B3070</f>
        <v xml:space="preserve">ESCUELAS INDUSTRIALES E INSTITUTOS TÉCNICOS </v>
      </c>
      <c r="D3074" s="76">
        <f>PROVISIONAL!C3070</f>
        <v>800096766</v>
      </c>
      <c r="E3074" s="82">
        <v>217023570</v>
      </c>
      <c r="F3074" s="75" t="str">
        <f>PROVISIONAL!E3070</f>
        <v>PUEBLO NUEVO</v>
      </c>
      <c r="G3074" s="77">
        <f>PROVISIONAL!F3070</f>
        <v>12713600</v>
      </c>
    </row>
    <row r="3075" spans="1:7" x14ac:dyDescent="0.25">
      <c r="A3075" s="79" t="str">
        <f>E3075&amp;(COUNTIF($E$7:E3075,E3075))</f>
        <v>2170236702</v>
      </c>
      <c r="B3075" s="76">
        <f>PROVISIONAL!A3071</f>
        <v>411405</v>
      </c>
      <c r="C3075" s="76" t="str">
        <f>PROVISIONAL!B3071</f>
        <v xml:space="preserve">ESCUELAS INDUSTRIALES E INSTITUTOS TÉCNICOS </v>
      </c>
      <c r="D3075" s="76">
        <f>PROVISIONAL!C3071</f>
        <v>800075231</v>
      </c>
      <c r="E3075" s="82">
        <v>217023670</v>
      </c>
      <c r="F3075" s="75" t="str">
        <f>PROVISIONAL!E3071</f>
        <v>SAN ANDRÉS DE SOTAVENTO</v>
      </c>
      <c r="G3075" s="77">
        <f>PROVISIONAL!F3071</f>
        <v>10127600</v>
      </c>
    </row>
    <row r="3076" spans="1:7" x14ac:dyDescent="0.25">
      <c r="A3076" s="79" t="str">
        <f>E3076&amp;(COUNTIF($E$7:E3076,E3076))</f>
        <v>2170417705</v>
      </c>
      <c r="B3076" s="76">
        <f>PROVISIONAL!A3072</f>
        <v>411405</v>
      </c>
      <c r="C3076" s="76" t="str">
        <f>PROVISIONAL!B3072</f>
        <v xml:space="preserve">ESCUELAS INDUSTRIALES E INSTITUTOS TÉCNICOS </v>
      </c>
      <c r="D3076" s="76">
        <f>PROVISIONAL!C3072</f>
        <v>891180191</v>
      </c>
      <c r="E3076" s="82">
        <v>217041770</v>
      </c>
      <c r="F3076" s="75" t="str">
        <f>PROVISIONAL!E3072</f>
        <v>SUAZA</v>
      </c>
      <c r="G3076" s="77">
        <f>PROVISIONAL!F3072</f>
        <v>6933300</v>
      </c>
    </row>
    <row r="3077" spans="1:7" x14ac:dyDescent="0.25">
      <c r="A3077" s="79" t="str">
        <f>E3077&amp;(COUNTIF($E$7:E3077,E3077))</f>
        <v>2170471702</v>
      </c>
      <c r="B3077" s="76">
        <f>PROVISIONAL!A3073</f>
        <v>411405</v>
      </c>
      <c r="C3077" s="76" t="str">
        <f>PROVISIONAL!B3073</f>
        <v xml:space="preserve">ESCUELAS INDUSTRIALES E INSTITUTOS TÉCNICOS </v>
      </c>
      <c r="D3077" s="76">
        <f>PROVISIONAL!C3073</f>
        <v>800071934</v>
      </c>
      <c r="E3077" s="82">
        <v>217047170</v>
      </c>
      <c r="F3077" s="75" t="str">
        <f>PROVISIONAL!E3073</f>
        <v>CHIVOLO</v>
      </c>
      <c r="G3077" s="77">
        <f>PROVISIONAL!F3073</f>
        <v>7057300</v>
      </c>
    </row>
    <row r="3078" spans="1:7" x14ac:dyDescent="0.25">
      <c r="A3078" s="79" t="str">
        <f>E3078&amp;(COUNTIF($E$7:E3078,E3078))</f>
        <v>2170475702</v>
      </c>
      <c r="B3078" s="76">
        <f>PROVISIONAL!A3074</f>
        <v>411405</v>
      </c>
      <c r="C3078" s="76" t="str">
        <f>PROVISIONAL!B3074</f>
        <v xml:space="preserve">ESCUELAS INDUSTRIALES E INSTITUTOS TÉCNICOS </v>
      </c>
      <c r="D3078" s="76">
        <f>PROVISIONAL!C3074</f>
        <v>891703045</v>
      </c>
      <c r="E3078" s="82">
        <v>217047570</v>
      </c>
      <c r="F3078" s="75" t="str">
        <f>PROVISIONAL!E3074</f>
        <v>PUEBLOVIEJO</v>
      </c>
      <c r="G3078" s="77">
        <f>PROVISIONAL!F3074</f>
        <v>6943700</v>
      </c>
    </row>
    <row r="3079" spans="1:7" x14ac:dyDescent="0.25">
      <c r="A3079" s="79" t="str">
        <f>E3079&amp;(COUNTIF($E$7:E3079,E3079))</f>
        <v>2170502702</v>
      </c>
      <c r="B3079" s="76">
        <f>PROVISIONAL!A3075</f>
        <v>411405</v>
      </c>
      <c r="C3079" s="76" t="str">
        <f>PROVISIONAL!B3075</f>
        <v xml:space="preserve">ESCUELAS INDUSTRIALES E INSTITUTOS TÉCNICOS </v>
      </c>
      <c r="D3079" s="76">
        <f>PROVISIONAL!C3075</f>
        <v>800255443</v>
      </c>
      <c r="E3079" s="82">
        <v>217050270</v>
      </c>
      <c r="F3079" s="75" t="str">
        <f>PROVISIONAL!E3075</f>
        <v>EL DORADO</v>
      </c>
      <c r="G3079" s="77">
        <f>PROVISIONAL!F3075</f>
        <v>3782000</v>
      </c>
    </row>
    <row r="3080" spans="1:7" x14ac:dyDescent="0.25">
      <c r="A3080" s="79" t="str">
        <f>E3080&amp;(COUNTIF($E$7:E3080,E3080))</f>
        <v>2170503705</v>
      </c>
      <c r="B3080" s="76">
        <f>PROVISIONAL!A3076</f>
        <v>411405</v>
      </c>
      <c r="C3080" s="76" t="str">
        <f>PROVISIONAL!B3076</f>
        <v xml:space="preserve">ESCUELAS INDUSTRIALES E INSTITUTOS TÉCNICOS </v>
      </c>
      <c r="D3080" s="76">
        <f>PROVISIONAL!C3076</f>
        <v>800128428</v>
      </c>
      <c r="E3080" s="82">
        <v>217050370</v>
      </c>
      <c r="F3080" s="75" t="str">
        <f>PROVISIONAL!E3076</f>
        <v>LA URIBE</v>
      </c>
      <c r="G3080" s="77">
        <f>PROVISIONAL!F3076</f>
        <v>6180000</v>
      </c>
    </row>
    <row r="3081" spans="1:7" x14ac:dyDescent="0.25">
      <c r="A3081" s="79" t="str">
        <f>E3081&amp;(COUNTIF($E$7:E3081,E3081))</f>
        <v>2170546705</v>
      </c>
      <c r="B3081" s="76">
        <f>PROVISIONAL!A3077</f>
        <v>411405</v>
      </c>
      <c r="C3081" s="76" t="str">
        <f>PROVISIONAL!B3077</f>
        <v xml:space="preserve">ESCUELAS INDUSTRIALES E INSTITUTOS TÉCNICOS </v>
      </c>
      <c r="D3081" s="76">
        <f>PROVISIONAL!C3077</f>
        <v>800099260</v>
      </c>
      <c r="E3081" s="82">
        <v>217054670</v>
      </c>
      <c r="F3081" s="75" t="str">
        <f>PROVISIONAL!E3077</f>
        <v>SAN CALIXTO</v>
      </c>
      <c r="G3081" s="77">
        <f>PROVISIONAL!F3077</f>
        <v>4466400</v>
      </c>
    </row>
    <row r="3082" spans="1:7" x14ac:dyDescent="0.25">
      <c r="A3082" s="79" t="str">
        <f>E3082&amp;(COUNTIF($E$7:E3082,E3082))</f>
        <v>2170634702</v>
      </c>
      <c r="B3082" s="76">
        <f>PROVISIONAL!A3078</f>
        <v>411405</v>
      </c>
      <c r="C3082" s="76" t="str">
        <f>PROVISIONAL!B3078</f>
        <v xml:space="preserve">ESCUELAS INDUSTRIALES E INSTITUTOS TÉCNICOS </v>
      </c>
      <c r="D3082" s="76">
        <f>PROVISIONAL!C3078</f>
        <v>890000858</v>
      </c>
      <c r="E3082" s="82">
        <v>217063470</v>
      </c>
      <c r="F3082" s="75" t="str">
        <f>PROVISIONAL!E3078</f>
        <v>MONTENEGRO</v>
      </c>
      <c r="G3082" s="77">
        <f>PROVISIONAL!F3078</f>
        <v>8730600</v>
      </c>
    </row>
    <row r="3083" spans="1:7" x14ac:dyDescent="0.25">
      <c r="A3083" s="79" t="str">
        <f>E3083&amp;(COUNTIF($E$7:E3083,E3083))</f>
        <v>2170661702</v>
      </c>
      <c r="B3083" s="76">
        <f>PROVISIONAL!A3079</f>
        <v>411405</v>
      </c>
      <c r="C3083" s="76" t="str">
        <f>PROVISIONAL!B3079</f>
        <v xml:space="preserve">ESCUELAS INDUSTRIALES E INSTITUTOS TÉCNICOS </v>
      </c>
      <c r="D3083" s="76">
        <f>PROVISIONAL!C3079</f>
        <v>800099310</v>
      </c>
      <c r="E3083" s="82">
        <v>217066170</v>
      </c>
      <c r="F3083" s="75" t="str">
        <f>PROVISIONAL!E3079</f>
        <v>DOSQUEBRADAS</v>
      </c>
      <c r="G3083" s="77">
        <f>PROVISIONAL!F3079</f>
        <v>532629000</v>
      </c>
    </row>
    <row r="3084" spans="1:7" x14ac:dyDescent="0.25">
      <c r="A3084" s="79" t="str">
        <f>E3084&amp;(COUNTIF($E$7:E3084,E3084))</f>
        <v>2170683702</v>
      </c>
      <c r="B3084" s="76">
        <f>PROVISIONAL!A3080</f>
        <v>411405</v>
      </c>
      <c r="C3084" s="76" t="str">
        <f>PROVISIONAL!B3080</f>
        <v xml:space="preserve">ESCUELAS INDUSTRIALES E INSTITUTOS TÉCNICOS </v>
      </c>
      <c r="D3084" s="76">
        <f>PROVISIONAL!C3080</f>
        <v>800124166</v>
      </c>
      <c r="E3084" s="82">
        <v>217068370</v>
      </c>
      <c r="F3084" s="75" t="str">
        <f>PROVISIONAL!E3080</f>
        <v>JORDÁN</v>
      </c>
      <c r="G3084" s="77">
        <f>PROVISIONAL!F3080</f>
        <v>1838100</v>
      </c>
    </row>
    <row r="3085" spans="1:7" x14ac:dyDescent="0.25">
      <c r="A3085" s="79" t="str">
        <f>E3085&amp;(COUNTIF($E$7:E3085,E3085))</f>
        <v>2170687702</v>
      </c>
      <c r="B3085" s="76">
        <f>PROVISIONAL!A3081</f>
        <v>411405</v>
      </c>
      <c r="C3085" s="76" t="str">
        <f>PROVISIONAL!B3081</f>
        <v xml:space="preserve">ESCUELAS INDUSTRIALES E INSTITUTOS TÉCNICOS </v>
      </c>
      <c r="D3085" s="76">
        <f>PROVISIONAL!C3081</f>
        <v>890204985</v>
      </c>
      <c r="E3085" s="82">
        <v>217068770</v>
      </c>
      <c r="F3085" s="75" t="str">
        <f>PROVISIONAL!E3081</f>
        <v>SUAITA</v>
      </c>
      <c r="G3085" s="77">
        <f>PROVISIONAL!F3081</f>
        <v>4729000</v>
      </c>
    </row>
    <row r="3086" spans="1:7" x14ac:dyDescent="0.25">
      <c r="A3086" s="79" t="str">
        <f>E3086&amp;(COUNTIF($E$7:E3086,E3086))</f>
        <v>2170706705</v>
      </c>
      <c r="B3086" s="76">
        <f>PROVISIONAL!A3082</f>
        <v>411405</v>
      </c>
      <c r="C3086" s="76" t="str">
        <f>PROVISIONAL!B3082</f>
        <v xml:space="preserve">ESCUELAS INDUSTRIALES E INSTITUTOS TÉCNICOS </v>
      </c>
      <c r="D3086" s="76">
        <f>PROVISIONAL!C3082</f>
        <v>892280055</v>
      </c>
      <c r="E3086" s="82">
        <v>217070670</v>
      </c>
      <c r="F3086" s="75" t="str">
        <f>PROVISIONAL!E3082</f>
        <v>SAMPUÉS</v>
      </c>
      <c r="G3086" s="77">
        <f>PROVISIONAL!F3082</f>
        <v>10964700</v>
      </c>
    </row>
    <row r="3087" spans="1:7" x14ac:dyDescent="0.25">
      <c r="A3087" s="79" t="str">
        <f>E3087&amp;(COUNTIF($E$7:E3087,E3087))</f>
        <v>2170732702</v>
      </c>
      <c r="B3087" s="76">
        <f>PROVISIONAL!A3083</f>
        <v>411405</v>
      </c>
      <c r="C3087" s="76" t="str">
        <f>PROVISIONAL!B3083</f>
        <v xml:space="preserve">ESCUELAS INDUSTRIALES E INSTITUTOS TÉCNICOS </v>
      </c>
      <c r="D3087" s="76">
        <f>PROVISIONAL!C3083</f>
        <v>800100054</v>
      </c>
      <c r="E3087" s="82">
        <v>217073270</v>
      </c>
      <c r="F3087" s="75" t="str">
        <f>PROVISIONAL!E3083</f>
        <v>FALÁN</v>
      </c>
      <c r="G3087" s="77">
        <f>PROVISIONAL!F3083</f>
        <v>4129700</v>
      </c>
    </row>
    <row r="3088" spans="1:7" x14ac:dyDescent="0.25">
      <c r="A3088" s="79" t="str">
        <f>E3088&amp;(COUNTIF($E$7:E3088,E3088))</f>
        <v>2170737705</v>
      </c>
      <c r="B3088" s="76">
        <f>PROVISIONAL!A3084</f>
        <v>411405</v>
      </c>
      <c r="C3088" s="76" t="str">
        <f>PROVISIONAL!B3084</f>
        <v xml:space="preserve">ESCUELAS INDUSTRIALES E INSTITUTOS TÉCNICOS </v>
      </c>
      <c r="D3088" s="76">
        <f>PROVISIONAL!C3084</f>
        <v>890700978</v>
      </c>
      <c r="E3088" s="82">
        <v>217073770</v>
      </c>
      <c r="F3088" s="75" t="str">
        <f>PROVISIONAL!E3084</f>
        <v>SUÁREZ - TOLIMA</v>
      </c>
      <c r="G3088" s="77">
        <f>PROVISIONAL!F3084</f>
        <v>5386700</v>
      </c>
    </row>
    <row r="3089" spans="1:7" x14ac:dyDescent="0.25">
      <c r="A3089" s="79" t="str">
        <f>E3089&amp;(COUNTIF($E$7:E3089,E3089))</f>
        <v>2170738702</v>
      </c>
      <c r="B3089" s="76">
        <f>PROVISIONAL!A3085</f>
        <v>411405</v>
      </c>
      <c r="C3089" s="76" t="str">
        <f>PROVISIONAL!B3085</f>
        <v xml:space="preserve">ESCUELAS INDUSTRIALES E INSTITUTOS TÉCNICOS </v>
      </c>
      <c r="D3089" s="76">
        <f>PROVISIONAL!C3085</f>
        <v>800100145</v>
      </c>
      <c r="E3089" s="82">
        <v>217073870</v>
      </c>
      <c r="F3089" s="75" t="str">
        <f>PROVISIONAL!E3085</f>
        <v>VILLAHERMOSA</v>
      </c>
      <c r="G3089" s="77">
        <f>PROVISIONAL!F3085</f>
        <v>3543800</v>
      </c>
    </row>
    <row r="3090" spans="1:7" x14ac:dyDescent="0.25">
      <c r="A3090" s="79" t="str">
        <f>E3090&amp;(COUNTIF($E$7:E3090,E3090))</f>
        <v>2170766702</v>
      </c>
      <c r="B3090" s="76">
        <f>PROVISIONAL!A3086</f>
        <v>411405</v>
      </c>
      <c r="C3090" s="76" t="str">
        <f>PROVISIONAL!B3086</f>
        <v xml:space="preserve">ESCUELAS INDUSTRIALES E INSTITUTOS TÉCNICOS </v>
      </c>
      <c r="D3090" s="76">
        <f>PROVISIONAL!C3086</f>
        <v>800100526</v>
      </c>
      <c r="E3090" s="82">
        <v>217076670</v>
      </c>
      <c r="F3090" s="75" t="str">
        <f>PROVISIONAL!E3086</f>
        <v>SAN PEDRO - VALLE DEL CAUCA</v>
      </c>
      <c r="G3090" s="77">
        <f>PROVISIONAL!F3086</f>
        <v>7115800</v>
      </c>
    </row>
    <row r="3091" spans="1:7" x14ac:dyDescent="0.25">
      <c r="A3091" s="79" t="str">
        <f>E3091&amp;(COUNTIF($E$7:E3091,E3091))</f>
        <v>2171258715</v>
      </c>
      <c r="B3091" s="76">
        <f>PROVISIONAL!A3087</f>
        <v>411405</v>
      </c>
      <c r="C3091" s="76" t="str">
        <f>PROVISIONAL!B3087</f>
        <v xml:space="preserve">ESCUELAS INDUSTRIALES E INSTITUTOS TÉCNICOS </v>
      </c>
      <c r="D3091" s="76">
        <f>PROVISIONAL!C3087</f>
        <v>899999447</v>
      </c>
      <c r="E3091" s="82">
        <v>217125871</v>
      </c>
      <c r="F3091" s="75" t="str">
        <f>PROVISIONAL!E3087</f>
        <v>VILLAGÓMEZ</v>
      </c>
      <c r="G3091" s="77">
        <f>PROVISIONAL!F3087</f>
        <v>2146000</v>
      </c>
    </row>
    <row r="3092" spans="1:7" x14ac:dyDescent="0.25">
      <c r="A3092" s="79" t="str">
        <f>E3092&amp;(COUNTIF($E$7:E3092,E3092))</f>
        <v>2171548712</v>
      </c>
      <c r="B3092" s="76">
        <f>PROVISIONAL!A3088</f>
        <v>411405</v>
      </c>
      <c r="C3092" s="76" t="str">
        <f>PROVISIONAL!B3088</f>
        <v xml:space="preserve">ESCUELAS INDUSTRIALES E INSTITUTOS TÉCNICOS </v>
      </c>
      <c r="D3092" s="76">
        <f>PROVISIONAL!C3088</f>
        <v>890501981</v>
      </c>
      <c r="E3092" s="82">
        <v>217154871</v>
      </c>
      <c r="F3092" s="75" t="str">
        <f>PROVISIONAL!E3088</f>
        <v>VILLACARO</v>
      </c>
      <c r="G3092" s="77">
        <f>PROVISIONAL!F3088</f>
        <v>4832436</v>
      </c>
    </row>
    <row r="3093" spans="1:7" x14ac:dyDescent="0.25">
      <c r="A3093" s="79" t="str">
        <f>E3093&amp;(COUNTIF($E$7:E3093,E3093))</f>
        <v>2171682712</v>
      </c>
      <c r="B3093" s="76">
        <f>PROVISIONAL!A3089</f>
        <v>411405</v>
      </c>
      <c r="C3093" s="76" t="str">
        <f>PROVISIONAL!B3089</f>
        <v xml:space="preserve">ESCUELAS INDUSTRIALES E INSTITUTOS TÉCNICOS </v>
      </c>
      <c r="D3093" s="76">
        <f>PROVISIONAL!C3089</f>
        <v>890209640</v>
      </c>
      <c r="E3093" s="82">
        <v>217168271</v>
      </c>
      <c r="F3093" s="75" t="str">
        <f>PROVISIONAL!E3089</f>
        <v>FLORIÁN</v>
      </c>
      <c r="G3093" s="77">
        <f>PROVISIONAL!F3089</f>
        <v>3062100</v>
      </c>
    </row>
    <row r="3094" spans="1:7" x14ac:dyDescent="0.25">
      <c r="A3094" s="79" t="str">
        <f>E3094&amp;(COUNTIF($E$7:E3094,E3094))</f>
        <v>2171707715</v>
      </c>
      <c r="B3094" s="76">
        <f>PROVISIONAL!A3090</f>
        <v>411405</v>
      </c>
      <c r="C3094" s="76" t="str">
        <f>PROVISIONAL!B3090</f>
        <v xml:space="preserve">ESCUELAS INDUSTRIALES E INSTITUTOS TÉCNICOS </v>
      </c>
      <c r="D3094" s="76">
        <f>PROVISIONAL!C3090</f>
        <v>892280061</v>
      </c>
      <c r="E3094" s="82">
        <v>217170771</v>
      </c>
      <c r="F3094" s="75" t="str">
        <f>PROVISIONAL!E3090</f>
        <v>SUCRE - SUCRE</v>
      </c>
      <c r="G3094" s="77">
        <f>PROVISIONAL!F3090</f>
        <v>6501600</v>
      </c>
    </row>
    <row r="3095" spans="1:7" x14ac:dyDescent="0.25">
      <c r="A3095" s="79" t="str">
        <f>E3095&amp;(COUNTIF($E$7:E3095,E3095))</f>
        <v>2171736712</v>
      </c>
      <c r="B3095" s="76">
        <f>PROVISIONAL!A3091</f>
        <v>411405</v>
      </c>
      <c r="C3095" s="76" t="str">
        <f>PROVISIONAL!B3091</f>
        <v xml:space="preserve">ESCUELAS INDUSTRIALES E INSTITUTOS TÉCNICOS </v>
      </c>
      <c r="D3095" s="76">
        <f>PROVISIONAL!C3091</f>
        <v>800100140</v>
      </c>
      <c r="E3095" s="82">
        <v>217173671</v>
      </c>
      <c r="F3095" s="75" t="str">
        <f>PROVISIONAL!E3091</f>
        <v>SALDAÑA</v>
      </c>
      <c r="G3095" s="77">
        <f>PROVISIONAL!F3091</f>
        <v>8778100</v>
      </c>
    </row>
    <row r="3096" spans="1:7" x14ac:dyDescent="0.25">
      <c r="A3096" s="79" t="str">
        <f>E3096&amp;(COUNTIF($E$7:E3096,E3096))</f>
        <v>2171865715</v>
      </c>
      <c r="B3096" s="76">
        <f>PROVISIONAL!A3092</f>
        <v>411405</v>
      </c>
      <c r="C3096" s="76" t="str">
        <f>PROVISIONAL!B3092</f>
        <v xml:space="preserve">ESCUELAS INDUSTRIALES E INSTITUTOS TÉCNICOS </v>
      </c>
      <c r="D3096" s="76">
        <f>PROVISIONAL!C3092</f>
        <v>800222489</v>
      </c>
      <c r="E3096" s="82">
        <v>217186571</v>
      </c>
      <c r="F3096" s="75" t="str">
        <f>PROVISIONAL!E3092</f>
        <v>PUERTO GUZMÁN</v>
      </c>
      <c r="G3096" s="77">
        <f>PROVISIONAL!F3092</f>
        <v>5930000</v>
      </c>
    </row>
    <row r="3097" spans="1:7" x14ac:dyDescent="0.25">
      <c r="A3097" s="79" t="str">
        <f>E3097&amp;(COUNTIF($E$7:E3097,E3097))</f>
        <v>2172051722</v>
      </c>
      <c r="B3097" s="76">
        <f>PROVISIONAL!A3093</f>
        <v>411405</v>
      </c>
      <c r="C3097" s="76" t="str">
        <f>PROVISIONAL!B3093</f>
        <v xml:space="preserve">ESCUELAS INDUSTRIALES E INSTITUTOS TÉCNICOS </v>
      </c>
      <c r="D3097" s="76">
        <f>PROVISIONAL!C3093</f>
        <v>890980998</v>
      </c>
      <c r="E3097" s="82">
        <v>217205172</v>
      </c>
      <c r="F3097" s="75" t="str">
        <f>PROVISIONAL!E3093</f>
        <v>CHIGORODÓ</v>
      </c>
      <c r="G3097" s="77">
        <f>PROVISIONAL!F3093</f>
        <v>25641500</v>
      </c>
    </row>
    <row r="3098" spans="1:7" x14ac:dyDescent="0.25">
      <c r="A3098" s="79" t="str">
        <f>E3098&amp;(COUNTIF($E$7:E3098,E3098))</f>
        <v>2172083725</v>
      </c>
      <c r="B3098" s="76">
        <f>PROVISIONAL!A3094</f>
        <v>411405</v>
      </c>
      <c r="C3098" s="76" t="str">
        <f>PROVISIONAL!B3094</f>
        <v xml:space="preserve">ESCUELAS INDUSTRIALES E INSTITUTOS TÉCNICOS </v>
      </c>
      <c r="D3098" s="76">
        <f>PROVISIONAL!C3094</f>
        <v>800069901</v>
      </c>
      <c r="E3098" s="82">
        <v>217208372</v>
      </c>
      <c r="F3098" s="75" t="str">
        <f>PROVISIONAL!E3094</f>
        <v>JUAN DE ACOSTA</v>
      </c>
      <c r="G3098" s="77">
        <f>PROVISIONAL!F3094</f>
        <v>11197900</v>
      </c>
    </row>
    <row r="3099" spans="1:7" x14ac:dyDescent="0.25">
      <c r="A3099" s="79" t="str">
        <f>E3099&amp;(COUNTIF($E$7:E3099,E3099))</f>
        <v>2172151722</v>
      </c>
      <c r="B3099" s="76">
        <f>PROVISIONAL!A3095</f>
        <v>411405</v>
      </c>
      <c r="C3099" s="76" t="str">
        <f>PROVISIONAL!B3095</f>
        <v xml:space="preserve">ESCUELAS INDUSTRIALES E INSTITUTOS TÉCNICOS </v>
      </c>
      <c r="D3099" s="76">
        <f>PROVISIONAL!C3095</f>
        <v>891801357</v>
      </c>
      <c r="E3099" s="82">
        <v>217215172</v>
      </c>
      <c r="F3099" s="75" t="str">
        <f>PROVISIONAL!E3095</f>
        <v>CHINAVITA</v>
      </c>
      <c r="G3099" s="77">
        <f>PROVISIONAL!F3095</f>
        <v>2885500</v>
      </c>
    </row>
    <row r="3100" spans="1:7" x14ac:dyDescent="0.25">
      <c r="A3100" s="79" t="str">
        <f>E3100&amp;(COUNTIF($E$7:E3100,E3100))</f>
        <v>2172152725</v>
      </c>
      <c r="B3100" s="76">
        <f>PROVISIONAL!A3096</f>
        <v>411405</v>
      </c>
      <c r="C3100" s="76" t="str">
        <f>PROVISIONAL!B3096</f>
        <v xml:space="preserve">ESCUELAS INDUSTRIALES E INSTITUTOS TÉCNICOS </v>
      </c>
      <c r="D3100" s="76">
        <f>PROVISIONAL!C3096</f>
        <v>891856288</v>
      </c>
      <c r="E3100" s="82">
        <v>217215272</v>
      </c>
      <c r="F3100" s="75" t="str">
        <f>PROVISIONAL!E3096</f>
        <v>FIRAVITOBA</v>
      </c>
      <c r="G3100" s="77">
        <f>PROVISIONAL!F3096</f>
        <v>4120300</v>
      </c>
    </row>
    <row r="3101" spans="1:7" x14ac:dyDescent="0.25">
      <c r="A3101" s="79" t="str">
        <f>E3101&amp;(COUNTIF($E$7:E3101,E3101))</f>
        <v>2172155725</v>
      </c>
      <c r="B3101" s="76">
        <f>PROVISIONAL!A3097</f>
        <v>411405</v>
      </c>
      <c r="C3101" s="76" t="str">
        <f>PROVISIONAL!B3097</f>
        <v xml:space="preserve">ESCUELAS INDUSTRIALES E INSTITUTOS TÉCNICOS </v>
      </c>
      <c r="D3101" s="76">
        <f>PROVISIONAL!C3097</f>
        <v>891800466</v>
      </c>
      <c r="E3101" s="82">
        <v>217215572</v>
      </c>
      <c r="F3101" s="75" t="str">
        <f>PROVISIONAL!E3097</f>
        <v>PUERTO BOYACÁ</v>
      </c>
      <c r="G3101" s="77">
        <f>PROVISIONAL!F3097</f>
        <v>51204500</v>
      </c>
    </row>
    <row r="3102" spans="1:7" x14ac:dyDescent="0.25">
      <c r="A3102" s="79" t="str">
        <f>E3102&amp;(COUNTIF($E$7:E3102,E3102))</f>
        <v>2172172722</v>
      </c>
      <c r="B3102" s="76">
        <f>PROVISIONAL!A3098</f>
        <v>411405</v>
      </c>
      <c r="C3102" s="76" t="str">
        <f>PROVISIONAL!B3098</f>
        <v xml:space="preserve">ESCUELAS INDUSTRIALES E INSTITUTOS TÉCNICOS </v>
      </c>
      <c r="D3102" s="76">
        <f>PROVISIONAL!C3098</f>
        <v>890801144</v>
      </c>
      <c r="E3102" s="82">
        <v>217217272</v>
      </c>
      <c r="F3102" s="75" t="str">
        <f>PROVISIONAL!E3098</f>
        <v>FILADELFIA</v>
      </c>
      <c r="G3102" s="77">
        <f>PROVISIONAL!F3098</f>
        <v>4997300</v>
      </c>
    </row>
    <row r="3103" spans="1:7" x14ac:dyDescent="0.25">
      <c r="A3103" s="79" t="str">
        <f>E3103&amp;(COUNTIF($E$7:E3103,E3103))</f>
        <v>2172236725</v>
      </c>
      <c r="B3103" s="76">
        <f>PROVISIONAL!A3099</f>
        <v>411405</v>
      </c>
      <c r="C3103" s="76" t="str">
        <f>PROVISIONAL!B3099</f>
        <v xml:space="preserve">ESCUELAS INDUSTRIALES E INSTITUTOS TÉCNICOS </v>
      </c>
      <c r="D3103" s="76">
        <f>PROVISIONAL!C3099</f>
        <v>800096781</v>
      </c>
      <c r="E3103" s="82">
        <v>217223672</v>
      </c>
      <c r="F3103" s="75" t="str">
        <f>PROVISIONAL!E3099</f>
        <v>SAN ANTERO</v>
      </c>
      <c r="G3103" s="77">
        <f>PROVISIONAL!F3099</f>
        <v>15905800</v>
      </c>
    </row>
    <row r="3104" spans="1:7" x14ac:dyDescent="0.25">
      <c r="A3104" s="79" t="str">
        <f>E3104&amp;(COUNTIF($E$7:E3104,E3104))</f>
        <v>2172253722</v>
      </c>
      <c r="B3104" s="76">
        <f>PROVISIONAL!A3100</f>
        <v>411405</v>
      </c>
      <c r="C3104" s="76" t="str">
        <f>PROVISIONAL!B3100</f>
        <v xml:space="preserve">ESCUELAS INDUSTRIALES E INSTITUTOS TÉCNICOS </v>
      </c>
      <c r="D3104" s="76">
        <f>PROVISIONAL!C3100</f>
        <v>800094705</v>
      </c>
      <c r="E3104" s="82">
        <v>217225372</v>
      </c>
      <c r="F3104" s="75" t="str">
        <f>PROVISIONAL!E3100</f>
        <v>JUNÍN</v>
      </c>
      <c r="G3104" s="77">
        <f>PROVISIONAL!F3100</f>
        <v>5244100</v>
      </c>
    </row>
    <row r="3105" spans="1:7" x14ac:dyDescent="0.25">
      <c r="A3105" s="79" t="str">
        <f>E3105&amp;(COUNTIF($E$7:E3105,E3105))</f>
        <v>2172255722</v>
      </c>
      <c r="B3105" s="76">
        <f>PROVISIONAL!A3101</f>
        <v>411405</v>
      </c>
      <c r="C3105" s="76" t="str">
        <f>PROVISIONAL!B3101</f>
        <v xml:space="preserve">ESCUELAS INDUSTRIALES E INSTITUTOS TÉCNICOS </v>
      </c>
      <c r="D3105" s="76">
        <f>PROVISIONAL!C3101</f>
        <v>899999413</v>
      </c>
      <c r="E3105" s="82">
        <v>217225572</v>
      </c>
      <c r="F3105" s="75" t="str">
        <f>PROVISIONAL!E3101</f>
        <v>PUERTO SALGAR</v>
      </c>
      <c r="G3105" s="77">
        <f>PROVISIONAL!F3101</f>
        <v>16937400</v>
      </c>
    </row>
    <row r="3106" spans="1:7" x14ac:dyDescent="0.25">
      <c r="A3106" s="79" t="str">
        <f>E3106&amp;(COUNTIF($E$7:E3106,E3106))</f>
        <v>2172257722</v>
      </c>
      <c r="B3106" s="76">
        <f>PROVISIONAL!A3102</f>
        <v>411405</v>
      </c>
      <c r="C3106" s="76" t="str">
        <f>PROVISIONAL!B3102</f>
        <v xml:space="preserve">ESCUELAS INDUSTRIALES E INSTITUTOS TÉCNICOS </v>
      </c>
      <c r="D3106" s="76">
        <f>PROVISIONAL!C3102</f>
        <v>899999430</v>
      </c>
      <c r="E3106" s="82">
        <v>217225772</v>
      </c>
      <c r="F3106" s="75" t="str">
        <f>PROVISIONAL!E3102</f>
        <v>SUESCA</v>
      </c>
      <c r="G3106" s="77">
        <f>PROVISIONAL!F3102</f>
        <v>10395800</v>
      </c>
    </row>
    <row r="3107" spans="1:7" x14ac:dyDescent="0.25">
      <c r="A3107" s="79" t="str">
        <f>E3107&amp;(COUNTIF($E$7:E3107,E3107))</f>
        <v>2172273725</v>
      </c>
      <c r="B3107" s="76">
        <f>PROVISIONAL!A3103</f>
        <v>411405</v>
      </c>
      <c r="C3107" s="76" t="str">
        <f>PROVISIONAL!B3103</f>
        <v xml:space="preserve">ESCUELAS INDUSTRIALES E INSTITUTOS TÉCNICOS </v>
      </c>
      <c r="D3107" s="76">
        <f>PROVISIONAL!C3103</f>
        <v>891680402</v>
      </c>
      <c r="E3107" s="82">
        <v>217227372</v>
      </c>
      <c r="F3107" s="75" t="str">
        <f>PROVISIONAL!E3103</f>
        <v>JURADÓ</v>
      </c>
      <c r="G3107" s="77">
        <f>PROVISIONAL!F3103</f>
        <v>7983400</v>
      </c>
    </row>
    <row r="3108" spans="1:7" x14ac:dyDescent="0.25">
      <c r="A3108" s="79" t="str">
        <f>E3108&amp;(COUNTIF($E$7:E3108,E3108))</f>
        <v>2172418725</v>
      </c>
      <c r="B3108" s="76">
        <f>PROVISIONAL!A3104</f>
        <v>411405</v>
      </c>
      <c r="C3108" s="76" t="str">
        <f>PROVISIONAL!B3104</f>
        <v xml:space="preserve">ESCUELAS INDUSTRIALES E INSTITUTOS TÉCNICOS </v>
      </c>
      <c r="D3108" s="76">
        <f>PROVISIONAL!C3104</f>
        <v>891180187</v>
      </c>
      <c r="E3108" s="82">
        <v>217241872</v>
      </c>
      <c r="F3108" s="75" t="str">
        <f>PROVISIONAL!E3104</f>
        <v>VILLAVIEJA</v>
      </c>
      <c r="G3108" s="77">
        <f>PROVISIONAL!F3104</f>
        <v>3211600</v>
      </c>
    </row>
    <row r="3109" spans="1:7" x14ac:dyDescent="0.25">
      <c r="A3109" s="79" t="str">
        <f>E3109&amp;(COUNTIF($E$7:E3109,E3109))</f>
        <v>2172541722</v>
      </c>
      <c r="B3109" s="76">
        <f>PROVISIONAL!A3105</f>
        <v>411405</v>
      </c>
      <c r="C3109" s="76" t="str">
        <f>PROVISIONAL!B3105</f>
        <v xml:space="preserve">ESCUELAS INDUSTRIALES E INSTITUTOS TÉCNICOS </v>
      </c>
      <c r="D3109" s="76">
        <f>PROVISIONAL!C3105</f>
        <v>890503106</v>
      </c>
      <c r="E3109" s="82">
        <v>217254172</v>
      </c>
      <c r="F3109" s="75" t="str">
        <f>PROVISIONAL!E3105</f>
        <v>CHINÁCOTA</v>
      </c>
      <c r="G3109" s="77">
        <f>PROVISIONAL!F3105</f>
        <v>6514700</v>
      </c>
    </row>
    <row r="3110" spans="1:7" x14ac:dyDescent="0.25">
      <c r="A3110" s="79" t="str">
        <f>E3110&amp;(COUNTIF($E$7:E3110,E3110))</f>
        <v>2172632722</v>
      </c>
      <c r="B3110" s="76">
        <f>PROVISIONAL!A3106</f>
        <v>411405</v>
      </c>
      <c r="C3110" s="76" t="str">
        <f>PROVISIONAL!B3106</f>
        <v xml:space="preserve">ESCUELAS INDUSTRIALES E INSTITUTOS TÉCNICOS </v>
      </c>
      <c r="D3110" s="76">
        <f>PROVISIONAL!C3106</f>
        <v>890001339</v>
      </c>
      <c r="E3110" s="82">
        <v>217263272</v>
      </c>
      <c r="F3110" s="75" t="str">
        <f>PROVISIONAL!E3106</f>
        <v>FILANDIA</v>
      </c>
      <c r="G3110" s="77">
        <f>PROVISIONAL!F3106</f>
        <v>8362800</v>
      </c>
    </row>
    <row r="3111" spans="1:7" x14ac:dyDescent="0.25">
      <c r="A3111" s="79" t="str">
        <f>E3111&amp;(COUNTIF($E$7:E3111,E3111))</f>
        <v>2172665722</v>
      </c>
      <c r="B3111" s="76">
        <f>PROVISIONAL!A3107</f>
        <v>411405</v>
      </c>
      <c r="C3111" s="76" t="str">
        <f>PROVISIONAL!B3107</f>
        <v xml:space="preserve">ESCUELAS INDUSTRIALES E INSTITUTOS TÉCNICOS </v>
      </c>
      <c r="D3111" s="76">
        <f>PROVISIONAL!C3107</f>
        <v>891480031</v>
      </c>
      <c r="E3111" s="82">
        <v>217266572</v>
      </c>
      <c r="F3111" s="75" t="str">
        <f>PROVISIONAL!E3107</f>
        <v>PUEBLO RICO - RISARALDA</v>
      </c>
      <c r="G3111" s="77">
        <f>PROVISIONAL!F3107</f>
        <v>4038000</v>
      </c>
    </row>
    <row r="3112" spans="1:7" x14ac:dyDescent="0.25">
      <c r="A3112" s="79" t="str">
        <f>E3112&amp;(COUNTIF($E$7:E3112,E3112))</f>
        <v>2172685722</v>
      </c>
      <c r="B3112" s="76">
        <f>PROVISIONAL!A3108</f>
        <v>411405</v>
      </c>
      <c r="C3112" s="76" t="str">
        <f>PROVISIONAL!B3108</f>
        <v xml:space="preserve">ESCUELAS INDUSTRIALES E INSTITUTOS TÉCNICOS </v>
      </c>
      <c r="D3112" s="76">
        <f>PROVISIONAL!C3108</f>
        <v>890209299</v>
      </c>
      <c r="E3112" s="82">
        <v>217268572</v>
      </c>
      <c r="F3112" s="75" t="str">
        <f>PROVISIONAL!E3108</f>
        <v>PUENTE NACIONAL</v>
      </c>
      <c r="G3112" s="77">
        <f>PROVISIONAL!F3108</f>
        <v>8283000</v>
      </c>
    </row>
    <row r="3113" spans="1:7" x14ac:dyDescent="0.25">
      <c r="A3113" s="79" t="str">
        <f>E3113&amp;(COUNTIF($E$7:E3113,E3113))</f>
        <v>2172688722</v>
      </c>
      <c r="B3113" s="76">
        <f>PROVISIONAL!A3109</f>
        <v>411405</v>
      </c>
      <c r="C3113" s="76" t="str">
        <f>PROVISIONAL!B3109</f>
        <v xml:space="preserve">ESCUELAS INDUSTRIALES E INSTITUTOS TÉCNICOS </v>
      </c>
      <c r="D3113" s="76">
        <f>PROVISIONAL!C3109</f>
        <v>890206250</v>
      </c>
      <c r="E3113" s="82">
        <v>217268872</v>
      </c>
      <c r="F3113" s="75" t="str">
        <f>PROVISIONAL!E3109</f>
        <v>VILLANUEVA - SANTANDER</v>
      </c>
      <c r="G3113" s="77">
        <f>PROVISIONAL!F3109</f>
        <v>3337600</v>
      </c>
    </row>
    <row r="3114" spans="1:7" x14ac:dyDescent="0.25">
      <c r="A3114" s="79" t="str">
        <f>E3114&amp;(COUNTIF($E$7:E3114,E3114))</f>
        <v>2173058735</v>
      </c>
      <c r="B3114" s="76">
        <f>PROVISIONAL!A3110</f>
        <v>411405</v>
      </c>
      <c r="C3114" s="76" t="str">
        <f>PROVISIONAL!B3110</f>
        <v xml:space="preserve">ESCUELAS INDUSTRIALES E INSTITUTOS TÉCNICOS </v>
      </c>
      <c r="D3114" s="76">
        <f>PROVISIONAL!C3110</f>
        <v>800020665</v>
      </c>
      <c r="E3114" s="82">
        <v>217305873</v>
      </c>
      <c r="F3114" s="75" t="str">
        <f>PROVISIONAL!E3110</f>
        <v>VIGÍA DEL FUERTE</v>
      </c>
      <c r="G3114" s="77">
        <f>PROVISIONAL!F3110</f>
        <v>7545200</v>
      </c>
    </row>
    <row r="3115" spans="1:7" x14ac:dyDescent="0.25">
      <c r="A3115" s="79" t="str">
        <f>E3115&amp;(COUNTIF($E$7:E3115,E3115))</f>
        <v>2173085735</v>
      </c>
      <c r="B3115" s="76">
        <f>PROVISIONAL!A3111</f>
        <v>411405</v>
      </c>
      <c r="C3115" s="76" t="str">
        <f>PROVISIONAL!B3111</f>
        <v xml:space="preserve">ESCUELAS INDUSTRIALES E INSTITUTOS TÉCNICOS </v>
      </c>
      <c r="D3115" s="76">
        <f>PROVISIONAL!C3111</f>
        <v>800094386</v>
      </c>
      <c r="E3115" s="82">
        <v>217308573</v>
      </c>
      <c r="F3115" s="75" t="str">
        <f>PROVISIONAL!E3111</f>
        <v>PUERTO COLOMBIA</v>
      </c>
      <c r="G3115" s="77">
        <f>PROVISIONAL!F3111</f>
        <v>46641000</v>
      </c>
    </row>
    <row r="3116" spans="1:7" x14ac:dyDescent="0.25">
      <c r="A3116" s="79" t="str">
        <f>E3116&amp;(COUNTIF($E$7:E3116,E3116))</f>
        <v>2173134732</v>
      </c>
      <c r="B3116" s="76">
        <f>PROVISIONAL!A3112</f>
        <v>411405</v>
      </c>
      <c r="C3116" s="76" t="str">
        <f>PROVISIONAL!B3112</f>
        <v xml:space="preserve">ESCUELAS INDUSTRIALES E INSTITUTOS TÉCNICOS </v>
      </c>
      <c r="D3116" s="76">
        <f>PROVISIONAL!C3112</f>
        <v>890480431</v>
      </c>
      <c r="E3116" s="82">
        <v>217313473</v>
      </c>
      <c r="F3116" s="75" t="str">
        <f>PROVISIONAL!E3112</f>
        <v>MORALES - BOLÍVAR</v>
      </c>
      <c r="G3116" s="77">
        <f>PROVISIONAL!F3112</f>
        <v>6221800</v>
      </c>
    </row>
    <row r="3117" spans="1:7" x14ac:dyDescent="0.25">
      <c r="A3117" s="79" t="str">
        <f>E3117&amp;(COUNTIF($E$7:E3117,E3117))</f>
        <v>2173136735</v>
      </c>
      <c r="B3117" s="76">
        <f>PROVISIONAL!A3113</f>
        <v>411405</v>
      </c>
      <c r="C3117" s="76" t="str">
        <f>PROVISIONAL!B3113</f>
        <v xml:space="preserve">ESCUELAS INDUSTRIALES E INSTITUTOS TÉCNICOS </v>
      </c>
      <c r="D3117" s="76">
        <f>PROVISIONAL!C3113</f>
        <v>890480069</v>
      </c>
      <c r="E3117" s="82">
        <v>217313673</v>
      </c>
      <c r="F3117" s="75" t="str">
        <f>PROVISIONAL!E3113</f>
        <v>SANTA CATALINA - BOLÍVAR</v>
      </c>
      <c r="G3117" s="77">
        <f>PROVISIONAL!F3113</f>
        <v>8013100</v>
      </c>
    </row>
    <row r="3118" spans="1:7" x14ac:dyDescent="0.25">
      <c r="A3118" s="79" t="str">
        <f>E3118&amp;(COUNTIF($E$7:E3118,E3118))</f>
        <v>2173138735</v>
      </c>
      <c r="B3118" s="76">
        <f>PROVISIONAL!A3114</f>
        <v>411405</v>
      </c>
      <c r="C3118" s="76" t="str">
        <f>PROVISIONAL!B3114</f>
        <v xml:space="preserve">ESCUELAS INDUSTRIALES E INSTITUTOS TÉCNICOS </v>
      </c>
      <c r="D3118" s="76">
        <f>PROVISIONAL!C3114</f>
        <v>890481192</v>
      </c>
      <c r="E3118" s="82">
        <v>217313873</v>
      </c>
      <c r="F3118" s="75" t="str">
        <f>PROVISIONAL!E3114</f>
        <v>VILLANUEVA - BOLÍVAR</v>
      </c>
      <c r="G3118" s="77">
        <f>PROVISIONAL!F3114</f>
        <v>13209500</v>
      </c>
    </row>
    <row r="3119" spans="1:7" x14ac:dyDescent="0.25">
      <c r="A3119" s="79" t="str">
        <f>E3119&amp;(COUNTIF($E$7:E3119,E3119))</f>
        <v>2173156732</v>
      </c>
      <c r="B3119" s="76">
        <f>PROVISIONAL!A3115</f>
        <v>411405</v>
      </c>
      <c r="C3119" s="76" t="str">
        <f>PROVISIONAL!B3115</f>
        <v xml:space="preserve">ESCUELAS INDUSTRIALES E INSTITUTOS TÉCNICOS </v>
      </c>
      <c r="D3119" s="76">
        <f>PROVISIONAL!C3115</f>
        <v>891857821</v>
      </c>
      <c r="E3119" s="82">
        <v>217315673</v>
      </c>
      <c r="F3119" s="75" t="str">
        <f>PROVISIONAL!E3115</f>
        <v>SAN MATEO</v>
      </c>
      <c r="G3119" s="77">
        <f>PROVISIONAL!F3115</f>
        <v>3872400</v>
      </c>
    </row>
    <row r="3120" spans="1:7" x14ac:dyDescent="0.25">
      <c r="A3120" s="79" t="str">
        <f>E3120&amp;(COUNTIF($E$7:E3120,E3120))</f>
        <v>2173178732</v>
      </c>
      <c r="B3120" s="76">
        <f>PROVISIONAL!A3116</f>
        <v>411405</v>
      </c>
      <c r="C3120" s="76" t="str">
        <f>PROVISIONAL!B3116</f>
        <v xml:space="preserve">ESCUELAS INDUSTRIALES E INSTITUTOS TÉCNICOS </v>
      </c>
      <c r="D3120" s="76">
        <f>PROVISIONAL!C3116</f>
        <v>890801152</v>
      </c>
      <c r="E3120" s="82">
        <v>217317873</v>
      </c>
      <c r="F3120" s="75" t="str">
        <f>PROVISIONAL!E3116</f>
        <v>VILLAMARÍA</v>
      </c>
      <c r="G3120" s="77">
        <f>PROVISIONAL!F3116</f>
        <v>17333300</v>
      </c>
    </row>
    <row r="3121" spans="1:7" x14ac:dyDescent="0.25">
      <c r="A3121" s="79" t="str">
        <f>E3121&amp;(COUNTIF($E$7:E3121,E3121))</f>
        <v>2173194735</v>
      </c>
      <c r="B3121" s="76">
        <f>PROVISIONAL!A3117</f>
        <v>411405</v>
      </c>
      <c r="C3121" s="76" t="str">
        <f>PROVISIONAL!B3117</f>
        <v xml:space="preserve">ESCUELAS INDUSTRIALES E INSTITUTOS TÉCNICOS </v>
      </c>
      <c r="D3121" s="76">
        <f>PROVISIONAL!C3117</f>
        <v>891500982</v>
      </c>
      <c r="E3121" s="82">
        <v>217319473</v>
      </c>
      <c r="F3121" s="75" t="str">
        <f>PROVISIONAL!E3117</f>
        <v>MORALES - CAUCA</v>
      </c>
      <c r="G3121" s="77">
        <f>PROVISIONAL!F3117</f>
        <v>10535900</v>
      </c>
    </row>
    <row r="3122" spans="1:7" x14ac:dyDescent="0.25">
      <c r="A3122" s="79" t="str">
        <f>E3122&amp;(COUNTIF($E$7:E3122,E3122))</f>
        <v>2173195732</v>
      </c>
      <c r="B3122" s="76">
        <f>PROVISIONAL!A3118</f>
        <v>411405</v>
      </c>
      <c r="C3122" s="76" t="str">
        <f>PROVISIONAL!B3118</f>
        <v xml:space="preserve">ESCUELAS INDUSTRIALES E INSTITUTOS TÉCNICOS </v>
      </c>
      <c r="D3122" s="76">
        <f>PROVISIONAL!C3118</f>
        <v>891500580</v>
      </c>
      <c r="E3122" s="82">
        <v>217319573</v>
      </c>
      <c r="F3122" s="75" t="str">
        <f>PROVISIONAL!E3118</f>
        <v>PUERTO TEJADA</v>
      </c>
      <c r="G3122" s="77">
        <f>PROVISIONAL!F3118</f>
        <v>22340200</v>
      </c>
    </row>
    <row r="3123" spans="1:7" x14ac:dyDescent="0.25">
      <c r="A3123" s="79" t="str">
        <f>E3123&amp;(COUNTIF($E$7:E3123,E3123))</f>
        <v>2173254732</v>
      </c>
      <c r="B3123" s="76">
        <f>PROVISIONAL!A3119</f>
        <v>411405</v>
      </c>
      <c r="C3123" s="76" t="str">
        <f>PROVISIONAL!B3119</f>
        <v xml:space="preserve">ESCUELAS INDUSTRIALES E INSTITUTOS TÉCNICOS </v>
      </c>
      <c r="D3123" s="76">
        <f>PROVISIONAL!C3119</f>
        <v>899999342</v>
      </c>
      <c r="E3123" s="82">
        <v>217325473</v>
      </c>
      <c r="F3123" s="75" t="str">
        <f>PROVISIONAL!E3119</f>
        <v>MOSQUERA - CUNDINAMARCA</v>
      </c>
      <c r="G3123" s="77">
        <f>PROVISIONAL!F3119</f>
        <v>327624300</v>
      </c>
    </row>
    <row r="3124" spans="1:7" x14ac:dyDescent="0.25">
      <c r="A3124" s="79" t="str">
        <f>E3124&amp;(COUNTIF($E$7:E3124,E3124))</f>
        <v>2173258732</v>
      </c>
      <c r="B3124" s="76">
        <f>PROVISIONAL!A3120</f>
        <v>411405</v>
      </c>
      <c r="C3124" s="76" t="str">
        <f>PROVISIONAL!B3120</f>
        <v xml:space="preserve">ESCUELAS INDUSTRIALES E INSTITUTOS TÉCNICOS </v>
      </c>
      <c r="D3124" s="76">
        <f>PROVISIONAL!C3120</f>
        <v>899999445</v>
      </c>
      <c r="E3124" s="82">
        <v>217325873</v>
      </c>
      <c r="F3124" s="75" t="str">
        <f>PROVISIONAL!E3120</f>
        <v>VILLAPINZÓN</v>
      </c>
      <c r="G3124" s="77">
        <f>PROVISIONAL!F3120</f>
        <v>10355100</v>
      </c>
    </row>
    <row r="3125" spans="1:7" x14ac:dyDescent="0.25">
      <c r="A3125" s="79" t="str">
        <f>E3125&amp;(COUNTIF($E$7:E3125,E3125))</f>
        <v>2173270735</v>
      </c>
      <c r="B3125" s="76">
        <f>PROVISIONAL!A3121</f>
        <v>411405</v>
      </c>
      <c r="C3125" s="76" t="str">
        <f>PROVISIONAL!B3121</f>
        <v xml:space="preserve">ESCUELAS INDUSTRIALES E INSTITUTOS TÉCNICOS </v>
      </c>
      <c r="D3125" s="76">
        <f>PROVISIONAL!C3121</f>
        <v>891680055</v>
      </c>
      <c r="E3125" s="82">
        <v>217327073</v>
      </c>
      <c r="F3125" s="75" t="str">
        <f>PROVISIONAL!E3121</f>
        <v>BAGADÓ</v>
      </c>
      <c r="G3125" s="77">
        <f>PROVISIONAL!F3121</f>
        <v>8716300</v>
      </c>
    </row>
    <row r="3126" spans="1:7" x14ac:dyDescent="0.25">
      <c r="A3126" s="79" t="str">
        <f>E3126&amp;(COUNTIF($E$7:E3126,E3126))</f>
        <v>2173505735</v>
      </c>
      <c r="B3126" s="76">
        <f>PROVISIONAL!A3122</f>
        <v>411405</v>
      </c>
      <c r="C3126" s="76" t="str">
        <f>PROVISIONAL!B3122</f>
        <v xml:space="preserve">ESCUELAS INDUSTRIALES E INSTITUTOS TÉCNICOS </v>
      </c>
      <c r="D3126" s="76">
        <f>PROVISIONAL!C3122</f>
        <v>892099325</v>
      </c>
      <c r="E3126" s="82">
        <v>217350573</v>
      </c>
      <c r="F3126" s="75" t="str">
        <f>PROVISIONAL!E3122</f>
        <v>PUERTO LÓPEZ</v>
      </c>
      <c r="G3126" s="77">
        <f>PROVISIONAL!F3122</f>
        <v>27131700</v>
      </c>
    </row>
    <row r="3127" spans="1:7" x14ac:dyDescent="0.25">
      <c r="A3127" s="79" t="str">
        <f>E3127&amp;(COUNTIF($E$7:E3127,E3127))</f>
        <v>2173524735</v>
      </c>
      <c r="B3127" s="76">
        <f>PROVISIONAL!A3123</f>
        <v>411405</v>
      </c>
      <c r="C3127" s="76" t="str">
        <f>PROVISIONAL!B3123</f>
        <v xml:space="preserve">ESCUELAS INDUSTRIALES E INSTITUTOS TÉCNICOS </v>
      </c>
      <c r="D3127" s="76">
        <f>PROVISIONAL!C3123</f>
        <v>800099111</v>
      </c>
      <c r="E3127" s="82">
        <v>217352473</v>
      </c>
      <c r="F3127" s="75" t="str">
        <f>PROVISIONAL!E3123</f>
        <v>MOSQUERA - NARIÑO</v>
      </c>
      <c r="G3127" s="77">
        <f>PROVISIONAL!F3123</f>
        <v>5152300</v>
      </c>
    </row>
    <row r="3128" spans="1:7" x14ac:dyDescent="0.25">
      <c r="A3128" s="79" t="str">
        <f>E3128&amp;(COUNTIF($E$7:E3128,E3128))</f>
        <v>2173525732</v>
      </c>
      <c r="B3128" s="76">
        <f>PROVISIONAL!A3124</f>
        <v>411405</v>
      </c>
      <c r="C3128" s="76" t="str">
        <f>PROVISIONAL!B3124</f>
        <v xml:space="preserve">ESCUELAS INDUSTRIALES E INSTITUTOS TÉCNICOS </v>
      </c>
      <c r="D3128" s="76">
        <f>PROVISIONAL!C3124</f>
        <v>800099118</v>
      </c>
      <c r="E3128" s="82">
        <v>217352573</v>
      </c>
      <c r="F3128" s="75" t="str">
        <f>PROVISIONAL!E3124</f>
        <v>PUERRES</v>
      </c>
      <c r="G3128" s="77">
        <f>PROVISIONAL!F3124</f>
        <v>5126800</v>
      </c>
    </row>
    <row r="3129" spans="1:7" x14ac:dyDescent="0.25">
      <c r="A3129" s="79" t="str">
        <f>E3129&amp;(COUNTIF($E$7:E3129,E3129))</f>
        <v>2173546732</v>
      </c>
      <c r="B3129" s="76">
        <f>PROVISIONAL!A3125</f>
        <v>411405</v>
      </c>
      <c r="C3129" s="76" t="str">
        <f>PROVISIONAL!B3125</f>
        <v xml:space="preserve">ESCUELAS INDUSTRIALES E INSTITUTOS TÉCNICOS </v>
      </c>
      <c r="D3129" s="76">
        <f>PROVISIONAL!C3125</f>
        <v>890501876</v>
      </c>
      <c r="E3129" s="82">
        <v>217354673</v>
      </c>
      <c r="F3129" s="75" t="str">
        <f>PROVISIONAL!E3125</f>
        <v>SAN CAYETANO - NORTE DE SANTANDER</v>
      </c>
      <c r="G3129" s="77">
        <f>PROVISIONAL!F3125</f>
        <v>6354600</v>
      </c>
    </row>
    <row r="3130" spans="1:7" x14ac:dyDescent="0.25">
      <c r="A3130" s="79" t="str">
        <f>E3130&amp;(COUNTIF($E$7:E3130,E3130))</f>
        <v>2173685732</v>
      </c>
      <c r="B3130" s="76">
        <f>PROVISIONAL!A3126</f>
        <v>411405</v>
      </c>
      <c r="C3130" s="76" t="str">
        <f>PROVISIONAL!B3126</f>
        <v xml:space="preserve">ESCUELAS INDUSTRIALES E INSTITUTOS TÉCNICOS </v>
      </c>
      <c r="D3130" s="76">
        <f>PROVISIONAL!C3126</f>
        <v>800060525</v>
      </c>
      <c r="E3130" s="82">
        <v>217368573</v>
      </c>
      <c r="F3130" s="75" t="str">
        <f>PROVISIONAL!E3126</f>
        <v>PUERTO PARRA</v>
      </c>
      <c r="G3130" s="77">
        <f>PROVISIONAL!F3126</f>
        <v>5038300</v>
      </c>
    </row>
    <row r="3131" spans="1:7" x14ac:dyDescent="0.25">
      <c r="A3131" s="79" t="str">
        <f>E3131&amp;(COUNTIF($E$7:E3131,E3131))</f>
        <v>2173686735</v>
      </c>
      <c r="B3131" s="76">
        <f>PROVISIONAL!A3127</f>
        <v>411405</v>
      </c>
      <c r="C3131" s="76" t="str">
        <f>PROVISIONAL!B3127</f>
        <v xml:space="preserve">ESCUELAS INDUSTRIALES E INSTITUTOS TÉCNICOS </v>
      </c>
      <c r="D3131" s="76">
        <f>PROVISIONAL!C3127</f>
        <v>890210227</v>
      </c>
      <c r="E3131" s="82">
        <v>217368673</v>
      </c>
      <c r="F3131" s="75" t="str">
        <f>PROVISIONAL!E3127</f>
        <v>SAN BENITO</v>
      </c>
      <c r="G3131" s="77">
        <f>PROVISIONAL!F3127</f>
        <v>2450500</v>
      </c>
    </row>
    <row r="3132" spans="1:7" x14ac:dyDescent="0.25">
      <c r="A3132" s="79" t="str">
        <f>E3132&amp;(COUNTIF($E$7:E3132,E3132))</f>
        <v>2173687732</v>
      </c>
      <c r="B3132" s="76">
        <f>PROVISIONAL!A3128</f>
        <v>411405</v>
      </c>
      <c r="C3132" s="76" t="str">
        <f>PROVISIONAL!B3128</f>
        <v xml:space="preserve">ESCUELAS INDUSTRIALES E INSTITUTOS TÉCNICOS </v>
      </c>
      <c r="D3132" s="76">
        <f>PROVISIONAL!C3128</f>
        <v>890210883</v>
      </c>
      <c r="E3132" s="82">
        <v>217368773</v>
      </c>
      <c r="F3132" s="75" t="str">
        <f>PROVISIONAL!E3128</f>
        <v>SUCRE - SANTANDER</v>
      </c>
      <c r="G3132" s="77">
        <f>PROVISIONAL!F3128</f>
        <v>2841900</v>
      </c>
    </row>
    <row r="3133" spans="1:7" x14ac:dyDescent="0.25">
      <c r="A3133" s="79" t="str">
        <f>E3133&amp;(COUNTIF($E$7:E3133,E3133))</f>
        <v>2173704735</v>
      </c>
      <c r="B3133" s="76">
        <f>PROVISIONAL!A3129</f>
        <v>411405</v>
      </c>
      <c r="C3133" s="76" t="str">
        <f>PROVISIONAL!B3129</f>
        <v xml:space="preserve">ESCUELAS INDUSTRIALES E INSTITUTOS TÉCNICOS </v>
      </c>
      <c r="D3133" s="76">
        <f>PROVISIONAL!C3129</f>
        <v>892201296</v>
      </c>
      <c r="E3133" s="82">
        <v>217370473</v>
      </c>
      <c r="F3133" s="75" t="str">
        <f>PROVISIONAL!E3129</f>
        <v>MORROA</v>
      </c>
      <c r="G3133" s="77">
        <f>PROVISIONAL!F3129</f>
        <v>8323100</v>
      </c>
    </row>
    <row r="3134" spans="1:7" x14ac:dyDescent="0.25">
      <c r="A3134" s="79" t="str">
        <f>E3134&amp;(COUNTIF($E$7:E3134,E3134))</f>
        <v>2173738732</v>
      </c>
      <c r="B3134" s="76">
        <f>PROVISIONAL!A3130</f>
        <v>411405</v>
      </c>
      <c r="C3134" s="76" t="str">
        <f>PROVISIONAL!B3130</f>
        <v xml:space="preserve">ESCUELAS INDUSTRIALES E INSTITUTOS TÉCNICOS </v>
      </c>
      <c r="D3134" s="76">
        <f>PROVISIONAL!C3130</f>
        <v>800100147</v>
      </c>
      <c r="E3134" s="82">
        <v>217373873</v>
      </c>
      <c r="F3134" s="75" t="str">
        <f>PROVISIONAL!E3130</f>
        <v>VILLARRICA - TOLIMA</v>
      </c>
      <c r="G3134" s="77">
        <f>PROVISIONAL!F3130</f>
        <v>3192100</v>
      </c>
    </row>
    <row r="3135" spans="1:7" x14ac:dyDescent="0.25">
      <c r="A3135" s="79" t="str">
        <f>E3135&amp;(COUNTIF($E$7:E3135,E3135))</f>
        <v>2173865735</v>
      </c>
      <c r="B3135" s="76">
        <f>PROVISIONAL!A3131</f>
        <v>411405</v>
      </c>
      <c r="C3135" s="76" t="str">
        <f>PROVISIONAL!B3131</f>
        <v xml:space="preserve">ESCUELAS INDUSTRIALES E INSTITUTOS TÉCNICOS </v>
      </c>
      <c r="D3135" s="76">
        <f>PROVISIONAL!C3131</f>
        <v>891200513</v>
      </c>
      <c r="E3135" s="82">
        <v>217386573</v>
      </c>
      <c r="F3135" s="75" t="str">
        <f>PROVISIONAL!E3131</f>
        <v>PUERTO LEGUÍZAMO</v>
      </c>
      <c r="G3135" s="77">
        <f>PROVISIONAL!F3131</f>
        <v>7497100</v>
      </c>
    </row>
    <row r="3136" spans="1:7" x14ac:dyDescent="0.25">
      <c r="A3136" s="79" t="str">
        <f>E3136&amp;(COUNTIF($E$7:E3136,E3136))</f>
        <v>2173997735</v>
      </c>
      <c r="B3136" s="76">
        <f>PROVISIONAL!A3132</f>
        <v>411405</v>
      </c>
      <c r="C3136" s="76" t="str">
        <f>PROVISIONAL!B3132</f>
        <v xml:space="preserve">ESCUELAS INDUSTRIALES E INSTITUTOS TÉCNICOS </v>
      </c>
      <c r="D3136" s="76">
        <f>PROVISIONAL!C3132</f>
        <v>842000017</v>
      </c>
      <c r="E3136" s="82">
        <v>217399773</v>
      </c>
      <c r="F3136" s="75" t="str">
        <f>PROVISIONAL!E3132</f>
        <v>CUMARIBO</v>
      </c>
      <c r="G3136" s="77">
        <f>PROVISIONAL!F3132</f>
        <v>11324500</v>
      </c>
    </row>
    <row r="3137" spans="1:7" x14ac:dyDescent="0.25">
      <c r="A3137" s="79" t="str">
        <f>E3137&amp;(COUNTIF($E$7:E3137,E3137))</f>
        <v>2174056742</v>
      </c>
      <c r="B3137" s="76">
        <f>PROVISIONAL!A3133</f>
        <v>411405</v>
      </c>
      <c r="C3137" s="76" t="str">
        <f>PROVISIONAL!B3133</f>
        <v xml:space="preserve">ESCUELAS INDUSTRIALES E INSTITUTOS TÉCNICOS </v>
      </c>
      <c r="D3137" s="76">
        <f>PROVISIONAL!C3133</f>
        <v>890982506</v>
      </c>
      <c r="E3137" s="82">
        <v>217405674</v>
      </c>
      <c r="F3137" s="75" t="str">
        <f>PROVISIONAL!E3133</f>
        <v>SAN VICENTE FERRER</v>
      </c>
      <c r="G3137" s="77">
        <f>PROVISIONAL!F3133</f>
        <v>15054100</v>
      </c>
    </row>
    <row r="3138" spans="1:7" x14ac:dyDescent="0.25">
      <c r="A3138" s="79" t="str">
        <f>E3138&amp;(COUNTIF($E$7:E3138,E3138))</f>
        <v>2174130745</v>
      </c>
      <c r="B3138" s="76">
        <f>PROVISIONAL!A3134</f>
        <v>411405</v>
      </c>
      <c r="C3138" s="76" t="str">
        <f>PROVISIONAL!B3134</f>
        <v xml:space="preserve">ESCUELAS INDUSTRIALES E INSTITUTOS TÉCNICOS </v>
      </c>
      <c r="D3138" s="76">
        <f>PROVISIONAL!C3134</f>
        <v>800015991</v>
      </c>
      <c r="E3138" s="82">
        <v>217413074</v>
      </c>
      <c r="F3138" s="75" t="str">
        <f>PROVISIONAL!E3134</f>
        <v>BARRANCO DE LOBA</v>
      </c>
      <c r="G3138" s="77">
        <f>PROVISIONAL!F3134</f>
        <v>7643500</v>
      </c>
    </row>
    <row r="3139" spans="1:7" x14ac:dyDescent="0.25">
      <c r="A3139" s="79" t="str">
        <f>E3139&amp;(COUNTIF($E$7:E3139,E3139))</f>
        <v>2174157742</v>
      </c>
      <c r="B3139" s="76">
        <f>PROVISIONAL!A3135</f>
        <v>411405</v>
      </c>
      <c r="C3139" s="76" t="str">
        <f>PROVISIONAL!B3135</f>
        <v xml:space="preserve">ESCUELAS INDUSTRIALES E INSTITUTOS TÉCNICOS </v>
      </c>
      <c r="D3139" s="76">
        <f>PROVISIONAL!C3135</f>
        <v>891856472</v>
      </c>
      <c r="E3139" s="82">
        <v>217415774</v>
      </c>
      <c r="F3139" s="75" t="str">
        <f>PROVISIONAL!E3135</f>
        <v>SUSACÓN</v>
      </c>
      <c r="G3139" s="77">
        <f>PROVISIONAL!F3135</f>
        <v>3812700</v>
      </c>
    </row>
    <row r="3140" spans="1:7" x14ac:dyDescent="0.25">
      <c r="A3140" s="79" t="str">
        <f>E3140&amp;(COUNTIF($E$7:E3140,E3140))</f>
        <v>2174171742</v>
      </c>
      <c r="B3140" s="76">
        <f>PROVISIONAL!A3136</f>
        <v>411405</v>
      </c>
      <c r="C3140" s="76" t="str">
        <f>PROVISIONAL!B3136</f>
        <v xml:space="preserve">ESCUELAS INDUSTRIALES E INSTITUTOS TÉCNICOS </v>
      </c>
      <c r="D3140" s="76">
        <f>PROVISIONAL!C3136</f>
        <v>890801133</v>
      </c>
      <c r="E3140" s="82">
        <v>217417174</v>
      </c>
      <c r="F3140" s="75" t="str">
        <f>PROVISIONAL!E3136</f>
        <v>CHINCHINÁ</v>
      </c>
      <c r="G3140" s="77">
        <f>PROVISIONAL!F3136</f>
        <v>13070700</v>
      </c>
    </row>
    <row r="3141" spans="1:7" x14ac:dyDescent="0.25">
      <c r="A3141" s="79" t="str">
        <f>E3141&amp;(COUNTIF($E$7:E3141,E3141))</f>
        <v>2174235742</v>
      </c>
      <c r="B3141" s="76">
        <f>PROVISIONAL!A3137</f>
        <v>411405</v>
      </c>
      <c r="C3141" s="76" t="str">
        <f>PROVISIONAL!B3137</f>
        <v xml:space="preserve">ESCUELAS INDUSTRIALES E INSTITUTOS TÉCNICOS </v>
      </c>
      <c r="D3141" s="76">
        <f>PROVISIONAL!C3137</f>
        <v>800096770</v>
      </c>
      <c r="E3141" s="82">
        <v>217423574</v>
      </c>
      <c r="F3141" s="75" t="str">
        <f>PROVISIONAL!E3137</f>
        <v>PUERTO ESCONDIDO</v>
      </c>
      <c r="G3141" s="77">
        <f>PROVISIONAL!F3137</f>
        <v>4806000</v>
      </c>
    </row>
    <row r="3142" spans="1:7" x14ac:dyDescent="0.25">
      <c r="A3142" s="79" t="str">
        <f>E3142&amp;(COUNTIF($E$7:E3142,E3142))</f>
        <v>2174448745</v>
      </c>
      <c r="B3142" s="76">
        <f>PROVISIONAL!A3138</f>
        <v>411405</v>
      </c>
      <c r="C3142" s="76" t="str">
        <f>PROVISIONAL!B3138</f>
        <v xml:space="preserve">ESCUELAS INDUSTRIALES E INSTITUTOS TÉCNICOS </v>
      </c>
      <c r="D3142" s="76">
        <f>PROVISIONAL!C3138</f>
        <v>892115198</v>
      </c>
      <c r="E3142" s="82">
        <v>217444874</v>
      </c>
      <c r="F3142" s="75" t="str">
        <f>PROVISIONAL!E3138</f>
        <v>VILLANUEVA - GUAJIRA</v>
      </c>
      <c r="G3142" s="77">
        <f>PROVISIONAL!F3138</f>
        <v>4122700</v>
      </c>
    </row>
    <row r="3143" spans="1:7" x14ac:dyDescent="0.25">
      <c r="A3143" s="79" t="str">
        <f>E3143&amp;(COUNTIF($E$7:E3143,E3143))</f>
        <v>2174541742</v>
      </c>
      <c r="B3143" s="76">
        <f>PROVISIONAL!A3139</f>
        <v>411405</v>
      </c>
      <c r="C3143" s="76" t="str">
        <f>PROVISIONAL!B3139</f>
        <v xml:space="preserve">ESCUELAS INDUSTRIALES E INSTITUTOS TÉCNICOS </v>
      </c>
      <c r="D3143" s="76">
        <f>PROVISIONAL!C3139</f>
        <v>890501422</v>
      </c>
      <c r="E3143" s="82">
        <v>217454174</v>
      </c>
      <c r="F3143" s="75" t="str">
        <f>PROVISIONAL!E3139</f>
        <v>CHITAGÁ</v>
      </c>
      <c r="G3143" s="77">
        <f>PROVISIONAL!F3139</f>
        <v>5197600</v>
      </c>
    </row>
    <row r="3144" spans="1:7" x14ac:dyDescent="0.25">
      <c r="A3144" s="79" t="str">
        <f>E3144&amp;(COUNTIF($E$7:E3144,E3144))</f>
        <v>2174548742</v>
      </c>
      <c r="B3144" s="76">
        <f>PROVISIONAL!A3140</f>
        <v>411405</v>
      </c>
      <c r="C3144" s="76" t="str">
        <f>PROVISIONAL!B3140</f>
        <v xml:space="preserve">ESCUELAS INDUSTRIALES E INSTITUTOS TÉCNICOS </v>
      </c>
      <c r="D3144" s="76">
        <f>PROVISIONAL!C3140</f>
        <v>890503373</v>
      </c>
      <c r="E3144" s="82">
        <v>217454874</v>
      </c>
      <c r="F3144" s="75" t="str">
        <f>PROVISIONAL!E3140</f>
        <v>VILLA DEL ROSARIO</v>
      </c>
      <c r="G3144" s="77">
        <f>PROVISIONAL!F3140</f>
        <v>30117800</v>
      </c>
    </row>
    <row r="3145" spans="1:7" x14ac:dyDescent="0.25">
      <c r="A3145" s="79" t="str">
        <f>E3145&amp;(COUNTIF($E$7:E3145,E3145))</f>
        <v>2175054752</v>
      </c>
      <c r="B3145" s="76">
        <f>PROVISIONAL!A3141</f>
        <v>411405</v>
      </c>
      <c r="C3145" s="76" t="str">
        <f>PROVISIONAL!B3141</f>
        <v xml:space="preserve">ESCUELAS INDUSTRIALES E INSTITUTOS TÉCNICOS </v>
      </c>
      <c r="D3145" s="76">
        <f>PROVISIONAL!C3141</f>
        <v>890984882</v>
      </c>
      <c r="E3145" s="82">
        <v>217505475</v>
      </c>
      <c r="F3145" s="75" t="str">
        <f>PROVISIONAL!E3141</f>
        <v>MURINDÓ</v>
      </c>
      <c r="G3145" s="77">
        <f>PROVISIONAL!F3141</f>
        <v>6217600</v>
      </c>
    </row>
    <row r="3146" spans="1:7" x14ac:dyDescent="0.25">
      <c r="A3146" s="79" t="str">
        <f>E3146&amp;(COUNTIF($E$7:E3146,E3146))</f>
        <v>2175086755</v>
      </c>
      <c r="B3146" s="76">
        <f>PROVISIONAL!A3142</f>
        <v>411405</v>
      </c>
      <c r="C3146" s="76" t="str">
        <f>PROVISIONAL!B3142</f>
        <v xml:space="preserve">ESCUELAS INDUSTRIALES E INSTITUTOS TÉCNICOS </v>
      </c>
      <c r="D3146" s="76">
        <f>PROVISIONAL!C3142</f>
        <v>800019254</v>
      </c>
      <c r="E3146" s="82">
        <v>217508675</v>
      </c>
      <c r="F3146" s="75" t="str">
        <f>PROVISIONAL!E3142</f>
        <v>SANTA LUCÍA</v>
      </c>
      <c r="G3146" s="77">
        <f>PROVISIONAL!F3142</f>
        <v>5292900</v>
      </c>
    </row>
    <row r="3147" spans="1:7" x14ac:dyDescent="0.25">
      <c r="A3147" s="79" t="str">
        <f>E3147&amp;(COUNTIF($E$7:E3147,E3147))</f>
        <v>2175190752</v>
      </c>
      <c r="B3147" s="76">
        <f>PROVISIONAL!A3143</f>
        <v>411405</v>
      </c>
      <c r="C3147" s="76" t="str">
        <f>PROVISIONAL!B3143</f>
        <v xml:space="preserve">ESCUELAS INDUSTRIALES E INSTITUTOS TÉCNICOS </v>
      </c>
      <c r="D3147" s="76">
        <f>PROVISIONAL!C3143</f>
        <v>891500869</v>
      </c>
      <c r="E3147" s="82">
        <v>217519075</v>
      </c>
      <c r="F3147" s="75" t="str">
        <f>PROVISIONAL!E3143</f>
        <v>BALBOA - CAUCA</v>
      </c>
      <c r="G3147" s="77">
        <f>PROVISIONAL!F3143</f>
        <v>6053200</v>
      </c>
    </row>
    <row r="3148" spans="1:7" x14ac:dyDescent="0.25">
      <c r="A3148" s="79" t="str">
        <f>E3148&amp;(COUNTIF($E$7:E3148,E3148))</f>
        <v>2175201755</v>
      </c>
      <c r="B3148" s="76">
        <f>PROVISIONAL!A3144</f>
        <v>411405</v>
      </c>
      <c r="C3148" s="76" t="str">
        <f>PROVISIONAL!B3144</f>
        <v xml:space="preserve">ESCUELAS INDUSTRIALES E INSTITUTOS TÉCNICOS </v>
      </c>
      <c r="D3148" s="76">
        <f>PROVISIONAL!C3144</f>
        <v>892300815</v>
      </c>
      <c r="E3148" s="82">
        <v>217520175</v>
      </c>
      <c r="F3148" s="75" t="str">
        <f>PROVISIONAL!E3144</f>
        <v>CHIMICHAGUA</v>
      </c>
      <c r="G3148" s="77">
        <f>PROVISIONAL!F3144</f>
        <v>4308600</v>
      </c>
    </row>
    <row r="3149" spans="1:7" x14ac:dyDescent="0.25">
      <c r="A3149" s="79" t="str">
        <f>E3149&amp;(COUNTIF($E$7:E3149,E3149))</f>
        <v>2175236755</v>
      </c>
      <c r="B3149" s="76">
        <f>PROVISIONAL!A3145</f>
        <v>411405</v>
      </c>
      <c r="C3149" s="76" t="str">
        <f>PROVISIONAL!B3145</f>
        <v xml:space="preserve">ESCUELAS INDUSTRIALES E INSTITUTOS TÉCNICOS </v>
      </c>
      <c r="D3149" s="76">
        <f>PROVISIONAL!C3145</f>
        <v>800096804</v>
      </c>
      <c r="E3149" s="82">
        <v>217523675</v>
      </c>
      <c r="F3149" s="75" t="str">
        <f>PROVISIONAL!E3145</f>
        <v>SAN BERNARDO DEL VIENTO</v>
      </c>
      <c r="G3149" s="77">
        <f>PROVISIONAL!F3145</f>
        <v>6233900</v>
      </c>
    </row>
    <row r="3150" spans="1:7" x14ac:dyDescent="0.25">
      <c r="A3150" s="79" t="str">
        <f>E3150&amp;(COUNTIF($E$7:E3150,E3150))</f>
        <v>2175251752</v>
      </c>
      <c r="B3150" s="76">
        <f>PROVISIONAL!A3146</f>
        <v>411405</v>
      </c>
      <c r="C3150" s="76" t="str">
        <f>PROVISIONAL!B3146</f>
        <v xml:space="preserve">ESCUELAS INDUSTRIALES E INSTITUTOS TÉCNICOS </v>
      </c>
      <c r="D3150" s="76">
        <f>PROVISIONAL!C3146</f>
        <v>899999172</v>
      </c>
      <c r="E3150" s="82">
        <v>217525175</v>
      </c>
      <c r="F3150" s="75" t="str">
        <f>PROVISIONAL!E3146</f>
        <v>CHÍA</v>
      </c>
      <c r="G3150" s="77">
        <f>PROVISIONAL!F3146</f>
        <v>497007900</v>
      </c>
    </row>
    <row r="3151" spans="1:7" x14ac:dyDescent="0.25">
      <c r="A3151" s="79" t="str">
        <f>E3151&amp;(COUNTIF($E$7:E3151,E3151))</f>
        <v>2175258752</v>
      </c>
      <c r="B3151" s="76">
        <f>PROVISIONAL!A3147</f>
        <v>411405</v>
      </c>
      <c r="C3151" s="76" t="str">
        <f>PROVISIONAL!B3147</f>
        <v xml:space="preserve">ESCUELAS INDUSTRIALES E INSTITUTOS TÉCNICOS </v>
      </c>
      <c r="D3151" s="76">
        <f>PROVISIONAL!C3147</f>
        <v>899999312</v>
      </c>
      <c r="E3151" s="82">
        <v>217525875</v>
      </c>
      <c r="F3151" s="75" t="str">
        <f>PROVISIONAL!E3147</f>
        <v>VILLETA</v>
      </c>
      <c r="G3151" s="77">
        <f>PROVISIONAL!F3147</f>
        <v>11120600</v>
      </c>
    </row>
    <row r="3152" spans="1:7" x14ac:dyDescent="0.25">
      <c r="A3152" s="79" t="str">
        <f>E3152&amp;(COUNTIF($E$7:E3152,E3152))</f>
        <v>2175270755</v>
      </c>
      <c r="B3152" s="76">
        <f>PROVISIONAL!A3148</f>
        <v>411405</v>
      </c>
      <c r="C3152" s="76" t="str">
        <f>PROVISIONAL!B3148</f>
        <v xml:space="preserve">ESCUELAS INDUSTRIALES E INSTITUTOS TÉCNICOS </v>
      </c>
      <c r="D3152" s="76">
        <f>PROVISIONAL!C3148</f>
        <v>891680395</v>
      </c>
      <c r="E3152" s="82">
        <v>217527075</v>
      </c>
      <c r="F3152" s="75" t="str">
        <f>PROVISIONAL!E3148</f>
        <v>BAHÍA SOLANO - CIUDAD MUTIS</v>
      </c>
      <c r="G3152" s="77">
        <f>PROVISIONAL!F3148</f>
        <v>4511300</v>
      </c>
    </row>
    <row r="3153" spans="1:7" x14ac:dyDescent="0.25">
      <c r="A3153" s="79" t="str">
        <f>E3153&amp;(COUNTIF($E$7:E3153,E3153))</f>
        <v>2175476755</v>
      </c>
      <c r="B3153" s="76">
        <f>PROVISIONAL!A3149</f>
        <v>411405</v>
      </c>
      <c r="C3153" s="76" t="str">
        <f>PROVISIONAL!B3149</f>
        <v xml:space="preserve">ESCUELAS INDUSTRIALES E INSTITUTOS TÉCNICOS </v>
      </c>
      <c r="D3153" s="76">
        <f>PROVISIONAL!C3149</f>
        <v>891780053</v>
      </c>
      <c r="E3153" s="82">
        <v>217547675</v>
      </c>
      <c r="F3153" s="75" t="str">
        <f>PROVISIONAL!E3149</f>
        <v>SALAMINA - MAGDALENA</v>
      </c>
      <c r="G3153" s="77">
        <f>PROVISIONAL!F3149</f>
        <v>3857200</v>
      </c>
    </row>
    <row r="3154" spans="1:7" x14ac:dyDescent="0.25">
      <c r="A3154" s="79" t="str">
        <f>E3154&amp;(COUNTIF($E$7:E3154,E3154))</f>
        <v>2175660752</v>
      </c>
      <c r="B3154" s="76">
        <f>PROVISIONAL!A3150</f>
        <v>411405</v>
      </c>
      <c r="C3154" s="76" t="str">
        <f>PROVISIONAL!B3150</f>
        <v xml:space="preserve">ESCUELAS INDUSTRIALES E INSTITUTOS TÉCNICOS </v>
      </c>
      <c r="D3154" s="76">
        <f>PROVISIONAL!C3150</f>
        <v>890801143</v>
      </c>
      <c r="E3154" s="82">
        <v>217566075</v>
      </c>
      <c r="F3154" s="75" t="str">
        <f>PROVISIONAL!E3150</f>
        <v>BALBOA - RISARALDA</v>
      </c>
      <c r="G3154" s="77">
        <f>PROVISIONAL!F3150</f>
        <v>8990000</v>
      </c>
    </row>
    <row r="3155" spans="1:7" x14ac:dyDescent="0.25">
      <c r="A3155" s="79" t="str">
        <f>E3155&amp;(COUNTIF($E$7:E3155,E3155))</f>
        <v>2175685755</v>
      </c>
      <c r="B3155" s="76">
        <f>PROVISIONAL!A3151</f>
        <v>411405</v>
      </c>
      <c r="C3155" s="76" t="str">
        <f>PROVISIONAL!B3151</f>
        <v xml:space="preserve">ESCUELAS INDUSTRIALES E INSTITUTOS TÉCNICOS </v>
      </c>
      <c r="D3155" s="76">
        <f>PROVISIONAL!C3151</f>
        <v>890201190</v>
      </c>
      <c r="E3155" s="82">
        <v>217568575</v>
      </c>
      <c r="F3155" s="75" t="str">
        <f>PROVISIONAL!E3151</f>
        <v>PUERTO WILCHES</v>
      </c>
      <c r="G3155" s="77">
        <f>PROVISIONAL!F3151</f>
        <v>11926200</v>
      </c>
    </row>
    <row r="3156" spans="1:7" x14ac:dyDescent="0.25">
      <c r="A3156" s="79" t="str">
        <f>E3156&amp;(COUNTIF($E$7:E3156,E3156))</f>
        <v>2175732752</v>
      </c>
      <c r="B3156" s="76">
        <f>PROVISIONAL!A3152</f>
        <v>411405</v>
      </c>
      <c r="C3156" s="76" t="str">
        <f>PROVISIONAL!B3152</f>
        <v xml:space="preserve">ESCUELAS INDUSTRIALES E INSTITUTOS TÉCNICOS </v>
      </c>
      <c r="D3156" s="76">
        <f>PROVISIONAL!C3152</f>
        <v>800100055</v>
      </c>
      <c r="E3156" s="82">
        <v>217573275</v>
      </c>
      <c r="F3156" s="75" t="str">
        <f>PROVISIONAL!E3152</f>
        <v>FLANDES</v>
      </c>
      <c r="G3156" s="77">
        <f>PROVISIONAL!F3152</f>
        <v>14826000</v>
      </c>
    </row>
    <row r="3157" spans="1:7" x14ac:dyDescent="0.25">
      <c r="A3157" s="79" t="str">
        <f>E3157&amp;(COUNTIF($E$7:E3157,E3157))</f>
        <v>2175736752</v>
      </c>
      <c r="B3157" s="76">
        <f>PROVISIONAL!A3153</f>
        <v>411405</v>
      </c>
      <c r="C3157" s="76" t="str">
        <f>PROVISIONAL!B3153</f>
        <v xml:space="preserve">ESCUELAS INDUSTRIALES E INSTITUTOS TÉCNICOS </v>
      </c>
      <c r="D3157" s="76">
        <f>PROVISIONAL!C3153</f>
        <v>800100141</v>
      </c>
      <c r="E3157" s="82">
        <v>217573675</v>
      </c>
      <c r="F3157" s="75" t="str">
        <f>PROVISIONAL!E3153</f>
        <v>SAN ANTONIO</v>
      </c>
      <c r="G3157" s="77">
        <f>PROVISIONAL!F3153</f>
        <v>4165500</v>
      </c>
    </row>
    <row r="3158" spans="1:7" x14ac:dyDescent="0.25">
      <c r="A3158" s="79" t="str">
        <f>E3158&amp;(COUNTIF($E$7:E3158,E3158))</f>
        <v>2175762755</v>
      </c>
      <c r="B3158" s="76">
        <f>PROVISIONAL!A3154</f>
        <v>411405</v>
      </c>
      <c r="C3158" s="76" t="str">
        <f>PROVISIONAL!B3154</f>
        <v xml:space="preserve">ESCUELAS INDUSTRIALES E INSTITUTOS TÉCNICOS </v>
      </c>
      <c r="D3158" s="76">
        <f>PROVISIONAL!C3154</f>
        <v>800100519</v>
      </c>
      <c r="E3158" s="82">
        <v>217576275</v>
      </c>
      <c r="F3158" s="75" t="str">
        <f>PROVISIONAL!E3154</f>
        <v>FLORIDA</v>
      </c>
      <c r="G3158" s="77">
        <f>PROVISIONAL!F3154</f>
        <v>12669200</v>
      </c>
    </row>
    <row r="3159" spans="1:7" x14ac:dyDescent="0.25">
      <c r="A3159" s="79" t="str">
        <f>E3159&amp;(COUNTIF($E$7:E3159,E3159))</f>
        <v>2176053762</v>
      </c>
      <c r="B3159" s="76">
        <f>PROVISIONAL!A3155</f>
        <v>411405</v>
      </c>
      <c r="C3159" s="76" t="str">
        <f>PROVISIONAL!B3155</f>
        <v xml:space="preserve">ESCUELAS INDUSTRIALES E INSTITUTOS TÉCNICOS </v>
      </c>
      <c r="D3159" s="76">
        <f>PROVISIONAL!C3155</f>
        <v>890981207</v>
      </c>
      <c r="E3159" s="82">
        <v>217605376</v>
      </c>
      <c r="F3159" s="75" t="str">
        <f>PROVISIONAL!E3155</f>
        <v>LA CEJA DEL TAMBO</v>
      </c>
      <c r="G3159" s="77">
        <f>PROVISIONAL!F3155</f>
        <v>75129600</v>
      </c>
    </row>
    <row r="3160" spans="1:7" x14ac:dyDescent="0.25">
      <c r="A3160" s="79" t="str">
        <f>E3160&amp;(COUNTIF($E$7:E3160,E3160))</f>
        <v>2176055765</v>
      </c>
      <c r="B3160" s="76">
        <f>PROVISIONAL!A3156</f>
        <v>411405</v>
      </c>
      <c r="C3160" s="76" t="str">
        <f>PROVISIONAL!B3156</f>
        <v xml:space="preserve">ESCUELAS INDUSTRIALES E INSTITUTOS TÉCNICOS </v>
      </c>
      <c r="D3160" s="76">
        <f>PROVISIONAL!C3156</f>
        <v>890981105</v>
      </c>
      <c r="E3160" s="82">
        <v>217605576</v>
      </c>
      <c r="F3160" s="75" t="str">
        <f>PROVISIONAL!E3156</f>
        <v>PUEBLORRICO - ANTIOQUIA</v>
      </c>
      <c r="G3160" s="77">
        <f>PROVISIONAL!F3156</f>
        <v>5320300</v>
      </c>
    </row>
    <row r="3161" spans="1:7" x14ac:dyDescent="0.25">
      <c r="A3161" s="79" t="str">
        <f>E3161&amp;(COUNTIF($E$7:E3161,E3161))</f>
        <v>2176151765</v>
      </c>
      <c r="B3161" s="76">
        <f>PROVISIONAL!A3157</f>
        <v>411405</v>
      </c>
      <c r="C3161" s="76" t="str">
        <f>PROVISIONAL!B3157</f>
        <v xml:space="preserve">ESCUELAS INDUSTRIALES E INSTITUTOS TÉCNICOS </v>
      </c>
      <c r="D3161" s="76">
        <f>PROVISIONAL!C3157</f>
        <v>891800475</v>
      </c>
      <c r="E3161" s="82">
        <v>217615176</v>
      </c>
      <c r="F3161" s="75" t="str">
        <f>PROVISIONAL!E3157</f>
        <v>CHIQUINQUIRÁ</v>
      </c>
      <c r="G3161" s="77">
        <f>PROVISIONAL!F3157</f>
        <v>37989800</v>
      </c>
    </row>
    <row r="3162" spans="1:7" x14ac:dyDescent="0.25">
      <c r="A3162" s="79" t="str">
        <f>E3162&amp;(COUNTIF($E$7:E3162,E3162))</f>
        <v>2176152762</v>
      </c>
      <c r="B3162" s="76">
        <f>PROVISIONAL!A3158</f>
        <v>411405</v>
      </c>
      <c r="C3162" s="76" t="str">
        <f>PROVISIONAL!B3158</f>
        <v xml:space="preserve">ESCUELAS INDUSTRIALES E INSTITUTOS TÉCNICOS </v>
      </c>
      <c r="D3162" s="76">
        <f>PROVISIONAL!C3158</f>
        <v>800026368</v>
      </c>
      <c r="E3162" s="82">
        <v>217615276</v>
      </c>
      <c r="F3162" s="75" t="str">
        <f>PROVISIONAL!E3158</f>
        <v>FLORESTA</v>
      </c>
      <c r="G3162" s="77">
        <f>PROVISIONAL!F3158</f>
        <v>2636900</v>
      </c>
    </row>
    <row r="3163" spans="1:7" x14ac:dyDescent="0.25">
      <c r="A3163" s="79" t="str">
        <f>E3163&amp;(COUNTIF($E$7:E3163,E3163))</f>
        <v>2176154762</v>
      </c>
      <c r="B3163" s="76">
        <f>PROVISIONAL!A3159</f>
        <v>411405</v>
      </c>
      <c r="C3163" s="76" t="str">
        <f>PROVISIONAL!B3159</f>
        <v xml:space="preserve">ESCUELAS INDUSTRIALES E INSTITUTOS TÉCNICOS </v>
      </c>
      <c r="D3163" s="76">
        <f>PROVISIONAL!C3159</f>
        <v>891801994</v>
      </c>
      <c r="E3163" s="82">
        <v>217615476</v>
      </c>
      <c r="F3163" s="75" t="str">
        <f>PROVISIONAL!E3159</f>
        <v>MOTAVITA</v>
      </c>
      <c r="G3163" s="77">
        <f>PROVISIONAL!F3159</f>
        <v>6127500</v>
      </c>
    </row>
    <row r="3164" spans="1:7" x14ac:dyDescent="0.25">
      <c r="A3164" s="79" t="str">
        <f>E3164&amp;(COUNTIF($E$7:E3164,E3164))</f>
        <v>2176156762</v>
      </c>
      <c r="B3164" s="76">
        <f>PROVISIONAL!A3160</f>
        <v>411405</v>
      </c>
      <c r="C3164" s="76" t="str">
        <f>PROVISIONAL!B3160</f>
        <v xml:space="preserve">ESCUELAS INDUSTRIALES E INSTITUTOS TÉCNICOS </v>
      </c>
      <c r="D3164" s="76">
        <f>PROVISIONAL!C3160</f>
        <v>891801286</v>
      </c>
      <c r="E3164" s="82">
        <v>217615676</v>
      </c>
      <c r="F3164" s="75" t="str">
        <f>PROVISIONAL!E3160</f>
        <v>SAN MIGUEL DE SEMA</v>
      </c>
      <c r="G3164" s="77">
        <f>PROVISIONAL!F3160</f>
        <v>4999500</v>
      </c>
    </row>
    <row r="3165" spans="1:7" x14ac:dyDescent="0.25">
      <c r="A3165" s="79" t="str">
        <f>E3165&amp;(COUNTIF($E$7:E3165,E3165))</f>
        <v>2176157762</v>
      </c>
      <c r="B3165" s="76">
        <f>PROVISIONAL!A3161</f>
        <v>411405</v>
      </c>
      <c r="C3165" s="76" t="str">
        <f>PROVISIONAL!B3161</f>
        <v xml:space="preserve">ESCUELAS INDUSTRIALES E INSTITUTOS TÉCNICOS </v>
      </c>
      <c r="D3165" s="76">
        <f>PROVISIONAL!C3161</f>
        <v>800030988</v>
      </c>
      <c r="E3165" s="82">
        <v>217615776</v>
      </c>
      <c r="F3165" s="75" t="str">
        <f>PROVISIONAL!E3161</f>
        <v>SUTAMARCHÁN</v>
      </c>
      <c r="G3165" s="77">
        <f>PROVISIONAL!F3161</f>
        <v>3288900</v>
      </c>
    </row>
    <row r="3166" spans="1:7" x14ac:dyDescent="0.25">
      <c r="A3166" s="79" t="str">
        <f>E3166&amp;(COUNTIF($E$7:E3166,E3166))</f>
        <v>2176416765</v>
      </c>
      <c r="B3166" s="76">
        <f>PROVISIONAL!A3162</f>
        <v>411405</v>
      </c>
      <c r="C3166" s="76" t="str">
        <f>PROVISIONAL!B3162</f>
        <v xml:space="preserve">ESCUELAS INDUSTRIALES E INSTITUTOS TÉCNICOS </v>
      </c>
      <c r="D3166" s="76">
        <f>PROVISIONAL!C3162</f>
        <v>891180076</v>
      </c>
      <c r="E3166" s="82">
        <v>217641676</v>
      </c>
      <c r="F3166" s="75" t="str">
        <f>PROVISIONAL!E3162</f>
        <v>SANTA MARÍA - HUILA</v>
      </c>
      <c r="G3166" s="77">
        <f>PROVISIONAL!F3162</f>
        <v>3290417</v>
      </c>
    </row>
    <row r="3167" spans="1:7" x14ac:dyDescent="0.25">
      <c r="A3167" s="79" t="str">
        <f>E3167&amp;(COUNTIF($E$7:E3167,E3167))</f>
        <v>2176681762</v>
      </c>
      <c r="B3167" s="76">
        <f>PROVISIONAL!A3163</f>
        <v>411405</v>
      </c>
      <c r="C3167" s="76" t="str">
        <f>PROVISIONAL!B3163</f>
        <v xml:space="preserve">ESCUELAS INDUSTRIALES E INSTITUTOS TÉCNICOS </v>
      </c>
      <c r="D3167" s="76">
        <f>PROVISIONAL!C3163</f>
        <v>890206290</v>
      </c>
      <c r="E3167" s="82">
        <v>217668176</v>
      </c>
      <c r="F3167" s="75" t="str">
        <f>PROVISIONAL!E3163</f>
        <v>CHIMA - SANTANDER</v>
      </c>
      <c r="G3167" s="77">
        <f>PROVISIONAL!F3163</f>
        <v>3097300</v>
      </c>
    </row>
    <row r="3168" spans="1:7" x14ac:dyDescent="0.25">
      <c r="A3168" s="79" t="str">
        <f>E3168&amp;(COUNTIF($E$7:E3168,E3168))</f>
        <v>2176682762</v>
      </c>
      <c r="B3168" s="76">
        <f>PROVISIONAL!A3164</f>
        <v>411405</v>
      </c>
      <c r="C3168" s="76" t="str">
        <f>PROVISIONAL!B3164</f>
        <v xml:space="preserve">ESCUELAS INDUSTRIALES E INSTITUTOS TÉCNICOS </v>
      </c>
      <c r="D3168" s="76">
        <f>PROVISIONAL!C3164</f>
        <v>890205176</v>
      </c>
      <c r="E3168" s="82">
        <v>217668276</v>
      </c>
      <c r="F3168" s="75" t="str">
        <f>PROVISIONAL!E3164</f>
        <v>FLORIDABLANCA</v>
      </c>
      <c r="G3168" s="77">
        <f>PROVISIONAL!F3164</f>
        <v>643554600</v>
      </c>
    </row>
    <row r="3169" spans="1:7" x14ac:dyDescent="0.25">
      <c r="A3169" s="79" t="str">
        <f>E3169&amp;(COUNTIF($E$7:E3169,E3169))</f>
        <v>2177153772</v>
      </c>
      <c r="B3169" s="76">
        <f>PROVISIONAL!A3165</f>
        <v>411405</v>
      </c>
      <c r="C3169" s="76" t="str">
        <f>PROVISIONAL!B3165</f>
        <v xml:space="preserve">ESCUELAS INDUSTRIALES E INSTITUTOS TÉCNICOS </v>
      </c>
      <c r="D3169" s="76">
        <f>PROVISIONAL!C3165</f>
        <v>800099206</v>
      </c>
      <c r="E3169" s="82">
        <v>217715377</v>
      </c>
      <c r="F3169" s="75" t="str">
        <f>PROVISIONAL!E3165</f>
        <v>LABRANZAGRANDE</v>
      </c>
      <c r="G3169" s="77">
        <f>PROVISIONAL!F3165</f>
        <v>2941600</v>
      </c>
    </row>
    <row r="3170" spans="1:7" x14ac:dyDescent="0.25">
      <c r="A3170" s="79" t="str">
        <f>E3170&amp;(COUNTIF($E$7:E3170,E3170))</f>
        <v>2177177772</v>
      </c>
      <c r="B3170" s="76">
        <f>PROVISIONAL!A3166</f>
        <v>411405</v>
      </c>
      <c r="C3170" s="76" t="str">
        <f>PROVISIONAL!B3166</f>
        <v xml:space="preserve">ESCUELAS INDUSTRIALES E INSTITUTOS TÉCNICOS </v>
      </c>
      <c r="D3170" s="76">
        <f>PROVISIONAL!C3166</f>
        <v>890801150</v>
      </c>
      <c r="E3170" s="82">
        <v>217717777</v>
      </c>
      <c r="F3170" s="75" t="str">
        <f>PROVISIONAL!E3166</f>
        <v>SUPÍA</v>
      </c>
      <c r="G3170" s="77">
        <f>PROVISIONAL!F3166</f>
        <v>7949300</v>
      </c>
    </row>
    <row r="3171" spans="1:7" x14ac:dyDescent="0.25">
      <c r="A3171" s="79" t="str">
        <f>E3171&amp;(COUNTIF($E$7:E3171,E3171))</f>
        <v>2177178772</v>
      </c>
      <c r="B3171" s="76">
        <f>PROVISIONAL!A3167</f>
        <v>411405</v>
      </c>
      <c r="C3171" s="76" t="str">
        <f>PROVISIONAL!B3167</f>
        <v xml:space="preserve">ESCUELAS INDUSTRIALES E INSTITUTOS TÉCNICOS </v>
      </c>
      <c r="D3171" s="76">
        <f>PROVISIONAL!C3167</f>
        <v>800090833</v>
      </c>
      <c r="E3171" s="82">
        <v>217717877</v>
      </c>
      <c r="F3171" s="75" t="str">
        <f>PROVISIONAL!E3167</f>
        <v>VITERBO</v>
      </c>
      <c r="G3171" s="77">
        <f>PROVISIONAL!F3167</f>
        <v>9989000</v>
      </c>
    </row>
    <row r="3172" spans="1:7" x14ac:dyDescent="0.25">
      <c r="A3172" s="79" t="str">
        <f>E3172&amp;(COUNTIF($E$7:E3172,E3172))</f>
        <v>2177253772</v>
      </c>
      <c r="B3172" s="76">
        <f>PROVISIONAL!A3168</f>
        <v>411405</v>
      </c>
      <c r="C3172" s="76" t="str">
        <f>PROVISIONAL!B3168</f>
        <v xml:space="preserve">ESCUELAS INDUSTRIALES E INSTITUTOS TÉCNICOS </v>
      </c>
      <c r="D3172" s="76">
        <f>PROVISIONAL!C3168</f>
        <v>899999712</v>
      </c>
      <c r="E3172" s="82">
        <v>217725377</v>
      </c>
      <c r="F3172" s="75" t="str">
        <f>PROVISIONAL!E3168</f>
        <v>LA CALERA</v>
      </c>
      <c r="G3172" s="77">
        <f>PROVISIONAL!F3168</f>
        <v>37411900</v>
      </c>
    </row>
    <row r="3173" spans="1:7" x14ac:dyDescent="0.25">
      <c r="A3173" s="79" t="str">
        <f>E3173&amp;(COUNTIF($E$7:E3173,E3173))</f>
        <v>2177257772</v>
      </c>
      <c r="B3173" s="76">
        <f>PROVISIONAL!A3169</f>
        <v>411405</v>
      </c>
      <c r="C3173" s="76" t="str">
        <f>PROVISIONAL!B3169</f>
        <v xml:space="preserve">ESCUELAS INDUSTRIALES E INSTITUTOS TÉCNICOS </v>
      </c>
      <c r="D3173" s="76">
        <f>PROVISIONAL!C3169</f>
        <v>899999398</v>
      </c>
      <c r="E3173" s="82">
        <v>217725777</v>
      </c>
      <c r="F3173" s="75" t="str">
        <f>PROVISIONAL!E3169</f>
        <v>SUPATÁ</v>
      </c>
      <c r="G3173" s="77">
        <f>PROVISIONAL!F3169</f>
        <v>5146700</v>
      </c>
    </row>
    <row r="3174" spans="1:7" x14ac:dyDescent="0.25">
      <c r="A3174" s="79" t="str">
        <f>E3174&amp;(COUNTIF($E$7:E3174,E3174))</f>
        <v>2177270775</v>
      </c>
      <c r="B3174" s="76">
        <f>PROVISIONAL!A3170</f>
        <v>411405</v>
      </c>
      <c r="C3174" s="76" t="str">
        <f>PROVISIONAL!B3170</f>
        <v xml:space="preserve">ESCUELAS INDUSTRIALES E INSTITUTOS TÉCNICOS </v>
      </c>
      <c r="D3174" s="76">
        <f>PROVISIONAL!C3170</f>
        <v>800095589</v>
      </c>
      <c r="E3174" s="82">
        <v>217727077</v>
      </c>
      <c r="F3174" s="75" t="str">
        <f>PROVISIONAL!E3170</f>
        <v>BAJO BAUDÓ - PIZARRO</v>
      </c>
      <c r="G3174" s="77">
        <f>PROVISIONAL!F3170</f>
        <v>7394000</v>
      </c>
    </row>
    <row r="3175" spans="1:7" x14ac:dyDescent="0.25">
      <c r="A3175" s="79" t="str">
        <f>E3175&amp;(COUNTIF($E$7:E3175,E3175))</f>
        <v>2177505772</v>
      </c>
      <c r="B3175" s="76">
        <f>PROVISIONAL!A3171</f>
        <v>411405</v>
      </c>
      <c r="C3175" s="76" t="str">
        <f>PROVISIONAL!B3171</f>
        <v xml:space="preserve">ESCUELAS INDUSTRIALES E INSTITUTOS TÉCNICOS </v>
      </c>
      <c r="D3175" s="76">
        <f>PROVISIONAL!C3171</f>
        <v>892099309</v>
      </c>
      <c r="E3175" s="82">
        <v>217750577</v>
      </c>
      <c r="F3175" s="75" t="str">
        <f>PROVISIONAL!E3171</f>
        <v>PUERTO LLERAS</v>
      </c>
      <c r="G3175" s="77">
        <f>PROVISIONAL!F3171</f>
        <v>8218400</v>
      </c>
    </row>
    <row r="3176" spans="1:7" x14ac:dyDescent="0.25">
      <c r="A3176" s="79" t="str">
        <f>E3176&amp;(COUNTIF($E$7:E3176,E3176))</f>
        <v>2177543775</v>
      </c>
      <c r="B3176" s="76">
        <f>PROVISIONAL!A3172</f>
        <v>411405</v>
      </c>
      <c r="C3176" s="76" t="str">
        <f>PROVISIONAL!B3172</f>
        <v xml:space="preserve">ESCUELAS INDUSTRIALES E INSTITUTOS TÉCNICOS </v>
      </c>
      <c r="D3176" s="76">
        <f>PROVISIONAL!C3172</f>
        <v>890503680</v>
      </c>
      <c r="E3176" s="82">
        <v>217754377</v>
      </c>
      <c r="F3176" s="75" t="str">
        <f>PROVISIONAL!E3172</f>
        <v>LABATECA</v>
      </c>
      <c r="G3176" s="77">
        <f>PROVISIONAL!F3172</f>
        <v>3496300</v>
      </c>
    </row>
    <row r="3177" spans="1:7" x14ac:dyDescent="0.25">
      <c r="A3177" s="79" t="str">
        <f>E3177&amp;(COUNTIF($E$7:E3177,E3177))</f>
        <v>2177680775</v>
      </c>
      <c r="B3177" s="76">
        <f>PROVISIONAL!A3173</f>
        <v>411405</v>
      </c>
      <c r="C3177" s="76" t="str">
        <f>PROVISIONAL!B3173</f>
        <v xml:space="preserve">ESCUELAS INDUSTRIALES E INSTITUTOS TÉCNICOS </v>
      </c>
      <c r="D3177" s="76">
        <f>PROVISIONAL!C3173</f>
        <v>890206033</v>
      </c>
      <c r="E3177" s="82">
        <v>217768077</v>
      </c>
      <c r="F3177" s="75" t="str">
        <f>PROVISIONAL!E3173</f>
        <v>BARBOSA - SANTANDER</v>
      </c>
      <c r="G3177" s="77">
        <f>PROVISIONAL!F3173</f>
        <v>9456900</v>
      </c>
    </row>
    <row r="3178" spans="1:7" x14ac:dyDescent="0.25">
      <c r="A3178" s="79" t="str">
        <f>E3178&amp;(COUNTIF($E$7:E3178,E3178))</f>
        <v>2177683772</v>
      </c>
      <c r="B3178" s="76">
        <f>PROVISIONAL!A3174</f>
        <v>411405</v>
      </c>
      <c r="C3178" s="76" t="str">
        <f>PROVISIONAL!B3174</f>
        <v xml:space="preserve">ESCUELAS INDUSTRIALES E INSTITUTOS TÉCNICOS </v>
      </c>
      <c r="D3178" s="76">
        <f>PROVISIONAL!C3174</f>
        <v>890210617</v>
      </c>
      <c r="E3178" s="82">
        <v>217768377</v>
      </c>
      <c r="F3178" s="75" t="str">
        <f>PROVISIONAL!E3174</f>
        <v>LA BELLEZA</v>
      </c>
      <c r="G3178" s="77">
        <f>PROVISIONAL!F3174</f>
        <v>4646558</v>
      </c>
    </row>
    <row r="3179" spans="1:7" x14ac:dyDescent="0.25">
      <c r="A3179" s="79" t="str">
        <f>E3179&amp;(COUNTIF($E$7:E3179,E3179))</f>
        <v>2177763772</v>
      </c>
      <c r="B3179" s="76">
        <f>PROVISIONAL!A3175</f>
        <v>411405</v>
      </c>
      <c r="C3179" s="76" t="str">
        <f>PROVISIONAL!B3175</f>
        <v xml:space="preserve">ESCUELAS INDUSTRIALES E INSTITUTOS TÉCNICOS </v>
      </c>
      <c r="D3179" s="76">
        <f>PROVISIONAL!C3175</f>
        <v>800100521</v>
      </c>
      <c r="E3179" s="82">
        <v>217776377</v>
      </c>
      <c r="F3179" s="75" t="str">
        <f>PROVISIONAL!E3175</f>
        <v>LA CUMBRE</v>
      </c>
      <c r="G3179" s="77">
        <f>PROVISIONAL!F3175</f>
        <v>7470800</v>
      </c>
    </row>
    <row r="3180" spans="1:7" x14ac:dyDescent="0.25">
      <c r="A3180" s="79" t="str">
        <f>E3180&amp;(COUNTIF($E$7:E3180,E3180))</f>
        <v>2178080782</v>
      </c>
      <c r="B3180" s="76">
        <f>PROVISIONAL!A3176</f>
        <v>411405</v>
      </c>
      <c r="C3180" s="76" t="str">
        <f>PROVISIONAL!B3176</f>
        <v xml:space="preserve">ESCUELAS INDUSTRIALES E INSTITUTOS TÉCNICOS </v>
      </c>
      <c r="D3180" s="76">
        <f>PROVISIONAL!C3176</f>
        <v>890112371</v>
      </c>
      <c r="E3180" s="82">
        <v>217808078</v>
      </c>
      <c r="F3180" s="75" t="str">
        <f>PROVISIONAL!E3176</f>
        <v>BARANOA</v>
      </c>
      <c r="G3180" s="77">
        <f>PROVISIONAL!F3176</f>
        <v>16629500</v>
      </c>
    </row>
    <row r="3181" spans="1:7" x14ac:dyDescent="0.25">
      <c r="A3181" s="79" t="str">
        <f>E3181&amp;(COUNTIF($E$7:E3181,E3181))</f>
        <v>2178157782</v>
      </c>
      <c r="B3181" s="76">
        <f>PROVISIONAL!A3177</f>
        <v>411405</v>
      </c>
      <c r="C3181" s="76" t="str">
        <f>PROVISIONAL!B3177</f>
        <v xml:space="preserve">ESCUELAS INDUSTRIALES E INSTITUTOS TÉCNICOS </v>
      </c>
      <c r="D3181" s="76">
        <f>PROVISIONAL!C3177</f>
        <v>800028576</v>
      </c>
      <c r="E3181" s="82">
        <v>217815778</v>
      </c>
      <c r="F3181" s="75" t="str">
        <f>PROVISIONAL!E3177</f>
        <v>SUTATENZA</v>
      </c>
      <c r="G3181" s="77">
        <f>PROVISIONAL!F3177</f>
        <v>3533700</v>
      </c>
    </row>
    <row r="3182" spans="1:7" x14ac:dyDescent="0.25">
      <c r="A3182" s="79" t="str">
        <f>E3182&amp;(COUNTIF($E$7:E3182,E3182))</f>
        <v>2178201785</v>
      </c>
      <c r="B3182" s="76">
        <f>PROVISIONAL!A3178</f>
        <v>411405</v>
      </c>
      <c r="C3182" s="76" t="str">
        <f>PROVISIONAL!B3178</f>
        <v xml:space="preserve">ESCUELAS INDUSTRIALES E INSTITUTOS TÉCNICOS </v>
      </c>
      <c r="D3182" s="76">
        <f>PROVISIONAL!C3178</f>
        <v>800096585</v>
      </c>
      <c r="E3182" s="82">
        <v>217820178</v>
      </c>
      <c r="F3182" s="75" t="str">
        <f>PROVISIONAL!E3178</f>
        <v>CHIRIGUANÁ</v>
      </c>
      <c r="G3182" s="77">
        <f>PROVISIONAL!F3178</f>
        <v>16766500</v>
      </c>
    </row>
    <row r="3183" spans="1:7" x14ac:dyDescent="0.25">
      <c r="A3183" s="79" t="str">
        <f>E3183&amp;(COUNTIF($E$7:E3183,E3183))</f>
        <v>2178236785</v>
      </c>
      <c r="B3183" s="76">
        <f>PROVISIONAL!A3179</f>
        <v>411405</v>
      </c>
      <c r="C3183" s="76" t="str">
        <f>PROVISIONAL!B3179</f>
        <v xml:space="preserve">ESCUELAS INDUSTRIALES E INSTITUTOS TÉCNICOS </v>
      </c>
      <c r="D3183" s="76">
        <f>PROVISIONAL!C3179</f>
        <v>800075537</v>
      </c>
      <c r="E3183" s="82">
        <v>217823678</v>
      </c>
      <c r="F3183" s="75" t="str">
        <f>PROVISIONAL!E3179</f>
        <v>SAN CARLOS - CÓRDOBA</v>
      </c>
      <c r="G3183" s="77">
        <f>PROVISIONAL!F3179</f>
        <v>5265100</v>
      </c>
    </row>
    <row r="3184" spans="1:7" x14ac:dyDescent="0.25">
      <c r="A3184" s="79" t="str">
        <f>E3184&amp;(COUNTIF($E$7:E3184,E3184))</f>
        <v>2178251782</v>
      </c>
      <c r="B3184" s="76">
        <f>PROVISIONAL!A3180</f>
        <v>411405</v>
      </c>
      <c r="C3184" s="76" t="str">
        <f>PROVISIONAL!B3180</f>
        <v xml:space="preserve">ESCUELAS INDUSTRIALES E INSTITUTOS TÉCNICOS </v>
      </c>
      <c r="D3184" s="76">
        <f>PROVISIONAL!C3180</f>
        <v>899999467</v>
      </c>
      <c r="E3184" s="82">
        <v>217825178</v>
      </c>
      <c r="F3184" s="75" t="str">
        <f>PROVISIONAL!E3180</f>
        <v>CHIPAQUE</v>
      </c>
      <c r="G3184" s="77">
        <f>PROVISIONAL!F3180</f>
        <v>8980000</v>
      </c>
    </row>
    <row r="3185" spans="1:7" x14ac:dyDescent="0.25">
      <c r="A3185" s="79" t="str">
        <f>E3185&amp;(COUNTIF($E$7:E3185,E3185))</f>
        <v>2178258782</v>
      </c>
      <c r="B3185" s="76">
        <f>PROVISIONAL!A3181</f>
        <v>411405</v>
      </c>
      <c r="C3185" s="76" t="str">
        <f>PROVISIONAL!B3181</f>
        <v xml:space="preserve">ESCUELAS INDUSTRIALES E INSTITUTOS TÉCNICOS </v>
      </c>
      <c r="D3185" s="76">
        <f>PROVISIONAL!C3181</f>
        <v>890680142</v>
      </c>
      <c r="E3185" s="82">
        <v>217825878</v>
      </c>
      <c r="F3185" s="75" t="str">
        <f>PROVISIONAL!E3181</f>
        <v>VIOTÁ</v>
      </c>
      <c r="G3185" s="77">
        <f>PROVISIONAL!F3181</f>
        <v>14418900</v>
      </c>
    </row>
    <row r="3186" spans="1:7" x14ac:dyDescent="0.25">
      <c r="A3186" s="79" t="str">
        <f>E3186&amp;(COUNTIF($E$7:E3186,E3186))</f>
        <v>2178410782</v>
      </c>
      <c r="B3186" s="76">
        <f>PROVISIONAL!A3182</f>
        <v>411405</v>
      </c>
      <c r="C3186" s="76" t="str">
        <f>PROVISIONAL!B3182</f>
        <v xml:space="preserve">ESCUELAS INDUSTRIALES E INSTITUTOS TÉCNICOS </v>
      </c>
      <c r="D3186" s="76">
        <f>PROVISIONAL!C3182</f>
        <v>891180183</v>
      </c>
      <c r="E3186" s="82">
        <v>217841078</v>
      </c>
      <c r="F3186" s="75" t="str">
        <f>PROVISIONAL!E3182</f>
        <v>BARAYA</v>
      </c>
      <c r="G3186" s="77">
        <f>PROVISIONAL!F3182</f>
        <v>2851800</v>
      </c>
    </row>
    <row r="3187" spans="1:7" x14ac:dyDescent="0.25">
      <c r="A3187" s="79" t="str">
        <f>E3187&amp;(COUNTIF($E$7:E3187,E3187))</f>
        <v>2178413782</v>
      </c>
      <c r="B3187" s="76">
        <f>PROVISIONAL!A3183</f>
        <v>411405</v>
      </c>
      <c r="C3187" s="76" t="str">
        <f>PROVISIONAL!B3183</f>
        <v xml:space="preserve">ESCUELAS INDUSTRIALES E INSTITUTOS TÉCNICOS </v>
      </c>
      <c r="D3187" s="76">
        <f>PROVISIONAL!C3183</f>
        <v>891180205</v>
      </c>
      <c r="E3187" s="82">
        <v>217841378</v>
      </c>
      <c r="F3187" s="75" t="str">
        <f>PROVISIONAL!E3183</f>
        <v>LA ARGENTINA</v>
      </c>
      <c r="G3187" s="77">
        <f>PROVISIONAL!F3183</f>
        <v>3199400</v>
      </c>
    </row>
    <row r="3188" spans="1:7" x14ac:dyDescent="0.25">
      <c r="A3188" s="79" t="str">
        <f>E3188&amp;(COUNTIF($E$7:E3188,E3188))</f>
        <v>2178440782</v>
      </c>
      <c r="B3188" s="76">
        <f>PROVISIONAL!A3184</f>
        <v>411405</v>
      </c>
      <c r="C3188" s="76" t="str">
        <f>PROVISIONAL!B3184</f>
        <v xml:space="preserve">ESCUELAS INDUSTRIALES E INSTITUTOS TÉCNICOS </v>
      </c>
      <c r="D3188" s="76">
        <f>PROVISIONAL!C3184</f>
        <v>800099223</v>
      </c>
      <c r="E3188" s="82">
        <v>217844078</v>
      </c>
      <c r="F3188" s="75" t="str">
        <f>PROVISIONAL!E3184</f>
        <v>BARRANCAS</v>
      </c>
      <c r="G3188" s="77">
        <f>PROVISIONAL!F3184</f>
        <v>8679900</v>
      </c>
    </row>
    <row r="3189" spans="1:7" x14ac:dyDescent="0.25">
      <c r="A3189" s="79" t="str">
        <f>E3189&amp;(COUNTIF($E$7:E3189,E3189))</f>
        <v>2178443782</v>
      </c>
      <c r="B3189" s="76">
        <f>PROVISIONAL!A3185</f>
        <v>411405</v>
      </c>
      <c r="C3189" s="76" t="str">
        <f>PROVISIONAL!B3185</f>
        <v xml:space="preserve">ESCUELAS INDUSTRIALES E INSTITUTOS TÉCNICOS </v>
      </c>
      <c r="D3189" s="76">
        <f>PROVISIONAL!C3185</f>
        <v>800255101</v>
      </c>
      <c r="E3189" s="82">
        <v>217844378</v>
      </c>
      <c r="F3189" s="75" t="str">
        <f>PROVISIONAL!E3185</f>
        <v>HATO NUEVO</v>
      </c>
      <c r="G3189" s="77">
        <f>PROVISIONAL!F3185</f>
        <v>9144500</v>
      </c>
    </row>
    <row r="3190" spans="1:7" x14ac:dyDescent="0.25">
      <c r="A3190" s="79" t="str">
        <f>E3190&amp;(COUNTIF($E$7:E3190,E3190))</f>
        <v>2178523782</v>
      </c>
      <c r="B3190" s="76">
        <f>PROVISIONAL!A3186</f>
        <v>411405</v>
      </c>
      <c r="C3190" s="76" t="str">
        <f>PROVISIONAL!B3186</f>
        <v xml:space="preserve">ESCUELAS INDUSTRIALES E INSTITUTOS TÉCNICOS </v>
      </c>
      <c r="D3190" s="76">
        <f>PROVISIONAL!C3186</f>
        <v>800099098</v>
      </c>
      <c r="E3190" s="82">
        <v>217852378</v>
      </c>
      <c r="F3190" s="75" t="str">
        <f>PROVISIONAL!E3186</f>
        <v>LA CRUZ</v>
      </c>
      <c r="G3190" s="77">
        <f>PROVISIONAL!F3186</f>
        <v>4689700</v>
      </c>
    </row>
    <row r="3191" spans="1:7" x14ac:dyDescent="0.25">
      <c r="A3191" s="79" t="str">
        <f>E3191&amp;(COUNTIF($E$7:E3191,E3191))</f>
        <v>2178526782</v>
      </c>
      <c r="B3191" s="76">
        <f>PROVISIONAL!A3187</f>
        <v>411405</v>
      </c>
      <c r="C3191" s="76" t="str">
        <f>PROVISIONAL!B3187</f>
        <v xml:space="preserve">ESCUELAS INDUSTRIALES E INSTITUTOS TÉCNICOS </v>
      </c>
      <c r="D3191" s="76">
        <f>PROVISIONAL!C3187</f>
        <v>800099136</v>
      </c>
      <c r="E3191" s="82">
        <v>217852678</v>
      </c>
      <c r="F3191" s="75" t="str">
        <f>PROVISIONAL!E3187</f>
        <v>SAMANIEGO</v>
      </c>
      <c r="G3191" s="77">
        <f>PROVISIONAL!F3187</f>
        <v>7438500</v>
      </c>
    </row>
    <row r="3192" spans="1:7" x14ac:dyDescent="0.25">
      <c r="A3192" s="79" t="str">
        <f>E3192&amp;(COUNTIF($E$7:E3192,E3192))</f>
        <v>2178706785</v>
      </c>
      <c r="B3192" s="76">
        <f>PROVISIONAL!A3188</f>
        <v>411405</v>
      </c>
      <c r="C3192" s="76" t="str">
        <f>PROVISIONAL!B3188</f>
        <v xml:space="preserve">ESCUELAS INDUSTRIALES E INSTITUTOS TÉCNICOS </v>
      </c>
      <c r="D3192" s="76">
        <f>PROVISIONAL!C3188</f>
        <v>892280054</v>
      </c>
      <c r="E3192" s="82">
        <v>217870678</v>
      </c>
      <c r="F3192" s="75" t="str">
        <f>PROVISIONAL!E3188</f>
        <v>SAN BENITO ABAD</v>
      </c>
      <c r="G3192" s="77">
        <f>PROVISIONAL!F3188</f>
        <v>268400</v>
      </c>
    </row>
    <row r="3193" spans="1:7" x14ac:dyDescent="0.25">
      <c r="A3193" s="79" t="str">
        <f>E3193&amp;(COUNTIF($E$7:E3193,E3193))</f>
        <v>2178736785</v>
      </c>
      <c r="B3193" s="76">
        <f>PROVISIONAL!A3189</f>
        <v>411405</v>
      </c>
      <c r="C3193" s="76" t="str">
        <f>PROVISIONAL!B3189</f>
        <v xml:space="preserve">ESCUELAS INDUSTRIALES E INSTITUTOS TÉCNICOS </v>
      </c>
      <c r="D3193" s="76">
        <f>PROVISIONAL!C3189</f>
        <v>890700842</v>
      </c>
      <c r="E3193" s="82">
        <v>217873678</v>
      </c>
      <c r="F3193" s="75" t="str">
        <f>PROVISIONAL!E3189</f>
        <v>SAN LUIS - TOLIMA</v>
      </c>
      <c r="G3193" s="77">
        <f>PROVISIONAL!F3189</f>
        <v>9395900</v>
      </c>
    </row>
    <row r="3194" spans="1:7" x14ac:dyDescent="0.25">
      <c r="A3194" s="79" t="str">
        <f>E3194&amp;(COUNTIF($E$7:E3194,E3194))</f>
        <v>2179050792</v>
      </c>
      <c r="B3194" s="76">
        <f>PROVISIONAL!A3190</f>
        <v>411405</v>
      </c>
      <c r="C3194" s="76" t="str">
        <f>PROVISIONAL!B3190</f>
        <v xml:space="preserve">ESCUELAS INDUSTRIALES E INSTITUTOS TÉCNICOS </v>
      </c>
      <c r="D3194" s="76">
        <f>PROVISIONAL!C3190</f>
        <v>890980445</v>
      </c>
      <c r="E3194" s="82">
        <v>217905079</v>
      </c>
      <c r="F3194" s="75" t="str">
        <f>PROVISIONAL!E3190</f>
        <v>BARBOSA - ANTIOQUIA</v>
      </c>
      <c r="G3194" s="77">
        <f>PROVISIONAL!F3190</f>
        <v>46743000</v>
      </c>
    </row>
    <row r="3195" spans="1:7" x14ac:dyDescent="0.25">
      <c r="A3195" s="79" t="str">
        <f>E3195&amp;(COUNTIF($E$7:E3195,E3195))</f>
        <v>2179055792</v>
      </c>
      <c r="B3195" s="76">
        <f>PROVISIONAL!A3191</f>
        <v>411405</v>
      </c>
      <c r="C3195" s="76" t="str">
        <f>PROVISIONAL!B3191</f>
        <v xml:space="preserve">ESCUELAS INDUSTRIALES E INSTITUTOS TÉCNICOS </v>
      </c>
      <c r="D3195" s="76">
        <f>PROVISIONAL!C3191</f>
        <v>890980049</v>
      </c>
      <c r="E3195" s="82">
        <v>217905579</v>
      </c>
      <c r="F3195" s="75" t="str">
        <f>PROVISIONAL!E3191</f>
        <v>PUERTO BERRÍO</v>
      </c>
      <c r="G3195" s="77">
        <f>PROVISIONAL!F3191</f>
        <v>18002300</v>
      </c>
    </row>
    <row r="3196" spans="1:7" x14ac:dyDescent="0.25">
      <c r="A3196" s="79" t="str">
        <f>E3196&amp;(COUNTIF($E$7:E3196,E3196))</f>
        <v>2179056792</v>
      </c>
      <c r="B3196" s="76">
        <f>PROVISIONAL!A3192</f>
        <v>411405</v>
      </c>
      <c r="C3196" s="76" t="str">
        <f>PROVISIONAL!B3192</f>
        <v xml:space="preserve">ESCUELAS INDUSTRIALES E INSTITUTOS TÉCNICOS </v>
      </c>
      <c r="D3196" s="76">
        <f>PROVISIONAL!C3192</f>
        <v>890980344</v>
      </c>
      <c r="E3196" s="82">
        <v>217905679</v>
      </c>
      <c r="F3196" s="75" t="str">
        <f>PROVISIONAL!E3192</f>
        <v>SANTA BÁRBARA - ANTIOQUIA</v>
      </c>
      <c r="G3196" s="77">
        <f>PROVISIONAL!F3192</f>
        <v>10525900</v>
      </c>
    </row>
    <row r="3197" spans="1:7" x14ac:dyDescent="0.25">
      <c r="A3197" s="79" t="str">
        <f>E3197&amp;(COUNTIF($E$7:E3197,E3197))</f>
        <v>2179158792</v>
      </c>
      <c r="B3197" s="76">
        <f>PROVISIONAL!A3193</f>
        <v>411405</v>
      </c>
      <c r="C3197" s="76" t="str">
        <f>PROVISIONAL!B3193</f>
        <v xml:space="preserve">ESCUELAS INDUSTRIALES E INSTITUTOS TÉCNICOS </v>
      </c>
      <c r="D3197" s="76">
        <f>PROVISIONAL!C3193</f>
        <v>891801347</v>
      </c>
      <c r="E3197" s="82">
        <v>217915879</v>
      </c>
      <c r="F3197" s="75" t="str">
        <f>PROVISIONAL!E3193</f>
        <v>VIRACACHÁ</v>
      </c>
      <c r="G3197" s="77">
        <f>PROVISIONAL!F3193</f>
        <v>3256900</v>
      </c>
    </row>
    <row r="3198" spans="1:7" x14ac:dyDescent="0.25">
      <c r="A3198" s="79" t="str">
        <f>E3198&amp;(COUNTIF($E$7:E3198,E3198))</f>
        <v>2179184795</v>
      </c>
      <c r="B3198" s="76">
        <f>PROVISIONAL!A3194</f>
        <v>411405</v>
      </c>
      <c r="C3198" s="76" t="str">
        <f>PROVISIONAL!B3194</f>
        <v xml:space="preserve">ESCUELAS INDUSTRIALES E INSTITUTOS TÉCNICOS </v>
      </c>
      <c r="D3198" s="76">
        <f>PROVISIONAL!C3194</f>
        <v>800095773</v>
      </c>
      <c r="E3198" s="82">
        <v>217918479</v>
      </c>
      <c r="F3198" s="75" t="str">
        <f>PROVISIONAL!E3194</f>
        <v>MORELIA</v>
      </c>
      <c r="G3198" s="77">
        <f>PROVISIONAL!F3194</f>
        <v>4768300</v>
      </c>
    </row>
    <row r="3199" spans="1:7" x14ac:dyDescent="0.25">
      <c r="A3199" s="79" t="str">
        <f>E3199&amp;(COUNTIF($E$7:E3199,E3199))</f>
        <v>2179230795</v>
      </c>
      <c r="B3199" s="76">
        <f>PROVISIONAL!A3195</f>
        <v>411405</v>
      </c>
      <c r="C3199" s="76" t="str">
        <f>PROVISIONAL!B3195</f>
        <v xml:space="preserve">ESCUELAS INDUSTRIALES E INSTITUTOS TÉCNICOS </v>
      </c>
      <c r="D3199" s="76">
        <f>PROVISIONAL!C3195</f>
        <v>800096739</v>
      </c>
      <c r="E3199" s="82">
        <v>217923079</v>
      </c>
      <c r="F3199" s="75" t="str">
        <f>PROVISIONAL!E3195</f>
        <v>BUENAVISTA - CÓRDOBA</v>
      </c>
      <c r="G3199" s="77">
        <f>PROVISIONAL!F3195</f>
        <v>5770000</v>
      </c>
    </row>
    <row r="3200" spans="1:7" x14ac:dyDescent="0.25">
      <c r="A3200" s="79" t="str">
        <f>E3200&amp;(COUNTIF($E$7:E3200,E3200))</f>
        <v>2179252792</v>
      </c>
      <c r="B3200" s="76">
        <f>PROVISIONAL!A3196</f>
        <v>411405</v>
      </c>
      <c r="C3200" s="76" t="str">
        <f>PROVISIONAL!B3196</f>
        <v xml:space="preserve">ESCUELAS INDUSTRIALES E INSTITUTOS TÉCNICOS </v>
      </c>
      <c r="D3200" s="76">
        <f>PROVISIONAL!C3196</f>
        <v>899999364</v>
      </c>
      <c r="E3200" s="82">
        <v>217925279</v>
      </c>
      <c r="F3200" s="75" t="str">
        <f>PROVISIONAL!E3196</f>
        <v>FÓMEQUE</v>
      </c>
      <c r="G3200" s="77">
        <f>PROVISIONAL!F3196</f>
        <v>6844400</v>
      </c>
    </row>
    <row r="3201" spans="1:7" x14ac:dyDescent="0.25">
      <c r="A3201" s="79" t="str">
        <f>E3201&amp;(COUNTIF($E$7:E3201,E3201))</f>
        <v>2179257792</v>
      </c>
      <c r="B3201" s="76">
        <f>PROVISIONAL!A3197</f>
        <v>411405</v>
      </c>
      <c r="C3201" s="76" t="str">
        <f>PROVISIONAL!B3197</f>
        <v xml:space="preserve">ESCUELAS INDUSTRIALES E INSTITUTOS TÉCNICOS </v>
      </c>
      <c r="D3201" s="76">
        <f>PROVISIONAL!C3197</f>
        <v>899999700</v>
      </c>
      <c r="E3201" s="82">
        <v>217925779</v>
      </c>
      <c r="F3201" s="75" t="str">
        <f>PROVISIONAL!E3197</f>
        <v>SUSA</v>
      </c>
      <c r="G3201" s="77">
        <f>PROVISIONAL!F3197</f>
        <v>6637700</v>
      </c>
    </row>
    <row r="3202" spans="1:7" x14ac:dyDescent="0.25">
      <c r="A3202" s="79" t="str">
        <f>E3202&amp;(COUNTIF($E$7:E3202,E3202))</f>
        <v>2179442792</v>
      </c>
      <c r="B3202" s="76">
        <f>PROVISIONAL!A3198</f>
        <v>411405</v>
      </c>
      <c r="C3202" s="76" t="str">
        <f>PROVISIONAL!B3198</f>
        <v xml:space="preserve">ESCUELAS INDUSTRIALES E INSTITUTOS TÉCNICOS </v>
      </c>
      <c r="D3202" s="76">
        <f>PROVISIONAL!C3198</f>
        <v>892170008</v>
      </c>
      <c r="E3202" s="82">
        <v>217944279</v>
      </c>
      <c r="F3202" s="75" t="str">
        <f>PROVISIONAL!E3198</f>
        <v>FONSECA</v>
      </c>
      <c r="G3202" s="77">
        <f>PROVISIONAL!F3198</f>
        <v>6290700</v>
      </c>
    </row>
    <row r="3203" spans="1:7" x14ac:dyDescent="0.25">
      <c r="A3203" s="79" t="str">
        <f>E3203&amp;(COUNTIF($E$7:E3203,E3203))</f>
        <v>2179520795</v>
      </c>
      <c r="B3203" s="76">
        <f>PROVISIONAL!A3199</f>
        <v>411405</v>
      </c>
      <c r="C3203" s="76" t="str">
        <f>PROVISIONAL!B3199</f>
        <v xml:space="preserve">ESCUELAS INDUSTRIALES E INSTITUTOS TÉCNICOS </v>
      </c>
      <c r="D3203" s="76">
        <f>PROVISIONAL!C3199</f>
        <v>800099061</v>
      </c>
      <c r="E3203" s="82">
        <v>217952079</v>
      </c>
      <c r="F3203" s="75" t="str">
        <f>PROVISIONAL!E3199</f>
        <v>BARBACOAS</v>
      </c>
      <c r="G3203" s="77">
        <f>PROVISIONAL!F3199</f>
        <v>8405500</v>
      </c>
    </row>
    <row r="3204" spans="1:7" x14ac:dyDescent="0.25">
      <c r="A3204" s="79" t="str">
        <f>E3204&amp;(COUNTIF($E$7:E3204,E3204))</f>
        <v>2179680795</v>
      </c>
      <c r="B3204" s="76">
        <f>PROVISIONAL!A3200</f>
        <v>411405</v>
      </c>
      <c r="C3204" s="76" t="str">
        <f>PROVISIONAL!B3200</f>
        <v xml:space="preserve">ESCUELAS INDUSTRIALES E INSTITUTOS TÉCNICOS </v>
      </c>
      <c r="D3204" s="76">
        <f>PROVISIONAL!C3200</f>
        <v>890210932</v>
      </c>
      <c r="E3204" s="82">
        <v>217968079</v>
      </c>
      <c r="F3204" s="75" t="str">
        <f>PROVISIONAL!E3200</f>
        <v>BARICHARA</v>
      </c>
      <c r="G3204" s="77">
        <f>PROVISIONAL!F3200</f>
        <v>4439500</v>
      </c>
    </row>
    <row r="3205" spans="1:7" x14ac:dyDescent="0.25">
      <c r="A3205" s="79" t="str">
        <f>E3205&amp;(COUNTIF($E$7:E3205,E3205))</f>
        <v>2179681792</v>
      </c>
      <c r="B3205" s="76">
        <f>PROVISIONAL!A3201</f>
        <v>411405</v>
      </c>
      <c r="C3205" s="76" t="str">
        <f>PROVISIONAL!B3201</f>
        <v xml:space="preserve">ESCUELAS INDUSTRIALES E INSTITUTOS TÉCNICOS </v>
      </c>
      <c r="D3205" s="76">
        <f>PROVISIONAL!C3201</f>
        <v>890208098</v>
      </c>
      <c r="E3205" s="82">
        <v>217968179</v>
      </c>
      <c r="F3205" s="75" t="str">
        <f>PROVISIONAL!E3201</f>
        <v>CHIPATÁ</v>
      </c>
      <c r="G3205" s="77">
        <f>PROVISIONAL!F3201</f>
        <v>2873000</v>
      </c>
    </row>
    <row r="3206" spans="1:7" x14ac:dyDescent="0.25">
      <c r="A3206" s="79" t="str">
        <f>E3206&amp;(COUNTIF($E$7:E3206,E3206))</f>
        <v>2179686792</v>
      </c>
      <c r="B3206" s="76">
        <f>PROVISIONAL!A3202</f>
        <v>411405</v>
      </c>
      <c r="C3206" s="76" t="str">
        <f>PROVISIONAL!B3202</f>
        <v xml:space="preserve">ESCUELAS INDUSTRIALES E INSTITUTOS TÉCNICOS </v>
      </c>
      <c r="D3206" s="76">
        <f>PROVISIONAL!C3202</f>
        <v>800099824</v>
      </c>
      <c r="E3206" s="82">
        <v>217968679</v>
      </c>
      <c r="F3206" s="75" t="str">
        <f>PROVISIONAL!E3202</f>
        <v>SAN GIL</v>
      </c>
      <c r="G3206" s="77">
        <f>PROVISIONAL!F3202</f>
        <v>27622200</v>
      </c>
    </row>
    <row r="3207" spans="1:7" x14ac:dyDescent="0.25">
      <c r="A3207" s="79" t="str">
        <f>E3207&amp;(COUNTIF($E$7:E3207,E3207))</f>
        <v>2179852792</v>
      </c>
      <c r="B3207" s="76">
        <f>PROVISIONAL!A3203</f>
        <v>411405</v>
      </c>
      <c r="C3207" s="76" t="str">
        <f>PROVISIONAL!B3203</f>
        <v xml:space="preserve">ESCUELAS INDUSTRIALES E INSTITUTOS TÉCNICOS </v>
      </c>
      <c r="D3207" s="76">
        <f>PROVISIONAL!C3203</f>
        <v>800103661</v>
      </c>
      <c r="E3207" s="82">
        <v>217985279</v>
      </c>
      <c r="F3207" s="75" t="str">
        <f>PROVISIONAL!E3203</f>
        <v>RECETOR</v>
      </c>
      <c r="G3207" s="77">
        <f>PROVISIONAL!F3203</f>
        <v>4208900</v>
      </c>
    </row>
    <row r="3208" spans="1:7" x14ac:dyDescent="0.25">
      <c r="A3208" s="79" t="str">
        <f>E3208&amp;(COUNTIF($E$7:E3208,E3208))</f>
        <v>2180053802</v>
      </c>
      <c r="B3208" s="76">
        <f>PROVISIONAL!A3204</f>
        <v>411405</v>
      </c>
      <c r="C3208" s="76" t="str">
        <f>PROVISIONAL!B3204</f>
        <v xml:space="preserve">ESCUELAS INDUSTRIALES E INSTITUTOS TÉCNICOS </v>
      </c>
      <c r="D3208" s="76">
        <f>PROVISIONAL!C3204</f>
        <v>890980782</v>
      </c>
      <c r="E3208" s="82">
        <v>218005380</v>
      </c>
      <c r="F3208" s="75" t="str">
        <f>PROVISIONAL!E3204</f>
        <v>LA ESTRELLA</v>
      </c>
      <c r="G3208" s="77">
        <f>PROVISIONAL!F3204</f>
        <v>180480000</v>
      </c>
    </row>
    <row r="3209" spans="1:7" x14ac:dyDescent="0.25">
      <c r="A3209" s="79" t="str">
        <f>E3209&amp;(COUNTIF($E$7:E3209,E3209))</f>
        <v>2180054802</v>
      </c>
      <c r="B3209" s="76">
        <f>PROVISIONAL!A3205</f>
        <v>411405</v>
      </c>
      <c r="C3209" s="76" t="str">
        <f>PROVISIONAL!B3205</f>
        <v xml:space="preserve">ESCUELAS INDUSTRIALES E INSTITUTOS TÉCNICOS </v>
      </c>
      <c r="D3209" s="76">
        <f>PROVISIONAL!C3205</f>
        <v>890980950</v>
      </c>
      <c r="E3209" s="82">
        <v>218005480</v>
      </c>
      <c r="F3209" s="75" t="str">
        <f>PROVISIONAL!E3205</f>
        <v>MUTATÁ</v>
      </c>
      <c r="G3209" s="77">
        <f>PROVISIONAL!F3205</f>
        <v>12547700</v>
      </c>
    </row>
    <row r="3210" spans="1:7" x14ac:dyDescent="0.25">
      <c r="A3210" s="79" t="str">
        <f>E3210&amp;(COUNTIF($E$7:E3210,E3210))</f>
        <v>2180135805</v>
      </c>
      <c r="B3210" s="76">
        <f>PROVISIONAL!A3206</f>
        <v>411405</v>
      </c>
      <c r="C3210" s="76" t="str">
        <f>PROVISIONAL!B3206</f>
        <v xml:space="preserve">ESCUELAS INDUSTRIALES E INSTITUTOS TÉCNICOS </v>
      </c>
      <c r="D3210" s="76">
        <f>PROVISIONAL!C3206</f>
        <v>806001274</v>
      </c>
      <c r="E3210" s="82">
        <v>218013580</v>
      </c>
      <c r="F3210" s="75" t="str">
        <f>PROVISIONAL!E3206</f>
        <v>REGIDOR</v>
      </c>
      <c r="G3210" s="77">
        <f>PROVISIONAL!F3206</f>
        <v>1668100</v>
      </c>
    </row>
    <row r="3211" spans="1:7" x14ac:dyDescent="0.25">
      <c r="A3211" s="79" t="str">
        <f>E3211&amp;(COUNTIF($E$7:E3211,E3211))</f>
        <v>2180137802</v>
      </c>
      <c r="B3211" s="76">
        <f>PROVISIONAL!A3207</f>
        <v>411405</v>
      </c>
      <c r="C3211" s="76" t="str">
        <f>PROVISIONAL!B3207</f>
        <v xml:space="preserve">ESCUELAS INDUSTRIALES E INSTITUTOS TÉCNICOS </v>
      </c>
      <c r="D3211" s="76">
        <f>PROVISIONAL!C3207</f>
        <v>800095530</v>
      </c>
      <c r="E3211" s="82">
        <v>218013780</v>
      </c>
      <c r="F3211" s="75" t="str">
        <f>PROVISIONAL!E3207</f>
        <v>TALAIGUA NUEVO</v>
      </c>
      <c r="G3211" s="77">
        <f>PROVISIONAL!F3207</f>
        <v>5484100</v>
      </c>
    </row>
    <row r="3212" spans="1:7" x14ac:dyDescent="0.25">
      <c r="A3212" s="79" t="str">
        <f>E3212&amp;(COUNTIF($E$7:E3212,E3212))</f>
        <v>2180151802</v>
      </c>
      <c r="B3212" s="76">
        <f>PROVISIONAL!A3208</f>
        <v>411405</v>
      </c>
      <c r="C3212" s="76" t="str">
        <f>PROVISIONAL!B3208</f>
        <v xml:space="preserve">ESCUELAS INDUSTRIALES E INSTITUTOS TÉCNICOS </v>
      </c>
      <c r="D3212" s="76">
        <f>PROVISIONAL!C3208</f>
        <v>800074859</v>
      </c>
      <c r="E3212" s="82">
        <v>218015180</v>
      </c>
      <c r="F3212" s="75" t="str">
        <f>PROVISIONAL!E3208</f>
        <v>CHISCAS</v>
      </c>
      <c r="G3212" s="77">
        <f>PROVISIONAL!F3208</f>
        <v>3505646</v>
      </c>
    </row>
    <row r="3213" spans="1:7" x14ac:dyDescent="0.25">
      <c r="A3213" s="79" t="str">
        <f>E3213&amp;(COUNTIF($E$7:E3213,E3213))</f>
        <v>2180153802</v>
      </c>
      <c r="B3213" s="76">
        <f>PROVISIONAL!A3209</f>
        <v>411405</v>
      </c>
      <c r="C3213" s="76" t="str">
        <f>PROVISIONAL!B3209</f>
        <v xml:space="preserve">ESCUELAS INDUSTRIALES E INSTITUTOS TÉCNICOS </v>
      </c>
      <c r="D3213" s="76">
        <f>PROVISIONAL!C3209</f>
        <v>800099665</v>
      </c>
      <c r="E3213" s="82">
        <v>218015380</v>
      </c>
      <c r="F3213" s="75" t="str">
        <f>PROVISIONAL!E3209</f>
        <v>LA CAPILLA</v>
      </c>
      <c r="G3213" s="77">
        <f>PROVISIONAL!F3209</f>
        <v>3171700</v>
      </c>
    </row>
    <row r="3214" spans="1:7" x14ac:dyDescent="0.25">
      <c r="A3214" s="79" t="str">
        <f>E3214&amp;(COUNTIF($E$7:E3214,E3214))</f>
        <v>2180154802</v>
      </c>
      <c r="B3214" s="76">
        <f>PROVISIONAL!A3210</f>
        <v>411405</v>
      </c>
      <c r="C3214" s="76" t="str">
        <f>PROVISIONAL!B3210</f>
        <v xml:space="preserve">ESCUELAS INDUSTRIALES E INSTITUTOS TÉCNICOS </v>
      </c>
      <c r="D3214" s="76">
        <f>PROVISIONAL!C3210</f>
        <v>800077808</v>
      </c>
      <c r="E3214" s="82">
        <v>218015480</v>
      </c>
      <c r="F3214" s="75" t="str">
        <f>PROVISIONAL!E3210</f>
        <v>MUZO</v>
      </c>
      <c r="G3214" s="77">
        <f>PROVISIONAL!F3210</f>
        <v>4785700</v>
      </c>
    </row>
    <row r="3215" spans="1:7" x14ac:dyDescent="0.25">
      <c r="A3215" s="79" t="str">
        <f>E3215&amp;(COUNTIF($E$7:E3215,E3215))</f>
        <v>2180155805</v>
      </c>
      <c r="B3215" s="76">
        <f>PROVISIONAL!A3211</f>
        <v>411405</v>
      </c>
      <c r="C3215" s="76" t="str">
        <f>PROVISIONAL!B3211</f>
        <v xml:space="preserve">ESCUELAS INDUSTRIALES E INSTITUTOS TÉCNICOS </v>
      </c>
      <c r="D3215" s="76">
        <f>PROVISIONAL!C3211</f>
        <v>800029513</v>
      </c>
      <c r="E3215" s="82">
        <v>218015580</v>
      </c>
      <c r="F3215" s="75" t="str">
        <f>PROVISIONAL!E3211</f>
        <v>QUÍPAMA</v>
      </c>
      <c r="G3215" s="77">
        <f>PROVISIONAL!F3211</f>
        <v>4495600</v>
      </c>
    </row>
    <row r="3216" spans="1:7" x14ac:dyDescent="0.25">
      <c r="A3216" s="79" t="str">
        <f>E3216&amp;(COUNTIF($E$7:E3216,E3216))</f>
        <v>2180173802</v>
      </c>
      <c r="B3216" s="76">
        <f>PROVISIONAL!A3212</f>
        <v>411405</v>
      </c>
      <c r="C3216" s="76" t="str">
        <f>PROVISIONAL!B3212</f>
        <v xml:space="preserve">ESCUELAS INDUSTRIALES E INSTITUTOS TÉCNICOS </v>
      </c>
      <c r="D3216" s="76">
        <f>PROVISIONAL!C3212</f>
        <v>890801130</v>
      </c>
      <c r="E3216" s="82">
        <v>218017380</v>
      </c>
      <c r="F3216" s="75" t="str">
        <f>PROVISIONAL!E3212</f>
        <v>LA DORADA</v>
      </c>
      <c r="G3216" s="77">
        <f>PROVISIONAL!F3212</f>
        <v>46916300</v>
      </c>
    </row>
    <row r="3217" spans="1:7" x14ac:dyDescent="0.25">
      <c r="A3217" s="79" t="str">
        <f>E3217&amp;(COUNTIF($E$7:E3217,E3217))</f>
        <v>2180197805</v>
      </c>
      <c r="B3217" s="76">
        <f>PROVISIONAL!A3213</f>
        <v>411405</v>
      </c>
      <c r="C3217" s="76" t="str">
        <f>PROVISIONAL!B3213</f>
        <v xml:space="preserve">ESCUELAS INDUSTRIALES E INSTITUTOS TÉCNICOS </v>
      </c>
      <c r="D3217" s="76">
        <f>PROVISIONAL!C3213</f>
        <v>800117687</v>
      </c>
      <c r="E3217" s="82">
        <v>218019780</v>
      </c>
      <c r="F3217" s="75" t="str">
        <f>PROVISIONAL!E3213</f>
        <v>SUÁREZ - CAUCA</v>
      </c>
      <c r="G3217" s="77">
        <f>PROVISIONAL!F3213</f>
        <v>6102600</v>
      </c>
    </row>
    <row r="3218" spans="1:7" x14ac:dyDescent="0.25">
      <c r="A3218" s="79" t="str">
        <f>E3218&amp;(COUNTIF($E$7:E3218,E3218))</f>
        <v>2180235805</v>
      </c>
      <c r="B3218" s="76">
        <f>PROVISIONAL!A3214</f>
        <v>411405</v>
      </c>
      <c r="C3218" s="76" t="str">
        <f>PROVISIONAL!B3214</f>
        <v xml:space="preserve">ESCUELAS INDUSTRIALES E INSTITUTOS TÉCNICOS </v>
      </c>
      <c r="D3218" s="76">
        <f>PROVISIONAL!C3214</f>
        <v>800096772</v>
      </c>
      <c r="E3218" s="82">
        <v>218023580</v>
      </c>
      <c r="F3218" s="75" t="str">
        <f>PROVISIONAL!E3214</f>
        <v>PUERTO LIBERTADOR</v>
      </c>
      <c r="G3218" s="77">
        <f>PROVISIONAL!F3214</f>
        <v>13092500</v>
      </c>
    </row>
    <row r="3219" spans="1:7" x14ac:dyDescent="0.25">
      <c r="A3219" s="79" t="str">
        <f>E3219&amp;(COUNTIF($E$7:E3219,E3219))</f>
        <v>2180255805</v>
      </c>
      <c r="B3219" s="76">
        <f>PROVISIONAL!A3215</f>
        <v>411405</v>
      </c>
      <c r="C3219" s="76" t="str">
        <f>PROVISIONAL!B3215</f>
        <v xml:space="preserve">ESCUELAS INDUSTRIALES E INSTITUTOS TÉCNICOS </v>
      </c>
      <c r="D3219" s="76">
        <f>PROVISIONAL!C3215</f>
        <v>800085612</v>
      </c>
      <c r="E3219" s="82">
        <v>218025580</v>
      </c>
      <c r="F3219" s="75" t="str">
        <f>PROVISIONAL!E3215</f>
        <v>PULÍ</v>
      </c>
      <c r="G3219" s="77">
        <f>PROVISIONAL!F3215</f>
        <v>3842600</v>
      </c>
    </row>
    <row r="3220" spans="1:7" x14ac:dyDescent="0.25">
      <c r="A3220" s="79" t="str">
        <f>E3220&amp;(COUNTIF($E$7:E3220,E3220))</f>
        <v>2180275802</v>
      </c>
      <c r="B3220" s="76">
        <f>PROVISIONAL!A3216</f>
        <v>411405</v>
      </c>
      <c r="C3220" s="76" t="str">
        <f>PROVISIONAL!B3216</f>
        <v xml:space="preserve">ESCUELAS INDUSTRIALES E INSTITUTOS TÉCNICOS </v>
      </c>
      <c r="D3220" s="76">
        <f>PROVISIONAL!C3216</f>
        <v>818001203</v>
      </c>
      <c r="E3220" s="82">
        <v>218027580</v>
      </c>
      <c r="F3220" s="75" t="str">
        <f>PROVISIONAL!E3216</f>
        <v>RIO IRÓ</v>
      </c>
      <c r="G3220" s="77">
        <f>PROVISIONAL!F3216</f>
        <v>6053000</v>
      </c>
    </row>
    <row r="3221" spans="1:7" x14ac:dyDescent="0.25">
      <c r="A3221" s="79" t="str">
        <f>E3221&amp;(COUNTIF($E$7:E3221,E3221))</f>
        <v>2180479805</v>
      </c>
      <c r="B3221" s="76">
        <f>PROVISIONAL!A3217</f>
        <v>411405</v>
      </c>
      <c r="C3221" s="76" t="str">
        <f>PROVISIONAL!B3217</f>
        <v xml:space="preserve">ESCUELAS INDUSTRIALES E INSTITUTOS TÉCNICOS </v>
      </c>
      <c r="D3221" s="76">
        <f>PROVISIONAL!C3217</f>
        <v>819003297</v>
      </c>
      <c r="E3221" s="82">
        <v>218047980</v>
      </c>
      <c r="F3221" s="75" t="str">
        <f>PROVISIONAL!E3217</f>
        <v>ZONA BANANERA</v>
      </c>
      <c r="G3221" s="77">
        <f>PROVISIONAL!F3217</f>
        <v>16125200</v>
      </c>
    </row>
    <row r="3222" spans="1:7" x14ac:dyDescent="0.25">
      <c r="A3222" s="79" t="str">
        <f>E3222&amp;(COUNTIF($E$7:E3222,E3222))</f>
        <v>2180506802</v>
      </c>
      <c r="B3222" s="76">
        <f>PROVISIONAL!A3218</f>
        <v>411405</v>
      </c>
      <c r="C3222" s="76" t="str">
        <f>PROVISIONAL!B3218</f>
        <v xml:space="preserve">ESCUELAS INDUSTRIALES E INSTITUTOS TÉCNICOS </v>
      </c>
      <c r="D3222" s="76">
        <f>PROVISIONAL!C3218</f>
        <v>800098203</v>
      </c>
      <c r="E3222" s="82">
        <v>218050680</v>
      </c>
      <c r="F3222" s="75" t="str">
        <f>PROVISIONAL!E3218</f>
        <v>SAN CARLOS DE GUAROA</v>
      </c>
      <c r="G3222" s="77">
        <f>PROVISIONAL!F3218</f>
        <v>11183300</v>
      </c>
    </row>
    <row r="3223" spans="1:7" x14ac:dyDescent="0.25">
      <c r="A3223" s="79" t="str">
        <f>E3223&amp;(COUNTIF($E$7:E3223,E3223))</f>
        <v>2180524802</v>
      </c>
      <c r="B3223" s="76">
        <f>PROVISIONAL!A3219</f>
        <v>411405</v>
      </c>
      <c r="C3223" s="76" t="str">
        <f>PROVISIONAL!B3219</f>
        <v xml:space="preserve">ESCUELAS INDUSTRIALES E INSTITUTOS TÉCNICOS </v>
      </c>
      <c r="D3223" s="76">
        <f>PROVISIONAL!C3219</f>
        <v>814003734</v>
      </c>
      <c r="E3223" s="82">
        <v>218052480</v>
      </c>
      <c r="F3223" s="75" t="str">
        <f>PROVISIONAL!E3219</f>
        <v>NARIÑO - NARIÑO</v>
      </c>
      <c r="G3223" s="77">
        <f>PROVISIONAL!F3219</f>
        <v>2223700</v>
      </c>
    </row>
    <row r="3224" spans="1:7" x14ac:dyDescent="0.25">
      <c r="A3224" s="79" t="str">
        <f>E3224&amp;(COUNTIF($E$7:E3224,E3224))</f>
        <v>2180544805</v>
      </c>
      <c r="B3224" s="76">
        <f>PROVISIONAL!A3220</f>
        <v>411405</v>
      </c>
      <c r="C3224" s="76" t="str">
        <f>PROVISIONAL!B3220</f>
        <v xml:space="preserve">ESCUELAS INDUSTRIALES E INSTITUTOS TÉCNICOS </v>
      </c>
      <c r="D3224" s="76">
        <f>PROVISIONAL!C3220</f>
        <v>890503233</v>
      </c>
      <c r="E3224" s="82">
        <v>218054480</v>
      </c>
      <c r="F3224" s="75" t="str">
        <f>PROVISIONAL!E3220</f>
        <v>MUTISCUA</v>
      </c>
      <c r="G3224" s="77">
        <f>PROVISIONAL!F3220</f>
        <v>3292400</v>
      </c>
    </row>
    <row r="3225" spans="1:7" x14ac:dyDescent="0.25">
      <c r="A3225" s="79" t="str">
        <f>E3225&amp;(COUNTIF($E$7:E3225,E3225))</f>
        <v>2180546805</v>
      </c>
      <c r="B3225" s="76">
        <f>PROVISIONAL!A3221</f>
        <v>411405</v>
      </c>
      <c r="C3225" s="76" t="str">
        <f>PROVISIONAL!B3221</f>
        <v xml:space="preserve">ESCUELAS INDUSTRIALES E INSTITUTOS TÉCNICOS </v>
      </c>
      <c r="D3225" s="76">
        <f>PROVISIONAL!C3221</f>
        <v>800099262</v>
      </c>
      <c r="E3225" s="82">
        <v>218054680</v>
      </c>
      <c r="F3225" s="75" t="str">
        <f>PROVISIONAL!E3221</f>
        <v>SANTIAGO - NORTE DE SANTANDER</v>
      </c>
      <c r="G3225" s="77">
        <f>PROVISIONAL!F3221</f>
        <v>3072901.35</v>
      </c>
    </row>
    <row r="3226" spans="1:7" x14ac:dyDescent="0.25">
      <c r="A3226" s="79" t="str">
        <f>E3226&amp;(COUNTIF($E$7:E3226,E3226))</f>
        <v>2180687805</v>
      </c>
      <c r="B3226" s="76">
        <f>PROVISIONAL!A3222</f>
        <v>411405</v>
      </c>
      <c r="C3226" s="76" t="str">
        <f>PROVISIONAL!B3222</f>
        <v xml:space="preserve">ESCUELAS INDUSTRIALES E INSTITUTOS TÉCNICOS </v>
      </c>
      <c r="D3226" s="76">
        <f>PROVISIONAL!C3222</f>
        <v>890205051</v>
      </c>
      <c r="E3226" s="82">
        <v>218068780</v>
      </c>
      <c r="F3226" s="75" t="str">
        <f>PROVISIONAL!E3222</f>
        <v>SURATÁ</v>
      </c>
      <c r="G3226" s="77">
        <f>PROVISIONAL!F3222</f>
        <v>2654900</v>
      </c>
    </row>
    <row r="3227" spans="1:7" x14ac:dyDescent="0.25">
      <c r="A3227" s="79" t="str">
        <f>E3227&amp;(COUNTIF($E$7:E3227,E3227))</f>
        <v>2181156812</v>
      </c>
      <c r="B3227" s="76">
        <f>PROVISIONAL!A3223</f>
        <v>411405</v>
      </c>
      <c r="C3227" s="76" t="str">
        <f>PROVISIONAL!B3223</f>
        <v xml:space="preserve">ESCUELAS INDUSTRIALES E INSTITUTOS TÉCNICOS </v>
      </c>
      <c r="D3227" s="76">
        <f>PROVISIONAL!C3223</f>
        <v>891801369</v>
      </c>
      <c r="E3227" s="82">
        <v>218115681</v>
      </c>
      <c r="F3227" s="75" t="str">
        <f>PROVISIONAL!E3223</f>
        <v>SAN PABLO DE BORBUR</v>
      </c>
      <c r="G3227" s="77">
        <f>PROVISIONAL!F3223</f>
        <v>4271800</v>
      </c>
    </row>
    <row r="3228" spans="1:7" x14ac:dyDescent="0.25">
      <c r="A3228" s="79" t="str">
        <f>E3228&amp;(COUNTIF($E$7:E3228,E3228))</f>
        <v>2181251812</v>
      </c>
      <c r="B3228" s="76">
        <f>PROVISIONAL!A3224</f>
        <v>411405</v>
      </c>
      <c r="C3228" s="76" t="str">
        <f>PROVISIONAL!B3224</f>
        <v xml:space="preserve">ESCUELAS INDUSTRIALES E INSTITUTOS TÉCNICOS </v>
      </c>
      <c r="D3228" s="76">
        <f>PROVISIONAL!C3224</f>
        <v>899999414</v>
      </c>
      <c r="E3228" s="82">
        <v>218125181</v>
      </c>
      <c r="F3228" s="75" t="str">
        <f>PROVISIONAL!E3224</f>
        <v>CHOACHÍ</v>
      </c>
      <c r="G3228" s="77">
        <f>PROVISIONAL!F3224</f>
        <v>8629100</v>
      </c>
    </row>
    <row r="3229" spans="1:7" x14ac:dyDescent="0.25">
      <c r="A3229" s="79" t="str">
        <f>E3229&amp;(COUNTIF($E$7:E3229,E3229))</f>
        <v>2181252812</v>
      </c>
      <c r="B3229" s="76">
        <f>PROVISIONAL!A3225</f>
        <v>411405</v>
      </c>
      <c r="C3229" s="76" t="str">
        <f>PROVISIONAL!B3225</f>
        <v xml:space="preserve">ESCUELAS INDUSTRIALES E INSTITUTOS TÉCNICOS </v>
      </c>
      <c r="D3229" s="76">
        <f>PROVISIONAL!C3225</f>
        <v>899999420</v>
      </c>
      <c r="E3229" s="82">
        <v>218125281</v>
      </c>
      <c r="F3229" s="75" t="str">
        <f>PROVISIONAL!E3225</f>
        <v>FOSCA</v>
      </c>
      <c r="G3229" s="77">
        <f>PROVISIONAL!F3225</f>
        <v>4771500</v>
      </c>
    </row>
    <row r="3230" spans="1:7" x14ac:dyDescent="0.25">
      <c r="A3230" s="79" t="str">
        <f>E3230&amp;(COUNTIF($E$7:E3230,E3230))</f>
        <v>2181257812</v>
      </c>
      <c r="B3230" s="76">
        <f>PROVISIONAL!A3226</f>
        <v>411405</v>
      </c>
      <c r="C3230" s="76" t="str">
        <f>PROVISIONAL!B3226</f>
        <v xml:space="preserve">ESCUELAS INDUSTRIALES E INSTITUTOS TÉCNICOS </v>
      </c>
      <c r="D3230" s="76">
        <f>PROVISIONAL!C3226</f>
        <v>899999476</v>
      </c>
      <c r="E3230" s="82">
        <v>218125781</v>
      </c>
      <c r="F3230" s="75" t="str">
        <f>PROVISIONAL!E3226</f>
        <v>SUTATAUSA</v>
      </c>
      <c r="G3230" s="77">
        <f>PROVISIONAL!F3226</f>
        <v>4665500</v>
      </c>
    </row>
    <row r="3231" spans="1:7" x14ac:dyDescent="0.25">
      <c r="A3231" s="79" t="str">
        <f>E3231&amp;(COUNTIF($E$7:E3231,E3231))</f>
        <v>2181523812</v>
      </c>
      <c r="B3231" s="76">
        <f>PROVISIONAL!A3227</f>
        <v>411405</v>
      </c>
      <c r="C3231" s="76" t="str">
        <f>PROVISIONAL!B3227</f>
        <v xml:space="preserve">ESCUELAS INDUSTRIALES E INSTITUTOS TÉCNICOS </v>
      </c>
      <c r="D3231" s="76">
        <f>PROVISIONAL!C3227</f>
        <v>800099100</v>
      </c>
      <c r="E3231" s="82">
        <v>218152381</v>
      </c>
      <c r="F3231" s="75" t="str">
        <f>PROVISIONAL!E3227</f>
        <v>LA FLORIDA</v>
      </c>
      <c r="G3231" s="77">
        <f>PROVISIONAL!F3227</f>
        <v>3161900</v>
      </c>
    </row>
    <row r="3232" spans="1:7" x14ac:dyDescent="0.25">
      <c r="A3232" s="79" t="str">
        <f>E3232&amp;(COUNTIF($E$7:E3232,E3232))</f>
        <v>2181680812</v>
      </c>
      <c r="B3232" s="76">
        <f>PROVISIONAL!A3228</f>
        <v>411405</v>
      </c>
      <c r="C3232" s="76" t="str">
        <f>PROVISIONAL!B3228</f>
        <v xml:space="preserve">ESCUELAS INDUSTRIALES E INSTITUTOS TÉCNICOS </v>
      </c>
      <c r="D3232" s="76">
        <f>PROVISIONAL!C3228</f>
        <v>890201900</v>
      </c>
      <c r="E3232" s="82">
        <v>218168081</v>
      </c>
      <c r="F3232" s="75" t="str">
        <f>PROVISIONAL!E3228</f>
        <v>BARRANCABERMEJA</v>
      </c>
      <c r="G3232" s="77">
        <f>PROVISIONAL!F3228</f>
        <v>934354800</v>
      </c>
    </row>
    <row r="3233" spans="1:7" x14ac:dyDescent="0.25">
      <c r="A3233" s="79" t="str">
        <f>E3233&amp;(COUNTIF($E$7:E3233,E3233))</f>
        <v>2182052822</v>
      </c>
      <c r="B3233" s="76">
        <f>PROVISIONAL!A3229</f>
        <v>411405</v>
      </c>
      <c r="C3233" s="76" t="str">
        <f>PROVISIONAL!B3229</f>
        <v xml:space="preserve">ESCUELAS INDUSTRIALES E INSTITUTOS TÉCNICOS </v>
      </c>
      <c r="D3233" s="76">
        <f>PROVISIONAL!C3229</f>
        <v>890980848</v>
      </c>
      <c r="E3233" s="82">
        <v>218205282</v>
      </c>
      <c r="F3233" s="75" t="str">
        <f>PROVISIONAL!E3229</f>
        <v>FREDONIA</v>
      </c>
      <c r="G3233" s="77">
        <f>PROVISIONAL!F3229</f>
        <v>10564900</v>
      </c>
    </row>
    <row r="3234" spans="1:7" x14ac:dyDescent="0.25">
      <c r="A3234" s="79" t="str">
        <f>E3234&amp;(COUNTIF($E$7:E3234,E3234))</f>
        <v>2182231825</v>
      </c>
      <c r="B3234" s="76">
        <f>PROVISIONAL!A3230</f>
        <v>411405</v>
      </c>
      <c r="C3234" s="76" t="str">
        <f>PROVISIONAL!B3230</f>
        <v xml:space="preserve">ESCUELAS INDUSTRIALES E INSTITUTOS TÉCNICOS </v>
      </c>
      <c r="D3234" s="76">
        <f>PROVISIONAL!C3230</f>
        <v>800096753</v>
      </c>
      <c r="E3234" s="82">
        <v>218223182</v>
      </c>
      <c r="F3234" s="75" t="str">
        <f>PROVISIONAL!E3230</f>
        <v>CHINÚ</v>
      </c>
      <c r="G3234" s="77">
        <f>PROVISIONAL!F3230</f>
        <v>10930800</v>
      </c>
    </row>
    <row r="3235" spans="1:7" x14ac:dyDescent="0.25">
      <c r="A3235" s="79" t="str">
        <f>E3235&amp;(COUNTIF($E$7:E3235,E3235))</f>
        <v>2182666822</v>
      </c>
      <c r="B3235" s="76">
        <f>PROVISIONAL!A3231</f>
        <v>411405</v>
      </c>
      <c r="C3235" s="76" t="str">
        <f>PROVISIONAL!B3231</f>
        <v xml:space="preserve">ESCUELAS INDUSTRIALES E INSTITUTOS TÉCNICOS </v>
      </c>
      <c r="D3235" s="76">
        <f>PROVISIONAL!C3231</f>
        <v>891480033</v>
      </c>
      <c r="E3235" s="82">
        <v>218266682</v>
      </c>
      <c r="F3235" s="75" t="str">
        <f>PROVISIONAL!E3231</f>
        <v>SANTA ROSA DE CABAL</v>
      </c>
      <c r="G3235" s="77">
        <f>PROVISIONAL!F3231</f>
        <v>33094500</v>
      </c>
    </row>
    <row r="3236" spans="1:7" x14ac:dyDescent="0.25">
      <c r="A3236" s="79" t="str">
        <f>E3236&amp;(COUNTIF($E$7:E3236,E3236))</f>
        <v>2182686822</v>
      </c>
      <c r="B3236" s="76">
        <f>PROVISIONAL!A3232</f>
        <v>411405</v>
      </c>
      <c r="C3236" s="76" t="str">
        <f>PROVISIONAL!B3232</f>
        <v xml:space="preserve">ESCUELAS INDUSTRIALES E INSTITUTOS TÉCNICOS </v>
      </c>
      <c r="D3236" s="76">
        <f>PROVISIONAL!C3232</f>
        <v>890208676</v>
      </c>
      <c r="E3236" s="82">
        <v>218268682</v>
      </c>
      <c r="F3236" s="75" t="str">
        <f>PROVISIONAL!E3232</f>
        <v>SAN JOAQUÍN</v>
      </c>
      <c r="G3236" s="77">
        <f>PROVISIONAL!F3232</f>
        <v>2179600</v>
      </c>
    </row>
    <row r="3237" spans="1:7" x14ac:dyDescent="0.25">
      <c r="A3237" s="79" t="str">
        <f>E3237&amp;(COUNTIF($E$7:E3237,E3237))</f>
        <v>2183054832</v>
      </c>
      <c r="B3237" s="76">
        <f>PROVISIONAL!A3233</f>
        <v>411405</v>
      </c>
      <c r="C3237" s="76" t="str">
        <f>PROVISIONAL!B3233</f>
        <v xml:space="preserve">ESCUELAS INDUSTRIALES E INSTITUTOS TÉCNICOS </v>
      </c>
      <c r="D3237" s="76">
        <f>PROVISIONAL!C3233</f>
        <v>890982566</v>
      </c>
      <c r="E3237" s="82">
        <v>218305483</v>
      </c>
      <c r="F3237" s="75" t="str">
        <f>PROVISIONAL!E3233</f>
        <v>NARIÑO - ANTIOQUIA</v>
      </c>
      <c r="G3237" s="77">
        <f>PROVISIONAL!F3233</f>
        <v>4351100</v>
      </c>
    </row>
    <row r="3238" spans="1:7" x14ac:dyDescent="0.25">
      <c r="A3238" s="79" t="str">
        <f>E3238&amp;(COUNTIF($E$7:E3238,E3238))</f>
        <v>2183136832</v>
      </c>
      <c r="B3238" s="76">
        <f>PROVISIONAL!A3234</f>
        <v>411405</v>
      </c>
      <c r="C3238" s="76" t="str">
        <f>PROVISIONAL!B3234</f>
        <v xml:space="preserve">ESCUELAS INDUSTRIALES E INSTITUTOS TÉCNICOS </v>
      </c>
      <c r="D3238" s="76">
        <f>PROVISIONAL!C3234</f>
        <v>890481343</v>
      </c>
      <c r="E3238" s="82">
        <v>218313683</v>
      </c>
      <c r="F3238" s="75" t="str">
        <f>PROVISIONAL!E3234</f>
        <v>SANTA ROSA NORTE</v>
      </c>
      <c r="G3238" s="77">
        <f>PROVISIONAL!F3234</f>
        <v>11322900</v>
      </c>
    </row>
    <row r="3239" spans="1:7" x14ac:dyDescent="0.25">
      <c r="A3239" s="79" t="str">
        <f>E3239&amp;(COUNTIF($E$7:E3239,E3239))</f>
        <v>2183151832</v>
      </c>
      <c r="B3239" s="76">
        <f>PROVISIONAL!A3235</f>
        <v>411405</v>
      </c>
      <c r="C3239" s="76" t="str">
        <f>PROVISIONAL!B3235</f>
        <v xml:space="preserve">ESCUELAS INDUSTRIALES E INSTITUTOS TÉCNICOS </v>
      </c>
      <c r="D3239" s="76">
        <f>PROVISIONAL!C3235</f>
        <v>891801962</v>
      </c>
      <c r="E3239" s="82">
        <v>218315183</v>
      </c>
      <c r="F3239" s="75" t="str">
        <f>PROVISIONAL!E3235</f>
        <v>CHITA</v>
      </c>
      <c r="G3239" s="77">
        <f>PROVISIONAL!F3235</f>
        <v>4443100</v>
      </c>
    </row>
    <row r="3240" spans="1:7" x14ac:dyDescent="0.25">
      <c r="A3240" s="79" t="str">
        <f>E3240&amp;(COUNTIF($E$7:E3240,E3240))</f>
        <v>2183203835</v>
      </c>
      <c r="B3240" s="76">
        <f>PROVISIONAL!A3236</f>
        <v>411405</v>
      </c>
      <c r="C3240" s="76" t="str">
        <f>PROVISIONAL!B3236</f>
        <v xml:space="preserve">ESCUELAS INDUSTRIALES E INSTITUTOS TÉCNICOS </v>
      </c>
      <c r="D3240" s="76">
        <f>PROVISIONAL!C3236</f>
        <v>800096599</v>
      </c>
      <c r="E3240" s="82">
        <v>218320383</v>
      </c>
      <c r="F3240" s="75" t="str">
        <f>PROVISIONAL!E3236</f>
        <v>LA GLORIA</v>
      </c>
      <c r="G3240" s="77">
        <f>PROVISIONAL!F3236</f>
        <v>6191200</v>
      </c>
    </row>
    <row r="3241" spans="1:7" x14ac:dyDescent="0.25">
      <c r="A3241" s="79" t="str">
        <f>E3241&amp;(COUNTIF($E$7:E3241,E3241))</f>
        <v>2183251832</v>
      </c>
      <c r="B3241" s="76">
        <f>PROVISIONAL!A3237</f>
        <v>411405</v>
      </c>
      <c r="C3241" s="76" t="str">
        <f>PROVISIONAL!B3237</f>
        <v xml:space="preserve">ESCUELAS INDUSTRIALES E INSTITUTOS TÉCNICOS </v>
      </c>
      <c r="D3241" s="76">
        <f>PROVISIONAL!C3237</f>
        <v>899999357</v>
      </c>
      <c r="E3241" s="82">
        <v>218325183</v>
      </c>
      <c r="F3241" s="75" t="str">
        <f>PROVISIONAL!E3237</f>
        <v>CHOCONTÁ</v>
      </c>
      <c r="G3241" s="77">
        <f>PROVISIONAL!F3237</f>
        <v>10625000</v>
      </c>
    </row>
    <row r="3242" spans="1:7" x14ac:dyDescent="0.25">
      <c r="A3242" s="79" t="str">
        <f>E3242&amp;(COUNTIF($E$7:E3242,E3242))</f>
        <v>2183254832</v>
      </c>
      <c r="B3242" s="76">
        <f>PROVISIONAL!A3238</f>
        <v>411405</v>
      </c>
      <c r="C3242" s="76" t="str">
        <f>PROVISIONAL!B3238</f>
        <v xml:space="preserve">ESCUELAS INDUSTRIALES E INSTITUTOS TÉCNICOS </v>
      </c>
      <c r="D3242" s="76">
        <f>PROVISIONAL!C3238</f>
        <v>890680390</v>
      </c>
      <c r="E3242" s="82">
        <v>218325483</v>
      </c>
      <c r="F3242" s="75" t="str">
        <f>PROVISIONAL!E3238</f>
        <v>NARIÑO - CUNDINAMARCA</v>
      </c>
      <c r="G3242" s="77">
        <f>PROVISIONAL!F3238</f>
        <v>4682300</v>
      </c>
    </row>
    <row r="3243" spans="1:7" x14ac:dyDescent="0.25">
      <c r="A3243" s="79" t="str">
        <f>E3243&amp;(COUNTIF($E$7:E3243,E3243))</f>
        <v>2183414832</v>
      </c>
      <c r="B3243" s="76">
        <f>PROVISIONAL!A3239</f>
        <v>411405</v>
      </c>
      <c r="C3243" s="76" t="str">
        <f>PROVISIONAL!B3239</f>
        <v xml:space="preserve">ESCUELAS INDUSTRIALES E INSTITUTOS TÉCNICOS </v>
      </c>
      <c r="D3243" s="76">
        <f>PROVISIONAL!C3239</f>
        <v>891102844</v>
      </c>
      <c r="E3243" s="82">
        <v>218341483</v>
      </c>
      <c r="F3243" s="75" t="str">
        <f>PROVISIONAL!E3239</f>
        <v>NÁTAGA</v>
      </c>
      <c r="G3243" s="77">
        <f>PROVISIONAL!F3239</f>
        <v>3169900</v>
      </c>
    </row>
    <row r="3244" spans="1:7" x14ac:dyDescent="0.25">
      <c r="A3244" s="79" t="str">
        <f>E3244&amp;(COUNTIF($E$7:E3244,E3244))</f>
        <v>2183506832</v>
      </c>
      <c r="B3244" s="76">
        <f>PROVISIONAL!A3240</f>
        <v>411405</v>
      </c>
      <c r="C3244" s="76" t="str">
        <f>PROVISIONAL!B3240</f>
        <v xml:space="preserve">ESCUELAS INDUSTRIALES E INSTITUTOS TÉCNICOS </v>
      </c>
      <c r="D3244" s="76">
        <f>PROVISIONAL!C3240</f>
        <v>800098205</v>
      </c>
      <c r="E3244" s="82">
        <v>218350683</v>
      </c>
      <c r="F3244" s="75" t="str">
        <f>PROVISIONAL!E3240</f>
        <v>SAN JUAN DE ARAMA</v>
      </c>
      <c r="G3244" s="77">
        <f>PROVISIONAL!F3240</f>
        <v>4884100</v>
      </c>
    </row>
    <row r="3245" spans="1:7" x14ac:dyDescent="0.25">
      <c r="A3245" s="79" t="str">
        <f>E3245&amp;(COUNTIF($E$7:E3245,E3245))</f>
        <v>2183520835</v>
      </c>
      <c r="B3245" s="76">
        <f>PROVISIONAL!A3241</f>
        <v>411405</v>
      </c>
      <c r="C3245" s="76" t="str">
        <f>PROVISIONAL!B3241</f>
        <v xml:space="preserve">ESCUELAS INDUSTRIALES E INSTITUTOS TÉCNICOS </v>
      </c>
      <c r="D3245" s="76">
        <f>PROVISIONAL!C3241</f>
        <v>800035482</v>
      </c>
      <c r="E3245" s="82">
        <v>218352083</v>
      </c>
      <c r="F3245" s="75" t="str">
        <f>PROVISIONAL!E3241</f>
        <v>BELÉN - NARIÑO</v>
      </c>
      <c r="G3245" s="77">
        <f>PROVISIONAL!F3241</f>
        <v>4473300</v>
      </c>
    </row>
    <row r="3246" spans="1:7" x14ac:dyDescent="0.25">
      <c r="A3246" s="79" t="str">
        <f>E3246&amp;(COUNTIF($E$7:E3246,E3246))</f>
        <v>2183526832</v>
      </c>
      <c r="B3246" s="76">
        <f>PROVISIONAL!A3242</f>
        <v>411405</v>
      </c>
      <c r="C3246" s="76" t="str">
        <f>PROVISIONAL!B3242</f>
        <v xml:space="preserve">ESCUELAS INDUSTRIALES E INSTITUTOS TÉCNICOS </v>
      </c>
      <c r="D3246" s="76">
        <f>PROVISIONAL!C3242</f>
        <v>800099138</v>
      </c>
      <c r="E3246" s="82">
        <v>218352683</v>
      </c>
      <c r="F3246" s="75" t="str">
        <f>PROVISIONAL!E3242</f>
        <v>SANDONÁ</v>
      </c>
      <c r="G3246" s="77">
        <f>PROVISIONAL!F3242</f>
        <v>5607800</v>
      </c>
    </row>
    <row r="3247" spans="1:7" x14ac:dyDescent="0.25">
      <c r="A3247" s="79" t="str">
        <f>E3247&amp;(COUNTIF($E$7:E3247,E3247))</f>
        <v>2183663835</v>
      </c>
      <c r="B3247" s="76">
        <f>PROVISIONAL!A3243</f>
        <v>411405</v>
      </c>
      <c r="C3247" s="76" t="str">
        <f>PROVISIONAL!B3243</f>
        <v xml:space="preserve">ESCUELAS INDUSTRIALES E INSTITUTOS TÉCNICOS </v>
      </c>
      <c r="D3247" s="76">
        <f>PROVISIONAL!C3243</f>
        <v>891480026</v>
      </c>
      <c r="E3247" s="82">
        <v>218366383</v>
      </c>
      <c r="F3247" s="75" t="str">
        <f>PROVISIONAL!E3243</f>
        <v>LA CELIA</v>
      </c>
      <c r="G3247" s="77">
        <f>PROVISIONAL!F3243</f>
        <v>3972600</v>
      </c>
    </row>
    <row r="3248" spans="1:7" x14ac:dyDescent="0.25">
      <c r="A3248" s="79" t="str">
        <f>E3248&amp;(COUNTIF($E$7:E3248,E3248))</f>
        <v>2183732832</v>
      </c>
      <c r="B3248" s="76">
        <f>PROVISIONAL!A3244</f>
        <v>411405</v>
      </c>
      <c r="C3248" s="76" t="str">
        <f>PROVISIONAL!B3244</f>
        <v xml:space="preserve">ESCUELAS INDUSTRIALES E INSTITUTOS TÉCNICOS </v>
      </c>
      <c r="D3248" s="76">
        <f>PROVISIONAL!C3244</f>
        <v>800100056</v>
      </c>
      <c r="E3248" s="82">
        <v>218373283</v>
      </c>
      <c r="F3248" s="75" t="str">
        <f>PROVISIONAL!E3244</f>
        <v>FRESNO</v>
      </c>
      <c r="G3248" s="77">
        <f>PROVISIONAL!F3244</f>
        <v>10628000</v>
      </c>
    </row>
    <row r="3249" spans="1:7" x14ac:dyDescent="0.25">
      <c r="A3249" s="79" t="str">
        <f>E3249&amp;(COUNTIF($E$7:E3249,E3249))</f>
        <v>2183734832</v>
      </c>
      <c r="B3249" s="76">
        <f>PROVISIONAL!A3245</f>
        <v>411405</v>
      </c>
      <c r="C3249" s="76" t="str">
        <f>PROVISIONAL!B3245</f>
        <v xml:space="preserve">ESCUELAS INDUSTRIALES E INSTITUTOS TÉCNICOS </v>
      </c>
      <c r="D3249" s="76">
        <f>PROVISIONAL!C3245</f>
        <v>800100134</v>
      </c>
      <c r="E3249" s="82">
        <v>218373483</v>
      </c>
      <c r="F3249" s="75" t="str">
        <f>PROVISIONAL!E3245</f>
        <v>NATAGAIMA</v>
      </c>
      <c r="G3249" s="77">
        <f>PROVISIONAL!F3245</f>
        <v>7576400</v>
      </c>
    </row>
    <row r="3250" spans="1:7" x14ac:dyDescent="0.25">
      <c r="A3250" s="79" t="str">
        <f>E3250&amp;(COUNTIF($E$7:E3250,E3250))</f>
        <v>2184052842</v>
      </c>
      <c r="B3250" s="76">
        <f>PROVISIONAL!A3246</f>
        <v>411405</v>
      </c>
      <c r="C3250" s="76" t="str">
        <f>PROVISIONAL!B3246</f>
        <v xml:space="preserve">ESCUELAS INDUSTRIALES E INSTITUTOS TÉCNICOS </v>
      </c>
      <c r="D3250" s="76">
        <f>PROVISIONAL!C3246</f>
        <v>890983706</v>
      </c>
      <c r="E3250" s="82">
        <v>218405284</v>
      </c>
      <c r="F3250" s="75" t="str">
        <f>PROVISIONAL!E3246</f>
        <v>FRONTINO</v>
      </c>
      <c r="G3250" s="77">
        <f>PROVISIONAL!F3246</f>
        <v>4625900</v>
      </c>
    </row>
    <row r="3251" spans="1:7" x14ac:dyDescent="0.25">
      <c r="A3251" s="79" t="str">
        <f>E3251&amp;(COUNTIF($E$7:E3251,E3251))</f>
        <v>2184686842</v>
      </c>
      <c r="B3251" s="76">
        <f>PROVISIONAL!A3247</f>
        <v>411405</v>
      </c>
      <c r="C3251" s="76" t="str">
        <f>PROVISIONAL!B3247</f>
        <v xml:space="preserve">ESCUELAS INDUSTRIALES E INSTITUTOS TÉCNICOS </v>
      </c>
      <c r="D3251" s="76">
        <f>PROVISIONAL!C3247</f>
        <v>890204890</v>
      </c>
      <c r="E3251" s="82">
        <v>218468684</v>
      </c>
      <c r="F3251" s="75" t="str">
        <f>PROVISIONAL!E3247</f>
        <v>SAN JOSÉ DE MIRANDA</v>
      </c>
      <c r="G3251" s="77">
        <f>PROVISIONAL!F3247</f>
        <v>2909300</v>
      </c>
    </row>
    <row r="3252" spans="1:7" x14ac:dyDescent="0.25">
      <c r="A3252" s="79" t="str">
        <f>E3252&amp;(COUNTIF($E$7:E3252,E3252))</f>
        <v>2185055852</v>
      </c>
      <c r="B3252" s="76">
        <f>PROVISIONAL!A3248</f>
        <v>411405</v>
      </c>
      <c r="C3252" s="76" t="str">
        <f>PROVISIONAL!B3248</f>
        <v xml:space="preserve">ESCUELAS INDUSTRIALES E INSTITUTOS TÉCNICOS </v>
      </c>
      <c r="D3252" s="76">
        <f>PROVISIONAL!C3248</f>
        <v>890981000</v>
      </c>
      <c r="E3252" s="82">
        <v>218505585</v>
      </c>
      <c r="F3252" s="75" t="str">
        <f>PROVISIONAL!E3248</f>
        <v>PUERTO NARE (LA MAGDALENA)</v>
      </c>
      <c r="G3252" s="77">
        <f>PROVISIONAL!F3248</f>
        <v>10709800</v>
      </c>
    </row>
    <row r="3253" spans="1:7" x14ac:dyDescent="0.25">
      <c r="A3253" s="79" t="str">
        <f>E3253&amp;(COUNTIF($E$7:E3253,E3253))</f>
        <v>2185058852</v>
      </c>
      <c r="B3253" s="76">
        <f>PROVISIONAL!A3249</f>
        <v>411405</v>
      </c>
      <c r="C3253" s="76" t="str">
        <f>PROVISIONAL!B3249</f>
        <v xml:space="preserve">ESCUELAS INDUSTRIALES E INSTITUTOS TÉCNICOS </v>
      </c>
      <c r="D3253" s="76">
        <f>PROVISIONAL!C3249</f>
        <v>890980964</v>
      </c>
      <c r="E3253" s="82">
        <v>218505885</v>
      </c>
      <c r="F3253" s="75" t="str">
        <f>PROVISIONAL!E3249</f>
        <v>YALÍ</v>
      </c>
      <c r="G3253" s="77">
        <f>PROVISIONAL!F3249</f>
        <v>5043400</v>
      </c>
    </row>
    <row r="3254" spans="1:7" x14ac:dyDescent="0.25">
      <c r="A3254" s="79" t="str">
        <f>E3254&amp;(COUNTIF($E$7:E3254,E3254))</f>
        <v>2185086855</v>
      </c>
      <c r="B3254" s="76">
        <f>PROVISIONAL!A3250</f>
        <v>411405</v>
      </c>
      <c r="C3254" s="76" t="str">
        <f>PROVISIONAL!B3250</f>
        <v xml:space="preserve">ESCUELAS INDUSTRIALES E INSTITUTOS TÉCNICOS </v>
      </c>
      <c r="D3254" s="76">
        <f>PROVISIONAL!C3250</f>
        <v>800116284</v>
      </c>
      <c r="E3254" s="82">
        <v>218508685</v>
      </c>
      <c r="F3254" s="75" t="str">
        <f>PROVISIONAL!E3250</f>
        <v>SANTO TOMÁS</v>
      </c>
      <c r="G3254" s="77">
        <f>PROVISIONAL!F3250</f>
        <v>7400300</v>
      </c>
    </row>
    <row r="3255" spans="1:7" x14ac:dyDescent="0.25">
      <c r="A3255" s="79" t="str">
        <f>E3255&amp;(COUNTIF($E$7:E3255,E3255))</f>
        <v>2185151852</v>
      </c>
      <c r="B3255" s="76">
        <f>PROVISIONAL!A3251</f>
        <v>411405</v>
      </c>
      <c r="C3255" s="76" t="str">
        <f>PROVISIONAL!B3251</f>
        <v xml:space="preserve">ESCUELAS INDUSTRIALES E INSTITUTOS TÉCNICOS </v>
      </c>
      <c r="D3255" s="76">
        <f>PROVISIONAL!C3251</f>
        <v>800034476</v>
      </c>
      <c r="E3255" s="82">
        <v>218515185</v>
      </c>
      <c r="F3255" s="75" t="str">
        <f>PROVISIONAL!E3251</f>
        <v>CHITARAQUE</v>
      </c>
      <c r="G3255" s="77">
        <f>PROVISIONAL!F3251</f>
        <v>4856300</v>
      </c>
    </row>
    <row r="3256" spans="1:7" x14ac:dyDescent="0.25">
      <c r="A3256" s="79" t="str">
        <f>E3256&amp;(COUNTIF($E$7:E3256,E3256))</f>
        <v>2185187852</v>
      </c>
      <c r="B3256" s="76">
        <f>PROVISIONAL!A3252</f>
        <v>411405</v>
      </c>
      <c r="C3256" s="76" t="str">
        <f>PROVISIONAL!B3252</f>
        <v xml:space="preserve">ESCUELAS INDUSTRIALES E INSTITUTOS TÉCNICOS </v>
      </c>
      <c r="D3256" s="76">
        <f>PROVISIONAL!C3252</f>
        <v>800095788</v>
      </c>
      <c r="E3256" s="82">
        <v>218518785</v>
      </c>
      <c r="F3256" s="75" t="str">
        <f>PROVISIONAL!E3252</f>
        <v>SOLITA</v>
      </c>
      <c r="G3256" s="77">
        <f>PROVISIONAL!F3252</f>
        <v>5565800</v>
      </c>
    </row>
    <row r="3257" spans="1:7" x14ac:dyDescent="0.25">
      <c r="A3257" s="79" t="str">
        <f>E3257&amp;(COUNTIF($E$7:E3257,E3257))</f>
        <v>2185195852</v>
      </c>
      <c r="B3257" s="76">
        <f>PROVISIONAL!A3253</f>
        <v>411405</v>
      </c>
      <c r="C3257" s="76" t="str">
        <f>PROVISIONAL!B3253</f>
        <v xml:space="preserve">ESCUELAS INDUSTRIALES E INSTITUTOS TÉCNICOS </v>
      </c>
      <c r="D3257" s="76">
        <f>PROVISIONAL!C3253</f>
        <v>891500721</v>
      </c>
      <c r="E3257" s="82">
        <v>218519585</v>
      </c>
      <c r="F3257" s="75" t="str">
        <f>PROVISIONAL!E3253</f>
        <v>PURACÉ (COCONUCO)</v>
      </c>
      <c r="G3257" s="77">
        <f>PROVISIONAL!F3253</f>
        <v>4938100</v>
      </c>
    </row>
    <row r="3258" spans="1:7" x14ac:dyDescent="0.25">
      <c r="A3258" s="79" t="str">
        <f>E3258&amp;(COUNTIF($E$7:E3258,E3258))</f>
        <v>2185197855</v>
      </c>
      <c r="B3258" s="76">
        <f>PROVISIONAL!A3254</f>
        <v>411405</v>
      </c>
      <c r="C3258" s="76" t="str">
        <f>PROVISIONAL!B3254</f>
        <v xml:space="preserve">ESCUELAS INDUSTRIALES E INSTITUTOS TÉCNICOS </v>
      </c>
      <c r="D3258" s="76">
        <f>PROVISIONAL!C3254</f>
        <v>817003440</v>
      </c>
      <c r="E3258" s="82">
        <v>218519785</v>
      </c>
      <c r="F3258" s="75" t="str">
        <f>PROVISIONAL!E3254</f>
        <v>SUCRE - CAUCA</v>
      </c>
      <c r="G3258" s="77">
        <f>PROVISIONAL!F3254</f>
        <v>3728700</v>
      </c>
    </row>
    <row r="3259" spans="1:7" x14ac:dyDescent="0.25">
      <c r="A3259" s="79" t="str">
        <f>E3259&amp;(COUNTIF($E$7:E3259,E3259))</f>
        <v>2185257852</v>
      </c>
      <c r="B3259" s="76">
        <f>PROVISIONAL!A3255</f>
        <v>411405</v>
      </c>
      <c r="C3259" s="76" t="str">
        <f>PROVISIONAL!B3255</f>
        <v xml:space="preserve">ESCUELAS INDUSTRIALES E INSTITUTOS TÉCNICOS </v>
      </c>
      <c r="D3259" s="76">
        <f>PROVISIONAL!C3255</f>
        <v>899999443</v>
      </c>
      <c r="E3259" s="82">
        <v>218525785</v>
      </c>
      <c r="F3259" s="75" t="str">
        <f>PROVISIONAL!E3255</f>
        <v>TABIO</v>
      </c>
      <c r="G3259" s="77">
        <f>PROVISIONAL!F3255</f>
        <v>17111300</v>
      </c>
    </row>
    <row r="3260" spans="1:7" x14ac:dyDescent="0.25">
      <c r="A3260" s="79" t="str">
        <f>E3260&amp;(COUNTIF($E$7:E3260,E3260))</f>
        <v>2185258852</v>
      </c>
      <c r="B3260" s="76">
        <f>PROVISIONAL!A3256</f>
        <v>411405</v>
      </c>
      <c r="C3260" s="76" t="str">
        <f>PROVISIONAL!B3256</f>
        <v xml:space="preserve">ESCUELAS INDUSTRIALES E INSTITUTOS TÉCNICOS </v>
      </c>
      <c r="D3260" s="76">
        <f>PROVISIONAL!C3256</f>
        <v>800094776</v>
      </c>
      <c r="E3260" s="82">
        <v>218525885</v>
      </c>
      <c r="F3260" s="75" t="str">
        <f>PROVISIONAL!E3256</f>
        <v>YACOPÍ</v>
      </c>
      <c r="G3260" s="77">
        <f>PROVISIONAL!F3256</f>
        <v>7484100</v>
      </c>
    </row>
    <row r="3261" spans="1:7" x14ac:dyDescent="0.25">
      <c r="A3261" s="79" t="str">
        <f>E3261&amp;(COUNTIF($E$7:E3261,E3261))</f>
        <v>2185418852</v>
      </c>
      <c r="B3261" s="76">
        <f>PROVISIONAL!A3257</f>
        <v>411405</v>
      </c>
      <c r="C3261" s="76" t="str">
        <f>PROVISIONAL!B3257</f>
        <v xml:space="preserve">ESCUELAS INDUSTRIALES E INSTITUTOS TÉCNICOS </v>
      </c>
      <c r="D3261" s="76">
        <f>PROVISIONAL!C3257</f>
        <v>800097180</v>
      </c>
      <c r="E3261" s="82">
        <v>218541885</v>
      </c>
      <c r="F3261" s="75" t="str">
        <f>PROVISIONAL!E3257</f>
        <v>YAGUARÁ</v>
      </c>
      <c r="G3261" s="77">
        <f>PROVISIONAL!F3257</f>
        <v>6473600</v>
      </c>
    </row>
    <row r="3262" spans="1:7" x14ac:dyDescent="0.25">
      <c r="A3262" s="79" t="str">
        <f>E3262&amp;(COUNTIF($E$7:E3262,E3262))</f>
        <v>2185523852</v>
      </c>
      <c r="B3262" s="76">
        <f>PROVISIONAL!A3258</f>
        <v>411405</v>
      </c>
      <c r="C3262" s="76" t="str">
        <f>PROVISIONAL!B3258</f>
        <v xml:space="preserve">ESCUELAS INDUSTRIALES E INSTITUTOS TÉCNICOS </v>
      </c>
      <c r="D3262" s="76">
        <f>PROVISIONAL!C3258</f>
        <v>800149894</v>
      </c>
      <c r="E3262" s="82">
        <v>218552385</v>
      </c>
      <c r="F3262" s="75" t="str">
        <f>PROVISIONAL!E3258</f>
        <v>LA LLANADA</v>
      </c>
      <c r="G3262" s="77">
        <f>PROVISIONAL!F3258</f>
        <v>2656400</v>
      </c>
    </row>
    <row r="3263" spans="1:7" x14ac:dyDescent="0.25">
      <c r="A3263" s="79" t="str">
        <f>E3263&amp;(COUNTIF($E$7:E3263,E3263))</f>
        <v>2185525852</v>
      </c>
      <c r="B3263" s="76">
        <f>PROVISIONAL!A3259</f>
        <v>411405</v>
      </c>
      <c r="C3263" s="76" t="str">
        <f>PROVISIONAL!B3259</f>
        <v xml:space="preserve">ESCUELAS INDUSTRIALES E INSTITUTOS TÉCNICOS </v>
      </c>
      <c r="D3263" s="76">
        <f>PROVISIONAL!C3259</f>
        <v>800099122</v>
      </c>
      <c r="E3263" s="82">
        <v>218552585</v>
      </c>
      <c r="F3263" s="75" t="str">
        <f>PROVISIONAL!E3259</f>
        <v>PUPIALES</v>
      </c>
      <c r="G3263" s="77">
        <f>PROVISIONAL!F3259</f>
        <v>6528400</v>
      </c>
    </row>
    <row r="3264" spans="1:7" x14ac:dyDescent="0.25">
      <c r="A3264" s="79" t="str">
        <f>E3264&amp;(COUNTIF($E$7:E3264,E3264))</f>
        <v>2185526855</v>
      </c>
      <c r="B3264" s="76">
        <f>PROVISIONAL!A3260</f>
        <v>411405</v>
      </c>
      <c r="C3264" s="76" t="str">
        <f>PROVISIONAL!B3260</f>
        <v xml:space="preserve">ESCUELAS INDUSTRIALES E INSTITUTOS TÉCNICOS </v>
      </c>
      <c r="D3264" s="76">
        <f>PROVISIONAL!C3260</f>
        <v>800193031</v>
      </c>
      <c r="E3264" s="82">
        <v>218552685</v>
      </c>
      <c r="F3264" s="75" t="str">
        <f>PROVISIONAL!E3260</f>
        <v>SAN BERNARDO - NARIÑO</v>
      </c>
      <c r="G3264" s="77">
        <f>PROVISIONAL!F3260</f>
        <v>5369700</v>
      </c>
    </row>
    <row r="3265" spans="1:7" x14ac:dyDescent="0.25">
      <c r="A3265" s="79" t="str">
        <f>E3265&amp;(COUNTIF($E$7:E3265,E3265))</f>
        <v>2185528855</v>
      </c>
      <c r="B3265" s="76">
        <f>PROVISIONAL!A3261</f>
        <v>411405</v>
      </c>
      <c r="C3265" s="76" t="str">
        <f>PROVISIONAL!B3261</f>
        <v xml:space="preserve">ESCUELAS INDUSTRIALES E INSTITUTOS TÉCNICOS </v>
      </c>
      <c r="D3265" s="76">
        <f>PROVISIONAL!C3261</f>
        <v>800099153</v>
      </c>
      <c r="E3265" s="82">
        <v>218552885</v>
      </c>
      <c r="F3265" s="75" t="str">
        <f>PROVISIONAL!E3261</f>
        <v>YACUANQUER</v>
      </c>
      <c r="G3265" s="77">
        <f>PROVISIONAL!F3261</f>
        <v>5166900</v>
      </c>
    </row>
    <row r="3266" spans="1:7" x14ac:dyDescent="0.25">
      <c r="A3266" s="79" t="str">
        <f>E3266&amp;(COUNTIF($E$7:E3266,E3266))</f>
        <v>2185543852</v>
      </c>
      <c r="B3266" s="76">
        <f>PROVISIONAL!A3262</f>
        <v>411405</v>
      </c>
      <c r="C3266" s="76" t="str">
        <f>PROVISIONAL!B3262</f>
        <v xml:space="preserve">ESCUELAS INDUSTRIALES E INSTITUTOS TÉCNICOS </v>
      </c>
      <c r="D3266" s="76">
        <f>PROVISIONAL!C3262</f>
        <v>800245021</v>
      </c>
      <c r="E3266" s="82">
        <v>218554385</v>
      </c>
      <c r="F3266" s="75" t="str">
        <f>PROVISIONAL!E3262</f>
        <v>LA ESPERANZA</v>
      </c>
      <c r="G3266" s="77">
        <f>PROVISIONAL!F3262</f>
        <v>4062600</v>
      </c>
    </row>
    <row r="3267" spans="1:7" x14ac:dyDescent="0.25">
      <c r="A3267" s="79" t="str">
        <f>E3267&amp;(COUNTIF($E$7:E3267,E3267))</f>
        <v>2185683852</v>
      </c>
      <c r="B3267" s="76">
        <f>PROVISIONAL!A3263</f>
        <v>411405</v>
      </c>
      <c r="C3267" s="76" t="str">
        <f>PROVISIONAL!B3263</f>
        <v xml:space="preserve">ESCUELAS INDUSTRIALES E INSTITUTOS TÉCNICOS </v>
      </c>
      <c r="D3267" s="76">
        <f>PROVISIONAL!C3263</f>
        <v>890210704</v>
      </c>
      <c r="E3267" s="82">
        <v>218568385</v>
      </c>
      <c r="F3267" s="75" t="str">
        <f>PROVISIONAL!E3263</f>
        <v>LANDÁZURI</v>
      </c>
      <c r="G3267" s="77">
        <f>PROVISIONAL!F3263</f>
        <v>4341900</v>
      </c>
    </row>
    <row r="3268" spans="1:7" x14ac:dyDescent="0.25">
      <c r="A3268" s="79" t="str">
        <f>E3268&amp;(COUNTIF($E$7:E3268,E3268))</f>
        <v>2185735852</v>
      </c>
      <c r="B3268" s="76">
        <f>PROVISIONAL!A3264</f>
        <v>411405</v>
      </c>
      <c r="C3268" s="76" t="str">
        <f>PROVISIONAL!B3264</f>
        <v xml:space="preserve">ESCUELAS INDUSTRIALES E INSTITUTOS TÉCNICOS </v>
      </c>
      <c r="D3268" s="76">
        <f>PROVISIONAL!C3264</f>
        <v>890701077</v>
      </c>
      <c r="E3268" s="82">
        <v>218573585</v>
      </c>
      <c r="F3268" s="75" t="str">
        <f>PROVISIONAL!E3264</f>
        <v>PURIFICACIÓN</v>
      </c>
      <c r="G3268" s="77">
        <f>PROVISIONAL!F3264</f>
        <v>11839800</v>
      </c>
    </row>
    <row r="3269" spans="1:7" x14ac:dyDescent="0.25">
      <c r="A3269" s="79" t="str">
        <f>E3269&amp;(COUNTIF($E$7:E3269,E3269))</f>
        <v>2185868852</v>
      </c>
      <c r="B3269" s="76">
        <f>PROVISIONAL!A3265</f>
        <v>411405</v>
      </c>
      <c r="C3269" s="76" t="str">
        <f>PROVISIONAL!B3265</f>
        <v xml:space="preserve">ESCUELAS INDUSTRIALES E INSTITUTOS TÉCNICOS </v>
      </c>
      <c r="D3269" s="76">
        <f>PROVISIONAL!C3265</f>
        <v>800054249</v>
      </c>
      <c r="E3269" s="82">
        <v>218586885</v>
      </c>
      <c r="F3269" s="75" t="str">
        <f>PROVISIONAL!E3265</f>
        <v>VILLAGARZÓN (VILLA AMAZÓNICA)</v>
      </c>
      <c r="G3269" s="77">
        <f>PROVISIONAL!F3265</f>
        <v>6932800</v>
      </c>
    </row>
    <row r="3270" spans="1:7" x14ac:dyDescent="0.25">
      <c r="A3270" s="79" t="str">
        <f>E3270&amp;(COUNTIF($E$7:E3270,E3270))</f>
        <v>2186050862</v>
      </c>
      <c r="B3270" s="76">
        <f>PROVISIONAL!A3266</f>
        <v>411405</v>
      </c>
      <c r="C3270" s="76" t="str">
        <f>PROVISIONAL!B3266</f>
        <v xml:space="preserve">ESCUELAS INDUSTRIALES E INSTITUTOS TÉCNICOS </v>
      </c>
      <c r="D3270" s="76">
        <f>PROVISIONAL!C3266</f>
        <v>890981880</v>
      </c>
      <c r="E3270" s="82">
        <v>218605086</v>
      </c>
      <c r="F3270" s="75" t="str">
        <f>PROVISIONAL!E3266</f>
        <v>BELMIRA</v>
      </c>
      <c r="G3270" s="77">
        <f>PROVISIONAL!F3266</f>
        <v>3935800</v>
      </c>
    </row>
    <row r="3271" spans="1:7" x14ac:dyDescent="0.25">
      <c r="A3271" s="79" t="str">
        <f>E3271&amp;(COUNTIF($E$7:E3271,E3271))</f>
        <v>2186056862</v>
      </c>
      <c r="B3271" s="76">
        <f>PROVISIONAL!A3267</f>
        <v>411405</v>
      </c>
      <c r="C3271" s="76" t="str">
        <f>PROVISIONAL!B3267</f>
        <v xml:space="preserve">ESCUELAS INDUSTRIALES E INSTITUTOS TÉCNICOS </v>
      </c>
      <c r="D3271" s="76">
        <f>PROVISIONAL!C3267</f>
        <v>890981554</v>
      </c>
      <c r="E3271" s="82">
        <v>218605686</v>
      </c>
      <c r="F3271" s="75" t="str">
        <f>PROVISIONAL!E3267</f>
        <v>SANTA ROSA DE OSOS</v>
      </c>
      <c r="G3271" s="77">
        <f>PROVISIONAL!F3267</f>
        <v>33804700</v>
      </c>
    </row>
    <row r="3272" spans="1:7" x14ac:dyDescent="0.25">
      <c r="A3272" s="79" t="str">
        <f>E3272&amp;(COUNTIF($E$7:E3272,E3272))</f>
        <v>2186156862</v>
      </c>
      <c r="B3272" s="76">
        <f>PROVISIONAL!A3268</f>
        <v>411405</v>
      </c>
      <c r="C3272" s="76" t="str">
        <f>PROVISIONAL!B3268</f>
        <v xml:space="preserve">ESCUELAS INDUSTRIALES E INSTITUTOS TÉCNICOS </v>
      </c>
      <c r="D3272" s="76">
        <f>PROVISIONAL!C3268</f>
        <v>800020733</v>
      </c>
      <c r="E3272" s="82">
        <v>218615686</v>
      </c>
      <c r="F3272" s="75" t="str">
        <f>PROVISIONAL!E3268</f>
        <v>SANTANA</v>
      </c>
      <c r="G3272" s="77">
        <f>PROVISIONAL!F3268</f>
        <v>5038800</v>
      </c>
    </row>
    <row r="3273" spans="1:7" x14ac:dyDescent="0.25">
      <c r="A3273" s="79" t="str">
        <f>E3273&amp;(COUNTIF($E$7:E3273,E3273))</f>
        <v>2186174862</v>
      </c>
      <c r="B3273" s="76">
        <f>PROVISIONAL!A3269</f>
        <v>411405</v>
      </c>
      <c r="C3273" s="76" t="str">
        <f>PROVISIONAL!B3269</f>
        <v xml:space="preserve">ESCUELAS INDUSTRIALES E INSTITUTOS TÉCNICOS </v>
      </c>
      <c r="D3273" s="76">
        <f>PROVISIONAL!C3269</f>
        <v>890801135</v>
      </c>
      <c r="E3273" s="82">
        <v>218617486</v>
      </c>
      <c r="F3273" s="75" t="str">
        <f>PROVISIONAL!E3269</f>
        <v>NEIRA</v>
      </c>
      <c r="G3273" s="77">
        <f>PROVISIONAL!F3269</f>
        <v>9586500</v>
      </c>
    </row>
    <row r="3274" spans="1:7" x14ac:dyDescent="0.25">
      <c r="A3274" s="79" t="str">
        <f>E3274&amp;(COUNTIF($E$7:E3274,E3274))</f>
        <v>2186235865</v>
      </c>
      <c r="B3274" s="76">
        <f>PROVISIONAL!A3270</f>
        <v>411405</v>
      </c>
      <c r="C3274" s="76" t="str">
        <f>PROVISIONAL!B3270</f>
        <v xml:space="preserve">ESCUELAS INDUSTRIALES E INSTITUTOS TÉCNICOS </v>
      </c>
      <c r="D3274" s="76">
        <f>PROVISIONAL!C3270</f>
        <v>800079162</v>
      </c>
      <c r="E3274" s="82">
        <v>218623586</v>
      </c>
      <c r="F3274" s="75" t="str">
        <f>PROVISIONAL!E3270</f>
        <v>PURÍSIMA</v>
      </c>
      <c r="G3274" s="77">
        <f>PROVISIONAL!F3270</f>
        <v>6595100</v>
      </c>
    </row>
    <row r="3275" spans="1:7" x14ac:dyDescent="0.25">
      <c r="A3275" s="79" t="str">
        <f>E3275&amp;(COUNTIF($E$7:E3275,E3275))</f>
        <v>2186236865</v>
      </c>
      <c r="B3275" s="76">
        <f>PROVISIONAL!A3271</f>
        <v>411405</v>
      </c>
      <c r="C3275" s="76" t="str">
        <f>PROVISIONAL!B3271</f>
        <v xml:space="preserve">ESCUELAS INDUSTRIALES E INSTITUTOS TÉCNICOS </v>
      </c>
      <c r="D3275" s="76">
        <f>PROVISIONAL!C3271</f>
        <v>800096805</v>
      </c>
      <c r="E3275" s="82">
        <v>218623686</v>
      </c>
      <c r="F3275" s="75" t="str">
        <f>PROVISIONAL!E3271</f>
        <v>SAN PELAYO</v>
      </c>
      <c r="G3275" s="77">
        <f>PROVISIONAL!F3271</f>
        <v>12105000</v>
      </c>
    </row>
    <row r="3276" spans="1:7" x14ac:dyDescent="0.25">
      <c r="A3276" s="79" t="str">
        <f>E3276&amp;(COUNTIF($E$7:E3276,E3276))</f>
        <v>2186250862</v>
      </c>
      <c r="B3276" s="76">
        <f>PROVISIONAL!A3272</f>
        <v>411405</v>
      </c>
      <c r="C3276" s="76" t="str">
        <f>PROVISIONAL!B3272</f>
        <v xml:space="preserve">ESCUELAS INDUSTRIALES E INSTITUTOS TÉCNICOS </v>
      </c>
      <c r="D3276" s="76">
        <f>PROVISIONAL!C3272</f>
        <v>800094624</v>
      </c>
      <c r="E3276" s="82">
        <v>218625086</v>
      </c>
      <c r="F3276" s="75" t="str">
        <f>PROVISIONAL!E3272</f>
        <v>BELTRÁN</v>
      </c>
      <c r="G3276" s="77">
        <f>PROVISIONAL!F3272</f>
        <v>3616100</v>
      </c>
    </row>
    <row r="3277" spans="1:7" x14ac:dyDescent="0.25">
      <c r="A3277" s="79" t="str">
        <f>E3277&amp;(COUNTIF($E$7:E3277,E3277))</f>
        <v>2186252862</v>
      </c>
      <c r="B3277" s="76">
        <f>PROVISIONAL!A3273</f>
        <v>411405</v>
      </c>
      <c r="C3277" s="76" t="str">
        <f>PROVISIONAL!B3273</f>
        <v xml:space="preserve">ESCUELAS INDUSTRIALES E INSTITUTOS TÉCNICOS </v>
      </c>
      <c r="D3277" s="76">
        <f>PROVISIONAL!C3273</f>
        <v>899999433</v>
      </c>
      <c r="E3277" s="82">
        <v>218625286</v>
      </c>
      <c r="F3277" s="75" t="str">
        <f>PROVISIONAL!E3273</f>
        <v>FUNZA</v>
      </c>
      <c r="G3277" s="77">
        <f>PROVISIONAL!F3273</f>
        <v>274866600</v>
      </c>
    </row>
    <row r="3278" spans="1:7" x14ac:dyDescent="0.25">
      <c r="A3278" s="79" t="str">
        <f>E3278&amp;(COUNTIF($E$7:E3278,E3278))</f>
        <v>2186253862</v>
      </c>
      <c r="B3278" s="76">
        <f>PROVISIONAL!A3274</f>
        <v>411405</v>
      </c>
      <c r="C3278" s="76" t="str">
        <f>PROVISIONAL!B3274</f>
        <v xml:space="preserve">ESCUELAS INDUSTRIALES E INSTITUTOS TÉCNICOS </v>
      </c>
      <c r="D3278" s="76">
        <f>PROVISIONAL!C3274</f>
        <v>890680026</v>
      </c>
      <c r="E3278" s="82">
        <v>218625386</v>
      </c>
      <c r="F3278" s="75" t="str">
        <f>PROVISIONAL!E3274</f>
        <v>LA MESA</v>
      </c>
      <c r="G3278" s="77">
        <f>PROVISIONAL!F3274</f>
        <v>43038000</v>
      </c>
    </row>
    <row r="3279" spans="1:7" x14ac:dyDescent="0.25">
      <c r="A3279" s="79" t="str">
        <f>E3279&amp;(COUNTIF($E$7:E3279,E3279))</f>
        <v>2186254862</v>
      </c>
      <c r="B3279" s="76">
        <f>PROVISIONAL!A3275</f>
        <v>411405</v>
      </c>
      <c r="C3279" s="76" t="str">
        <f>PROVISIONAL!B3275</f>
        <v xml:space="preserve">ESCUELAS INDUSTRIALES E INSTITUTOS TÉCNICOS </v>
      </c>
      <c r="D3279" s="76">
        <f>PROVISIONAL!C3275</f>
        <v>899999366</v>
      </c>
      <c r="E3279" s="82">
        <v>218625486</v>
      </c>
      <c r="F3279" s="75" t="str">
        <f>PROVISIONAL!E3275</f>
        <v>NEMOCÓN</v>
      </c>
      <c r="G3279" s="77">
        <f>PROVISIONAL!F3275</f>
        <v>8384000</v>
      </c>
    </row>
    <row r="3280" spans="1:7" x14ac:dyDescent="0.25">
      <c r="A3280" s="79" t="str">
        <f>E3280&amp;(COUNTIF($E$7:E3280,E3280))</f>
        <v>2186506865</v>
      </c>
      <c r="B3280" s="76">
        <f>PROVISIONAL!A3276</f>
        <v>411405</v>
      </c>
      <c r="C3280" s="76" t="str">
        <f>PROVISIONAL!B3276</f>
        <v xml:space="preserve">ESCUELAS INDUSTRIALES E INSTITUTOS TÉCNICOS </v>
      </c>
      <c r="D3280" s="76">
        <f>PROVISIONAL!C3276</f>
        <v>892099246</v>
      </c>
      <c r="E3280" s="82">
        <v>218650686</v>
      </c>
      <c r="F3280" s="75" t="str">
        <f>PROVISIONAL!E3276</f>
        <v>SAN JUANITO</v>
      </c>
      <c r="G3280" s="77">
        <f>PROVISIONAL!F3276</f>
        <v>2296300</v>
      </c>
    </row>
    <row r="3281" spans="1:7" x14ac:dyDescent="0.25">
      <c r="A3281" s="79" t="str">
        <f>E3281&amp;(COUNTIF($E$7:E3281,E3281))</f>
        <v>2186527862</v>
      </c>
      <c r="B3281" s="76">
        <f>PROVISIONAL!A3277</f>
        <v>411405</v>
      </c>
      <c r="C3281" s="76" t="str">
        <f>PROVISIONAL!B3277</f>
        <v xml:space="preserve">ESCUELAS INDUSTRIALES E INSTITUTOS TÉCNICOS </v>
      </c>
      <c r="D3281" s="76">
        <f>PROVISIONAL!C3277</f>
        <v>800024977</v>
      </c>
      <c r="E3281" s="82">
        <v>218652786</v>
      </c>
      <c r="F3281" s="75" t="str">
        <f>PROVISIONAL!E3277</f>
        <v>TAMINANGO</v>
      </c>
      <c r="G3281" s="77">
        <f>PROVISIONAL!F3277</f>
        <v>6165000</v>
      </c>
    </row>
    <row r="3282" spans="1:7" x14ac:dyDescent="0.25">
      <c r="A3282" s="79" t="str">
        <f>E3282&amp;(COUNTIF($E$7:E3282,E3282))</f>
        <v>2186686865</v>
      </c>
      <c r="B3282" s="76">
        <f>PROVISIONAL!A3278</f>
        <v>411405</v>
      </c>
      <c r="C3282" s="76" t="str">
        <f>PROVISIONAL!B3278</f>
        <v xml:space="preserve">ESCUELAS INDUSTRIALES E INSTITUTOS TÉCNICOS </v>
      </c>
      <c r="D3282" s="76">
        <f>PROVISIONAL!C3278</f>
        <v>890210950</v>
      </c>
      <c r="E3282" s="82">
        <v>218668686</v>
      </c>
      <c r="F3282" s="75" t="str">
        <f>PROVISIONAL!E3278</f>
        <v>SAN MIGUEL - SANTANDER</v>
      </c>
      <c r="G3282" s="77">
        <f>PROVISIONAL!F3278</f>
        <v>2699700</v>
      </c>
    </row>
    <row r="3283" spans="1:7" x14ac:dyDescent="0.25">
      <c r="A3283" s="79" t="str">
        <f>E3283&amp;(COUNTIF($E$7:E3283,E3283))</f>
        <v>2186736865</v>
      </c>
      <c r="B3283" s="76">
        <f>PROVISIONAL!A3279</f>
        <v>411405</v>
      </c>
      <c r="C3283" s="76" t="str">
        <f>PROVISIONAL!B3279</f>
        <v xml:space="preserve">ESCUELAS INDUSTRIALES E INSTITUTOS TÉCNICOS </v>
      </c>
      <c r="D3283" s="76">
        <f>PROVISIONAL!C3279</f>
        <v>890072044</v>
      </c>
      <c r="E3283" s="82">
        <v>218673686</v>
      </c>
      <c r="F3283" s="75" t="str">
        <f>PROVISIONAL!E3279</f>
        <v>SANTA ISABEL</v>
      </c>
      <c r="G3283" s="77">
        <f>PROVISIONAL!F3279</f>
        <v>4789700</v>
      </c>
    </row>
    <row r="3284" spans="1:7" x14ac:dyDescent="0.25">
      <c r="A3284" s="79" t="str">
        <f>E3284&amp;(COUNTIF($E$7:E3284,E3284))</f>
        <v>2187058872</v>
      </c>
      <c r="B3284" s="76">
        <f>PROVISIONAL!A3280</f>
        <v>411405</v>
      </c>
      <c r="C3284" s="76" t="str">
        <f>PROVISIONAL!B3280</f>
        <v xml:space="preserve">ESCUELAS INDUSTRIALES E INSTITUTOS TÉCNICOS </v>
      </c>
      <c r="D3284" s="76">
        <f>PROVISIONAL!C3280</f>
        <v>890980096</v>
      </c>
      <c r="E3284" s="82">
        <v>218705887</v>
      </c>
      <c r="F3284" s="75" t="str">
        <f>PROVISIONAL!E3280</f>
        <v>YARUMAL</v>
      </c>
      <c r="G3284" s="77">
        <f>PROVISIONAL!F3280</f>
        <v>18874100</v>
      </c>
    </row>
    <row r="3285" spans="1:7" x14ac:dyDescent="0.25">
      <c r="A3285" s="79" t="str">
        <f>E3285&amp;(COUNTIF($E$7:E3285,E3285))</f>
        <v>2187150872</v>
      </c>
      <c r="B3285" s="76">
        <f>PROVISIONAL!A3281</f>
        <v>411405</v>
      </c>
      <c r="C3285" s="76" t="str">
        <f>PROVISIONAL!B3281</f>
        <v xml:space="preserve">ESCUELAS INDUSTRIALES E INSTITUTOS TÉCNICOS </v>
      </c>
      <c r="D3285" s="76">
        <f>PROVISIONAL!C3281</f>
        <v>800099199</v>
      </c>
      <c r="E3285" s="82">
        <v>218715087</v>
      </c>
      <c r="F3285" s="75" t="str">
        <f>PROVISIONAL!E3281</f>
        <v>BELÉN - BOYACÁ</v>
      </c>
      <c r="G3285" s="77">
        <f>PROVISIONAL!F3281</f>
        <v>5203300</v>
      </c>
    </row>
    <row r="3286" spans="1:7" x14ac:dyDescent="0.25">
      <c r="A3286" s="79" t="str">
        <f>E3286&amp;(COUNTIF($E$7:E3286,E3286))</f>
        <v>2187151875</v>
      </c>
      <c r="B3286" s="76">
        <f>PROVISIONAL!A3282</f>
        <v>411405</v>
      </c>
      <c r="C3286" s="76" t="str">
        <f>PROVISIONAL!B3282</f>
        <v xml:space="preserve">ESCUELAS INDUSTRIALES E INSTITUTOS TÉCNICOS </v>
      </c>
      <c r="D3286" s="76">
        <f>PROVISIONAL!C3282</f>
        <v>800014989</v>
      </c>
      <c r="E3286" s="82">
        <v>218715187</v>
      </c>
      <c r="F3286" s="75" t="str">
        <f>PROVISIONAL!E3282</f>
        <v>CHIVATÁ</v>
      </c>
      <c r="G3286" s="77">
        <f>PROVISIONAL!F3282</f>
        <v>5775900</v>
      </c>
    </row>
    <row r="3287" spans="1:7" x14ac:dyDescent="0.25">
      <c r="A3287" s="79" t="str">
        <f>E3287&amp;(COUNTIF($E$7:E3287,E3287))</f>
        <v>2187207875</v>
      </c>
      <c r="B3287" s="76">
        <f>PROVISIONAL!A3283</f>
        <v>411405</v>
      </c>
      <c r="C3287" s="76" t="str">
        <f>PROVISIONAL!B3283</f>
        <v xml:space="preserve">ESCUELAS INDUSTRIALES E INSTITUTOS TÉCNICOS </v>
      </c>
      <c r="D3287" s="76">
        <f>PROVISIONAL!C3283</f>
        <v>800096626</v>
      </c>
      <c r="E3287" s="82">
        <v>218720787</v>
      </c>
      <c r="F3287" s="75" t="str">
        <f>PROVISIONAL!E3283</f>
        <v>TAMALAMEQUE</v>
      </c>
      <c r="G3287" s="77">
        <f>PROVISIONAL!F3283</f>
        <v>3921100</v>
      </c>
    </row>
    <row r="3288" spans="1:7" x14ac:dyDescent="0.25">
      <c r="A3288" s="79" t="str">
        <f>E3288&amp;(COUNTIF($E$7:E3288,E3288))</f>
        <v>2187277875</v>
      </c>
      <c r="B3288" s="76">
        <f>PROVISIONAL!A3284</f>
        <v>411405</v>
      </c>
      <c r="C3288" s="76" t="str">
        <f>PROVISIONAL!B3284</f>
        <v xml:space="preserve">ESCUELAS INDUSTRIALES E INSTITUTOS TÉCNICOS </v>
      </c>
      <c r="D3288" s="76">
        <f>PROVISIONAL!C3284</f>
        <v>891680081</v>
      </c>
      <c r="E3288" s="82">
        <v>218727787</v>
      </c>
      <c r="F3288" s="75" t="str">
        <f>PROVISIONAL!E3284</f>
        <v>TADÓ</v>
      </c>
      <c r="G3288" s="77">
        <f>PROVISIONAL!F3284</f>
        <v>5448300</v>
      </c>
    </row>
    <row r="3289" spans="1:7" x14ac:dyDescent="0.25">
      <c r="A3289" s="79" t="str">
        <f>E3289&amp;(COUNTIF($E$7:E3289,E3289))</f>
        <v>2187502872</v>
      </c>
      <c r="B3289" s="76">
        <f>PROVISIONAL!A3285</f>
        <v>411405</v>
      </c>
      <c r="C3289" s="76" t="str">
        <f>PROVISIONAL!B3285</f>
        <v xml:space="preserve">ESCUELAS INDUSTRIALES E INSTITUTOS TÉCNICOS </v>
      </c>
      <c r="D3289" s="76">
        <f>PROVISIONAL!C3285</f>
        <v>892099183</v>
      </c>
      <c r="E3289" s="82">
        <v>218750287</v>
      </c>
      <c r="F3289" s="75" t="str">
        <f>PROVISIONAL!E3285</f>
        <v>FUENTE DE ORO</v>
      </c>
      <c r="G3289" s="77">
        <f>PROVISIONAL!F3285</f>
        <v>7268800</v>
      </c>
    </row>
    <row r="3290" spans="1:7" x14ac:dyDescent="0.25">
      <c r="A3290" s="79" t="str">
        <f>E3290&amp;(COUNTIF($E$7:E3290,E3290))</f>
        <v>2187522872</v>
      </c>
      <c r="B3290" s="76">
        <f>PROVISIONAL!A3286</f>
        <v>411405</v>
      </c>
      <c r="C3290" s="76" t="str">
        <f>PROVISIONAL!B3286</f>
        <v xml:space="preserve">ESCUELAS INDUSTRIALES E INSTITUTOS TÉCNICOS </v>
      </c>
      <c r="D3290" s="76">
        <f>PROVISIONAL!C3286</f>
        <v>800099089</v>
      </c>
      <c r="E3290" s="82">
        <v>218752287</v>
      </c>
      <c r="F3290" s="75" t="str">
        <f>PROVISIONAL!E3286</f>
        <v>FUNES</v>
      </c>
      <c r="G3290" s="77">
        <f>PROVISIONAL!F3286</f>
        <v>4184000</v>
      </c>
    </row>
    <row r="3291" spans="1:7" x14ac:dyDescent="0.25">
      <c r="A3291" s="79" t="str">
        <f>E3291&amp;(COUNTIF($E$7:E3291,E3291))</f>
        <v>2187526872</v>
      </c>
      <c r="B3291" s="76">
        <f>PROVISIONAL!A3287</f>
        <v>411405</v>
      </c>
      <c r="C3291" s="76" t="str">
        <f>PROVISIONAL!B3287</f>
        <v xml:space="preserve">ESCUELAS INDUSTRIALES E INSTITUTOS TÉCNICOS </v>
      </c>
      <c r="D3291" s="76">
        <f>PROVISIONAL!C3287</f>
        <v>800099142</v>
      </c>
      <c r="E3291" s="82">
        <v>218752687</v>
      </c>
      <c r="F3291" s="75" t="str">
        <f>PROVISIONAL!E3287</f>
        <v>SAN LORENZO</v>
      </c>
      <c r="G3291" s="77">
        <f>PROVISIONAL!F3287</f>
        <v>4246000</v>
      </c>
    </row>
    <row r="3292" spans="1:7" x14ac:dyDescent="0.25">
      <c r="A3292" s="79" t="str">
        <f>E3292&amp;(COUNTIF($E$7:E3292,E3292))</f>
        <v>2187666872</v>
      </c>
      <c r="B3292" s="76">
        <f>PROVISIONAL!A3288</f>
        <v>411405</v>
      </c>
      <c r="C3292" s="76" t="str">
        <f>PROVISIONAL!B3288</f>
        <v xml:space="preserve">ESCUELAS INDUSTRIALES E INSTITUTOS TÉCNICOS </v>
      </c>
      <c r="D3292" s="76">
        <f>PROVISIONAL!C3288</f>
        <v>891480034</v>
      </c>
      <c r="E3292" s="82">
        <v>218766687</v>
      </c>
      <c r="F3292" s="75" t="str">
        <f>PROVISIONAL!E3288</f>
        <v>SANTUARIO - RISARALDA</v>
      </c>
      <c r="G3292" s="77">
        <f>PROVISIONAL!F3288</f>
        <v>7887500</v>
      </c>
    </row>
    <row r="3293" spans="1:7" x14ac:dyDescent="0.25">
      <c r="A3293" s="79" t="str">
        <f>E3293&amp;(COUNTIF($E$7:E3293,E3293))</f>
        <v>2188050882</v>
      </c>
      <c r="B3293" s="76">
        <f>PROVISIONAL!A3289</f>
        <v>411405</v>
      </c>
      <c r="C3293" s="76" t="str">
        <f>PROVISIONAL!B3289</f>
        <v xml:space="preserve">ESCUELAS INDUSTRIALES E INSTITUTOS TÉCNICOS </v>
      </c>
      <c r="D3293" s="76">
        <f>PROVISIONAL!C3289</f>
        <v>890980112</v>
      </c>
      <c r="E3293" s="82">
        <v>218805088</v>
      </c>
      <c r="F3293" s="75" t="str">
        <f>PROVISIONAL!E3289</f>
        <v>BELLO</v>
      </c>
      <c r="G3293" s="77">
        <f>PROVISIONAL!F3289</f>
        <v>1257229800</v>
      </c>
    </row>
    <row r="3294" spans="1:7" x14ac:dyDescent="0.25">
      <c r="A3294" s="79" t="str">
        <f>E3294&amp;(COUNTIF($E$7:E3294,E3294))</f>
        <v>2188131885</v>
      </c>
      <c r="B3294" s="76">
        <f>PROVISIONAL!A3290</f>
        <v>411405</v>
      </c>
      <c r="C3294" s="76" t="str">
        <f>PROVISIONAL!B3290</f>
        <v xml:space="preserve">ESCUELAS INDUSTRIALES E INSTITUTOS TÉCNICOS </v>
      </c>
      <c r="D3294" s="76">
        <f>PROVISIONAL!C3290</f>
        <v>800254481</v>
      </c>
      <c r="E3294" s="82">
        <v>218813188</v>
      </c>
      <c r="F3294" s="75" t="str">
        <f>PROVISIONAL!E3290</f>
        <v>CICUCO</v>
      </c>
      <c r="G3294" s="77">
        <f>PROVISIONAL!F3290</f>
        <v>6106111.1399999997</v>
      </c>
    </row>
    <row r="3295" spans="1:7" x14ac:dyDescent="0.25">
      <c r="A3295" s="79" t="str">
        <f>E3295&amp;(COUNTIF($E$7:E3295,E3295))</f>
        <v>2188136882</v>
      </c>
      <c r="B3295" s="76">
        <f>PROVISIONAL!A3291</f>
        <v>411405</v>
      </c>
      <c r="C3295" s="76" t="str">
        <f>PROVISIONAL!B3291</f>
        <v xml:space="preserve">ESCUELAS INDUSTRIALES E INSTITUTOS TÉCNICOS </v>
      </c>
      <c r="D3295" s="76">
        <f>PROVISIONAL!C3291</f>
        <v>800049017</v>
      </c>
      <c r="E3295" s="82">
        <v>218813688</v>
      </c>
      <c r="F3295" s="75" t="str">
        <f>PROVISIONAL!E3291</f>
        <v>SANTA ROSA DEL SUR</v>
      </c>
      <c r="G3295" s="77">
        <f>PROVISIONAL!F3291</f>
        <v>11185700</v>
      </c>
    </row>
    <row r="3296" spans="1:7" x14ac:dyDescent="0.25">
      <c r="A3296" s="79" t="str">
        <f>E3296&amp;(COUNTIF($E$7:E3296,E3296))</f>
        <v>2188170882</v>
      </c>
      <c r="B3296" s="76">
        <f>PROVISIONAL!A3292</f>
        <v>411405</v>
      </c>
      <c r="C3296" s="76" t="str">
        <f>PROVISIONAL!B3292</f>
        <v xml:space="preserve">ESCUELAS INDUSTRIALES E INSTITUTOS TÉCNICOS </v>
      </c>
      <c r="D3296" s="76">
        <f>PROVISIONAL!C3292</f>
        <v>890802650</v>
      </c>
      <c r="E3296" s="82">
        <v>218817088</v>
      </c>
      <c r="F3296" s="75" t="str">
        <f>PROVISIONAL!E3292</f>
        <v>BELALCÁZAR</v>
      </c>
      <c r="G3296" s="77">
        <f>PROVISIONAL!F3292</f>
        <v>4121700</v>
      </c>
    </row>
    <row r="3297" spans="1:7" x14ac:dyDescent="0.25">
      <c r="A3297" s="79" t="str">
        <f>E3297&amp;(COUNTIF($E$7:E3297,E3297))</f>
        <v>2188173882</v>
      </c>
      <c r="B3297" s="76">
        <f>PROVISIONAL!A3293</f>
        <v>411405</v>
      </c>
      <c r="C3297" s="76" t="str">
        <f>PROVISIONAL!B3293</f>
        <v xml:space="preserve">ESCUELAS INDUSTRIALES E INSTITUTOS TÉCNICOS </v>
      </c>
      <c r="D3297" s="76">
        <f>PROVISIONAL!C3293</f>
        <v>890802795</v>
      </c>
      <c r="E3297" s="82">
        <v>218817388</v>
      </c>
      <c r="F3297" s="75" t="str">
        <f>PROVISIONAL!E3293</f>
        <v>LA MERCED</v>
      </c>
      <c r="G3297" s="77">
        <f>PROVISIONAL!F3293</f>
        <v>1772300</v>
      </c>
    </row>
    <row r="3298" spans="1:7" x14ac:dyDescent="0.25">
      <c r="A3298" s="79" t="str">
        <f>E3298&amp;(COUNTIF($E$7:E3298,E3298))</f>
        <v>2188252885</v>
      </c>
      <c r="B3298" s="76">
        <f>PROVISIONAL!A3294</f>
        <v>411405</v>
      </c>
      <c r="C3298" s="76" t="str">
        <f>PROVISIONAL!B3294</f>
        <v xml:space="preserve">ESCUELAS INDUSTRIALES E INSTITUTOS TÉCNICOS </v>
      </c>
      <c r="D3298" s="76">
        <f>PROVISIONAL!C3294</f>
        <v>899999323</v>
      </c>
      <c r="E3298" s="82">
        <v>218825288</v>
      </c>
      <c r="F3298" s="75" t="str">
        <f>PROVISIONAL!E3294</f>
        <v>FÚQUENE</v>
      </c>
      <c r="G3298" s="77">
        <f>PROVISIONAL!F3294</f>
        <v>4093100</v>
      </c>
    </row>
    <row r="3299" spans="1:7" x14ac:dyDescent="0.25">
      <c r="A3299" s="79" t="str">
        <f>E3299&amp;(COUNTIF($E$7:E3299,E3299))</f>
        <v>2188254882</v>
      </c>
      <c r="B3299" s="76">
        <f>PROVISIONAL!A3295</f>
        <v>411405</v>
      </c>
      <c r="C3299" s="76" t="str">
        <f>PROVISIONAL!B3295</f>
        <v xml:space="preserve">ESCUELAS INDUSTRIALES E INSTITUTOS TÉCNICOS </v>
      </c>
      <c r="D3299" s="76">
        <f>PROVISIONAL!C3295</f>
        <v>899999707</v>
      </c>
      <c r="E3299" s="82">
        <v>218825488</v>
      </c>
      <c r="F3299" s="75" t="str">
        <f>PROVISIONAL!E3295</f>
        <v>NILO</v>
      </c>
      <c r="G3299" s="77">
        <f>PROVISIONAL!F3295</f>
        <v>21839100</v>
      </c>
    </row>
    <row r="3300" spans="1:7" x14ac:dyDescent="0.25">
      <c r="A3300" s="79" t="str">
        <f>E3300&amp;(COUNTIF($E$7:E3300,E3300))</f>
        <v>2188472885</v>
      </c>
      <c r="B3300" s="76">
        <f>PROVISIONAL!A3296</f>
        <v>411405</v>
      </c>
      <c r="C3300" s="76" t="str">
        <f>PROVISIONAL!B3296</f>
        <v xml:space="preserve">ESCUELAS INDUSTRIALES E INSTITUTOS TÉCNICOS </v>
      </c>
      <c r="D3300" s="76">
        <f>PROVISIONAL!C3296</f>
        <v>891780045</v>
      </c>
      <c r="E3300" s="82">
        <v>218847288</v>
      </c>
      <c r="F3300" s="75" t="str">
        <f>PROVISIONAL!E3296</f>
        <v>FUNDACIÓN</v>
      </c>
      <c r="G3300" s="77">
        <f>PROVISIONAL!F3296</f>
        <v>9019948</v>
      </c>
    </row>
    <row r="3301" spans="1:7" x14ac:dyDescent="0.25">
      <c r="A3301" s="79" t="str">
        <f>E3301&amp;(COUNTIF($E$7:E3301,E3301))</f>
        <v>2188527885</v>
      </c>
      <c r="B3301" s="76">
        <f>PROVISIONAL!A3297</f>
        <v>411405</v>
      </c>
      <c r="C3301" s="76" t="str">
        <f>PROVISIONAL!B3297</f>
        <v xml:space="preserve">ESCUELAS INDUSTRIALES E INSTITUTOS TÉCNICOS </v>
      </c>
      <c r="D3301" s="76">
        <f>PROVISIONAL!C3297</f>
        <v>800099151</v>
      </c>
      <c r="E3301" s="82">
        <v>218852788</v>
      </c>
      <c r="F3301" s="75" t="str">
        <f>PROVISIONAL!E3297</f>
        <v>TANGUA</v>
      </c>
      <c r="G3301" s="77">
        <f>PROVISIONAL!F3297</f>
        <v>7083600</v>
      </c>
    </row>
    <row r="3302" spans="1:7" x14ac:dyDescent="0.25">
      <c r="A3302" s="79" t="str">
        <f>E3302&amp;(COUNTIF($E$7:E3302,E3302))</f>
        <v>2188660882</v>
      </c>
      <c r="B3302" s="76">
        <f>PROVISIONAL!A3298</f>
        <v>411405</v>
      </c>
      <c r="C3302" s="76" t="str">
        <f>PROVISIONAL!B3298</f>
        <v xml:space="preserve">ESCUELAS INDUSTRIALES E INSTITUTOS TÉCNICOS </v>
      </c>
      <c r="D3302" s="76">
        <f>PROVISIONAL!C3298</f>
        <v>891480024</v>
      </c>
      <c r="E3302" s="82">
        <v>218866088</v>
      </c>
      <c r="F3302" s="75" t="str">
        <f>PROVISIONAL!E3298</f>
        <v>BELÉN DE UMBRÍA</v>
      </c>
      <c r="G3302" s="77">
        <f>PROVISIONAL!F3298</f>
        <v>7908700</v>
      </c>
    </row>
    <row r="3303" spans="1:7" x14ac:dyDescent="0.25">
      <c r="A3303" s="79" t="str">
        <f>E3303&amp;(COUNTIF($E$7:E3303,E3303))</f>
        <v>2189057895</v>
      </c>
      <c r="B3303" s="76">
        <f>PROVISIONAL!A3299</f>
        <v>411405</v>
      </c>
      <c r="C3303" s="76" t="str">
        <f>PROVISIONAL!B3299</f>
        <v xml:space="preserve">ESCUELAS INDUSTRIALES E INSTITUTOS TÉCNICOS </v>
      </c>
      <c r="D3303" s="76">
        <f>PROVISIONAL!C3299</f>
        <v>890981238</v>
      </c>
      <c r="E3303" s="82">
        <v>218905789</v>
      </c>
      <c r="F3303" s="75" t="str">
        <f>PROVISIONAL!E3299</f>
        <v>TÁMESIS</v>
      </c>
      <c r="G3303" s="77">
        <f>PROVISIONAL!F3299</f>
        <v>8086400</v>
      </c>
    </row>
    <row r="3304" spans="1:7" x14ac:dyDescent="0.25">
      <c r="A3304" s="79" t="str">
        <f>E3304&amp;(COUNTIF($E$7:E3304,E3304))</f>
        <v>2189151892</v>
      </c>
      <c r="B3304" s="76">
        <f>PROVISIONAL!A3300</f>
        <v>411405</v>
      </c>
      <c r="C3304" s="76" t="str">
        <f>PROVISIONAL!B3300</f>
        <v xml:space="preserve">ESCUELAS INDUSTRIALES E INSTITUTOS TÉCNICOS </v>
      </c>
      <c r="D3304" s="76">
        <f>PROVISIONAL!C3300</f>
        <v>891801988</v>
      </c>
      <c r="E3304" s="82">
        <v>218915189</v>
      </c>
      <c r="F3304" s="75" t="str">
        <f>PROVISIONAL!E3300</f>
        <v>CIÉNEGA - BOYACÁ</v>
      </c>
      <c r="G3304" s="77">
        <f>PROVISIONAL!F3300</f>
        <v>3275000</v>
      </c>
    </row>
    <row r="3305" spans="1:7" x14ac:dyDescent="0.25">
      <c r="A3305" s="79" t="str">
        <f>E3305&amp;(COUNTIF($E$7:E3305,E3305))</f>
        <v>2189231892</v>
      </c>
      <c r="B3305" s="76">
        <f>PROVISIONAL!A3301</f>
        <v>411405</v>
      </c>
      <c r="C3305" s="76" t="str">
        <f>PROVISIONAL!B3301</f>
        <v xml:space="preserve">ESCUELAS INDUSTRIALES E INSTITUTOS TÉCNICOS </v>
      </c>
      <c r="D3305" s="76">
        <f>PROVISIONAL!C3301</f>
        <v>800096746</v>
      </c>
      <c r="E3305" s="82">
        <v>218923189</v>
      </c>
      <c r="F3305" s="75" t="str">
        <f>PROVISIONAL!E3301</f>
        <v>CIÉNAGA DE ORO</v>
      </c>
      <c r="G3305" s="77">
        <f>PROVISIONAL!F3301</f>
        <v>10480600</v>
      </c>
    </row>
    <row r="3306" spans="1:7" x14ac:dyDescent="0.25">
      <c r="A3306" s="79" t="str">
        <f>E3306&amp;(COUNTIF($E$7:E3306,E3306))</f>
        <v>2189254892</v>
      </c>
      <c r="B3306" s="76">
        <f>PROVISIONAL!A3302</f>
        <v>411405</v>
      </c>
      <c r="C3306" s="76" t="str">
        <f>PROVISIONAL!B3302</f>
        <v xml:space="preserve">ESCUELAS INDUSTRIALES E INSTITUTOS TÉCNICOS </v>
      </c>
      <c r="D3306" s="76">
        <f>PROVISIONAL!C3302</f>
        <v>800094713</v>
      </c>
      <c r="E3306" s="82">
        <v>218925489</v>
      </c>
      <c r="F3306" s="75" t="str">
        <f>PROVISIONAL!E3302</f>
        <v>NIMAIMA</v>
      </c>
      <c r="G3306" s="77">
        <f>PROVISIONAL!F3302</f>
        <v>3987300</v>
      </c>
    </row>
    <row r="3307" spans="1:7" x14ac:dyDescent="0.25">
      <c r="A3307" s="79" t="str">
        <f>E3307&amp;(COUNTIF($E$7:E3307,E3307))</f>
        <v>2189471897</v>
      </c>
      <c r="B3307" s="76">
        <f>PROVISIONAL!A3303</f>
        <v>411405</v>
      </c>
      <c r="C3307" s="76" t="str">
        <f>PROVISIONAL!B3303</f>
        <v xml:space="preserve">ESCUELAS INDUSTRIALES E INSTITUTOS TÉCNICOS </v>
      </c>
      <c r="D3307" s="76">
        <f>PROVISIONAL!C3303</f>
        <v>891780043</v>
      </c>
      <c r="E3307" s="82">
        <v>218947189</v>
      </c>
      <c r="F3307" s="75" t="str">
        <f>PROVISIONAL!E3303</f>
        <v>CIÉNAGA</v>
      </c>
      <c r="G3307" s="77">
        <f>PROVISIONAL!F3303</f>
        <v>490496200</v>
      </c>
    </row>
    <row r="3308" spans="1:7" x14ac:dyDescent="0.25">
      <c r="A3308" s="79" t="str">
        <f>E3308&amp;(COUNTIF($E$7:E3308,E3308))</f>
        <v>2189506895</v>
      </c>
      <c r="B3308" s="76">
        <f>PROVISIONAL!A3304</f>
        <v>411405</v>
      </c>
      <c r="C3308" s="76" t="str">
        <f>PROVISIONAL!B3304</f>
        <v xml:space="preserve">ESCUELAS INDUSTRIALES E INSTITUTOS TÉCNICOS </v>
      </c>
      <c r="D3308" s="76">
        <f>PROVISIONAL!C3304</f>
        <v>892099548</v>
      </c>
      <c r="E3308" s="82">
        <v>218950689</v>
      </c>
      <c r="F3308" s="75" t="str">
        <f>PROVISIONAL!E3304</f>
        <v>SAN MARTÍN - META</v>
      </c>
      <c r="G3308" s="77">
        <f>PROVISIONAL!F3304</f>
        <v>10446800</v>
      </c>
    </row>
    <row r="3309" spans="1:7" x14ac:dyDescent="0.25">
      <c r="A3309" s="79" t="str">
        <f>E3309&amp;(COUNTIF($E$7:E3309,E3309))</f>
        <v>2189686892</v>
      </c>
      <c r="B3309" s="76">
        <f>PROVISIONAL!A3305</f>
        <v>411405</v>
      </c>
      <c r="C3309" s="76" t="str">
        <f>PROVISIONAL!B3305</f>
        <v xml:space="preserve">ESCUELAS INDUSTRIALES E INSTITUTOS TÉCNICOS </v>
      </c>
      <c r="D3309" s="76">
        <f>PROVISIONAL!C3305</f>
        <v>800099829</v>
      </c>
      <c r="E3309" s="82">
        <v>218968689</v>
      </c>
      <c r="F3309" s="75" t="str">
        <f>PROVISIONAL!E3305</f>
        <v>SAN VICENTE DE CHUCURÍ</v>
      </c>
      <c r="G3309" s="77">
        <f>PROVISIONAL!F3305</f>
        <v>11379000</v>
      </c>
    </row>
    <row r="3310" spans="1:7" x14ac:dyDescent="0.25">
      <c r="A3310" s="79" t="str">
        <f>E3310&amp;(COUNTIF($E$7:E3310,E3310))</f>
        <v>2190051902</v>
      </c>
      <c r="B3310" s="76">
        <f>PROVISIONAL!A3306</f>
        <v>411405</v>
      </c>
      <c r="C3310" s="76" t="str">
        <f>PROVISIONAL!B3306</f>
        <v xml:space="preserve">ESCUELAS INDUSTRIALES E INSTITUTOS TÉCNICOS </v>
      </c>
      <c r="D3310" s="76">
        <f>PROVISIONAL!C3306</f>
        <v>890910913</v>
      </c>
      <c r="E3310" s="82">
        <v>219005190</v>
      </c>
      <c r="F3310" s="75" t="str">
        <f>PROVISIONAL!E3306</f>
        <v>CISNEROS</v>
      </c>
      <c r="G3310" s="77">
        <f>PROVISIONAL!F3306</f>
        <v>4010000</v>
      </c>
    </row>
    <row r="3311" spans="1:7" x14ac:dyDescent="0.25">
      <c r="A3311" s="79" t="str">
        <f>E3311&amp;(COUNTIF($E$7:E3311,E3311))</f>
        <v>2190053902</v>
      </c>
      <c r="B3311" s="76">
        <f>PROVISIONAL!A3307</f>
        <v>411405</v>
      </c>
      <c r="C3311" s="76" t="str">
        <f>PROVISIONAL!B3307</f>
        <v xml:space="preserve">ESCUELAS INDUSTRIALES E INSTITUTOS TÉCNICOS </v>
      </c>
      <c r="D3311" s="76">
        <f>PROVISIONAL!C3307</f>
        <v>811009017</v>
      </c>
      <c r="E3311" s="82">
        <v>219005390</v>
      </c>
      <c r="F3311" s="75" t="str">
        <f>PROVISIONAL!E3307</f>
        <v>LA PINTADA</v>
      </c>
      <c r="G3311" s="77">
        <f>PROVISIONAL!F3307</f>
        <v>10222500</v>
      </c>
    </row>
    <row r="3312" spans="1:7" x14ac:dyDescent="0.25">
      <c r="A3312" s="79" t="str">
        <f>E3312&amp;(COUNTIF($E$7:E3312,E3312))</f>
        <v>2190054902</v>
      </c>
      <c r="B3312" s="76">
        <f>PROVISIONAL!A3308</f>
        <v>411405</v>
      </c>
      <c r="C3312" s="76" t="str">
        <f>PROVISIONAL!B3308</f>
        <v xml:space="preserve">ESCUELAS INDUSTRIALES E INSTITUTOS TÉCNICOS </v>
      </c>
      <c r="D3312" s="76">
        <f>PROVISIONAL!C3308</f>
        <v>890983873</v>
      </c>
      <c r="E3312" s="82">
        <v>219005490</v>
      </c>
      <c r="F3312" s="75" t="str">
        <f>PROVISIONAL!E3308</f>
        <v>NECOCLÍ</v>
      </c>
      <c r="G3312" s="77">
        <f>PROVISIONAL!F3308</f>
        <v>20691000</v>
      </c>
    </row>
    <row r="3313" spans="1:7" x14ac:dyDescent="0.25">
      <c r="A3313" s="79" t="str">
        <f>E3313&amp;(COUNTIF($E$7:E3313,E3313))</f>
        <v>2190056902</v>
      </c>
      <c r="B3313" s="76">
        <f>PROVISIONAL!A3309</f>
        <v>411405</v>
      </c>
      <c r="C3313" s="76" t="str">
        <f>PROVISIONAL!B3309</f>
        <v xml:space="preserve">ESCUELAS INDUSTRIALES E INSTITUTOS TÉCNICOS </v>
      </c>
      <c r="D3313" s="76">
        <f>PROVISIONAL!C3309</f>
        <v>890983803</v>
      </c>
      <c r="E3313" s="82">
        <v>219005690</v>
      </c>
      <c r="F3313" s="75" t="str">
        <f>PROVISIONAL!E3309</f>
        <v>SANTO DOMINGO</v>
      </c>
      <c r="G3313" s="77">
        <f>PROVISIONAL!F3309</f>
        <v>8676400</v>
      </c>
    </row>
    <row r="3314" spans="1:7" x14ac:dyDescent="0.25">
      <c r="A3314" s="79" t="str">
        <f>E3314&amp;(COUNTIF($E$7:E3314,E3314))</f>
        <v>2190057905</v>
      </c>
      <c r="B3314" s="76">
        <f>PROVISIONAL!A3310</f>
        <v>411405</v>
      </c>
      <c r="C3314" s="76" t="str">
        <f>PROVISIONAL!B3310</f>
        <v xml:space="preserve">ESCUELAS INDUSTRIALES E INSTITUTOS TÉCNICOS </v>
      </c>
      <c r="D3314" s="76">
        <f>PROVISIONAL!C3310</f>
        <v>890984295</v>
      </c>
      <c r="E3314" s="82">
        <v>219005790</v>
      </c>
      <c r="F3314" s="75" t="str">
        <f>PROVISIONAL!E3310</f>
        <v>TARAZÁ</v>
      </c>
      <c r="G3314" s="77">
        <f>PROVISIONAL!F3310</f>
        <v>9240900</v>
      </c>
    </row>
    <row r="3315" spans="1:7" x14ac:dyDescent="0.25">
      <c r="A3315" s="79" t="str">
        <f>E3315&amp;(COUNTIF($E$7:E3315,E3315))</f>
        <v>2190058902</v>
      </c>
      <c r="B3315" s="76">
        <f>PROVISIONAL!A3311</f>
        <v>411405</v>
      </c>
      <c r="C3315" s="76" t="str">
        <f>PROVISIONAL!B3311</f>
        <v xml:space="preserve">ESCUELAS INDUSTRIALES E INSTITUTOS TÉCNICOS </v>
      </c>
      <c r="D3315" s="76">
        <f>PROVISIONAL!C3311</f>
        <v>890984030</v>
      </c>
      <c r="E3315" s="82">
        <v>219005890</v>
      </c>
      <c r="F3315" s="75" t="str">
        <f>PROVISIONAL!E3311</f>
        <v>YOLOMBÓ</v>
      </c>
      <c r="G3315" s="77">
        <f>PROVISIONAL!F3311</f>
        <v>7133800</v>
      </c>
    </row>
    <row r="3316" spans="1:7" x14ac:dyDescent="0.25">
      <c r="A3316" s="79" t="str">
        <f>E3316&amp;(COUNTIF($E$7:E3316,E3316))</f>
        <v>2190150902</v>
      </c>
      <c r="B3316" s="76">
        <f>PROVISIONAL!A3312</f>
        <v>411405</v>
      </c>
      <c r="C3316" s="76" t="str">
        <f>PROVISIONAL!B3312</f>
        <v xml:space="preserve">ESCUELAS INDUSTRIALES E INSTITUTOS TÉCNICOS </v>
      </c>
      <c r="D3316" s="76">
        <f>PROVISIONAL!C3312</f>
        <v>800099390</v>
      </c>
      <c r="E3316" s="82">
        <v>219015090</v>
      </c>
      <c r="F3316" s="75" t="str">
        <f>PROVISIONAL!E3312</f>
        <v>BERBEO</v>
      </c>
      <c r="G3316" s="77">
        <f>PROVISIONAL!F3312</f>
        <v>2514700</v>
      </c>
    </row>
    <row r="3317" spans="1:7" x14ac:dyDescent="0.25">
      <c r="A3317" s="79" t="str">
        <f>E3317&amp;(COUNTIF($E$7:E3317,E3317))</f>
        <v>2190156902</v>
      </c>
      <c r="B3317" s="76">
        <f>PROVISIONAL!A3313</f>
        <v>411405</v>
      </c>
      <c r="C3317" s="76" t="str">
        <f>PROVISIONAL!B3313</f>
        <v xml:space="preserve">ESCUELAS INDUSTRIALES E INSTITUTOS TÉCNICOS </v>
      </c>
      <c r="D3317" s="76">
        <f>PROVISIONAL!C3313</f>
        <v>800029386</v>
      </c>
      <c r="E3317" s="82">
        <v>219015690</v>
      </c>
      <c r="F3317" s="75" t="str">
        <f>PROVISIONAL!E3313</f>
        <v>SANTA MARÍA - BOYACÁ</v>
      </c>
      <c r="G3317" s="77">
        <f>PROVISIONAL!F3313</f>
        <v>7708600</v>
      </c>
    </row>
    <row r="3318" spans="1:7" x14ac:dyDescent="0.25">
      <c r="A3318" s="79" t="str">
        <f>E3318&amp;(COUNTIF($E$7:E3318,E3318))</f>
        <v>2190157902</v>
      </c>
      <c r="B3318" s="76">
        <f>PROVISIONAL!A3314</f>
        <v>411405</v>
      </c>
      <c r="C3318" s="76" t="str">
        <f>PROVISIONAL!B3314</f>
        <v xml:space="preserve">ESCUELAS INDUSTRIALES E INSTITUTOS TÉCNICOS </v>
      </c>
      <c r="D3318" s="76">
        <f>PROVISIONAL!C3314</f>
        <v>891856131</v>
      </c>
      <c r="E3318" s="82">
        <v>219015790</v>
      </c>
      <c r="F3318" s="75" t="str">
        <f>PROVISIONAL!E3314</f>
        <v>TASCO</v>
      </c>
      <c r="G3318" s="77">
        <f>PROVISIONAL!F3314</f>
        <v>3563900</v>
      </c>
    </row>
    <row r="3319" spans="1:7" x14ac:dyDescent="0.25">
      <c r="A3319" s="79" t="str">
        <f>E3319&amp;(COUNTIF($E$7:E3319,E3319))</f>
        <v>2190192902</v>
      </c>
      <c r="B3319" s="76">
        <f>PROVISIONAL!A3315</f>
        <v>411405</v>
      </c>
      <c r="C3319" s="76" t="str">
        <f>PROVISIONAL!B3315</f>
        <v xml:space="preserve">ESCUELAS INDUSTRIALES E INSTITUTOS TÉCNICOS </v>
      </c>
      <c r="D3319" s="76">
        <f>PROVISIONAL!C3315</f>
        <v>800188492</v>
      </c>
      <c r="E3319" s="82">
        <v>219019290</v>
      </c>
      <c r="F3319" s="75" t="str">
        <f>PROVISIONAL!E3315</f>
        <v>FLORENCIA - CAUCA</v>
      </c>
      <c r="G3319" s="77">
        <f>PROVISIONAL!F3315</f>
        <v>3573600</v>
      </c>
    </row>
    <row r="3320" spans="1:7" x14ac:dyDescent="0.25">
      <c r="A3320" s="79" t="str">
        <f>E3320&amp;(COUNTIF($E$7:E3320,E3320))</f>
        <v>2190230905</v>
      </c>
      <c r="B3320" s="76">
        <f>PROVISIONAL!A3316</f>
        <v>411405</v>
      </c>
      <c r="C3320" s="76" t="str">
        <f>PROVISIONAL!B3316</f>
        <v xml:space="preserve">ESCUELAS INDUSTRIALES E INSTITUTOS TÉCNICOS </v>
      </c>
      <c r="D3320" s="76">
        <f>PROVISIONAL!C3316</f>
        <v>800096740</v>
      </c>
      <c r="E3320" s="82">
        <v>219023090</v>
      </c>
      <c r="F3320" s="75" t="str">
        <f>PROVISIONAL!E3316</f>
        <v>CANALETE</v>
      </c>
      <c r="G3320" s="77">
        <f>PROVISIONAL!F3316</f>
        <v>6507100</v>
      </c>
    </row>
    <row r="3321" spans="1:7" x14ac:dyDescent="0.25">
      <c r="A3321" s="79" t="str">
        <f>E3321&amp;(COUNTIF($E$7:E3321,E3321))</f>
        <v>2190252902</v>
      </c>
      <c r="B3321" s="76">
        <f>PROVISIONAL!A3317</f>
        <v>411405</v>
      </c>
      <c r="C3321" s="76" t="str">
        <f>PROVISIONAL!B3317</f>
        <v xml:space="preserve">ESCUELAS INDUSTRIALES E INSTITUTOS TÉCNICOS </v>
      </c>
      <c r="D3321" s="76">
        <f>PROVISIONAL!C3317</f>
        <v>890680008</v>
      </c>
      <c r="E3321" s="82">
        <v>219025290</v>
      </c>
      <c r="F3321" s="75" t="str">
        <f>PROVISIONAL!E3317</f>
        <v>FUSAGASUGÁ</v>
      </c>
      <c r="G3321" s="77">
        <f>PROVISIONAL!F3317</f>
        <v>470274900</v>
      </c>
    </row>
    <row r="3322" spans="1:7" x14ac:dyDescent="0.25">
      <c r="A3322" s="79" t="str">
        <f>E3322&amp;(COUNTIF($E$7:E3322,E3322))</f>
        <v>2190440902</v>
      </c>
      <c r="B3322" s="76">
        <f>PROVISIONAL!A3318</f>
        <v>411405</v>
      </c>
      <c r="C3322" s="76" t="str">
        <f>PROVISIONAL!B3318</f>
        <v xml:space="preserve">ESCUELAS INDUSTRIALES E INSTITUTOS TÉCNICOS </v>
      </c>
      <c r="D3322" s="76">
        <f>PROVISIONAL!C3318</f>
        <v>825000134</v>
      </c>
      <c r="E3322" s="82">
        <v>219044090</v>
      </c>
      <c r="F3322" s="75" t="str">
        <f>PROVISIONAL!E3318</f>
        <v>DIBULLA</v>
      </c>
      <c r="G3322" s="77">
        <f>PROVISIONAL!F3318</f>
        <v>12622700</v>
      </c>
    </row>
    <row r="3323" spans="1:7" x14ac:dyDescent="0.25">
      <c r="A3323" s="79" t="str">
        <f>E3323&amp;(COUNTIF($E$7:E3323,E3323))</f>
        <v>2190505902</v>
      </c>
      <c r="B3323" s="76">
        <f>PROVISIONAL!A3319</f>
        <v>411405</v>
      </c>
      <c r="C3323" s="76" t="str">
        <f>PROVISIONAL!B3319</f>
        <v xml:space="preserve">ESCUELAS INDUSTRIALES E INSTITUTOS TÉCNICOS </v>
      </c>
      <c r="D3323" s="76">
        <f>PROVISIONAL!C3319</f>
        <v>800098195</v>
      </c>
      <c r="E3323" s="82">
        <v>219050590</v>
      </c>
      <c r="F3323" s="75" t="str">
        <f>PROVISIONAL!E3319</f>
        <v>PUERTO RICO - META</v>
      </c>
      <c r="G3323" s="77">
        <f>PROVISIONAL!F3319</f>
        <v>6522100</v>
      </c>
    </row>
    <row r="3324" spans="1:7" x14ac:dyDescent="0.25">
      <c r="A3324" s="79" t="str">
        <f>E3324&amp;(COUNTIF($E$7:E3324,E3324))</f>
        <v>2190523902</v>
      </c>
      <c r="B3324" s="76">
        <f>PROVISIONAL!A3320</f>
        <v>411405</v>
      </c>
      <c r="C3324" s="76" t="str">
        <f>PROVISIONAL!B3320</f>
        <v xml:space="preserve">ESCUELAS INDUSTRIALES E INSTITUTOS TÉCNICOS </v>
      </c>
      <c r="D3324" s="76">
        <f>PROVISIONAL!C3320</f>
        <v>800222502</v>
      </c>
      <c r="E3324" s="82">
        <v>219052390</v>
      </c>
      <c r="F3324" s="75" t="str">
        <f>PROVISIONAL!E3320</f>
        <v>LA TOLA</v>
      </c>
      <c r="G3324" s="77">
        <f>PROVISIONAL!F3320</f>
        <v>3345200</v>
      </c>
    </row>
    <row r="3325" spans="1:7" x14ac:dyDescent="0.25">
      <c r="A3325" s="79" t="str">
        <f>E3325&amp;(COUNTIF($E$7:E3325,E3325))</f>
        <v>2190524902</v>
      </c>
      <c r="B3325" s="76">
        <f>PROVISIONAL!A3321</f>
        <v>411405</v>
      </c>
      <c r="C3325" s="76" t="str">
        <f>PROVISIONAL!B3321</f>
        <v xml:space="preserve">ESCUELAS INDUSTRIALES E INSTITUTOS TÉCNICOS </v>
      </c>
      <c r="D3325" s="76">
        <f>PROVISIONAL!C3321</f>
        <v>800099113</v>
      </c>
      <c r="E3325" s="82">
        <v>219052490</v>
      </c>
      <c r="F3325" s="75" t="str">
        <f>PROVISIONAL!E3321</f>
        <v>OLAYA HERRERA (BOCAS DE SATINGA)</v>
      </c>
      <c r="G3325" s="77">
        <f>PROVISIONAL!F3321</f>
        <v>5733800</v>
      </c>
    </row>
    <row r="3326" spans="1:7" x14ac:dyDescent="0.25">
      <c r="A3326" s="79" t="str">
        <f>E3326&amp;(COUNTIF($E$7:E3326,E3326))</f>
        <v>2190631905</v>
      </c>
      <c r="B3326" s="76">
        <f>PROVISIONAL!A3322</f>
        <v>411405</v>
      </c>
      <c r="C3326" s="76" t="str">
        <f>PROVISIONAL!B3322</f>
        <v xml:space="preserve">ESCUELAS INDUSTRIALES E INSTITUTOS TÉCNICOS </v>
      </c>
      <c r="D3326" s="76">
        <f>PROVISIONAL!C3322</f>
        <v>890001044</v>
      </c>
      <c r="E3326" s="82">
        <v>219063190</v>
      </c>
      <c r="F3326" s="75" t="str">
        <f>PROVISIONAL!E3322</f>
        <v>CIRCASIA</v>
      </c>
      <c r="G3326" s="77">
        <f>PROVISIONAL!F3322</f>
        <v>7896000</v>
      </c>
    </row>
    <row r="3327" spans="1:7" x14ac:dyDescent="0.25">
      <c r="A3327" s="79" t="str">
        <f>E3327&amp;(COUNTIF($E$7:E3327,E3327))</f>
        <v>2190636902</v>
      </c>
      <c r="B3327" s="76">
        <f>PROVISIONAL!A3323</f>
        <v>411405</v>
      </c>
      <c r="C3327" s="76" t="str">
        <f>PROVISIONAL!B3323</f>
        <v xml:space="preserve">ESCUELAS INDUSTRIALES E INSTITUTOS TÉCNICOS </v>
      </c>
      <c r="D3327" s="76">
        <f>PROVISIONAL!C3323</f>
        <v>890001127</v>
      </c>
      <c r="E3327" s="82">
        <v>219063690</v>
      </c>
      <c r="F3327" s="75" t="str">
        <f>PROVISIONAL!E3323</f>
        <v>SALENTO</v>
      </c>
      <c r="G3327" s="77">
        <f>PROVISIONAL!F3323</f>
        <v>6236800</v>
      </c>
    </row>
    <row r="3328" spans="1:7" x14ac:dyDescent="0.25">
      <c r="A3328" s="79" t="str">
        <f>E3328&amp;(COUNTIF($E$7:E3328,E3328))</f>
        <v>2190681902</v>
      </c>
      <c r="B3328" s="76">
        <f>PROVISIONAL!A3324</f>
        <v>411405</v>
      </c>
      <c r="C3328" s="76" t="str">
        <f>PROVISIONAL!B3324</f>
        <v xml:space="preserve">ESCUELAS INDUSTRIALES E INSTITUTOS TÉCNICOS </v>
      </c>
      <c r="D3328" s="76">
        <f>PROVISIONAL!C3324</f>
        <v>890208363</v>
      </c>
      <c r="E3328" s="82">
        <v>219068190</v>
      </c>
      <c r="F3328" s="75" t="str">
        <f>PROVISIONAL!E3324</f>
        <v>CIMITARRA</v>
      </c>
      <c r="G3328" s="77">
        <f>PROVISIONAL!F3324</f>
        <v>15170200</v>
      </c>
    </row>
    <row r="3329" spans="1:7" x14ac:dyDescent="0.25">
      <c r="A3329" s="79" t="str">
        <f>E3329&amp;(COUNTIF($E$7:E3329,E3329))</f>
        <v>2190768902</v>
      </c>
      <c r="B3329" s="76">
        <f>PROVISIONAL!A3325</f>
        <v>411405</v>
      </c>
      <c r="C3329" s="76" t="str">
        <f>PROVISIONAL!B3325</f>
        <v xml:space="preserve">ESCUELAS INDUSTRIALES E INSTITUTOS TÉCNICOS </v>
      </c>
      <c r="D3329" s="76">
        <f>PROVISIONAL!C3325</f>
        <v>800100531</v>
      </c>
      <c r="E3329" s="82">
        <v>219076890</v>
      </c>
      <c r="F3329" s="75" t="str">
        <f>PROVISIONAL!E3325</f>
        <v>YOTOCO</v>
      </c>
      <c r="G3329" s="77">
        <f>PROVISIONAL!F3325</f>
        <v>10301600</v>
      </c>
    </row>
    <row r="3330" spans="1:7" x14ac:dyDescent="0.25">
      <c r="A3330" s="79" t="str">
        <f>E3330&amp;(COUNTIF($E$7:E3330,E3330))</f>
        <v>2191050912</v>
      </c>
      <c r="B3330" s="76">
        <f>PROVISIONAL!A3326</f>
        <v>411405</v>
      </c>
      <c r="C3330" s="76" t="str">
        <f>PROVISIONAL!B3326</f>
        <v xml:space="preserve">ESCUELAS INDUSTRIALES E INSTITUTOS TÉCNICOS </v>
      </c>
      <c r="D3330" s="76">
        <f>PROVISIONAL!C3326</f>
        <v>890980802</v>
      </c>
      <c r="E3330" s="82">
        <v>219105091</v>
      </c>
      <c r="F3330" s="75" t="str">
        <f>PROVISIONAL!E3326</f>
        <v>BETANIA</v>
      </c>
      <c r="G3330" s="77">
        <f>PROVISIONAL!F3326</f>
        <v>5885900</v>
      </c>
    </row>
    <row r="3331" spans="1:7" x14ac:dyDescent="0.25">
      <c r="A3331" s="79" t="str">
        <f>E3331&amp;(COUNTIF($E$7:E3331,E3331))</f>
        <v>2191055912</v>
      </c>
      <c r="B3331" s="76">
        <f>PROVISIONAL!A3327</f>
        <v>411405</v>
      </c>
      <c r="C3331" s="76" t="str">
        <f>PROVISIONAL!B3327</f>
        <v xml:space="preserve">ESCUELAS INDUSTRIALES E INSTITUTOS TÉCNICOS </v>
      </c>
      <c r="D3331" s="76">
        <f>PROVISIONAL!C3327</f>
        <v>890983906</v>
      </c>
      <c r="E3331" s="82">
        <v>219105591</v>
      </c>
      <c r="F3331" s="75" t="str">
        <f>PROVISIONAL!E3327</f>
        <v>PUERTO TRIUNFO</v>
      </c>
      <c r="G3331" s="77">
        <f>PROVISIONAL!F3327</f>
        <v>15153200</v>
      </c>
    </row>
    <row r="3332" spans="1:7" x14ac:dyDescent="0.25">
      <c r="A3332" s="79" t="str">
        <f>E3332&amp;(COUNTIF($E$7:E3332,E3332))</f>
        <v>2191154915</v>
      </c>
      <c r="B3332" s="76">
        <f>PROVISIONAL!A3328</f>
        <v>411405</v>
      </c>
      <c r="C3332" s="76" t="str">
        <f>PROVISIONAL!B3328</f>
        <v xml:space="preserve">ESCUELAS INDUSTRIALES E INSTITUTOS TÉCNICOS </v>
      </c>
      <c r="D3332" s="76">
        <f>PROVISIONAL!C3328</f>
        <v>891855222</v>
      </c>
      <c r="E3332" s="82">
        <v>219115491</v>
      </c>
      <c r="F3332" s="75" t="str">
        <f>PROVISIONAL!E3328</f>
        <v>NOBSA</v>
      </c>
      <c r="G3332" s="77">
        <f>PROVISIONAL!F3328</f>
        <v>25632100</v>
      </c>
    </row>
    <row r="3333" spans="1:7" x14ac:dyDescent="0.25">
      <c r="A3333" s="79" t="str">
        <f>E3333&amp;(COUNTIF($E$7:E3333,E3333))</f>
        <v>2191254912</v>
      </c>
      <c r="B3333" s="76">
        <f>PROVISIONAL!A3329</f>
        <v>411405</v>
      </c>
      <c r="C3333" s="76" t="str">
        <f>PROVISIONAL!B3329</f>
        <v xml:space="preserve">ESCUELAS INDUSTRIALES E INSTITUTOS TÉCNICOS </v>
      </c>
      <c r="D3333" s="76">
        <f>PROVISIONAL!C3329</f>
        <v>899999718</v>
      </c>
      <c r="E3333" s="82">
        <v>219125491</v>
      </c>
      <c r="F3333" s="75" t="str">
        <f>PROVISIONAL!E3329</f>
        <v>NOCAIMA</v>
      </c>
      <c r="G3333" s="77">
        <f>PROVISIONAL!F3329</f>
        <v>7376500</v>
      </c>
    </row>
    <row r="3334" spans="1:7" x14ac:dyDescent="0.25">
      <c r="A3334" s="79" t="str">
        <f>E3334&amp;(COUNTIF($E$7:E3334,E3334))</f>
        <v>2191274915</v>
      </c>
      <c r="B3334" s="76">
        <f>PROVISIONAL!A3330</f>
        <v>411405</v>
      </c>
      <c r="C3334" s="76" t="str">
        <f>PROVISIONAL!B3330</f>
        <v xml:space="preserve">ESCUELAS INDUSTRIALES E INSTITUTOS TÉCNICOS </v>
      </c>
      <c r="D3334" s="76">
        <f>PROVISIONAL!C3330</f>
        <v>891680075</v>
      </c>
      <c r="E3334" s="82">
        <v>219127491</v>
      </c>
      <c r="F3334" s="75" t="str">
        <f>PROVISIONAL!E3330</f>
        <v>NÓVITA</v>
      </c>
      <c r="G3334" s="77">
        <f>PROVISIONAL!F3330</f>
        <v>4260800</v>
      </c>
    </row>
    <row r="3335" spans="1:7" x14ac:dyDescent="0.25">
      <c r="A3335" s="79" t="str">
        <f>E3335&amp;(COUNTIF($E$7:E3335,E3335))</f>
        <v>2191417912</v>
      </c>
      <c r="B3335" s="76">
        <f>PROVISIONAL!A3331</f>
        <v>411405</v>
      </c>
      <c r="C3335" s="76" t="str">
        <f>PROVISIONAL!B3331</f>
        <v xml:space="preserve">ESCUELAS INDUSTRIALES E INSTITUTOS TÉCNICOS </v>
      </c>
      <c r="D3335" s="76">
        <f>PROVISIONAL!C3331</f>
        <v>891180211</v>
      </c>
      <c r="E3335" s="82">
        <v>219141791</v>
      </c>
      <c r="F3335" s="75" t="str">
        <f>PROVISIONAL!E3331</f>
        <v>TÁRQUI</v>
      </c>
      <c r="G3335" s="77">
        <f>PROVISIONAL!F3331</f>
        <v>5282000</v>
      </c>
    </row>
    <row r="3336" spans="1:7" x14ac:dyDescent="0.25">
      <c r="A3336" s="79" t="str">
        <f>E3336&amp;(COUNTIF($E$7:E3336,E3336))</f>
        <v>2191815912</v>
      </c>
      <c r="B3336" s="76">
        <f>PROVISIONAL!A3332</f>
        <v>411405</v>
      </c>
      <c r="C3336" s="76" t="str">
        <f>PROVISIONAL!B3332</f>
        <v xml:space="preserve">ESCUELAS INDUSTRIALES E INSTITUTOS TÉCNICOS </v>
      </c>
      <c r="D3336" s="76">
        <f>PROVISIONAL!C3332</f>
        <v>800102798</v>
      </c>
      <c r="E3336" s="82">
        <v>219181591</v>
      </c>
      <c r="F3336" s="75" t="str">
        <f>PROVISIONAL!E3332</f>
        <v>PUERTO RONDÓN</v>
      </c>
      <c r="G3336" s="77">
        <f>PROVISIONAL!F3332</f>
        <v>4250400</v>
      </c>
    </row>
    <row r="3337" spans="1:7" x14ac:dyDescent="0.25">
      <c r="A3337" s="79" t="str">
        <f>E3337&amp;(COUNTIF($E$7:E3337,E3337))</f>
        <v>2192057922</v>
      </c>
      <c r="B3337" s="76">
        <f>PROVISIONAL!A3333</f>
        <v>411405</v>
      </c>
      <c r="C3337" s="76" t="str">
        <f>PROVISIONAL!B3333</f>
        <v xml:space="preserve">ESCUELAS INDUSTRIALES E INSTITUTOS TÉCNICOS </v>
      </c>
      <c r="D3337" s="76">
        <f>PROVISIONAL!C3333</f>
        <v>890982583</v>
      </c>
      <c r="E3337" s="82">
        <v>219205792</v>
      </c>
      <c r="F3337" s="75" t="str">
        <f>PROVISIONAL!E3333</f>
        <v>TARSO</v>
      </c>
      <c r="G3337" s="77">
        <f>PROVISIONAL!F3333</f>
        <v>8532300</v>
      </c>
    </row>
    <row r="3338" spans="1:7" x14ac:dyDescent="0.25">
      <c r="A3338" s="79" t="str">
        <f>E3338&amp;(COUNTIF($E$7:E3338,E3338))</f>
        <v>2192150922</v>
      </c>
      <c r="B3338" s="76">
        <f>PROVISIONAL!A3334</f>
        <v>411405</v>
      </c>
      <c r="C3338" s="76" t="str">
        <f>PROVISIONAL!B3334</f>
        <v xml:space="preserve">ESCUELAS INDUSTRIALES E INSTITUTOS TÉCNICOS </v>
      </c>
      <c r="D3338" s="76">
        <f>PROVISIONAL!C3334</f>
        <v>800017288</v>
      </c>
      <c r="E3338" s="82">
        <v>219215092</v>
      </c>
      <c r="F3338" s="75" t="str">
        <f>PROVISIONAL!E3334</f>
        <v>BETÉITIVA</v>
      </c>
      <c r="G3338" s="77">
        <f>PROVISIONAL!F3334</f>
        <v>2061100</v>
      </c>
    </row>
    <row r="3339" spans="1:7" x14ac:dyDescent="0.25">
      <c r="A3339" s="79" t="str">
        <f>E3339&amp;(COUNTIF($E$7:E3339,E3339))</f>
        <v>2192185925</v>
      </c>
      <c r="B3339" s="76">
        <f>PROVISIONAL!A3335</f>
        <v>411405</v>
      </c>
      <c r="C3339" s="76" t="str">
        <f>PROVISIONAL!B3335</f>
        <v xml:space="preserve">ESCUELAS INDUSTRIALES E INSTITUTOS TÉCNICOS </v>
      </c>
      <c r="D3339" s="76">
        <f>PROVISIONAL!C3335</f>
        <v>800095775</v>
      </c>
      <c r="E3339" s="82">
        <v>219218592</v>
      </c>
      <c r="F3339" s="75" t="str">
        <f>PROVISIONAL!E3335</f>
        <v>PUERTO RICO - CAQUETÁ</v>
      </c>
      <c r="G3339" s="77">
        <f>PROVISIONAL!F3335</f>
        <v>5507600</v>
      </c>
    </row>
    <row r="3340" spans="1:7" x14ac:dyDescent="0.25">
      <c r="A3340" s="79" t="str">
        <f>E3340&amp;(COUNTIF($E$7:E3340,E3340))</f>
        <v>2192193922</v>
      </c>
      <c r="B3340" s="76">
        <f>PROVISIONAL!A3336</f>
        <v>411405</v>
      </c>
      <c r="C3340" s="76" t="str">
        <f>PROVISIONAL!B3336</f>
        <v xml:space="preserve">ESCUELAS INDUSTRIALES E INSTITUTOS TÉCNICOS </v>
      </c>
      <c r="D3340" s="76">
        <f>PROVISIONAL!C3336</f>
        <v>891502169</v>
      </c>
      <c r="E3340" s="82">
        <v>219219392</v>
      </c>
      <c r="F3340" s="75" t="str">
        <f>PROVISIONAL!E3336</f>
        <v>LA SIERRA</v>
      </c>
      <c r="G3340" s="77">
        <f>PROVISIONAL!F3336</f>
        <v>4943800</v>
      </c>
    </row>
    <row r="3341" spans="1:7" x14ac:dyDescent="0.25">
      <c r="A3341" s="79" t="str">
        <f>E3341&amp;(COUNTIF($E$7:E3341,E3341))</f>
        <v>2192255922</v>
      </c>
      <c r="B3341" s="76">
        <f>PROVISIONAL!A3337</f>
        <v>411405</v>
      </c>
      <c r="C3341" s="76" t="str">
        <f>PROVISIONAL!B3337</f>
        <v xml:space="preserve">ESCUELAS INDUSTRIALES E INSTITUTOS TÉCNICOS </v>
      </c>
      <c r="D3341" s="76">
        <f>PROVISIONAL!C3337</f>
        <v>899999432</v>
      </c>
      <c r="E3341" s="82">
        <v>219225592</v>
      </c>
      <c r="F3341" s="75" t="str">
        <f>PROVISIONAL!E3337</f>
        <v>QUEBRADANEGRA</v>
      </c>
      <c r="G3341" s="77">
        <f>PROVISIONAL!F3337</f>
        <v>3585500</v>
      </c>
    </row>
    <row r="3342" spans="1:7" x14ac:dyDescent="0.25">
      <c r="A3342" s="79" t="str">
        <f>E3342&amp;(COUNTIF($E$7:E3342,E3342))</f>
        <v>2192476922</v>
      </c>
      <c r="B3342" s="76">
        <f>PROVISIONAL!A3338</f>
        <v>411405</v>
      </c>
      <c r="C3342" s="76" t="str">
        <f>PROVISIONAL!B3338</f>
        <v xml:space="preserve">ESCUELAS INDUSTRIALES E INSTITUTOS TÉCNICOS </v>
      </c>
      <c r="D3342" s="76">
        <f>PROVISIONAL!C3338</f>
        <v>891780054</v>
      </c>
      <c r="E3342" s="82">
        <v>219247692</v>
      </c>
      <c r="F3342" s="75" t="str">
        <f>PROVISIONAL!E3338</f>
        <v>SAN SEBASTIÁN DE BUENAVISTA</v>
      </c>
      <c r="G3342" s="77">
        <f>PROVISIONAL!F3338</f>
        <v>4719500</v>
      </c>
    </row>
    <row r="3343" spans="1:7" x14ac:dyDescent="0.25">
      <c r="A3343" s="79" t="str">
        <f>E3343&amp;(COUNTIF($E$7:E3343,E3343))</f>
        <v>2192680922</v>
      </c>
      <c r="B3343" s="76">
        <f>PROVISIONAL!A3339</f>
        <v>411405</v>
      </c>
      <c r="C3343" s="76" t="str">
        <f>PROVISIONAL!B3339</f>
        <v xml:space="preserve">ESCUELAS INDUSTRIALES E INSTITUTOS TÉCNICOS </v>
      </c>
      <c r="D3343" s="76">
        <f>PROVISIONAL!C3339</f>
        <v>890208119</v>
      </c>
      <c r="E3343" s="82">
        <v>219268092</v>
      </c>
      <c r="F3343" s="75" t="str">
        <f>PROVISIONAL!E3339</f>
        <v>BETULIA - SANTANDER</v>
      </c>
      <c r="G3343" s="77">
        <f>PROVISIONAL!F3339</f>
        <v>4613300</v>
      </c>
    </row>
    <row r="3344" spans="1:7" x14ac:dyDescent="0.25">
      <c r="A3344" s="79" t="str">
        <f>E3344&amp;(COUNTIF($E$7:E3344,E3344))</f>
        <v>2192768922</v>
      </c>
      <c r="B3344" s="76">
        <f>PROVISIONAL!A3340</f>
        <v>411405</v>
      </c>
      <c r="C3344" s="76" t="str">
        <f>PROVISIONAL!B3340</f>
        <v xml:space="preserve">ESCUELAS INDUSTRIALES E INSTITUTOS TÉCNICOS </v>
      </c>
      <c r="D3344" s="76">
        <f>PROVISIONAL!C3340</f>
        <v>890399025</v>
      </c>
      <c r="E3344" s="82">
        <v>219276892</v>
      </c>
      <c r="F3344" s="75" t="str">
        <f>PROVISIONAL!E3340</f>
        <v>YUMBO</v>
      </c>
      <c r="G3344" s="77">
        <f>PROVISIONAL!F3340</f>
        <v>509480100</v>
      </c>
    </row>
    <row r="3345" spans="1:7" x14ac:dyDescent="0.25">
      <c r="A3345" s="79" t="str">
        <f>E3345&amp;(COUNTIF($E$7:E3345,E3345))</f>
        <v>2193050932</v>
      </c>
      <c r="B3345" s="76">
        <f>PROVISIONAL!A3341</f>
        <v>411405</v>
      </c>
      <c r="C3345" s="76" t="str">
        <f>PROVISIONAL!B3341</f>
        <v xml:space="preserve">ESCUELAS INDUSTRIALES E INSTITUTOS TÉCNICOS </v>
      </c>
      <c r="D3345" s="76">
        <f>PROVISIONAL!C3341</f>
        <v>890982321</v>
      </c>
      <c r="E3345" s="82">
        <v>219305093</v>
      </c>
      <c r="F3345" s="75" t="str">
        <f>PROVISIONAL!E3341</f>
        <v>BETULIA - ANTIOQUIA</v>
      </c>
      <c r="G3345" s="77">
        <f>PROVISIONAL!F3341</f>
        <v>5320200</v>
      </c>
    </row>
    <row r="3346" spans="1:7" x14ac:dyDescent="0.25">
      <c r="A3346" s="79" t="str">
        <f>E3346&amp;(COUNTIF($E$7:E3346,E3346))</f>
        <v>2193058932</v>
      </c>
      <c r="B3346" s="76">
        <f>PROVISIONAL!A3342</f>
        <v>411405</v>
      </c>
      <c r="C3346" s="76" t="str">
        <f>PROVISIONAL!B3342</f>
        <v xml:space="preserve">ESCUELAS INDUSTRIALES E INSTITUTOS TÉCNICOS </v>
      </c>
      <c r="D3346" s="76">
        <f>PROVISIONAL!C3342</f>
        <v>890984265</v>
      </c>
      <c r="E3346" s="82">
        <v>219305893</v>
      </c>
      <c r="F3346" s="75" t="str">
        <f>PROVISIONAL!E3342</f>
        <v>YONDÓ (CASABE)</v>
      </c>
      <c r="G3346" s="77">
        <f>PROVISIONAL!F3342</f>
        <v>26648300</v>
      </c>
    </row>
    <row r="3347" spans="1:7" x14ac:dyDescent="0.25">
      <c r="A3347" s="79" t="str">
        <f>E3347&amp;(COUNTIF($E$7:E3347,E3347))</f>
        <v>2193152932</v>
      </c>
      <c r="B3347" s="76">
        <f>PROVISIONAL!A3343</f>
        <v>411405</v>
      </c>
      <c r="C3347" s="76" t="str">
        <f>PROVISIONAL!B3343</f>
        <v xml:space="preserve">ESCUELAS INDUSTRIALES E INSTITUTOS TÉCNICOS </v>
      </c>
      <c r="D3347" s="76">
        <f>PROVISIONAL!C3343</f>
        <v>800020045</v>
      </c>
      <c r="E3347" s="82">
        <v>219315293</v>
      </c>
      <c r="F3347" s="75" t="str">
        <f>PROVISIONAL!E3343</f>
        <v>GACHANTIVÁ</v>
      </c>
      <c r="G3347" s="77">
        <f>PROVISIONAL!F3343</f>
        <v>4677100</v>
      </c>
    </row>
    <row r="3348" spans="1:7" x14ac:dyDescent="0.25">
      <c r="A3348" s="79" t="str">
        <f>E3348&amp;(COUNTIF($E$7:E3348,E3348))</f>
        <v>2193156932</v>
      </c>
      <c r="B3348" s="76">
        <f>PROVISIONAL!A3344</f>
        <v>411405</v>
      </c>
      <c r="C3348" s="76" t="str">
        <f>PROVISIONAL!B3344</f>
        <v xml:space="preserve">ESCUELAS INDUSTRIALES E INSTITUTOS TÉCNICOS </v>
      </c>
      <c r="D3348" s="76">
        <f>PROVISIONAL!C3344</f>
        <v>800039213</v>
      </c>
      <c r="E3348" s="82">
        <v>219315693</v>
      </c>
      <c r="F3348" s="75" t="str">
        <f>PROVISIONAL!E3344</f>
        <v>SANTA ROSA DE VITERBO</v>
      </c>
      <c r="G3348" s="77">
        <f>PROVISIONAL!F3344</f>
        <v>4994500</v>
      </c>
    </row>
    <row r="3349" spans="1:7" x14ac:dyDescent="0.25">
      <c r="A3349" s="79" t="str">
        <f>E3349&amp;(COUNTIF($E$7:E3349,E3349))</f>
        <v>2193196932</v>
      </c>
      <c r="B3349" s="76">
        <f>PROVISIONAL!A3345</f>
        <v>411405</v>
      </c>
      <c r="C3349" s="76" t="str">
        <f>PROVISIONAL!B3345</f>
        <v xml:space="preserve">ESCUELAS INDUSTRIALES E INSTITUTOS TÉCNICOS </v>
      </c>
      <c r="D3349" s="76">
        <f>PROVISIONAL!C3345</f>
        <v>891502482</v>
      </c>
      <c r="E3349" s="82">
        <v>219319693</v>
      </c>
      <c r="F3349" s="75" t="str">
        <f>PROVISIONAL!E3345</f>
        <v>SAN SEBASTIÁN</v>
      </c>
      <c r="G3349" s="77">
        <f>PROVISIONAL!F3345</f>
        <v>5223839</v>
      </c>
    </row>
    <row r="3350" spans="1:7" x14ac:dyDescent="0.25">
      <c r="A3350" s="79" t="str">
        <f>E3350&amp;(COUNTIF($E$7:E3350,E3350))</f>
        <v>2193252932</v>
      </c>
      <c r="B3350" s="76">
        <f>PROVISIONAL!A3346</f>
        <v>411405</v>
      </c>
      <c r="C3350" s="76" t="str">
        <f>PROVISIONAL!B3346</f>
        <v xml:space="preserve">ESCUELAS INDUSTRIALES E INSTITUTOS TÉCNICOS </v>
      </c>
      <c r="D3350" s="76">
        <f>PROVISIONAL!C3346</f>
        <v>800094671</v>
      </c>
      <c r="E3350" s="82">
        <v>219325293</v>
      </c>
      <c r="F3350" s="75" t="str">
        <f>PROVISIONAL!E3346</f>
        <v>GACHALÁ</v>
      </c>
      <c r="G3350" s="77">
        <f>PROVISIONAL!F3346</f>
        <v>7744400</v>
      </c>
    </row>
    <row r="3351" spans="1:7" x14ac:dyDescent="0.25">
      <c r="A3351" s="79" t="str">
        <f>E3351&amp;(COUNTIF($E$7:E3351,E3351))</f>
        <v>2193257932</v>
      </c>
      <c r="B3351" s="76">
        <f>PROVISIONAL!A3347</f>
        <v>411405</v>
      </c>
      <c r="C3351" s="76" t="str">
        <f>PROVISIONAL!B3347</f>
        <v xml:space="preserve">ESCUELAS INDUSTRIALES E INSTITUTOS TÉCNICOS </v>
      </c>
      <c r="D3351" s="76">
        <f>PROVISIONAL!C3347</f>
        <v>899999481</v>
      </c>
      <c r="E3351" s="82">
        <v>219325793</v>
      </c>
      <c r="F3351" s="75" t="str">
        <f>PROVISIONAL!E3347</f>
        <v>TAUSA</v>
      </c>
      <c r="G3351" s="77">
        <f>PROVISIONAL!F3347</f>
        <v>7971200</v>
      </c>
    </row>
    <row r="3352" spans="1:7" x14ac:dyDescent="0.25">
      <c r="A3352" s="79" t="str">
        <f>E3352&amp;(COUNTIF($E$7:E3352,E3352))</f>
        <v>2193526935</v>
      </c>
      <c r="B3352" s="76">
        <f>PROVISIONAL!A3348</f>
        <v>411405</v>
      </c>
      <c r="C3352" s="76" t="str">
        <f>PROVISIONAL!B3348</f>
        <v xml:space="preserve">ESCUELAS INDUSTRIALES E INSTITUTOS TÉCNICOS </v>
      </c>
      <c r="D3352" s="76">
        <f>PROVISIONAL!C3348</f>
        <v>800099143</v>
      </c>
      <c r="E3352" s="82">
        <v>219352693</v>
      </c>
      <c r="F3352" s="75" t="str">
        <f>PROVISIONAL!E3348</f>
        <v>SAN PABLO - NARIÑO</v>
      </c>
      <c r="G3352" s="77">
        <f>PROVISIONAL!F3348</f>
        <v>2700300</v>
      </c>
    </row>
    <row r="3353" spans="1:7" x14ac:dyDescent="0.25">
      <c r="A3353" s="79" t="str">
        <f>E3353&amp;(COUNTIF($E$7:E3353,E3353))</f>
        <v>2194138945</v>
      </c>
      <c r="B3353" s="76">
        <f>PROVISIONAL!A3349</f>
        <v>411405</v>
      </c>
      <c r="C3353" s="76" t="str">
        <f>PROVISIONAL!B3349</f>
        <v xml:space="preserve">ESCUELAS INDUSTRIALES E INSTITUTOS TÉCNICOS </v>
      </c>
      <c r="D3353" s="76">
        <f>PROVISIONAL!C3349</f>
        <v>890481177</v>
      </c>
      <c r="E3353" s="82">
        <v>219413894</v>
      </c>
      <c r="F3353" s="75" t="str">
        <f>PROVISIONAL!E3349</f>
        <v>ZAMBRANO</v>
      </c>
      <c r="G3353" s="77">
        <f>PROVISIONAL!F3349</f>
        <v>5512100</v>
      </c>
    </row>
    <row r="3354" spans="1:7" x14ac:dyDescent="0.25">
      <c r="A3354" s="79" t="str">
        <f>E3354&amp;(COUNTIF($E$7:E3354,E3354))</f>
        <v>2194154942</v>
      </c>
      <c r="B3354" s="76">
        <f>PROVISIONAL!A3350</f>
        <v>411405</v>
      </c>
      <c r="C3354" s="76" t="str">
        <f>PROVISIONAL!B3350</f>
        <v xml:space="preserve">ESCUELAS INDUSTRIALES E INSTITUTOS TÉCNICOS </v>
      </c>
      <c r="D3354" s="76">
        <f>PROVISIONAL!C3350</f>
        <v>800033062</v>
      </c>
      <c r="E3354" s="82">
        <v>219415494</v>
      </c>
      <c r="F3354" s="75" t="str">
        <f>PROVISIONAL!E3350</f>
        <v>NUEVO COLÓN</v>
      </c>
      <c r="G3354" s="77">
        <f>PROVISIONAL!F3350</f>
        <v>2514700</v>
      </c>
    </row>
    <row r="3355" spans="1:7" x14ac:dyDescent="0.25">
      <c r="A3355" s="79" t="str">
        <f>E3355&amp;(COUNTIF($E$7:E3355,E3355))</f>
        <v>2194180942</v>
      </c>
      <c r="B3355" s="76">
        <f>PROVISIONAL!A3351</f>
        <v>411405</v>
      </c>
      <c r="C3355" s="76" t="str">
        <f>PROVISIONAL!B3351</f>
        <v xml:space="preserve">ESCUELAS INDUSTRIALES E INSTITUTOS TÉCNICOS </v>
      </c>
      <c r="D3355" s="76">
        <f>PROVISIONAL!C3351</f>
        <v>800095734</v>
      </c>
      <c r="E3355" s="82">
        <v>219418094</v>
      </c>
      <c r="F3355" s="75" t="str">
        <f>PROVISIONAL!E3351</f>
        <v>BELÉN DE LOS ANDAQUÍES</v>
      </c>
      <c r="G3355" s="77">
        <f>PROVISIONAL!F3351</f>
        <v>4348900</v>
      </c>
    </row>
    <row r="3356" spans="1:7" x14ac:dyDescent="0.25">
      <c r="A3356" s="79" t="str">
        <f>E3356&amp;(COUNTIF($E$7:E3356,E3356))</f>
        <v>2194253942</v>
      </c>
      <c r="B3356" s="76">
        <f>PROVISIONAL!A3352</f>
        <v>411405</v>
      </c>
      <c r="C3356" s="76" t="str">
        <f>PROVISIONAL!B3352</f>
        <v xml:space="preserve">ESCUELAS INDUSTRIALES E INSTITUTOS TÉCNICOS </v>
      </c>
      <c r="D3356" s="76">
        <f>PROVISIONAL!C3352</f>
        <v>899999369</v>
      </c>
      <c r="E3356" s="82">
        <v>219425394</v>
      </c>
      <c r="F3356" s="75" t="str">
        <f>PROVISIONAL!E3352</f>
        <v>LA PALMA</v>
      </c>
      <c r="G3356" s="77">
        <f>PROVISIONAL!F3352</f>
        <v>5423100</v>
      </c>
    </row>
    <row r="3357" spans="1:7" x14ac:dyDescent="0.25">
      <c r="A3357" s="79" t="str">
        <f>E3357&amp;(COUNTIF($E$7:E3357,E3357))</f>
        <v>2194255942</v>
      </c>
      <c r="B3357" s="76">
        <f>PROVISIONAL!A3353</f>
        <v>411405</v>
      </c>
      <c r="C3357" s="76" t="str">
        <f>PROVISIONAL!B3353</f>
        <v xml:space="preserve">ESCUELAS INDUSTRIALES E INSTITUTOS TÉCNICOS </v>
      </c>
      <c r="D3357" s="76">
        <f>PROVISIONAL!C3353</f>
        <v>800094716</v>
      </c>
      <c r="E3357" s="82">
        <v>219425594</v>
      </c>
      <c r="F3357" s="75" t="str">
        <f>PROVISIONAL!E3353</f>
        <v>QUETAME</v>
      </c>
      <c r="G3357" s="77">
        <f>PROVISIONAL!F3353</f>
        <v>3609400</v>
      </c>
    </row>
    <row r="3358" spans="1:7" x14ac:dyDescent="0.25">
      <c r="A3358" s="79" t="str">
        <f>E3358&amp;(COUNTIF($E$7:E3358,E3358))</f>
        <v>2194526945</v>
      </c>
      <c r="B3358" s="76">
        <f>PROVISIONAL!A3354</f>
        <v>411405</v>
      </c>
      <c r="C3358" s="76" t="str">
        <f>PROVISIONAL!B3354</f>
        <v xml:space="preserve">ESCUELAS INDUSTRIALES E INSTITUTOS TÉCNICOS </v>
      </c>
      <c r="D3358" s="76">
        <f>PROVISIONAL!C3354</f>
        <v>800148720</v>
      </c>
      <c r="E3358" s="82">
        <v>219452694</v>
      </c>
      <c r="F3358" s="75" t="str">
        <f>PROVISIONAL!E3354</f>
        <v>SAN PEDRO DE CARTAGO</v>
      </c>
      <c r="G3358" s="77">
        <f>PROVISIONAL!F3354</f>
        <v>3927000</v>
      </c>
    </row>
    <row r="3359" spans="1:7" x14ac:dyDescent="0.25">
      <c r="A3359" s="79" t="str">
        <f>E3359&amp;(COUNTIF($E$7:E3359,E3359))</f>
        <v>2194635942</v>
      </c>
      <c r="B3359" s="76">
        <f>PROVISIONAL!A3355</f>
        <v>411405</v>
      </c>
      <c r="C3359" s="76" t="str">
        <f>PROVISIONAL!B3355</f>
        <v xml:space="preserve">ESCUELAS INDUSTRIALES E INSTITUTOS TÉCNICOS </v>
      </c>
      <c r="D3359" s="76">
        <f>PROVISIONAL!C3355</f>
        <v>890000613</v>
      </c>
      <c r="E3359" s="82">
        <v>219463594</v>
      </c>
      <c r="F3359" s="75" t="str">
        <f>PROVISIONAL!E3355</f>
        <v>QUIMBAYA</v>
      </c>
      <c r="G3359" s="77">
        <f>PROVISIONAL!F3355</f>
        <v>12952600</v>
      </c>
    </row>
    <row r="3360" spans="1:7" x14ac:dyDescent="0.25">
      <c r="A3360" s="79" t="str">
        <f>E3360&amp;(COUNTIF($E$7:E3360,E3360))</f>
        <v>2194665942</v>
      </c>
      <c r="B3360" s="76">
        <f>PROVISIONAL!A3356</f>
        <v>411405</v>
      </c>
      <c r="C3360" s="76" t="str">
        <f>PROVISIONAL!B3356</f>
        <v xml:space="preserve">ESCUELAS INDUSTRIALES E INSTITUTOS TÉCNICOS </v>
      </c>
      <c r="D3360" s="76">
        <f>PROVISIONAL!C3356</f>
        <v>891480032</v>
      </c>
      <c r="E3360" s="82">
        <v>219466594</v>
      </c>
      <c r="F3360" s="75" t="str">
        <f>PROVISIONAL!E3356</f>
        <v>QUINCHÍA</v>
      </c>
      <c r="G3360" s="77">
        <f>PROVISIONAL!F3356</f>
        <v>13476100</v>
      </c>
    </row>
    <row r="3361" spans="1:7" x14ac:dyDescent="0.25">
      <c r="A3361" s="79" t="str">
        <f>E3361&amp;(COUNTIF($E$7:E3361,E3361))</f>
        <v>2194817942</v>
      </c>
      <c r="B3361" s="76">
        <f>PROVISIONAL!A3357</f>
        <v>411405</v>
      </c>
      <c r="C3361" s="76" t="str">
        <f>PROVISIONAL!B3357</f>
        <v xml:space="preserve">ESCUELAS INDUSTRIALES E INSTITUTOS TÉCNICOS </v>
      </c>
      <c r="D3361" s="76">
        <f>PROVISIONAL!C3357</f>
        <v>800102801</v>
      </c>
      <c r="E3361" s="82">
        <v>219481794</v>
      </c>
      <c r="F3361" s="75" t="str">
        <f>PROVISIONAL!E3357</f>
        <v>TAME</v>
      </c>
      <c r="G3361" s="77">
        <f>PROVISIONAL!F3357</f>
        <v>22543100</v>
      </c>
    </row>
    <row r="3362" spans="1:7" x14ac:dyDescent="0.25">
      <c r="A3362" s="79" t="str">
        <f>E3362&amp;(COUNTIF($E$7:E3362,E3362))</f>
        <v>2195054955</v>
      </c>
      <c r="B3362" s="76">
        <f>PROVISIONAL!A3358</f>
        <v>411405</v>
      </c>
      <c r="C3362" s="76" t="str">
        <f>PROVISIONAL!B3358</f>
        <v xml:space="preserve">ESCUELAS INDUSTRIALES E INSTITUTOS TÉCNICOS </v>
      </c>
      <c r="D3362" s="76">
        <f>PROVISIONAL!C3358</f>
        <v>890985354</v>
      </c>
      <c r="E3362" s="82">
        <v>219505495</v>
      </c>
      <c r="F3362" s="75" t="str">
        <f>PROVISIONAL!E3358</f>
        <v>NECHÍ</v>
      </c>
      <c r="G3362" s="77">
        <f>PROVISIONAL!F3358</f>
        <v>8722200</v>
      </c>
    </row>
    <row r="3363" spans="1:7" x14ac:dyDescent="0.25">
      <c r="A3363" s="79" t="str">
        <f>E3363&amp;(COUNTIF($E$7:E3363,E3363))</f>
        <v>2195058952</v>
      </c>
      <c r="B3363" s="76">
        <f>PROVISIONAL!A3359</f>
        <v>411405</v>
      </c>
      <c r="C3363" s="76" t="str">
        <f>PROVISIONAL!B3359</f>
        <v xml:space="preserve">ESCUELAS INDUSTRIALES E INSTITUTOS TÉCNICOS </v>
      </c>
      <c r="D3363" s="76">
        <f>PROVISIONAL!C3359</f>
        <v>890981150</v>
      </c>
      <c r="E3363" s="82">
        <v>219505895</v>
      </c>
      <c r="F3363" s="75" t="str">
        <f>PROVISIONAL!E3359</f>
        <v>ZARAGOZA</v>
      </c>
      <c r="G3363" s="77">
        <f>PROVISIONAL!F3359</f>
        <v>10809200</v>
      </c>
    </row>
    <row r="3364" spans="1:7" x14ac:dyDescent="0.25">
      <c r="A3364" s="79" t="str">
        <f>E3364&amp;(COUNTIF($E$7:E3364,E3364))</f>
        <v>2195174952</v>
      </c>
      <c r="B3364" s="76">
        <f>PROVISIONAL!A3360</f>
        <v>411405</v>
      </c>
      <c r="C3364" s="76" t="str">
        <f>PROVISIONAL!B3360</f>
        <v xml:space="preserve">ESCUELAS INDUSTRIALES E INSTITUTOS TÉCNICOS </v>
      </c>
      <c r="D3364" s="76">
        <f>PROVISIONAL!C3360</f>
        <v>810002963</v>
      </c>
      <c r="E3364" s="82">
        <v>219517495</v>
      </c>
      <c r="F3364" s="75" t="str">
        <f>PROVISIONAL!E3360</f>
        <v>NORCASIA</v>
      </c>
      <c r="G3364" s="77">
        <f>PROVISIONAL!F3360</f>
        <v>5030200</v>
      </c>
    </row>
    <row r="3365" spans="1:7" x14ac:dyDescent="0.25">
      <c r="A3365" s="79" t="str">
        <f>E3365&amp;(COUNTIF($E$7:E3365,E3365))</f>
        <v>2195202952</v>
      </c>
      <c r="B3365" s="76">
        <f>PROVISIONAL!A3361</f>
        <v>411405</v>
      </c>
      <c r="C3365" s="76" t="str">
        <f>PROVISIONAL!B3361</f>
        <v xml:space="preserve">ESCUELAS INDUSTRIALES E INSTITUTOS TÉCNICOS </v>
      </c>
      <c r="D3365" s="76">
        <f>PROVISIONAL!C3361</f>
        <v>800096595</v>
      </c>
      <c r="E3365" s="82">
        <v>219520295</v>
      </c>
      <c r="F3365" s="75" t="str">
        <f>PROVISIONAL!E3361</f>
        <v>GAMARRA</v>
      </c>
      <c r="G3365" s="77">
        <f>PROVISIONAL!F3361</f>
        <v>8888200</v>
      </c>
    </row>
    <row r="3366" spans="1:7" x14ac:dyDescent="0.25">
      <c r="A3366" s="79" t="str">
        <f>E3366&amp;(COUNTIF($E$7:E3366,E3366))</f>
        <v>2195250952</v>
      </c>
      <c r="B3366" s="76">
        <f>PROVISIONAL!A3362</f>
        <v>411405</v>
      </c>
      <c r="C3366" s="76" t="str">
        <f>PROVISIONAL!B3362</f>
        <v xml:space="preserve">ESCUELAS INDUSTRIALES E INSTITUTOS TÉCNICOS </v>
      </c>
      <c r="D3366" s="76">
        <f>PROVISIONAL!C3362</f>
        <v>899999708</v>
      </c>
      <c r="E3366" s="82">
        <v>219525095</v>
      </c>
      <c r="F3366" s="75" t="str">
        <f>PROVISIONAL!E3362</f>
        <v>BITUIMA</v>
      </c>
      <c r="G3366" s="77">
        <f>PROVISIONAL!F3362</f>
        <v>3736400</v>
      </c>
    </row>
    <row r="3367" spans="1:7" x14ac:dyDescent="0.25">
      <c r="A3367" s="79" t="str">
        <f>E3367&amp;(COUNTIF($E$7:E3367,E3367))</f>
        <v>2195252952</v>
      </c>
      <c r="B3367" s="76">
        <f>PROVISIONAL!A3363</f>
        <v>411405</v>
      </c>
      <c r="C3367" s="76" t="str">
        <f>PROVISIONAL!B3363</f>
        <v xml:space="preserve">ESCUELAS INDUSTRIALES E INSTITUTOS TÉCNICOS </v>
      </c>
      <c r="D3367" s="76">
        <f>PROVISIONAL!C3363</f>
        <v>899999419</v>
      </c>
      <c r="E3367" s="82">
        <v>219525295</v>
      </c>
      <c r="F3367" s="75" t="str">
        <f>PROVISIONAL!E3363</f>
        <v>GACHANCIPÁ</v>
      </c>
      <c r="G3367" s="77">
        <f>PROVISIONAL!F3363</f>
        <v>14871100</v>
      </c>
    </row>
    <row r="3368" spans="1:7" x14ac:dyDescent="0.25">
      <c r="A3368" s="79" t="str">
        <f>E3368&amp;(COUNTIF($E$7:E3368,E3368))</f>
        <v>2195274955</v>
      </c>
      <c r="B3368" s="76">
        <f>PROVISIONAL!A3364</f>
        <v>411405</v>
      </c>
      <c r="C3368" s="76" t="str">
        <f>PROVISIONAL!B3364</f>
        <v xml:space="preserve">ESCUELAS INDUSTRIALES E INSTITUTOS TÉCNICOS </v>
      </c>
      <c r="D3368" s="76">
        <f>PROVISIONAL!C3364</f>
        <v>891680076</v>
      </c>
      <c r="E3368" s="82">
        <v>219527495</v>
      </c>
      <c r="F3368" s="75" t="str">
        <f>PROVISIONAL!E3364</f>
        <v>NUQUÍ</v>
      </c>
      <c r="G3368" s="77">
        <f>PROVISIONAL!F3364</f>
        <v>6248200</v>
      </c>
    </row>
    <row r="3369" spans="1:7" x14ac:dyDescent="0.25">
      <c r="A3369" s="79" t="str">
        <f>E3369&amp;(COUNTIF($E$7:E3369,E3369))</f>
        <v>2195688952</v>
      </c>
      <c r="B3369" s="76">
        <f>PROVISIONAL!A3365</f>
        <v>411405</v>
      </c>
      <c r="C3369" s="76" t="str">
        <f>PROVISIONAL!B3365</f>
        <v xml:space="preserve">ESCUELAS INDUSTRIALES E INSTITUTOS TÉCNICOS </v>
      </c>
      <c r="D3369" s="76">
        <f>PROVISIONAL!C3365</f>
        <v>890204138</v>
      </c>
      <c r="E3369" s="82">
        <v>219568895</v>
      </c>
      <c r="F3369" s="75" t="str">
        <f>PROVISIONAL!E3365</f>
        <v>ZAPATOCA</v>
      </c>
      <c r="G3369" s="77">
        <f>PROVISIONAL!F3365</f>
        <v>6976400</v>
      </c>
    </row>
    <row r="3370" spans="1:7" x14ac:dyDescent="0.25">
      <c r="A3370" s="79" t="str">
        <f>E3370&amp;(COUNTIF($E$7:E3370,E3370))</f>
        <v>2195768952</v>
      </c>
      <c r="B3370" s="76">
        <f>PROVISIONAL!A3366</f>
        <v>411405</v>
      </c>
      <c r="C3370" s="76" t="str">
        <f>PROVISIONAL!B3366</f>
        <v xml:space="preserve">ESCUELAS INDUSTRIALES E INSTITUTOS TÉCNICOS </v>
      </c>
      <c r="D3370" s="76">
        <f>PROVISIONAL!C3366</f>
        <v>891900624</v>
      </c>
      <c r="E3370" s="82">
        <v>219576895</v>
      </c>
      <c r="F3370" s="75" t="str">
        <f>PROVISIONAL!E3366</f>
        <v>ZARZAL</v>
      </c>
      <c r="G3370" s="77">
        <f>PROVISIONAL!F3366</f>
        <v>32163600</v>
      </c>
    </row>
    <row r="3371" spans="1:7" x14ac:dyDescent="0.25">
      <c r="A3371" s="79" t="str">
        <f>E3371&amp;(COUNTIF($E$7:E3371,E3371))</f>
        <v>2196082962</v>
      </c>
      <c r="B3371" s="76">
        <f>PROVISIONAL!A3367</f>
        <v>411405</v>
      </c>
      <c r="C3371" s="76" t="str">
        <f>PROVISIONAL!B3367</f>
        <v xml:space="preserve">ESCUELAS INDUSTRIALES E INSTITUTOS TÉCNICOS </v>
      </c>
      <c r="D3371" s="76">
        <f>PROVISIONAL!C3367</f>
        <v>890102472</v>
      </c>
      <c r="E3371" s="82">
        <v>219608296</v>
      </c>
      <c r="F3371" s="75" t="str">
        <f>PROVISIONAL!E3367</f>
        <v>GALAPA</v>
      </c>
      <c r="G3371" s="77">
        <f>PROVISIONAL!F3367</f>
        <v>21761400</v>
      </c>
    </row>
    <row r="3372" spans="1:7" x14ac:dyDescent="0.25">
      <c r="A3372" s="79" t="str">
        <f>E3372&amp;(COUNTIF($E$7:E3372,E3372))</f>
        <v>2196152962</v>
      </c>
      <c r="B3372" s="76">
        <f>PROVISIONAL!A3368</f>
        <v>411405</v>
      </c>
      <c r="C3372" s="76" t="str">
        <f>PROVISIONAL!B3368</f>
        <v xml:space="preserve">ESCUELAS INDUSTRIALES E INSTITUTOS TÉCNICOS </v>
      </c>
      <c r="D3372" s="76">
        <f>PROVISIONAL!C3368</f>
        <v>891857764</v>
      </c>
      <c r="E3372" s="82">
        <v>219615296</v>
      </c>
      <c r="F3372" s="75" t="str">
        <f>PROVISIONAL!E3368</f>
        <v>GÁMEZA</v>
      </c>
      <c r="G3372" s="77">
        <f>PROVISIONAL!F3368</f>
        <v>2854200</v>
      </c>
    </row>
    <row r="3373" spans="1:7" x14ac:dyDescent="0.25">
      <c r="A3373" s="79" t="str">
        <f>E3373&amp;(COUNTIF($E$7:E3373,E3373))</f>
        <v>2196156962</v>
      </c>
      <c r="B3373" s="76">
        <f>PROVISIONAL!A3369</f>
        <v>411405</v>
      </c>
      <c r="C3373" s="76" t="str">
        <f>PROVISIONAL!B3369</f>
        <v xml:space="preserve">ESCUELAS INDUSTRIALES E INSTITUTOS TÉCNICOS </v>
      </c>
      <c r="D3373" s="76">
        <f>PROVISIONAL!C3369</f>
        <v>800099651</v>
      </c>
      <c r="E3373" s="82">
        <v>219615696</v>
      </c>
      <c r="F3373" s="75" t="str">
        <f>PROVISIONAL!E3369</f>
        <v>SANTA SOFÍA</v>
      </c>
      <c r="G3373" s="77">
        <f>PROVISIONAL!F3369</f>
        <v>3591100</v>
      </c>
    </row>
    <row r="3374" spans="1:7" x14ac:dyDescent="0.25">
      <c r="A3374" s="79" t="str">
        <f>E3374&amp;(COUNTIF($E$7:E3374,E3374))</f>
        <v>2196255962</v>
      </c>
      <c r="B3374" s="76">
        <f>PROVISIONAL!A3370</f>
        <v>411405</v>
      </c>
      <c r="C3374" s="76" t="str">
        <f>PROVISIONAL!B3370</f>
        <v xml:space="preserve">ESCUELAS INDUSTRIALES E INSTITUTOS TÉCNICOS </v>
      </c>
      <c r="D3374" s="76">
        <f>PROVISIONAL!C3370</f>
        <v>899999431</v>
      </c>
      <c r="E3374" s="82">
        <v>219625596</v>
      </c>
      <c r="F3374" s="75" t="str">
        <f>PROVISIONAL!E3370</f>
        <v>QUIPILE</v>
      </c>
      <c r="G3374" s="77">
        <f>PROVISIONAL!F3370</f>
        <v>5555300</v>
      </c>
    </row>
    <row r="3375" spans="1:7" x14ac:dyDescent="0.25">
      <c r="A3375" s="79" t="str">
        <f>E3375&amp;(COUNTIF($E$7:E3375,E3375))</f>
        <v>2196413962</v>
      </c>
      <c r="B3375" s="76">
        <f>PROVISIONAL!A3371</f>
        <v>411405</v>
      </c>
      <c r="C3375" s="76" t="str">
        <f>PROVISIONAL!B3371</f>
        <v xml:space="preserve">ESCUELAS INDUSTRIALES E INSTITUTOS TÉCNICOS </v>
      </c>
      <c r="D3375" s="76">
        <f>PROVISIONAL!C3371</f>
        <v>891180155</v>
      </c>
      <c r="E3375" s="82">
        <v>219641396</v>
      </c>
      <c r="F3375" s="75" t="str">
        <f>PROVISIONAL!E3371</f>
        <v>LA PLATA</v>
      </c>
      <c r="G3375" s="77">
        <f>PROVISIONAL!F3371</f>
        <v>11385100</v>
      </c>
    </row>
    <row r="3376" spans="1:7" x14ac:dyDescent="0.25">
      <c r="A3376" s="79" t="str">
        <f>E3376&amp;(COUNTIF($E$7:E3376,E3376))</f>
        <v>2196526965</v>
      </c>
      <c r="B3376" s="76">
        <f>PROVISIONAL!A3372</f>
        <v>411405</v>
      </c>
      <c r="C3376" s="76" t="str">
        <f>PROVISIONAL!B3372</f>
        <v xml:space="preserve">ESCUELAS INDUSTRIALES E INSTITUTOS TÉCNICOS </v>
      </c>
      <c r="D3376" s="76">
        <f>PROVISIONAL!C3372</f>
        <v>800099147</v>
      </c>
      <c r="E3376" s="82">
        <v>219652696</v>
      </c>
      <c r="F3376" s="75" t="str">
        <f>PROVISIONAL!E3372</f>
        <v>SANTA BÁRBARA (ISCUANDÉ)</v>
      </c>
      <c r="G3376" s="77">
        <f>PROVISIONAL!F3372</f>
        <v>3297400</v>
      </c>
    </row>
    <row r="3377" spans="1:7" x14ac:dyDescent="0.25">
      <c r="A3377" s="79" t="str">
        <f>E3377&amp;(COUNTIF($E$7:E3377,E3377))</f>
        <v>2196682962</v>
      </c>
      <c r="B3377" s="76">
        <f>PROVISIONAL!A3373</f>
        <v>411405</v>
      </c>
      <c r="C3377" s="76" t="str">
        <f>PROVISIONAL!B3373</f>
        <v xml:space="preserve">ESCUELAS INDUSTRIALES E INSTITUTOS TÉCNICOS </v>
      </c>
      <c r="D3377" s="76">
        <f>PROVISIONAL!C3373</f>
        <v>890206722</v>
      </c>
      <c r="E3377" s="82">
        <v>219668296</v>
      </c>
      <c r="F3377" s="75" t="str">
        <f>PROVISIONAL!E3373</f>
        <v>GALÁN</v>
      </c>
      <c r="G3377" s="77">
        <f>PROVISIONAL!F3373</f>
        <v>2139400</v>
      </c>
    </row>
    <row r="3378" spans="1:7" x14ac:dyDescent="0.25">
      <c r="A3378" s="79" t="str">
        <f>E3378&amp;(COUNTIF($E$7:E3378,E3378))</f>
        <v>2197051972</v>
      </c>
      <c r="B3378" s="76">
        <f>PROVISIONAL!A3374</f>
        <v>411405</v>
      </c>
      <c r="C3378" s="76" t="str">
        <f>PROVISIONAL!B3374</f>
        <v xml:space="preserve">ESCUELAS INDUSTRIALES E INSTITUTOS TÉCNICOS </v>
      </c>
      <c r="D3378" s="76">
        <f>PROVISIONAL!C3374</f>
        <v>890984634</v>
      </c>
      <c r="E3378" s="82">
        <v>219705197</v>
      </c>
      <c r="F3378" s="75" t="str">
        <f>PROVISIONAL!E3374</f>
        <v>COCORNÁ</v>
      </c>
      <c r="G3378" s="77">
        <f>PROVISIONAL!F3374</f>
        <v>7370800</v>
      </c>
    </row>
    <row r="3379" spans="1:7" x14ac:dyDescent="0.25">
      <c r="A3379" s="79" t="str">
        <f>E3379&amp;(COUNTIF($E$7:E3379,E3379))</f>
        <v>2197056972</v>
      </c>
      <c r="B3379" s="76">
        <f>PROVISIONAL!A3375</f>
        <v>411405</v>
      </c>
      <c r="C3379" s="76" t="str">
        <f>PROVISIONAL!B3375</f>
        <v xml:space="preserve">ESCUELAS INDUSTRIALES E INSTITUTOS TÉCNICOS </v>
      </c>
      <c r="D3379" s="76">
        <f>PROVISIONAL!C3375</f>
        <v>890983813</v>
      </c>
      <c r="E3379" s="82">
        <v>219705697</v>
      </c>
      <c r="F3379" s="75" t="str">
        <f>PROVISIONAL!E3375</f>
        <v>SANTUARIO - ANTIOQUIA</v>
      </c>
      <c r="G3379" s="77">
        <f>PROVISIONAL!F3375</f>
        <v>15449000</v>
      </c>
    </row>
    <row r="3380" spans="1:7" x14ac:dyDescent="0.25">
      <c r="A3380" s="79" t="str">
        <f>E3380&amp;(COUNTIF($E$7:E3380,E3380))</f>
        <v>2197150972</v>
      </c>
      <c r="B3380" s="76">
        <f>PROVISIONAL!A3376</f>
        <v>411405</v>
      </c>
      <c r="C3380" s="76" t="str">
        <f>PROVISIONAL!B3376</f>
        <v xml:space="preserve">ESCUELAS INDUSTRIALES E INSTITUTOS TÉCNICOS </v>
      </c>
      <c r="D3380" s="76">
        <f>PROVISIONAL!C3376</f>
        <v>891856294</v>
      </c>
      <c r="E3380" s="82">
        <v>219715097</v>
      </c>
      <c r="F3380" s="75" t="str">
        <f>PROVISIONAL!E3376</f>
        <v>BOAVITA</v>
      </c>
      <c r="G3380" s="77">
        <f>PROVISIONAL!F3376</f>
        <v>4426600</v>
      </c>
    </row>
    <row r="3381" spans="1:7" x14ac:dyDescent="0.25">
      <c r="A3381" s="79" t="str">
        <f>E3381&amp;(COUNTIF($E$7:E3381,E3381))</f>
        <v>2197158972</v>
      </c>
      <c r="B3381" s="76">
        <f>PROVISIONAL!A3377</f>
        <v>411405</v>
      </c>
      <c r="C3381" s="76" t="str">
        <f>PROVISIONAL!B3377</f>
        <v xml:space="preserve">ESCUELAS INDUSTRIALES E INSTITUTOS TÉCNICOS </v>
      </c>
      <c r="D3381" s="76">
        <f>PROVISIONAL!C3377</f>
        <v>891802106</v>
      </c>
      <c r="E3381" s="82">
        <v>219715897</v>
      </c>
      <c r="F3381" s="75" t="str">
        <f>PROVISIONAL!E3377</f>
        <v>ZETAQUIRA</v>
      </c>
      <c r="G3381" s="77">
        <f>PROVISIONAL!F3377</f>
        <v>4127000</v>
      </c>
    </row>
    <row r="3382" spans="1:7" x14ac:dyDescent="0.25">
      <c r="A3382" s="79" t="str">
        <f>E3382&amp;(COUNTIF($E$7:E3382,E3382))</f>
        <v>2197193972</v>
      </c>
      <c r="B3382" s="76">
        <f>PROVISIONAL!A3378</f>
        <v>411405</v>
      </c>
      <c r="C3382" s="76" t="str">
        <f>PROVISIONAL!B3378</f>
        <v xml:space="preserve">ESCUELAS INDUSTRIALES E INSTITUTOS TÉCNICOS </v>
      </c>
      <c r="D3382" s="76">
        <f>PROVISIONAL!C3378</f>
        <v>891500997</v>
      </c>
      <c r="E3382" s="82">
        <v>219719397</v>
      </c>
      <c r="F3382" s="75" t="str">
        <f>PROVISIONAL!E3378</f>
        <v>LA VEGA - CAUCA</v>
      </c>
      <c r="G3382" s="77">
        <f>PROVISIONAL!F3378</f>
        <v>3737600</v>
      </c>
    </row>
    <row r="3383" spans="1:7" x14ac:dyDescent="0.25">
      <c r="A3383" s="79" t="str">
        <f>E3383&amp;(COUNTIF($E$7:E3383,E3383))</f>
        <v>2197252972</v>
      </c>
      <c r="B3383" s="76">
        <f>PROVISIONAL!A3379</f>
        <v>411405</v>
      </c>
      <c r="C3383" s="76" t="str">
        <f>PROVISIONAL!B3379</f>
        <v xml:space="preserve">ESCUELAS INDUSTRIALES E INSTITUTOS TÉCNICOS </v>
      </c>
      <c r="D3383" s="76">
        <f>PROVISIONAL!C3379</f>
        <v>899999331</v>
      </c>
      <c r="E3383" s="82">
        <v>219725297</v>
      </c>
      <c r="F3383" s="75" t="str">
        <f>PROVISIONAL!E3379</f>
        <v>GACHETÁ</v>
      </c>
      <c r="G3383" s="77">
        <f>PROVISIONAL!F3379</f>
        <v>9695500</v>
      </c>
    </row>
    <row r="3384" spans="1:7" x14ac:dyDescent="0.25">
      <c r="A3384" s="79" t="str">
        <f>E3384&amp;(COUNTIF($E$7:E3384,E3384))</f>
        <v>2197257972</v>
      </c>
      <c r="B3384" s="76">
        <f>PROVISIONAL!A3380</f>
        <v>411405</v>
      </c>
      <c r="C3384" s="76" t="str">
        <f>PROVISIONAL!B3380</f>
        <v xml:space="preserve">ESCUELAS INDUSTRIALES E INSTITUTOS TÉCNICOS </v>
      </c>
      <c r="D3384" s="76">
        <f>PROVISIONAL!C3380</f>
        <v>800004574</v>
      </c>
      <c r="E3384" s="82">
        <v>219725797</v>
      </c>
      <c r="F3384" s="75" t="str">
        <f>PROVISIONAL!E3380</f>
        <v>TENA</v>
      </c>
      <c r="G3384" s="77">
        <f>PROVISIONAL!F3380</f>
        <v>5661500</v>
      </c>
    </row>
    <row r="3385" spans="1:7" x14ac:dyDescent="0.25">
      <c r="A3385" s="79" t="str">
        <f>E3385&amp;(COUNTIF($E$7:E3385,E3385))</f>
        <v>2197417972</v>
      </c>
      <c r="B3385" s="76">
        <f>PROVISIONAL!A3381</f>
        <v>411405</v>
      </c>
      <c r="C3385" s="76" t="str">
        <f>PROVISIONAL!B3381</f>
        <v xml:space="preserve">ESCUELAS INDUSTRIALES E INSTITUTOS TÉCNICOS </v>
      </c>
      <c r="D3385" s="76">
        <f>PROVISIONAL!C3381</f>
        <v>800097176</v>
      </c>
      <c r="E3385" s="82">
        <v>219741797</v>
      </c>
      <c r="F3385" s="75" t="str">
        <f>PROVISIONAL!E3381</f>
        <v>TESALIA</v>
      </c>
      <c r="G3385" s="77">
        <f>PROVISIONAL!F3381</f>
        <v>5120200</v>
      </c>
    </row>
    <row r="3386" spans="1:7" x14ac:dyDescent="0.25">
      <c r="A3386" s="79" t="str">
        <f>E3386&amp;(COUNTIF($E$7:E3386,E3386))</f>
        <v>2197683972</v>
      </c>
      <c r="B3386" s="76">
        <f>PROVISIONAL!A3382</f>
        <v>411405</v>
      </c>
      <c r="C3386" s="76" t="str">
        <f>PROVISIONAL!B3382</f>
        <v xml:space="preserve">ESCUELAS INDUSTRIALES E INSTITUTOS TÉCNICOS </v>
      </c>
      <c r="D3386" s="76">
        <f>PROVISIONAL!C3382</f>
        <v>890205308</v>
      </c>
      <c r="E3386" s="82">
        <v>219768397</v>
      </c>
      <c r="F3386" s="75" t="str">
        <f>PROVISIONAL!E3382</f>
        <v>LA PAZ - SANTANDER</v>
      </c>
      <c r="G3386" s="77">
        <f>PROVISIONAL!F3382</f>
        <v>2193300</v>
      </c>
    </row>
    <row r="3387" spans="1:7" x14ac:dyDescent="0.25">
      <c r="A3387" s="79" t="str">
        <f>E3387&amp;(COUNTIF($E$7:E3387,E3387))</f>
        <v>2197764972</v>
      </c>
      <c r="B3387" s="76">
        <f>PROVISIONAL!A3383</f>
        <v>411405</v>
      </c>
      <c r="C3387" s="76" t="str">
        <f>PROVISIONAL!B3383</f>
        <v xml:space="preserve">ESCUELAS INDUSTRIALES E INSTITUTOS TÉCNICOS </v>
      </c>
      <c r="D3387" s="76">
        <f>PROVISIONAL!C3383</f>
        <v>891900902</v>
      </c>
      <c r="E3387" s="82">
        <v>219776497</v>
      </c>
      <c r="F3387" s="75" t="str">
        <f>PROVISIONAL!E3383</f>
        <v>OBANDO</v>
      </c>
      <c r="G3387" s="77">
        <f>PROVISIONAL!F3383</f>
        <v>9352100</v>
      </c>
    </row>
    <row r="3388" spans="1:7" x14ac:dyDescent="0.25">
      <c r="A3388" s="79" t="str">
        <f>E3388&amp;(COUNTIF($E$7:E3388,E3388))</f>
        <v>2198157982</v>
      </c>
      <c r="B3388" s="76">
        <f>PROVISIONAL!A3384</f>
        <v>411405</v>
      </c>
      <c r="C3388" s="76" t="str">
        <f>PROVISIONAL!B3384</f>
        <v xml:space="preserve">ESCUELAS INDUSTRIALES E INSTITUTOS TÉCNICOS </v>
      </c>
      <c r="D3388" s="76">
        <f>PROVISIONAL!C3384</f>
        <v>800019709</v>
      </c>
      <c r="E3388" s="82">
        <v>219815798</v>
      </c>
      <c r="F3388" s="75" t="str">
        <f>PROVISIONAL!E3384</f>
        <v>TENZA</v>
      </c>
      <c r="G3388" s="77">
        <f>PROVISIONAL!F3384</f>
        <v>3314900</v>
      </c>
    </row>
    <row r="3389" spans="1:7" x14ac:dyDescent="0.25">
      <c r="A3389" s="79" t="str">
        <f>E3389&amp;(COUNTIF($E$7:E3389,E3389))</f>
        <v>2198196982</v>
      </c>
      <c r="B3389" s="76">
        <f>PROVISIONAL!A3385</f>
        <v>411405</v>
      </c>
      <c r="C3389" s="76" t="str">
        <f>PROVISIONAL!B3385</f>
        <v xml:space="preserve">ESCUELAS INDUSTRIALES E INSTITUTOS TÉCNICOS </v>
      </c>
      <c r="D3389" s="76">
        <f>PROVISIONAL!C3385</f>
        <v>891500269</v>
      </c>
      <c r="E3389" s="82">
        <v>219819698</v>
      </c>
      <c r="F3389" s="75" t="str">
        <f>PROVISIONAL!E3385</f>
        <v>SANTANDER DE QUILICHAO</v>
      </c>
      <c r="G3389" s="77">
        <f>PROVISIONAL!F3385</f>
        <v>36730400</v>
      </c>
    </row>
    <row r="3390" spans="1:7" x14ac:dyDescent="0.25">
      <c r="A3390" s="79" t="str">
        <f>E3390&amp;(COUNTIF($E$7:E3390,E3390))</f>
        <v>2198253982</v>
      </c>
      <c r="B3390" s="76">
        <f>PROVISIONAL!A3386</f>
        <v>411405</v>
      </c>
      <c r="C3390" s="76" t="str">
        <f>PROVISIONAL!B3386</f>
        <v xml:space="preserve">ESCUELAS INDUSTRIALES E INSTITUTOS TÉCNICOS </v>
      </c>
      <c r="D3390" s="76">
        <f>PROVISIONAL!C3386</f>
        <v>899999721</v>
      </c>
      <c r="E3390" s="82">
        <v>219825398</v>
      </c>
      <c r="F3390" s="75" t="str">
        <f>PROVISIONAL!E3386</f>
        <v>LA PEÑA</v>
      </c>
      <c r="G3390" s="77">
        <f>PROVISIONAL!F3386</f>
        <v>5425700</v>
      </c>
    </row>
    <row r="3391" spans="1:7" x14ac:dyDescent="0.25">
      <c r="A3391" s="79" t="str">
        <f>E3391&amp;(COUNTIF($E$7:E3391,E3391))</f>
        <v>2198258982</v>
      </c>
      <c r="B3391" s="76">
        <f>PROVISIONAL!A3387</f>
        <v>411405</v>
      </c>
      <c r="C3391" s="76" t="str">
        <f>PROVISIONAL!B3387</f>
        <v xml:space="preserve">ESCUELAS INDUSTRIALES E INSTITUTOS TÉCNICOS </v>
      </c>
      <c r="D3391" s="76">
        <f>PROVISIONAL!C3387</f>
        <v>800094778</v>
      </c>
      <c r="E3391" s="82">
        <v>219825898</v>
      </c>
      <c r="F3391" s="75" t="str">
        <f>PROVISIONAL!E3387</f>
        <v>ZIPACÓN</v>
      </c>
      <c r="G3391" s="77">
        <f>PROVISIONAL!F3387</f>
        <v>4546400</v>
      </c>
    </row>
    <row r="3392" spans="1:7" x14ac:dyDescent="0.25">
      <c r="A3392" s="79" t="str">
        <f>E3392&amp;(COUNTIF($E$7:E3392,E3392))</f>
        <v>2198412982</v>
      </c>
      <c r="B3392" s="76">
        <f>PROVISIONAL!A3388</f>
        <v>411405</v>
      </c>
      <c r="C3392" s="76" t="str">
        <f>PROVISIONAL!B3388</f>
        <v xml:space="preserve">ESCUELAS INDUSTRIALES E INSTITUTOS TÉCNICOS </v>
      </c>
      <c r="D3392" s="76">
        <f>PROVISIONAL!C3388</f>
        <v>891180022</v>
      </c>
      <c r="E3392" s="82">
        <v>219841298</v>
      </c>
      <c r="F3392" s="75" t="str">
        <f>PROVISIONAL!E3388</f>
        <v>GARZÓN</v>
      </c>
      <c r="G3392" s="77">
        <f>PROVISIONAL!F3388</f>
        <v>25300700</v>
      </c>
    </row>
    <row r="3393" spans="1:7" x14ac:dyDescent="0.25">
      <c r="A3393" s="79" t="str">
        <f>E3393&amp;(COUNTIF($E$7:E3393,E3393))</f>
        <v>2198440985</v>
      </c>
      <c r="B3393" s="76">
        <f>PROVISIONAL!A3389</f>
        <v>411405</v>
      </c>
      <c r="C3393" s="76" t="str">
        <f>PROVISIONAL!B3389</f>
        <v xml:space="preserve">ESCUELAS INDUSTRIALES E INSTITUTOS TÉCNICOS </v>
      </c>
      <c r="D3393" s="76">
        <f>PROVISIONAL!C3389</f>
        <v>825000166</v>
      </c>
      <c r="E3393" s="82">
        <v>219844098</v>
      </c>
      <c r="F3393" s="75" t="str">
        <f>PROVISIONAL!E3389</f>
        <v>DISTRACCIÓN</v>
      </c>
      <c r="G3393" s="77">
        <f>PROVISIONAL!F3389</f>
        <v>3737800</v>
      </c>
    </row>
    <row r="3394" spans="1:7" x14ac:dyDescent="0.25">
      <c r="A3394" s="79" t="str">
        <f>E3394&amp;(COUNTIF($E$7:E3394,E3394))</f>
        <v>2198477985</v>
      </c>
      <c r="B3394" s="76">
        <f>PROVISIONAL!A3390</f>
        <v>411405</v>
      </c>
      <c r="C3394" s="76" t="str">
        <f>PROVISIONAL!B3390</f>
        <v xml:space="preserve">ESCUELAS INDUSTRIALES E INSTITUTOS TÉCNICOS </v>
      </c>
      <c r="D3394" s="76">
        <f>PROVISIONAL!C3390</f>
        <v>891780057</v>
      </c>
      <c r="E3394" s="82">
        <v>219847798</v>
      </c>
      <c r="F3394" s="75" t="str">
        <f>PROVISIONAL!E3390</f>
        <v>TENERIFE</v>
      </c>
      <c r="G3394" s="77">
        <f>PROVISIONAL!F3390</f>
        <v>7121400</v>
      </c>
    </row>
    <row r="3395" spans="1:7" x14ac:dyDescent="0.25">
      <c r="A3395" s="79" t="str">
        <f>E3395&amp;(COUNTIF($E$7:E3395,E3395))</f>
        <v>2198543982</v>
      </c>
      <c r="B3395" s="76">
        <f>PROVISIONAL!A3391</f>
        <v>411405</v>
      </c>
      <c r="C3395" s="76" t="str">
        <f>PROVISIONAL!B3391</f>
        <v xml:space="preserve">ESCUELAS INDUSTRIALES E INSTITUTOS TÉCNICOS </v>
      </c>
      <c r="D3395" s="76">
        <f>PROVISIONAL!C3391</f>
        <v>800000681</v>
      </c>
      <c r="E3395" s="82">
        <v>219854398</v>
      </c>
      <c r="F3395" s="75" t="str">
        <f>PROVISIONAL!E3391</f>
        <v>LA PLAYA DE BELÉN</v>
      </c>
      <c r="G3395" s="77">
        <f>PROVISIONAL!F3391</f>
        <v>2938400</v>
      </c>
    </row>
    <row r="3396" spans="1:7" x14ac:dyDescent="0.25">
      <c r="A3396" s="79" t="str">
        <f>E3396&amp;(COUNTIF($E$7:E3396,E3396))</f>
        <v>2198544985</v>
      </c>
      <c r="B3396" s="76">
        <f>PROVISIONAL!A3392</f>
        <v>411405</v>
      </c>
      <c r="C3396" s="76" t="str">
        <f>PROVISIONAL!B3392</f>
        <v xml:space="preserve">ESCUELAS INDUSTRIALES E INSTITUTOS TÉCNICOS </v>
      </c>
      <c r="D3396" s="76">
        <f>PROVISIONAL!C3392</f>
        <v>890501102</v>
      </c>
      <c r="E3396" s="82">
        <v>219854498</v>
      </c>
      <c r="F3396" s="75" t="str">
        <f>PROVISIONAL!E3392</f>
        <v>OCAÑA</v>
      </c>
      <c r="G3396" s="77">
        <f>PROVISIONAL!F3392</f>
        <v>26688600</v>
      </c>
    </row>
    <row r="3397" spans="1:7" x14ac:dyDescent="0.25">
      <c r="A3397" s="79" t="str">
        <f>E3397&amp;(COUNTIF($E$7:E3397,E3397))</f>
        <v>2198682982</v>
      </c>
      <c r="B3397" s="76">
        <f>PROVISIONAL!A3393</f>
        <v>411405</v>
      </c>
      <c r="C3397" s="76" t="str">
        <f>PROVISIONAL!B3393</f>
        <v xml:space="preserve">ESCUELAS INDUSTRIALES E INSTITUTOS TÉCNICOS </v>
      </c>
      <c r="D3397" s="76">
        <f>PROVISIONAL!C3393</f>
        <v>800099691</v>
      </c>
      <c r="E3397" s="82">
        <v>219868298</v>
      </c>
      <c r="F3397" s="75" t="str">
        <f>PROVISIONAL!E3393</f>
        <v>GÁMBITA</v>
      </c>
      <c r="G3397" s="77">
        <f>PROVISIONAL!F3393</f>
        <v>3573400</v>
      </c>
    </row>
    <row r="3398" spans="1:7" x14ac:dyDescent="0.25">
      <c r="A3398" s="79" t="str">
        <f>E3398&amp;(COUNTIF($E$7:E3398,E3398))</f>
        <v>2198684982</v>
      </c>
      <c r="B3398" s="76">
        <f>PROVISIONAL!A3394</f>
        <v>411405</v>
      </c>
      <c r="C3398" s="76" t="str">
        <f>PROVISIONAL!B3394</f>
        <v xml:space="preserve">ESCUELAS INDUSTRIALES E INSTITUTOS TÉCNICOS </v>
      </c>
      <c r="D3398" s="76">
        <f>PROVISIONAL!C3394</f>
        <v>890205124</v>
      </c>
      <c r="E3398" s="82">
        <v>219868498</v>
      </c>
      <c r="F3398" s="75" t="str">
        <f>PROVISIONAL!E3394</f>
        <v>OCAMONTE</v>
      </c>
      <c r="G3398" s="77">
        <f>PROVISIONAL!F3394</f>
        <v>2521500</v>
      </c>
    </row>
    <row r="3399" spans="1:7" x14ac:dyDescent="0.25">
      <c r="A3399" s="79" t="str">
        <f>E3399&amp;(COUNTIF($E$7:E3399,E3399))</f>
        <v>2199152992</v>
      </c>
      <c r="B3399" s="76">
        <f>PROVISIONAL!A3395</f>
        <v>411405</v>
      </c>
      <c r="C3399" s="76" t="str">
        <f>PROVISIONAL!B3395</f>
        <v xml:space="preserve">ESCUELAS INDUSTRIALES E INSTITUTOS TÉCNICOS </v>
      </c>
      <c r="D3399" s="76">
        <f>PROVISIONAL!C3395</f>
        <v>800025608</v>
      </c>
      <c r="E3399" s="82">
        <v>219915299</v>
      </c>
      <c r="F3399" s="75" t="str">
        <f>PROVISIONAL!E3395</f>
        <v>GARAGOA</v>
      </c>
      <c r="G3399" s="77">
        <f>PROVISIONAL!F3395</f>
        <v>10479500</v>
      </c>
    </row>
    <row r="3400" spans="1:7" x14ac:dyDescent="0.25">
      <c r="A3400" s="79" t="str">
        <f>E3400&amp;(COUNTIF($E$7:E3400,E3400))</f>
        <v>2199155992</v>
      </c>
      <c r="B3400" s="76">
        <f>PROVISIONAL!A3396</f>
        <v>411405</v>
      </c>
      <c r="C3400" s="76" t="str">
        <f>PROVISIONAL!B3396</f>
        <v xml:space="preserve">ESCUELAS INDUSTRIALES E INSTITUTOS TÉCNICOS </v>
      </c>
      <c r="D3400" s="76">
        <f>PROVISIONAL!C3396</f>
        <v>891801280</v>
      </c>
      <c r="E3400" s="82">
        <v>219915599</v>
      </c>
      <c r="F3400" s="75" t="str">
        <f>PROVISIONAL!E3396</f>
        <v>RAMIRIQUÍ</v>
      </c>
      <c r="G3400" s="77">
        <f>PROVISIONAL!F3396</f>
        <v>7217100</v>
      </c>
    </row>
    <row r="3401" spans="1:7" x14ac:dyDescent="0.25">
      <c r="A3401" s="79" t="str">
        <f>E3401&amp;(COUNTIF($E$7:E3401,E3401))</f>
        <v>2199250992</v>
      </c>
      <c r="B3401" s="76">
        <f>PROVISIONAL!A3397</f>
        <v>411405</v>
      </c>
      <c r="C3401" s="76" t="str">
        <f>PROVISIONAL!B3397</f>
        <v xml:space="preserve">ESCUELAS INDUSTRIALES E INSTITUTOS TÉCNICOS </v>
      </c>
      <c r="D3401" s="76">
        <f>PROVISIONAL!C3397</f>
        <v>800094622</v>
      </c>
      <c r="E3401" s="82">
        <v>219925099</v>
      </c>
      <c r="F3401" s="75" t="str">
        <f>PROVISIONAL!E3397</f>
        <v>BOJACÁ</v>
      </c>
      <c r="G3401" s="77">
        <f>PROVISIONAL!F3397</f>
        <v>8528300</v>
      </c>
    </row>
    <row r="3402" spans="1:7" x14ac:dyDescent="0.25">
      <c r="A3402" s="79" t="str">
        <f>E3402&amp;(COUNTIF($E$7:E3402,E3402))</f>
        <v>2199252992</v>
      </c>
      <c r="B3402" s="76">
        <f>PROVISIONAL!A3398</f>
        <v>411405</v>
      </c>
      <c r="C3402" s="76" t="str">
        <f>PROVISIONAL!B3398</f>
        <v xml:space="preserve">ESCUELAS INDUSTRIALES E INSTITUTOS TÉCNICOS </v>
      </c>
      <c r="D3402" s="76">
        <f>PROVISIONAL!C3398</f>
        <v>800094684</v>
      </c>
      <c r="E3402" s="82">
        <v>219925299</v>
      </c>
      <c r="F3402" s="75" t="str">
        <f>PROVISIONAL!E3398</f>
        <v>GAMA</v>
      </c>
      <c r="G3402" s="77">
        <f>PROVISIONAL!F3398</f>
        <v>3494900</v>
      </c>
    </row>
    <row r="3403" spans="1:7" x14ac:dyDescent="0.25">
      <c r="A3403" s="79" t="str">
        <f>E3403&amp;(COUNTIF($E$7:E3403,E3403))</f>
        <v>2199255995</v>
      </c>
      <c r="B3403" s="76">
        <f>PROVISIONAL!A3399</f>
        <v>411405</v>
      </c>
      <c r="C3403" s="76" t="str">
        <f>PROVISIONAL!B3399</f>
        <v xml:space="preserve">ESCUELAS INDUSTRIALES E INSTITUTOS TÉCNICOS </v>
      </c>
      <c r="D3403" s="76">
        <f>PROVISIONAL!C3399</f>
        <v>890680236</v>
      </c>
      <c r="E3403" s="82">
        <v>219925599</v>
      </c>
      <c r="F3403" s="75" t="str">
        <f>PROVISIONAL!E3399</f>
        <v>APULO - RAFAEL REYES</v>
      </c>
      <c r="G3403" s="77">
        <f>PROVISIONAL!F3399</f>
        <v>7054900</v>
      </c>
    </row>
    <row r="3404" spans="1:7" x14ac:dyDescent="0.25">
      <c r="A3404" s="79" t="str">
        <f>E3404&amp;(COUNTIF($E$7:E3404,E3404))</f>
        <v>2199257992</v>
      </c>
      <c r="B3404" s="76">
        <f>PROVISIONAL!A3400</f>
        <v>411405</v>
      </c>
      <c r="C3404" s="76" t="str">
        <f>PROVISIONAL!B3400</f>
        <v xml:space="preserve">ESCUELAS INDUSTRIALES E INSTITUTOS TÉCNICOS </v>
      </c>
      <c r="D3404" s="76">
        <f>PROVISIONAL!C3400</f>
        <v>800095174</v>
      </c>
      <c r="E3404" s="82">
        <v>219925799</v>
      </c>
      <c r="F3404" s="75" t="str">
        <f>PROVISIONAL!E3400</f>
        <v>TENJO</v>
      </c>
      <c r="G3404" s="77">
        <f>PROVISIONAL!F3400</f>
        <v>38334500</v>
      </c>
    </row>
    <row r="3405" spans="1:7" x14ac:dyDescent="0.25">
      <c r="A3405" s="79" t="str">
        <f>E3405&amp;(COUNTIF($E$7:E3405,E3405))</f>
        <v>2199258992</v>
      </c>
      <c r="B3405" s="76">
        <f>PROVISIONAL!A3401</f>
        <v>411405</v>
      </c>
      <c r="C3405" s="76" t="str">
        <f>PROVISIONAL!B3401</f>
        <v xml:space="preserve">ESCUELAS INDUSTRIALES E INSTITUTOS TÉCNICOS </v>
      </c>
      <c r="D3405" s="76">
        <f>PROVISIONAL!C3401</f>
        <v>899999318</v>
      </c>
      <c r="E3405" s="82">
        <v>219925899</v>
      </c>
      <c r="F3405" s="75" t="str">
        <f>PROVISIONAL!E3401</f>
        <v>ZIPAQUIRÁ</v>
      </c>
      <c r="G3405" s="77">
        <f>PROVISIONAL!F3401</f>
        <v>344803300</v>
      </c>
    </row>
    <row r="3406" spans="1:7" x14ac:dyDescent="0.25">
      <c r="A3406" s="79" t="str">
        <f>E3406&amp;(COUNTIF($E$7:E3406,E3406))</f>
        <v>2199270995</v>
      </c>
      <c r="B3406" s="76">
        <f>PROVISIONAL!A3402</f>
        <v>411405</v>
      </c>
      <c r="C3406" s="76" t="str">
        <f>PROVISIONAL!B3402</f>
        <v xml:space="preserve">ESCUELAS INDUSTRIALES E INSTITUTOS TÉCNICOS </v>
      </c>
      <c r="D3406" s="76">
        <f>PROVISIONAL!C3402</f>
        <v>800070375</v>
      </c>
      <c r="E3406" s="82">
        <v>219927099</v>
      </c>
      <c r="F3406" s="75" t="str">
        <f>PROVISIONAL!E3402</f>
        <v>BOJAYÁ (BELLAVISTA)</v>
      </c>
      <c r="G3406" s="77">
        <f>PROVISIONAL!F3402</f>
        <v>11133200</v>
      </c>
    </row>
    <row r="3407" spans="1:7" x14ac:dyDescent="0.25">
      <c r="A3407" s="79" t="str">
        <f>E3407&amp;(COUNTIF($E$7:E3407,E3407))</f>
        <v>2199417992</v>
      </c>
      <c r="B3407" s="76">
        <f>PROVISIONAL!A3403</f>
        <v>411405</v>
      </c>
      <c r="C3407" s="76" t="str">
        <f>PROVISIONAL!B3403</f>
        <v xml:space="preserve">ESCUELAS INDUSTRIALES E INSTITUTOS TÉCNICOS </v>
      </c>
      <c r="D3407" s="76">
        <f>PROVISIONAL!C3403</f>
        <v>891180127</v>
      </c>
      <c r="E3407" s="82">
        <v>219941799</v>
      </c>
      <c r="F3407" s="75" t="str">
        <f>PROVISIONAL!E3403</f>
        <v>TELLO</v>
      </c>
      <c r="G3407" s="77">
        <f>PROVISIONAL!F3403</f>
        <v>4653400</v>
      </c>
    </row>
    <row r="3408" spans="1:7" x14ac:dyDescent="0.25">
      <c r="A3408" s="79" t="str">
        <f>E3408&amp;(COUNTIF($E$7:E3408,E3408))</f>
        <v>2199523992</v>
      </c>
      <c r="B3408" s="76">
        <f>PROVISIONAL!A3404</f>
        <v>411405</v>
      </c>
      <c r="C3408" s="76" t="str">
        <f>PROVISIONAL!B3404</f>
        <v xml:space="preserve">ESCUELAS INDUSTRIALES E INSTITUTOS TÉCNICOS </v>
      </c>
      <c r="D3408" s="76">
        <f>PROVISIONAL!C3404</f>
        <v>800099102</v>
      </c>
      <c r="E3408" s="82">
        <v>219952399</v>
      </c>
      <c r="F3408" s="75" t="str">
        <f>PROVISIONAL!E3404</f>
        <v>LA UNIÓN - NARIÑO</v>
      </c>
      <c r="G3408" s="77">
        <f>PROVISIONAL!F3404</f>
        <v>8731800</v>
      </c>
    </row>
    <row r="3409" spans="1:7" x14ac:dyDescent="0.25">
      <c r="A3409" s="79" t="str">
        <f>E3409&amp;(COUNTIF($E$7:E3409,E3409))</f>
        <v>2199526992</v>
      </c>
      <c r="B3409" s="76">
        <f>PROVISIONAL!A3405</f>
        <v>411405</v>
      </c>
      <c r="C3409" s="76" t="str">
        <f>PROVISIONAL!B3405</f>
        <v xml:space="preserve">ESCUELAS INDUSTRIALES E INSTITUTOS TÉCNICOS </v>
      </c>
      <c r="D3409" s="76">
        <f>PROVISIONAL!C3405</f>
        <v>800019685</v>
      </c>
      <c r="E3409" s="82">
        <v>219952699</v>
      </c>
      <c r="F3409" s="75" t="str">
        <f>PROVISIONAL!E3405</f>
        <v>SANTACRUZ (GUACHAVÉS)</v>
      </c>
      <c r="G3409" s="77">
        <f>PROVISIONAL!F3405</f>
        <v>3645500</v>
      </c>
    </row>
    <row r="3410" spans="1:7" x14ac:dyDescent="0.25">
      <c r="A3410" s="79" t="str">
        <f>E3410&amp;(COUNTIF($E$7:E3410,E3410))</f>
        <v>2199540992</v>
      </c>
      <c r="B3410" s="76">
        <f>PROVISIONAL!A3406</f>
        <v>411405</v>
      </c>
      <c r="C3410" s="76" t="str">
        <f>PROVISIONAL!B3406</f>
        <v xml:space="preserve">ESCUELAS INDUSTRIALES E INSTITUTOS TÉCNICOS </v>
      </c>
      <c r="D3410" s="76">
        <f>PROVISIONAL!C3406</f>
        <v>890505662</v>
      </c>
      <c r="E3410" s="82">
        <v>219954099</v>
      </c>
      <c r="F3410" s="75" t="str">
        <f>PROVISIONAL!E3406</f>
        <v>BOCHALEMA</v>
      </c>
      <c r="G3410" s="77">
        <f>PROVISIONAL!F3406</f>
        <v>5776500</v>
      </c>
    </row>
    <row r="3411" spans="1:7" x14ac:dyDescent="0.25">
      <c r="A3411" s="79" t="str">
        <f>E3411&amp;(COUNTIF($E$7:E3411,E3411))</f>
        <v>2199545992</v>
      </c>
      <c r="B3411" s="76">
        <f>PROVISIONAL!A3407</f>
        <v>411405</v>
      </c>
      <c r="C3411" s="76" t="str">
        <f>PROVISIONAL!B3407</f>
        <v xml:space="preserve">ESCUELAS INDUSTRIALES E INSTITUTOS TÉCNICOS </v>
      </c>
      <c r="D3411" s="76">
        <f>PROVISIONAL!C3407</f>
        <v>800099251</v>
      </c>
      <c r="E3411" s="82">
        <v>219954599</v>
      </c>
      <c r="F3411" s="75" t="str">
        <f>PROVISIONAL!E3407</f>
        <v>RAGONVALIA</v>
      </c>
      <c r="G3411" s="77">
        <f>PROVISIONAL!F3407</f>
        <v>3450200</v>
      </c>
    </row>
    <row r="3412" spans="1:7" x14ac:dyDescent="0.25">
      <c r="A3412" s="79" t="str">
        <f>E3412&amp;(COUNTIF($E$7:E3412,E3412))</f>
        <v>2201254861</v>
      </c>
      <c r="B3412" s="76">
        <f>PROVISIONAL!A3408</f>
        <v>411405</v>
      </c>
      <c r="C3412" s="76" t="str">
        <f>PROVISIONAL!B3408</f>
        <v xml:space="preserve">ESCUELAS INDUSTRIALES E INSTITUTOS TÉCNICOS </v>
      </c>
      <c r="D3412" s="76">
        <f>PROVISIONAL!C3408</f>
        <v>832002139</v>
      </c>
      <c r="E3412" s="82">
        <v>220125486</v>
      </c>
      <c r="F3412" s="75" t="str">
        <f>PROVISIONAL!E3408</f>
        <v>INSTITUTO MUNICIPAL PARA LA RECREACIÓN Y EL DEPORTE - NEMOCÓN</v>
      </c>
      <c r="G3412" s="77">
        <f>PROVISIONAL!F3408</f>
        <v>441300</v>
      </c>
    </row>
    <row r="3413" spans="1:7" x14ac:dyDescent="0.25">
      <c r="A3413" s="79" t="str">
        <f>E3413&amp;(COUNTIF($E$7:E3413,E3413))</f>
        <v>2201257851</v>
      </c>
      <c r="B3413" s="76">
        <f>PROVISIONAL!A3409</f>
        <v>411405</v>
      </c>
      <c r="C3413" s="76" t="str">
        <f>PROVISIONAL!B3409</f>
        <v xml:space="preserve">ESCUELAS INDUSTRIALES E INSTITUTOS TÉCNICOS </v>
      </c>
      <c r="D3413" s="76">
        <f>PROVISIONAL!C3409</f>
        <v>832000983</v>
      </c>
      <c r="E3413" s="82">
        <v>220125785</v>
      </c>
      <c r="F3413" s="75" t="str">
        <f>PROVISIONAL!E3409</f>
        <v>INSTITUTO MUNICIPAL DE CULTURA JOAQUÍN PIÑEROS CORPAS</v>
      </c>
      <c r="G3413" s="77">
        <f>PROVISIONAL!F3409</f>
        <v>1173100</v>
      </c>
    </row>
    <row r="3414" spans="1:7" x14ac:dyDescent="0.25">
      <c r="A3414" s="79" t="str">
        <f>E3414&amp;(COUNTIF($E$7:E3414,E3414))</f>
        <v>2201548741</v>
      </c>
      <c r="B3414" s="76">
        <f>PROVISIONAL!A3410</f>
        <v>411405</v>
      </c>
      <c r="C3414" s="76" t="str">
        <f>PROVISIONAL!B3410</f>
        <v xml:space="preserve">ESCUELAS INDUSTRIALES E INSTITUTOS TÉCNICOS </v>
      </c>
      <c r="D3414" s="76">
        <f>PROVISIONAL!C3410</f>
        <v>807001990</v>
      </c>
      <c r="E3414" s="82">
        <v>220154874</v>
      </c>
      <c r="F3414" s="75" t="str">
        <f>PROVISIONAL!E3410</f>
        <v>INSTITUTO MUNICIPAL DE RECREACIÓN Y DEPORTES DE VILLA DEL ROSARIO</v>
      </c>
      <c r="G3414" s="77">
        <f>PROVISIONAL!F3410</f>
        <v>1475500</v>
      </c>
    </row>
    <row r="3415" spans="1:7" x14ac:dyDescent="0.25">
      <c r="A3415" s="79" t="str">
        <f>E3415&amp;(COUNTIF($E$7:E3415,E3415))</f>
        <v>2201766061</v>
      </c>
      <c r="B3415" s="76">
        <f>PROVISIONAL!A3411</f>
        <v>411405</v>
      </c>
      <c r="C3415" s="76" t="str">
        <f>PROVISIONAL!B3411</f>
        <v xml:space="preserve">ESCUELAS INDUSTRIALES E INSTITUTOS TÉCNICOS </v>
      </c>
      <c r="D3415" s="76">
        <f>PROVISIONAL!C3411</f>
        <v>800021433</v>
      </c>
      <c r="E3415" s="82">
        <v>220176606</v>
      </c>
      <c r="F3415" s="75" t="str">
        <f>PROVISIONAL!E3411</f>
        <v>INSTITUTO MUNICIPAL DE DEPORTE Y RECREACIÓN - RESTREPO VALLE</v>
      </c>
      <c r="G3415" s="77">
        <f>PROVISIONAL!F3411</f>
        <v>102300</v>
      </c>
    </row>
    <row r="3416" spans="1:7" x14ac:dyDescent="0.25">
      <c r="A3416" s="79" t="str">
        <f>E3416&amp;(COUNTIF($E$7:E3416,E3416))</f>
        <v>2201768901</v>
      </c>
      <c r="B3416" s="76">
        <f>PROVISIONAL!A3412</f>
        <v>411405</v>
      </c>
      <c r="C3416" s="76" t="str">
        <f>PROVISIONAL!B3412</f>
        <v xml:space="preserve">ESCUELAS INDUSTRIALES E INSTITUTOS TÉCNICOS </v>
      </c>
      <c r="D3416" s="76">
        <f>PROVISIONAL!C3412</f>
        <v>800221124</v>
      </c>
      <c r="E3416" s="82">
        <v>220176890</v>
      </c>
      <c r="F3416" s="75" t="str">
        <f>PROVISIONAL!E3412</f>
        <v>INSTITUTO MUNICIPAL DE DEPORTE Y RECREACIÓN - YOTOCO</v>
      </c>
      <c r="G3416" s="77">
        <f>PROVISIONAL!F3412</f>
        <v>197500</v>
      </c>
    </row>
    <row r="3417" spans="1:7" x14ac:dyDescent="0.25">
      <c r="A3417" s="79" t="str">
        <f>E3417&amp;(COUNTIF($E$7:E3417,E3417))</f>
        <v>2250052501</v>
      </c>
      <c r="B3417" s="76">
        <f>PROVISIONAL!A3413</f>
        <v>411405</v>
      </c>
      <c r="C3417" s="76" t="str">
        <f>PROVISIONAL!B3413</f>
        <v xml:space="preserve">ESCUELAS INDUSTRIALES E INSTITUTOS TÉCNICOS </v>
      </c>
      <c r="D3417" s="76">
        <f>PROVISIONAL!C3413</f>
        <v>800239510</v>
      </c>
      <c r="E3417" s="82">
        <v>225005250</v>
      </c>
      <c r="F3417" s="75" t="str">
        <f>PROVISIONAL!E3413</f>
        <v>FONDO DE VIVIENDA DE INTERÉS SOCIAL - EL BAGRE</v>
      </c>
      <c r="G3417" s="77">
        <f>PROVISIONAL!F3413</f>
        <v>579000</v>
      </c>
    </row>
    <row r="3418" spans="1:7" x14ac:dyDescent="0.25">
      <c r="A3418" s="79" t="str">
        <f>E3418&amp;(COUNTIF($E$7:E3418,E3418))</f>
        <v>2302548741</v>
      </c>
      <c r="B3418" s="76">
        <f>PROVISIONAL!A3414</f>
        <v>411405</v>
      </c>
      <c r="C3418" s="76" t="str">
        <f>PROVISIONAL!B3414</f>
        <v xml:space="preserve">ESCUELAS INDUSTRIALES E INSTITUTOS TÉCNICOS </v>
      </c>
      <c r="D3418" s="76">
        <f>PROVISIONAL!C3414</f>
        <v>900004811</v>
      </c>
      <c r="E3418" s="82">
        <v>230254874</v>
      </c>
      <c r="F3418" s="75" t="str">
        <f>PROVISIONAL!E3414</f>
        <v>DEPARTAMENTO ADMINISTRATIVO DE TRANSPORTE Y TRÁNSITO DE VILLA DEL ROSARIO</v>
      </c>
      <c r="G3418" s="77">
        <f>PROVISIONAL!F3414</f>
        <v>15376400</v>
      </c>
    </row>
    <row r="3419" spans="1:7" x14ac:dyDescent="0.25">
      <c r="A3419" s="79" t="str">
        <f>E3419&amp;(COUNTIF($E$7:E3419,E3419))</f>
        <v>2623052662</v>
      </c>
      <c r="B3419" s="76">
        <f>PROVISIONAL!A3415</f>
        <v>411405</v>
      </c>
      <c r="C3419" s="76" t="str">
        <f>PROVISIONAL!B3415</f>
        <v xml:space="preserve">ESCUELAS INDUSTRIALES E INSTITUTOS TÉCNICOS </v>
      </c>
      <c r="D3419" s="76">
        <f>PROVISIONAL!C3415</f>
        <v>811042967</v>
      </c>
      <c r="E3419" s="82">
        <v>262305266</v>
      </c>
      <c r="F3419" s="75" t="str">
        <f>PROVISIONAL!E3415</f>
        <v>TECNOLÓGICO DE ARTES DÉBORA ARANGO INSTITUCIÓN REDEFINIDA</v>
      </c>
      <c r="G3419" s="77">
        <f>PROVISIONAL!F3415</f>
        <v>51897000</v>
      </c>
    </row>
    <row r="3420" spans="1:7" x14ac:dyDescent="0.25">
      <c r="A3420" s="79" t="str">
        <f>E3420&amp;(COUNTIF($E$7:E3420,E3420))</f>
        <v>8215000001</v>
      </c>
      <c r="B3420" s="76">
        <f>PROVISIONAL!A3416</f>
        <v>411405</v>
      </c>
      <c r="C3420" s="76" t="str">
        <f>PROVISIONAL!B3416</f>
        <v xml:space="preserve">ESCUELAS INDUSTRIALES E INSTITUTOS TÉCNICOS </v>
      </c>
      <c r="D3420" s="76">
        <f>PROVISIONAL!C3416</f>
        <v>900039533</v>
      </c>
      <c r="E3420" s="82">
        <v>821500000</v>
      </c>
      <c r="F3420" s="75" t="str">
        <f>PROVISIONAL!E3416</f>
        <v>DEPARTAMENTO ADMINISTRATIVO PARA LA PROSPERIDAD SOCIAL</v>
      </c>
      <c r="G3420" s="77">
        <f>PROVISIONAL!F3416</f>
        <v>440222900</v>
      </c>
    </row>
    <row r="3421" spans="1:7" x14ac:dyDescent="0.25">
      <c r="A3421" s="79" t="str">
        <f>E3421&amp;(COUNTIF($E$7:E3421,E3421))</f>
        <v>8224000001</v>
      </c>
      <c r="B3421" s="76">
        <f>PROVISIONAL!A3417</f>
        <v>411405</v>
      </c>
      <c r="C3421" s="76" t="str">
        <f>PROVISIONAL!B3417</f>
        <v xml:space="preserve">ESCUELAS INDUSTRIALES E INSTITUTOS TÉCNICOS </v>
      </c>
      <c r="D3421" s="76">
        <f>PROVISIONAL!C3417</f>
        <v>800186061</v>
      </c>
      <c r="E3421" s="82">
        <v>822400000</v>
      </c>
      <c r="F3421" s="75" t="str">
        <f>PROVISIONAL!E3417</f>
        <v>DEFENSORÍA DEL PUEBLO</v>
      </c>
      <c r="G3421" s="77">
        <f>PROVISIONAL!F3417</f>
        <v>1406500000</v>
      </c>
    </row>
    <row r="3422" spans="1:7" x14ac:dyDescent="0.25">
      <c r="A3422" s="79" t="str">
        <f>E3422&amp;(COUNTIF($E$7:E3422,E3422))</f>
        <v>8285000001</v>
      </c>
      <c r="B3422" s="76">
        <f>PROVISIONAL!A3418</f>
        <v>411405</v>
      </c>
      <c r="C3422" s="76" t="str">
        <f>PROVISIONAL!B3418</f>
        <v xml:space="preserve">ESCUELAS INDUSTRIALES E INSTITUTOS TÉCNICOS </v>
      </c>
      <c r="D3422" s="76">
        <f>PROVISIONAL!C3418</f>
        <v>830000212</v>
      </c>
      <c r="E3422" s="82">
        <v>828500000</v>
      </c>
      <c r="F3422" s="75" t="str">
        <f>PROVISIONAL!E3418</f>
        <v>COMISIÓN REGULADORA DE AGUA POTABLE Y SANEAMIENTO BÁSICO</v>
      </c>
      <c r="G3422" s="77">
        <f>PROVISIONAL!F3418</f>
        <v>40206600</v>
      </c>
    </row>
    <row r="3423" spans="1:7" x14ac:dyDescent="0.25">
      <c r="A3423" s="79" t="str">
        <f>E3423&amp;(COUNTIF($E$7:E3423,E3423))</f>
        <v>9105000001</v>
      </c>
      <c r="B3423" s="76">
        <f>PROVISIONAL!A3419</f>
        <v>411405</v>
      </c>
      <c r="C3423" s="76" t="str">
        <f>PROVISIONAL!B3419</f>
        <v xml:space="preserve">ESCUELAS INDUSTRIALES E INSTITUTOS TÉCNICOS </v>
      </c>
      <c r="D3423" s="76">
        <f>PROVISIONAL!C3419</f>
        <v>860503600</v>
      </c>
      <c r="E3423" s="82">
        <v>910500000</v>
      </c>
      <c r="F3423" s="75" t="str">
        <f>PROVISIONAL!E3419</f>
        <v>SUPERINTENDENCIA DE SUBSIDIO FAMILIAR</v>
      </c>
      <c r="G3423" s="77">
        <f>PROVISIONAL!F3419</f>
        <v>73292900</v>
      </c>
    </row>
    <row r="3424" spans="1:7" x14ac:dyDescent="0.25">
      <c r="A3424" s="79" t="str">
        <f>E3424&amp;(COUNTIF($E$7:E3424,E3424))</f>
        <v>9202000001</v>
      </c>
      <c r="B3424" s="76">
        <f>PROVISIONAL!A3420</f>
        <v>411405</v>
      </c>
      <c r="C3424" s="76" t="str">
        <f>PROVISIONAL!B3420</f>
        <v xml:space="preserve">ESCUELAS INDUSTRIALES E INSTITUTOS TÉCNICOS </v>
      </c>
      <c r="D3424" s="76">
        <f>PROVISIONAL!C3420</f>
        <v>900180739</v>
      </c>
      <c r="E3424" s="82">
        <v>920200000</v>
      </c>
      <c r="F3424" s="75" t="str">
        <f>PROVISIONAL!E3420</f>
        <v>U.A.E. JUNTA CENTRAL DE CONTADORES</v>
      </c>
      <c r="G3424" s="77">
        <f>PROVISIONAL!F3420</f>
        <v>3693600</v>
      </c>
    </row>
    <row r="3425" spans="1:7" x14ac:dyDescent="0.25">
      <c r="A3425" s="79" t="str">
        <f>E3425&amp;(COUNTIF($E$7:E3425,E3425))</f>
        <v>9232703462</v>
      </c>
      <c r="B3425" s="76">
        <f>PROVISIONAL!A3421</f>
        <v>411405</v>
      </c>
      <c r="C3425" s="76" t="str">
        <f>PROVISIONAL!B3421</f>
        <v xml:space="preserve">ESCUELAS INDUSTRIALES E INSTITUTOS TÉCNICOS </v>
      </c>
      <c r="D3425" s="76">
        <f>PROVISIONAL!C3421</f>
        <v>900127183</v>
      </c>
      <c r="E3425" s="82">
        <v>923270346</v>
      </c>
      <c r="F3425" s="75" t="str">
        <f>PROVISIONAL!E3421</f>
        <v>GUACHENÉ</v>
      </c>
      <c r="G3425" s="77">
        <f>PROVISIONAL!F3421</f>
        <v>14762700</v>
      </c>
    </row>
    <row r="3426" spans="1:7" x14ac:dyDescent="0.25">
      <c r="A3426" s="79" t="str">
        <f>E3426&amp;(COUNTIF($E$7:E3426,E3426))</f>
        <v>9232710221</v>
      </c>
      <c r="B3426" s="76">
        <f>PROVISIONAL!A3422</f>
        <v>411405</v>
      </c>
      <c r="C3426" s="76" t="str">
        <f>PROVISIONAL!B3422</f>
        <v xml:space="preserve">ESCUELAS INDUSTRIALES E INSTITUTOS TÉCNICOS </v>
      </c>
      <c r="D3426" s="76">
        <f>PROVISIONAL!C3422</f>
        <v>900104353</v>
      </c>
      <c r="E3426" s="82">
        <v>923271022</v>
      </c>
      <c r="F3426" s="75" t="str">
        <f>PROVISIONAL!E3422</f>
        <v>ASOCIACIÓN DE MUNICIPIOS DE RISARALDA</v>
      </c>
      <c r="G3426" s="77">
        <f>PROVISIONAL!F3422</f>
        <v>313000</v>
      </c>
    </row>
    <row r="3427" spans="1:7" x14ac:dyDescent="0.25">
      <c r="A3427" s="79" t="str">
        <f>E3427&amp;(COUNTIF($E$7:E3427,E3427))</f>
        <v>9232714752</v>
      </c>
      <c r="B3427" s="76">
        <f>PROVISIONAL!A3423</f>
        <v>411405</v>
      </c>
      <c r="C3427" s="76" t="str">
        <f>PROVISIONAL!B3423</f>
        <v xml:space="preserve">ESCUELAS INDUSTRIALES E INSTITUTOS TÉCNICOS </v>
      </c>
      <c r="D3427" s="76">
        <f>PROVISIONAL!C3423</f>
        <v>900220061</v>
      </c>
      <c r="E3427" s="82">
        <v>923271475</v>
      </c>
      <c r="F3427" s="75" t="str">
        <f>PROVISIONAL!E3423</f>
        <v>SAN JOSÉ DE URÉ</v>
      </c>
      <c r="G3427" s="77">
        <f>PROVISIONAL!F3423</f>
        <v>6912900</v>
      </c>
    </row>
    <row r="3428" spans="1:7" x14ac:dyDescent="0.25">
      <c r="A3428" s="79" t="str">
        <f>E3428&amp;(COUNTIF($E$7:E3428,E3428))</f>
        <v>9232714895</v>
      </c>
      <c r="B3428" s="76">
        <f>PROVISIONAL!A3424</f>
        <v>411405</v>
      </c>
      <c r="C3428" s="76" t="str">
        <f>PROVISIONAL!B3424</f>
        <v xml:space="preserve">ESCUELAS INDUSTRIALES E INSTITUTOS TÉCNICOS </v>
      </c>
      <c r="D3428" s="76">
        <f>PROVISIONAL!C3424</f>
        <v>900192833</v>
      </c>
      <c r="E3428" s="82">
        <v>923271489</v>
      </c>
      <c r="F3428" s="75" t="str">
        <f>PROVISIONAL!E3424</f>
        <v>NOROSÍ</v>
      </c>
      <c r="G3428" s="77">
        <f>PROVISIONAL!F3424</f>
        <v>5989400</v>
      </c>
    </row>
    <row r="3429" spans="1:7" x14ac:dyDescent="0.25">
      <c r="A3429" s="79" t="str">
        <f>E3429&amp;(COUNTIF($E$7:E3429,E3429))</f>
        <v>9232714902</v>
      </c>
      <c r="B3429" s="76">
        <f>PROVISIONAL!A3425</f>
        <v>411405</v>
      </c>
      <c r="C3429" s="76" t="str">
        <f>PROVISIONAL!B3425</f>
        <v xml:space="preserve">ESCUELAS INDUSTRIALES E INSTITUTOS TÉCNICOS </v>
      </c>
      <c r="D3429" s="76">
        <f>PROVISIONAL!C3425</f>
        <v>900220147</v>
      </c>
      <c r="E3429" s="82">
        <v>923271490</v>
      </c>
      <c r="F3429" s="75" t="str">
        <f>PROVISIONAL!E3425</f>
        <v>TUCHÍN</v>
      </c>
      <c r="G3429" s="77">
        <f>PROVISIONAL!F3425</f>
        <v>8544600</v>
      </c>
    </row>
    <row r="3430" spans="1:7" x14ac:dyDescent="0.25">
      <c r="A3430" s="79" t="str">
        <f>E3430&amp;(COUNTIF($E$7:E3430,E3430))</f>
        <v>9232716201</v>
      </c>
      <c r="B3430" s="76">
        <f>PROVISIONAL!A3426</f>
        <v>411405</v>
      </c>
      <c r="C3430" s="76" t="str">
        <f>PROVISIONAL!B3426</f>
        <v xml:space="preserve">ESCUELAS INDUSTRIALES E INSTITUTOS TÉCNICOS </v>
      </c>
      <c r="D3430" s="76">
        <f>PROVISIONAL!C3426</f>
        <v>900225707</v>
      </c>
      <c r="E3430" s="82">
        <v>923271620</v>
      </c>
      <c r="F3430" s="75" t="str">
        <f>PROVISIONAL!E3426</f>
        <v>ASOCIACIÓN DE MUNICIPIOS CORPORACIÓN AGENCIA PARA EL DESARROLLO DE LOS MUNICIPIOS DE LA REGIÓN DE BOSQUES</v>
      </c>
      <c r="G3430" s="77">
        <f>PROVISIONAL!F3426</f>
        <v>63200</v>
      </c>
    </row>
    <row r="3431" spans="1:7" x14ac:dyDescent="0.25">
      <c r="A3431" s="79" t="str">
        <f>E3431&amp;(COUNTIF($E$7:E3431,E3431))</f>
        <v>9232724021</v>
      </c>
      <c r="B3431" s="76">
        <f>PROVISIONAL!A3427</f>
        <v>411405</v>
      </c>
      <c r="C3431" s="76" t="str">
        <f>PROVISIONAL!B3427</f>
        <v xml:space="preserve">ESCUELAS INDUSTRIALES E INSTITUTOS TÉCNICOS </v>
      </c>
      <c r="D3431" s="76">
        <f>PROVISIONAL!C3427</f>
        <v>900457461</v>
      </c>
      <c r="E3431" s="82">
        <v>923272402</v>
      </c>
      <c r="F3431" s="75" t="str">
        <f>PROVISIONAL!E3427</f>
        <v>MINISTERIO DE JUSTICIA Y DEL DERECHO</v>
      </c>
      <c r="G3431" s="77">
        <f>PROVISIONAL!F3427</f>
        <v>141740500</v>
      </c>
    </row>
    <row r="3432" spans="1:7" x14ac:dyDescent="0.25">
      <c r="A3432" s="79" t="str">
        <f>E3432&amp;(COUNTIF($E$7:E3432,E3432))</f>
        <v>9232724121</v>
      </c>
      <c r="B3432" s="76">
        <f>PROVISIONAL!A3428</f>
        <v>411405</v>
      </c>
      <c r="C3432" s="76" t="str">
        <f>PROVISIONAL!B3428</f>
        <v xml:space="preserve">ESCUELAS INDUSTRIALES E INSTITUTOS TÉCNICOS </v>
      </c>
      <c r="D3432" s="76">
        <f>PROVISIONAL!C3428</f>
        <v>900463725</v>
      </c>
      <c r="E3432" s="82">
        <v>923272412</v>
      </c>
      <c r="F3432" s="75" t="str">
        <f>PROVISIONAL!E3428</f>
        <v>MINISTERIO DE VIVIENDA, CIUDAD Y TERRITORIO</v>
      </c>
      <c r="G3432" s="77">
        <f>PROVISIONAL!F3428</f>
        <v>175915700</v>
      </c>
    </row>
    <row r="3433" spans="1:7" x14ac:dyDescent="0.25">
      <c r="A3433" s="79" t="str">
        <f>E3433&amp;(COUNTIF($E$7:E3433,E3433))</f>
        <v>9232724161</v>
      </c>
      <c r="B3433" s="76">
        <f>PROVISIONAL!A3429</f>
        <v>411405</v>
      </c>
      <c r="C3433" s="76" t="str">
        <f>PROVISIONAL!B3429</f>
        <v xml:space="preserve">ESCUELAS INDUSTRIALES E INSTITUTOS TÉCNICOS </v>
      </c>
      <c r="D3433" s="76">
        <f>PROVISIONAL!C3429</f>
        <v>900467239</v>
      </c>
      <c r="E3433" s="82">
        <v>923272416</v>
      </c>
      <c r="F3433" s="75" t="str">
        <f>PROVISIONAL!E3429</f>
        <v>U.A.E. AUTORIDAD NACIONAL DE LICENCIAS AMBIENTALES</v>
      </c>
      <c r="G3433" s="77">
        <f>PROVISIONAL!F3429</f>
        <v>203376800</v>
      </c>
    </row>
    <row r="3434" spans="1:7" x14ac:dyDescent="0.25">
      <c r="A3434" s="79" t="str">
        <f>E3434&amp;(COUNTIF($E$7:E3434,E3434))</f>
        <v>9232724181</v>
      </c>
      <c r="B3434" s="76">
        <f>PROVISIONAL!A3430</f>
        <v>411405</v>
      </c>
      <c r="C3434" s="76" t="str">
        <f>PROVISIONAL!B3430</f>
        <v xml:space="preserve">ESCUELAS INDUSTRIALES E INSTITUTOS TÉCNICOS </v>
      </c>
      <c r="D3434" s="76">
        <f>PROVISIONAL!C3430</f>
        <v>830016624</v>
      </c>
      <c r="E3434" s="82">
        <v>923272418</v>
      </c>
      <c r="F3434" s="75" t="str">
        <f>PROVISIONAL!E3430</f>
        <v>PARQUES NACIONALES NATURALES DE COLOMBIA</v>
      </c>
      <c r="G3434" s="77">
        <f>PROVISIONAL!F3430</f>
        <v>149778200</v>
      </c>
    </row>
    <row r="3435" spans="1:7" x14ac:dyDescent="0.25">
      <c r="A3435" s="79" t="str">
        <f>E3435&amp;(COUNTIF($E$7:E3435,E3435))</f>
        <v>9232724192</v>
      </c>
      <c r="B3435" s="76">
        <f>PROVISIONAL!A3431</f>
        <v>411405</v>
      </c>
      <c r="C3435" s="76" t="str">
        <f>PROVISIONAL!B3431</f>
        <v xml:space="preserve">ESCUELAS INDUSTRIALES E INSTITUTOS TÉCNICOS </v>
      </c>
      <c r="D3435" s="76">
        <f>PROVISIONAL!C3431</f>
        <v>900475780</v>
      </c>
      <c r="E3435" s="82">
        <v>923272419</v>
      </c>
      <c r="F3435" s="75" t="str">
        <f>PROVISIONAL!E3431</f>
        <v>UNIDAD NACIONAL DE PROTECCIÓN</v>
      </c>
      <c r="G3435" s="77">
        <f>PROVISIONAL!F3431</f>
        <v>358334700</v>
      </c>
    </row>
    <row r="3436" spans="1:7" x14ac:dyDescent="0.25">
      <c r="A3436" s="79" t="str">
        <f>E3436&amp;(COUNTIF($E$7:E3436,E3436))</f>
        <v>9232724201</v>
      </c>
      <c r="B3436" s="76">
        <f>PROVISIONAL!A3432</f>
        <v>411405</v>
      </c>
      <c r="C3436" s="76" t="str">
        <f>PROVISIONAL!B3432</f>
        <v xml:space="preserve">ESCUELAS INDUSTRIALES E INSTITUTOS TÉCNICOS </v>
      </c>
      <c r="D3436" s="76">
        <f>PROVISIONAL!C3432</f>
        <v>900475460</v>
      </c>
      <c r="E3436" s="82">
        <v>923272420</v>
      </c>
      <c r="F3436" s="75" t="str">
        <f>PROVISIONAL!E3432</f>
        <v>DEPARTAMENTO ADMINISTRATIVO - DIRECCIÓN NACIONAL DE INTELIGENCIA</v>
      </c>
      <c r="G3436" s="77">
        <f>PROVISIONAL!F3432</f>
        <v>345976000</v>
      </c>
    </row>
    <row r="3437" spans="1:7" x14ac:dyDescent="0.25">
      <c r="A3437" s="79" t="str">
        <f>E3437&amp;(COUNTIF($E$7:E3437,E3437))</f>
        <v>9232724211</v>
      </c>
      <c r="B3437" s="76">
        <f>PROVISIONAL!A3433</f>
        <v>411405</v>
      </c>
      <c r="C3437" s="76" t="str">
        <f>PROVISIONAL!B3433</f>
        <v xml:space="preserve">ESCUELAS INDUSTRIALES E INSTITUTOS TÉCNICOS </v>
      </c>
      <c r="D3437" s="76">
        <f>PROVISIONAL!C3433</f>
        <v>900474727</v>
      </c>
      <c r="E3437" s="82">
        <v>923272421</v>
      </c>
      <c r="F3437" s="75" t="str">
        <f>PROVISIONAL!E3433</f>
        <v>MINISTERIO DE SALUD Y PROTECCIÓN SOCIAL</v>
      </c>
      <c r="G3437" s="77">
        <f>PROVISIONAL!F3433</f>
        <v>250571900</v>
      </c>
    </row>
    <row r="3438" spans="1:7" x14ac:dyDescent="0.25">
      <c r="A3438" s="79" t="str">
        <f>E3438&amp;(COUNTIF($E$7:E3438,E3438))</f>
        <v>9232724251</v>
      </c>
      <c r="B3438" s="76">
        <f>PROVISIONAL!A3434</f>
        <v>411405</v>
      </c>
      <c r="C3438" s="76" t="str">
        <f>PROVISIONAL!B3434</f>
        <v xml:space="preserve">ESCUELAS INDUSTRIALES E INSTITUTOS TÉCNICOS </v>
      </c>
      <c r="D3438" s="76">
        <f>PROVISIONAL!C3434</f>
        <v>900479658</v>
      </c>
      <c r="E3438" s="82">
        <v>923272425</v>
      </c>
      <c r="F3438" s="75" t="str">
        <f>PROVISIONAL!E3434</f>
        <v>UNIDAD DE PLANIFICACIÓN DE TIERRAS RURALES, ADECUACIÓN DE TIERRAS Y USOS AGROPECUARIOS</v>
      </c>
      <c r="G3438" s="77">
        <f>PROVISIONAL!F3434</f>
        <v>37336100</v>
      </c>
    </row>
    <row r="3439" spans="1:7" x14ac:dyDescent="0.25">
      <c r="A3439" s="79" t="str">
        <f>E3439&amp;(COUNTIF($E$7:E3439,E3439))</f>
        <v>9232724761</v>
      </c>
      <c r="B3439" s="76">
        <f>PROVISIONAL!A3435</f>
        <v>411405</v>
      </c>
      <c r="C3439" s="76" t="str">
        <f>PROVISIONAL!B3435</f>
        <v xml:space="preserve">ESCUELAS INDUSTRIALES E INSTITUTOS TÉCNICOS </v>
      </c>
      <c r="D3439" s="76">
        <f>PROVISIONAL!C3435</f>
        <v>900528648</v>
      </c>
      <c r="E3439" s="82">
        <v>923272476</v>
      </c>
      <c r="F3439" s="75" t="str">
        <f>PROVISIONAL!E3435</f>
        <v>U.A.E. AGENCIA DEL INSPECTOR GENERAL DE TRIBUTOS, RENTAS Y CONTRIBUCIONES PARAFISCALES</v>
      </c>
      <c r="G3439" s="77">
        <f>PROVISIONAL!F3435</f>
        <v>71659000</v>
      </c>
    </row>
    <row r="3440" spans="1:7" x14ac:dyDescent="0.25">
      <c r="A3440" s="79" t="str">
        <f>E3440&amp;(COUNTIF($E$7:E3440,E3440))</f>
        <v>9232725421</v>
      </c>
      <c r="B3440" s="76">
        <f>PROVISIONAL!A3436</f>
        <v>411405</v>
      </c>
      <c r="C3440" s="76" t="str">
        <f>PROVISIONAL!B3436</f>
        <v xml:space="preserve">ESCUELAS INDUSTRIALES E INSTITUTOS TÉCNICOS </v>
      </c>
      <c r="D3440" s="76">
        <f>PROVISIONAL!C3436</f>
        <v>900657800</v>
      </c>
      <c r="E3440" s="82">
        <v>923272542</v>
      </c>
      <c r="F3440" s="75" t="str">
        <f>PROVISIONAL!E3436</f>
        <v>U.A.E. UNIDAD DE PROYECCIÓN NORMATIVA Y ESTUDIOS DE REGULACIÓN FINANCIERA</v>
      </c>
      <c r="G3440" s="77">
        <f>PROVISIONAL!F3436</f>
        <v>54419400</v>
      </c>
    </row>
    <row r="3441" spans="1:7" x14ac:dyDescent="0.25">
      <c r="A3441" s="79" t="str">
        <f>E3441&amp;(COUNTIF($E$7:E3441,E3441))</f>
        <v>9232725831</v>
      </c>
      <c r="B3441" s="76">
        <f>PROVISIONAL!A3437</f>
        <v>411405</v>
      </c>
      <c r="C3441" s="76" t="str">
        <f>PROVISIONAL!B3437</f>
        <v xml:space="preserve">ESCUELAS INDUSTRIALES E INSTITUTOS TÉCNICOS </v>
      </c>
      <c r="D3441" s="76">
        <f>PROVISIONAL!C3437</f>
        <v>819006386</v>
      </c>
      <c r="E3441" s="82">
        <v>923272583</v>
      </c>
      <c r="F3441" s="75" t="str">
        <f>PROVISIONAL!E3437</f>
        <v>DEPARTAMENTO ADMINISTRATIVO DISTRITAL DEL MEDIO AMBIENTE</v>
      </c>
      <c r="G3441" s="77">
        <f>PROVISIONAL!F3437</f>
        <v>3041200</v>
      </c>
    </row>
    <row r="3442" spans="1:7" x14ac:dyDescent="0.25">
      <c r="A3442" s="79" t="str">
        <f>E3442&amp;(COUNTIF($E$7:E3442,E3442))</f>
        <v>9232728361</v>
      </c>
      <c r="B3442" s="76">
        <f>PROVISIONAL!A3438</f>
        <v>411405</v>
      </c>
      <c r="C3442" s="76" t="str">
        <f>PROVISIONAL!B3438</f>
        <v xml:space="preserve">ESCUELAS INDUSTRIALES E INSTITUTOS TÉCNICOS </v>
      </c>
      <c r="D3442" s="76">
        <f>PROVISIONAL!C3438</f>
        <v>901140004</v>
      </c>
      <c r="E3442" s="82">
        <v>923272836</v>
      </c>
      <c r="F3442" s="75" t="str">
        <f>PROVISIONAL!E3438</f>
        <v>JURISDICCIÓN ESPECIAL PARA LA PAZ</v>
      </c>
      <c r="G3442" s="77">
        <f>PROVISIONAL!F3438</f>
        <v>739941300</v>
      </c>
    </row>
    <row r="3443" spans="1:7" x14ac:dyDescent="0.25">
      <c r="A3443" s="79" t="str">
        <f>E3443&amp;(COUNTIF($E$7:E3443,E3443))</f>
        <v>9232728411</v>
      </c>
      <c r="B3443" s="76">
        <f>PROVISIONAL!A3439</f>
        <v>411405</v>
      </c>
      <c r="C3443" s="76" t="str">
        <f>PROVISIONAL!B3439</f>
        <v xml:space="preserve">ESCUELAS INDUSTRIALES E INSTITUTOS TÉCNICOS </v>
      </c>
      <c r="D3443" s="76">
        <f>PROVISIONAL!C3439</f>
        <v>901158482</v>
      </c>
      <c r="E3443" s="82">
        <v>923272841</v>
      </c>
      <c r="F3443" s="75" t="str">
        <f>PROVISIONAL!E3439</f>
        <v>UNIDAD DE BÚSQUEDA DE PERSONAS DADAS POR DESAPARECIDAS EN EL CONTEXTO Y EN RAZÓN DEL CONFLICTO ARMADO</v>
      </c>
      <c r="G3443" s="77">
        <f>PROVISIONAL!F3439</f>
        <v>257408600</v>
      </c>
    </row>
    <row r="3444" spans="1:7" x14ac:dyDescent="0.25">
      <c r="A3444" s="79" t="str">
        <f>E3444&amp;(COUNTIF($E$7:E3444,E3444))</f>
        <v>9232728721</v>
      </c>
      <c r="B3444" s="76">
        <f>PROVISIONAL!A3440</f>
        <v>411405</v>
      </c>
      <c r="C3444" s="76" t="str">
        <f>PROVISIONAL!B3440</f>
        <v xml:space="preserve">ESCUELAS INDUSTRIALES E INSTITUTOS TÉCNICOS </v>
      </c>
      <c r="D3444" s="76">
        <f>PROVISIONAL!C3440</f>
        <v>901003635</v>
      </c>
      <c r="E3444" s="82">
        <v>923272872</v>
      </c>
      <c r="F3444" s="75" t="str">
        <f>PROVISIONAL!E3440</f>
        <v>INSTITUTO MUNICIPAL DE DEPORTE Y RECREACIÓN DE COLOSÓ - SUCRE</v>
      </c>
      <c r="G3444" s="77">
        <f>PROVISIONAL!F3440</f>
        <v>460900</v>
      </c>
    </row>
    <row r="3445" spans="1:7" x14ac:dyDescent="0.25">
      <c r="A3445" s="79" t="str">
        <f>E3445&amp;(COUNTIF($E$7:E3445,E3445))</f>
        <v>9232729275</v>
      </c>
      <c r="B3445" s="76">
        <f>PROVISIONAL!A3441</f>
        <v>411405</v>
      </c>
      <c r="C3445" s="76" t="str">
        <f>PROVISIONAL!B3441</f>
        <v xml:space="preserve">ESCUELAS INDUSTRIALES E INSTITUTOS TÉCNICOS </v>
      </c>
      <c r="D3445" s="76">
        <f>PROVISIONAL!C3441</f>
        <v>901362662</v>
      </c>
      <c r="E3445" s="82">
        <v>923272927</v>
      </c>
      <c r="F3445" s="75" t="str">
        <f>PROVISIONAL!E3441</f>
        <v>BARRANCOMINAS</v>
      </c>
      <c r="G3445" s="77">
        <f>PROVISIONAL!F3441</f>
        <v>6081900</v>
      </c>
    </row>
    <row r="3446" spans="1:7" x14ac:dyDescent="0.25">
      <c r="A3446" s="79" t="str">
        <f>E3446&amp;(COUNTIF($E$7:E3446,E3446))</f>
        <v>9232730561</v>
      </c>
      <c r="B3446" s="76">
        <f>PROVISIONAL!A3442</f>
        <v>411405</v>
      </c>
      <c r="C3446" s="76" t="str">
        <f>PROVISIONAL!B3442</f>
        <v xml:space="preserve">ESCUELAS INDUSTRIALES E INSTITUTOS TÉCNICOS </v>
      </c>
      <c r="D3446" s="76">
        <f>PROVISIONAL!C3442</f>
        <v>800188052</v>
      </c>
      <c r="E3446" s="82">
        <v>923273056</v>
      </c>
      <c r="F3446" s="75" t="str">
        <f>PROVISIONAL!E3442</f>
        <v>CONTRALORÍA DEPARTAMENTAL DE SAN ANDRÉS, PROVIDENCIA Y SANTA CATALINA</v>
      </c>
      <c r="G3446" s="77">
        <f>PROVISIONAL!F3442</f>
        <v>12185900</v>
      </c>
    </row>
    <row r="3447" spans="1:7" x14ac:dyDescent="0.25">
      <c r="A3447" s="79" t="str">
        <f>E3447&amp;(COUNTIF($E$7:E3447,E3447))</f>
        <v>9232730581</v>
      </c>
      <c r="B3447" s="76">
        <f>PROVISIONAL!A3443</f>
        <v>411405</v>
      </c>
      <c r="C3447" s="76" t="str">
        <f>PROVISIONAL!B3443</f>
        <v xml:space="preserve">ESCUELAS INDUSTRIALES E INSTITUTOS TÉCNICOS </v>
      </c>
      <c r="D3447" s="76">
        <f>PROVISIONAL!C3443</f>
        <v>811000372</v>
      </c>
      <c r="E3447" s="82">
        <v>923273058</v>
      </c>
      <c r="F3447" s="75" t="str">
        <f>PROVISIONAL!E3443</f>
        <v>CONTRALORÍA GENERAL DE ANTIOQUIA</v>
      </c>
      <c r="G3447" s="77">
        <f>PROVISIONAL!F3443</f>
        <v>170272500</v>
      </c>
    </row>
    <row r="3448" spans="1:7" x14ac:dyDescent="0.25">
      <c r="A3448" s="79" t="str">
        <f>E3448&amp;(COUNTIF($E$7:E3448,E3448))</f>
        <v>9232730591</v>
      </c>
      <c r="B3448" s="76">
        <f>PROVISIONAL!A3444</f>
        <v>411405</v>
      </c>
      <c r="C3448" s="76" t="str">
        <f>PROVISIONAL!B3444</f>
        <v xml:space="preserve">ESCUELAS INDUSTRIALES E INSTITUTOS TÉCNICOS </v>
      </c>
      <c r="D3448" s="76">
        <f>PROVISIONAL!C3444</f>
        <v>811026988</v>
      </c>
      <c r="E3448" s="82">
        <v>923273059</v>
      </c>
      <c r="F3448" s="75" t="str">
        <f>PROVISIONAL!E3444</f>
        <v>CONTRALORÍA DISTRITAL DE MEDELLÍN</v>
      </c>
      <c r="G3448" s="77">
        <f>PROVISIONAL!F3444</f>
        <v>161602700</v>
      </c>
    </row>
    <row r="3449" spans="1:7" x14ac:dyDescent="0.25">
      <c r="A3449" s="79" t="str">
        <f>E3449&amp;(COUNTIF($E$7:E3449,E3449))</f>
        <v>9232730601</v>
      </c>
      <c r="B3449" s="76">
        <f>PROVISIONAL!A3445</f>
        <v>411405</v>
      </c>
      <c r="C3449" s="76" t="str">
        <f>PROVISIONAL!B3445</f>
        <v xml:space="preserve">ESCUELAS INDUSTRIALES E INSTITUTOS TÉCNICOS </v>
      </c>
      <c r="D3449" s="76">
        <f>PROVISIONAL!C3445</f>
        <v>811040805</v>
      </c>
      <c r="E3449" s="82">
        <v>923273060</v>
      </c>
      <c r="F3449" s="75" t="str">
        <f>PROVISIONAL!E3445</f>
        <v>CONTRALORÍA MUNICIPAL DE BELLO</v>
      </c>
      <c r="G3449" s="77">
        <f>PROVISIONAL!F3445</f>
        <v>7483100</v>
      </c>
    </row>
    <row r="3450" spans="1:7" x14ac:dyDescent="0.25">
      <c r="A3450" s="79" t="str">
        <f>E3450&amp;(COUNTIF($E$7:E3450,E3450))</f>
        <v>9232730611</v>
      </c>
      <c r="B3450" s="76">
        <f>PROVISIONAL!A3446</f>
        <v>411405</v>
      </c>
      <c r="C3450" s="76" t="str">
        <f>PROVISIONAL!B3446</f>
        <v xml:space="preserve">ESCUELAS INDUSTRIALES E INSTITUTOS TÉCNICOS </v>
      </c>
      <c r="D3450" s="76">
        <f>PROVISIONAL!C3446</f>
        <v>800156682</v>
      </c>
      <c r="E3450" s="82">
        <v>923273061</v>
      </c>
      <c r="F3450" s="75" t="str">
        <f>PROVISIONAL!E3446</f>
        <v>CONTRALORÍA MUNICIPAL DE PASTO</v>
      </c>
      <c r="G3450" s="77">
        <f>PROVISIONAL!F3446</f>
        <v>9420300</v>
      </c>
    </row>
    <row r="3451" spans="1:7" x14ac:dyDescent="0.25">
      <c r="A3451" s="79" t="str">
        <f>E3451&amp;(COUNTIF($E$7:E3451,E3451))</f>
        <v>9232730621</v>
      </c>
      <c r="B3451" s="76">
        <f>PROVISIONAL!A3447</f>
        <v>411405</v>
      </c>
      <c r="C3451" s="76" t="str">
        <f>PROVISIONAL!B3447</f>
        <v xml:space="preserve">ESCUELAS INDUSTRIALES E INSTITUTOS TÉCNICOS </v>
      </c>
      <c r="D3451" s="76">
        <f>PROVISIONAL!C3447</f>
        <v>890706847</v>
      </c>
      <c r="E3451" s="82">
        <v>923273062</v>
      </c>
      <c r="F3451" s="75" t="str">
        <f>PROVISIONAL!E3447</f>
        <v>CONTRALORÍA GENERAL DEL DEPARTAMENTO DEL TOLIMA</v>
      </c>
      <c r="G3451" s="77">
        <f>PROVISIONAL!F3447</f>
        <v>26594600</v>
      </c>
    </row>
    <row r="3452" spans="1:7" x14ac:dyDescent="0.25">
      <c r="A3452" s="79" t="str">
        <f>E3452&amp;(COUNTIF($E$7:E3452,E3452))</f>
        <v>9232730631</v>
      </c>
      <c r="B3452" s="76">
        <f>PROVISIONAL!A3448</f>
        <v>411405</v>
      </c>
      <c r="C3452" s="76" t="str">
        <f>PROVISIONAL!B3448</f>
        <v xml:space="preserve">ESCUELAS INDUSTRIALES E INSTITUTOS TÉCNICOS </v>
      </c>
      <c r="D3452" s="76">
        <f>PROVISIONAL!C3448</f>
        <v>890706867</v>
      </c>
      <c r="E3452" s="82">
        <v>923273063</v>
      </c>
      <c r="F3452" s="75" t="str">
        <f>PROVISIONAL!E3448</f>
        <v>CONTRALORÍA MUNICIPAL DE IBAGUÉ</v>
      </c>
      <c r="G3452" s="77">
        <f>PROVISIONAL!F3448</f>
        <v>8537500</v>
      </c>
    </row>
    <row r="3453" spans="1:7" x14ac:dyDescent="0.25">
      <c r="A3453" s="79" t="str">
        <f>E3453&amp;(COUNTIF($E$7:E3453,E3453))</f>
        <v>9232730641</v>
      </c>
      <c r="B3453" s="76">
        <f>PROVISIONAL!A3449</f>
        <v>411405</v>
      </c>
      <c r="C3453" s="76" t="str">
        <f>PROVISIONAL!B3449</f>
        <v xml:space="preserve">ESCUELAS INDUSTRIALES E INSTITUTOS TÉCNICOS </v>
      </c>
      <c r="D3453" s="76">
        <f>PROVISIONAL!C3449</f>
        <v>811031484</v>
      </c>
      <c r="E3453" s="82">
        <v>923273064</v>
      </c>
      <c r="F3453" s="75" t="str">
        <f>PROVISIONAL!E3449</f>
        <v>CONTRALORÍA MUNICIPAL DE ENVIGADO</v>
      </c>
      <c r="G3453" s="77">
        <f>PROVISIONAL!F3449</f>
        <v>10108500</v>
      </c>
    </row>
    <row r="3454" spans="1:7" x14ac:dyDescent="0.25">
      <c r="A3454" s="79" t="str">
        <f>E3454&amp;(COUNTIF($E$7:E3454,E3454))</f>
        <v>9232730651</v>
      </c>
      <c r="B3454" s="76">
        <f>PROVISIONAL!A3450</f>
        <v>411405</v>
      </c>
      <c r="C3454" s="76" t="str">
        <f>PROVISIONAL!B3450</f>
        <v xml:space="preserve">ESCUELAS INDUSTRIALES E INSTITUTOS TÉCNICOS </v>
      </c>
      <c r="D3454" s="76">
        <f>PROVISIONAL!C3450</f>
        <v>800193022</v>
      </c>
      <c r="E3454" s="82">
        <v>923273065</v>
      </c>
      <c r="F3454" s="75" t="str">
        <f>PROVISIONAL!E3450</f>
        <v>CONTRALORÍA GENERAL DEL DEPARTAMENTO DEL PUTUMAYO</v>
      </c>
      <c r="G3454" s="77">
        <f>PROVISIONAL!F3450</f>
        <v>6263600</v>
      </c>
    </row>
    <row r="3455" spans="1:7" x14ac:dyDescent="0.25">
      <c r="A3455" s="79" t="str">
        <f>E3455&amp;(COUNTIF($E$7:E3455,E3455))</f>
        <v>9232730661</v>
      </c>
      <c r="B3455" s="76">
        <f>PROVISIONAL!A3451</f>
        <v>411405</v>
      </c>
      <c r="C3455" s="76" t="str">
        <f>PROVISIONAL!B3451</f>
        <v xml:space="preserve">ESCUELAS INDUSTRIALES E INSTITUTOS TÉCNICOS </v>
      </c>
      <c r="D3455" s="76">
        <f>PROVISIONAL!C3451</f>
        <v>811036609</v>
      </c>
      <c r="E3455" s="82">
        <v>923273066</v>
      </c>
      <c r="F3455" s="75" t="str">
        <f>PROVISIONAL!E3451</f>
        <v>CONTRALORÍA MUNICIPAL DE ITAGÜÍ</v>
      </c>
      <c r="G3455" s="77">
        <f>PROVISIONAL!F3451</f>
        <v>10842900</v>
      </c>
    </row>
    <row r="3456" spans="1:7" x14ac:dyDescent="0.25">
      <c r="A3456" s="79" t="str">
        <f>E3456&amp;(COUNTIF($E$7:E3456,E3456))</f>
        <v>9232730671</v>
      </c>
      <c r="B3456" s="76">
        <f>PROVISIONAL!A3452</f>
        <v>411405</v>
      </c>
      <c r="C3456" s="76" t="str">
        <f>PROVISIONAL!B3452</f>
        <v xml:space="preserve">ESCUELAS INDUSTRIALES E INSTITUTOS TÉCNICOS </v>
      </c>
      <c r="D3456" s="76">
        <f>PROVISIONAL!C3452</f>
        <v>800095147</v>
      </c>
      <c r="E3456" s="82">
        <v>923273067</v>
      </c>
      <c r="F3456" s="75" t="str">
        <f>PROVISIONAL!E3452</f>
        <v>CONTRALORÍA MUNICIPAL DE NEIVA</v>
      </c>
      <c r="G3456" s="77">
        <f>PROVISIONAL!F3452</f>
        <v>11489700</v>
      </c>
    </row>
    <row r="3457" spans="1:7" x14ac:dyDescent="0.25">
      <c r="A3457" s="79" t="str">
        <f>E3457&amp;(COUNTIF($E$7:E3457,E3457))</f>
        <v>9232730681</v>
      </c>
      <c r="B3457" s="76">
        <f>PROVISIONAL!A3453</f>
        <v>411405</v>
      </c>
      <c r="C3457" s="76" t="str">
        <f>PROVISIONAL!B3453</f>
        <v xml:space="preserve">ESCUELAS INDUSTRIALES E INSTITUTOS TÉCNICOS </v>
      </c>
      <c r="D3457" s="76">
        <f>PROVISIONAL!C3453</f>
        <v>800169790</v>
      </c>
      <c r="E3457" s="82">
        <v>923273068</v>
      </c>
      <c r="F3457" s="75" t="str">
        <f>PROVISIONAL!E3453</f>
        <v>CONTRALORÍA DEPARTAMENTAL DEL HUILA</v>
      </c>
      <c r="G3457" s="77">
        <f>PROVISIONAL!F3453</f>
        <v>18121700</v>
      </c>
    </row>
    <row r="3458" spans="1:7" x14ac:dyDescent="0.25">
      <c r="A3458" s="79" t="str">
        <f>E3458&amp;(COUNTIF($E$7:E3458,E3458))</f>
        <v>9232730701</v>
      </c>
      <c r="B3458" s="76">
        <f>PROVISIONAL!A3454</f>
        <v>411405</v>
      </c>
      <c r="C3458" s="76" t="str">
        <f>PROVISIONAL!B3454</f>
        <v xml:space="preserve">ESCUELAS INDUSTRIALES E INSTITUTOS TÉCNICOS </v>
      </c>
      <c r="D3458" s="76">
        <f>PROVISIONAL!C3454</f>
        <v>891190246</v>
      </c>
      <c r="E3458" s="82">
        <v>923273070</v>
      </c>
      <c r="F3458" s="75" t="str">
        <f>PROVISIONAL!E3454</f>
        <v>CONTRALORÍA DEPARTAMENTAL DEL CAQUETÁ</v>
      </c>
      <c r="G3458" s="77">
        <f>PROVISIONAL!F3454</f>
        <v>5690800</v>
      </c>
    </row>
    <row r="3459" spans="1:7" x14ac:dyDescent="0.25">
      <c r="A3459" s="79" t="str">
        <f>E3459&amp;(COUNTIF($E$7:E3459,E3459))</f>
        <v>9232730711</v>
      </c>
      <c r="B3459" s="76">
        <f>PROVISIONAL!A3455</f>
        <v>411405</v>
      </c>
      <c r="C3459" s="76" t="str">
        <f>PROVISIONAL!B3455</f>
        <v xml:space="preserve">ESCUELAS INDUSTRIALES E INSTITUTOS TÉCNICOS </v>
      </c>
      <c r="D3459" s="76">
        <f>PROVISIONAL!C3455</f>
        <v>800157830</v>
      </c>
      <c r="E3459" s="82">
        <v>923273071</v>
      </c>
      <c r="F3459" s="75" t="str">
        <f>PROVISIONAL!E3455</f>
        <v>CONTRALORÍA DEPARTAMENTAL DE NARIÑO</v>
      </c>
      <c r="G3459" s="77">
        <f>PROVISIONAL!F3455</f>
        <v>22590600</v>
      </c>
    </row>
    <row r="3460" spans="1:7" x14ac:dyDescent="0.25">
      <c r="A3460" s="79" t="str">
        <f>E3460&amp;(COUNTIF($E$7:E3460,E3460))</f>
        <v>9232730721</v>
      </c>
      <c r="B3460" s="76">
        <f>PROVISIONAL!A3456</f>
        <v>411405</v>
      </c>
      <c r="C3460" s="76" t="str">
        <f>PROVISIONAL!B3456</f>
        <v xml:space="preserve">ESCUELAS INDUSTRIALES E INSTITUTOS TÉCNICOS </v>
      </c>
      <c r="D3460" s="76">
        <f>PROVISIONAL!C3456</f>
        <v>800022773</v>
      </c>
      <c r="E3460" s="82">
        <v>923273072</v>
      </c>
      <c r="F3460" s="75" t="str">
        <f>PROVISIONAL!E3456</f>
        <v>CONTRALORÍA DISTRITAL DE BARRANQUILLA</v>
      </c>
      <c r="G3460" s="77">
        <f>PROVISIONAL!F3456</f>
        <v>34338800</v>
      </c>
    </row>
    <row r="3461" spans="1:7" x14ac:dyDescent="0.25">
      <c r="A3461" s="79" t="str">
        <f>E3461&amp;(COUNTIF($E$7:E3461,E3461))</f>
        <v>9232730731</v>
      </c>
      <c r="B3461" s="76">
        <f>PROVISIONAL!A3457</f>
        <v>411405</v>
      </c>
      <c r="C3461" s="76" t="str">
        <f>PROVISIONAL!B3457</f>
        <v xml:space="preserve">ESCUELAS INDUSTRIALES E INSTITUTOS TÉCNICOS </v>
      </c>
      <c r="D3461" s="76">
        <f>PROVISIONAL!C3457</f>
        <v>890103037</v>
      </c>
      <c r="E3461" s="82">
        <v>923273073</v>
      </c>
      <c r="F3461" s="75" t="str">
        <f>PROVISIONAL!E3457</f>
        <v>CONTRALORÍA DEPARTAMENTAL DEL ATLÁNTICO</v>
      </c>
      <c r="G3461" s="77">
        <f>PROVISIONAL!F3457</f>
        <v>28605500</v>
      </c>
    </row>
    <row r="3462" spans="1:7" x14ac:dyDescent="0.25">
      <c r="A3462" s="79" t="str">
        <f>E3462&amp;(COUNTIF($E$7:E3462,E3462))</f>
        <v>9232730741</v>
      </c>
      <c r="B3462" s="76">
        <f>PROVISIONAL!A3458</f>
        <v>411405</v>
      </c>
      <c r="C3462" s="76" t="str">
        <f>PROVISIONAL!B3458</f>
        <v xml:space="preserve">ESCUELAS INDUSTRIALES E INSTITUTOS TÉCNICOS </v>
      </c>
      <c r="D3462" s="76">
        <f>PROVISIONAL!C3458</f>
        <v>800194000</v>
      </c>
      <c r="E3462" s="82">
        <v>923273074</v>
      </c>
      <c r="F3462" s="75" t="str">
        <f>PROVISIONAL!E3458</f>
        <v>CONTRALORÍA DISTRITAL DE CARTAGENA</v>
      </c>
      <c r="G3462" s="77">
        <f>PROVISIONAL!F3458</f>
        <v>25455800</v>
      </c>
    </row>
    <row r="3463" spans="1:7" x14ac:dyDescent="0.25">
      <c r="A3463" s="79" t="str">
        <f>E3463&amp;(COUNTIF($E$7:E3463,E3463))</f>
        <v>9232730751</v>
      </c>
      <c r="B3463" s="76">
        <f>PROVISIONAL!A3459</f>
        <v>411405</v>
      </c>
      <c r="C3463" s="76" t="str">
        <f>PROVISIONAL!B3459</f>
        <v xml:space="preserve">ESCUELAS INDUSTRIALES E INSTITUTOS TÉCNICOS </v>
      </c>
      <c r="D3463" s="76">
        <f>PROVISIONAL!C3459</f>
        <v>890480306</v>
      </c>
      <c r="E3463" s="82">
        <v>923273075</v>
      </c>
      <c r="F3463" s="75" t="str">
        <f>PROVISIONAL!E3459</f>
        <v>CONTRALORÍA DEPARTAMENTAL DE BOLÍVAR</v>
      </c>
      <c r="G3463" s="77">
        <f>PROVISIONAL!F3459</f>
        <v>35365500</v>
      </c>
    </row>
    <row r="3464" spans="1:7" x14ac:dyDescent="0.25">
      <c r="A3464" s="79" t="str">
        <f>E3464&amp;(COUNTIF($E$7:E3464,E3464))</f>
        <v>9232730761</v>
      </c>
      <c r="B3464" s="76">
        <f>PROVISIONAL!A3460</f>
        <v>411405</v>
      </c>
      <c r="C3464" s="76" t="str">
        <f>PROVISIONAL!B3460</f>
        <v xml:space="preserve">ESCUELAS INDUSTRIALES E INSTITUTOS TÉCNICOS </v>
      </c>
      <c r="D3464" s="76">
        <f>PROVISIONAL!C3460</f>
        <v>891702569</v>
      </c>
      <c r="E3464" s="82">
        <v>923273076</v>
      </c>
      <c r="F3464" s="75" t="str">
        <f>PROVISIONAL!E3460</f>
        <v>CONTRALORÍA DISTRITAL DE SANTA MARTA</v>
      </c>
      <c r="G3464" s="77">
        <f>PROVISIONAL!F3460</f>
        <v>14406100</v>
      </c>
    </row>
    <row r="3465" spans="1:7" x14ac:dyDescent="0.25">
      <c r="A3465" s="79" t="str">
        <f>E3465&amp;(COUNTIF($E$7:E3465,E3465))</f>
        <v>9232730771</v>
      </c>
      <c r="B3465" s="76">
        <f>PROVISIONAL!A3461</f>
        <v>411405</v>
      </c>
      <c r="C3465" s="76" t="str">
        <f>PROVISIONAL!B3461</f>
        <v xml:space="preserve">ESCUELAS INDUSTRIALES E INSTITUTOS TÉCNICOS </v>
      </c>
      <c r="D3465" s="76">
        <f>PROVISIONAL!C3461</f>
        <v>891780092</v>
      </c>
      <c r="E3465" s="82">
        <v>923273077</v>
      </c>
      <c r="F3465" s="75" t="str">
        <f>PROVISIONAL!E3461</f>
        <v>CONTRALORÍA DEPARTAMENTAL DEL MAGDALENA</v>
      </c>
      <c r="G3465" s="77">
        <f>PROVISIONAL!F3461</f>
        <v>18879900</v>
      </c>
    </row>
    <row r="3466" spans="1:7" x14ac:dyDescent="0.25">
      <c r="A3466" s="79" t="str">
        <f>E3466&amp;(COUNTIF($E$7:E3466,E3466))</f>
        <v>9232730781</v>
      </c>
      <c r="B3466" s="76">
        <f>PROVISIONAL!A3462</f>
        <v>411405</v>
      </c>
      <c r="C3466" s="76" t="str">
        <f>PROVISIONAL!B3462</f>
        <v xml:space="preserve">ESCUELAS INDUSTRIALES E INSTITUTOS TÉCNICOS </v>
      </c>
      <c r="D3466" s="76">
        <f>PROVISIONAL!C3462</f>
        <v>892300310</v>
      </c>
      <c r="E3466" s="82">
        <v>923273078</v>
      </c>
      <c r="F3466" s="75" t="str">
        <f>PROVISIONAL!E3462</f>
        <v>CONTRALORÍA MUNICIPAL DE VALLEDUPAR</v>
      </c>
      <c r="G3466" s="77">
        <f>PROVISIONAL!F3462</f>
        <v>7003500</v>
      </c>
    </row>
    <row r="3467" spans="1:7" x14ac:dyDescent="0.25">
      <c r="A3467" s="79" t="str">
        <f>E3467&amp;(COUNTIF($E$7:E3467,E3467))</f>
        <v>9232730791</v>
      </c>
      <c r="B3467" s="76">
        <f>PROVISIONAL!A3463</f>
        <v>411405</v>
      </c>
      <c r="C3467" s="76" t="str">
        <f>PROVISIONAL!B3463</f>
        <v xml:space="preserve">ESCUELAS INDUSTRIALES E INSTITUTOS TÉCNICOS </v>
      </c>
      <c r="D3467" s="76">
        <f>PROVISIONAL!C3463</f>
        <v>892300534</v>
      </c>
      <c r="E3467" s="82">
        <v>923273079</v>
      </c>
      <c r="F3467" s="75" t="str">
        <f>PROVISIONAL!E3463</f>
        <v>CONTRALORIA GENERAL DEL DEPARTAMENTO DEL CESAR</v>
      </c>
      <c r="G3467" s="77">
        <f>PROVISIONAL!F3463</f>
        <v>14352100</v>
      </c>
    </row>
    <row r="3468" spans="1:7" x14ac:dyDescent="0.25">
      <c r="A3468" s="79" t="str">
        <f>E3468&amp;(COUNTIF($E$7:E3468,E3468))</f>
        <v>9232730801</v>
      </c>
      <c r="B3468" s="76">
        <f>PROVISIONAL!A3464</f>
        <v>411405</v>
      </c>
      <c r="C3468" s="76" t="str">
        <f>PROVISIONAL!B3464</f>
        <v xml:space="preserve">ESCUELAS INDUSTRIALES E INSTITUTOS TÉCNICOS </v>
      </c>
      <c r="D3468" s="76">
        <f>PROVISIONAL!C3464</f>
        <v>800199741</v>
      </c>
      <c r="E3468" s="82">
        <v>923273080</v>
      </c>
      <c r="F3468" s="75" t="str">
        <f>PROVISIONAL!E3464</f>
        <v>CONTRALORÍA MUNICIPAL DE SOLEDAD</v>
      </c>
      <c r="G3468" s="77">
        <f>PROVISIONAL!F3464</f>
        <v>2590900</v>
      </c>
    </row>
    <row r="3469" spans="1:7" x14ac:dyDescent="0.25">
      <c r="A3469" s="79" t="str">
        <f>E3469&amp;(COUNTIF($E$7:E3469,E3469))</f>
        <v>9232730811</v>
      </c>
      <c r="B3469" s="76">
        <f>PROVISIONAL!A3465</f>
        <v>411405</v>
      </c>
      <c r="C3469" s="76" t="str">
        <f>PROVISIONAL!B3465</f>
        <v xml:space="preserve">ESCUELAS INDUSTRIALES E INSTITUTOS TÉCNICOS </v>
      </c>
      <c r="D3469" s="76">
        <f>PROVISIONAL!C3465</f>
        <v>829000745</v>
      </c>
      <c r="E3469" s="82">
        <v>923273081</v>
      </c>
      <c r="F3469" s="75" t="str">
        <f>PROVISIONAL!E3465</f>
        <v>CONTRALORÍA MUNICIPAL DE BARRANCABERMEJA</v>
      </c>
      <c r="G3469" s="77">
        <f>PROVISIONAL!F3465</f>
        <v>8345600</v>
      </c>
    </row>
    <row r="3470" spans="1:7" x14ac:dyDescent="0.25">
      <c r="A3470" s="79" t="str">
        <f>E3470&amp;(COUNTIF($E$7:E3470,E3470))</f>
        <v>9232730821</v>
      </c>
      <c r="B3470" s="76">
        <f>PROVISIONAL!A3466</f>
        <v>411405</v>
      </c>
      <c r="C3470" s="76" t="str">
        <f>PROVISIONAL!B3466</f>
        <v xml:space="preserve">ESCUELAS INDUSTRIALES E INSTITUTOS TÉCNICOS </v>
      </c>
      <c r="D3470" s="76">
        <f>PROVISIONAL!C3466</f>
        <v>901100944</v>
      </c>
      <c r="E3470" s="82">
        <v>923273082</v>
      </c>
      <c r="F3470" s="75" t="str">
        <f>PROVISIONAL!E3466</f>
        <v>CONTRALORÍA MUNICIPAL DE GIRÓN</v>
      </c>
      <c r="G3470" s="77">
        <f>PROVISIONAL!F3466</f>
        <v>3770600</v>
      </c>
    </row>
    <row r="3471" spans="1:7" x14ac:dyDescent="0.25">
      <c r="A3471" s="79" t="str">
        <f>E3471&amp;(COUNTIF($E$7:E3471,E3471))</f>
        <v>9232730831</v>
      </c>
      <c r="B3471" s="76">
        <f>PROVISIONAL!A3467</f>
        <v>411405</v>
      </c>
      <c r="C3471" s="76" t="str">
        <f>PROVISIONAL!B3467</f>
        <v xml:space="preserve">ESCUELAS INDUSTRIALES E INSTITUTOS TÉCNICOS </v>
      </c>
      <c r="D3471" s="76">
        <f>PROVISIONAL!C3467</f>
        <v>832000115</v>
      </c>
      <c r="E3471" s="82">
        <v>923273083</v>
      </c>
      <c r="F3471" s="75" t="str">
        <f>PROVISIONAL!E3467</f>
        <v>CONTRALORÍA DEPARTAMENTAL DEL GUAVIARE</v>
      </c>
      <c r="G3471" s="77">
        <f>PROVISIONAL!F3467</f>
        <v>5504500</v>
      </c>
    </row>
    <row r="3472" spans="1:7" x14ac:dyDescent="0.25">
      <c r="A3472" s="79" t="str">
        <f>E3472&amp;(COUNTIF($E$7:E3472,E3472))</f>
        <v>9232730841</v>
      </c>
      <c r="B3472" s="76">
        <f>PROVISIONAL!A3468</f>
        <v>411405</v>
      </c>
      <c r="C3472" s="76" t="str">
        <f>PROVISIONAL!B3468</f>
        <v xml:space="preserve">ESCUELAS INDUSTRIALES E INSTITUTOS TÉCNICOS </v>
      </c>
      <c r="D3472" s="76">
        <f>PROVISIONAL!C3468</f>
        <v>800212625</v>
      </c>
      <c r="E3472" s="82">
        <v>923273084</v>
      </c>
      <c r="F3472" s="75" t="str">
        <f>PROVISIONAL!E3468</f>
        <v>CONTRALORÍA  DEPARTAMENTAL DE ARAUCA</v>
      </c>
      <c r="G3472" s="77">
        <f>PROVISIONAL!F3468</f>
        <v>6114400</v>
      </c>
    </row>
    <row r="3473" spans="1:7" x14ac:dyDescent="0.25">
      <c r="A3473" s="79" t="str">
        <f>E3473&amp;(COUNTIF($E$7:E3473,E3473))</f>
        <v>9232730851</v>
      </c>
      <c r="B3473" s="76">
        <f>PROVISIONAL!A3469</f>
        <v>411405</v>
      </c>
      <c r="C3473" s="76" t="str">
        <f>PROVISIONAL!B3469</f>
        <v xml:space="preserve">ESCUELAS INDUSTRIALES E INSTITUTOS TÉCNICOS </v>
      </c>
      <c r="D3473" s="76">
        <f>PROVISIONAL!C3469</f>
        <v>800005042</v>
      </c>
      <c r="E3473" s="82">
        <v>923273085</v>
      </c>
      <c r="F3473" s="75" t="str">
        <f>PROVISIONAL!E3469</f>
        <v>CONTRALORÍA MUNICIPAL DE FLORIDABLANCA</v>
      </c>
      <c r="G3473" s="77">
        <f>PROVISIONAL!F3469</f>
        <v>4725900</v>
      </c>
    </row>
    <row r="3474" spans="1:7" x14ac:dyDescent="0.25">
      <c r="A3474" s="79" t="str">
        <f>E3474&amp;(COUNTIF($E$7:E3474,E3474))</f>
        <v>9232730861</v>
      </c>
      <c r="B3474" s="76">
        <f>PROVISIONAL!A3470</f>
        <v>411405</v>
      </c>
      <c r="C3474" s="76" t="str">
        <f>PROVISIONAL!B3470</f>
        <v xml:space="preserve">ESCUELAS INDUSTRIALES E INSTITUTOS TÉCNICOS </v>
      </c>
      <c r="D3474" s="76">
        <f>PROVISIONAL!C3470</f>
        <v>890211142</v>
      </c>
      <c r="E3474" s="82">
        <v>923273086</v>
      </c>
      <c r="F3474" s="75" t="str">
        <f>PROVISIONAL!E3470</f>
        <v>CONTRALORÍA MUNICIPAL DE BUCARAMANGA</v>
      </c>
      <c r="G3474" s="77">
        <f>PROVISIONAL!F3470</f>
        <v>22071500</v>
      </c>
    </row>
    <row r="3475" spans="1:7" x14ac:dyDescent="0.25">
      <c r="A3475" s="79" t="str">
        <f>E3475&amp;(COUNTIF($E$7:E3475,E3475))</f>
        <v>9232730871</v>
      </c>
      <c r="B3475" s="76">
        <f>PROVISIONAL!A3471</f>
        <v>411405</v>
      </c>
      <c r="C3475" s="76" t="str">
        <f>PROVISIONAL!B3471</f>
        <v xml:space="preserve">ESCUELAS INDUSTRIALES E INSTITUTOS TÉCNICOS </v>
      </c>
      <c r="D3475" s="76">
        <f>PROVISIONAL!C3471</f>
        <v>892115012</v>
      </c>
      <c r="E3475" s="82">
        <v>923273087</v>
      </c>
      <c r="F3475" s="75" t="str">
        <f>PROVISIONAL!E3471</f>
        <v>CONTRALORÍA GENERAL DEL DEPARTAMENTO DE LA GUAJIRA</v>
      </c>
      <c r="G3475" s="77">
        <f>PROVISIONAL!F3471</f>
        <v>6701500</v>
      </c>
    </row>
    <row r="3476" spans="1:7" x14ac:dyDescent="0.25">
      <c r="A3476" s="79" t="str">
        <f>E3476&amp;(COUNTIF($E$7:E3476,E3476))</f>
        <v>9232730881</v>
      </c>
      <c r="B3476" s="76">
        <f>PROVISIONAL!A3472</f>
        <v>411405</v>
      </c>
      <c r="C3476" s="76" t="str">
        <f>PROVISIONAL!B3472</f>
        <v xml:space="preserve">ESCUELAS INDUSTRIALES E INSTITUTOS TÉCNICOS </v>
      </c>
      <c r="D3476" s="76">
        <f>PROVISIONAL!C3472</f>
        <v>890201705</v>
      </c>
      <c r="E3476" s="82">
        <v>923273088</v>
      </c>
      <c r="F3476" s="75" t="str">
        <f>PROVISIONAL!E3472</f>
        <v>CONTRALORÍA GENERAL DE SANTANDER</v>
      </c>
      <c r="G3476" s="77">
        <f>PROVISIONAL!F3472</f>
        <v>41082000</v>
      </c>
    </row>
    <row r="3477" spans="1:7" x14ac:dyDescent="0.25">
      <c r="A3477" s="79" t="str">
        <f>E3477&amp;(COUNTIF($E$7:E3477,E3477))</f>
        <v>9232730891</v>
      </c>
      <c r="B3477" s="76">
        <f>PROVISIONAL!A3473</f>
        <v>411405</v>
      </c>
      <c r="C3477" s="76" t="str">
        <f>PROVISIONAL!B3473</f>
        <v xml:space="preserve">ESCUELAS INDUSTRIALES E INSTITUTOS TÉCNICOS </v>
      </c>
      <c r="D3477" s="76">
        <f>PROVISIONAL!C3473</f>
        <v>890501431</v>
      </c>
      <c r="E3477" s="82">
        <v>923273089</v>
      </c>
      <c r="F3477" s="75" t="str">
        <f>PROVISIONAL!E3473</f>
        <v>CONTRALORÍA GENERAL DEL DEPARTAMENTO DE NORTE DE SANTANDER</v>
      </c>
      <c r="G3477" s="77">
        <f>PROVISIONAL!F3473</f>
        <v>24470400</v>
      </c>
    </row>
    <row r="3478" spans="1:7" x14ac:dyDescent="0.25">
      <c r="A3478" s="79" t="str">
        <f>E3478&amp;(COUNTIF($E$7:E3478,E3478))</f>
        <v>9232730901</v>
      </c>
      <c r="B3478" s="76">
        <f>PROVISIONAL!A3474</f>
        <v>411405</v>
      </c>
      <c r="C3478" s="76" t="str">
        <f>PROVISIONAL!B3474</f>
        <v xml:space="preserve">ESCUELAS INDUSTRIALES E INSTITUTOS TÉCNICOS </v>
      </c>
      <c r="D3478" s="76">
        <f>PROVISIONAL!C3474</f>
        <v>800056348</v>
      </c>
      <c r="E3478" s="82">
        <v>923273090</v>
      </c>
      <c r="F3478" s="75" t="str">
        <f>PROVISIONAL!E3474</f>
        <v>CONTRALORÍA MUNICIPAL DE CÚCUTA</v>
      </c>
      <c r="G3478" s="77">
        <f>PROVISIONAL!F3474</f>
        <v>6063400</v>
      </c>
    </row>
    <row r="3479" spans="1:7" x14ac:dyDescent="0.25">
      <c r="A3479" s="79" t="str">
        <f>E3479&amp;(COUNTIF($E$7:E3479,E3479))</f>
        <v>9232730911</v>
      </c>
      <c r="B3479" s="76">
        <f>PROVISIONAL!A3475</f>
        <v>411405</v>
      </c>
      <c r="C3479" s="76" t="str">
        <f>PROVISIONAL!B3475</f>
        <v xml:space="preserve">ESCUELAS INDUSTRIALES E INSTITUTOS TÉCNICOS </v>
      </c>
      <c r="D3479" s="76">
        <f>PROVISIONAL!C3475</f>
        <v>800215818</v>
      </c>
      <c r="E3479" s="82">
        <v>923273091</v>
      </c>
      <c r="F3479" s="75" t="str">
        <f>PROVISIONAL!E3475</f>
        <v>CONTRALORÍA MUNICIPAL DE ARMENIA</v>
      </c>
      <c r="G3479" s="77">
        <f>PROVISIONAL!F3475</f>
        <v>5800200</v>
      </c>
    </row>
    <row r="3480" spans="1:7" x14ac:dyDescent="0.25">
      <c r="A3480" s="79" t="str">
        <f>E3480&amp;(COUNTIF($E$7:E3480,E3480))</f>
        <v>9232730921</v>
      </c>
      <c r="B3480" s="76">
        <f>PROVISIONAL!A3476</f>
        <v>411405</v>
      </c>
      <c r="C3480" s="76" t="str">
        <f>PROVISIONAL!B3476</f>
        <v xml:space="preserve">ESCUELAS INDUSTRIALES E INSTITUTOS TÉCNICOS </v>
      </c>
      <c r="D3480" s="76">
        <f>PROVISIONAL!C3476</f>
        <v>890003017</v>
      </c>
      <c r="E3480" s="82">
        <v>923273092</v>
      </c>
      <c r="F3480" s="75" t="str">
        <f>PROVISIONAL!E3476</f>
        <v>CONTRALORÍA GENERAL DEL QUINDÍO</v>
      </c>
      <c r="G3480" s="77">
        <f>PROVISIONAL!F3476</f>
        <v>12646600</v>
      </c>
    </row>
    <row r="3481" spans="1:7" x14ac:dyDescent="0.25">
      <c r="A3481" s="79" t="str">
        <f>E3481&amp;(COUNTIF($E$7:E3481,E3481))</f>
        <v>9232730931</v>
      </c>
      <c r="B3481" s="76">
        <f>PROVISIONAL!A3477</f>
        <v>411405</v>
      </c>
      <c r="C3481" s="76" t="str">
        <f>PROVISIONAL!B3477</f>
        <v xml:space="preserve">ESCUELAS INDUSTRIALES E INSTITUTOS TÉCNICOS </v>
      </c>
      <c r="D3481" s="76">
        <f>PROVISIONAL!C3477</f>
        <v>800150130</v>
      </c>
      <c r="E3481" s="82">
        <v>923273093</v>
      </c>
      <c r="F3481" s="75" t="str">
        <f>PROVISIONAL!E3477</f>
        <v>CONTRALORÍA MUNICIPAL DE DOSQUEBRADAS</v>
      </c>
      <c r="G3481" s="77">
        <f>PROVISIONAL!F3477</f>
        <v>2901500</v>
      </c>
    </row>
    <row r="3482" spans="1:7" x14ac:dyDescent="0.25">
      <c r="A3482" s="79" t="str">
        <f>E3482&amp;(COUNTIF($E$7:E3482,E3482))</f>
        <v>9232730941</v>
      </c>
      <c r="B3482" s="76">
        <f>PROVISIONAL!A3478</f>
        <v>411405</v>
      </c>
      <c r="C3482" s="76" t="str">
        <f>PROVISIONAL!B3478</f>
        <v xml:space="preserve">ESCUELAS INDUSTRIALES E INSTITUTOS TÉCNICOS </v>
      </c>
      <c r="D3482" s="76">
        <f>PROVISIONAL!C3478</f>
        <v>800182573</v>
      </c>
      <c r="E3482" s="82">
        <v>923273094</v>
      </c>
      <c r="F3482" s="75" t="str">
        <f>PROVISIONAL!E3478</f>
        <v>CONTRALORÍA MUNICIPAL DE PEREIRA</v>
      </c>
      <c r="G3482" s="77">
        <f>PROVISIONAL!F3478</f>
        <v>10333400</v>
      </c>
    </row>
    <row r="3483" spans="1:7" x14ac:dyDescent="0.25">
      <c r="A3483" s="79" t="str">
        <f>E3483&amp;(COUNTIF($E$7:E3483,E3483))</f>
        <v>9232730951</v>
      </c>
      <c r="B3483" s="76">
        <f>PROVISIONAL!A3479</f>
        <v>411405</v>
      </c>
      <c r="C3483" s="76" t="str">
        <f>PROVISIONAL!B3479</f>
        <v xml:space="preserve">ESCUELAS INDUSTRIALES E INSTITUTOS TÉCNICOS </v>
      </c>
      <c r="D3483" s="76">
        <f>PROVISIONAL!C3479</f>
        <v>891411091</v>
      </c>
      <c r="E3483" s="82">
        <v>923273095</v>
      </c>
      <c r="F3483" s="75" t="str">
        <f>PROVISIONAL!E3479</f>
        <v>CONTRALORÍA GENERAL DEL RISARALDA</v>
      </c>
      <c r="G3483" s="77">
        <f>PROVISIONAL!F3479</f>
        <v>14798800</v>
      </c>
    </row>
    <row r="3484" spans="1:7" x14ac:dyDescent="0.25">
      <c r="A3484" s="79" t="str">
        <f>E3484&amp;(COUNTIF($E$7:E3484,E3484))</f>
        <v>9232730961</v>
      </c>
      <c r="B3484" s="76">
        <f>PROVISIONAL!A3480</f>
        <v>411405</v>
      </c>
      <c r="C3484" s="76" t="str">
        <f>PROVISIONAL!B3480</f>
        <v xml:space="preserve">ESCUELAS INDUSTRIALES E INSTITUTOS TÉCNICOS </v>
      </c>
      <c r="D3484" s="76">
        <f>PROVISIONAL!C3480</f>
        <v>800101441</v>
      </c>
      <c r="E3484" s="82">
        <v>923273096</v>
      </c>
      <c r="F3484" s="75" t="str">
        <f>PROVISIONAL!E3480</f>
        <v>CONTRALORÍA MUNICIPAL DE MANIZALES</v>
      </c>
      <c r="G3484" s="77">
        <f>PROVISIONAL!F3480</f>
        <v>7526200</v>
      </c>
    </row>
    <row r="3485" spans="1:7" x14ac:dyDescent="0.25">
      <c r="A3485" s="79" t="str">
        <f>E3485&amp;(COUNTIF($E$7:E3485,E3485))</f>
        <v>9232730971</v>
      </c>
      <c r="B3485" s="76">
        <f>PROVISIONAL!A3481</f>
        <v>411405</v>
      </c>
      <c r="C3485" s="76" t="str">
        <f>PROVISIONAL!B3481</f>
        <v xml:space="preserve">ESCUELAS INDUSTRIALES E INSTITUTOS TÉCNICOS </v>
      </c>
      <c r="D3485" s="76">
        <f>PROVISIONAL!C3481</f>
        <v>901052783</v>
      </c>
      <c r="E3485" s="82">
        <v>923273097</v>
      </c>
      <c r="F3485" s="75" t="str">
        <f>PROVISIONAL!E3481</f>
        <v>CONTRALORÍA MUNICIPAL DE SINCELEJO</v>
      </c>
      <c r="G3485" s="77">
        <f>PROVISIONAL!F3481</f>
        <v>6177900</v>
      </c>
    </row>
    <row r="3486" spans="1:7" x14ac:dyDescent="0.25">
      <c r="A3486" s="79" t="str">
        <f>E3486&amp;(COUNTIF($E$7:E3486,E3486))</f>
        <v>9232730981</v>
      </c>
      <c r="B3486" s="76">
        <f>PROVISIONAL!A3482</f>
        <v>411405</v>
      </c>
      <c r="C3486" s="76" t="str">
        <f>PROVISIONAL!B3482</f>
        <v xml:space="preserve">ESCUELAS INDUSTRIALES E INSTITUTOS TÉCNICOS </v>
      </c>
      <c r="D3486" s="76">
        <f>PROVISIONAL!C3482</f>
        <v>800193244</v>
      </c>
      <c r="E3486" s="82">
        <v>923273098</v>
      </c>
      <c r="F3486" s="75" t="str">
        <f>PROVISIONAL!E3482</f>
        <v>CONTRALORÍA MUNICIPAL DEL MUNICIPIO DE SAN JERÓNIMO DE MONTERÍA</v>
      </c>
      <c r="G3486" s="77">
        <f>PROVISIONAL!F3482</f>
        <v>5015300</v>
      </c>
    </row>
    <row r="3487" spans="1:7" x14ac:dyDescent="0.25">
      <c r="A3487" s="79" t="str">
        <f>E3487&amp;(COUNTIF($E$7:E3487,E3487))</f>
        <v>9232730991</v>
      </c>
      <c r="B3487" s="76">
        <f>PROVISIONAL!A3483</f>
        <v>411405</v>
      </c>
      <c r="C3487" s="76" t="str">
        <f>PROVISIONAL!B3483</f>
        <v xml:space="preserve">ESCUELAS INDUSTRIALES E INSTITUTOS TÉCNICOS </v>
      </c>
      <c r="D3487" s="76">
        <f>PROVISIONAL!C3483</f>
        <v>892280017</v>
      </c>
      <c r="E3487" s="82">
        <v>923273099</v>
      </c>
      <c r="F3487" s="75" t="str">
        <f>PROVISIONAL!E3483</f>
        <v>CONTRALORÍA GENERAL DEL DEPARTAMENTO DE SUCRE</v>
      </c>
      <c r="G3487" s="77">
        <f>PROVISIONAL!F3483</f>
        <v>11921400</v>
      </c>
    </row>
    <row r="3488" spans="1:7" x14ac:dyDescent="0.25">
      <c r="A3488" s="79" t="str">
        <f>E3488&amp;(COUNTIF($E$7:E3488,E3488))</f>
        <v>9232731001</v>
      </c>
      <c r="B3488" s="76">
        <f>PROVISIONAL!A3484</f>
        <v>411405</v>
      </c>
      <c r="C3488" s="76" t="str">
        <f>PROVISIONAL!B3484</f>
        <v xml:space="preserve">ESCUELAS INDUSTRIALES E INSTITUTOS TÉCNICOS </v>
      </c>
      <c r="D3488" s="76">
        <f>PROVISIONAL!C3484</f>
        <v>800193833</v>
      </c>
      <c r="E3488" s="82">
        <v>923273100</v>
      </c>
      <c r="F3488" s="75" t="str">
        <f>PROVISIONAL!E3484</f>
        <v>CONTRALORÍA DEPARTAMENTAL DE CÓRDOBA</v>
      </c>
      <c r="G3488" s="77">
        <f>PROVISIONAL!F3484</f>
        <v>18659000</v>
      </c>
    </row>
    <row r="3489" spans="1:7" x14ac:dyDescent="0.25">
      <c r="A3489" s="79" t="str">
        <f>E3489&amp;(COUNTIF($E$7:E3489,E3489))</f>
        <v>9232731011</v>
      </c>
      <c r="B3489" s="76">
        <f>PROVISIONAL!A3485</f>
        <v>411405</v>
      </c>
      <c r="C3489" s="76" t="str">
        <f>PROVISIONAL!B3485</f>
        <v xml:space="preserve">ESCUELAS INDUSTRIALES E INSTITUTOS TÉCNICOS </v>
      </c>
      <c r="D3489" s="76">
        <f>PROVISIONAL!C3485</f>
        <v>892003636</v>
      </c>
      <c r="E3489" s="82">
        <v>923273101</v>
      </c>
      <c r="F3489" s="75" t="str">
        <f>PROVISIONAL!E3485</f>
        <v>CONTRALORÍA MUNICIPAL DE VILLAVICENCIO</v>
      </c>
      <c r="G3489" s="77">
        <f>PROVISIONAL!F3485</f>
        <v>11003100</v>
      </c>
    </row>
    <row r="3490" spans="1:7" x14ac:dyDescent="0.25">
      <c r="A3490" s="79" t="str">
        <f>E3490&amp;(COUNTIF($E$7:E3490,E3490))</f>
        <v>9232731021</v>
      </c>
      <c r="B3490" s="76">
        <f>PROVISIONAL!A3486</f>
        <v>411405</v>
      </c>
      <c r="C3490" s="76" t="str">
        <f>PROVISIONAL!B3486</f>
        <v xml:space="preserve">ESCUELAS INDUSTRIALES E INSTITUTOS TÉCNICOS </v>
      </c>
      <c r="D3490" s="76">
        <f>PROVISIONAL!C3486</f>
        <v>800077897</v>
      </c>
      <c r="E3490" s="82">
        <v>923273102</v>
      </c>
      <c r="F3490" s="75" t="str">
        <f>PROVISIONAL!E3486</f>
        <v>CONTRALORÍA GENERAL DE CALDAS</v>
      </c>
      <c r="G3490" s="77">
        <f>PROVISIONAL!F3486</f>
        <v>21471800</v>
      </c>
    </row>
    <row r="3491" spans="1:7" x14ac:dyDescent="0.25">
      <c r="A3491" s="79" t="str">
        <f>E3491&amp;(COUNTIF($E$7:E3491,E3491))</f>
        <v>9232731031</v>
      </c>
      <c r="B3491" s="76">
        <f>PROVISIONAL!A3487</f>
        <v>411405</v>
      </c>
      <c r="C3491" s="76" t="str">
        <f>PROVISIONAL!B3487</f>
        <v xml:space="preserve">ESCUELAS INDUSTRIALES E INSTITUTOS TÉCNICOS </v>
      </c>
      <c r="D3491" s="76">
        <f>PROVISIONAL!C3487</f>
        <v>838000110</v>
      </c>
      <c r="E3491" s="82">
        <v>923273103</v>
      </c>
      <c r="F3491" s="75" t="str">
        <f>PROVISIONAL!E3487</f>
        <v>CONTRALORIA DEPARTAMENTAL DE AMAZONAS</v>
      </c>
      <c r="G3491" s="77">
        <f>PROVISIONAL!F3487</f>
        <v>3563200</v>
      </c>
    </row>
    <row r="3492" spans="1:7" x14ac:dyDescent="0.25">
      <c r="A3492" s="79" t="str">
        <f>E3492&amp;(COUNTIF($E$7:E3492,E3492))</f>
        <v>9232731041</v>
      </c>
      <c r="B3492" s="76">
        <f>PROVISIONAL!A3488</f>
        <v>411405</v>
      </c>
      <c r="C3492" s="76" t="str">
        <f>PROVISIONAL!B3488</f>
        <v xml:space="preserve">ESCUELAS INDUSTRIALES E INSTITUTOS TÉCNICOS </v>
      </c>
      <c r="D3492" s="76">
        <f>PROVISIONAL!C3488</f>
        <v>891800721</v>
      </c>
      <c r="E3492" s="82">
        <v>923273104</v>
      </c>
      <c r="F3492" s="75" t="str">
        <f>PROVISIONAL!E3488</f>
        <v>CONTRALORÍA GENERAL DE BOYACÁ</v>
      </c>
      <c r="G3492" s="77">
        <f>PROVISIONAL!F3488</f>
        <v>36707700</v>
      </c>
    </row>
    <row r="3493" spans="1:7" x14ac:dyDescent="0.25">
      <c r="A3493" s="79" t="str">
        <f>E3493&amp;(COUNTIF($E$7:E3493,E3493))</f>
        <v>9232731051</v>
      </c>
      <c r="B3493" s="76">
        <f>PROVISIONAL!A3489</f>
        <v>411405</v>
      </c>
      <c r="C3493" s="76" t="str">
        <f>PROVISIONAL!B3489</f>
        <v xml:space="preserve">ESCUELAS INDUSTRIALES E INSTITUTOS TÉCNICOS </v>
      </c>
      <c r="D3493" s="76">
        <f>PROVISIONAL!C3489</f>
        <v>899999117</v>
      </c>
      <c r="E3493" s="82">
        <v>923273105</v>
      </c>
      <c r="F3493" s="75" t="str">
        <f>PROVISIONAL!E3489</f>
        <v>CONTRALORÍA DE CUNDINAMARCA</v>
      </c>
      <c r="G3493" s="77">
        <f>PROVISIONAL!F3489</f>
        <v>91533400</v>
      </c>
    </row>
    <row r="3494" spans="1:7" x14ac:dyDescent="0.25">
      <c r="A3494" s="79" t="str">
        <f>E3494&amp;(COUNTIF($E$7:E3494,E3494))</f>
        <v>9232731061</v>
      </c>
      <c r="B3494" s="76">
        <f>PROVISIONAL!A3490</f>
        <v>411405</v>
      </c>
      <c r="C3494" s="76" t="str">
        <f>PROVISIONAL!B3490</f>
        <v xml:space="preserve">ESCUELAS INDUSTRIALES E INSTITUTOS TÉCNICOS </v>
      </c>
      <c r="D3494" s="76">
        <f>PROVISIONAL!C3490</f>
        <v>832000669</v>
      </c>
      <c r="E3494" s="82">
        <v>923273106</v>
      </c>
      <c r="F3494" s="75" t="str">
        <f>PROVISIONAL!E3490</f>
        <v>CONTRALORÍA MUNICIPAL DE SOACHA</v>
      </c>
      <c r="G3494" s="77">
        <f>PROVISIONAL!F3490</f>
        <v>4083100</v>
      </c>
    </row>
    <row r="3495" spans="1:7" x14ac:dyDescent="0.25">
      <c r="A3495" s="79" t="str">
        <f>E3495&amp;(COUNTIF($E$7:E3495,E3495))</f>
        <v>9232731071</v>
      </c>
      <c r="B3495" s="76">
        <f>PROVISIONAL!A3491</f>
        <v>411405</v>
      </c>
      <c r="C3495" s="76" t="str">
        <f>PROVISIONAL!B3491</f>
        <v xml:space="preserve">ESCUELAS INDUSTRIALES E INSTITUTOS TÉCNICOS </v>
      </c>
      <c r="D3495" s="76">
        <f>PROVISIONAL!C3491</f>
        <v>832000034</v>
      </c>
      <c r="E3495" s="82">
        <v>923273107</v>
      </c>
      <c r="F3495" s="75" t="str">
        <f>PROVISIONAL!E3491</f>
        <v>CONTRALORÍA DEPARTAMENTAL DEL VICHADA</v>
      </c>
      <c r="G3495" s="77">
        <f>PROVISIONAL!F3491</f>
        <v>3763800</v>
      </c>
    </row>
    <row r="3496" spans="1:7" x14ac:dyDescent="0.25">
      <c r="A3496" s="79" t="str">
        <f>E3496&amp;(COUNTIF($E$7:E3496,E3496))</f>
        <v>9232731081</v>
      </c>
      <c r="B3496" s="76">
        <f>PROVISIONAL!A3492</f>
        <v>411405</v>
      </c>
      <c r="C3496" s="76" t="str">
        <f>PROVISIONAL!B3492</f>
        <v xml:space="preserve">ESCUELAS INDUSTRIALES E INSTITUTOS TÉCNICOS </v>
      </c>
      <c r="D3496" s="76">
        <f>PROVISIONAL!C3492</f>
        <v>832000107</v>
      </c>
      <c r="E3496" s="82">
        <v>923273108</v>
      </c>
      <c r="F3496" s="75" t="str">
        <f>PROVISIONAL!E3492</f>
        <v>CONTRALORÍA DEPARTAMETAL DE VAUPÉS</v>
      </c>
      <c r="G3496" s="77">
        <f>PROVISIONAL!F3492</f>
        <v>3319100</v>
      </c>
    </row>
    <row r="3497" spans="1:7" x14ac:dyDescent="0.25">
      <c r="A3497" s="79" t="str">
        <f>E3497&amp;(COUNTIF($E$7:E3497,E3497))</f>
        <v>9232731091</v>
      </c>
      <c r="B3497" s="76">
        <f>PROVISIONAL!A3493</f>
        <v>411405</v>
      </c>
      <c r="C3497" s="76" t="str">
        <f>PROVISIONAL!B3493</f>
        <v xml:space="preserve">ESCUELAS INDUSTRIALES E INSTITUTOS TÉCNICOS </v>
      </c>
      <c r="D3497" s="76">
        <f>PROVISIONAL!C3493</f>
        <v>892099119</v>
      </c>
      <c r="E3497" s="82">
        <v>923273109</v>
      </c>
      <c r="F3497" s="75" t="str">
        <f>PROVISIONAL!E3493</f>
        <v>CONTRALORÍA DEPARTAMENTAL DEL META</v>
      </c>
      <c r="G3497" s="77">
        <f>PROVISIONAL!F3493</f>
        <v>18201300</v>
      </c>
    </row>
    <row r="3498" spans="1:7" x14ac:dyDescent="0.25">
      <c r="A3498" s="79" t="str">
        <f>E3498&amp;(COUNTIF($E$7:E3498,E3498))</f>
        <v>9232731101</v>
      </c>
      <c r="B3498" s="76">
        <f>PROVISIONAL!A3494</f>
        <v>411405</v>
      </c>
      <c r="C3498" s="76" t="str">
        <f>PROVISIONAL!B3494</f>
        <v xml:space="preserve">ESCUELAS INDUSTRIALES E INSTITUTOS TÉCNICOS </v>
      </c>
      <c r="D3498" s="76">
        <f>PROVISIONAL!C3494</f>
        <v>892000495</v>
      </c>
      <c r="E3498" s="82">
        <v>923273110</v>
      </c>
      <c r="F3498" s="75" t="str">
        <f>PROVISIONAL!E3494</f>
        <v>CONTRALORÍA DEPARTAMENTAL DEL GUAINÍA</v>
      </c>
      <c r="G3498" s="77">
        <f>PROVISIONAL!F3494</f>
        <v>2684800</v>
      </c>
    </row>
    <row r="3499" spans="1:7" x14ac:dyDescent="0.25">
      <c r="A3499" s="79" t="str">
        <f>E3499&amp;(COUNTIF($E$7:E3499,E3499))</f>
        <v>9232731111</v>
      </c>
      <c r="B3499" s="76">
        <f>PROVISIONAL!A3495</f>
        <v>411405</v>
      </c>
      <c r="C3499" s="76" t="str">
        <f>PROVISIONAL!B3495</f>
        <v xml:space="preserve">ESCUELAS INDUSTRIALES E INSTITUTOS TÉCNICOS </v>
      </c>
      <c r="D3499" s="76">
        <f>PROVISIONAL!C3495</f>
        <v>800183912</v>
      </c>
      <c r="E3499" s="82">
        <v>923273111</v>
      </c>
      <c r="F3499" s="75" t="str">
        <f>PROVISIONAL!E3495</f>
        <v>CONTRALORÍA DEPARTAMENTAL DE CASANARE</v>
      </c>
      <c r="G3499" s="77">
        <f>PROVISIONAL!F3495</f>
        <v>15531400</v>
      </c>
    </row>
    <row r="3500" spans="1:7" x14ac:dyDescent="0.25">
      <c r="A3500" s="79" t="str">
        <f>E3500&amp;(COUNTIF($E$7:E3500,E3500))</f>
        <v>9232731121</v>
      </c>
      <c r="B3500" s="76">
        <f>PROVISIONAL!A3496</f>
        <v>411405</v>
      </c>
      <c r="C3500" s="76" t="str">
        <f>PROVISIONAL!B3496</f>
        <v xml:space="preserve">ESCUELAS INDUSTRIALES E INSTITUTOS TÉCNICOS </v>
      </c>
      <c r="D3500" s="76">
        <f>PROVISIONAL!C3496</f>
        <v>817005038</v>
      </c>
      <c r="E3500" s="82">
        <v>923273112</v>
      </c>
      <c r="F3500" s="75" t="str">
        <f>PROVISIONAL!E3496</f>
        <v>CONTRALORÍA MUNICIPAL DE POPAYÁN</v>
      </c>
      <c r="G3500" s="77">
        <f>PROVISIONAL!F3496</f>
        <v>4690800</v>
      </c>
    </row>
    <row r="3501" spans="1:7" x14ac:dyDescent="0.25">
      <c r="A3501" s="79" t="str">
        <f>E3501&amp;(COUNTIF($E$7:E3501,E3501))</f>
        <v>9232731131</v>
      </c>
      <c r="B3501" s="76">
        <f>PROVISIONAL!A3497</f>
        <v>411405</v>
      </c>
      <c r="C3501" s="76" t="str">
        <f>PROVISIONAL!B3497</f>
        <v xml:space="preserve">ESCUELAS INDUSTRIALES E INSTITUTOS TÉCNICOS </v>
      </c>
      <c r="D3501" s="76">
        <f>PROVISIONAL!C3497</f>
        <v>900623073</v>
      </c>
      <c r="E3501" s="82">
        <v>923273113</v>
      </c>
      <c r="F3501" s="75" t="str">
        <f>PROVISIONAL!E3497</f>
        <v>CONTRALORÍA MUNICIPAL DE TULUÁ</v>
      </c>
      <c r="G3501" s="77">
        <f>PROVISIONAL!F3497</f>
        <v>3990500</v>
      </c>
    </row>
    <row r="3502" spans="1:7" x14ac:dyDescent="0.25">
      <c r="A3502" s="79" t="str">
        <f>E3502&amp;(COUNTIF($E$7:E3502,E3502))</f>
        <v>9232731141</v>
      </c>
      <c r="B3502" s="76">
        <f>PROVISIONAL!A3498</f>
        <v>411405</v>
      </c>
      <c r="C3502" s="76" t="str">
        <f>PROVISIONAL!B3498</f>
        <v xml:space="preserve">ESCUELAS INDUSTRIALES E INSTITUTOS TÉCNICOS </v>
      </c>
      <c r="D3502" s="76">
        <f>PROVISIONAL!C3498</f>
        <v>800190982</v>
      </c>
      <c r="E3502" s="82">
        <v>923273114</v>
      </c>
      <c r="F3502" s="75" t="str">
        <f>PROVISIONAL!E3498</f>
        <v>CONTRALORÍA MUNICIPAL DE YUMBO</v>
      </c>
      <c r="G3502" s="77">
        <f>PROVISIONAL!F3498</f>
        <v>11946000</v>
      </c>
    </row>
    <row r="3503" spans="1:7" x14ac:dyDescent="0.25">
      <c r="A3503" s="79" t="str">
        <f>E3503&amp;(COUNTIF($E$7:E3503,E3503))</f>
        <v>9232731151</v>
      </c>
      <c r="B3503" s="76">
        <f>PROVISIONAL!A3499</f>
        <v>411405</v>
      </c>
      <c r="C3503" s="76" t="str">
        <f>PROVISIONAL!B3499</f>
        <v xml:space="preserve">ESCUELAS INDUSTRIALES E INSTITUTOS TÉCNICOS </v>
      </c>
      <c r="D3503" s="76">
        <f>PROVISIONAL!C3499</f>
        <v>800183276</v>
      </c>
      <c r="E3503" s="82">
        <v>923273115</v>
      </c>
      <c r="F3503" s="75" t="str">
        <f>PROVISIONAL!E3499</f>
        <v>CONTRALORÍA MUNICIPAL DE PALMIRA</v>
      </c>
      <c r="G3503" s="77">
        <f>PROVISIONAL!F3499</f>
        <v>9858700</v>
      </c>
    </row>
    <row r="3504" spans="1:7" x14ac:dyDescent="0.25">
      <c r="A3504" s="79" t="str">
        <f>E3504&amp;(COUNTIF($E$7:E3504,E3504))</f>
        <v>9232731161</v>
      </c>
      <c r="B3504" s="76">
        <f>PROVISIONAL!A3500</f>
        <v>411405</v>
      </c>
      <c r="C3504" s="76" t="str">
        <f>PROVISIONAL!B3500</f>
        <v xml:space="preserve">ESCUELAS INDUSTRIALES E INSTITUTOS TÉCNICOS </v>
      </c>
      <c r="D3504" s="76">
        <f>PROVISIONAL!C3500</f>
        <v>800093372</v>
      </c>
      <c r="E3504" s="82">
        <v>923273116</v>
      </c>
      <c r="F3504" s="75" t="str">
        <f>PROVISIONAL!E3500</f>
        <v>CONTRALORÍA DISTRITAL DE BUENAVENTURA</v>
      </c>
      <c r="G3504" s="77">
        <f>PROVISIONAL!F3500</f>
        <v>9250200</v>
      </c>
    </row>
    <row r="3505" spans="1:7" x14ac:dyDescent="0.25">
      <c r="A3505" s="79" t="str">
        <f>E3505&amp;(COUNTIF($E$7:E3505,E3505))</f>
        <v>9232731171</v>
      </c>
      <c r="B3505" s="76">
        <f>PROVISIONAL!A3501</f>
        <v>411405</v>
      </c>
      <c r="C3505" s="76" t="str">
        <f>PROVISIONAL!B3501</f>
        <v xml:space="preserve">ESCUELAS INDUSTRIALES E INSTITUTOS TÉCNICOS </v>
      </c>
      <c r="D3505" s="76">
        <f>PROVISIONAL!C3501</f>
        <v>891500403</v>
      </c>
      <c r="E3505" s="82">
        <v>923273117</v>
      </c>
      <c r="F3505" s="75" t="str">
        <f>PROVISIONAL!E3501</f>
        <v>CONTRALORÍA GENERAL DEL CAUCA</v>
      </c>
      <c r="G3505" s="77">
        <f>PROVISIONAL!F3501</f>
        <v>19581100</v>
      </c>
    </row>
    <row r="3506" spans="1:7" x14ac:dyDescent="0.25">
      <c r="A3506" s="79" t="str">
        <f>E3506&amp;(COUNTIF($E$7:E3506,E3506))</f>
        <v>9232731181</v>
      </c>
      <c r="B3506" s="76">
        <f>PROVISIONAL!A3502</f>
        <v>411405</v>
      </c>
      <c r="C3506" s="76" t="str">
        <f>PROVISIONAL!B3502</f>
        <v xml:space="preserve">ESCUELAS INDUSTRIALES E INSTITUTOS TÉCNICOS </v>
      </c>
      <c r="D3506" s="76">
        <f>PROVISIONAL!C3502</f>
        <v>818000365</v>
      </c>
      <c r="E3506" s="82">
        <v>923273118</v>
      </c>
      <c r="F3506" s="75" t="str">
        <f>PROVISIONAL!E3502</f>
        <v>CONTRALORÍA GENERAL DEL DEPARTAMENTO DEL CHOCÓ</v>
      </c>
      <c r="G3506" s="77">
        <f>PROVISIONAL!F3502</f>
        <v>8507100</v>
      </c>
    </row>
    <row r="3507" spans="1:7" x14ac:dyDescent="0.25">
      <c r="A3507" s="79" t="str">
        <f>E3507&amp;(COUNTIF($E$7:E3507,E3507))</f>
        <v>9232731191</v>
      </c>
      <c r="B3507" s="76">
        <f>PROVISIONAL!A3503</f>
        <v>411405</v>
      </c>
      <c r="C3507" s="76" t="str">
        <f>PROVISIONAL!B3503</f>
        <v xml:space="preserve">ESCUELAS INDUSTRIALES E INSTITUTOS TÉCNICOS </v>
      </c>
      <c r="D3507" s="76">
        <f>PROVISIONAL!C3503</f>
        <v>800090735</v>
      </c>
      <c r="E3507" s="82">
        <v>923273119</v>
      </c>
      <c r="F3507" s="75" t="str">
        <f>PROVISIONAL!E3503</f>
        <v>CONTRALORÍA DEPARTAMENTAL DEL VALLE DEL CAUCA</v>
      </c>
      <c r="G3507" s="77">
        <f>PROVISIONAL!F3503</f>
        <v>66353400</v>
      </c>
    </row>
    <row r="3508" spans="1:7" x14ac:dyDescent="0.25">
      <c r="A3508" s="79" t="str">
        <f>E3508&amp;(COUNTIF($E$7:E3508,E3508))</f>
        <v>9232731201</v>
      </c>
      <c r="B3508" s="76">
        <f>PROVISIONAL!A3504</f>
        <v>411405</v>
      </c>
      <c r="C3508" s="76" t="str">
        <f>PROVISIONAL!B3504</f>
        <v xml:space="preserve">ESCUELAS INDUSTRIALES E INSTITUTOS TÉCNICOS </v>
      </c>
      <c r="D3508" s="76">
        <f>PROVISIONAL!C3504</f>
        <v>800217831</v>
      </c>
      <c r="E3508" s="82">
        <v>923273120</v>
      </c>
      <c r="F3508" s="75" t="str">
        <f>PROVISIONAL!E3504</f>
        <v>CONTRALORÍA GENERAL DEL MUNICIPIO DE SANTIAGO DE CALI</v>
      </c>
      <c r="G3508" s="77">
        <f>PROVISIONAL!F3504</f>
        <v>92674000</v>
      </c>
    </row>
    <row r="3509" spans="1:7" x14ac:dyDescent="0.25">
      <c r="A3509" s="79" t="str">
        <f>E3509&amp;(COUNTIF($E$7:E3509,E3509))</f>
        <v>9232731211</v>
      </c>
      <c r="B3509" s="76">
        <f>PROVISIONAL!A3505</f>
        <v>411405</v>
      </c>
      <c r="C3509" s="76" t="str">
        <f>PROVISIONAL!B3505</f>
        <v xml:space="preserve">ESCUELAS INDUSTRIALES E INSTITUTOS TÉCNICOS </v>
      </c>
      <c r="D3509" s="76">
        <f>PROVISIONAL!C3505</f>
        <v>800107701</v>
      </c>
      <c r="E3509" s="82">
        <v>923273121</v>
      </c>
      <c r="F3509" s="75" t="str">
        <f>PROVISIONAL!E3505</f>
        <v>CONTRALORIA MUNICIPAL DE TUNJA</v>
      </c>
      <c r="G3509" s="77">
        <f>PROVISIONAL!F3505</f>
        <v>6624400</v>
      </c>
    </row>
    <row r="3510" spans="1:7" x14ac:dyDescent="0.25">
      <c r="A3510" s="79" t="str">
        <f>E3510&amp;(COUNTIF($E$7:E3510,E3510))</f>
        <v>9232731401</v>
      </c>
      <c r="B3510" s="76">
        <f>PROVISIONAL!A3506</f>
        <v>411405</v>
      </c>
      <c r="C3510" s="76" t="str">
        <f>PROVISIONAL!B3506</f>
        <v xml:space="preserve">ESCUELAS INDUSTRIALES E INSTITUTOS TÉCNICOS </v>
      </c>
      <c r="D3510" s="76">
        <f>PROVISIONAL!C3506</f>
        <v>800245133</v>
      </c>
      <c r="E3510" s="82">
        <v>923273140</v>
      </c>
      <c r="F3510" s="75" t="str">
        <f>PROVISIONAL!E3506</f>
        <v>CONTRALORÍA DISTRITAL DE BOGOTÀ</v>
      </c>
      <c r="G3510" s="77">
        <f>PROVISIONAL!F3506</f>
        <v>571788900</v>
      </c>
    </row>
    <row r="3511" spans="1:7" x14ac:dyDescent="0.25">
      <c r="A3511" s="79" t="str">
        <f>E3511&amp;(COUNTIF($E$7:E3511,E3511))</f>
        <v>9232731551</v>
      </c>
      <c r="B3511" s="76">
        <f>PROVISIONAL!A3507</f>
        <v>411405</v>
      </c>
      <c r="C3511" s="76" t="str">
        <f>PROVISIONAL!B3507</f>
        <v xml:space="preserve">ESCUELAS INDUSTRIALES E INSTITUTOS TÉCNICOS </v>
      </c>
      <c r="D3511" s="76">
        <f>PROVISIONAL!C3507</f>
        <v>901449306</v>
      </c>
      <c r="E3511" s="82">
        <v>923273155</v>
      </c>
      <c r="F3511" s="75" t="str">
        <f>PROVISIONAL!E3507</f>
        <v>CONTRALORÍA  MUNICIPAL DE RIONEGRO.</v>
      </c>
      <c r="G3511" s="77">
        <f>PROVISIONAL!F3507</f>
        <v>7996200</v>
      </c>
    </row>
    <row r="3512" spans="1:7" x14ac:dyDescent="0.25">
      <c r="A3512" s="79" t="str">
        <f>E3512&amp;(COUNTIF($E$7:E3512,E3512))</f>
        <v>9232735251</v>
      </c>
      <c r="B3512" s="76">
        <f>PROVISIONAL!A3508</f>
        <v>411405</v>
      </c>
      <c r="C3512" s="76" t="str">
        <f>PROVISIONAL!B3508</f>
        <v xml:space="preserve">ESCUELAS INDUSTRIALES E INSTITUTOS TÉCNICOS </v>
      </c>
      <c r="D3512" s="76">
        <f>PROVISIONAL!C3508</f>
        <v>901717412</v>
      </c>
      <c r="E3512" s="82">
        <v>923273525</v>
      </c>
      <c r="F3512" s="75" t="str">
        <f>PROVISIONAL!E3508</f>
        <v>CONSEJO NACIONAL ELECTORAL</v>
      </c>
      <c r="G3512" s="77">
        <f>PROVISIONAL!F3508</f>
        <v>411218800</v>
      </c>
    </row>
    <row r="3513" spans="1:7" x14ac:dyDescent="0.25">
      <c r="A3513" s="79" t="str">
        <f>E3513&amp;(COUNTIF($E$7:E3513,E3513))</f>
        <v>9232735361</v>
      </c>
      <c r="B3513" s="76">
        <f>PROVISIONAL!A3509</f>
        <v>411405</v>
      </c>
      <c r="C3513" s="76" t="str">
        <f>PROVISIONAL!B3509</f>
        <v xml:space="preserve">ESCUELAS INDUSTRIALES E INSTITUTOS TÉCNICOS </v>
      </c>
      <c r="D3513" s="76">
        <f>PROVISIONAL!C3509</f>
        <v>901733502</v>
      </c>
      <c r="E3513" s="82">
        <v>923273536</v>
      </c>
      <c r="F3513" s="75" t="str">
        <f>PROVISIONAL!E3509</f>
        <v>MINISTERIO DE IGUALDAD Y EQUIDAD</v>
      </c>
      <c r="G3513" s="77">
        <f>PROVISIONAL!F3509</f>
        <v>225319700</v>
      </c>
    </row>
    <row r="3514" spans="1:7" x14ac:dyDescent="0.25">
      <c r="A3514" s="79" t="str">
        <f>E3514&amp;(COUNTIF($E$7:E3514,E3514))</f>
        <v>9232736211</v>
      </c>
      <c r="B3514" s="76">
        <f>PROVISIONAL!A3510</f>
        <v>411405</v>
      </c>
      <c r="C3514" s="76" t="str">
        <f>PROVISIONAL!B3510</f>
        <v xml:space="preserve">ESCUELAS INDUSTRIALES E INSTITUTOS TÉCNICOS </v>
      </c>
      <c r="D3514" s="76">
        <f>PROVISIONAL!C3510</f>
        <v>901812571</v>
      </c>
      <c r="E3514" s="82">
        <v>923273621</v>
      </c>
      <c r="F3514" s="75" t="str">
        <f>PROVISIONAL!E3510</f>
        <v>ASOCIACIÓN DE MUNICIPIOS ECO - SUBREGIÓN DEL GUÁJARO CANAL DEL DIQUE Y MUNICIPIOS RIBEREÑOS DEL RÍO MAGDALENA</v>
      </c>
      <c r="G3514" s="77">
        <f>PROVISIONAL!F3510</f>
        <v>102300</v>
      </c>
    </row>
    <row r="3515" spans="1:7" x14ac:dyDescent="0.25">
      <c r="A3515" s="79" t="str">
        <f>E3515&amp;(COUNTIF($E$7:E3515,E3515))</f>
        <v>9232736491</v>
      </c>
      <c r="B3515" s="76">
        <f>PROVISIONAL!A3511</f>
        <v>411405</v>
      </c>
      <c r="C3515" s="76" t="str">
        <f>PROVISIONAL!B3511</f>
        <v xml:space="preserve">ESCUELAS INDUSTRIALES E INSTITUTOS TÉCNICOS </v>
      </c>
      <c r="D3515" s="76">
        <f>PROVISIONAL!C3511</f>
        <v>901700861</v>
      </c>
      <c r="E3515" s="82">
        <v>923273649</v>
      </c>
      <c r="F3515" s="75" t="str">
        <f>PROVISIONAL!E3511</f>
        <v>REGIÓN DE PLANEACIÓN Y GESTIÓN PARA EL TURISMO SOSTENIBLE DEL ATLÁNTICO</v>
      </c>
      <c r="G3515" s="77">
        <f>PROVISIONAL!F3511</f>
        <v>291800</v>
      </c>
    </row>
    <row r="3516" spans="1:7" x14ac:dyDescent="0.25">
      <c r="A3516" s="79" t="str">
        <f>E3516&amp;(COUNTIF($E$7:E3516,E3516))</f>
        <v>9232736721</v>
      </c>
      <c r="B3516" s="76">
        <f>PROVISIONAL!A3512</f>
        <v>411405</v>
      </c>
      <c r="C3516" s="76" t="str">
        <f>PROVISIONAL!B3512</f>
        <v xml:space="preserve">ESCUELAS INDUSTRIALES E INSTITUTOS TÉCNICOS </v>
      </c>
      <c r="D3516" s="76">
        <f>PROVISIONAL!C3512</f>
        <v>901876510</v>
      </c>
      <c r="E3516" s="82">
        <v>923273672</v>
      </c>
      <c r="F3516" s="75" t="str">
        <f>PROVISIONAL!E3512</f>
        <v>AGENCIA REGIONAL DE MOVILIDAD</v>
      </c>
      <c r="G3516" s="77">
        <f>PROVISIONAL!F3512</f>
        <v>942900</v>
      </c>
    </row>
    <row r="3517" spans="1:7" x14ac:dyDescent="0.25">
      <c r="A3517" s="79" t="str">
        <f>E3517&amp;(COUNTIF($E$7:E3517,E3517))</f>
        <v>9232738391</v>
      </c>
      <c r="B3517" s="76">
        <f>PROVISIONAL!A3513</f>
        <v>411405</v>
      </c>
      <c r="C3517" s="76" t="str">
        <f>PROVISIONAL!B3513</f>
        <v xml:space="preserve">ESCUELAS INDUSTRIALES E INSTITUTOS TÉCNICOS </v>
      </c>
      <c r="D3517" s="76">
        <f>PROVISIONAL!C3513</f>
        <v>902005834</v>
      </c>
      <c r="E3517" s="82">
        <v>923273839</v>
      </c>
      <c r="F3517" s="75" t="str">
        <f>PROVISIONAL!E3513</f>
        <v>EMPRESA INDUSTRIAL Y COMERCIAL DEL ESTADO DEL ORDEN MUNICIPAL DESARROLLO CONJUNTO TERRITORIAL - DETERCONSA</v>
      </c>
      <c r="G3517" s="77">
        <f>PROVISIONAL!F3513</f>
        <v>752800</v>
      </c>
    </row>
    <row r="3518" spans="1:7" x14ac:dyDescent="0.25">
      <c r="A3518" s="79" t="str">
        <f>E3518&amp;(COUNTIF($E$7:E3518,E3518))</f>
        <v>9232724472</v>
      </c>
      <c r="B3518" s="76">
        <f>PROVISIONAL!A3514</f>
        <v>441309</v>
      </c>
      <c r="C3518" s="76" t="str">
        <f>PROVISIONAL!B3514</f>
        <v>FUNCIONAMIENTO DEL SGR (FUNC)</v>
      </c>
      <c r="D3518" s="76">
        <f>PROVISIONAL!C3514</f>
        <v>900517804</v>
      </c>
      <c r="E3518" s="82">
        <v>923272447</v>
      </c>
      <c r="F3518" s="75" t="str">
        <f>PROVISIONAL!E3514</f>
        <v>SISTEMA GENERAL DE REGALIAS</v>
      </c>
      <c r="G3518" s="77">
        <f>PROVISIONAL!F3514</f>
        <v>411917615.22000003</v>
      </c>
    </row>
    <row r="3519" spans="1:7" x14ac:dyDescent="0.25">
      <c r="A3519" s="79" t="str">
        <f>E3519&amp;(COUNTIF($E$7:E3519,E3519))</f>
        <v>9232723944</v>
      </c>
      <c r="B3519" s="76">
        <f>PROVISIONAL!A3515</f>
        <v>470508</v>
      </c>
      <c r="C3519" s="76" t="str">
        <f>PROVISIONAL!B3515</f>
        <v>FUNCIONAMIENTO</v>
      </c>
      <c r="D3519" s="76" t="str">
        <f>PROVISIONAL!C3515</f>
        <v>13-01-01-DT</v>
      </c>
      <c r="E3519" s="82">
        <v>923272394</v>
      </c>
      <c r="F3519" s="75" t="str">
        <f>PROVISIONAL!E3515</f>
        <v>TESORO NACIONAL</v>
      </c>
      <c r="G3519" s="77">
        <f>PROVISIONAL!F3515</f>
        <v>34214030297750.641</v>
      </c>
    </row>
    <row r="3520" spans="1:7" x14ac:dyDescent="0.25">
      <c r="A3520" s="79" t="str">
        <f>E3520&amp;(COUNTIF($E$7:E3520,E3520))</f>
        <v>9232723945</v>
      </c>
      <c r="B3520" s="76">
        <f>PROVISIONAL!A3516</f>
        <v>470510</v>
      </c>
      <c r="C3520" s="76" t="str">
        <f>PROVISIONAL!B3516</f>
        <v>INVERSIÓN</v>
      </c>
      <c r="D3520" s="76" t="str">
        <f>PROVISIONAL!C3516</f>
        <v>13-01-01-DT</v>
      </c>
      <c r="E3520" s="82">
        <v>923272394</v>
      </c>
      <c r="F3520" s="75" t="str">
        <f>PROVISIONAL!E3516</f>
        <v>TESORO NACIONAL</v>
      </c>
      <c r="G3520" s="77">
        <f>PROVISIONAL!F3516</f>
        <v>1424876677486.03</v>
      </c>
    </row>
    <row r="3521" spans="1:7" x14ac:dyDescent="0.25">
      <c r="A3521" s="79" t="str">
        <f>E3521&amp;(COUNTIF($E$7:E3521,E3521))</f>
        <v>9232723946</v>
      </c>
      <c r="B3521" s="76">
        <f>PROVISIONAL!A3517</f>
        <v>472081</v>
      </c>
      <c r="C3521" s="76" t="str">
        <f>PROVISIONAL!B3517</f>
        <v>DEVOLUCIONES DE INGRESO</v>
      </c>
      <c r="D3521" s="76" t="str">
        <f>PROVISIONAL!C3517</f>
        <v>13-01-01-DT</v>
      </c>
      <c r="E3521" s="82">
        <v>923272394</v>
      </c>
      <c r="F3521" s="75" t="str">
        <f>PROVISIONAL!E3517</f>
        <v>TESORO NACIONAL</v>
      </c>
      <c r="G3521" s="77">
        <f>PROVISIONAL!F3517</f>
        <v>1794282</v>
      </c>
    </row>
    <row r="3522" spans="1:7" x14ac:dyDescent="0.25">
      <c r="A3522" s="79" t="str">
        <f>E3522&amp;(COUNTIF($E$7:E3522,E3522))</f>
        <v>9103000001</v>
      </c>
      <c r="B3522" s="76">
        <f>PROVISIONAL!A3518</f>
        <v>472201</v>
      </c>
      <c r="C3522" s="76" t="str">
        <f>PROVISIONAL!B3518</f>
        <v>CRUCE DE CUENTAS</v>
      </c>
      <c r="D3522" s="76" t="str">
        <f>PROVISIONAL!C3518</f>
        <v>13-01-13</v>
      </c>
      <c r="E3522" s="82">
        <v>910300000</v>
      </c>
      <c r="F3522" s="75" t="str">
        <f>PROVISIONAL!E3518</f>
        <v>DIAN - RECAUDADOR</v>
      </c>
      <c r="G3522" s="77">
        <f>PROVISIONAL!F3518</f>
        <v>9416543507</v>
      </c>
    </row>
    <row r="3523" spans="1:7" x14ac:dyDescent="0.25">
      <c r="A3523" s="79" t="str">
        <f>E3523&amp;(COUNTIF($E$7:E3523,E3523))</f>
        <v>102000002</v>
      </c>
      <c r="B3523" s="76">
        <f>PROVISIONAL!A3519</f>
        <v>472203</v>
      </c>
      <c r="C3523" s="76" t="str">
        <f>PROVISIONAL!B3519</f>
        <v>CUOTA DE FISCALIZACIÓN Y AUDITAJE</v>
      </c>
      <c r="D3523" s="76" t="str">
        <f>PROVISIONAL!C3519</f>
        <v>26-01-01</v>
      </c>
      <c r="E3523" s="82">
        <v>10200000</v>
      </c>
      <c r="F3523" s="75" t="str">
        <f>PROVISIONAL!E3519</f>
        <v>CONTRALORIA GENERAL DE LA REPUBLICA</v>
      </c>
      <c r="G3523" s="77">
        <f>PROVISIONAL!F3519</f>
        <v>33385992126</v>
      </c>
    </row>
    <row r="3524" spans="1:7" x14ac:dyDescent="0.25">
      <c r="A3524" s="79" t="str">
        <f>E3524&amp;(COUNTIF($E$7:E3524,E3524))</f>
        <v>9103000002</v>
      </c>
      <c r="B3524" s="76">
        <f>PROVISIONAL!A3520</f>
        <v>472290</v>
      </c>
      <c r="C3524" s="76" t="str">
        <f>PROVISIONAL!B3520</f>
        <v>OTRAS OPERACIONES SIN FLUJO DE EFECTIVO</v>
      </c>
      <c r="D3524" s="76" t="str">
        <f>PROVISIONAL!C3520</f>
        <v>13-01-13</v>
      </c>
      <c r="E3524" s="82">
        <v>910300000</v>
      </c>
      <c r="F3524" s="75" t="str">
        <f>PROVISIONAL!E3520</f>
        <v>DIAN - RECAUDADOR</v>
      </c>
      <c r="G3524" s="77">
        <f>PROVISIONAL!F3520</f>
        <v>29253636570</v>
      </c>
    </row>
    <row r="3525" spans="1:7" x14ac:dyDescent="0.25">
      <c r="A3525" s="79" t="str">
        <f>E3525&amp;(COUNTIF($E$7:E3525,E3525))</f>
        <v>8243760003</v>
      </c>
      <c r="B3525" s="76">
        <f>PROVISIONAL!A3521</f>
        <v>480201</v>
      </c>
      <c r="C3525" s="76" t="str">
        <f>PROVISIONAL!B3521</f>
        <v>INTERESES SOBRE DEPÓSITOS EN INSTITUCIONES FINANCIERAS</v>
      </c>
      <c r="D3525" s="76">
        <f>PROVISIONAL!C3521</f>
        <v>891902811</v>
      </c>
      <c r="E3525" s="82">
        <v>824376000</v>
      </c>
      <c r="F3525" s="75" t="str">
        <f>PROVISIONAL!E3521</f>
        <v>INSTITUTO DE EDUCACION TECNICA PROFESIONAL DE ROLDANILLO</v>
      </c>
      <c r="G3525" s="77">
        <f>PROVISIONAL!F3521</f>
        <v>24189120.52</v>
      </c>
    </row>
    <row r="3526" spans="1:7" x14ac:dyDescent="0.25">
      <c r="A3526" s="79" t="str">
        <f>E3526&amp;(COUNTIF($E$7:E3526,E3526))</f>
        <v>2101760018</v>
      </c>
      <c r="B3526" s="76">
        <f>PROVISIONAL!A3522</f>
        <v>480201</v>
      </c>
      <c r="C3526" s="76" t="str">
        <f>PROVISIONAL!B3522</f>
        <v>INTERESES SOBRE DEPÓSITOS EN INSTITUCIONES FINANCIERAS</v>
      </c>
      <c r="D3526" s="76">
        <f>PROVISIONAL!C3522</f>
        <v>890399011</v>
      </c>
      <c r="E3526" s="82">
        <v>210176001</v>
      </c>
      <c r="F3526" s="75" t="str">
        <f>PROVISIONAL!E3522</f>
        <v>SANTIAGO DE CALI DISTRITO ESPECIAL, DEPORTIVO, CULTURAL, TURISTICO, EMPRESARIAL Y DE SERVICIOS</v>
      </c>
      <c r="G3526" s="77">
        <f>PROVISIONAL!F3522</f>
        <v>4733688</v>
      </c>
    </row>
    <row r="3527" spans="1:7" x14ac:dyDescent="0.25">
      <c r="A3527" s="79" t="str">
        <f>E3527&amp;(COUNTIF($E$7:E3527,E3527))</f>
        <v>1147470007</v>
      </c>
      <c r="B3527" s="76">
        <f>PROVISIONAL!A3523</f>
        <v>480201</v>
      </c>
      <c r="C3527" s="76" t="str">
        <f>PROVISIONAL!B3523</f>
        <v>INTERESES SOBRE DEPÓSITOS EN INSTITUCIONES FINANCIERAS</v>
      </c>
      <c r="D3527" s="76">
        <f>PROVISIONAL!C3523</f>
        <v>800103920</v>
      </c>
      <c r="E3527" s="82">
        <v>114747000</v>
      </c>
      <c r="F3527" s="75" t="str">
        <f>PROVISIONAL!E3523</f>
        <v>GOBERNACION DEL MAGDALENA</v>
      </c>
      <c r="G3527" s="77">
        <f>PROVISIONAL!F3523</f>
        <v>13203</v>
      </c>
    </row>
    <row r="3528" spans="1:7" x14ac:dyDescent="0.25">
      <c r="A3528" s="79" t="str">
        <f>E3528&amp;(COUNTIF($E$7:E3528,E3528))</f>
        <v>270170002</v>
      </c>
      <c r="B3528" s="76">
        <f>PROVISIONAL!A3524</f>
        <v>480201</v>
      </c>
      <c r="C3528" s="76" t="str">
        <f>PROVISIONAL!B3524</f>
        <v>INTERESES SOBRE DEPÓSITOS EN INSTITUCIONES FINANCIERAS</v>
      </c>
      <c r="D3528" s="76">
        <f>PROVISIONAL!C3524</f>
        <v>890801063</v>
      </c>
      <c r="E3528" s="82">
        <v>27017000</v>
      </c>
      <c r="F3528" s="75" t="str">
        <f>PROVISIONAL!E3524</f>
        <v>UNIVERSIDAD DE CALDAS</v>
      </c>
      <c r="G3528" s="77">
        <f>PROVISIONAL!F3524</f>
        <v>113250.27</v>
      </c>
    </row>
    <row r="3529" spans="1:7" x14ac:dyDescent="0.25">
      <c r="A3529" s="79" t="str">
        <f>E3529&amp;(COUNTIF($E$7:E3529,E3529))</f>
        <v>239000003</v>
      </c>
      <c r="B3529" s="76">
        <f>PROVISIONAL!A3525</f>
        <v>510401</v>
      </c>
      <c r="C3529" s="76" t="str">
        <f>PROVISIONAL!B3525</f>
        <v>APORTES AL ICBF</v>
      </c>
      <c r="D3529" s="76">
        <f>PROVISIONAL!C3525</f>
        <v>899999239</v>
      </c>
      <c r="E3529" s="82">
        <v>23900000</v>
      </c>
      <c r="F3529" s="75" t="str">
        <f>PROVISIONAL!E3525</f>
        <v>INSTITUTO COLOMBIANO DE BIENESTAR FAMILIAR</v>
      </c>
      <c r="G3529" s="77">
        <f>PROVISIONAL!F3525</f>
        <v>1066441200</v>
      </c>
    </row>
    <row r="3530" spans="1:7" x14ac:dyDescent="0.25">
      <c r="A3530" s="79" t="str">
        <f>E3530&amp;(COUNTIF($E$7:E3530,E3530))</f>
        <v>268000003</v>
      </c>
      <c r="B3530" s="76">
        <f>PROVISIONAL!A3526</f>
        <v>510402</v>
      </c>
      <c r="C3530" s="76" t="str">
        <f>PROVISIONAL!B3526</f>
        <v>APORTES AL SENA</v>
      </c>
      <c r="D3530" s="76">
        <f>PROVISIONAL!C3526</f>
        <v>899999034</v>
      </c>
      <c r="E3530" s="76">
        <v>26800000</v>
      </c>
      <c r="F3530" s="75" t="str">
        <f>PROVISIONAL!E3526</f>
        <v>SERVICIO NACIONAL DE APRENDIZAJE</v>
      </c>
      <c r="G3530" s="77">
        <f>PROVISIONAL!F3526</f>
        <v>177936600</v>
      </c>
    </row>
    <row r="3531" spans="1:7" x14ac:dyDescent="0.25">
      <c r="A3531" s="79" t="str">
        <f>E3531&amp;(COUNTIF($E$7:E3531,E3531))</f>
        <v>220000003</v>
      </c>
      <c r="B3531" s="76">
        <f>PROVISIONAL!A3527</f>
        <v>510403</v>
      </c>
      <c r="C3531" s="76" t="str">
        <f>PROVISIONAL!B3527</f>
        <v>APORTES A LA ESAP</v>
      </c>
      <c r="D3531" s="76">
        <f>PROVISIONAL!C3527</f>
        <v>899999054</v>
      </c>
      <c r="E3531" s="76">
        <v>22000000</v>
      </c>
      <c r="F3531" s="75" t="str">
        <f>PROVISIONAL!E3527</f>
        <v>ESCUELA SUPERIOR DE ADMINISTRACION PUBLICA</v>
      </c>
      <c r="G3531" s="77">
        <f>PROVISIONAL!F3527</f>
        <v>177936600</v>
      </c>
    </row>
    <row r="3532" spans="1:7" x14ac:dyDescent="0.25">
      <c r="A3532" s="79" t="str">
        <f>E3532&amp;(COUNTIF($E$7:E3532,E3532))</f>
        <v>113000002</v>
      </c>
      <c r="B3532" s="76">
        <f>PROVISIONAL!A3528</f>
        <v>510404</v>
      </c>
      <c r="C3532" s="76" t="str">
        <f>PROVISIONAL!B3528</f>
        <v>APORTES A ESCUELAS INDUSTRIALES E INSTITUTOS TÉCNICOS</v>
      </c>
      <c r="D3532" s="76">
        <f>PROVISIONAL!C3528</f>
        <v>899999001</v>
      </c>
      <c r="E3532" s="82">
        <v>11300000</v>
      </c>
      <c r="F3532" s="75" t="str">
        <f>PROVISIONAL!E3528</f>
        <v>MINISTERIO DE EDUCACION NACIONAL</v>
      </c>
      <c r="G3532" s="77">
        <f>PROVISIONAL!F3528</f>
        <v>355642100</v>
      </c>
    </row>
    <row r="3533" spans="1:7" x14ac:dyDescent="0.25">
      <c r="A3533" s="79" t="str">
        <f>E3533&amp;(COUNTIF($E$7:E3533,E3533))</f>
        <v>434000001</v>
      </c>
      <c r="B3533" s="76">
        <f>PROVISIONAL!A3529</f>
        <v>511106</v>
      </c>
      <c r="C3533" s="76" t="str">
        <f>PROVISIONAL!B3529</f>
        <v xml:space="preserve">ESTUDIOS Y PROYECTOS </v>
      </c>
      <c r="D3533" s="76">
        <f>PROVISIONAL!C3529</f>
        <v>860509022</v>
      </c>
      <c r="E3533" s="76">
        <v>43400000</v>
      </c>
      <c r="F3533" s="75" t="str">
        <f>PROVISIONAL!E3529</f>
        <v xml:space="preserve">FINANCIERA  DE DESARROLLO NACIONAL S.A. </v>
      </c>
      <c r="G3533" s="77">
        <f>PROVISIONAL!F3529</f>
        <v>999273920</v>
      </c>
    </row>
    <row r="3534" spans="1:7" x14ac:dyDescent="0.25">
      <c r="A3534" s="79" t="str">
        <f>E3534&amp;(COUNTIF($E$7:E3534,E3534))</f>
        <v>9232724193</v>
      </c>
      <c r="B3534" s="76">
        <f>PROVISIONAL!A3530</f>
        <v>511113</v>
      </c>
      <c r="C3534" s="76" t="str">
        <f>PROVISIONAL!B3530</f>
        <v>VIGILANCIA Y SEGURIDAD</v>
      </c>
      <c r="D3534" s="76">
        <f>PROVISIONAL!C3530</f>
        <v>900475780</v>
      </c>
      <c r="E3534" s="82">
        <v>923272419</v>
      </c>
      <c r="F3534" s="75" t="str">
        <f>PROVISIONAL!E3530</f>
        <v>UNIDAD NACIONAL DE PROTECCION - UNP</v>
      </c>
      <c r="G3534" s="77">
        <f>PROVISIONAL!F3530</f>
        <v>90235520</v>
      </c>
    </row>
    <row r="3535" spans="1:7" x14ac:dyDescent="0.25">
      <c r="A3535" s="79" t="str">
        <f>E3535&amp;(COUNTIF($E$7:E3535,E3535))</f>
        <v>2340110011</v>
      </c>
      <c r="B3535" s="76">
        <f>PROVISIONAL!A3531</f>
        <v>511117</v>
      </c>
      <c r="C3535" s="76" t="str">
        <f>PROVISIONAL!B3531</f>
        <v>SERVICIOS PÚBLICOS</v>
      </c>
      <c r="D3535" s="76">
        <f>PROVISIONAL!C3531</f>
        <v>899999094</v>
      </c>
      <c r="E3535" s="76">
        <v>234011001</v>
      </c>
      <c r="F3535" s="75" t="str">
        <f>PROVISIONAL!E3531</f>
        <v>EMPRESA DE ACUEDUCTO Y ALCANTARILLADO DE BOGOTA - ESP</v>
      </c>
      <c r="G3535" s="77">
        <f>PROVISIONAL!F3531</f>
        <v>19246470</v>
      </c>
    </row>
    <row r="3536" spans="1:7" x14ac:dyDescent="0.25">
      <c r="A3536" s="79" t="str">
        <f>E3536&amp;(COUNTIF($E$7:E3536,E3536))</f>
        <v>338000001</v>
      </c>
      <c r="B3536" s="76">
        <f>PROVISIONAL!A3532</f>
        <v>511120</v>
      </c>
      <c r="C3536" s="76" t="str">
        <f>PROVISIONAL!B3532</f>
        <v>PUBLICIDAD Y PROPAGANDA</v>
      </c>
      <c r="D3536" s="76">
        <f>PROVISIONAL!C3532</f>
        <v>900002583</v>
      </c>
      <c r="E3536" s="76">
        <v>33800000</v>
      </c>
      <c r="F3536" s="75" t="str">
        <f>PROVISIONAL!E3532</f>
        <v>INRAVISIÓN - SISTEMA DE MEDIOS PÚBLICOS DEL ESTADO COLOMBIANO S.A.S</v>
      </c>
      <c r="G3536" s="77">
        <f>PROVISIONAL!F3532</f>
        <v>4705855901.3299999</v>
      </c>
    </row>
    <row r="3537" spans="1:7" x14ac:dyDescent="0.25">
      <c r="A3537" s="79" t="str">
        <f>E3537&amp;(COUNTIF($E$7:E3537,E3537))</f>
        <v>9232694221</v>
      </c>
      <c r="B3537" s="76">
        <f>PROVISIONAL!A3533</f>
        <v>511123</v>
      </c>
      <c r="C3537" s="76" t="str">
        <f>PROVISIONAL!B3533</f>
        <v>COMUNICACIONES Y TRANSPORTE</v>
      </c>
      <c r="D3537" s="76">
        <f>PROVISIONAL!C3533</f>
        <v>900062917</v>
      </c>
      <c r="E3537" s="76">
        <v>923269422</v>
      </c>
      <c r="F3537" s="75" t="str">
        <f>PROVISIONAL!E3533</f>
        <v>SERVICIOS POSTALES NACIONALES S.A.S</v>
      </c>
      <c r="G3537" s="77">
        <f>PROVISIONAL!F3533</f>
        <v>349372600</v>
      </c>
    </row>
    <row r="3538" spans="1:7" x14ac:dyDescent="0.25">
      <c r="A3538" s="79" t="str">
        <f>E3538&amp;(COUNTIF($E$7:E3538,E3538))</f>
        <v>1202050002</v>
      </c>
      <c r="B3538" s="76">
        <f>PROVISIONAL!A3534</f>
        <v>511123</v>
      </c>
      <c r="C3538" s="76" t="str">
        <f>PROVISIONAL!B3534</f>
        <v>COMUNICACIONES Y TRANSPORTE</v>
      </c>
      <c r="D3538" s="76">
        <f>PROVISIONAL!C3534</f>
        <v>890980040</v>
      </c>
      <c r="E3538" s="76">
        <v>120205000</v>
      </c>
      <c r="F3538" s="75" t="str">
        <f>PROVISIONAL!E3534</f>
        <v>UNIVERSIDAD DE ANTIOQUIA</v>
      </c>
      <c r="G3538" s="77">
        <f>PROVISIONAL!F3534</f>
        <v>10632784</v>
      </c>
    </row>
    <row r="3539" spans="1:7" x14ac:dyDescent="0.25">
      <c r="A3539" s="79" t="str">
        <f>E3539&amp;(COUNTIF($E$7:E3539,E3539))</f>
        <v>8223000001</v>
      </c>
      <c r="B3539" s="76">
        <f>PROVISIONAL!A3535</f>
        <v>511180</v>
      </c>
      <c r="C3539" s="76" t="str">
        <f>PROVISIONAL!B3535</f>
        <v>SERVICIOS</v>
      </c>
      <c r="D3539" s="76">
        <f>PROVISIONAL!C3535</f>
        <v>800128835</v>
      </c>
      <c r="E3539" s="82">
        <v>822300000</v>
      </c>
      <c r="F3539" s="75" t="str">
        <f>PROVISIONAL!E3535</f>
        <v>ARCHIVO GENERAL DE LA NACION</v>
      </c>
      <c r="G3539" s="77">
        <f>PROVISIONAL!F3535</f>
        <v>781173778.66999996</v>
      </c>
    </row>
    <row r="3540" spans="1:7" x14ac:dyDescent="0.25">
      <c r="A3540" s="79" t="str">
        <f>E3540&amp;(COUNTIF($E$7:E3540,E3540))</f>
        <v>364000001</v>
      </c>
      <c r="B3540" s="76">
        <f>PROVISIONAL!A3536</f>
        <v>511180</v>
      </c>
      <c r="C3540" s="76" t="str">
        <f>PROVISIONAL!B3536</f>
        <v>SERVICIOS</v>
      </c>
      <c r="D3540" s="76">
        <f>PROVISIONAL!C3536</f>
        <v>830001113</v>
      </c>
      <c r="E3540" s="76">
        <v>36400000</v>
      </c>
      <c r="F3540" s="75" t="str">
        <f>PROVISIONAL!E3536</f>
        <v>IMPRENTA NACIONAL DE COLOMBIA</v>
      </c>
      <c r="G3540" s="77">
        <f>PROVISIONAL!F3536</f>
        <v>2033800</v>
      </c>
    </row>
    <row r="3541" spans="1:7" x14ac:dyDescent="0.25">
      <c r="A3541" s="79" t="str">
        <f>E3541&amp;(COUNTIF($E$7:E3541,E3541))</f>
        <v>816000001</v>
      </c>
      <c r="B3541" s="76">
        <f>PROVISIONAL!A3537</f>
        <v>511180</v>
      </c>
      <c r="C3541" s="76" t="str">
        <f>PROVISIONAL!B3537</f>
        <v>SERVICIOS</v>
      </c>
      <c r="D3541" s="76">
        <f>PROVISIONAL!C3537</f>
        <v>811021654</v>
      </c>
      <c r="E3541" s="82">
        <v>81600000</v>
      </c>
      <c r="F3541" s="75" t="str">
        <f>PROVISIONAL!E3537</f>
        <v xml:space="preserve">INTERNEXA S.A. </v>
      </c>
      <c r="G3541" s="77">
        <f>PROVISIONAL!F3537</f>
        <v>4527327759.5</v>
      </c>
    </row>
    <row r="3542" spans="1:7" x14ac:dyDescent="0.25">
      <c r="A3542" s="79" t="str">
        <f>E3542&amp;(COUNTIF($E$7:E3542,E3542))</f>
        <v>2341110011</v>
      </c>
      <c r="B3542" s="76">
        <f>PROVISIONAL!A3538</f>
        <v>511183</v>
      </c>
      <c r="C3542" s="76" t="str">
        <f>PROVISIONAL!B3538</f>
        <v>SERVICIOS DE TELECOMUNICACIONES, TRANSMISIÓN Y SUMINISTRO DE INFORMACIÓN</v>
      </c>
      <c r="D3542" s="76">
        <f>PROVISIONAL!C3538</f>
        <v>899999115</v>
      </c>
      <c r="E3542" s="82">
        <v>234111001</v>
      </c>
      <c r="F3542" s="75" t="str">
        <f>PROVISIONAL!E3538</f>
        <v>EMPRESA DE TELECOMUNICACIONES DE BOGOTA SA ESP PUDIENDO IDENTIFICARSE PARA TODOS LOS EFECTOS CON LA SIGLA ETB S.A. E.S.P.</v>
      </c>
      <c r="G3542" s="77">
        <f>PROVISIONAL!F3538</f>
        <v>59268640</v>
      </c>
    </row>
    <row r="3543" spans="1:7" x14ac:dyDescent="0.25">
      <c r="A3543" s="79" t="str">
        <f>E3543&amp;(COUNTIF($E$7:E3543,E3543))</f>
        <v>816000002</v>
      </c>
      <c r="B3543" s="76">
        <f>PROVISIONAL!A3539</f>
        <v>511183</v>
      </c>
      <c r="C3543" s="76" t="str">
        <f>PROVISIONAL!B3539</f>
        <v>SERVICIOS DE TELECOMUNICACIONES, TRANSMISIÓN Y SUMINISTRO DE INFORMACIÓN</v>
      </c>
      <c r="D3543" s="76">
        <f>PROVISIONAL!C3539</f>
        <v>811021654</v>
      </c>
      <c r="E3543" s="82">
        <v>81600000</v>
      </c>
      <c r="F3543" s="75" t="str">
        <f>PROVISIONAL!E3539</f>
        <v xml:space="preserve">INTERNEXA S.A. </v>
      </c>
      <c r="G3543" s="77">
        <f>PROVISIONAL!F3539</f>
        <v>847534504</v>
      </c>
    </row>
    <row r="3544" spans="1:7" x14ac:dyDescent="0.25">
      <c r="A3544" s="79" t="str">
        <f>E3544&amp;(COUNTIF($E$7:E3544,E3544))</f>
        <v>2101110013</v>
      </c>
      <c r="B3544" s="76">
        <f>PROVISIONAL!A3540</f>
        <v>512001</v>
      </c>
      <c r="C3544" s="76" t="str">
        <f>PROVISIONAL!B3540</f>
        <v>IMPUESTO PREDIAL UNIFICADO</v>
      </c>
      <c r="D3544" s="76">
        <f>PROVISIONAL!C3540</f>
        <v>899999061</v>
      </c>
      <c r="E3544" s="76">
        <v>210111001</v>
      </c>
      <c r="F3544" s="75" t="str">
        <f>PROVISIONAL!E3540</f>
        <v>BOGOTA DISTRITO CAPITAL</v>
      </c>
      <c r="G3544" s="77">
        <f>PROVISIONAL!F3540</f>
        <v>590600000</v>
      </c>
    </row>
    <row r="3545" spans="1:7" x14ac:dyDescent="0.25">
      <c r="A3545" s="79" t="str">
        <f>E3545&amp;(COUNTIF($E$7:E3545,E3545))</f>
        <v>1117170003</v>
      </c>
      <c r="B3545" s="76">
        <f>PROVISIONAL!A3541</f>
        <v>512010</v>
      </c>
      <c r="C3545" s="76" t="str">
        <f>PROVISIONAL!B3541</f>
        <v>TASAS</v>
      </c>
      <c r="D3545" s="76">
        <f>PROVISIONAL!C3541</f>
        <v>890801052</v>
      </c>
      <c r="E3545" s="76">
        <v>111717000</v>
      </c>
      <c r="F3545" s="75" t="str">
        <f>PROVISIONAL!E3541</f>
        <v>DEPARTAMENTO DE CALDAS</v>
      </c>
      <c r="G3545" s="77">
        <f>PROVISIONAL!F3541</f>
        <v>814000</v>
      </c>
    </row>
    <row r="3546" spans="1:7" x14ac:dyDescent="0.25">
      <c r="A3546" s="79" t="str">
        <f>E3546&amp;(COUNTIF($E$7:E3546,E3546))</f>
        <v>2101110014</v>
      </c>
      <c r="B3546" s="76">
        <f>PROVISIONAL!A3542</f>
        <v>512010</v>
      </c>
      <c r="C3546" s="76" t="str">
        <f>PROVISIONAL!B3542</f>
        <v>TASAS</v>
      </c>
      <c r="D3546" s="76">
        <f>PROVISIONAL!C3542</f>
        <v>899999061</v>
      </c>
      <c r="E3546" s="76">
        <v>210111001</v>
      </c>
      <c r="F3546" s="75" t="str">
        <f>PROVISIONAL!E3542</f>
        <v>BOGOTA DISTRITO CAPITAL</v>
      </c>
      <c r="G3546" s="77">
        <f>PROVISIONAL!F3542</f>
        <v>1989000</v>
      </c>
    </row>
    <row r="3547" spans="1:7" x14ac:dyDescent="0.25">
      <c r="A3547" s="79" t="str">
        <f>E3547&amp;(COUNTIF($E$7:E3547,E3547))</f>
        <v>1154540003</v>
      </c>
      <c r="B3547" s="76">
        <f>PROVISIONAL!A3543</f>
        <v>512011</v>
      </c>
      <c r="C3547" s="76" t="str">
        <f>PROVISIONAL!B3543</f>
        <v>IMPUESTO SOBRE VEHÍCULOS AUTOMOTORES</v>
      </c>
      <c r="D3547" s="76">
        <f>PROVISIONAL!C3543</f>
        <v>800103927</v>
      </c>
      <c r="E3547" s="76">
        <v>115454000</v>
      </c>
      <c r="F3547" s="75" t="str">
        <f>PROVISIONAL!E3543</f>
        <v>DEPARTAMENTO NORTE DE SANTANDER</v>
      </c>
      <c r="G3547" s="77">
        <f>PROVISIONAL!F3543</f>
        <v>7537460</v>
      </c>
    </row>
    <row r="3548" spans="1:7" x14ac:dyDescent="0.25">
      <c r="A3548" s="79" t="str">
        <f>E3548&amp;(COUNTIF($E$7:E3548,E3548))</f>
        <v>1113130006</v>
      </c>
      <c r="B3548" s="76">
        <f>PROVISIONAL!A3544</f>
        <v>512011</v>
      </c>
      <c r="C3548" s="76" t="str">
        <f>PROVISIONAL!B3544</f>
        <v>IMPUESTO SOBRE VEHÍCULOS AUTOMOTORES</v>
      </c>
      <c r="D3548" s="76">
        <f>PROVISIONAL!C3544</f>
        <v>890480059</v>
      </c>
      <c r="E3548" s="76">
        <v>111313000</v>
      </c>
      <c r="F3548" s="75" t="str">
        <f>PROVISIONAL!E3544</f>
        <v>DEPARTAMENTO DE BOLIVAR</v>
      </c>
      <c r="G3548" s="77">
        <f>PROVISIONAL!F3544</f>
        <v>1674675</v>
      </c>
    </row>
    <row r="3549" spans="1:7" x14ac:dyDescent="0.25">
      <c r="A3549" s="79" t="str">
        <f>E3549&amp;(COUNTIF($E$7:E3549,E3549))</f>
        <v>1117170004</v>
      </c>
      <c r="B3549" s="76">
        <f>PROVISIONAL!A3545</f>
        <v>512011</v>
      </c>
      <c r="C3549" s="76" t="str">
        <f>PROVISIONAL!B3545</f>
        <v>IMPUESTO SOBRE VEHÍCULOS AUTOMOTORES</v>
      </c>
      <c r="D3549" s="76">
        <f>PROVISIONAL!C3545</f>
        <v>890801052</v>
      </c>
      <c r="E3549" s="76">
        <v>111717000</v>
      </c>
      <c r="F3549" s="75" t="str">
        <f>PROVISIONAL!E3545</f>
        <v>DEPARTAMENTO DE CALDAS</v>
      </c>
      <c r="G3549" s="77">
        <f>PROVISIONAL!F3545</f>
        <v>7329000</v>
      </c>
    </row>
    <row r="3550" spans="1:7" x14ac:dyDescent="0.25">
      <c r="A3550" s="79" t="str">
        <f>E3550&amp;(COUNTIF($E$7:E3550,E3550))</f>
        <v>2101110015</v>
      </c>
      <c r="B3550" s="76">
        <f>PROVISIONAL!A3546</f>
        <v>512011</v>
      </c>
      <c r="C3550" s="76" t="str">
        <f>PROVISIONAL!B3546</f>
        <v>IMPUESTO SOBRE VEHÍCULOS AUTOMOTORES</v>
      </c>
      <c r="D3550" s="76">
        <f>PROVISIONAL!C3546</f>
        <v>899999061</v>
      </c>
      <c r="E3550" s="76">
        <v>210111001</v>
      </c>
      <c r="F3550" s="75" t="str">
        <f>PROVISIONAL!E3546</f>
        <v>BOGOTA DISTRITO CAPITAL</v>
      </c>
      <c r="G3550" s="77">
        <f>PROVISIONAL!F3546</f>
        <v>5487000</v>
      </c>
    </row>
    <row r="3551" spans="1:7" x14ac:dyDescent="0.25">
      <c r="A3551" s="79" t="str">
        <f>E3551&amp;(COUNTIF($E$7:E3551,E3551))</f>
        <v>2123502236</v>
      </c>
      <c r="B3551" s="76">
        <f>PROVISIONAL!A3547</f>
        <v>540818</v>
      </c>
      <c r="C3551" s="76" t="str">
        <f>PROVISIONAL!B3547</f>
        <v>PARTICIPACIÓN PARA EDUCACIÓN</v>
      </c>
      <c r="D3551" s="76">
        <f>PROVISIONAL!C3547</f>
        <v>892000812</v>
      </c>
      <c r="E3551" s="76">
        <v>212350223</v>
      </c>
      <c r="F3551" s="75" t="str">
        <f>PROVISIONAL!E3547</f>
        <v>MUNICIPIO DE CUBARRAL</v>
      </c>
      <c r="G3551" s="77">
        <f>PROVISIONAL!F3547</f>
        <v>223960921</v>
      </c>
    </row>
    <row r="3552" spans="1:7" x14ac:dyDescent="0.25">
      <c r="A3552" s="79" t="str">
        <f>E3552&amp;(COUNTIF($E$7:E3552,E3552))</f>
        <v>2190505903</v>
      </c>
      <c r="B3552" s="76">
        <f>PROVISIONAL!A3548</f>
        <v>540818</v>
      </c>
      <c r="C3552" s="76" t="str">
        <f>PROVISIONAL!B3548</f>
        <v>PARTICIPACIÓN PARA EDUCACIÓN</v>
      </c>
      <c r="D3552" s="76">
        <f>PROVISIONAL!C3548</f>
        <v>800098195</v>
      </c>
      <c r="E3552" s="76">
        <v>219050590</v>
      </c>
      <c r="F3552" s="75" t="str">
        <f>PROVISIONAL!E3548</f>
        <v>MUNICIPIO DE PUERTO RICO</v>
      </c>
      <c r="G3552" s="77">
        <f>PROVISIONAL!F3548</f>
        <v>646678971</v>
      </c>
    </row>
    <row r="3553" spans="1:7" x14ac:dyDescent="0.25">
      <c r="A3553" s="79" t="str">
        <f>E3553&amp;(COUNTIF($E$7:E3553,E3553))</f>
        <v>2124685243</v>
      </c>
      <c r="B3553" s="76">
        <f>PROVISIONAL!A3549</f>
        <v>540818</v>
      </c>
      <c r="C3553" s="76" t="str">
        <f>PROVISIONAL!B3549</f>
        <v>PARTICIPACIÓN PARA EDUCACIÓN</v>
      </c>
      <c r="D3553" s="76">
        <f>PROVISIONAL!C3549</f>
        <v>800003253</v>
      </c>
      <c r="E3553" s="76">
        <v>212468524</v>
      </c>
      <c r="F3553" s="75" t="str">
        <f>PROVISIONAL!E3549</f>
        <v>MUNICIPIO DE PALMAS DEL SOCORRO</v>
      </c>
      <c r="G3553" s="77">
        <f>PROVISIONAL!F3549</f>
        <v>89335831</v>
      </c>
    </row>
    <row r="3554" spans="1:7" x14ac:dyDescent="0.25">
      <c r="A3554" s="79" t="str">
        <f>E3554&amp;(COUNTIF($E$7:E3554,E3554))</f>
        <v>2197257973</v>
      </c>
      <c r="B3554" s="76">
        <f>PROVISIONAL!A3550</f>
        <v>540818</v>
      </c>
      <c r="C3554" s="76" t="str">
        <f>PROVISIONAL!B3550</f>
        <v>PARTICIPACIÓN PARA EDUCACIÓN</v>
      </c>
      <c r="D3554" s="76">
        <f>PROVISIONAL!C3550</f>
        <v>800004574</v>
      </c>
      <c r="E3554" s="76">
        <v>219725797</v>
      </c>
      <c r="F3554" s="75" t="str">
        <f>PROVISIONAL!E3550</f>
        <v>MUNICIPIO DE TENA</v>
      </c>
      <c r="G3554" s="77">
        <f>PROVISIONAL!F3550</f>
        <v>247484251</v>
      </c>
    </row>
    <row r="3555" spans="1:7" x14ac:dyDescent="0.25">
      <c r="A3555" s="79" t="str">
        <f>E3555&amp;(COUNTIF($E$7:E3555,E3555))</f>
        <v>2122158223</v>
      </c>
      <c r="B3555" s="76">
        <f>PROVISIONAL!A3551</f>
        <v>540818</v>
      </c>
      <c r="C3555" s="76" t="str">
        <f>PROVISIONAL!B3551</f>
        <v>PARTICIPACIÓN PARA EDUCACIÓN</v>
      </c>
      <c r="D3555" s="76">
        <f>PROVISIONAL!C3551</f>
        <v>800012635</v>
      </c>
      <c r="E3555" s="76">
        <v>212215822</v>
      </c>
      <c r="F3555" s="75" t="str">
        <f>PROVISIONAL!E3551</f>
        <v>MUNICIPIO DE TOTA</v>
      </c>
      <c r="G3555" s="77">
        <f>PROVISIONAL!F3551</f>
        <v>181896474</v>
      </c>
    </row>
    <row r="3556" spans="1:7" x14ac:dyDescent="0.25">
      <c r="A3556" s="79" t="str">
        <f>E3556&amp;(COUNTIF($E$7:E3556,E3556))</f>
        <v>2110854103</v>
      </c>
      <c r="B3556" s="76">
        <f>PROVISIONAL!A3552</f>
        <v>540818</v>
      </c>
      <c r="C3556" s="76" t="str">
        <f>PROVISIONAL!B3552</f>
        <v>PARTICIPACIÓN PARA EDUCACIÓN</v>
      </c>
      <c r="D3556" s="76">
        <f>PROVISIONAL!C3552</f>
        <v>800012873</v>
      </c>
      <c r="E3556" s="76">
        <v>211085410</v>
      </c>
      <c r="F3556" s="75" t="str">
        <f>PROVISIONAL!E3552</f>
        <v>MUNICIPIO DE TAURAMENA</v>
      </c>
      <c r="G3556" s="77">
        <f>PROVISIONAL!F3552</f>
        <v>1106207123</v>
      </c>
    </row>
    <row r="3557" spans="1:7" x14ac:dyDescent="0.25">
      <c r="A3557" s="79" t="str">
        <f>E3557&amp;(COUNTIF($E$7:E3557,E3557))</f>
        <v>2120812206</v>
      </c>
      <c r="B3557" s="76">
        <f>PROVISIONAL!A3553</f>
        <v>540818</v>
      </c>
      <c r="C3557" s="76" t="str">
        <f>PROVISIONAL!B3553</f>
        <v>PARTICIPACIÓN PARA EDUCACIÓN</v>
      </c>
      <c r="D3557" s="76">
        <f>PROVISIONAL!C3553</f>
        <v>800014434</v>
      </c>
      <c r="E3557" s="76">
        <v>212081220</v>
      </c>
      <c r="F3557" s="75" t="str">
        <f>PROVISIONAL!E3553</f>
        <v>MUNICIPIO CRAVO NORTE</v>
      </c>
      <c r="G3557" s="77">
        <f>PROVISIONAL!F3553</f>
        <v>197131967</v>
      </c>
    </row>
    <row r="3558" spans="1:7" x14ac:dyDescent="0.25">
      <c r="A3558" s="79" t="str">
        <f>E3558&amp;(COUNTIF($E$7:E3558,E3558))</f>
        <v>2187151876</v>
      </c>
      <c r="B3558" s="76">
        <f>PROVISIONAL!A3554</f>
        <v>540818</v>
      </c>
      <c r="C3558" s="76" t="str">
        <f>PROVISIONAL!B3554</f>
        <v>PARTICIPACIÓN PARA EDUCACIÓN</v>
      </c>
      <c r="D3558" s="76">
        <f>PROVISIONAL!C3554</f>
        <v>800014989</v>
      </c>
      <c r="E3558" s="76">
        <v>218715187</v>
      </c>
      <c r="F3558" s="75" t="str">
        <f>PROVISIONAL!E3554</f>
        <v>MUNICIPIO DE CHIVATA</v>
      </c>
      <c r="G3558" s="77">
        <f>PROVISIONAL!F3554</f>
        <v>115362965</v>
      </c>
    </row>
    <row r="3559" spans="1:7" x14ac:dyDescent="0.25">
      <c r="A3559" s="79" t="str">
        <f>E3559&amp;(COUNTIF($E$7:E3559,E3559))</f>
        <v>2117523173</v>
      </c>
      <c r="B3559" s="76">
        <f>PROVISIONAL!A3555</f>
        <v>540818</v>
      </c>
      <c r="C3559" s="76" t="str">
        <f>PROVISIONAL!B3555</f>
        <v>PARTICIPACIÓN PARA EDUCACIÓN</v>
      </c>
      <c r="D3559" s="76">
        <f>PROVISIONAL!C3555</f>
        <v>800015689</v>
      </c>
      <c r="E3559" s="76">
        <v>211752317</v>
      </c>
      <c r="F3559" s="75" t="str">
        <f>PROVISIONAL!E3555</f>
        <v>MUNICIPIO DE GUACHUCAL</v>
      </c>
      <c r="G3559" s="77">
        <f>PROVISIONAL!F3555</f>
        <v>475791255</v>
      </c>
    </row>
    <row r="3560" spans="1:7" x14ac:dyDescent="0.25">
      <c r="A3560" s="79" t="str">
        <f>E3560&amp;(COUNTIF($E$7:E3560,E3560))</f>
        <v>2174130746</v>
      </c>
      <c r="B3560" s="76">
        <f>PROVISIONAL!A3556</f>
        <v>540818</v>
      </c>
      <c r="C3560" s="76" t="str">
        <f>PROVISIONAL!B3556</f>
        <v>PARTICIPACIÓN PARA EDUCACIÓN</v>
      </c>
      <c r="D3560" s="76">
        <f>PROVISIONAL!C3556</f>
        <v>800015991</v>
      </c>
      <c r="E3560" s="76">
        <v>217413074</v>
      </c>
      <c r="F3560" s="75" t="str">
        <f>PROVISIONAL!E3556</f>
        <v>MUNICIPIO DE BARRANCO DE LOBA DEPARTAMENTO DE BOLIVAR</v>
      </c>
      <c r="G3560" s="77">
        <f>PROVISIONAL!F3556</f>
        <v>1516333461</v>
      </c>
    </row>
    <row r="3561" spans="1:7" x14ac:dyDescent="0.25">
      <c r="A3561" s="79" t="str">
        <f>E3561&amp;(COUNTIF($E$7:E3561,E3561))</f>
        <v>2146156463</v>
      </c>
      <c r="B3561" s="76">
        <f>PROVISIONAL!A3557</f>
        <v>540818</v>
      </c>
      <c r="C3561" s="76" t="str">
        <f>PROVISIONAL!B3557</f>
        <v>PARTICIPACIÓN PARA EDUCACIÓN</v>
      </c>
      <c r="D3561" s="76">
        <f>PROVISIONAL!C3557</f>
        <v>800016757</v>
      </c>
      <c r="E3561" s="76">
        <v>214615646</v>
      </c>
      <c r="F3561" s="75" t="str">
        <f>PROVISIONAL!E3557</f>
        <v>MUNICIPIO DE SAMACA</v>
      </c>
      <c r="G3561" s="77">
        <f>PROVISIONAL!F3557</f>
        <v>808618278</v>
      </c>
    </row>
    <row r="3562" spans="1:7" x14ac:dyDescent="0.25">
      <c r="A3562" s="79" t="str">
        <f>E3562&amp;(COUNTIF($E$7:E3562,E3562))</f>
        <v>2107522073</v>
      </c>
      <c r="B3562" s="76">
        <f>PROVISIONAL!A3558</f>
        <v>540818</v>
      </c>
      <c r="C3562" s="76" t="str">
        <f>PROVISIONAL!B3558</f>
        <v>PARTICIPACIÓN PARA EDUCACIÓN</v>
      </c>
      <c r="D3562" s="76">
        <f>PROVISIONAL!C3558</f>
        <v>800019000</v>
      </c>
      <c r="E3562" s="76">
        <v>210752207</v>
      </c>
      <c r="F3562" s="75" t="str">
        <f>PROVISIONAL!E3558</f>
        <v>MUNICIPIO DE CONSACA</v>
      </c>
      <c r="G3562" s="77">
        <f>PROVISIONAL!F3558</f>
        <v>243472639</v>
      </c>
    </row>
    <row r="3563" spans="1:7" x14ac:dyDescent="0.25">
      <c r="A3563" s="79" t="str">
        <f>E3563&amp;(COUNTIF($E$7:E3563,E3563))</f>
        <v>2118524183</v>
      </c>
      <c r="B3563" s="76">
        <f>PROVISIONAL!A3559</f>
        <v>540818</v>
      </c>
      <c r="C3563" s="76" t="str">
        <f>PROVISIONAL!B3559</f>
        <v>PARTICIPACIÓN PARA EDUCACIÓN</v>
      </c>
      <c r="D3563" s="76">
        <f>PROVISIONAL!C3559</f>
        <v>800019112</v>
      </c>
      <c r="E3563" s="76">
        <v>211852418</v>
      </c>
      <c r="F3563" s="75" t="str">
        <f>PROVISIONAL!E3559</f>
        <v>MUNICIPIO DE LOS ANDES</v>
      </c>
      <c r="G3563" s="77">
        <f>PROVISIONAL!F3559</f>
        <v>356298840</v>
      </c>
    </row>
    <row r="3564" spans="1:7" x14ac:dyDescent="0.25">
      <c r="A3564" s="79" t="str">
        <f>E3564&amp;(COUNTIF($E$7:E3564,E3564))</f>
        <v>2136084366</v>
      </c>
      <c r="B3564" s="76">
        <f>PROVISIONAL!A3560</f>
        <v>540818</v>
      </c>
      <c r="C3564" s="76" t="str">
        <f>PROVISIONAL!B3560</f>
        <v>PARTICIPACIÓN PARA EDUCACIÓN</v>
      </c>
      <c r="D3564" s="76">
        <f>PROVISIONAL!C3560</f>
        <v>800019218</v>
      </c>
      <c r="E3564" s="76">
        <v>213608436</v>
      </c>
      <c r="F3564" s="75" t="str">
        <f>PROVISIONAL!E3560</f>
        <v>MUNICIPIO DE MANATI</v>
      </c>
      <c r="G3564" s="77">
        <f>PROVISIONAL!F3560</f>
        <v>1083199945</v>
      </c>
    </row>
    <row r="3565" spans="1:7" x14ac:dyDescent="0.25">
      <c r="A3565" s="79" t="str">
        <f>E3565&amp;(COUNTIF($E$7:E3565,E3565))</f>
        <v>2140525403</v>
      </c>
      <c r="B3565" s="76">
        <f>PROVISIONAL!A3561</f>
        <v>540818</v>
      </c>
      <c r="C3565" s="76" t="str">
        <f>PROVISIONAL!B3561</f>
        <v>PARTICIPACIÓN PARA EDUCACIÓN</v>
      </c>
      <c r="D3565" s="76">
        <f>PROVISIONAL!C3561</f>
        <v>800020324</v>
      </c>
      <c r="E3565" s="76">
        <v>214052540</v>
      </c>
      <c r="F3565" s="75" t="str">
        <f>PROVISIONAL!E3561</f>
        <v>MUNICIPIO DE POLICARPA</v>
      </c>
      <c r="G3565" s="77">
        <f>PROVISIONAL!F3561</f>
        <v>554268771</v>
      </c>
    </row>
    <row r="3566" spans="1:7" x14ac:dyDescent="0.25">
      <c r="A3566" s="79" t="str">
        <f>E3566&amp;(COUNTIF($E$7:E3566,E3566))</f>
        <v>2173058736</v>
      </c>
      <c r="B3566" s="76">
        <f>PROVISIONAL!A3562</f>
        <v>540818</v>
      </c>
      <c r="C3566" s="76" t="str">
        <f>PROVISIONAL!B3562</f>
        <v>PARTICIPACIÓN PARA EDUCACIÓN</v>
      </c>
      <c r="D3566" s="76">
        <f>PROVISIONAL!C3562</f>
        <v>800020665</v>
      </c>
      <c r="E3566" s="76">
        <v>217305873</v>
      </c>
      <c r="F3566" s="75" t="str">
        <f>PROVISIONAL!E3562</f>
        <v>MUNICIPIO DE VIGIA DEL FUERTE</v>
      </c>
      <c r="G3566" s="77">
        <f>PROVISIONAL!F3562</f>
        <v>1041990943</v>
      </c>
    </row>
    <row r="3567" spans="1:7" x14ac:dyDescent="0.25">
      <c r="A3567" s="79" t="str">
        <f>E3567&amp;(COUNTIF($E$7:E3567,E3567))</f>
        <v>2158056583</v>
      </c>
      <c r="B3567" s="76">
        <f>PROVISIONAL!A3563</f>
        <v>540818</v>
      </c>
      <c r="C3567" s="76" t="str">
        <f>PROVISIONAL!B3563</f>
        <v>PARTICIPACIÓN PARA EDUCACIÓN</v>
      </c>
      <c r="D3567" s="76">
        <f>PROVISIONAL!C3563</f>
        <v>800022618</v>
      </c>
      <c r="E3567" s="76">
        <v>215805658</v>
      </c>
      <c r="F3567" s="75" t="str">
        <f>PROVISIONAL!E3563</f>
        <v>MUNICIPIO SAN JOSE DE LA MONTAÑA</v>
      </c>
      <c r="G3567" s="77">
        <f>PROVISIONAL!F3563</f>
        <v>96575366</v>
      </c>
    </row>
    <row r="3568" spans="1:7" x14ac:dyDescent="0.25">
      <c r="A3568" s="79" t="str">
        <f>E3568&amp;(COUNTIF($E$7:E3568,E3568))</f>
        <v>2186527863</v>
      </c>
      <c r="B3568" s="76">
        <f>PROVISIONAL!A3564</f>
        <v>540818</v>
      </c>
      <c r="C3568" s="76" t="str">
        <f>PROVISIONAL!B3564</f>
        <v>PARTICIPACIÓN PARA EDUCACIÓN</v>
      </c>
      <c r="D3568" s="76">
        <f>PROVISIONAL!C3564</f>
        <v>800024977</v>
      </c>
      <c r="E3568" s="76">
        <v>218652786</v>
      </c>
      <c r="F3568" s="75" t="str">
        <f>PROVISIONAL!E3564</f>
        <v>MUNICIPIO DE TAMINANGO</v>
      </c>
      <c r="G3568" s="77">
        <f>PROVISIONAL!F3564</f>
        <v>513131836</v>
      </c>
    </row>
    <row r="3569" spans="1:7" x14ac:dyDescent="0.25">
      <c r="A3569" s="79" t="str">
        <f>E3569&amp;(COUNTIF($E$7:E3569,E3569))</f>
        <v>2199152993</v>
      </c>
      <c r="B3569" s="76">
        <f>PROVISIONAL!A3565</f>
        <v>540818</v>
      </c>
      <c r="C3569" s="76" t="str">
        <f>PROVISIONAL!B3565</f>
        <v>PARTICIPACIÓN PARA EDUCACIÓN</v>
      </c>
      <c r="D3569" s="76">
        <f>PROVISIONAL!C3565</f>
        <v>800025608</v>
      </c>
      <c r="E3569" s="76">
        <v>219915299</v>
      </c>
      <c r="F3569" s="75" t="str">
        <f>PROVISIONAL!E3565</f>
        <v>MUNICIPIO DE GARAGOA</v>
      </c>
      <c r="G3569" s="77">
        <f>PROVISIONAL!F3565</f>
        <v>407823882</v>
      </c>
    </row>
    <row r="3570" spans="1:7" x14ac:dyDescent="0.25">
      <c r="A3570" s="79" t="str">
        <f>E3570&amp;(COUNTIF($E$7:E3570,E3570))</f>
        <v>2100155003</v>
      </c>
      <c r="B3570" s="76">
        <f>PROVISIONAL!A3566</f>
        <v>540818</v>
      </c>
      <c r="C3570" s="76" t="str">
        <f>PROVISIONAL!B3566</f>
        <v>PARTICIPACIÓN PARA EDUCACIÓN</v>
      </c>
      <c r="D3570" s="76">
        <f>PROVISIONAL!C3566</f>
        <v>800026156</v>
      </c>
      <c r="E3570" s="76">
        <v>210015500</v>
      </c>
      <c r="F3570" s="75" t="str">
        <f>PROVISIONAL!E3566</f>
        <v>MUNICIPIO DE OICATA</v>
      </c>
      <c r="G3570" s="77">
        <f>PROVISIONAL!F3566</f>
        <v>68096867</v>
      </c>
    </row>
    <row r="3571" spans="1:7" x14ac:dyDescent="0.25">
      <c r="A3571" s="79" t="str">
        <f>E3571&amp;(COUNTIF($E$7:E3571,E3571))</f>
        <v>2176152763</v>
      </c>
      <c r="B3571" s="76">
        <f>PROVISIONAL!A3567</f>
        <v>540818</v>
      </c>
      <c r="C3571" s="76" t="str">
        <f>PROVISIONAL!B3567</f>
        <v>PARTICIPACIÓN PARA EDUCACIÓN</v>
      </c>
      <c r="D3571" s="76">
        <f>PROVISIONAL!C3567</f>
        <v>800026368</v>
      </c>
      <c r="E3571" s="76">
        <v>217615276</v>
      </c>
      <c r="F3571" s="75" t="str">
        <f>PROVISIONAL!E3567</f>
        <v>MUNICIPIO DE FLORESTA</v>
      </c>
      <c r="G3571" s="77">
        <f>PROVISIONAL!F3567</f>
        <v>94495489</v>
      </c>
    </row>
    <row r="3572" spans="1:7" x14ac:dyDescent="0.25">
      <c r="A3572" s="79" t="str">
        <f>E3572&amp;(COUNTIF($E$7:E3572,E3572))</f>
        <v>2137158373</v>
      </c>
      <c r="B3572" s="76">
        <f>PROVISIONAL!A3568</f>
        <v>540818</v>
      </c>
      <c r="C3572" s="76" t="str">
        <f>PROVISIONAL!B3568</f>
        <v>PARTICIPACIÓN PARA EDUCACIÓN</v>
      </c>
      <c r="D3572" s="76">
        <f>PROVISIONAL!C3568</f>
        <v>800027292</v>
      </c>
      <c r="E3572" s="76">
        <v>213715837</v>
      </c>
      <c r="F3572" s="75" t="str">
        <f>PROVISIONAL!E3568</f>
        <v>MUNICIPIO DE TUTA</v>
      </c>
      <c r="G3572" s="77">
        <f>PROVISIONAL!F3568</f>
        <v>399786730</v>
      </c>
    </row>
    <row r="3573" spans="1:7" x14ac:dyDescent="0.25">
      <c r="A3573" s="79" t="str">
        <f>E3573&amp;(COUNTIF($E$7:E3573,E3573))</f>
        <v>2130134306</v>
      </c>
      <c r="B3573" s="76">
        <f>PROVISIONAL!A3569</f>
        <v>540818</v>
      </c>
      <c r="C3573" s="76" t="str">
        <f>PROVISIONAL!B3569</f>
        <v>PARTICIPACIÓN PARA EDUCACIÓN</v>
      </c>
      <c r="D3573" s="76">
        <f>PROVISIONAL!C3569</f>
        <v>800028432</v>
      </c>
      <c r="E3573" s="76">
        <v>213013430</v>
      </c>
      <c r="F3573" s="75" t="str">
        <f>PROVISIONAL!E3569</f>
        <v>MUNICIPIO DE MAGANGUE</v>
      </c>
      <c r="G3573" s="77">
        <f>PROVISIONAL!F3569</f>
        <v>157599194852</v>
      </c>
    </row>
    <row r="3574" spans="1:7" x14ac:dyDescent="0.25">
      <c r="A3574" s="79" t="str">
        <f>E3574&amp;(COUNTIF($E$7:E3574,E3574))</f>
        <v>2111155113</v>
      </c>
      <c r="B3574" s="76">
        <f>PROVISIONAL!A3570</f>
        <v>540818</v>
      </c>
      <c r="C3574" s="76" t="str">
        <f>PROVISIONAL!B3570</f>
        <v>PARTICIPACIÓN PARA EDUCACIÓN</v>
      </c>
      <c r="D3574" s="76">
        <f>PROVISIONAL!C3570</f>
        <v>800028461</v>
      </c>
      <c r="E3574" s="76">
        <v>211115511</v>
      </c>
      <c r="F3574" s="75" t="str">
        <f>PROVISIONAL!E3570</f>
        <v>MUNICIPIO DE PACHAVITA</v>
      </c>
      <c r="G3574" s="77">
        <f>PROVISIONAL!F3570</f>
        <v>53008699</v>
      </c>
    </row>
    <row r="3575" spans="1:7" x14ac:dyDescent="0.25">
      <c r="A3575" s="79" t="str">
        <f>E3575&amp;(COUNTIF($E$7:E3575,E3575))</f>
        <v>2132156323</v>
      </c>
      <c r="B3575" s="76">
        <f>PROVISIONAL!A3571</f>
        <v>540818</v>
      </c>
      <c r="C3575" s="76" t="str">
        <f>PROVISIONAL!B3571</f>
        <v>PARTICIPACIÓN PARA EDUCACIÓN</v>
      </c>
      <c r="D3575" s="76">
        <f>PROVISIONAL!C3571</f>
        <v>800028517</v>
      </c>
      <c r="E3575" s="76">
        <v>213215632</v>
      </c>
      <c r="F3575" s="75" t="str">
        <f>PROVISIONAL!E3571</f>
        <v>MUNICIPIO DE SABOYA</v>
      </c>
      <c r="G3575" s="77">
        <f>PROVISIONAL!F3571</f>
        <v>412566459</v>
      </c>
    </row>
    <row r="3576" spans="1:7" x14ac:dyDescent="0.25">
      <c r="A3576" s="79" t="str">
        <f>E3576&amp;(COUNTIF($E$7:E3576,E3576))</f>
        <v>2161157613</v>
      </c>
      <c r="B3576" s="76">
        <f>PROVISIONAL!A3572</f>
        <v>540818</v>
      </c>
      <c r="C3576" s="76" t="str">
        <f>PROVISIONAL!B3572</f>
        <v>PARTICIPACIÓN PARA EDUCACIÓN</v>
      </c>
      <c r="D3576" s="76">
        <f>PROVISIONAL!C3572</f>
        <v>800029826</v>
      </c>
      <c r="E3576" s="76">
        <v>216115761</v>
      </c>
      <c r="F3576" s="75" t="str">
        <f>PROVISIONAL!E3572</f>
        <v>MUNICIPIO DE SOMONDOCO</v>
      </c>
      <c r="G3576" s="77">
        <f>PROVISIONAL!F3572</f>
        <v>74062908</v>
      </c>
    </row>
    <row r="3577" spans="1:7" x14ac:dyDescent="0.25">
      <c r="A3577" s="79" t="str">
        <f>E3577&amp;(COUNTIF($E$7:E3577,E3577))</f>
        <v>2176157763</v>
      </c>
      <c r="B3577" s="76">
        <f>PROVISIONAL!A3573</f>
        <v>540818</v>
      </c>
      <c r="C3577" s="76" t="str">
        <f>PROVISIONAL!B3573</f>
        <v>PARTICIPACIÓN PARA EDUCACIÓN</v>
      </c>
      <c r="D3577" s="76">
        <f>PROVISIONAL!C3573</f>
        <v>800030988</v>
      </c>
      <c r="E3577" s="76">
        <v>217615776</v>
      </c>
      <c r="F3577" s="75" t="str">
        <f>PROVISIONAL!E3573</f>
        <v>MUNICIPIO DE SUTAMARCHAN</v>
      </c>
      <c r="G3577" s="77">
        <f>PROVISIONAL!F3573</f>
        <v>189980627</v>
      </c>
    </row>
    <row r="3578" spans="1:7" x14ac:dyDescent="0.25">
      <c r="A3578" s="79" t="str">
        <f>E3578&amp;(COUNTIF($E$7:E3578,E3578))</f>
        <v>2185151853</v>
      </c>
      <c r="B3578" s="76">
        <f>PROVISIONAL!A3574</f>
        <v>540818</v>
      </c>
      <c r="C3578" s="76" t="str">
        <f>PROVISIONAL!B3574</f>
        <v>PARTICIPACIÓN PARA EDUCACIÓN</v>
      </c>
      <c r="D3578" s="76">
        <f>PROVISIONAL!C3574</f>
        <v>800034476</v>
      </c>
      <c r="E3578" s="76">
        <v>218515185</v>
      </c>
      <c r="F3578" s="75" t="str">
        <f>PROVISIONAL!E3574</f>
        <v>MUNICIPIO DE CHITARAQUE</v>
      </c>
      <c r="G3578" s="77">
        <f>PROVISIONAL!F3574</f>
        <v>224990546</v>
      </c>
    </row>
    <row r="3579" spans="1:7" x14ac:dyDescent="0.25">
      <c r="A3579" s="79" t="str">
        <f>E3579&amp;(COUNTIF($E$7:E3579,E3579))</f>
        <v>2115522156</v>
      </c>
      <c r="B3579" s="76">
        <f>PROVISIONAL!A3575</f>
        <v>540818</v>
      </c>
      <c r="C3579" s="76" t="str">
        <f>PROVISIONAL!B3575</f>
        <v>PARTICIPACIÓN PARA EDUCACIÓN</v>
      </c>
      <c r="D3579" s="76">
        <f>PROVISIONAL!C3575</f>
        <v>800035024</v>
      </c>
      <c r="E3579" s="76">
        <v>211552215</v>
      </c>
      <c r="F3579" s="75" t="str">
        <f>PROVISIONAL!E3575</f>
        <v>MUNICIPIO DE CORDOBA</v>
      </c>
      <c r="G3579" s="77">
        <f>PROVISIONAL!F3575</f>
        <v>500506986</v>
      </c>
    </row>
    <row r="3580" spans="1:7" x14ac:dyDescent="0.25">
      <c r="A3580" s="79" t="str">
        <f>E3580&amp;(COUNTIF($E$7:E3580,E3580))</f>
        <v>2150136506</v>
      </c>
      <c r="B3580" s="76">
        <f>PROVISIONAL!A3576</f>
        <v>540818</v>
      </c>
      <c r="C3580" s="76" t="str">
        <f>PROVISIONAL!B3576</f>
        <v>PARTICIPACIÓN PARA EDUCACIÓN</v>
      </c>
      <c r="D3580" s="76">
        <f>PROVISIONAL!C3576</f>
        <v>800037166</v>
      </c>
      <c r="E3580" s="76">
        <v>215013650</v>
      </c>
      <c r="F3580" s="75" t="str">
        <f>PROVISIONAL!E3576</f>
        <v>MUNICIPIO DE SAN FERNANDO</v>
      </c>
      <c r="G3580" s="77">
        <f>PROVISIONAL!F3576</f>
        <v>639362945</v>
      </c>
    </row>
    <row r="3581" spans="1:7" x14ac:dyDescent="0.25">
      <c r="A3581" s="79" t="str">
        <f>E3581&amp;(COUNTIF($E$7:E3581,E3581))</f>
        <v>2106130066</v>
      </c>
      <c r="B3581" s="76">
        <f>PROVISIONAL!A3577</f>
        <v>540818</v>
      </c>
      <c r="C3581" s="76" t="str">
        <f>PROVISIONAL!B3577</f>
        <v>PARTICIPACIÓN PARA EDUCACIÓN</v>
      </c>
      <c r="D3581" s="76">
        <f>PROVISIONAL!C3577</f>
        <v>800037371</v>
      </c>
      <c r="E3581" s="76">
        <v>210613006</v>
      </c>
      <c r="F3581" s="75" t="str">
        <f>PROVISIONAL!E3577</f>
        <v>MUNICIPIO DE ACHI DEPARTAMENTO DE BOLIVAR</v>
      </c>
      <c r="G3581" s="77">
        <f>PROVISIONAL!F3577</f>
        <v>2158119005</v>
      </c>
    </row>
    <row r="3582" spans="1:7" x14ac:dyDescent="0.25">
      <c r="A3582" s="79" t="str">
        <f>E3582&amp;(COUNTIF($E$7:E3582,E3582))</f>
        <v>2149135496</v>
      </c>
      <c r="B3582" s="76">
        <f>PROVISIONAL!A3578</f>
        <v>540818</v>
      </c>
      <c r="C3582" s="76" t="str">
        <f>PROVISIONAL!B3578</f>
        <v>PARTICIPACIÓN PARA EDUCACIÓN</v>
      </c>
      <c r="D3582" s="76">
        <f>PROVISIONAL!C3578</f>
        <v>800042974</v>
      </c>
      <c r="E3582" s="76">
        <v>214913549</v>
      </c>
      <c r="F3582" s="75" t="str">
        <f>PROVISIONAL!E3578</f>
        <v>MUNICIPIO DE PINILLOS DPTO DE BOLIVAR</v>
      </c>
      <c r="G3582" s="77">
        <f>PROVISIONAL!F3578</f>
        <v>2070030790</v>
      </c>
    </row>
    <row r="3583" spans="1:7" x14ac:dyDescent="0.25">
      <c r="A3583" s="79" t="str">
        <f>E3583&amp;(COUNTIF($E$7:E3583,E3583))</f>
        <v>2188136883</v>
      </c>
      <c r="B3583" s="76">
        <f>PROVISIONAL!A3579</f>
        <v>540818</v>
      </c>
      <c r="C3583" s="76" t="str">
        <f>PROVISIONAL!B3579</f>
        <v>PARTICIPACIÓN PARA EDUCACIÓN</v>
      </c>
      <c r="D3583" s="76">
        <f>PROVISIONAL!C3579</f>
        <v>800049017</v>
      </c>
      <c r="E3583" s="76">
        <v>218813688</v>
      </c>
      <c r="F3583" s="75" t="str">
        <f>PROVISIONAL!E3579</f>
        <v>MUNICIPIO DE SANTA ROSA DEL SUR DE BOLIVAR</v>
      </c>
      <c r="G3583" s="77">
        <f>PROVISIONAL!F3579</f>
        <v>2646803970</v>
      </c>
    </row>
    <row r="3584" spans="1:7" x14ac:dyDescent="0.25">
      <c r="A3584" s="79" t="str">
        <f>E3584&amp;(COUNTIF($E$7:E3584,E3584))</f>
        <v>2135702356</v>
      </c>
      <c r="B3584" s="76">
        <f>PROVISIONAL!A3580</f>
        <v>540818</v>
      </c>
      <c r="C3584" s="76" t="str">
        <f>PROVISIONAL!B3580</f>
        <v>PARTICIPACIÓN PARA EDUCACIÓN</v>
      </c>
      <c r="D3584" s="76">
        <f>PROVISIONAL!C3580</f>
        <v>800049826</v>
      </c>
      <c r="E3584" s="76">
        <v>213570235</v>
      </c>
      <c r="F3584" s="75" t="str">
        <f>PROVISIONAL!E3580</f>
        <v>MUNICIPIO DE GALERAS</v>
      </c>
      <c r="G3584" s="77">
        <f>PROVISIONAL!F3580</f>
        <v>1101990513</v>
      </c>
    </row>
    <row r="3585" spans="1:7" x14ac:dyDescent="0.25">
      <c r="A3585" s="79" t="str">
        <f>E3585&amp;(COUNTIF($E$7:E3585,E3585))</f>
        <v>2160188606</v>
      </c>
      <c r="B3585" s="76">
        <f>PROVISIONAL!A3581</f>
        <v>540818</v>
      </c>
      <c r="C3585" s="76" t="str">
        <f>PROVISIONAL!B3581</f>
        <v>PARTICIPACIÓN PARA EDUCACIÓN</v>
      </c>
      <c r="D3585" s="76">
        <f>PROVISIONAL!C3581</f>
        <v>800050407</v>
      </c>
      <c r="E3585" s="76">
        <v>216018860</v>
      </c>
      <c r="F3585" s="75" t="str">
        <f>PROVISIONAL!E3581</f>
        <v>MUNICIPIO DE VALPARAISO</v>
      </c>
      <c r="G3585" s="77">
        <f>PROVISIONAL!F3581</f>
        <v>311979238</v>
      </c>
    </row>
    <row r="3586" spans="1:7" x14ac:dyDescent="0.25">
      <c r="A3586" s="79" t="str">
        <f>E3586&amp;(COUNTIF($E$7:E3586,E3586))</f>
        <v>2155193553</v>
      </c>
      <c r="B3586" s="76">
        <f>PROVISIONAL!A3582</f>
        <v>540818</v>
      </c>
      <c r="C3586" s="76" t="str">
        <f>PROVISIONAL!B3582</f>
        <v>PARTICIPACIÓN PARA EDUCACIÓN</v>
      </c>
      <c r="D3586" s="76">
        <f>PROVISIONAL!C3582</f>
        <v>800004741</v>
      </c>
      <c r="E3586" s="76">
        <v>215519355</v>
      </c>
      <c r="F3586" s="75" t="str">
        <f>PROVISIONAL!E3582</f>
        <v>MUNICIPIO DE INZA</v>
      </c>
      <c r="G3586" s="77">
        <f>PROVISIONAL!F3582</f>
        <v>1463377025</v>
      </c>
    </row>
    <row r="3587" spans="1:7" x14ac:dyDescent="0.25">
      <c r="A3587" s="79" t="str">
        <f>E3587&amp;(COUNTIF($E$7:E3587,E3587))</f>
        <v>2147543473</v>
      </c>
      <c r="B3587" s="76">
        <f>PROVISIONAL!A3583</f>
        <v>540818</v>
      </c>
      <c r="C3587" s="76" t="str">
        <f>PROVISIONAL!B3583</f>
        <v>PARTICIPACIÓN PARA EDUCACIÓN</v>
      </c>
      <c r="D3587" s="76">
        <f>PROVISIONAL!C3583</f>
        <v>800005292</v>
      </c>
      <c r="E3587" s="76">
        <v>214754347</v>
      </c>
      <c r="F3587" s="75" t="str">
        <f>PROVISIONAL!E3583</f>
        <v>MUNICIPIO DE HERRAN</v>
      </c>
      <c r="G3587" s="77">
        <f>PROVISIONAL!F3583</f>
        <v>145222168</v>
      </c>
    </row>
    <row r="3588" spans="1:7" x14ac:dyDescent="0.25">
      <c r="A3588" s="79" t="str">
        <f>E3588&amp;(COUNTIF($E$7:E3588,E3588))</f>
        <v>2118545186</v>
      </c>
      <c r="B3588" s="76">
        <f>PROVISIONAL!A3584</f>
        <v>540818</v>
      </c>
      <c r="C3588" s="76" t="str">
        <f>PROVISIONAL!B3584</f>
        <v>PARTICIPACIÓN PARA EDUCACIÓN</v>
      </c>
      <c r="D3588" s="76">
        <f>PROVISIONAL!C3584</f>
        <v>800007652</v>
      </c>
      <c r="E3588" s="76">
        <v>211854518</v>
      </c>
      <c r="F3588" s="75" t="str">
        <f>PROVISIONAL!E3584</f>
        <v>MUNICIPIO DE PAMPLONA</v>
      </c>
      <c r="G3588" s="77">
        <f>PROVISIONAL!F3584</f>
        <v>1174290863</v>
      </c>
    </row>
    <row r="3589" spans="1:7" x14ac:dyDescent="0.25">
      <c r="A3589" s="79" t="str">
        <f>E3589&amp;(COUNTIF($E$7:E3589,E3589))</f>
        <v>2139851396</v>
      </c>
      <c r="B3589" s="76">
        <f>PROVISIONAL!A3585</f>
        <v>540818</v>
      </c>
      <c r="C3589" s="76" t="str">
        <f>PROVISIONAL!B3585</f>
        <v>PARTICIPACIÓN PARA EDUCACIÓN</v>
      </c>
      <c r="D3589" s="76">
        <f>PROVISIONAL!C3585</f>
        <v>800008456</v>
      </c>
      <c r="E3589" s="76">
        <v>213985139</v>
      </c>
      <c r="F3589" s="75" t="str">
        <f>PROVISIONAL!E3585</f>
        <v>MUNICIPIO DE MANI</v>
      </c>
      <c r="G3589" s="77">
        <f>PROVISIONAL!F3585</f>
        <v>725433709</v>
      </c>
    </row>
    <row r="3590" spans="1:7" x14ac:dyDescent="0.25">
      <c r="A3590" s="79" t="str">
        <f>E3590&amp;(COUNTIF($E$7:E3590,E3590))</f>
        <v>2161734613</v>
      </c>
      <c r="B3590" s="76">
        <f>PROVISIONAL!A3586</f>
        <v>540818</v>
      </c>
      <c r="C3590" s="76" t="str">
        <f>PROVISIONAL!B3586</f>
        <v>PARTICIPACIÓN PARA EDUCACIÓN</v>
      </c>
      <c r="D3590" s="76">
        <f>PROVISIONAL!C3586</f>
        <v>800010350</v>
      </c>
      <c r="E3590" s="76">
        <v>216173461</v>
      </c>
      <c r="F3590" s="75" t="str">
        <f>PROVISIONAL!E3586</f>
        <v>MUNICIPIO MURILLO</v>
      </c>
      <c r="G3590" s="77">
        <f>PROVISIONAL!F3586</f>
        <v>123309227</v>
      </c>
    </row>
    <row r="3591" spans="1:7" x14ac:dyDescent="0.25">
      <c r="A3591" s="79" t="str">
        <f>E3591&amp;(COUNTIF($E$7:E3591,E3591))</f>
        <v>2117153173</v>
      </c>
      <c r="B3591" s="76">
        <f>PROVISIONAL!A3587</f>
        <v>540818</v>
      </c>
      <c r="C3591" s="76" t="str">
        <f>PROVISIONAL!B3587</f>
        <v>PARTICIPACIÓN PARA EDUCACIÓN</v>
      </c>
      <c r="D3591" s="76">
        <f>PROVISIONAL!C3587</f>
        <v>800012631</v>
      </c>
      <c r="E3591" s="76">
        <v>211715317</v>
      </c>
      <c r="F3591" s="75" t="str">
        <f>PROVISIONAL!E3587</f>
        <v>MUNICIPIO DE GUACAMAYAS</v>
      </c>
      <c r="G3591" s="77">
        <f>PROVISIONAL!F3587</f>
        <v>44670582</v>
      </c>
    </row>
    <row r="3592" spans="1:7" x14ac:dyDescent="0.25">
      <c r="A3592" s="79" t="str">
        <f>E3592&amp;(COUNTIF($E$7:E3592,E3592))</f>
        <v>2123542233</v>
      </c>
      <c r="B3592" s="76">
        <f>PROVISIONAL!A3588</f>
        <v>540818</v>
      </c>
      <c r="C3592" s="76" t="str">
        <f>PROVISIONAL!B3588</f>
        <v>PARTICIPACIÓN PARA EDUCACIÓN</v>
      </c>
      <c r="D3592" s="76">
        <f>PROVISIONAL!C3588</f>
        <v>800013237</v>
      </c>
      <c r="E3592" s="76">
        <v>212354223</v>
      </c>
      <c r="F3592" s="75" t="str">
        <f>PROVISIONAL!E3588</f>
        <v>MUNICIPIO DE CUCUTILLA</v>
      </c>
      <c r="G3592" s="77">
        <f>PROVISIONAL!F3588</f>
        <v>362468284</v>
      </c>
    </row>
    <row r="3593" spans="1:7" x14ac:dyDescent="0.25">
      <c r="A3593" s="79" t="str">
        <f>E3593&amp;(COUNTIF($E$7:E3593,E3593))</f>
        <v>2154523543</v>
      </c>
      <c r="B3593" s="76">
        <f>PROVISIONAL!A3589</f>
        <v>540818</v>
      </c>
      <c r="C3593" s="76" t="str">
        <f>PROVISIONAL!B3589</f>
        <v>PARTICIPACIÓN PARA EDUCACIÓN</v>
      </c>
      <c r="D3593" s="76">
        <f>PROVISIONAL!C3589</f>
        <v>800019005</v>
      </c>
      <c r="E3593" s="76">
        <v>215452354</v>
      </c>
      <c r="F3593" s="75" t="str">
        <f>PROVISIONAL!E3589</f>
        <v>MUNICIPIO DE IMUES NARIÑO</v>
      </c>
      <c r="G3593" s="77">
        <f>PROVISIONAL!F3589</f>
        <v>199039329</v>
      </c>
    </row>
    <row r="3594" spans="1:7" x14ac:dyDescent="0.25">
      <c r="A3594" s="79" t="str">
        <f>E3594&amp;(COUNTIF($E$7:E3594,E3594))</f>
        <v>2175086756</v>
      </c>
      <c r="B3594" s="76">
        <f>PROVISIONAL!A3590</f>
        <v>540818</v>
      </c>
      <c r="C3594" s="76" t="str">
        <f>PROVISIONAL!B3590</f>
        <v>PARTICIPACIÓN PARA EDUCACIÓN</v>
      </c>
      <c r="D3594" s="76">
        <f>PROVISIONAL!C3590</f>
        <v>800019254</v>
      </c>
      <c r="E3594" s="76">
        <v>217508675</v>
      </c>
      <c r="F3594" s="75" t="str">
        <f>PROVISIONAL!E3590</f>
        <v>MUNICIPIO DE SANTA LUCIA</v>
      </c>
      <c r="G3594" s="77">
        <f>PROVISIONAL!F3590</f>
        <v>740186258</v>
      </c>
    </row>
    <row r="3595" spans="1:7" x14ac:dyDescent="0.25">
      <c r="A3595" s="79" t="str">
        <f>E3595&amp;(COUNTIF($E$7:E3595,E3595))</f>
        <v>2103522033</v>
      </c>
      <c r="B3595" s="76">
        <f>PROVISIONAL!A3591</f>
        <v>540818</v>
      </c>
      <c r="C3595" s="76" t="str">
        <f>PROVISIONAL!B3591</f>
        <v>PARTICIPACIÓN PARA EDUCACIÓN</v>
      </c>
      <c r="D3595" s="76">
        <f>PROVISIONAL!C3591</f>
        <v>800019816</v>
      </c>
      <c r="E3595" s="76">
        <v>210352203</v>
      </c>
      <c r="F3595" s="75" t="str">
        <f>PROVISIONAL!E3591</f>
        <v>MUNICIPIO  DE COLON GENOVA NARIÑO</v>
      </c>
      <c r="G3595" s="77">
        <f>PROVISIONAL!F3591</f>
        <v>219843992</v>
      </c>
    </row>
    <row r="3596" spans="1:7" x14ac:dyDescent="0.25">
      <c r="A3596" s="79" t="str">
        <f>E3596&amp;(COUNTIF($E$7:E3596,E3596))</f>
        <v>2138156383</v>
      </c>
      <c r="B3596" s="76">
        <f>PROVISIONAL!A3592</f>
        <v>540818</v>
      </c>
      <c r="C3596" s="76" t="str">
        <f>PROVISIONAL!B3592</f>
        <v>PARTICIPACIÓN PARA EDUCACIÓN</v>
      </c>
      <c r="D3596" s="76">
        <f>PROVISIONAL!C3592</f>
        <v>800019846</v>
      </c>
      <c r="E3596" s="76">
        <v>213815638</v>
      </c>
      <c r="F3596" s="75" t="str">
        <f>PROVISIONAL!E3592</f>
        <v>MUNICIPIO DE SACHICA</v>
      </c>
      <c r="G3596" s="77">
        <f>PROVISIONAL!F3592</f>
        <v>173106962</v>
      </c>
    </row>
    <row r="3597" spans="1:7" x14ac:dyDescent="0.25">
      <c r="A3597" s="79" t="str">
        <f>E3597&amp;(COUNTIF($E$7:E3597,E3597))</f>
        <v>2193152933</v>
      </c>
      <c r="B3597" s="76">
        <f>PROVISIONAL!A3593</f>
        <v>540818</v>
      </c>
      <c r="C3597" s="76" t="str">
        <f>PROVISIONAL!B3593</f>
        <v>PARTICIPACIÓN PARA EDUCACIÓN</v>
      </c>
      <c r="D3597" s="76">
        <f>PROVISIONAL!C3593</f>
        <v>800020045</v>
      </c>
      <c r="E3597" s="76">
        <v>219315293</v>
      </c>
      <c r="F3597" s="75" t="str">
        <f>PROVISIONAL!E3593</f>
        <v>MUNICIPIO DE GACHANTIVA</v>
      </c>
      <c r="G3597" s="77">
        <f>PROVISIONAL!F3593</f>
        <v>114862299</v>
      </c>
    </row>
    <row r="3598" spans="1:7" x14ac:dyDescent="0.25">
      <c r="A3598" s="79" t="str">
        <f>E3598&amp;(COUNTIF($E$7:E3598,E3598))</f>
        <v>2186156863</v>
      </c>
      <c r="B3598" s="76">
        <f>PROVISIONAL!A3594</f>
        <v>540818</v>
      </c>
      <c r="C3598" s="76" t="str">
        <f>PROVISIONAL!B3594</f>
        <v>PARTICIPACIÓN PARA EDUCACIÓN</v>
      </c>
      <c r="D3598" s="76">
        <f>PROVISIONAL!C3594</f>
        <v>800020733</v>
      </c>
      <c r="E3598" s="76">
        <v>218615686</v>
      </c>
      <c r="F3598" s="75" t="str">
        <f>PROVISIONAL!E3594</f>
        <v>MUNICIPIO DE SANTANA</v>
      </c>
      <c r="G3598" s="77">
        <f>PROVISIONAL!F3594</f>
        <v>265179779</v>
      </c>
    </row>
    <row r="3599" spans="1:7" x14ac:dyDescent="0.25">
      <c r="A3599" s="79" t="str">
        <f>E3599&amp;(COUNTIF($E$7:E3599,E3599))</f>
        <v>2104151043</v>
      </c>
      <c r="B3599" s="76">
        <f>PROVISIONAL!A3595</f>
        <v>540818</v>
      </c>
      <c r="C3599" s="76" t="str">
        <f>PROVISIONAL!B3595</f>
        <v>PARTICIPACIÓN PARA EDUCACIÓN</v>
      </c>
      <c r="D3599" s="76">
        <f>PROVISIONAL!C3595</f>
        <v>800023383</v>
      </c>
      <c r="E3599" s="76">
        <v>210415104</v>
      </c>
      <c r="F3599" s="75" t="str">
        <f>PROVISIONAL!E3595</f>
        <v>MUNICIPIO DE BOYACA</v>
      </c>
      <c r="G3599" s="77">
        <f>PROVISIONAL!F3595</f>
        <v>135409484</v>
      </c>
    </row>
    <row r="3600" spans="1:7" x14ac:dyDescent="0.25">
      <c r="A3600" s="79" t="str">
        <f>E3600&amp;(COUNTIF($E$7:E3600,E3600))</f>
        <v>2154136546</v>
      </c>
      <c r="B3600" s="76">
        <f>PROVISIONAL!A3596</f>
        <v>540818</v>
      </c>
      <c r="C3600" s="76" t="str">
        <f>PROVISIONAL!B3596</f>
        <v>PARTICIPACIÓN PARA EDUCACIÓN</v>
      </c>
      <c r="D3600" s="76">
        <f>PROVISIONAL!C3596</f>
        <v>800026685</v>
      </c>
      <c r="E3600" s="76">
        <v>215413654</v>
      </c>
      <c r="F3600" s="75" t="str">
        <f>PROVISIONAL!E3596</f>
        <v>MUNICIPIO DE SAN JACINTO DEPARTAMENTO DE BOLIVAR</v>
      </c>
      <c r="G3600" s="77">
        <f>PROVISIONAL!F3596</f>
        <v>2313827547</v>
      </c>
    </row>
    <row r="3601" spans="1:7" x14ac:dyDescent="0.25">
      <c r="A3601" s="79" t="str">
        <f>E3601&amp;(COUNTIF($E$7:E3601,E3601))</f>
        <v>2135151353</v>
      </c>
      <c r="B3601" s="76">
        <f>PROVISIONAL!A3597</f>
        <v>540818</v>
      </c>
      <c r="C3601" s="76" t="str">
        <f>PROVISIONAL!B3597</f>
        <v>PARTICIPACIÓN PARA EDUCACIÓN</v>
      </c>
      <c r="D3601" s="76">
        <f>PROVISIONAL!C3597</f>
        <v>800028393</v>
      </c>
      <c r="E3601" s="76">
        <v>213515135</v>
      </c>
      <c r="F3601" s="75" t="str">
        <f>PROVISIONAL!E3597</f>
        <v>MUNICIPIO DE CAMPOHERMOSO</v>
      </c>
      <c r="G3601" s="77">
        <f>PROVISIONAL!F3597</f>
        <v>115872574</v>
      </c>
    </row>
    <row r="3602" spans="1:7" x14ac:dyDescent="0.25">
      <c r="A3602" s="79" t="str">
        <f>E3602&amp;(COUNTIF($E$7:E3602,E3602))</f>
        <v>2194154943</v>
      </c>
      <c r="B3602" s="76">
        <f>PROVISIONAL!A3598</f>
        <v>540818</v>
      </c>
      <c r="C3602" s="76" t="str">
        <f>PROVISIONAL!B3598</f>
        <v>PARTICIPACIÓN PARA EDUCACIÓN</v>
      </c>
      <c r="D3602" s="76">
        <f>PROVISIONAL!C3598</f>
        <v>800033062</v>
      </c>
      <c r="E3602" s="76">
        <v>219415494</v>
      </c>
      <c r="F3602" s="75" t="str">
        <f>PROVISIONAL!E3598</f>
        <v>MUNICIPIO DE NUEVO COLON</v>
      </c>
      <c r="G3602" s="77">
        <f>PROVISIONAL!F3598</f>
        <v>186864963</v>
      </c>
    </row>
    <row r="3603" spans="1:7" x14ac:dyDescent="0.25">
      <c r="A3603" s="79" t="str">
        <f>E3603&amp;(COUNTIF($E$7:E3603,E3603))</f>
        <v>2160137606</v>
      </c>
      <c r="B3603" s="76">
        <f>PROVISIONAL!A3599</f>
        <v>540818</v>
      </c>
      <c r="C3603" s="76" t="str">
        <f>PROVISIONAL!B3599</f>
        <v>PARTICIPACIÓN PARA EDUCACIÓN</v>
      </c>
      <c r="D3603" s="76">
        <f>PROVISIONAL!C3599</f>
        <v>800035677</v>
      </c>
      <c r="E3603" s="76">
        <v>216013760</v>
      </c>
      <c r="F3603" s="75" t="str">
        <f>PROVISIONAL!E3599</f>
        <v>MUNICIPIO DE SOPLAVIENTO DPTO DE BOLIVAR</v>
      </c>
      <c r="G3603" s="77">
        <f>PROVISIONAL!F3599</f>
        <v>416489643</v>
      </c>
    </row>
    <row r="3604" spans="1:7" x14ac:dyDescent="0.25">
      <c r="A3604" s="79" t="str">
        <f>E3604&amp;(COUNTIF($E$7:E3604,E3604))</f>
        <v>2157136576</v>
      </c>
      <c r="B3604" s="76">
        <f>PROVISIONAL!A3600</f>
        <v>540818</v>
      </c>
      <c r="C3604" s="76" t="str">
        <f>PROVISIONAL!B3600</f>
        <v>PARTICIPACIÓN PARA EDUCACIÓN</v>
      </c>
      <c r="D3604" s="76">
        <f>PROVISIONAL!C3600</f>
        <v>800037175</v>
      </c>
      <c r="E3604" s="76">
        <v>215713657</v>
      </c>
      <c r="F3604" s="75" t="str">
        <f>PROVISIONAL!E3600</f>
        <v>MUNICIPIO DE SAN JUAN NEPOMUCENO</v>
      </c>
      <c r="G3604" s="77">
        <f>PROVISIONAL!F3600</f>
        <v>1948086269</v>
      </c>
    </row>
    <row r="3605" spans="1:7" x14ac:dyDescent="0.25">
      <c r="A3605" s="79" t="str">
        <f>E3605&amp;(COUNTIF($E$7:E3605,E3605))</f>
        <v>2120157203</v>
      </c>
      <c r="B3605" s="76">
        <f>PROVISIONAL!A3601</f>
        <v>540818</v>
      </c>
      <c r="C3605" s="76" t="str">
        <f>PROVISIONAL!B3601</f>
        <v>PARTICIPACIÓN PARA EDUCACIÓN</v>
      </c>
      <c r="D3605" s="76">
        <f>PROVISIONAL!C3601</f>
        <v>800050791</v>
      </c>
      <c r="E3605" s="76">
        <v>212015720</v>
      </c>
      <c r="F3605" s="75" t="str">
        <f>PROVISIONAL!E3601</f>
        <v>MUNICIPIO DE SATIVANORTE</v>
      </c>
      <c r="G3605" s="77">
        <f>PROVISIONAL!F3601</f>
        <v>65728206</v>
      </c>
    </row>
    <row r="3606" spans="1:7" x14ac:dyDescent="0.25">
      <c r="A3606" s="79" t="str">
        <f>E3606&amp;(COUNTIF($E$7:E3606,E3606))</f>
        <v>2185868853</v>
      </c>
      <c r="B3606" s="76">
        <f>PROVISIONAL!A3602</f>
        <v>540818</v>
      </c>
      <c r="C3606" s="76" t="str">
        <f>PROVISIONAL!B3602</f>
        <v>PARTICIPACIÓN PARA EDUCACIÓN</v>
      </c>
      <c r="D3606" s="76">
        <f>PROVISIONAL!C3602</f>
        <v>800054249</v>
      </c>
      <c r="E3606" s="76">
        <v>218586885</v>
      </c>
      <c r="F3606" s="75" t="str">
        <f>PROVISIONAL!E3602</f>
        <v>MUNICIPIO DE VILLAGARZON</v>
      </c>
      <c r="G3606" s="77">
        <f>PROVISIONAL!F3602</f>
        <v>1195926784</v>
      </c>
    </row>
    <row r="3607" spans="1:7" x14ac:dyDescent="0.25">
      <c r="A3607" s="79" t="str">
        <f>E3607&amp;(COUNTIF($E$7:E3607,E3607))</f>
        <v>2155448556</v>
      </c>
      <c r="B3607" s="76">
        <f>PROVISIONAL!A3603</f>
        <v>540818</v>
      </c>
      <c r="C3607" s="76" t="str">
        <f>PROVISIONAL!B3603</f>
        <v>PARTICIPACIÓN PARA EDUCACIÓN</v>
      </c>
      <c r="D3607" s="76">
        <f>PROVISIONAL!C3603</f>
        <v>800059405</v>
      </c>
      <c r="E3607" s="76">
        <v>215544855</v>
      </c>
      <c r="F3607" s="75" t="str">
        <f>PROVISIONAL!E3603</f>
        <v>MUNICIPIO DE URUMITA</v>
      </c>
      <c r="G3607" s="77">
        <f>PROVISIONAL!F3603</f>
        <v>461324328</v>
      </c>
    </row>
    <row r="3608" spans="1:7" x14ac:dyDescent="0.25">
      <c r="A3608" s="79" t="str">
        <f>E3608&amp;(COUNTIF($E$7:E3608,E3608))</f>
        <v>2173685733</v>
      </c>
      <c r="B3608" s="76">
        <f>PROVISIONAL!A3604</f>
        <v>540818</v>
      </c>
      <c r="C3608" s="76" t="str">
        <f>PROVISIONAL!B3604</f>
        <v>PARTICIPACIÓN PARA EDUCACIÓN</v>
      </c>
      <c r="D3608" s="76">
        <f>PROVISIONAL!C3604</f>
        <v>800060525</v>
      </c>
      <c r="E3608" s="76">
        <v>217368573</v>
      </c>
      <c r="F3608" s="75" t="str">
        <f>PROVISIONAL!E3604</f>
        <v>MUNICIPIO DE PUERTO PARRA</v>
      </c>
      <c r="G3608" s="77">
        <f>PROVISIONAL!F3604</f>
        <v>359211231</v>
      </c>
    </row>
    <row r="3609" spans="1:7" x14ac:dyDescent="0.25">
      <c r="A3609" s="79" t="str">
        <f>E3609&amp;(COUNTIF($E$7:E3609,E3609))</f>
        <v>2133155333</v>
      </c>
      <c r="B3609" s="76">
        <f>PROVISIONAL!A3605</f>
        <v>540818</v>
      </c>
      <c r="C3609" s="76" t="str">
        <f>PROVISIONAL!B3605</f>
        <v>PARTICIPACIÓN PARA EDUCACIÓN</v>
      </c>
      <c r="D3609" s="76">
        <f>PROVISIONAL!C3605</f>
        <v>800065411</v>
      </c>
      <c r="E3609" s="76">
        <v>213315533</v>
      </c>
      <c r="F3609" s="75" t="str">
        <f>PROVISIONAL!E3605</f>
        <v>MUNICIPIO DE PAYA</v>
      </c>
      <c r="G3609" s="77">
        <f>PROVISIONAL!F3605</f>
        <v>153851176</v>
      </c>
    </row>
    <row r="3610" spans="1:7" x14ac:dyDescent="0.25">
      <c r="A3610" s="79" t="str">
        <f>E3610&amp;(COUNTIF($E$7:E3610,E3610))</f>
        <v>2100235006</v>
      </c>
      <c r="B3610" s="76">
        <f>PROVISIONAL!A3606</f>
        <v>540818</v>
      </c>
      <c r="C3610" s="76" t="str">
        <f>PROVISIONAL!B3606</f>
        <v>PARTICIPACIÓN PARA EDUCACIÓN</v>
      </c>
      <c r="D3610" s="76">
        <f>PROVISIONAL!C3606</f>
        <v>800065474</v>
      </c>
      <c r="E3610" s="76">
        <v>210023500</v>
      </c>
      <c r="F3610" s="75" t="str">
        <f>PROVISIONAL!E3606</f>
        <v>MUNICIPIO DE MOÑITOS</v>
      </c>
      <c r="G3610" s="77">
        <f>PROVISIONAL!F3606</f>
        <v>2584763379</v>
      </c>
    </row>
    <row r="3611" spans="1:7" x14ac:dyDescent="0.25">
      <c r="A3611" s="79" t="str">
        <f>E3611&amp;(COUNTIF($E$7:E3611,E3611))</f>
        <v>2199270996</v>
      </c>
      <c r="B3611" s="76">
        <f>PROVISIONAL!A3607</f>
        <v>540818</v>
      </c>
      <c r="C3611" s="76" t="str">
        <f>PROVISIONAL!B3607</f>
        <v>PARTICIPACIÓN PARA EDUCACIÓN</v>
      </c>
      <c r="D3611" s="76">
        <f>PROVISIONAL!C3607</f>
        <v>800070375</v>
      </c>
      <c r="E3611" s="76">
        <v>219927099</v>
      </c>
      <c r="F3611" s="75" t="str">
        <f>PROVISIONAL!E3607</f>
        <v>MUNICIPIO DE BOJAYA</v>
      </c>
      <c r="G3611" s="77">
        <f>PROVISIONAL!F3607</f>
        <v>2446345600</v>
      </c>
    </row>
    <row r="3612" spans="1:7" x14ac:dyDescent="0.25">
      <c r="A3612" s="79" t="str">
        <f>E3612&amp;(COUNTIF($E$7:E3612,E3612))</f>
        <v>2170236703</v>
      </c>
      <c r="B3612" s="76">
        <f>PROVISIONAL!A3608</f>
        <v>540818</v>
      </c>
      <c r="C3612" s="76" t="str">
        <f>PROVISIONAL!B3608</f>
        <v>PARTICIPACIÓN PARA EDUCACIÓN</v>
      </c>
      <c r="D3612" s="76">
        <f>PROVISIONAL!C3608</f>
        <v>800075231</v>
      </c>
      <c r="E3612" s="76">
        <v>217023670</v>
      </c>
      <c r="F3612" s="75" t="str">
        <f>PROVISIONAL!E3608</f>
        <v>MUNICIPIO DE SAN ANDRES DE SOTAVENTO</v>
      </c>
      <c r="G3612" s="77">
        <f>PROVISIONAL!F3608</f>
        <v>3869114155</v>
      </c>
    </row>
    <row r="3613" spans="1:7" x14ac:dyDescent="0.25">
      <c r="A3613" s="79" t="str">
        <f>E3613&amp;(COUNTIF($E$7:E3613,E3613))</f>
        <v>2178236786</v>
      </c>
      <c r="B3613" s="76">
        <f>PROVISIONAL!A3609</f>
        <v>540818</v>
      </c>
      <c r="C3613" s="76" t="str">
        <f>PROVISIONAL!B3609</f>
        <v>PARTICIPACIÓN PARA EDUCACIÓN</v>
      </c>
      <c r="D3613" s="76">
        <f>PROVISIONAL!C3609</f>
        <v>800075537</v>
      </c>
      <c r="E3613" s="76">
        <v>217823678</v>
      </c>
      <c r="F3613" s="75" t="str">
        <f>PROVISIONAL!E3609</f>
        <v>MUNICIPIO DE SAN CARLOS</v>
      </c>
      <c r="G3613" s="77">
        <f>PROVISIONAL!F3609</f>
        <v>1385002036</v>
      </c>
    </row>
    <row r="3614" spans="1:7" x14ac:dyDescent="0.25">
      <c r="A3614" s="79" t="str">
        <f>E3614&amp;(COUNTIF($E$7:E3614,E3614))</f>
        <v>2158085586</v>
      </c>
      <c r="B3614" s="76">
        <f>PROVISIONAL!A3610</f>
        <v>540818</v>
      </c>
      <c r="C3614" s="76" t="str">
        <f>PROVISIONAL!B3610</f>
        <v>PARTICIPACIÓN PARA EDUCACIÓN</v>
      </c>
      <c r="D3614" s="76">
        <f>PROVISIONAL!C3610</f>
        <v>800076751</v>
      </c>
      <c r="E3614" s="76">
        <v>215808558</v>
      </c>
      <c r="F3614" s="75" t="str">
        <f>PROVISIONAL!E3610</f>
        <v>MUNICIPIO DE POLONUEVO ATLANTICO</v>
      </c>
      <c r="G3614" s="77">
        <f>PROVISIONAL!F3610</f>
        <v>613613403</v>
      </c>
    </row>
    <row r="3615" spans="1:7" x14ac:dyDescent="0.25">
      <c r="A3615" s="79" t="str">
        <f>E3615&amp;(COUNTIF($E$7:E3615,E3615))</f>
        <v>2147150473</v>
      </c>
      <c r="B3615" s="76">
        <f>PROVISIONAL!A3611</f>
        <v>540818</v>
      </c>
      <c r="C3615" s="76" t="str">
        <f>PROVISIONAL!B3611</f>
        <v>PARTICIPACIÓN PARA EDUCACIÓN</v>
      </c>
      <c r="D3615" s="76">
        <f>PROVISIONAL!C3611</f>
        <v>800077545</v>
      </c>
      <c r="E3615" s="76">
        <v>214715047</v>
      </c>
      <c r="F3615" s="75" t="str">
        <f>PROVISIONAL!E3611</f>
        <v>MUNICIPIO DE AQUITANIA</v>
      </c>
      <c r="G3615" s="77">
        <f>PROVISIONAL!F3611</f>
        <v>528934389</v>
      </c>
    </row>
    <row r="3616" spans="1:7" x14ac:dyDescent="0.25">
      <c r="A3616" s="79" t="str">
        <f>E3616&amp;(COUNTIF($E$7:E3616,E3616))</f>
        <v>2164156643</v>
      </c>
      <c r="B3616" s="76">
        <f>PROVISIONAL!A3612</f>
        <v>540818</v>
      </c>
      <c r="C3616" s="76" t="str">
        <f>PROVISIONAL!B3612</f>
        <v>PARTICIPACIÓN PARA EDUCACIÓN</v>
      </c>
      <c r="D3616" s="76">
        <f>PROVISIONAL!C3612</f>
        <v>800083233</v>
      </c>
      <c r="E3616" s="76">
        <v>216415664</v>
      </c>
      <c r="F3616" s="75" t="str">
        <f>PROVISIONAL!E3612</f>
        <v>MUNICIPIO DE SAN JOSE DE PARE</v>
      </c>
      <c r="G3616" s="77">
        <f>PROVISIONAL!F3612</f>
        <v>155907804</v>
      </c>
    </row>
    <row r="3617" spans="1:7" x14ac:dyDescent="0.25">
      <c r="A3617" s="79" t="str">
        <f>E3617&amp;(COUNTIF($E$7:E3617,E3617))</f>
        <v>2123523233</v>
      </c>
      <c r="B3617" s="76">
        <f>PROVISIONAL!A3613</f>
        <v>540818</v>
      </c>
      <c r="C3617" s="76" t="str">
        <f>PROVISIONAL!B3613</f>
        <v>PARTICIPACIÓN PARA EDUCACIÓN</v>
      </c>
      <c r="D3617" s="76">
        <f>PROVISIONAL!C3613</f>
        <v>800083672</v>
      </c>
      <c r="E3617" s="76">
        <v>212352323</v>
      </c>
      <c r="F3617" s="75" t="str">
        <f>PROVISIONAL!E3613</f>
        <v>MUNICIPIO DE GUALMATAN</v>
      </c>
      <c r="G3617" s="77">
        <f>PROVISIONAL!F3613</f>
        <v>201274331</v>
      </c>
    </row>
    <row r="3618" spans="1:7" x14ac:dyDescent="0.25">
      <c r="A3618" s="79" t="str">
        <f>E3618&amp;(COUNTIF($E$7:E3618,E3618))</f>
        <v>2115850156</v>
      </c>
      <c r="B3618" s="76">
        <f>PROVISIONAL!A3614</f>
        <v>540818</v>
      </c>
      <c r="C3618" s="76" t="str">
        <f>PROVISIONAL!B3614</f>
        <v>PARTICIPACIÓN PARA EDUCACIÓN</v>
      </c>
      <c r="D3618" s="76">
        <f>PROVISIONAL!C3614</f>
        <v>800086017</v>
      </c>
      <c r="E3618" s="76">
        <v>211585015</v>
      </c>
      <c r="F3618" s="75" t="str">
        <f>PROVISIONAL!E3614</f>
        <v>MUNICIPIO DE CHAMEZA</v>
      </c>
      <c r="G3618" s="77">
        <f>PROVISIONAL!F3614</f>
        <v>85279072</v>
      </c>
    </row>
    <row r="3619" spans="1:7" x14ac:dyDescent="0.25">
      <c r="A3619" s="79" t="str">
        <f>E3619&amp;(COUNTIF($E$7:E3619,E3619))</f>
        <v>2177178773</v>
      </c>
      <c r="B3619" s="76">
        <f>PROVISIONAL!A3615</f>
        <v>540818</v>
      </c>
      <c r="C3619" s="76" t="str">
        <f>PROVISIONAL!B3615</f>
        <v>PARTICIPACIÓN PARA EDUCACIÓN</v>
      </c>
      <c r="D3619" s="76">
        <f>PROVISIONAL!C3615</f>
        <v>800090833</v>
      </c>
      <c r="E3619" s="76">
        <v>217717877</v>
      </c>
      <c r="F3619" s="75" t="str">
        <f>PROVISIONAL!E3615</f>
        <v>MUNICIPIO DE VITERBO</v>
      </c>
      <c r="G3619" s="77">
        <f>PROVISIONAL!F3615</f>
        <v>344171765</v>
      </c>
    </row>
    <row r="3620" spans="1:7" x14ac:dyDescent="0.25">
      <c r="A3620" s="79" t="str">
        <f>E3620&amp;(COUNTIF($E$7:E3620,E3620))</f>
        <v>2110441103</v>
      </c>
      <c r="B3620" s="76">
        <f>PROVISIONAL!A3616</f>
        <v>540818</v>
      </c>
      <c r="C3620" s="76" t="str">
        <f>PROVISIONAL!B3616</f>
        <v>PARTICIPACIÓN PARA EDUCACIÓN</v>
      </c>
      <c r="D3620" s="76">
        <f>PROVISIONAL!C3616</f>
        <v>800092788</v>
      </c>
      <c r="E3620" s="76">
        <v>211044110</v>
      </c>
      <c r="F3620" s="75" t="str">
        <f>PROVISIONAL!E3616</f>
        <v>MUNICIPIO DE EL MOLINO</v>
      </c>
      <c r="G3620" s="77">
        <f>PROVISIONAL!F3616</f>
        <v>306371162</v>
      </c>
    </row>
    <row r="3621" spans="1:7" x14ac:dyDescent="0.25">
      <c r="A3621" s="79" t="str">
        <f>E3621&amp;(COUNTIF($E$7:E3621,E3621))</f>
        <v>1199990003</v>
      </c>
      <c r="B3621" s="76">
        <f>PROVISIONAL!A3617</f>
        <v>540818</v>
      </c>
      <c r="C3621" s="76" t="str">
        <f>PROVISIONAL!B3617</f>
        <v>PARTICIPACIÓN PARA EDUCACIÓN</v>
      </c>
      <c r="D3621" s="76">
        <f>PROVISIONAL!C3617</f>
        <v>800094067</v>
      </c>
      <c r="E3621" s="76">
        <v>119999000</v>
      </c>
      <c r="F3621" s="75" t="str">
        <f>PROVISIONAL!E3617</f>
        <v>DEPARTAMENTO DEL VICHADA</v>
      </c>
      <c r="G3621" s="77">
        <f>PROVISIONAL!F3617</f>
        <v>164412613559</v>
      </c>
    </row>
    <row r="3622" spans="1:7" x14ac:dyDescent="0.25">
      <c r="A3622" s="79" t="str">
        <f>E3622&amp;(COUNTIF($E$7:E3622,E3622))</f>
        <v>2149088496</v>
      </c>
      <c r="B3622" s="76">
        <f>PROVISIONAL!A3618</f>
        <v>540818</v>
      </c>
      <c r="C3622" s="76" t="str">
        <f>PROVISIONAL!B3618</f>
        <v>PARTICIPACIÓN PARA EDUCACIÓN</v>
      </c>
      <c r="D3622" s="76">
        <f>PROVISIONAL!C3618</f>
        <v>800094378</v>
      </c>
      <c r="E3622" s="76">
        <v>214908849</v>
      </c>
      <c r="F3622" s="75" t="str">
        <f>PROVISIONAL!E3618</f>
        <v>MUNICIPIO DE USIACURI</v>
      </c>
      <c r="G3622" s="77">
        <f>PROVISIONAL!F3618</f>
        <v>283996195</v>
      </c>
    </row>
    <row r="3623" spans="1:7" x14ac:dyDescent="0.25">
      <c r="A3623" s="79" t="str">
        <f>E3623&amp;(COUNTIF($E$7:E3623,E3623))</f>
        <v>2173085736</v>
      </c>
      <c r="B3623" s="76">
        <f>PROVISIONAL!A3619</f>
        <v>540818</v>
      </c>
      <c r="C3623" s="76" t="str">
        <f>PROVISIONAL!B3619</f>
        <v>PARTICIPACIÓN PARA EDUCACIÓN</v>
      </c>
      <c r="D3623" s="76">
        <f>PROVISIONAL!C3619</f>
        <v>800094386</v>
      </c>
      <c r="E3623" s="76">
        <v>217308573</v>
      </c>
      <c r="F3623" s="75" t="str">
        <f>PROVISIONAL!E3619</f>
        <v>MUNICIPIO DE PUERTO COLOMBIA</v>
      </c>
      <c r="G3623" s="77">
        <f>PROVISIONAL!F3619</f>
        <v>1108370386</v>
      </c>
    </row>
    <row r="3624" spans="1:7" x14ac:dyDescent="0.25">
      <c r="A3624" s="79" t="str">
        <f>E3624&amp;(COUNTIF($E$7:E3624,E3624))</f>
        <v>2137081376</v>
      </c>
      <c r="B3624" s="76">
        <f>PROVISIONAL!A3620</f>
        <v>540818</v>
      </c>
      <c r="C3624" s="76" t="str">
        <f>PROVISIONAL!B3620</f>
        <v>PARTICIPACIÓN PARA EDUCACIÓN</v>
      </c>
      <c r="D3624" s="76">
        <f>PROVISIONAL!C3620</f>
        <v>800094462</v>
      </c>
      <c r="E3624" s="76">
        <v>213708137</v>
      </c>
      <c r="F3624" s="75" t="str">
        <f>PROVISIONAL!E3620</f>
        <v>MUNICIPIO DE CAMPO DE LA CRUZ</v>
      </c>
      <c r="G3624" s="77">
        <f>PROVISIONAL!F3620</f>
        <v>1459976544</v>
      </c>
    </row>
    <row r="3625" spans="1:7" x14ac:dyDescent="0.25">
      <c r="A3625" s="79" t="str">
        <f>E3625&amp;(COUNTIF($E$7:E3625,E3625))</f>
        <v>2186250863</v>
      </c>
      <c r="B3625" s="76">
        <f>PROVISIONAL!A3621</f>
        <v>540818</v>
      </c>
      <c r="C3625" s="76" t="str">
        <f>PROVISIONAL!B3621</f>
        <v>PARTICIPACIÓN PARA EDUCACIÓN</v>
      </c>
      <c r="D3625" s="76">
        <f>PROVISIONAL!C3621</f>
        <v>800094624</v>
      </c>
      <c r="E3625" s="76">
        <v>218625086</v>
      </c>
      <c r="F3625" s="75" t="str">
        <f>PROVISIONAL!E3621</f>
        <v>MUNICIPIO DE BELTRAN</v>
      </c>
      <c r="G3625" s="77">
        <f>PROVISIONAL!F3621</f>
        <v>64465385</v>
      </c>
    </row>
    <row r="3626" spans="1:7" x14ac:dyDescent="0.25">
      <c r="A3626" s="79" t="str">
        <f>E3626&amp;(COUNTIF($E$7:E3626,E3626))</f>
        <v>2194180943</v>
      </c>
      <c r="B3626" s="76">
        <f>PROVISIONAL!A3622</f>
        <v>540818</v>
      </c>
      <c r="C3626" s="76" t="str">
        <f>PROVISIONAL!B3622</f>
        <v>PARTICIPACIÓN PARA EDUCACIÓN</v>
      </c>
      <c r="D3626" s="76">
        <f>PROVISIONAL!C3622</f>
        <v>800095734</v>
      </c>
      <c r="E3626" s="76">
        <v>219418094</v>
      </c>
      <c r="F3626" s="75" t="str">
        <f>PROVISIONAL!E3622</f>
        <v>MUNICIPIO DE BELEN DE LOS ANDAQUIES</v>
      </c>
      <c r="G3626" s="77">
        <f>PROVISIONAL!F3622</f>
        <v>484307873</v>
      </c>
    </row>
    <row r="3627" spans="1:7" x14ac:dyDescent="0.25">
      <c r="A3627" s="79" t="str">
        <f>E3627&amp;(COUNTIF($E$7:E3627,E3627))</f>
        <v>2156182566</v>
      </c>
      <c r="B3627" s="76">
        <f>PROVISIONAL!A3623</f>
        <v>540818</v>
      </c>
      <c r="C3627" s="76" t="str">
        <f>PROVISIONAL!B3623</f>
        <v>PARTICIPACIÓN PARA EDUCACIÓN</v>
      </c>
      <c r="D3627" s="76">
        <f>PROVISIONAL!C3623</f>
        <v>800095763</v>
      </c>
      <c r="E3627" s="76">
        <v>215618256</v>
      </c>
      <c r="F3627" s="75" t="str">
        <f>PROVISIONAL!E3623</f>
        <v>MUNICIPIO DE EL PAUJIL</v>
      </c>
      <c r="G3627" s="77">
        <f>PROVISIONAL!F3623</f>
        <v>622137169</v>
      </c>
    </row>
    <row r="3628" spans="1:7" x14ac:dyDescent="0.25">
      <c r="A3628" s="79" t="str">
        <f>E3628&amp;(COUNTIF($E$7:E3628,E3628))</f>
        <v>2110186103</v>
      </c>
      <c r="B3628" s="76">
        <f>PROVISIONAL!A3624</f>
        <v>540818</v>
      </c>
      <c r="C3628" s="76" t="str">
        <f>PROVISIONAL!B3624</f>
        <v>PARTICIPACIÓN PARA EDUCACIÓN</v>
      </c>
      <c r="D3628" s="76">
        <f>PROVISIONAL!C3624</f>
        <v>800095782</v>
      </c>
      <c r="E3628" s="76">
        <v>211018610</v>
      </c>
      <c r="F3628" s="75" t="str">
        <f>PROVISIONAL!E3624</f>
        <v>MUNICIPIO DE SAN JOSE DEL FRAGUA</v>
      </c>
      <c r="G3628" s="77">
        <f>PROVISIONAL!F3624</f>
        <v>717892122</v>
      </c>
    </row>
    <row r="3629" spans="1:7" x14ac:dyDescent="0.25">
      <c r="A3629" s="79" t="str">
        <f>E3629&amp;(COUNTIF($E$7:E3629,E3629))</f>
        <v>2153187533</v>
      </c>
      <c r="B3629" s="76">
        <f>PROVISIONAL!A3625</f>
        <v>540818</v>
      </c>
      <c r="C3629" s="76" t="str">
        <f>PROVISIONAL!B3625</f>
        <v>PARTICIPACIÓN PARA EDUCACIÓN</v>
      </c>
      <c r="D3629" s="76">
        <f>PROVISIONAL!C3625</f>
        <v>800095785</v>
      </c>
      <c r="E3629" s="76">
        <v>215318753</v>
      </c>
      <c r="F3629" s="75" t="str">
        <f>PROVISIONAL!E3625</f>
        <v>MUNICIPIO DE SAN VICENTE DEL CAGUAN</v>
      </c>
      <c r="G3629" s="77">
        <f>PROVISIONAL!F3625</f>
        <v>3391140880</v>
      </c>
    </row>
    <row r="3630" spans="1:7" x14ac:dyDescent="0.25">
      <c r="A3630" s="79" t="str">
        <f>E3630&amp;(COUNTIF($E$7:E3630,E3630))</f>
        <v>2185187853</v>
      </c>
      <c r="B3630" s="76">
        <f>PROVISIONAL!A3626</f>
        <v>540818</v>
      </c>
      <c r="C3630" s="76" t="str">
        <f>PROVISIONAL!B3626</f>
        <v>PARTICIPACIÓN PARA EDUCACIÓN</v>
      </c>
      <c r="D3630" s="76">
        <f>PROVISIONAL!C3626</f>
        <v>800095788</v>
      </c>
      <c r="E3630" s="76">
        <v>218518785</v>
      </c>
      <c r="F3630" s="75" t="str">
        <f>PROVISIONAL!E3626</f>
        <v>MUNICIPIO DE SOLITA</v>
      </c>
      <c r="G3630" s="77">
        <f>PROVISIONAL!F3626</f>
        <v>331513962</v>
      </c>
    </row>
    <row r="3631" spans="1:7" x14ac:dyDescent="0.25">
      <c r="A3631" s="79" t="str">
        <f>E3631&amp;(COUNTIF($E$7:E3631,E3631))</f>
        <v>2113195136</v>
      </c>
      <c r="B3631" s="76">
        <f>PROVISIONAL!A3627</f>
        <v>540818</v>
      </c>
      <c r="C3631" s="76" t="str">
        <f>PROVISIONAL!B3627</f>
        <v>PARTICIPACIÓN PARA EDUCACIÓN</v>
      </c>
      <c r="D3631" s="76">
        <f>PROVISIONAL!C3627</f>
        <v>800095978</v>
      </c>
      <c r="E3631" s="76">
        <v>211319513</v>
      </c>
      <c r="F3631" s="75" t="str">
        <f>PROVISIONAL!E3627</f>
        <v>MUNICIPIO DE PADILLA</v>
      </c>
      <c r="G3631" s="77">
        <f>PROVISIONAL!F3627</f>
        <v>270956849</v>
      </c>
    </row>
    <row r="3632" spans="1:7" x14ac:dyDescent="0.25">
      <c r="A3632" s="79" t="str">
        <f>E3632&amp;(COUNTIF($E$7:E3632,E3632))</f>
        <v>2101197016</v>
      </c>
      <c r="B3632" s="76">
        <f>PROVISIONAL!A3628</f>
        <v>540818</v>
      </c>
      <c r="C3632" s="76" t="str">
        <f>PROVISIONAL!B3628</f>
        <v>PARTICIPACIÓN PARA EDUCACIÓN</v>
      </c>
      <c r="D3632" s="76">
        <f>PROVISIONAL!C3628</f>
        <v>800095984</v>
      </c>
      <c r="E3632" s="76">
        <v>210119701</v>
      </c>
      <c r="F3632" s="75" t="str">
        <f>PROVISIONAL!E3628</f>
        <v>MUNICIPIO DE SANTA ROSA</v>
      </c>
      <c r="G3632" s="77">
        <f>PROVISIONAL!F3628</f>
        <v>266767148</v>
      </c>
    </row>
    <row r="3633" spans="1:7" x14ac:dyDescent="0.25">
      <c r="A3633" s="79" t="str">
        <f>E3633&amp;(COUNTIF($E$7:E3633,E3633))</f>
        <v>2111200113</v>
      </c>
      <c r="B3633" s="76">
        <f>PROVISIONAL!A3629</f>
        <v>540818</v>
      </c>
      <c r="C3633" s="76" t="str">
        <f>PROVISIONAL!B3629</f>
        <v>PARTICIPACIÓN PARA EDUCACIÓN</v>
      </c>
      <c r="D3633" s="76">
        <f>PROVISIONAL!C3629</f>
        <v>800096561</v>
      </c>
      <c r="E3633" s="76">
        <v>211120011</v>
      </c>
      <c r="F3633" s="75" t="str">
        <f>PROVISIONAL!E3629</f>
        <v>MUNICIPIO DE AGUACHICA</v>
      </c>
      <c r="G3633" s="77">
        <f>PROVISIONAL!F3629</f>
        <v>3737079059</v>
      </c>
    </row>
    <row r="3634" spans="1:7" x14ac:dyDescent="0.25">
      <c r="A3634" s="79" t="str">
        <f>E3634&amp;(COUNTIF($E$7:E3634,E3634))</f>
        <v>2138202383</v>
      </c>
      <c r="B3634" s="76">
        <f>PROVISIONAL!A3630</f>
        <v>540818</v>
      </c>
      <c r="C3634" s="76" t="str">
        <f>PROVISIONAL!B3630</f>
        <v>PARTICIPACIÓN PARA EDUCACIÓN</v>
      </c>
      <c r="D3634" s="76">
        <f>PROVISIONAL!C3630</f>
        <v>800096587</v>
      </c>
      <c r="E3634" s="76">
        <v>213820238</v>
      </c>
      <c r="F3634" s="75" t="str">
        <f>PROVISIONAL!E3630</f>
        <v>MUNICIPIO EL COPEY</v>
      </c>
      <c r="G3634" s="77">
        <f>PROVISIONAL!F3630</f>
        <v>1651134298</v>
      </c>
    </row>
    <row r="3635" spans="1:7" x14ac:dyDescent="0.25">
      <c r="A3635" s="79" t="str">
        <f>E3635&amp;(COUNTIF($E$7:E3635,E3635))</f>
        <v>2183203836</v>
      </c>
      <c r="B3635" s="76">
        <f>PROVISIONAL!A3631</f>
        <v>540818</v>
      </c>
      <c r="C3635" s="76" t="str">
        <f>PROVISIONAL!B3631</f>
        <v>PARTICIPACIÓN PARA EDUCACIÓN</v>
      </c>
      <c r="D3635" s="76">
        <f>PROVISIONAL!C3631</f>
        <v>800096599</v>
      </c>
      <c r="E3635" s="76">
        <v>218320383</v>
      </c>
      <c r="F3635" s="75" t="str">
        <f>PROVISIONAL!E3631</f>
        <v>MUNICIPIO LA GLORIA</v>
      </c>
      <c r="G3635" s="77">
        <f>PROVISIONAL!F3631</f>
        <v>856715269</v>
      </c>
    </row>
    <row r="3636" spans="1:7" x14ac:dyDescent="0.25">
      <c r="A3636" s="79" t="str">
        <f>E3636&amp;(COUNTIF($E$7:E3636,E3636))</f>
        <v>2110207106</v>
      </c>
      <c r="B3636" s="76">
        <f>PROVISIONAL!A3632</f>
        <v>540818</v>
      </c>
      <c r="C3636" s="76" t="str">
        <f>PROVISIONAL!B3632</f>
        <v>PARTICIPACIÓN PARA EDUCACIÓN</v>
      </c>
      <c r="D3636" s="76">
        <f>PROVISIONAL!C3632</f>
        <v>800096619</v>
      </c>
      <c r="E3636" s="76">
        <v>211020710</v>
      </c>
      <c r="F3636" s="75" t="str">
        <f>PROVISIONAL!E3632</f>
        <v>MUNICIPIO DE SAN ALBERTO</v>
      </c>
      <c r="G3636" s="77">
        <f>PROVISIONAL!F3632</f>
        <v>977467493</v>
      </c>
    </row>
    <row r="3637" spans="1:7" x14ac:dyDescent="0.25">
      <c r="A3637" s="79" t="str">
        <f>E3637&amp;(COUNTIF($E$7:E3637,E3637))</f>
        <v>2187207876</v>
      </c>
      <c r="B3637" s="76">
        <f>PROVISIONAL!A3633</f>
        <v>540818</v>
      </c>
      <c r="C3637" s="76" t="str">
        <f>PROVISIONAL!B3633</f>
        <v>PARTICIPACIÓN PARA EDUCACIÓN</v>
      </c>
      <c r="D3637" s="76">
        <f>PROVISIONAL!C3633</f>
        <v>800096626</v>
      </c>
      <c r="E3637" s="76">
        <v>218720787</v>
      </c>
      <c r="F3637" s="75" t="str">
        <f>PROVISIONAL!E3633</f>
        <v>MUNICIPIO DE TAMALAMEQUE</v>
      </c>
      <c r="G3637" s="77">
        <f>PROVISIONAL!F3633</f>
        <v>1038147658</v>
      </c>
    </row>
    <row r="3638" spans="1:7" x14ac:dyDescent="0.25">
      <c r="A3638" s="79" t="str">
        <f>E3638&amp;(COUNTIF($E$7:E3638,E3638))</f>
        <v>2198543983</v>
      </c>
      <c r="B3638" s="76">
        <f>PROVISIONAL!A3634</f>
        <v>540818</v>
      </c>
      <c r="C3638" s="76" t="str">
        <f>PROVISIONAL!B3634</f>
        <v>PARTICIPACIÓN PARA EDUCACIÓN</v>
      </c>
      <c r="D3638" s="76">
        <f>PROVISIONAL!C3634</f>
        <v>800000681</v>
      </c>
      <c r="E3638" s="76">
        <v>219854398</v>
      </c>
      <c r="F3638" s="75" t="str">
        <f>PROVISIONAL!E3634</f>
        <v>MUNICIPIO DE LA PLAYA</v>
      </c>
      <c r="G3638" s="77">
        <f>PROVISIONAL!F3634</f>
        <v>407445347</v>
      </c>
    </row>
    <row r="3639" spans="1:7" x14ac:dyDescent="0.25">
      <c r="A3639" s="79" t="str">
        <f>E3639&amp;(COUNTIF($E$7:E3639,E3639))</f>
        <v>2168253683</v>
      </c>
      <c r="B3639" s="76">
        <f>PROVISIONAL!A3635</f>
        <v>540818</v>
      </c>
      <c r="C3639" s="76" t="str">
        <f>PROVISIONAL!B3635</f>
        <v>PARTICIPACIÓN PARA EDUCACIÓN</v>
      </c>
      <c r="D3639" s="76">
        <f>PROVISIONAL!C3635</f>
        <v>800004018</v>
      </c>
      <c r="E3639" s="76">
        <v>216825368</v>
      </c>
      <c r="F3639" s="75" t="str">
        <f>PROVISIONAL!E3635</f>
        <v>MUNICIPIO DE JERUSALEN</v>
      </c>
      <c r="G3639" s="77">
        <f>PROVISIONAL!F3635</f>
        <v>77190248</v>
      </c>
    </row>
    <row r="3640" spans="1:7" x14ac:dyDescent="0.25">
      <c r="A3640" s="79" t="str">
        <f>E3640&amp;(COUNTIF($E$7:E3640,E3640))</f>
        <v>2100548003</v>
      </c>
      <c r="B3640" s="76">
        <f>PROVISIONAL!A3636</f>
        <v>540818</v>
      </c>
      <c r="C3640" s="76" t="str">
        <f>PROVISIONAL!B3636</f>
        <v>PARTICIPACIÓN PARA EDUCACIÓN</v>
      </c>
      <c r="D3640" s="76">
        <f>PROVISIONAL!C3636</f>
        <v>800017022</v>
      </c>
      <c r="E3640" s="76">
        <v>210054800</v>
      </c>
      <c r="F3640" s="75" t="str">
        <f>PROVISIONAL!E3636</f>
        <v>MUNICIPIO DE TEORAMA</v>
      </c>
      <c r="G3640" s="77">
        <f>PROVISIONAL!F3636</f>
        <v>1386594908</v>
      </c>
    </row>
    <row r="3641" spans="1:7" x14ac:dyDescent="0.25">
      <c r="A3641" s="79" t="str">
        <f>E3641&amp;(COUNTIF($E$7:E3641,E3641))</f>
        <v>2152056523</v>
      </c>
      <c r="B3641" s="76">
        <f>PROVISIONAL!A3637</f>
        <v>540818</v>
      </c>
      <c r="C3641" s="76" t="str">
        <f>PROVISIONAL!B3637</f>
        <v>PARTICIPACIÓN PARA EDUCACIÓN</v>
      </c>
      <c r="D3641" s="76">
        <f>PROVISIONAL!C3637</f>
        <v>800022791</v>
      </c>
      <c r="E3641" s="76">
        <v>215205652</v>
      </c>
      <c r="F3641" s="75" t="str">
        <f>PROVISIONAL!E3637</f>
        <v>MUNICIPIO DE SAN FRANCISCO</v>
      </c>
      <c r="G3641" s="77">
        <f>PROVISIONAL!F3637</f>
        <v>184425908</v>
      </c>
    </row>
    <row r="3642" spans="1:7" x14ac:dyDescent="0.25">
      <c r="A3642" s="79" t="str">
        <f>E3642&amp;(COUNTIF($E$7:E3642,E3642))</f>
        <v>2178157783</v>
      </c>
      <c r="B3642" s="76">
        <f>PROVISIONAL!A3638</f>
        <v>540818</v>
      </c>
      <c r="C3642" s="76" t="str">
        <f>PROVISIONAL!B3638</f>
        <v>PARTICIPACIÓN PARA EDUCACIÓN</v>
      </c>
      <c r="D3642" s="76">
        <f>PROVISIONAL!C3638</f>
        <v>800028576</v>
      </c>
      <c r="E3642" s="76">
        <v>217815778</v>
      </c>
      <c r="F3642" s="75" t="str">
        <f>PROVISIONAL!E3638</f>
        <v>MUNICIPIO DE SUTATENZA</v>
      </c>
      <c r="G3642" s="77">
        <f>PROVISIONAL!F3638</f>
        <v>84131437</v>
      </c>
    </row>
    <row r="3643" spans="1:7" x14ac:dyDescent="0.25">
      <c r="A3643" s="79" t="str">
        <f>E3643&amp;(COUNTIF($E$7:E3643,E3643))</f>
        <v>2190156903</v>
      </c>
      <c r="B3643" s="76">
        <f>PROVISIONAL!A3639</f>
        <v>540818</v>
      </c>
      <c r="C3643" s="76" t="str">
        <f>PROVISIONAL!B3639</f>
        <v>PARTICIPACIÓN PARA EDUCACIÓN</v>
      </c>
      <c r="D3643" s="76">
        <f>PROVISIONAL!C3639</f>
        <v>800029386</v>
      </c>
      <c r="E3643" s="76">
        <v>219015690</v>
      </c>
      <c r="F3643" s="75" t="str">
        <f>PROVISIONAL!E3639</f>
        <v>MUNICIPIO DE SANTA MARIA</v>
      </c>
      <c r="G3643" s="77">
        <f>PROVISIONAL!F3639</f>
        <v>104487587</v>
      </c>
    </row>
    <row r="3644" spans="1:7" x14ac:dyDescent="0.25">
      <c r="A3644" s="79" t="str">
        <f>E3644&amp;(COUNTIF($E$7:E3644,E3644))</f>
        <v>2148152483</v>
      </c>
      <c r="B3644" s="76">
        <f>PROVISIONAL!A3640</f>
        <v>540818</v>
      </c>
      <c r="C3644" s="76" t="str">
        <f>PROVISIONAL!B3640</f>
        <v>PARTICIPACIÓN PARA EDUCACIÓN</v>
      </c>
      <c r="D3644" s="76">
        <f>PROVISIONAL!C3640</f>
        <v>800031073</v>
      </c>
      <c r="E3644" s="76">
        <v>214815248</v>
      </c>
      <c r="F3644" s="75" t="str">
        <f>PROVISIONAL!E3640</f>
        <v>MUNICIPIO DE EL ESPINO</v>
      </c>
      <c r="G3644" s="77">
        <f>PROVISIONAL!F3640</f>
        <v>94753849</v>
      </c>
    </row>
    <row r="3645" spans="1:7" x14ac:dyDescent="0.25">
      <c r="A3645" s="79" t="str">
        <f>E3645&amp;(COUNTIF($E$7:E3645,E3645))</f>
        <v>2183520836</v>
      </c>
      <c r="B3645" s="76">
        <f>PROVISIONAL!A3641</f>
        <v>540818</v>
      </c>
      <c r="C3645" s="76" t="str">
        <f>PROVISIONAL!B3641</f>
        <v>PARTICIPACIÓN PARA EDUCACIÓN</v>
      </c>
      <c r="D3645" s="76">
        <f>PROVISIONAL!C3641</f>
        <v>800035482</v>
      </c>
      <c r="E3645" s="76">
        <v>218352083</v>
      </c>
      <c r="F3645" s="75" t="str">
        <f>PROVISIONAL!E3641</f>
        <v>MUNICIPIO DE BELEN</v>
      </c>
      <c r="G3645" s="77">
        <f>PROVISIONAL!F3641</f>
        <v>170359858</v>
      </c>
    </row>
    <row r="3646" spans="1:7" x14ac:dyDescent="0.25">
      <c r="A3646" s="79" t="str">
        <f>E3646&amp;(COUNTIF($E$7:E3646,E3646))</f>
        <v>2160525603</v>
      </c>
      <c r="B3646" s="76">
        <f>PROVISIONAL!A3642</f>
        <v>540818</v>
      </c>
      <c r="C3646" s="76" t="str">
        <f>PROVISIONAL!B3642</f>
        <v>PARTICIPACIÓN PARA EDUCACIÓN</v>
      </c>
      <c r="D3646" s="76">
        <f>PROVISIONAL!C3642</f>
        <v>800037232</v>
      </c>
      <c r="E3646" s="76">
        <v>216052560</v>
      </c>
      <c r="F3646" s="75" t="str">
        <f>PROVISIONAL!E3642</f>
        <v>MUNICIPIO DE POTOSI</v>
      </c>
      <c r="G3646" s="77">
        <f>PROVISIONAL!F3642</f>
        <v>372038472</v>
      </c>
    </row>
    <row r="3647" spans="1:7" x14ac:dyDescent="0.25">
      <c r="A3647" s="79" t="str">
        <f>E3647&amp;(COUNTIF($E$7:E3647,E3647))</f>
        <v>2112132126</v>
      </c>
      <c r="B3647" s="76">
        <f>PROVISIONAL!A3643</f>
        <v>540818</v>
      </c>
      <c r="C3647" s="76" t="str">
        <f>PROVISIONAL!B3643</f>
        <v>PARTICIPACIÓN PARA EDUCACIÓN</v>
      </c>
      <c r="D3647" s="76">
        <f>PROVISIONAL!C3643</f>
        <v>800038613</v>
      </c>
      <c r="E3647" s="76">
        <v>211213212</v>
      </c>
      <c r="F3647" s="75" t="str">
        <f>PROVISIONAL!E3643</f>
        <v>MUNICIPIO DE CORDOBA DEPARTAMENTO DE BOLIVAR</v>
      </c>
      <c r="G3647" s="77">
        <f>PROVISIONAL!F3643</f>
        <v>933855377</v>
      </c>
    </row>
    <row r="3648" spans="1:7" x14ac:dyDescent="0.25">
      <c r="A3648" s="79" t="str">
        <f>E3648&amp;(COUNTIF($E$7:E3648,E3648))</f>
        <v>2193156933</v>
      </c>
      <c r="B3648" s="76">
        <f>PROVISIONAL!A3644</f>
        <v>540818</v>
      </c>
      <c r="C3648" s="76" t="str">
        <f>PROVISIONAL!B3644</f>
        <v>PARTICIPACIÓN PARA EDUCACIÓN</v>
      </c>
      <c r="D3648" s="76">
        <f>PROVISIONAL!C3644</f>
        <v>800039213</v>
      </c>
      <c r="E3648" s="76">
        <v>219315693</v>
      </c>
      <c r="F3648" s="75" t="str">
        <f>PROVISIONAL!E3644</f>
        <v>MUNICIPIO DE SANTA ROSA DE VITERBO</v>
      </c>
      <c r="G3648" s="77">
        <f>PROVISIONAL!F3644</f>
        <v>287687428</v>
      </c>
    </row>
    <row r="3649" spans="1:7" x14ac:dyDescent="0.25">
      <c r="A3649" s="79" t="str">
        <f>E3649&amp;(COUNTIF($E$7:E3649,E3649))</f>
        <v>2125851253</v>
      </c>
      <c r="B3649" s="76">
        <f>PROVISIONAL!A3645</f>
        <v>540818</v>
      </c>
      <c r="C3649" s="76" t="str">
        <f>PROVISIONAL!B3645</f>
        <v>PARTICIPACIÓN PARA EDUCACIÓN</v>
      </c>
      <c r="D3649" s="76">
        <f>PROVISIONAL!C3645</f>
        <v>800012638</v>
      </c>
      <c r="E3649" s="76">
        <v>212585125</v>
      </c>
      <c r="F3649" s="75" t="str">
        <f>PROVISIONAL!E3645</f>
        <v>MUNICIPIO HATO COROZAL</v>
      </c>
      <c r="G3649" s="77">
        <f>PROVISIONAL!F3645</f>
        <v>953270979</v>
      </c>
    </row>
    <row r="3650" spans="1:7" x14ac:dyDescent="0.25">
      <c r="A3650" s="79" t="str">
        <f>E3650&amp;(COUNTIF($E$7:E3650,E3650))</f>
        <v>2122153223</v>
      </c>
      <c r="B3650" s="76">
        <f>PROVISIONAL!A3646</f>
        <v>540818</v>
      </c>
      <c r="C3650" s="76" t="str">
        <f>PROVISIONAL!B3646</f>
        <v>PARTICIPACIÓN PARA EDUCACIÓN</v>
      </c>
      <c r="D3650" s="76">
        <f>PROVISIONAL!C3646</f>
        <v>800013683</v>
      </c>
      <c r="E3650" s="76">
        <v>212215322</v>
      </c>
      <c r="F3650" s="75" t="str">
        <f>PROVISIONAL!E3646</f>
        <v>MUNICIPIO DE GUATEQUE</v>
      </c>
      <c r="G3650" s="77">
        <f>PROVISIONAL!F3646</f>
        <v>284135286</v>
      </c>
    </row>
    <row r="3651" spans="1:7" x14ac:dyDescent="0.25">
      <c r="A3651" s="79" t="str">
        <f>E3651&amp;(COUNTIF($E$7:E3651,E3651))</f>
        <v>2155157553</v>
      </c>
      <c r="B3651" s="76">
        <f>PROVISIONAL!A3647</f>
        <v>540818</v>
      </c>
      <c r="C3651" s="76" t="str">
        <f>PROVISIONAL!B3647</f>
        <v>PARTICIPACIÓN PARA EDUCACIÓN</v>
      </c>
      <c r="D3651" s="76">
        <f>PROVISIONAL!C3647</f>
        <v>800026911</v>
      </c>
      <c r="E3651" s="76">
        <v>215515755</v>
      </c>
      <c r="F3651" s="75" t="str">
        <f>PROVISIONAL!E3647</f>
        <v>MUNICIPIO DE SOCOTA</v>
      </c>
      <c r="G3651" s="77">
        <f>PROVISIONAL!F3647</f>
        <v>392795985</v>
      </c>
    </row>
    <row r="3652" spans="1:7" x14ac:dyDescent="0.25">
      <c r="A3652" s="79" t="str">
        <f>E3652&amp;(COUNTIF($E$7:E3652,E3652))</f>
        <v>2155154553</v>
      </c>
      <c r="B3652" s="76">
        <f>PROVISIONAL!A3648</f>
        <v>540818</v>
      </c>
      <c r="C3652" s="76" t="str">
        <f>PROVISIONAL!B3648</f>
        <v>PARTICIPACIÓN PARA EDUCACIÓN</v>
      </c>
      <c r="D3652" s="76">
        <f>PROVISIONAL!C3648</f>
        <v>800029660</v>
      </c>
      <c r="E3652" s="76">
        <v>215515455</v>
      </c>
      <c r="F3652" s="75" t="str">
        <f>PROVISIONAL!E3648</f>
        <v>MUNICIPIO DE MIRAFLORES</v>
      </c>
      <c r="G3652" s="77">
        <f>PROVISIONAL!F3648</f>
        <v>234133792</v>
      </c>
    </row>
    <row r="3653" spans="1:7" x14ac:dyDescent="0.25">
      <c r="A3653" s="79" t="str">
        <f>E3653&amp;(COUNTIF($E$7:E3653,E3653))</f>
        <v>2156664563</v>
      </c>
      <c r="B3653" s="76">
        <f>PROVISIONAL!A3649</f>
        <v>540818</v>
      </c>
      <c r="C3653" s="76" t="str">
        <f>PROVISIONAL!B3649</f>
        <v>PARTICIPACIÓN PARA EDUCACIÓN</v>
      </c>
      <c r="D3653" s="76">
        <f>PROVISIONAL!C3649</f>
        <v>800031075</v>
      </c>
      <c r="E3653" s="76">
        <v>215666456</v>
      </c>
      <c r="F3653" s="75" t="str">
        <f>PROVISIONAL!E3649</f>
        <v>MUNICIPIO DE MISTRATO</v>
      </c>
      <c r="G3653" s="77">
        <f>PROVISIONAL!F3649</f>
        <v>1148821342</v>
      </c>
    </row>
    <row r="3654" spans="1:7" x14ac:dyDescent="0.25">
      <c r="A3654" s="79" t="str">
        <f>E3654&amp;(COUNTIF($E$7:E3654,E3654))</f>
        <v>2124253243</v>
      </c>
      <c r="B3654" s="76">
        <f>PROVISIONAL!A3650</f>
        <v>540818</v>
      </c>
      <c r="C3654" s="76" t="str">
        <f>PROVISIONAL!B3650</f>
        <v>PARTICIPACIÓN PARA EDUCACIÓN</v>
      </c>
      <c r="D3654" s="76">
        <f>PROVISIONAL!C3650</f>
        <v>800011271</v>
      </c>
      <c r="E3654" s="76">
        <v>212425324</v>
      </c>
      <c r="F3654" s="75" t="str">
        <f>PROVISIONAL!E3650</f>
        <v>MUNICIPIO DE GUATAQUI</v>
      </c>
      <c r="G3654" s="77">
        <f>PROVISIONAL!F3650</f>
        <v>86214782</v>
      </c>
    </row>
    <row r="3655" spans="1:7" x14ac:dyDescent="0.25">
      <c r="A3655" s="79" t="str">
        <f>E3655&amp;(COUNTIF($E$7:E3655,E3655))</f>
        <v>2122155223</v>
      </c>
      <c r="B3655" s="76">
        <f>PROVISIONAL!A3651</f>
        <v>540818</v>
      </c>
      <c r="C3655" s="76" t="str">
        <f>PROVISIONAL!B3651</f>
        <v>PARTICIPACIÓN PARA EDUCACIÓN</v>
      </c>
      <c r="D3655" s="76">
        <f>PROVISIONAL!C3651</f>
        <v>800012628</v>
      </c>
      <c r="E3655" s="76">
        <v>212215522</v>
      </c>
      <c r="F3655" s="75" t="str">
        <f>PROVISIONAL!E3651</f>
        <v>MUNICIPIO DE PANQUEBA</v>
      </c>
      <c r="G3655" s="77">
        <f>PROVISIONAL!F3651</f>
        <v>68974233</v>
      </c>
    </row>
    <row r="3656" spans="1:7" x14ac:dyDescent="0.25">
      <c r="A3656" s="79" t="str">
        <f>E3656&amp;(COUNTIF($E$7:E3656,E3656))</f>
        <v>2192150923</v>
      </c>
      <c r="B3656" s="76">
        <f>PROVISIONAL!A3652</f>
        <v>540818</v>
      </c>
      <c r="C3656" s="76" t="str">
        <f>PROVISIONAL!B3652</f>
        <v>PARTICIPACIÓN PARA EDUCACIÓN</v>
      </c>
      <c r="D3656" s="76">
        <f>PROVISIONAL!C3652</f>
        <v>800017288</v>
      </c>
      <c r="E3656" s="76">
        <v>219215092</v>
      </c>
      <c r="F3656" s="75" t="str">
        <f>PROVISIONAL!E3652</f>
        <v>MUNICIPIO DE BETEITIVA</v>
      </c>
      <c r="G3656" s="77">
        <f>PROVISIONAL!F3652</f>
        <v>49816825</v>
      </c>
    </row>
    <row r="3657" spans="1:7" x14ac:dyDescent="0.25">
      <c r="A3657" s="79" t="str">
        <f>E3657&amp;(COUNTIF($E$7:E3657,E3657))</f>
        <v>2105258053</v>
      </c>
      <c r="B3657" s="76">
        <f>PROVISIONAL!A3653</f>
        <v>540818</v>
      </c>
      <c r="C3657" s="76" t="str">
        <f>PROVISIONAL!B3653</f>
        <v>PARTICIPACIÓN PARA EDUCACIÓN</v>
      </c>
      <c r="D3657" s="76">
        <f>PROVISIONAL!C3653</f>
        <v>800018689</v>
      </c>
      <c r="E3657" s="76">
        <v>210525805</v>
      </c>
      <c r="F3657" s="75" t="str">
        <f>PROVISIONAL!E3653</f>
        <v>MUNICIPIO DE TIBACUY</v>
      </c>
      <c r="G3657" s="77">
        <f>PROVISIONAL!F3653</f>
        <v>153375906</v>
      </c>
    </row>
    <row r="3658" spans="1:7" x14ac:dyDescent="0.25">
      <c r="A3658" s="79" t="str">
        <f>E3658&amp;(COUNTIF($E$7:E3658,E3658))</f>
        <v>2105524053</v>
      </c>
      <c r="B3658" s="76">
        <f>PROVISIONAL!A3654</f>
        <v>540818</v>
      </c>
      <c r="C3658" s="76" t="str">
        <f>PROVISIONAL!B3654</f>
        <v>PARTICIPACIÓN PARA EDUCACIÓN</v>
      </c>
      <c r="D3658" s="76">
        <f>PROVISIONAL!C3654</f>
        <v>800019111</v>
      </c>
      <c r="E3658" s="76">
        <v>210552405</v>
      </c>
      <c r="F3658" s="75" t="str">
        <f>PROVISIONAL!E3654</f>
        <v>MUNICIPIO DE LEIVA</v>
      </c>
      <c r="G3658" s="77">
        <f>PROVISIONAL!F3654</f>
        <v>421085097</v>
      </c>
    </row>
    <row r="3659" spans="1:7" x14ac:dyDescent="0.25">
      <c r="A3659" s="79" t="str">
        <f>E3659&amp;(COUNTIF($E$7:E3659,E3659))</f>
        <v>2142154426</v>
      </c>
      <c r="B3659" s="76">
        <f>PROVISIONAL!A3655</f>
        <v>540818</v>
      </c>
      <c r="C3659" s="76" t="str">
        <f>PROVISIONAL!B3655</f>
        <v>PARTICIPACIÓN PARA EDUCACIÓN</v>
      </c>
      <c r="D3659" s="76">
        <f>PROVISIONAL!C3655</f>
        <v>800024789</v>
      </c>
      <c r="E3659" s="76">
        <v>214215442</v>
      </c>
      <c r="F3659" s="75" t="str">
        <f>PROVISIONAL!E3655</f>
        <v>MUNICIPIO DE MARIPI</v>
      </c>
      <c r="G3659" s="77">
        <f>PROVISIONAL!F3655</f>
        <v>252180325</v>
      </c>
    </row>
    <row r="3660" spans="1:7" x14ac:dyDescent="0.25">
      <c r="A3660" s="79" t="str">
        <f>E3660&amp;(COUNTIF($E$7:E3660,E3660))</f>
        <v>2108158083</v>
      </c>
      <c r="B3660" s="76">
        <f>PROVISIONAL!A3656</f>
        <v>540818</v>
      </c>
      <c r="C3660" s="76" t="str">
        <f>PROVISIONAL!B3656</f>
        <v>PARTICIPACIÓN PARA EDUCACIÓN</v>
      </c>
      <c r="D3660" s="76">
        <f>PROVISIONAL!C3656</f>
        <v>800028436</v>
      </c>
      <c r="E3660" s="76">
        <v>210815808</v>
      </c>
      <c r="F3660" s="75" t="str">
        <f>PROVISIONAL!E3656</f>
        <v>MUNICIPIO DE TINJACA</v>
      </c>
      <c r="G3660" s="77">
        <f>PROVISIONAL!F3656</f>
        <v>99380362</v>
      </c>
    </row>
    <row r="3661" spans="1:7" x14ac:dyDescent="0.25">
      <c r="A3661" s="79" t="str">
        <f>E3661&amp;(COUNTIF($E$7:E3661,E3661))</f>
        <v>2180155806</v>
      </c>
      <c r="B3661" s="76">
        <f>PROVISIONAL!A3657</f>
        <v>540818</v>
      </c>
      <c r="C3661" s="76" t="str">
        <f>PROVISIONAL!B3657</f>
        <v>PARTICIPACIÓN PARA EDUCACIÓN</v>
      </c>
      <c r="D3661" s="76">
        <f>PROVISIONAL!C3657</f>
        <v>800029513</v>
      </c>
      <c r="E3661" s="76">
        <v>218015580</v>
      </c>
      <c r="F3661" s="75" t="str">
        <f>PROVISIONAL!E3657</f>
        <v>MUNICIPIO DE QUIPAMA</v>
      </c>
      <c r="G3661" s="77">
        <f>PROVISIONAL!F3657</f>
        <v>217534089</v>
      </c>
    </row>
    <row r="3662" spans="1:7" x14ac:dyDescent="0.25">
      <c r="A3662" s="79" t="str">
        <f>E3662&amp;(COUNTIF($E$7:E3662,E3662))</f>
        <v>2124198243</v>
      </c>
      <c r="B3662" s="76">
        <f>PROVISIONAL!A3658</f>
        <v>540818</v>
      </c>
      <c r="C3662" s="76" t="str">
        <f>PROVISIONAL!B3658</f>
        <v>PARTICIPACIÓN PARA EDUCACIÓN</v>
      </c>
      <c r="D3662" s="76">
        <f>PROVISIONAL!C3658</f>
        <v>800031874</v>
      </c>
      <c r="E3662" s="76">
        <v>212419824</v>
      </c>
      <c r="F3662" s="75" t="str">
        <f>PROVISIONAL!E3658</f>
        <v>MUNICIPIO DE TOTORO</v>
      </c>
      <c r="G3662" s="77">
        <f>PROVISIONAL!F3658</f>
        <v>1008727356</v>
      </c>
    </row>
    <row r="3663" spans="1:7" x14ac:dyDescent="0.25">
      <c r="A3663" s="79" t="str">
        <f>E3663&amp;(COUNTIF($E$7:E3663,E3663))</f>
        <v>2167136676</v>
      </c>
      <c r="B3663" s="76">
        <f>PROVISIONAL!A3659</f>
        <v>540818</v>
      </c>
      <c r="C3663" s="76" t="str">
        <f>PROVISIONAL!B3659</f>
        <v>PARTICIPACIÓN PARA EDUCACIÓN</v>
      </c>
      <c r="D3663" s="76">
        <f>PROVISIONAL!C3659</f>
        <v>800043486</v>
      </c>
      <c r="E3663" s="76">
        <v>216713667</v>
      </c>
      <c r="F3663" s="75" t="str">
        <f>PROVISIONAL!E3659</f>
        <v>MUNICIPIO DE SAN MARTIN DE LOBA DPTO DE BOLIVAR</v>
      </c>
      <c r="G3663" s="77">
        <f>PROVISIONAL!F3659</f>
        <v>1486078153</v>
      </c>
    </row>
    <row r="3664" spans="1:7" x14ac:dyDescent="0.25">
      <c r="A3664" s="79" t="str">
        <f>E3664&amp;(COUNTIF($E$7:E3664,E3664))</f>
        <v>2159056596</v>
      </c>
      <c r="B3664" s="76">
        <f>PROVISIONAL!A3660</f>
        <v>540818</v>
      </c>
      <c r="C3664" s="76" t="str">
        <f>PROVISIONAL!B3660</f>
        <v>PARTICIPACIÓN PARA EDUCACIÓN</v>
      </c>
      <c r="D3664" s="76">
        <f>PROVISIONAL!C3660</f>
        <v>800013676</v>
      </c>
      <c r="E3664" s="76">
        <v>215905659</v>
      </c>
      <c r="F3664" s="75" t="str">
        <f>PROVISIONAL!E3660</f>
        <v>MUNICIPIO DE SAN JUAN DE URABA</v>
      </c>
      <c r="G3664" s="77">
        <f>PROVISIONAL!F3660</f>
        <v>2014335071</v>
      </c>
    </row>
    <row r="3665" spans="1:7" x14ac:dyDescent="0.25">
      <c r="A3665" s="79" t="str">
        <f>E3665&amp;(COUNTIF($E$7:E3665,E3665))</f>
        <v>2119862196</v>
      </c>
      <c r="B3665" s="76">
        <f>PROVISIONAL!A3661</f>
        <v>540818</v>
      </c>
      <c r="C3665" s="76" t="str">
        <f>PROVISIONAL!B3661</f>
        <v>PARTICIPACIÓN PARA EDUCACIÓN</v>
      </c>
      <c r="D3665" s="76">
        <f>PROVISIONAL!C3661</f>
        <v>800018650</v>
      </c>
      <c r="E3665" s="76">
        <v>211986219</v>
      </c>
      <c r="F3665" s="75" t="str">
        <f>PROVISIONAL!E3661</f>
        <v>MUNICIPIO DE COLON</v>
      </c>
      <c r="G3665" s="77">
        <f>PROVISIONAL!F3661</f>
        <v>150278519</v>
      </c>
    </row>
    <row r="3666" spans="1:7" x14ac:dyDescent="0.25">
      <c r="A3666" s="79" t="str">
        <f>E3666&amp;(COUNTIF($E$7:E3666,E3666))</f>
        <v>2161542613</v>
      </c>
      <c r="B3666" s="76">
        <f>PROVISIONAL!A3662</f>
        <v>540818</v>
      </c>
      <c r="C3666" s="76" t="str">
        <f>PROVISIONAL!B3662</f>
        <v>PARTICIPACIÓN PARA EDUCACIÓN</v>
      </c>
      <c r="D3666" s="76">
        <f>PROVISIONAL!C3662</f>
        <v>800039803</v>
      </c>
      <c r="E3666" s="76">
        <v>216154261</v>
      </c>
      <c r="F3666" s="75" t="str">
        <f>PROVISIONAL!E3662</f>
        <v>MUNICIPIO DE EL ZULIA</v>
      </c>
      <c r="G3666" s="77">
        <f>PROVISIONAL!F3662</f>
        <v>1414754016</v>
      </c>
    </row>
    <row r="3667" spans="1:7" x14ac:dyDescent="0.25">
      <c r="A3667" s="79" t="str">
        <f>E3667&amp;(COUNTIF($E$7:E3667,E3667))</f>
        <v>2162157623</v>
      </c>
      <c r="B3667" s="76">
        <f>PROVISIONAL!A3663</f>
        <v>540818</v>
      </c>
      <c r="C3667" s="76" t="str">
        <f>PROVISIONAL!B3663</f>
        <v>PARTICIPACIÓN PARA EDUCACIÓN</v>
      </c>
      <c r="D3667" s="76">
        <f>PROVISIONAL!C3663</f>
        <v>800019277</v>
      </c>
      <c r="E3667" s="76">
        <v>216215762</v>
      </c>
      <c r="F3667" s="75" t="str">
        <f>PROVISIONAL!E3663</f>
        <v>MUNICIPIO DE SORA</v>
      </c>
      <c r="G3667" s="77">
        <f>PROVISIONAL!F3663</f>
        <v>113320130</v>
      </c>
    </row>
    <row r="3668" spans="1:7" x14ac:dyDescent="0.25">
      <c r="A3668" s="79" t="str">
        <f>E3668&amp;(COUNTIF($E$7:E3668,E3668))</f>
        <v>2199526993</v>
      </c>
      <c r="B3668" s="76">
        <f>PROVISIONAL!A3664</f>
        <v>540818</v>
      </c>
      <c r="C3668" s="76" t="str">
        <f>PROVISIONAL!B3664</f>
        <v>PARTICIPACIÓN PARA EDUCACIÓN</v>
      </c>
      <c r="D3668" s="76">
        <f>PROVISIONAL!C3664</f>
        <v>800019685</v>
      </c>
      <c r="E3668" s="76">
        <v>219952699</v>
      </c>
      <c r="F3668" s="75" t="str">
        <f>PROVISIONAL!E3664</f>
        <v>MUNICIPIO DE SANTACRUZ GUACHAVES</v>
      </c>
      <c r="G3668" s="77">
        <f>PROVISIONAL!F3664</f>
        <v>409639840</v>
      </c>
    </row>
    <row r="3669" spans="1:7" x14ac:dyDescent="0.25">
      <c r="A3669" s="79" t="str">
        <f>E3669&amp;(COUNTIF($E$7:E3669,E3669))</f>
        <v>2116158163</v>
      </c>
      <c r="B3669" s="76">
        <f>PROVISIONAL!A3665</f>
        <v>540818</v>
      </c>
      <c r="C3669" s="76" t="str">
        <f>PROVISIONAL!B3665</f>
        <v>PARTICIPACIÓN PARA EDUCACIÓN</v>
      </c>
      <c r="D3669" s="76">
        <f>PROVISIONAL!C3665</f>
        <v>800062255</v>
      </c>
      <c r="E3669" s="76">
        <v>211615816</v>
      </c>
      <c r="F3669" s="75" t="str">
        <f>PROVISIONAL!E3665</f>
        <v>MUNICIPIO DE TOGUI</v>
      </c>
      <c r="G3669" s="77">
        <f>PROVISIONAL!F3665</f>
        <v>199720203</v>
      </c>
    </row>
    <row r="3670" spans="1:7" x14ac:dyDescent="0.25">
      <c r="A3670" s="79" t="str">
        <f>E3670&amp;(COUNTIF($E$7:E3670,E3670))</f>
        <v>2151150513</v>
      </c>
      <c r="B3670" s="76">
        <f>PROVISIONAL!A3666</f>
        <v>540818</v>
      </c>
      <c r="C3670" s="76" t="str">
        <f>PROVISIONAL!B3666</f>
        <v>PARTICIPACIÓN PARA EDUCACIÓN</v>
      </c>
      <c r="D3670" s="76">
        <f>PROVISIONAL!C3666</f>
        <v>800063791</v>
      </c>
      <c r="E3670" s="76">
        <v>215115051</v>
      </c>
      <c r="F3670" s="75" t="str">
        <f>PROVISIONAL!E3666</f>
        <v>MUNICIPIO DE ARCABUCO</v>
      </c>
      <c r="G3670" s="77">
        <f>PROVISIONAL!F3666</f>
        <v>192604969</v>
      </c>
    </row>
    <row r="3671" spans="1:7" x14ac:dyDescent="0.25">
      <c r="A3671" s="79" t="str">
        <f>E3671&amp;(COUNTIF($E$7:E3671,E3671))</f>
        <v>2118155183</v>
      </c>
      <c r="B3671" s="76">
        <f>PROVISIONAL!A3667</f>
        <v>540818</v>
      </c>
      <c r="C3671" s="76" t="str">
        <f>PROVISIONAL!B3667</f>
        <v>PARTICIPACIÓN PARA EDUCACIÓN</v>
      </c>
      <c r="D3671" s="76">
        <f>PROVISIONAL!C3667</f>
        <v>800065593</v>
      </c>
      <c r="E3671" s="76">
        <v>211815518</v>
      </c>
      <c r="F3671" s="75" t="str">
        <f>PROVISIONAL!E3667</f>
        <v>MUNICIPIO PAJARITO</v>
      </c>
      <c r="G3671" s="77">
        <f>PROVISIONAL!F3667</f>
        <v>75079334</v>
      </c>
    </row>
    <row r="3672" spans="1:7" x14ac:dyDescent="0.25">
      <c r="A3672" s="79" t="str">
        <f>E3672&amp;(COUNTIF($E$7:E3672,E3672))</f>
        <v>2172083726</v>
      </c>
      <c r="B3672" s="76">
        <f>PROVISIONAL!A3668</f>
        <v>540818</v>
      </c>
      <c r="C3672" s="76" t="str">
        <f>PROVISIONAL!B3668</f>
        <v>PARTICIPACIÓN PARA EDUCACIÓN</v>
      </c>
      <c r="D3672" s="76">
        <f>PROVISIONAL!C3668</f>
        <v>800069901</v>
      </c>
      <c r="E3672" s="76">
        <v>217208372</v>
      </c>
      <c r="F3672" s="75" t="str">
        <f>PROVISIONAL!E3668</f>
        <v>MUNICIPIO DE JUAN DE ACOSTA</v>
      </c>
      <c r="G3672" s="77">
        <f>PROVISIONAL!F3668</f>
        <v>857375180</v>
      </c>
    </row>
    <row r="3673" spans="1:7" x14ac:dyDescent="0.25">
      <c r="A3673" s="79" t="str">
        <f>E3673&amp;(COUNTIF($E$7:E3673,E3673))</f>
        <v>2110548103</v>
      </c>
      <c r="B3673" s="76">
        <f>PROVISIONAL!A3669</f>
        <v>540818</v>
      </c>
      <c r="C3673" s="76" t="str">
        <f>PROVISIONAL!B3669</f>
        <v>PARTICIPACIÓN PARA EDUCACIÓN</v>
      </c>
      <c r="D3673" s="76">
        <f>PROVISIONAL!C3669</f>
        <v>800070682</v>
      </c>
      <c r="E3673" s="76">
        <v>211054810</v>
      </c>
      <c r="F3673" s="75" t="str">
        <f>PROVISIONAL!E3669</f>
        <v>MUNICIPIO DE TIBU</v>
      </c>
      <c r="G3673" s="77">
        <f>PROVISIONAL!F3669</f>
        <v>5548222698</v>
      </c>
    </row>
    <row r="3674" spans="1:7" x14ac:dyDescent="0.25">
      <c r="A3674" s="79" t="str">
        <f>E3674&amp;(COUNTIF($E$7:E3674,E3674))</f>
        <v>2123251236</v>
      </c>
      <c r="B3674" s="76">
        <f>PROVISIONAL!A3670</f>
        <v>540818</v>
      </c>
      <c r="C3674" s="76" t="str">
        <f>PROVISIONAL!B3670</f>
        <v>PARTICIPACIÓN PARA EDUCACIÓN</v>
      </c>
      <c r="D3674" s="76">
        <f>PROVISIONAL!C3670</f>
        <v>800081091</v>
      </c>
      <c r="E3674" s="76">
        <v>212325123</v>
      </c>
      <c r="F3674" s="75" t="str">
        <f>PROVISIONAL!E3670</f>
        <v>MUNICIPIO DE CACHIPAY</v>
      </c>
      <c r="G3674" s="77">
        <f>PROVISIONAL!F3670</f>
        <v>208273742</v>
      </c>
    </row>
    <row r="3675" spans="1:7" x14ac:dyDescent="0.25">
      <c r="A3675" s="79" t="str">
        <f>E3675&amp;(COUNTIF($E$7:E3675,E3675))</f>
        <v>2101230016</v>
      </c>
      <c r="B3675" s="76">
        <f>PROVISIONAL!A3671</f>
        <v>540818</v>
      </c>
      <c r="C3675" s="76" t="str">
        <f>PROVISIONAL!B3671</f>
        <v>PARTICIPACIÓN PARA EDUCACIÓN</v>
      </c>
      <c r="D3675" s="76">
        <f>PROVISIONAL!C3671</f>
        <v>800096734</v>
      </c>
      <c r="E3675" s="76">
        <v>210123001</v>
      </c>
      <c r="F3675" s="75" t="str">
        <f>PROVISIONAL!E3671</f>
        <v>MUNICIPIO DE MONTERIA</v>
      </c>
      <c r="G3675" s="77">
        <f>PROVISIONAL!F3671</f>
        <v>518111812569</v>
      </c>
    </row>
    <row r="3676" spans="1:7" x14ac:dyDescent="0.25">
      <c r="A3676" s="79" t="str">
        <f>E3676&amp;(COUNTIF($E$7:E3676,E3676))</f>
        <v>2168231686</v>
      </c>
      <c r="B3676" s="76">
        <f>PROVISIONAL!A3672</f>
        <v>540818</v>
      </c>
      <c r="C3676" s="76" t="str">
        <f>PROVISIONAL!B3672</f>
        <v>PARTICIPACIÓN PARA EDUCACIÓN</v>
      </c>
      <c r="D3676" s="76">
        <f>PROVISIONAL!C3672</f>
        <v>800096750</v>
      </c>
      <c r="E3676" s="76">
        <v>216823168</v>
      </c>
      <c r="F3676" s="75" t="str">
        <f>PROVISIONAL!E3672</f>
        <v>MUNICIPIO DE CHIMA</v>
      </c>
      <c r="G3676" s="77">
        <f>PROVISIONAL!F3672</f>
        <v>764775867</v>
      </c>
    </row>
    <row r="3677" spans="1:7" x14ac:dyDescent="0.25">
      <c r="A3677" s="79" t="str">
        <f>E3677&amp;(COUNTIF($E$7:E3677,E3677))</f>
        <v>2182231826</v>
      </c>
      <c r="B3677" s="76">
        <f>PROVISIONAL!A3673</f>
        <v>540818</v>
      </c>
      <c r="C3677" s="76" t="str">
        <f>PROVISIONAL!B3673</f>
        <v>PARTICIPACIÓN PARA EDUCACIÓN</v>
      </c>
      <c r="D3677" s="76">
        <f>PROVISIONAL!C3673</f>
        <v>800096753</v>
      </c>
      <c r="E3677" s="76">
        <v>218223182</v>
      </c>
      <c r="F3677" s="75" t="str">
        <f>PROVISIONAL!E3673</f>
        <v>MUNICIPIO DE CHINU</v>
      </c>
      <c r="G3677" s="77">
        <f>PROVISIONAL!F3673</f>
        <v>2073182348</v>
      </c>
    </row>
    <row r="3678" spans="1:7" x14ac:dyDescent="0.25">
      <c r="A3678" s="79" t="str">
        <f>E3678&amp;(COUNTIF($E$7:E3678,E3678))</f>
        <v>2164234646</v>
      </c>
      <c r="B3678" s="76">
        <f>PROVISIONAL!A3674</f>
        <v>540818</v>
      </c>
      <c r="C3678" s="76" t="str">
        <f>PROVISIONAL!B3674</f>
        <v>PARTICIPACIÓN PARA EDUCACIÓN</v>
      </c>
      <c r="D3678" s="76">
        <f>PROVISIONAL!C3674</f>
        <v>800096762</v>
      </c>
      <c r="E3678" s="76">
        <v>216423464</v>
      </c>
      <c r="F3678" s="75" t="str">
        <f>PROVISIONAL!E3674</f>
        <v>MUNICIPIO DE MOMIL</v>
      </c>
      <c r="G3678" s="77">
        <f>PROVISIONAL!F3674</f>
        <v>719954151</v>
      </c>
    </row>
    <row r="3679" spans="1:7" x14ac:dyDescent="0.25">
      <c r="A3679" s="79" t="str">
        <f>E3679&amp;(COUNTIF($E$7:E3679,E3679))</f>
        <v>2166234666</v>
      </c>
      <c r="B3679" s="76">
        <f>PROVISIONAL!A3675</f>
        <v>540818</v>
      </c>
      <c r="C3679" s="76" t="str">
        <f>PROVISIONAL!B3675</f>
        <v>PARTICIPACIÓN PARA EDUCACIÓN</v>
      </c>
      <c r="D3679" s="76">
        <f>PROVISIONAL!C3675</f>
        <v>800096763</v>
      </c>
      <c r="E3679" s="76">
        <v>216623466</v>
      </c>
      <c r="F3679" s="75" t="str">
        <f>PROVISIONAL!E3675</f>
        <v>MUNICIPIO DE MONTELIBANO</v>
      </c>
      <c r="G3679" s="77">
        <f>PROVISIONAL!F3675</f>
        <v>3913942920</v>
      </c>
    </row>
    <row r="3680" spans="1:7" x14ac:dyDescent="0.25">
      <c r="A3680" s="79" t="str">
        <f>E3680&amp;(COUNTIF($E$7:E3680,E3680))</f>
        <v>2180235806</v>
      </c>
      <c r="B3680" s="76">
        <f>PROVISIONAL!A3676</f>
        <v>540818</v>
      </c>
      <c r="C3680" s="76" t="str">
        <f>PROVISIONAL!B3676</f>
        <v>PARTICIPACIÓN PARA EDUCACIÓN</v>
      </c>
      <c r="D3680" s="76">
        <f>PROVISIONAL!C3676</f>
        <v>800096772</v>
      </c>
      <c r="E3680" s="76">
        <v>218023580</v>
      </c>
      <c r="F3680" s="75" t="str">
        <f>PROVISIONAL!E3676</f>
        <v>MUNICIPIO DE PUERTO LIBERTADOR</v>
      </c>
      <c r="G3680" s="77">
        <f>PROVISIONAL!F3676</f>
        <v>3378949103</v>
      </c>
    </row>
    <row r="3681" spans="1:7" x14ac:dyDescent="0.25">
      <c r="A3681" s="79" t="str">
        <f>E3681&amp;(COUNTIF($E$7:E3681,E3681))</f>
        <v>2172236726</v>
      </c>
      <c r="B3681" s="76">
        <f>PROVISIONAL!A3677</f>
        <v>540818</v>
      </c>
      <c r="C3681" s="76" t="str">
        <f>PROVISIONAL!B3677</f>
        <v>PARTICIPACIÓN PARA EDUCACIÓN</v>
      </c>
      <c r="D3681" s="76">
        <f>PROVISIONAL!C3677</f>
        <v>800096781</v>
      </c>
      <c r="E3681" s="76">
        <v>217223672</v>
      </c>
      <c r="F3681" s="75" t="str">
        <f>PROVISIONAL!E3677</f>
        <v>MUNICIPIO DE SAN ANTERO</v>
      </c>
      <c r="G3681" s="77">
        <f>PROVISIONAL!F3677</f>
        <v>1750091667</v>
      </c>
    </row>
    <row r="3682" spans="1:7" x14ac:dyDescent="0.25">
      <c r="A3682" s="79" t="str">
        <f>E3682&amp;(COUNTIF($E$7:E3682,E3682))</f>
        <v>2186236866</v>
      </c>
      <c r="B3682" s="76">
        <f>PROVISIONAL!A3678</f>
        <v>540818</v>
      </c>
      <c r="C3682" s="76" t="str">
        <f>PROVISIONAL!B3678</f>
        <v>PARTICIPACIÓN PARA EDUCACIÓN</v>
      </c>
      <c r="D3682" s="76">
        <f>PROVISIONAL!C3678</f>
        <v>800096805</v>
      </c>
      <c r="E3682" s="76">
        <v>218623686</v>
      </c>
      <c r="F3682" s="75" t="str">
        <f>PROVISIONAL!E3678</f>
        <v>MUNICIPIO DE SAN PELAYO</v>
      </c>
      <c r="G3682" s="77">
        <f>PROVISIONAL!F3678</f>
        <v>2065495003</v>
      </c>
    </row>
    <row r="3683" spans="1:7" x14ac:dyDescent="0.25">
      <c r="A3683" s="79" t="str">
        <f>E3683&amp;(COUNTIF($E$7:E3683,E3683))</f>
        <v>2159413593</v>
      </c>
      <c r="B3683" s="76">
        <f>PROVISIONAL!A3679</f>
        <v>540818</v>
      </c>
      <c r="C3683" s="76" t="str">
        <f>PROVISIONAL!B3679</f>
        <v>PARTICIPACIÓN PARA EDUCACIÓN</v>
      </c>
      <c r="D3683" s="76">
        <f>PROVISIONAL!C3679</f>
        <v>800097098</v>
      </c>
      <c r="E3683" s="76">
        <v>215941359</v>
      </c>
      <c r="F3683" s="75" t="str">
        <f>PROVISIONAL!E3679</f>
        <v>MUNICIPIO  DE  ISNOS</v>
      </c>
      <c r="G3683" s="77">
        <f>PROVISIONAL!F3679</f>
        <v>1114554932</v>
      </c>
    </row>
    <row r="3684" spans="1:7" x14ac:dyDescent="0.25">
      <c r="A3684" s="79" t="str">
        <f>E3684&amp;(COUNTIF($E$7:E3684,E3684))</f>
        <v>2150501503</v>
      </c>
      <c r="B3684" s="76">
        <f>PROVISIONAL!A3680</f>
        <v>540818</v>
      </c>
      <c r="C3684" s="76" t="str">
        <f>PROVISIONAL!B3680</f>
        <v>PARTICIPACIÓN PARA EDUCACIÓN</v>
      </c>
      <c r="D3684" s="76">
        <f>PROVISIONAL!C3680</f>
        <v>800098190</v>
      </c>
      <c r="E3684" s="76">
        <v>215050150</v>
      </c>
      <c r="F3684" s="75" t="str">
        <f>PROVISIONAL!E3680</f>
        <v>MUNICIPIO DE CASTILLA LA NUEVA</v>
      </c>
      <c r="G3684" s="77">
        <f>PROVISIONAL!F3680</f>
        <v>568469423</v>
      </c>
    </row>
    <row r="3685" spans="1:7" x14ac:dyDescent="0.25">
      <c r="A3685" s="79" t="str">
        <f>E3685&amp;(COUNTIF($E$7:E3685,E3685))</f>
        <v>2101200015</v>
      </c>
      <c r="B3685" s="76">
        <f>PROVISIONAL!A3681</f>
        <v>540818</v>
      </c>
      <c r="C3685" s="76" t="str">
        <f>PROVISIONAL!B3681</f>
        <v>PARTICIPACIÓN PARA EDUCACIÓN</v>
      </c>
      <c r="D3685" s="76">
        <f>PROVISIONAL!C3681</f>
        <v>800098911</v>
      </c>
      <c r="E3685" s="76">
        <v>210120001</v>
      </c>
      <c r="F3685" s="75" t="str">
        <f>PROVISIONAL!E3681</f>
        <v>MUNICIPIO DE VALLEDUPAR</v>
      </c>
      <c r="G3685" s="77">
        <f>PROVISIONAL!F3681</f>
        <v>420470505436</v>
      </c>
    </row>
    <row r="3686" spans="1:7" x14ac:dyDescent="0.25">
      <c r="A3686" s="79" t="str">
        <f>E3686&amp;(COUNTIF($E$7:E3686,E3686))</f>
        <v>2122520223</v>
      </c>
      <c r="B3686" s="76">
        <f>PROVISIONAL!A3682</f>
        <v>540818</v>
      </c>
      <c r="C3686" s="76" t="str">
        <f>PROVISIONAL!B3682</f>
        <v>PARTICIPACIÓN PARA EDUCACIÓN</v>
      </c>
      <c r="D3686" s="76">
        <f>PROVISIONAL!C3682</f>
        <v>800099052</v>
      </c>
      <c r="E3686" s="76">
        <v>212252022</v>
      </c>
      <c r="F3686" s="75" t="str">
        <f>PROVISIONAL!E3682</f>
        <v>MUNICIPIO DE ALDANA</v>
      </c>
      <c r="G3686" s="77">
        <f>PROVISIONAL!F3682</f>
        <v>286866936</v>
      </c>
    </row>
    <row r="3687" spans="1:7" x14ac:dyDescent="0.25">
      <c r="A3687" s="79" t="str">
        <f>E3687&amp;(COUNTIF($E$7:E3687,E3687))</f>
        <v>2136520366</v>
      </c>
      <c r="B3687" s="76">
        <f>PROVISIONAL!A3683</f>
        <v>540818</v>
      </c>
      <c r="C3687" s="76" t="str">
        <f>PROVISIONAL!B3683</f>
        <v>PARTICIPACIÓN PARA EDUCACIÓN</v>
      </c>
      <c r="D3687" s="76">
        <f>PROVISIONAL!C3683</f>
        <v>800099055</v>
      </c>
      <c r="E3687" s="76">
        <v>213652036</v>
      </c>
      <c r="F3687" s="75" t="str">
        <f>PROVISIONAL!E3683</f>
        <v>MUNICIPIO DE ANCUYA</v>
      </c>
      <c r="G3687" s="77">
        <f>PROVISIONAL!F3683</f>
        <v>174398644</v>
      </c>
    </row>
    <row r="3688" spans="1:7" x14ac:dyDescent="0.25">
      <c r="A3688" s="79" t="str">
        <f>E3688&amp;(COUNTIF($E$7:E3688,E3688))</f>
        <v>2151520516</v>
      </c>
      <c r="B3688" s="76">
        <f>PROVISIONAL!A3684</f>
        <v>540818</v>
      </c>
      <c r="C3688" s="76" t="str">
        <f>PROVISIONAL!B3684</f>
        <v>PARTICIPACIÓN PARA EDUCACIÓN</v>
      </c>
      <c r="D3688" s="76">
        <f>PROVISIONAL!C3684</f>
        <v>800099058</v>
      </c>
      <c r="E3688" s="76">
        <v>215152051</v>
      </c>
      <c r="F3688" s="75" t="str">
        <f>PROVISIONAL!E3684</f>
        <v>MUNICIPIO DE ARBOLEDA</v>
      </c>
      <c r="G3688" s="77">
        <f>PROVISIONAL!F3684</f>
        <v>252265680</v>
      </c>
    </row>
    <row r="3689" spans="1:7" x14ac:dyDescent="0.25">
      <c r="A3689" s="79" t="str">
        <f>E3689&amp;(COUNTIF($E$7:E3689,E3689))</f>
        <v>2110521103</v>
      </c>
      <c r="B3689" s="76">
        <f>PROVISIONAL!A3685</f>
        <v>540818</v>
      </c>
      <c r="C3689" s="76" t="str">
        <f>PROVISIONAL!B3685</f>
        <v>PARTICIPACIÓN PARA EDUCACIÓN</v>
      </c>
      <c r="D3689" s="76">
        <f>PROVISIONAL!C3685</f>
        <v>800099062</v>
      </c>
      <c r="E3689" s="76">
        <v>211052110</v>
      </c>
      <c r="F3689" s="75" t="str">
        <f>PROVISIONAL!E3685</f>
        <v>MUNICIPIO DE BUESACO</v>
      </c>
      <c r="G3689" s="77">
        <f>PROVISIONAL!F3685</f>
        <v>678219024</v>
      </c>
    </row>
    <row r="3690" spans="1:7" x14ac:dyDescent="0.25">
      <c r="A3690" s="79" t="str">
        <f>E3690&amp;(COUNTIF($E$7:E3690,E3690))</f>
        <v>2127522273</v>
      </c>
      <c r="B3690" s="76">
        <f>PROVISIONAL!A3686</f>
        <v>540818</v>
      </c>
      <c r="C3690" s="76" t="str">
        <f>PROVISIONAL!B3686</f>
        <v>PARTICIPACIÓN PARA EDUCACIÓN</v>
      </c>
      <c r="D3690" s="76">
        <f>PROVISIONAL!C3686</f>
        <v>800099066</v>
      </c>
      <c r="E3690" s="76">
        <v>212752227</v>
      </c>
      <c r="F3690" s="75" t="str">
        <f>PROVISIONAL!E3686</f>
        <v>MUNICIPIO DE CUMBAL</v>
      </c>
      <c r="G3690" s="77">
        <f>PROVISIONAL!F3686</f>
        <v>1216461798</v>
      </c>
    </row>
    <row r="3691" spans="1:7" x14ac:dyDescent="0.25">
      <c r="A3691" s="79" t="str">
        <f>E3691&amp;(COUNTIF($E$7:E3691,E3691))</f>
        <v>2156522563</v>
      </c>
      <c r="B3691" s="76">
        <f>PROVISIONAL!A3687</f>
        <v>540818</v>
      </c>
      <c r="C3691" s="76" t="str">
        <f>PROVISIONAL!B3687</f>
        <v>PARTICIPACIÓN PARA EDUCACIÓN</v>
      </c>
      <c r="D3691" s="76">
        <f>PROVISIONAL!C3687</f>
        <v>800099079</v>
      </c>
      <c r="E3691" s="76">
        <v>215652256</v>
      </c>
      <c r="F3691" s="75" t="str">
        <f>PROVISIONAL!E3687</f>
        <v>MUNICIPIO EL ROSARIO</v>
      </c>
      <c r="G3691" s="77">
        <f>PROVISIONAL!F3687</f>
        <v>222418148</v>
      </c>
    </row>
    <row r="3692" spans="1:7" x14ac:dyDescent="0.25">
      <c r="A3692" s="79" t="str">
        <f>E3692&amp;(COUNTIF($E$7:E3692,E3692))</f>
        <v>2187522873</v>
      </c>
      <c r="B3692" s="76">
        <f>PROVISIONAL!A3688</f>
        <v>540818</v>
      </c>
      <c r="C3692" s="76" t="str">
        <f>PROVISIONAL!B3688</f>
        <v>PARTICIPACIÓN PARA EDUCACIÓN</v>
      </c>
      <c r="D3692" s="76">
        <f>PROVISIONAL!C3688</f>
        <v>800099089</v>
      </c>
      <c r="E3692" s="76">
        <v>218752287</v>
      </c>
      <c r="F3692" s="75" t="str">
        <f>PROVISIONAL!E3688</f>
        <v>MUNICIPIO DE FUNES</v>
      </c>
      <c r="G3692" s="77">
        <f>PROVISIONAL!F3688</f>
        <v>187393243</v>
      </c>
    </row>
    <row r="3693" spans="1:7" x14ac:dyDescent="0.25">
      <c r="A3693" s="79" t="str">
        <f>E3693&amp;(COUNTIF($E$7:E3693,E3693))</f>
        <v>2120523203</v>
      </c>
      <c r="B3693" s="76">
        <f>PROVISIONAL!A3689</f>
        <v>540818</v>
      </c>
      <c r="C3693" s="76" t="str">
        <f>PROVISIONAL!B3689</f>
        <v>PARTICIPACIÓN PARA EDUCACIÓN</v>
      </c>
      <c r="D3693" s="76">
        <f>PROVISIONAL!C3689</f>
        <v>800099090</v>
      </c>
      <c r="E3693" s="76">
        <v>212052320</v>
      </c>
      <c r="F3693" s="75" t="str">
        <f>PROVISIONAL!E3689</f>
        <v>MUNICIPIO DE GUAITARILLA</v>
      </c>
      <c r="G3693" s="77">
        <f>PROVISIONAL!F3689</f>
        <v>282134107</v>
      </c>
    </row>
    <row r="3694" spans="1:7" x14ac:dyDescent="0.25">
      <c r="A3694" s="79" t="str">
        <f>E3694&amp;(COUNTIF($E$7:E3694,E3694))</f>
        <v>2178523783</v>
      </c>
      <c r="B3694" s="76">
        <f>PROVISIONAL!A3690</f>
        <v>540818</v>
      </c>
      <c r="C3694" s="76" t="str">
        <f>PROVISIONAL!B3690</f>
        <v>PARTICIPACIÓN PARA EDUCACIÓN</v>
      </c>
      <c r="D3694" s="76">
        <f>PROVISIONAL!C3690</f>
        <v>800099098</v>
      </c>
      <c r="E3694" s="76">
        <v>217852378</v>
      </c>
      <c r="F3694" s="75" t="str">
        <f>PROVISIONAL!E3690</f>
        <v>MUNICIPIO DE LA CRUZ</v>
      </c>
      <c r="G3694" s="77">
        <f>PROVISIONAL!F3690</f>
        <v>461545854</v>
      </c>
    </row>
    <row r="3695" spans="1:7" x14ac:dyDescent="0.25">
      <c r="A3695" s="79" t="str">
        <f>E3695&amp;(COUNTIF($E$7:E3695,E3695))</f>
        <v>2181523813</v>
      </c>
      <c r="B3695" s="76">
        <f>PROVISIONAL!A3691</f>
        <v>540818</v>
      </c>
      <c r="C3695" s="76" t="str">
        <f>PROVISIONAL!B3691</f>
        <v>PARTICIPACIÓN PARA EDUCACIÓN</v>
      </c>
      <c r="D3695" s="76">
        <f>PROVISIONAL!C3691</f>
        <v>800099100</v>
      </c>
      <c r="E3695" s="76">
        <v>218152381</v>
      </c>
      <c r="F3695" s="75" t="str">
        <f>PROVISIONAL!E3691</f>
        <v>MUNICIPIO DE LA FLORIDA</v>
      </c>
      <c r="G3695" s="77">
        <f>PROVISIONAL!F3691</f>
        <v>317591016</v>
      </c>
    </row>
    <row r="3696" spans="1:7" x14ac:dyDescent="0.25">
      <c r="A3696" s="79" t="str">
        <f>E3696&amp;(COUNTIF($E$7:E3696,E3696))</f>
        <v>2111524113</v>
      </c>
      <c r="B3696" s="76">
        <f>PROVISIONAL!A3692</f>
        <v>540818</v>
      </c>
      <c r="C3696" s="76" t="str">
        <f>PROVISIONAL!B3692</f>
        <v>PARTICIPACIÓN PARA EDUCACIÓN</v>
      </c>
      <c r="D3696" s="76">
        <f>PROVISIONAL!C3692</f>
        <v>800099105</v>
      </c>
      <c r="E3696" s="76">
        <v>211152411</v>
      </c>
      <c r="F3696" s="75" t="str">
        <f>PROVISIONAL!E3692</f>
        <v>MUNICIPIO DE LINARES</v>
      </c>
      <c r="G3696" s="77">
        <f>PROVISIONAL!F3692</f>
        <v>217939511</v>
      </c>
    </row>
    <row r="3697" spans="1:7" x14ac:dyDescent="0.25">
      <c r="A3697" s="79" t="str">
        <f>E3697&amp;(COUNTIF($E$7:E3697,E3697))</f>
        <v>2173524736</v>
      </c>
      <c r="B3697" s="76">
        <f>PROVISIONAL!A3693</f>
        <v>540818</v>
      </c>
      <c r="C3697" s="76" t="str">
        <f>PROVISIONAL!B3693</f>
        <v>PARTICIPACIÓN PARA EDUCACIÓN</v>
      </c>
      <c r="D3697" s="76">
        <f>PROVISIONAL!C3693</f>
        <v>800099111</v>
      </c>
      <c r="E3697" s="76">
        <v>217352473</v>
      </c>
      <c r="F3697" s="75" t="str">
        <f>PROVISIONAL!E3693</f>
        <v>MUNICIPIO DE MOSQUERA</v>
      </c>
      <c r="G3697" s="77">
        <f>PROVISIONAL!F3693</f>
        <v>742565204</v>
      </c>
    </row>
    <row r="3698" spans="1:7" x14ac:dyDescent="0.25">
      <c r="A3698" s="79" t="str">
        <f>E3698&amp;(COUNTIF($E$7:E3698,E3698))</f>
        <v>2190524903</v>
      </c>
      <c r="B3698" s="76">
        <f>PROVISIONAL!A3694</f>
        <v>540818</v>
      </c>
      <c r="C3698" s="76" t="str">
        <f>PROVISIONAL!B3694</f>
        <v>PARTICIPACIÓN PARA EDUCACIÓN</v>
      </c>
      <c r="D3698" s="76">
        <f>PROVISIONAL!C3694</f>
        <v>800099113</v>
      </c>
      <c r="E3698" s="76">
        <v>219052490</v>
      </c>
      <c r="F3698" s="75" t="str">
        <f>PROVISIONAL!E3694</f>
        <v>MUNICIPIO DE OLAYA HERRERA</v>
      </c>
      <c r="G3698" s="77">
        <f>PROVISIONAL!F3694</f>
        <v>2287768825</v>
      </c>
    </row>
    <row r="3699" spans="1:7" x14ac:dyDescent="0.25">
      <c r="A3699" s="79" t="str">
        <f>E3699&amp;(COUNTIF($E$7:E3699,E3699))</f>
        <v>2187526873</v>
      </c>
      <c r="B3699" s="76">
        <f>PROVISIONAL!A3695</f>
        <v>540818</v>
      </c>
      <c r="C3699" s="76" t="str">
        <f>PROVISIONAL!B3695</f>
        <v>PARTICIPACIÓN PARA EDUCACIÓN</v>
      </c>
      <c r="D3699" s="76">
        <f>PROVISIONAL!C3695</f>
        <v>800099142</v>
      </c>
      <c r="E3699" s="76">
        <v>218752687</v>
      </c>
      <c r="F3699" s="75" t="str">
        <f>PROVISIONAL!E3695</f>
        <v>MUNICIPIO DE SAN LORENZO</v>
      </c>
      <c r="G3699" s="77">
        <f>PROVISIONAL!F3695</f>
        <v>586026930</v>
      </c>
    </row>
    <row r="3700" spans="1:7" x14ac:dyDescent="0.25">
      <c r="A3700" s="79" t="str">
        <f>E3700&amp;(COUNTIF($E$7:E3700,E3700))</f>
        <v>2138528383</v>
      </c>
      <c r="B3700" s="76">
        <f>PROVISIONAL!A3696</f>
        <v>540818</v>
      </c>
      <c r="C3700" s="76" t="str">
        <f>PROVISIONAL!B3696</f>
        <v>PARTICIPACIÓN PARA EDUCACIÓN</v>
      </c>
      <c r="D3700" s="76">
        <f>PROVISIONAL!C3696</f>
        <v>800099152</v>
      </c>
      <c r="E3700" s="76">
        <v>213852838</v>
      </c>
      <c r="F3700" s="75" t="str">
        <f>PROVISIONAL!E3696</f>
        <v>MUNICIPIO DE TUQUERRES</v>
      </c>
      <c r="G3700" s="77">
        <f>PROVISIONAL!F3696</f>
        <v>1295502796</v>
      </c>
    </row>
    <row r="3701" spans="1:7" x14ac:dyDescent="0.25">
      <c r="A3701" s="79" t="str">
        <f>E3701&amp;(COUNTIF($E$7:E3701,E3701))</f>
        <v>2185528856</v>
      </c>
      <c r="B3701" s="76">
        <f>PROVISIONAL!A3697</f>
        <v>540818</v>
      </c>
      <c r="C3701" s="76" t="str">
        <f>PROVISIONAL!B3697</f>
        <v>PARTICIPACIÓN PARA EDUCACIÓN</v>
      </c>
      <c r="D3701" s="76">
        <f>PROVISIONAL!C3697</f>
        <v>800099153</v>
      </c>
      <c r="E3701" s="76">
        <v>218552885</v>
      </c>
      <c r="F3701" s="75" t="str">
        <f>PROVISIONAL!E3697</f>
        <v>MUNICIPIO DE YACUANQUER</v>
      </c>
      <c r="G3701" s="77">
        <f>PROVISIONAL!F3697</f>
        <v>305926018</v>
      </c>
    </row>
    <row r="3702" spans="1:7" x14ac:dyDescent="0.25">
      <c r="A3702" s="79" t="str">
        <f>E3702&amp;(COUNTIF($E$7:E3702,E3702))</f>
        <v>2187150873</v>
      </c>
      <c r="B3702" s="76">
        <f>PROVISIONAL!A3698</f>
        <v>540818</v>
      </c>
      <c r="C3702" s="76" t="str">
        <f>PROVISIONAL!B3698</f>
        <v>PARTICIPACIÓN PARA EDUCACIÓN</v>
      </c>
      <c r="D3702" s="76">
        <f>PROVISIONAL!C3698</f>
        <v>800099199</v>
      </c>
      <c r="E3702" s="76">
        <v>218715087</v>
      </c>
      <c r="F3702" s="75" t="str">
        <f>PROVISIONAL!E3698</f>
        <v>MUNICIPIO DE BELEN</v>
      </c>
      <c r="G3702" s="77">
        <f>PROVISIONAL!F3698</f>
        <v>282834225</v>
      </c>
    </row>
    <row r="3703" spans="1:7" x14ac:dyDescent="0.25">
      <c r="A3703" s="79" t="str">
        <f>E3703&amp;(COUNTIF($E$7:E3703,E3703))</f>
        <v>2157157573</v>
      </c>
      <c r="B3703" s="76">
        <f>PROVISIONAL!A3699</f>
        <v>540818</v>
      </c>
      <c r="C3703" s="76" t="str">
        <f>PROVISIONAL!B3699</f>
        <v>PARTICIPACIÓN PARA EDUCACIÓN</v>
      </c>
      <c r="D3703" s="76">
        <f>PROVISIONAL!C3699</f>
        <v>800099210</v>
      </c>
      <c r="E3703" s="76">
        <v>215715757</v>
      </c>
      <c r="F3703" s="75" t="str">
        <f>PROVISIONAL!E3699</f>
        <v>MUNICIPIO DE SOCHA</v>
      </c>
      <c r="G3703" s="77">
        <f>PROVISIONAL!F3699</f>
        <v>320092000</v>
      </c>
    </row>
    <row r="3704" spans="1:7" x14ac:dyDescent="0.25">
      <c r="A3704" s="79" t="str">
        <f>E3704&amp;(COUNTIF($E$7:E3704,E3704))</f>
        <v>2178440783</v>
      </c>
      <c r="B3704" s="76">
        <f>PROVISIONAL!A3700</f>
        <v>540818</v>
      </c>
      <c r="C3704" s="76" t="str">
        <f>PROVISIONAL!B3700</f>
        <v>PARTICIPACIÓN PARA EDUCACIÓN</v>
      </c>
      <c r="D3704" s="76">
        <f>PROVISIONAL!C3700</f>
        <v>800099223</v>
      </c>
      <c r="E3704" s="76">
        <v>217844078</v>
      </c>
      <c r="F3704" s="75" t="str">
        <f>PROVISIONAL!E3700</f>
        <v>MUNICIPIO DE BARRANCAS</v>
      </c>
      <c r="G3704" s="77">
        <f>PROVISIONAL!F3700</f>
        <v>2517476811</v>
      </c>
    </row>
    <row r="3705" spans="1:7" x14ac:dyDescent="0.25">
      <c r="A3705" s="79" t="str">
        <f>E3705&amp;(COUNTIF($E$7:E3705,E3705))</f>
        <v>2106542066</v>
      </c>
      <c r="B3705" s="76">
        <f>PROVISIONAL!A3701</f>
        <v>540818</v>
      </c>
      <c r="C3705" s="76" t="str">
        <f>PROVISIONAL!B3701</f>
        <v>PARTICIPACIÓN PARA EDUCACIÓN</v>
      </c>
      <c r="D3705" s="76">
        <f>PROVISIONAL!C3701</f>
        <v>800099236</v>
      </c>
      <c r="E3705" s="76">
        <v>210654206</v>
      </c>
      <c r="F3705" s="75" t="str">
        <f>PROVISIONAL!E3701</f>
        <v>MUNICIPIO DE CONVENCION</v>
      </c>
      <c r="G3705" s="77">
        <f>PROVISIONAL!F3701</f>
        <v>1347618239</v>
      </c>
    </row>
    <row r="3706" spans="1:7" x14ac:dyDescent="0.25">
      <c r="A3706" s="79" t="str">
        <f>E3706&amp;(COUNTIF($E$7:E3706,E3706))</f>
        <v>2139542393</v>
      </c>
      <c r="B3706" s="76">
        <f>PROVISIONAL!A3702</f>
        <v>540818</v>
      </c>
      <c r="C3706" s="76" t="str">
        <f>PROVISIONAL!B3702</f>
        <v>PARTICIPACIÓN PARA EDUCACIÓN</v>
      </c>
      <c r="D3706" s="76">
        <f>PROVISIONAL!C3702</f>
        <v>800099237</v>
      </c>
      <c r="E3706" s="76">
        <v>213954239</v>
      </c>
      <c r="F3706" s="75" t="str">
        <f>PROVISIONAL!E3702</f>
        <v>MUNICIPIO DE DURANIA</v>
      </c>
      <c r="G3706" s="77">
        <f>PROVISIONAL!F3702</f>
        <v>223489313</v>
      </c>
    </row>
    <row r="3707" spans="1:7" x14ac:dyDescent="0.25">
      <c r="A3707" s="79" t="str">
        <f>E3707&amp;(COUNTIF($E$7:E3707,E3707))</f>
        <v>2145542453</v>
      </c>
      <c r="B3707" s="76">
        <f>PROVISIONAL!A3703</f>
        <v>540818</v>
      </c>
      <c r="C3707" s="76" t="str">
        <f>PROVISIONAL!B3703</f>
        <v>PARTICIPACIÓN PARA EDUCACIÓN</v>
      </c>
      <c r="D3707" s="76">
        <f>PROVISIONAL!C3703</f>
        <v>800099238</v>
      </c>
      <c r="E3707" s="76">
        <v>214554245</v>
      </c>
      <c r="F3707" s="75" t="str">
        <f>PROVISIONAL!E3703</f>
        <v>MUNICIPIO EL CARMEN</v>
      </c>
      <c r="G3707" s="77">
        <f>PROVISIONAL!F3703</f>
        <v>1013199332</v>
      </c>
    </row>
    <row r="3708" spans="1:7" x14ac:dyDescent="0.25">
      <c r="A3708" s="79" t="str">
        <f>E3708&amp;(COUNTIF($E$7:E3708,E3708))</f>
        <v>2140664403</v>
      </c>
      <c r="B3708" s="76">
        <f>PROVISIONAL!A3704</f>
        <v>540818</v>
      </c>
      <c r="C3708" s="76" t="str">
        <f>PROVISIONAL!B3704</f>
        <v>PARTICIPACIÓN PARA EDUCACIÓN</v>
      </c>
      <c r="D3708" s="76">
        <f>PROVISIONAL!C3704</f>
        <v>800099317</v>
      </c>
      <c r="E3708" s="76">
        <v>214066440</v>
      </c>
      <c r="F3708" s="75" t="str">
        <f>PROVISIONAL!E3704</f>
        <v>MUNICIPIO DE MARSELLA</v>
      </c>
      <c r="G3708" s="77">
        <f>PROVISIONAL!F3704</f>
        <v>555029870</v>
      </c>
    </row>
    <row r="3709" spans="1:7" x14ac:dyDescent="0.25">
      <c r="A3709" s="79" t="str">
        <f>E3709&amp;(COUNTIF($E$7:E3709,E3709))</f>
        <v>2120680203</v>
      </c>
      <c r="B3709" s="76">
        <f>PROVISIONAL!A3705</f>
        <v>540818</v>
      </c>
      <c r="C3709" s="76" t="str">
        <f>PROVISIONAL!B3705</f>
        <v>PARTICIPACIÓN PARA EDUCACIÓN</v>
      </c>
      <c r="D3709" s="76">
        <f>PROVISIONAL!C3705</f>
        <v>800099455</v>
      </c>
      <c r="E3709" s="76">
        <v>212068020</v>
      </c>
      <c r="F3709" s="75" t="str">
        <f>PROVISIONAL!E3705</f>
        <v>MUNICIPIO DE ALBANIA</v>
      </c>
      <c r="G3709" s="77">
        <f>PROVISIONAL!F3705</f>
        <v>112012267</v>
      </c>
    </row>
    <row r="3710" spans="1:7" x14ac:dyDescent="0.25">
      <c r="A3710" s="79" t="str">
        <f>E3710&amp;(COUNTIF($E$7:E3710,E3710))</f>
        <v>2169154693</v>
      </c>
      <c r="B3710" s="76">
        <f>PROVISIONAL!A3706</f>
        <v>540818</v>
      </c>
      <c r="C3710" s="76" t="str">
        <f>PROVISIONAL!B3706</f>
        <v>PARTICIPACIÓN PARA EDUCACIÓN</v>
      </c>
      <c r="D3710" s="76">
        <f>PROVISIONAL!C3706</f>
        <v>800099662</v>
      </c>
      <c r="E3710" s="76">
        <v>216915469</v>
      </c>
      <c r="F3710" s="75" t="str">
        <f>PROVISIONAL!E3706</f>
        <v>MUNICIPIO DE MONIQUIRA</v>
      </c>
      <c r="G3710" s="77">
        <f>PROVISIONAL!F3706</f>
        <v>662238821</v>
      </c>
    </row>
    <row r="3711" spans="1:7" x14ac:dyDescent="0.25">
      <c r="A3711" s="79" t="str">
        <f>E3711&amp;(COUNTIF($E$7:E3711,E3711))</f>
        <v>2120683203</v>
      </c>
      <c r="B3711" s="76">
        <f>PROVISIONAL!A3707</f>
        <v>540818</v>
      </c>
      <c r="C3711" s="76" t="str">
        <f>PROVISIONAL!B3707</f>
        <v>PARTICIPACIÓN PARA EDUCACIÓN</v>
      </c>
      <c r="D3711" s="76">
        <f>PROVISIONAL!C3707</f>
        <v>800099694</v>
      </c>
      <c r="E3711" s="76">
        <v>212068320</v>
      </c>
      <c r="F3711" s="75" t="str">
        <f>PROVISIONAL!E3707</f>
        <v>MUNICIPIO DE GUADALUPE</v>
      </c>
      <c r="G3711" s="77">
        <f>PROVISIONAL!F3707</f>
        <v>109690007</v>
      </c>
    </row>
    <row r="3712" spans="1:7" x14ac:dyDescent="0.25">
      <c r="A3712" s="79" t="str">
        <f>E3712&amp;(COUNTIF($E$7:E3712,E3712))</f>
        <v>2114151143</v>
      </c>
      <c r="B3712" s="76">
        <f>PROVISIONAL!A3708</f>
        <v>540818</v>
      </c>
      <c r="C3712" s="76" t="str">
        <f>PROVISIONAL!B3708</f>
        <v>PARTICIPACIÓN PARA EDUCACIÓN</v>
      </c>
      <c r="D3712" s="76">
        <f>PROVISIONAL!C3708</f>
        <v>800099714</v>
      </c>
      <c r="E3712" s="76">
        <v>211415114</v>
      </c>
      <c r="F3712" s="75" t="str">
        <f>PROVISIONAL!E3708</f>
        <v>MUNICIPIO DE BUSBANZA</v>
      </c>
      <c r="G3712" s="77">
        <f>PROVISIONAL!F3708</f>
        <v>21997536</v>
      </c>
    </row>
    <row r="3713" spans="1:7" x14ac:dyDescent="0.25">
      <c r="A3713" s="79" t="str">
        <f>E3713&amp;(COUNTIF($E$7:E3713,E3713))</f>
        <v>2106151063</v>
      </c>
      <c r="B3713" s="76">
        <f>PROVISIONAL!A3709</f>
        <v>540818</v>
      </c>
      <c r="C3713" s="76" t="str">
        <f>PROVISIONAL!B3709</f>
        <v>PARTICIPACIÓN PARA EDUCACIÓN</v>
      </c>
      <c r="D3713" s="76">
        <f>PROVISIONAL!C3709</f>
        <v>800099721</v>
      </c>
      <c r="E3713" s="76">
        <v>210615106</v>
      </c>
      <c r="F3713" s="75" t="str">
        <f>PROVISIONAL!E3709</f>
        <v>MUNICIPIO DE BRICEÑO</v>
      </c>
      <c r="G3713" s="77">
        <f>PROVISIONAL!F3709</f>
        <v>68278515</v>
      </c>
    </row>
    <row r="3714" spans="1:7" x14ac:dyDescent="0.25">
      <c r="A3714" s="79" t="str">
        <f>E3714&amp;(COUNTIF($E$7:E3714,E3714))</f>
        <v>2155735556</v>
      </c>
      <c r="B3714" s="76">
        <f>PROVISIONAL!A3710</f>
        <v>540818</v>
      </c>
      <c r="C3714" s="76" t="str">
        <f>PROVISIONAL!B3710</f>
        <v>PARTICIPACIÓN PARA EDUCACIÓN</v>
      </c>
      <c r="D3714" s="76">
        <f>PROVISIONAL!C3710</f>
        <v>800100137</v>
      </c>
      <c r="E3714" s="76">
        <v>215573555</v>
      </c>
      <c r="F3714" s="75" t="str">
        <f>PROVISIONAL!E3710</f>
        <v>MUNICIPIO DE PLANADAS</v>
      </c>
      <c r="G3714" s="77">
        <f>PROVISIONAL!F3710</f>
        <v>1910396478</v>
      </c>
    </row>
    <row r="3715" spans="1:7" x14ac:dyDescent="0.25">
      <c r="A3715" s="79" t="str">
        <f>E3715&amp;(COUNTIF($E$7:E3715,E3715))</f>
        <v>2124736243</v>
      </c>
      <c r="B3715" s="76">
        <f>PROVISIONAL!A3711</f>
        <v>540818</v>
      </c>
      <c r="C3715" s="76" t="str">
        <f>PROVISIONAL!B3711</f>
        <v>PARTICIPACIÓN PARA EDUCACIÓN</v>
      </c>
      <c r="D3715" s="76">
        <f>PROVISIONAL!C3711</f>
        <v>800100138</v>
      </c>
      <c r="E3715" s="76">
        <v>212473624</v>
      </c>
      <c r="F3715" s="75" t="str">
        <f>PROVISIONAL!E3711</f>
        <v>MUNICIPIO DE ROVIRA</v>
      </c>
      <c r="G3715" s="77">
        <f>PROVISIONAL!F3711</f>
        <v>1021314607</v>
      </c>
    </row>
    <row r="3716" spans="1:7" x14ac:dyDescent="0.25">
      <c r="A3716" s="79" t="str">
        <f>E3716&amp;(COUNTIF($E$7:E3716,E3716))</f>
        <v>2170738703</v>
      </c>
      <c r="B3716" s="76">
        <f>PROVISIONAL!A3712</f>
        <v>540818</v>
      </c>
      <c r="C3716" s="76" t="str">
        <f>PROVISIONAL!B3712</f>
        <v>PARTICIPACIÓN PARA EDUCACIÓN</v>
      </c>
      <c r="D3716" s="76">
        <f>PROVISIONAL!C3712</f>
        <v>800100145</v>
      </c>
      <c r="E3716" s="76">
        <v>217073870</v>
      </c>
      <c r="F3716" s="75" t="str">
        <f>PROVISIONAL!E3712</f>
        <v>MUNICIPIO DE VILLAHERMOSA</v>
      </c>
      <c r="G3716" s="77">
        <f>PROVISIONAL!F3712</f>
        <v>346086667</v>
      </c>
    </row>
    <row r="3717" spans="1:7" x14ac:dyDescent="0.25">
      <c r="A3717" s="79" t="str">
        <f>E3717&amp;(COUNTIF($E$7:E3717,E3717))</f>
        <v>2146762463</v>
      </c>
      <c r="B3717" s="76">
        <f>PROVISIONAL!A3713</f>
        <v>540818</v>
      </c>
      <c r="C3717" s="76" t="str">
        <f>PROVISIONAL!B3713</f>
        <v>PARTICIPACIÓN PARA EDUCACIÓN</v>
      </c>
      <c r="D3717" s="76">
        <f>PROVISIONAL!C3713</f>
        <v>800100515</v>
      </c>
      <c r="E3717" s="76">
        <v>214676246</v>
      </c>
      <c r="F3717" s="75" t="str">
        <f>PROVISIONAL!E3713</f>
        <v>MUNICIPIO DE EL CAIRO</v>
      </c>
      <c r="G3717" s="77">
        <f>PROVISIONAL!F3713</f>
        <v>192841020</v>
      </c>
    </row>
    <row r="3718" spans="1:7" x14ac:dyDescent="0.25">
      <c r="A3718" s="79" t="str">
        <f>E3718&amp;(COUNTIF($E$7:E3718,E3718))</f>
        <v>2106763066</v>
      </c>
      <c r="B3718" s="76">
        <f>PROVISIONAL!A3714</f>
        <v>540818</v>
      </c>
      <c r="C3718" s="76" t="str">
        <f>PROVISIONAL!B3714</f>
        <v>PARTICIPACIÓN PARA EDUCACIÓN</v>
      </c>
      <c r="D3718" s="76">
        <f>PROVISIONAL!C3714</f>
        <v>800100520</v>
      </c>
      <c r="E3718" s="76">
        <v>210676306</v>
      </c>
      <c r="F3718" s="75" t="str">
        <f>PROVISIONAL!E3714</f>
        <v>MUNICIPIO DE GINEBRA</v>
      </c>
      <c r="G3718" s="77">
        <f>PROVISIONAL!F3714</f>
        <v>561793280</v>
      </c>
    </row>
    <row r="3719" spans="1:7" x14ac:dyDescent="0.25">
      <c r="A3719" s="79" t="str">
        <f>E3719&amp;(COUNTIF($E$7:E3719,E3719))</f>
        <v>2177763773</v>
      </c>
      <c r="B3719" s="76">
        <f>PROVISIONAL!A3715</f>
        <v>540818</v>
      </c>
      <c r="C3719" s="76" t="str">
        <f>PROVISIONAL!B3715</f>
        <v>PARTICIPACIÓN PARA EDUCACIÓN</v>
      </c>
      <c r="D3719" s="76">
        <f>PROVISIONAL!C3715</f>
        <v>800100521</v>
      </c>
      <c r="E3719" s="76">
        <v>217776377</v>
      </c>
      <c r="F3719" s="75" t="str">
        <f>PROVISIONAL!E3715</f>
        <v>ALCALDIA MUNICIPAL DE LA CUMBRE</v>
      </c>
      <c r="G3719" s="77">
        <f>PROVISIONAL!F3715</f>
        <v>390162210</v>
      </c>
    </row>
    <row r="3720" spans="1:7" x14ac:dyDescent="0.25">
      <c r="A3720" s="79" t="str">
        <f>E3720&amp;(COUNTIF($E$7:E3720,E3720))</f>
        <v>2170766703</v>
      </c>
      <c r="B3720" s="76">
        <f>PROVISIONAL!A3716</f>
        <v>540818</v>
      </c>
      <c r="C3720" s="76" t="str">
        <f>PROVISIONAL!B3716</f>
        <v>PARTICIPACIÓN PARA EDUCACIÓN</v>
      </c>
      <c r="D3720" s="76">
        <f>PROVISIONAL!C3716</f>
        <v>800100526</v>
      </c>
      <c r="E3720" s="76">
        <v>217076670</v>
      </c>
      <c r="F3720" s="75" t="str">
        <f>PROVISIONAL!E3716</f>
        <v>MUNICIPIO DE SAN PEDRO</v>
      </c>
      <c r="G3720" s="77">
        <f>PROVISIONAL!F3716</f>
        <v>398458399</v>
      </c>
    </row>
    <row r="3721" spans="1:7" x14ac:dyDescent="0.25">
      <c r="A3721" s="79" t="str">
        <f>E3721&amp;(COUNTIF($E$7:E3721,E3721))</f>
        <v>2136767363</v>
      </c>
      <c r="B3721" s="76">
        <f>PROVISIONAL!A3717</f>
        <v>540818</v>
      </c>
      <c r="C3721" s="76" t="str">
        <f>PROVISIONAL!B3717</f>
        <v>PARTICIPACIÓN PARA EDUCACIÓN</v>
      </c>
      <c r="D3721" s="76">
        <f>PROVISIONAL!C3717</f>
        <v>800100527</v>
      </c>
      <c r="E3721" s="76">
        <v>213676736</v>
      </c>
      <c r="F3721" s="75" t="str">
        <f>PROVISIONAL!E3717</f>
        <v>MUNICIPIO DE SEVILLA</v>
      </c>
      <c r="G3721" s="77">
        <f>PROVISIONAL!F3717</f>
        <v>808956425</v>
      </c>
    </row>
    <row r="3722" spans="1:7" x14ac:dyDescent="0.25">
      <c r="A3722" s="79" t="str">
        <f>E3722&amp;(COUNTIF($E$7:E3722,E3722))</f>
        <v>2142707426</v>
      </c>
      <c r="B3722" s="76">
        <f>PROVISIONAL!A3718</f>
        <v>540818</v>
      </c>
      <c r="C3722" s="76" t="str">
        <f>PROVISIONAL!B3718</f>
        <v>PARTICIPACIÓN PARA EDUCACIÓN</v>
      </c>
      <c r="D3722" s="76">
        <f>PROVISIONAL!C3718</f>
        <v>800100747</v>
      </c>
      <c r="E3722" s="76">
        <v>214270742</v>
      </c>
      <c r="F3722" s="75" t="str">
        <f>PROVISIONAL!E3718</f>
        <v>MUNICIPIO DE SINCE</v>
      </c>
      <c r="G3722" s="77">
        <f>PROVISIONAL!F3718</f>
        <v>1315758577</v>
      </c>
    </row>
    <row r="3723" spans="1:7" x14ac:dyDescent="0.25">
      <c r="A3723" s="79" t="str">
        <f>E3723&amp;(COUNTIF($E$7:E3723,E3723))</f>
        <v>2123708236</v>
      </c>
      <c r="B3723" s="76">
        <f>PROVISIONAL!A3719</f>
        <v>540818</v>
      </c>
      <c r="C3723" s="76" t="str">
        <f>PROVISIONAL!B3719</f>
        <v>PARTICIPACIÓN PARA EDUCACIÓN</v>
      </c>
      <c r="D3723" s="76">
        <f>PROVISIONAL!C3719</f>
        <v>800100751</v>
      </c>
      <c r="E3723" s="76">
        <v>212370823</v>
      </c>
      <c r="F3723" s="75" t="str">
        <f>PROVISIONAL!E3719</f>
        <v>MUNICIPIO DE TOLUVIEJO</v>
      </c>
      <c r="G3723" s="77">
        <f>PROVISIONAL!F3719</f>
        <v>1228414060</v>
      </c>
    </row>
    <row r="3724" spans="1:7" x14ac:dyDescent="0.25">
      <c r="A3724" s="79" t="str">
        <f>E3724&amp;(COUNTIF($E$7:E3724,E3724))</f>
        <v>1181810003</v>
      </c>
      <c r="B3724" s="76">
        <f>PROVISIONAL!A3720</f>
        <v>540818</v>
      </c>
      <c r="C3724" s="76" t="str">
        <f>PROVISIONAL!B3720</f>
        <v>PARTICIPACIÓN PARA EDUCACIÓN</v>
      </c>
      <c r="D3724" s="76">
        <f>PROVISIONAL!C3720</f>
        <v>800102838</v>
      </c>
      <c r="E3724" s="76">
        <v>118181000</v>
      </c>
      <c r="F3724" s="75" t="str">
        <f>PROVISIONAL!E3720</f>
        <v>DEPARTAMENTO DEL ARAUCA</v>
      </c>
      <c r="G3724" s="77">
        <f>PROVISIONAL!F3720</f>
        <v>385015981191</v>
      </c>
    </row>
    <row r="3725" spans="1:7" x14ac:dyDescent="0.25">
      <c r="A3725" s="79" t="str">
        <f>E3725&amp;(COUNTIF($E$7:E3725,E3725))</f>
        <v>2155867556</v>
      </c>
      <c r="B3725" s="76">
        <f>PROVISIONAL!A3721</f>
        <v>540818</v>
      </c>
      <c r="C3725" s="76" t="str">
        <f>PROVISIONAL!B3721</f>
        <v>PARTICIPACIÓN PARA EDUCACIÓN</v>
      </c>
      <c r="D3725" s="76">
        <f>PROVISIONAL!C3721</f>
        <v>800102903</v>
      </c>
      <c r="E3725" s="76">
        <v>215586755</v>
      </c>
      <c r="F3725" s="75" t="str">
        <f>PROVISIONAL!E3721</f>
        <v>MUNICIPIO DE SAN FRANCISCO</v>
      </c>
      <c r="G3725" s="77">
        <f>PROVISIONAL!F3721</f>
        <v>139533662</v>
      </c>
    </row>
    <row r="3726" spans="1:7" x14ac:dyDescent="0.25">
      <c r="A3726" s="79" t="str">
        <f>E3726&amp;(COUNTIF($E$7:E3726,E3726))</f>
        <v>2160867603</v>
      </c>
      <c r="B3726" s="76">
        <f>PROVISIONAL!A3722</f>
        <v>540818</v>
      </c>
      <c r="C3726" s="76" t="str">
        <f>PROVISIONAL!B3722</f>
        <v>PARTICIPACIÓN PARA EDUCACIÓN</v>
      </c>
      <c r="D3726" s="76">
        <f>PROVISIONAL!C3722</f>
        <v>800102906</v>
      </c>
      <c r="E3726" s="76">
        <v>216086760</v>
      </c>
      <c r="F3726" s="75" t="str">
        <f>PROVISIONAL!E3722</f>
        <v>MUNICIPIO DE SANTIAGO</v>
      </c>
      <c r="G3726" s="77">
        <f>PROVISIONAL!F3722</f>
        <v>318124713</v>
      </c>
    </row>
    <row r="3727" spans="1:7" x14ac:dyDescent="0.25">
      <c r="A3727" s="79" t="str">
        <f>E3727&amp;(COUNTIF($E$7:E3727,E3727))</f>
        <v>2164885646</v>
      </c>
      <c r="B3727" s="76">
        <f>PROVISIONAL!A3723</f>
        <v>540818</v>
      </c>
      <c r="C3727" s="76" t="str">
        <f>PROVISIONAL!B3723</f>
        <v>PARTICIPACIÓN PARA EDUCACIÓN</v>
      </c>
      <c r="D3727" s="76">
        <f>PROVISIONAL!C3723</f>
        <v>800103021</v>
      </c>
      <c r="E3727" s="76">
        <v>216488564</v>
      </c>
      <c r="F3727" s="75" t="str">
        <f>PROVISIONAL!E3723</f>
        <v>MUNICIPIO DE PROVIDENCIA</v>
      </c>
      <c r="G3727" s="77">
        <f>PROVISIONAL!F3723</f>
        <v>170310885</v>
      </c>
    </row>
    <row r="3728" spans="1:7" x14ac:dyDescent="0.25">
      <c r="A3728" s="79" t="str">
        <f>E3728&amp;(COUNTIF($E$7:E3728,E3728))</f>
        <v>1195950006</v>
      </c>
      <c r="B3728" s="76">
        <f>PROVISIONAL!A3724</f>
        <v>540818</v>
      </c>
      <c r="C3728" s="76" t="str">
        <f>PROVISIONAL!B3724</f>
        <v>PARTICIPACIÓN PARA EDUCACIÓN</v>
      </c>
      <c r="D3728" s="76">
        <f>PROVISIONAL!C3724</f>
        <v>800103196</v>
      </c>
      <c r="E3728" s="76">
        <v>119595000</v>
      </c>
      <c r="F3728" s="75" t="str">
        <f>PROVISIONAL!E3724</f>
        <v>DEPARTAMENTO DEL GUAVIARE</v>
      </c>
      <c r="G3728" s="77">
        <f>PROVISIONAL!F3724</f>
        <v>147335486011</v>
      </c>
    </row>
    <row r="3729" spans="1:7" x14ac:dyDescent="0.25">
      <c r="A3729" s="79" t="str">
        <f>E3729&amp;(COUNTIF($E$7:E3729,E3729))</f>
        <v>2124996243</v>
      </c>
      <c r="B3729" s="76">
        <f>PROVISIONAL!A3725</f>
        <v>540818</v>
      </c>
      <c r="C3729" s="76" t="str">
        <f>PROVISIONAL!B3725</f>
        <v>PARTICIPACIÓN PARA EDUCACIÓN</v>
      </c>
      <c r="D3729" s="76">
        <f>PROVISIONAL!C3725</f>
        <v>800103318</v>
      </c>
      <c r="E3729" s="76">
        <v>212499624</v>
      </c>
      <c r="F3729" s="75" t="str">
        <f>PROVISIONAL!E3725</f>
        <v>MUNICIPIO DE SANTA ROSALIA</v>
      </c>
      <c r="G3729" s="77">
        <f>PROVISIONAL!F3725</f>
        <v>289470785</v>
      </c>
    </row>
    <row r="3730" spans="1:7" x14ac:dyDescent="0.25">
      <c r="A3730" s="79" t="str">
        <f>E3730&amp;(COUNTIF($E$7:E3730,E3730))</f>
        <v>2179852793</v>
      </c>
      <c r="B3730" s="76">
        <f>PROVISIONAL!A3726</f>
        <v>540818</v>
      </c>
      <c r="C3730" s="76" t="str">
        <f>PROVISIONAL!B3726</f>
        <v>PARTICIPACIÓN PARA EDUCACIÓN</v>
      </c>
      <c r="D3730" s="76">
        <f>PROVISIONAL!C3726</f>
        <v>800103661</v>
      </c>
      <c r="E3730" s="76">
        <v>217985279</v>
      </c>
      <c r="F3730" s="75" t="str">
        <f>PROVISIONAL!E3726</f>
        <v>MUNICIPIO DE RECETOR</v>
      </c>
      <c r="G3730" s="77">
        <f>PROVISIONAL!F3726</f>
        <v>45133118</v>
      </c>
    </row>
    <row r="3731" spans="1:7" x14ac:dyDescent="0.25">
      <c r="A3731" s="79" t="str">
        <f>E3731&amp;(COUNTIF($E$7:E3731,E3731))</f>
        <v>1141410003</v>
      </c>
      <c r="B3731" s="76">
        <f>PROVISIONAL!A3727</f>
        <v>540818</v>
      </c>
      <c r="C3731" s="76" t="str">
        <f>PROVISIONAL!B3727</f>
        <v>PARTICIPACIÓN PARA EDUCACIÓN</v>
      </c>
      <c r="D3731" s="76">
        <f>PROVISIONAL!C3727</f>
        <v>800103913</v>
      </c>
      <c r="E3731" s="76">
        <v>114141000</v>
      </c>
      <c r="F3731" s="75" t="str">
        <f>PROVISIONAL!E3727</f>
        <v>DEPARTAMENTO DEL HUILA</v>
      </c>
      <c r="G3731" s="77">
        <f>PROVISIONAL!F3727</f>
        <v>837840698717</v>
      </c>
    </row>
    <row r="3732" spans="1:7" x14ac:dyDescent="0.25">
      <c r="A3732" s="79" t="str">
        <f>E3732&amp;(COUNTIF($E$7:E3732,E3732))</f>
        <v>1152520003</v>
      </c>
      <c r="B3732" s="76">
        <f>PROVISIONAL!A3728</f>
        <v>540818</v>
      </c>
      <c r="C3732" s="76" t="str">
        <f>PROVISIONAL!B3728</f>
        <v>PARTICIPACIÓN PARA EDUCACIÓN</v>
      </c>
      <c r="D3732" s="76">
        <f>PROVISIONAL!C3728</f>
        <v>800103923</v>
      </c>
      <c r="E3732" s="76">
        <v>115252000</v>
      </c>
      <c r="F3732" s="75" t="str">
        <f>PROVISIONAL!E3728</f>
        <v>DEPARTAMENTO DE NARIÑO</v>
      </c>
      <c r="G3732" s="77">
        <f>PROVISIONAL!F3728</f>
        <v>1156421335802</v>
      </c>
    </row>
    <row r="3733" spans="1:7" x14ac:dyDescent="0.25">
      <c r="A3733" s="79" t="str">
        <f>E3733&amp;(COUNTIF($E$7:E3733,E3733))</f>
        <v>1154540004</v>
      </c>
      <c r="B3733" s="76">
        <f>PROVISIONAL!A3729</f>
        <v>540818</v>
      </c>
      <c r="C3733" s="76" t="str">
        <f>PROVISIONAL!B3729</f>
        <v>PARTICIPACIÓN PARA EDUCACIÓN</v>
      </c>
      <c r="D3733" s="76">
        <f>PROVISIONAL!C3729</f>
        <v>800103927</v>
      </c>
      <c r="E3733" s="76">
        <v>115454000</v>
      </c>
      <c r="F3733" s="75" t="str">
        <f>PROVISIONAL!E3729</f>
        <v>DEPARTAMENTO NORTE DE SANTANDER</v>
      </c>
      <c r="G3733" s="77">
        <f>PROVISIONAL!F3729</f>
        <v>962025106477</v>
      </c>
    </row>
    <row r="3734" spans="1:7" x14ac:dyDescent="0.25">
      <c r="A3734" s="79" t="str">
        <f>E3734&amp;(COUNTIF($E$7:E3734,E3734))</f>
        <v>1123230008</v>
      </c>
      <c r="B3734" s="76">
        <f>PROVISIONAL!A3730</f>
        <v>540818</v>
      </c>
      <c r="C3734" s="76" t="str">
        <f>PROVISIONAL!B3730</f>
        <v>PARTICIPACIÓN PARA EDUCACIÓN</v>
      </c>
      <c r="D3734" s="76">
        <f>PROVISIONAL!C3730</f>
        <v>800103935</v>
      </c>
      <c r="E3734" s="76">
        <v>112323000</v>
      </c>
      <c r="F3734" s="75" t="str">
        <f>PROVISIONAL!E3730</f>
        <v>DEPARTAMENTO DE CORDOBA</v>
      </c>
      <c r="G3734" s="77">
        <f>PROVISIONAL!F3730</f>
        <v>1389846151727</v>
      </c>
    </row>
    <row r="3735" spans="1:7" x14ac:dyDescent="0.25">
      <c r="A3735" s="79" t="str">
        <f>E3735&amp;(COUNTIF($E$7:E3735,E3735))</f>
        <v>2107682073</v>
      </c>
      <c r="B3735" s="76">
        <f>PROVISIONAL!A3731</f>
        <v>540818</v>
      </c>
      <c r="C3735" s="76" t="str">
        <f>PROVISIONAL!B3731</f>
        <v>PARTICIPACIÓN PARA EDUCACIÓN</v>
      </c>
      <c r="D3735" s="76">
        <f>PROVISIONAL!C3731</f>
        <v>800104060</v>
      </c>
      <c r="E3735" s="76">
        <v>210768207</v>
      </c>
      <c r="F3735" s="75" t="str">
        <f>PROVISIONAL!E3731</f>
        <v>MUNICIPIO DE CONCEPCION</v>
      </c>
      <c r="G3735" s="77">
        <f>PROVISIONAL!F3731</f>
        <v>202250110</v>
      </c>
    </row>
    <row r="3736" spans="1:7" x14ac:dyDescent="0.25">
      <c r="A3736" s="79" t="str">
        <f>E3736&amp;(COUNTIF($E$7:E3736,E3736))</f>
        <v>2114155143</v>
      </c>
      <c r="B3736" s="76">
        <f>PROVISIONAL!A3732</f>
        <v>540818</v>
      </c>
      <c r="C3736" s="76" t="str">
        <f>PROVISIONAL!B3732</f>
        <v>PARTICIPACIÓN PARA EDUCACIÓN</v>
      </c>
      <c r="D3736" s="76">
        <f>PROVISIONAL!C3732</f>
        <v>800049508</v>
      </c>
      <c r="E3736" s="76">
        <v>211415514</v>
      </c>
      <c r="F3736" s="75" t="str">
        <f>PROVISIONAL!E3732</f>
        <v>MUNICIPIO DE PAEZ</v>
      </c>
      <c r="G3736" s="77">
        <f>PROVISIONAL!F3732</f>
        <v>110120238</v>
      </c>
    </row>
    <row r="3737" spans="1:7" x14ac:dyDescent="0.25">
      <c r="A3737" s="79" t="str">
        <f>E3737&amp;(COUNTIF($E$7:E3737,E3737))</f>
        <v>2109198093</v>
      </c>
      <c r="B3737" s="76">
        <f>PROVISIONAL!A3733</f>
        <v>540818</v>
      </c>
      <c r="C3737" s="76" t="str">
        <f>PROVISIONAL!B3733</f>
        <v>PARTICIPACIÓN PARA EDUCACIÓN</v>
      </c>
      <c r="D3737" s="76">
        <f>PROVISIONAL!C3733</f>
        <v>800051167</v>
      </c>
      <c r="E3737" s="76">
        <v>210919809</v>
      </c>
      <c r="F3737" s="75" t="str">
        <f>PROVISIONAL!E3733</f>
        <v>MUNICIPIO DE TIMBIQUI</v>
      </c>
      <c r="G3737" s="77">
        <f>PROVISIONAL!F3733</f>
        <v>2466288996</v>
      </c>
    </row>
    <row r="3738" spans="1:7" x14ac:dyDescent="0.25">
      <c r="A3738" s="79" t="str">
        <f>E3738&amp;(COUNTIF($E$7:E3738,E3738))</f>
        <v>2132088326</v>
      </c>
      <c r="B3738" s="76">
        <f>PROVISIONAL!A3734</f>
        <v>540818</v>
      </c>
      <c r="C3738" s="76" t="str">
        <f>PROVISIONAL!B3734</f>
        <v>PARTICIPACIÓN PARA EDUCACIÓN</v>
      </c>
      <c r="D3738" s="76">
        <f>PROVISIONAL!C3734</f>
        <v>800053552</v>
      </c>
      <c r="E3738" s="76">
        <v>213208832</v>
      </c>
      <c r="F3738" s="75" t="str">
        <f>PROVISIONAL!E3734</f>
        <v>MUNICIPIO DE TUBARA</v>
      </c>
      <c r="G3738" s="77">
        <f>PROVISIONAL!F3734</f>
        <v>494291636</v>
      </c>
    </row>
    <row r="3739" spans="1:7" x14ac:dyDescent="0.25">
      <c r="A3739" s="79" t="str">
        <f>E3739&amp;(COUNTIF($E$7:E3739,E3739))</f>
        <v>2160184603</v>
      </c>
      <c r="B3739" s="76">
        <f>PROVISIONAL!A3735</f>
        <v>540818</v>
      </c>
      <c r="C3739" s="76" t="str">
        <f>PROVISIONAL!B3735</f>
        <v>PARTICIPACIÓN PARA EDUCACIÓN</v>
      </c>
      <c r="D3739" s="76">
        <f>PROVISIONAL!C3735</f>
        <v>800067452</v>
      </c>
      <c r="E3739" s="76">
        <v>216018460</v>
      </c>
      <c r="F3739" s="75" t="str">
        <f>PROVISIONAL!E3735</f>
        <v>MUNICIPIO DE MILAN</v>
      </c>
      <c r="G3739" s="77">
        <f>PROVISIONAL!F3735</f>
        <v>677666758</v>
      </c>
    </row>
    <row r="3740" spans="1:7" x14ac:dyDescent="0.25">
      <c r="A3740" s="79" t="str">
        <f>E3740&amp;(COUNTIF($E$7:E3740,E3740))</f>
        <v>2170471703</v>
      </c>
      <c r="B3740" s="76">
        <f>PROVISIONAL!A3736</f>
        <v>540818</v>
      </c>
      <c r="C3740" s="76" t="str">
        <f>PROVISIONAL!B3736</f>
        <v>PARTICIPACIÓN PARA EDUCACIÓN</v>
      </c>
      <c r="D3740" s="76">
        <f>PROVISIONAL!C3736</f>
        <v>800071934</v>
      </c>
      <c r="E3740" s="76">
        <v>217047170</v>
      </c>
      <c r="F3740" s="75" t="str">
        <f>PROVISIONAL!E3736</f>
        <v>MUNICIPIO DE CHIBOLO MAGDALENA</v>
      </c>
      <c r="G3740" s="77">
        <f>PROVISIONAL!F3736</f>
        <v>1507939953</v>
      </c>
    </row>
    <row r="3741" spans="1:7" x14ac:dyDescent="0.25">
      <c r="A3741" s="79" t="str">
        <f>E3741&amp;(COUNTIF($E$7:E3741,E3741))</f>
        <v>2180151803</v>
      </c>
      <c r="B3741" s="76">
        <f>PROVISIONAL!A3737</f>
        <v>540818</v>
      </c>
      <c r="C3741" s="76" t="str">
        <f>PROVISIONAL!B3737</f>
        <v>PARTICIPACIÓN PARA EDUCACIÓN</v>
      </c>
      <c r="D3741" s="76">
        <f>PROVISIONAL!C3737</f>
        <v>800074859</v>
      </c>
      <c r="E3741" s="76">
        <v>218015180</v>
      </c>
      <c r="F3741" s="75" t="str">
        <f>PROVISIONAL!E3737</f>
        <v>MUNICIPIO DE CHISCAS</v>
      </c>
      <c r="G3741" s="77">
        <f>PROVISIONAL!F3737</f>
        <v>141216049</v>
      </c>
    </row>
    <row r="3742" spans="1:7" x14ac:dyDescent="0.25">
      <c r="A3742" s="79" t="str">
        <f>E3742&amp;(COUNTIF($E$7:E3742,E3742))</f>
        <v>2153250533</v>
      </c>
      <c r="B3742" s="76">
        <f>PROVISIONAL!A3738</f>
        <v>540818</v>
      </c>
      <c r="C3742" s="76" t="str">
        <f>PROVISIONAL!B3738</f>
        <v>PARTICIPACIÓN PARA EDUCACIÓN</v>
      </c>
      <c r="D3742" s="76">
        <f>PROVISIONAL!C3738</f>
        <v>800093386</v>
      </c>
      <c r="E3742" s="76">
        <v>215325053</v>
      </c>
      <c r="F3742" s="75" t="str">
        <f>PROVISIONAL!E3738</f>
        <v>MUNICIPIO   DE  ARBELAEZ</v>
      </c>
      <c r="G3742" s="77">
        <f>PROVISIONAL!F3738</f>
        <v>372342012</v>
      </c>
    </row>
    <row r="3743" spans="1:7" x14ac:dyDescent="0.25">
      <c r="A3743" s="79" t="str">
        <f>E3743&amp;(COUNTIF($E$7:E3743,E3743))</f>
        <v>1186860007</v>
      </c>
      <c r="B3743" s="76">
        <f>PROVISIONAL!A3739</f>
        <v>540818</v>
      </c>
      <c r="C3743" s="76" t="str">
        <f>PROVISIONAL!B3739</f>
        <v>PARTICIPACIÓN PARA EDUCACIÓN</v>
      </c>
      <c r="D3743" s="76">
        <f>PROVISIONAL!C3739</f>
        <v>800094164</v>
      </c>
      <c r="E3743" s="76">
        <v>118686000</v>
      </c>
      <c r="F3743" s="75" t="str">
        <f>PROVISIONAL!E3739</f>
        <v>DEPARTAMENTO DEL PUTUMAYO</v>
      </c>
      <c r="G3743" s="77">
        <f>PROVISIONAL!F3739</f>
        <v>543821941800</v>
      </c>
    </row>
    <row r="3744" spans="1:7" x14ac:dyDescent="0.25">
      <c r="A3744" s="79" t="str">
        <f>E3744&amp;(COUNTIF($E$7:E3744,E3744))</f>
        <v>2120085206</v>
      </c>
      <c r="B3744" s="76">
        <f>PROVISIONAL!A3740</f>
        <v>540818</v>
      </c>
      <c r="C3744" s="76" t="str">
        <f>PROVISIONAL!B3740</f>
        <v>PARTICIPACIÓN PARA EDUCACIÓN</v>
      </c>
      <c r="D3744" s="76">
        <f>PROVISIONAL!C3740</f>
        <v>800094449</v>
      </c>
      <c r="E3744" s="76">
        <v>212008520</v>
      </c>
      <c r="F3744" s="75" t="str">
        <f>PROVISIONAL!E3740</f>
        <v>MUNICIPIO DE PALMAR DE VARELA</v>
      </c>
      <c r="G3744" s="77">
        <f>PROVISIONAL!F3740</f>
        <v>1205961554</v>
      </c>
    </row>
    <row r="3745" spans="1:7" x14ac:dyDescent="0.25">
      <c r="A3745" s="79" t="str">
        <f>E3745&amp;(COUNTIF($E$7:E3745,E3745))</f>
        <v>2105544053</v>
      </c>
      <c r="B3745" s="76">
        <f>PROVISIONAL!A3741</f>
        <v>540818</v>
      </c>
      <c r="C3745" s="76" t="str">
        <f>PROVISIONAL!B3741</f>
        <v>PARTICIPACIÓN PARA EDUCACIÓN</v>
      </c>
      <c r="D3745" s="76">
        <f>PROVISIONAL!C3741</f>
        <v>800044113</v>
      </c>
      <c r="E3745" s="76">
        <v>210554405</v>
      </c>
      <c r="F3745" s="75" t="str">
        <f>PROVISIONAL!E3741</f>
        <v>MUNICIPIO DE LOS PATIOS</v>
      </c>
      <c r="G3745" s="77">
        <f>PROVISIONAL!F3741</f>
        <v>1978516603</v>
      </c>
    </row>
    <row r="3746" spans="1:7" x14ac:dyDescent="0.25">
      <c r="A3746" s="79" t="str">
        <f>E3746&amp;(COUNTIF($E$7:E3746,E3746))</f>
        <v>2130255303</v>
      </c>
      <c r="B3746" s="76">
        <f>PROVISIONAL!A3742</f>
        <v>540818</v>
      </c>
      <c r="C3746" s="76" t="str">
        <f>PROVISIONAL!B3742</f>
        <v>PARTICIPACIÓN PARA EDUCACIÓN</v>
      </c>
      <c r="D3746" s="76">
        <f>PROVISIONAL!C3742</f>
        <v>800074120</v>
      </c>
      <c r="E3746" s="76">
        <v>213025530</v>
      </c>
      <c r="F3746" s="75" t="str">
        <f>PROVISIONAL!E3742</f>
        <v>MUNICIPIO DE PARATEBUENO</v>
      </c>
      <c r="G3746" s="77">
        <f>PROVISIONAL!F3742</f>
        <v>406218290</v>
      </c>
    </row>
    <row r="3747" spans="1:7" x14ac:dyDescent="0.25">
      <c r="A3747" s="79" t="str">
        <f>E3747&amp;(COUNTIF($E$7:E3747,E3747))</f>
        <v>2186235866</v>
      </c>
      <c r="B3747" s="76">
        <f>PROVISIONAL!A3743</f>
        <v>540818</v>
      </c>
      <c r="C3747" s="76" t="str">
        <f>PROVISIONAL!B3743</f>
        <v>PARTICIPACIÓN PARA EDUCACIÓN</v>
      </c>
      <c r="D3747" s="76">
        <f>PROVISIONAL!C3743</f>
        <v>800079162</v>
      </c>
      <c r="E3747" s="76">
        <v>218623586</v>
      </c>
      <c r="F3747" s="75" t="str">
        <f>PROVISIONAL!E3743</f>
        <v>MUNICIPIO DE PURISIMA</v>
      </c>
      <c r="G3747" s="77">
        <f>PROVISIONAL!F3743</f>
        <v>939910584</v>
      </c>
    </row>
    <row r="3748" spans="1:7" x14ac:dyDescent="0.25">
      <c r="A3748" s="79" t="str">
        <f>E3748&amp;(COUNTIF($E$7:E3748,E3748))</f>
        <v>2180255806</v>
      </c>
      <c r="B3748" s="76">
        <f>PROVISIONAL!A3744</f>
        <v>540818</v>
      </c>
      <c r="C3748" s="76" t="str">
        <f>PROVISIONAL!B3744</f>
        <v>PARTICIPACIÓN PARA EDUCACIÓN</v>
      </c>
      <c r="D3748" s="76">
        <f>PROVISIONAL!C3744</f>
        <v>800085612</v>
      </c>
      <c r="E3748" s="76">
        <v>218025580</v>
      </c>
      <c r="F3748" s="75" t="str">
        <f>PROVISIONAL!E3744</f>
        <v>MUNICIPIO DE PULI</v>
      </c>
      <c r="G3748" s="77">
        <f>PROVISIONAL!F3744</f>
        <v>82712414</v>
      </c>
    </row>
    <row r="3749" spans="1:7" x14ac:dyDescent="0.25">
      <c r="A3749" s="79" t="str">
        <f>E3749&amp;(COUNTIF($E$7:E3749,E3749))</f>
        <v>2150155503</v>
      </c>
      <c r="B3749" s="76">
        <f>PROVISIONAL!A3745</f>
        <v>540818</v>
      </c>
      <c r="C3749" s="76" t="str">
        <f>PROVISIONAL!B3745</f>
        <v>PARTICIPACIÓN PARA EDUCACIÓN</v>
      </c>
      <c r="D3749" s="76">
        <f>PROVISIONAL!C3745</f>
        <v>800066389</v>
      </c>
      <c r="E3749" s="76">
        <v>215015550</v>
      </c>
      <c r="F3749" s="75" t="str">
        <f>PROVISIONAL!E3745</f>
        <v>MUNICIPIO DE PISBA</v>
      </c>
      <c r="G3749" s="77">
        <f>PROVISIONAL!F3745</f>
        <v>78408349</v>
      </c>
    </row>
    <row r="3750" spans="1:7" x14ac:dyDescent="0.25">
      <c r="A3750" s="79" t="str">
        <f>E3750&amp;(COUNTIF($E$7:E3750,E3750))</f>
        <v>2118193186</v>
      </c>
      <c r="B3750" s="76">
        <f>PROVISIONAL!A3746</f>
        <v>540818</v>
      </c>
      <c r="C3750" s="76" t="str">
        <f>PROVISIONAL!B3746</f>
        <v>PARTICIPACIÓN PARA EDUCACIÓN</v>
      </c>
      <c r="D3750" s="76">
        <f>PROVISIONAL!C3746</f>
        <v>800084378</v>
      </c>
      <c r="E3750" s="76">
        <v>211819318</v>
      </c>
      <c r="F3750" s="75" t="str">
        <f>PROVISIONAL!E3746</f>
        <v>MUNICIPIO DE GUAPI</v>
      </c>
      <c r="G3750" s="77">
        <f>PROVISIONAL!F3746</f>
        <v>2766079155</v>
      </c>
    </row>
    <row r="3751" spans="1:7" x14ac:dyDescent="0.25">
      <c r="A3751" s="79" t="str">
        <f>E3751&amp;(COUNTIF($E$7:E3751,E3751))</f>
        <v>2193252933</v>
      </c>
      <c r="B3751" s="76">
        <f>PROVISIONAL!A3747</f>
        <v>540818</v>
      </c>
      <c r="C3751" s="76" t="str">
        <f>PROVISIONAL!B3747</f>
        <v>PARTICIPACIÓN PARA EDUCACIÓN</v>
      </c>
      <c r="D3751" s="76">
        <f>PROVISIONAL!C3747</f>
        <v>800094671</v>
      </c>
      <c r="E3751" s="76">
        <v>219325293</v>
      </c>
      <c r="F3751" s="75" t="str">
        <f>PROVISIONAL!E3747</f>
        <v>MUNICIPIO DE GACHALA</v>
      </c>
      <c r="G3751" s="77">
        <f>PROVISIONAL!F3747</f>
        <v>145327546</v>
      </c>
    </row>
    <row r="3752" spans="1:7" x14ac:dyDescent="0.25">
      <c r="A3752" s="79" t="str">
        <f>E3752&amp;(COUNTIF($E$7:E3752,E3752))</f>
        <v>2128253286</v>
      </c>
      <c r="B3752" s="76">
        <f>PROVISIONAL!A3748</f>
        <v>540818</v>
      </c>
      <c r="C3752" s="76" t="str">
        <f>PROVISIONAL!B3748</f>
        <v>PARTICIPACIÓN PARA EDUCACIÓN</v>
      </c>
      <c r="D3752" s="76">
        <f>PROVISIONAL!C3748</f>
        <v>800094685</v>
      </c>
      <c r="E3752" s="76">
        <v>212825328</v>
      </c>
      <c r="F3752" s="75" t="str">
        <f>PROVISIONAL!E3748</f>
        <v>MUNICIPIO DE GUAYABAL DE SIQUIMA</v>
      </c>
      <c r="G3752" s="77">
        <f>PROVISIONAL!F3748</f>
        <v>138833977</v>
      </c>
    </row>
    <row r="3753" spans="1:7" x14ac:dyDescent="0.25">
      <c r="A3753" s="79" t="str">
        <f>E3753&amp;(COUNTIF($E$7:E3753,E3753))</f>
        <v>2199257993</v>
      </c>
      <c r="B3753" s="76">
        <f>PROVISIONAL!A3749</f>
        <v>540818</v>
      </c>
      <c r="C3753" s="76" t="str">
        <f>PROVISIONAL!B3749</f>
        <v>PARTICIPACIÓN PARA EDUCACIÓN</v>
      </c>
      <c r="D3753" s="76">
        <f>PROVISIONAL!C3749</f>
        <v>800095174</v>
      </c>
      <c r="E3753" s="76">
        <v>219925799</v>
      </c>
      <c r="F3753" s="75" t="str">
        <f>PROVISIONAL!E3749</f>
        <v>MUNICIPIO DE TENJO</v>
      </c>
      <c r="G3753" s="77">
        <f>PROVISIONAL!F3749</f>
        <v>569067925</v>
      </c>
    </row>
    <row r="3754" spans="1:7" x14ac:dyDescent="0.25">
      <c r="A3754" s="79" t="str">
        <f>E3754&amp;(COUNTIF($E$7:E3754,E3754))</f>
        <v>2116176163</v>
      </c>
      <c r="B3754" s="76">
        <f>PROVISIONAL!A3750</f>
        <v>540818</v>
      </c>
      <c r="C3754" s="76" t="str">
        <f>PROVISIONAL!B3750</f>
        <v>PARTICIPACIÓN PARA EDUCACIÓN</v>
      </c>
      <c r="D3754" s="76">
        <f>PROVISIONAL!C3750</f>
        <v>800095461</v>
      </c>
      <c r="E3754" s="76">
        <v>211617616</v>
      </c>
      <c r="F3754" s="75" t="str">
        <f>PROVISIONAL!E3750</f>
        <v>MUNICIPIO DE RISARALDA</v>
      </c>
      <c r="G3754" s="77">
        <f>PROVISIONAL!F3750</f>
        <v>314535254</v>
      </c>
    </row>
    <row r="3755" spans="1:7" x14ac:dyDescent="0.25">
      <c r="A3755" s="79" t="str">
        <f>E3755&amp;(COUNTIF($E$7:E3755,E3755))</f>
        <v>2142134426</v>
      </c>
      <c r="B3755" s="76">
        <f>PROVISIONAL!A3751</f>
        <v>540818</v>
      </c>
      <c r="C3755" s="76" t="str">
        <f>PROVISIONAL!B3751</f>
        <v>PARTICIPACIÓN PARA EDUCACIÓN</v>
      </c>
      <c r="D3755" s="76">
        <f>PROVISIONAL!C3751</f>
        <v>800095466</v>
      </c>
      <c r="E3755" s="76">
        <v>214213442</v>
      </c>
      <c r="F3755" s="75" t="str">
        <f>PROVISIONAL!E3751</f>
        <v>MUNICIPIO DE MARIA LABAJA</v>
      </c>
      <c r="G3755" s="77">
        <f>PROVISIONAL!F3751</f>
        <v>3674039634</v>
      </c>
    </row>
    <row r="3756" spans="1:7" x14ac:dyDescent="0.25">
      <c r="A3756" s="79" t="str">
        <f>E3756&amp;(COUNTIF($E$7:E3756,E3756))</f>
        <v>2145277456</v>
      </c>
      <c r="B3756" s="76">
        <f>PROVISIONAL!A3752</f>
        <v>540818</v>
      </c>
      <c r="C3756" s="76" t="str">
        <f>PROVISIONAL!B3752</f>
        <v>PARTICIPACIÓN PARA EDUCACIÓN</v>
      </c>
      <c r="D3756" s="76">
        <f>PROVISIONAL!C3752</f>
        <v>800095613</v>
      </c>
      <c r="E3756" s="76">
        <v>214527745</v>
      </c>
      <c r="F3756" s="75" t="str">
        <f>PROVISIONAL!E3752</f>
        <v>MUNICIPIO DE SIPI</v>
      </c>
      <c r="G3756" s="77">
        <f>PROVISIONAL!F3752</f>
        <v>250696886</v>
      </c>
    </row>
    <row r="3757" spans="1:7" x14ac:dyDescent="0.25">
      <c r="A3757" s="79" t="str">
        <f>E3757&amp;(COUNTIF($E$7:E3757,E3757))</f>
        <v>2150181503</v>
      </c>
      <c r="B3757" s="76">
        <f>PROVISIONAL!A3753</f>
        <v>540818</v>
      </c>
      <c r="C3757" s="76" t="str">
        <f>PROVISIONAL!B3753</f>
        <v>PARTICIPACIÓN PARA EDUCACIÓN</v>
      </c>
      <c r="D3757" s="76">
        <f>PROVISIONAL!C3753</f>
        <v>800095754</v>
      </c>
      <c r="E3757" s="76">
        <v>215018150</v>
      </c>
      <c r="F3757" s="75" t="str">
        <f>PROVISIONAL!E3753</f>
        <v>MUNICIPIO CARTAGENA DEL CHAIRA</v>
      </c>
      <c r="G3757" s="77">
        <f>PROVISIONAL!F3753</f>
        <v>2107209611</v>
      </c>
    </row>
    <row r="3758" spans="1:7" x14ac:dyDescent="0.25">
      <c r="A3758" s="79" t="str">
        <f>E3758&amp;(COUNTIF($E$7:E3758,E3758))</f>
        <v>2145200456</v>
      </c>
      <c r="B3758" s="76">
        <f>PROVISIONAL!A3754</f>
        <v>540818</v>
      </c>
      <c r="C3758" s="76" t="str">
        <f>PROVISIONAL!B3754</f>
        <v>PARTICIPACIÓN PARA EDUCACIÓN</v>
      </c>
      <c r="D3758" s="76">
        <f>PROVISIONAL!C3754</f>
        <v>800096576</v>
      </c>
      <c r="E3758" s="76">
        <v>214520045</v>
      </c>
      <c r="F3758" s="75" t="str">
        <f>PROVISIONAL!E3754</f>
        <v>MUNICIPIO DE BECERRIL</v>
      </c>
      <c r="G3758" s="77">
        <f>PROVISIONAL!F3754</f>
        <v>1863481301</v>
      </c>
    </row>
    <row r="3759" spans="1:7" x14ac:dyDescent="0.25">
      <c r="A3759" s="79" t="str">
        <f>E3759&amp;(COUNTIF($E$7:E3759,E3759))</f>
        <v>2128202286</v>
      </c>
      <c r="B3759" s="76">
        <f>PROVISIONAL!A3755</f>
        <v>540818</v>
      </c>
      <c r="C3759" s="76" t="str">
        <f>PROVISIONAL!B3755</f>
        <v>PARTICIPACIÓN PARA EDUCACIÓN</v>
      </c>
      <c r="D3759" s="76">
        <f>PROVISIONAL!C3755</f>
        <v>800096580</v>
      </c>
      <c r="E3759" s="76">
        <v>212820228</v>
      </c>
      <c r="F3759" s="75" t="str">
        <f>PROVISIONAL!E3755</f>
        <v>MUNICIPIO DE CURUMANI</v>
      </c>
      <c r="G3759" s="77">
        <f>PROVISIONAL!F3755</f>
        <v>2067953482</v>
      </c>
    </row>
    <row r="3760" spans="1:7" x14ac:dyDescent="0.25">
      <c r="A3760" s="79" t="str">
        <f>E3760&amp;(COUNTIF($E$7:E3760,E3760))</f>
        <v>2110203103</v>
      </c>
      <c r="B3760" s="76">
        <f>PROVISIONAL!A3756</f>
        <v>540818</v>
      </c>
      <c r="C3760" s="76" t="str">
        <f>PROVISIONAL!B3756</f>
        <v>PARTICIPACIÓN PARA EDUCACIÓN</v>
      </c>
      <c r="D3760" s="76">
        <f>PROVISIONAL!C3756</f>
        <v>800096597</v>
      </c>
      <c r="E3760" s="76">
        <v>211020310</v>
      </c>
      <c r="F3760" s="75" t="str">
        <f>PROVISIONAL!E3756</f>
        <v>MUNICIPIO DE GONZALEZ</v>
      </c>
      <c r="G3760" s="77">
        <f>PROVISIONAL!F3756</f>
        <v>176139809</v>
      </c>
    </row>
    <row r="3761" spans="1:7" x14ac:dyDescent="0.25">
      <c r="A3761" s="79" t="str">
        <f>E3761&amp;(COUNTIF($E$7:E3761,E3761))</f>
        <v>2121206213</v>
      </c>
      <c r="B3761" s="76">
        <f>PROVISIONAL!A3757</f>
        <v>540818</v>
      </c>
      <c r="C3761" s="76" t="str">
        <f>PROVISIONAL!B3757</f>
        <v>PARTICIPACIÓN PARA EDUCACIÓN</v>
      </c>
      <c r="D3761" s="76">
        <f>PROVISIONAL!C3757</f>
        <v>800096605</v>
      </c>
      <c r="E3761" s="76">
        <v>212120621</v>
      </c>
      <c r="F3761" s="75" t="str">
        <f>PROVISIONAL!E3757</f>
        <v>MUNICIPIO DE LA PAZ</v>
      </c>
      <c r="G3761" s="77">
        <f>PROVISIONAL!F3757</f>
        <v>1643298094</v>
      </c>
    </row>
    <row r="3762" spans="1:7" x14ac:dyDescent="0.25">
      <c r="A3762" s="79" t="str">
        <f>E3762&amp;(COUNTIF($E$7:E3762,E3762))</f>
        <v>2117205176</v>
      </c>
      <c r="B3762" s="76">
        <f>PROVISIONAL!A3758</f>
        <v>540818</v>
      </c>
      <c r="C3762" s="76" t="str">
        <f>PROVISIONAL!B3758</f>
        <v>PARTICIPACIÓN PARA EDUCACIÓN</v>
      </c>
      <c r="D3762" s="76">
        <f>PROVISIONAL!C3758</f>
        <v>800096610</v>
      </c>
      <c r="E3762" s="76">
        <v>211720517</v>
      </c>
      <c r="F3762" s="75" t="str">
        <f>PROVISIONAL!E3758</f>
        <v>MUNICIPIO DE PAILITAS</v>
      </c>
      <c r="G3762" s="77">
        <f>PROVISIONAL!F3758</f>
        <v>861092655</v>
      </c>
    </row>
    <row r="3763" spans="1:7" x14ac:dyDescent="0.25">
      <c r="A3763" s="79" t="str">
        <f>E3763&amp;(COUNTIF($E$7:E3763,E3763))</f>
        <v>2150205503</v>
      </c>
      <c r="B3763" s="76">
        <f>PROVISIONAL!A3759</f>
        <v>540818</v>
      </c>
      <c r="C3763" s="76" t="str">
        <f>PROVISIONAL!B3759</f>
        <v>PARTICIPACIÓN PARA EDUCACIÓN</v>
      </c>
      <c r="D3763" s="76">
        <f>PROVISIONAL!C3759</f>
        <v>800096613</v>
      </c>
      <c r="E3763" s="76">
        <v>215020550</v>
      </c>
      <c r="F3763" s="75" t="str">
        <f>PROVISIONAL!E3759</f>
        <v>MUNICIPIO DE PELAYA</v>
      </c>
      <c r="G3763" s="77">
        <f>PROVISIONAL!F3759</f>
        <v>1149413911</v>
      </c>
    </row>
    <row r="3764" spans="1:7" x14ac:dyDescent="0.25">
      <c r="A3764" s="79" t="str">
        <f>E3764&amp;(COUNTIF($E$7:E3764,E3764))</f>
        <v>2150207503</v>
      </c>
      <c r="B3764" s="76">
        <f>PROVISIONAL!A3760</f>
        <v>540818</v>
      </c>
      <c r="C3764" s="76" t="str">
        <f>PROVISIONAL!B3760</f>
        <v>PARTICIPACIÓN PARA EDUCACIÓN</v>
      </c>
      <c r="D3764" s="76">
        <f>PROVISIONAL!C3760</f>
        <v>800096623</v>
      </c>
      <c r="E3764" s="76">
        <v>215020750</v>
      </c>
      <c r="F3764" s="75" t="str">
        <f>PROVISIONAL!E3760</f>
        <v>MUNICIPIO DE SAN DIEGO</v>
      </c>
      <c r="G3764" s="77">
        <f>PROVISIONAL!F3760</f>
        <v>1011691638</v>
      </c>
    </row>
    <row r="3765" spans="1:7" x14ac:dyDescent="0.25">
      <c r="A3765" s="79" t="str">
        <f>E3765&amp;(COUNTIF($E$7:E3765,E3765))</f>
        <v>2189231893</v>
      </c>
      <c r="B3765" s="76">
        <f>PROVISIONAL!A3761</f>
        <v>540818</v>
      </c>
      <c r="C3765" s="76" t="str">
        <f>PROVISIONAL!B3761</f>
        <v>PARTICIPACIÓN PARA EDUCACIÓN</v>
      </c>
      <c r="D3765" s="76">
        <f>PROVISIONAL!C3761</f>
        <v>800096746</v>
      </c>
      <c r="E3765" s="76">
        <v>218923189</v>
      </c>
      <c r="F3765" s="75" t="str">
        <f>PROVISIONAL!E3761</f>
        <v>MUNICIPIO DE CIENAGA DE ORO</v>
      </c>
      <c r="G3765" s="77">
        <f>PROVISIONAL!F3761</f>
        <v>3134965043</v>
      </c>
    </row>
    <row r="3766" spans="1:7" x14ac:dyDescent="0.25">
      <c r="A3766" s="79" t="str">
        <f>E3766&amp;(COUNTIF($E$7:E3766,E3766))</f>
        <v>2117234173</v>
      </c>
      <c r="B3766" s="76">
        <f>PROVISIONAL!A3762</f>
        <v>540818</v>
      </c>
      <c r="C3766" s="76" t="str">
        <f>PROVISIONAL!B3762</f>
        <v>PARTICIPACIÓN PARA EDUCACIÓN</v>
      </c>
      <c r="D3766" s="76">
        <f>PROVISIONAL!C3762</f>
        <v>800096758</v>
      </c>
      <c r="E3766" s="76">
        <v>211723417</v>
      </c>
      <c r="F3766" s="75" t="str">
        <f>PROVISIONAL!E3762</f>
        <v>MUNICIPIO DE LORICA</v>
      </c>
      <c r="G3766" s="77">
        <f>PROVISIONAL!F3762</f>
        <v>175749429759</v>
      </c>
    </row>
    <row r="3767" spans="1:7" x14ac:dyDescent="0.25">
      <c r="A3767" s="79" t="str">
        <f>E3767&amp;(COUNTIF($E$7:E3767,E3767))</f>
        <v>2119234196</v>
      </c>
      <c r="B3767" s="76">
        <f>PROVISIONAL!A3763</f>
        <v>540818</v>
      </c>
      <c r="C3767" s="76" t="str">
        <f>PROVISIONAL!B3763</f>
        <v>PARTICIPACIÓN PARA EDUCACIÓN</v>
      </c>
      <c r="D3767" s="76">
        <f>PROVISIONAL!C3763</f>
        <v>800096761</v>
      </c>
      <c r="E3767" s="76">
        <v>211923419</v>
      </c>
      <c r="F3767" s="75" t="str">
        <f>PROVISIONAL!E3763</f>
        <v>MUNICIPIO DE LOS CORDOBAS</v>
      </c>
      <c r="G3767" s="77">
        <f>PROVISIONAL!F3763</f>
        <v>1534844435</v>
      </c>
    </row>
    <row r="3768" spans="1:7" x14ac:dyDescent="0.25">
      <c r="A3768" s="79" t="str">
        <f>E3768&amp;(COUNTIF($E$7:E3768,E3768))</f>
        <v>2155235553</v>
      </c>
      <c r="B3768" s="76">
        <f>PROVISIONAL!A3764</f>
        <v>540818</v>
      </c>
      <c r="C3768" s="76" t="str">
        <f>PROVISIONAL!B3764</f>
        <v>PARTICIPACIÓN PARA EDUCACIÓN</v>
      </c>
      <c r="D3768" s="76">
        <f>PROVISIONAL!C3764</f>
        <v>800096765</v>
      </c>
      <c r="E3768" s="76">
        <v>215523555</v>
      </c>
      <c r="F3768" s="75" t="str">
        <f>PROVISIONAL!E3764</f>
        <v>MUNICIPIO DE PLANETA RICA</v>
      </c>
      <c r="G3768" s="77">
        <f>PROVISIONAL!F3764</f>
        <v>3558159811</v>
      </c>
    </row>
    <row r="3769" spans="1:7" x14ac:dyDescent="0.25">
      <c r="A3769" s="79" t="str">
        <f>E3769&amp;(COUNTIF($E$7:E3769,E3769))</f>
        <v>2170235703</v>
      </c>
      <c r="B3769" s="76">
        <f>PROVISIONAL!A3765</f>
        <v>540818</v>
      </c>
      <c r="C3769" s="76" t="str">
        <f>PROVISIONAL!B3765</f>
        <v>PARTICIPACIÓN PARA EDUCACIÓN</v>
      </c>
      <c r="D3769" s="76">
        <f>PROVISIONAL!C3765</f>
        <v>800096766</v>
      </c>
      <c r="E3769" s="76">
        <v>217023570</v>
      </c>
      <c r="F3769" s="75" t="str">
        <f>PROVISIONAL!E3765</f>
        <v>MUNICIPIO DE PUEBLO NUEVO</v>
      </c>
      <c r="G3769" s="77">
        <f>PROVISIONAL!F3765</f>
        <v>2000610457</v>
      </c>
    </row>
    <row r="3770" spans="1:7" x14ac:dyDescent="0.25">
      <c r="A3770" s="79" t="str">
        <f>E3770&amp;(COUNTIF($E$7:E3770,E3770))</f>
        <v>2160236603</v>
      </c>
      <c r="B3770" s="76">
        <f>PROVISIONAL!A3766</f>
        <v>540818</v>
      </c>
      <c r="C3770" s="76" t="str">
        <f>PROVISIONAL!B3766</f>
        <v>PARTICIPACIÓN PARA EDUCACIÓN</v>
      </c>
      <c r="D3770" s="76">
        <f>PROVISIONAL!C3766</f>
        <v>800096777</v>
      </c>
      <c r="E3770" s="76">
        <v>216023660</v>
      </c>
      <c r="F3770" s="75" t="str">
        <f>PROVISIONAL!E3766</f>
        <v>MUNICIPIO DE SAHAGUN</v>
      </c>
      <c r="G3770" s="77">
        <f>PROVISIONAL!F3766</f>
        <v>129177194479</v>
      </c>
    </row>
    <row r="3771" spans="1:7" x14ac:dyDescent="0.25">
      <c r="A3771" s="79" t="str">
        <f>E3771&amp;(COUNTIF($E$7:E3771,E3771))</f>
        <v>2185418853</v>
      </c>
      <c r="B3771" s="76">
        <f>PROVISIONAL!A3767</f>
        <v>540818</v>
      </c>
      <c r="C3771" s="76" t="str">
        <f>PROVISIONAL!B3767</f>
        <v>PARTICIPACIÓN PARA EDUCACIÓN</v>
      </c>
      <c r="D3771" s="76">
        <f>PROVISIONAL!C3767</f>
        <v>800097180</v>
      </c>
      <c r="E3771" s="76">
        <v>218541885</v>
      </c>
      <c r="F3771" s="75" t="str">
        <f>PROVISIONAL!E3767</f>
        <v>MUNICIPIO DE YAGUARA</v>
      </c>
      <c r="G3771" s="77">
        <f>PROVISIONAL!F3767</f>
        <v>229556536</v>
      </c>
    </row>
    <row r="3772" spans="1:7" x14ac:dyDescent="0.25">
      <c r="A3772" s="79" t="str">
        <f>E3772&amp;(COUNTIF($E$7:E3772,E3772))</f>
        <v>2119520193</v>
      </c>
      <c r="B3772" s="76">
        <f>PROVISIONAL!A3768</f>
        <v>540818</v>
      </c>
      <c r="C3772" s="76" t="str">
        <f>PROVISIONAL!B3768</f>
        <v>PARTICIPACIÓN PARA EDUCACIÓN</v>
      </c>
      <c r="D3772" s="76">
        <f>PROVISIONAL!C3768</f>
        <v>800099054</v>
      </c>
      <c r="E3772" s="76">
        <v>211952019</v>
      </c>
      <c r="F3772" s="75" t="str">
        <f>PROVISIONAL!E3768</f>
        <v>MUNICIPIO DE ALBAN</v>
      </c>
      <c r="G3772" s="77">
        <f>PROVISIONAL!F3768</f>
        <v>251577495</v>
      </c>
    </row>
    <row r="3773" spans="1:7" x14ac:dyDescent="0.25">
      <c r="A3773" s="79" t="str">
        <f>E3773&amp;(COUNTIF($E$7:E3773,E3773))</f>
        <v>2124522243</v>
      </c>
      <c r="B3773" s="76">
        <f>PROVISIONAL!A3769</f>
        <v>540818</v>
      </c>
      <c r="C3773" s="76" t="str">
        <f>PROVISIONAL!B3769</f>
        <v>PARTICIPACIÓN PARA EDUCACIÓN</v>
      </c>
      <c r="D3773" s="76">
        <f>PROVISIONAL!C3769</f>
        <v>800099070</v>
      </c>
      <c r="E3773" s="76">
        <v>212452224</v>
      </c>
      <c r="F3773" s="75" t="str">
        <f>PROVISIONAL!E3769</f>
        <v>MUNICIPIO DE CUASPUD</v>
      </c>
      <c r="G3773" s="77">
        <f>PROVISIONAL!F3769</f>
        <v>232865162</v>
      </c>
    </row>
    <row r="3774" spans="1:7" x14ac:dyDescent="0.25">
      <c r="A3774" s="79" t="str">
        <f>E3774&amp;(COUNTIF($E$7:E3774,E3774))</f>
        <v>2133522333</v>
      </c>
      <c r="B3774" s="76">
        <f>PROVISIONAL!A3770</f>
        <v>540818</v>
      </c>
      <c r="C3774" s="76" t="str">
        <f>PROVISIONAL!B3770</f>
        <v>PARTICIPACIÓN PARA EDUCACIÓN</v>
      </c>
      <c r="D3774" s="76">
        <f>PROVISIONAL!C3770</f>
        <v>800099072</v>
      </c>
      <c r="E3774" s="76">
        <v>213352233</v>
      </c>
      <c r="F3774" s="75" t="str">
        <f>PROVISIONAL!E3770</f>
        <v>MUNICIPIO DE CUMBITARA</v>
      </c>
      <c r="G3774" s="77">
        <f>PROVISIONAL!F3770</f>
        <v>332852169</v>
      </c>
    </row>
    <row r="3775" spans="1:7" x14ac:dyDescent="0.25">
      <c r="A3775" s="79" t="str">
        <f>E3775&amp;(COUNTIF($E$7:E3775,E3775))</f>
        <v>2150522506</v>
      </c>
      <c r="B3775" s="76">
        <f>PROVISIONAL!A3771</f>
        <v>540818</v>
      </c>
      <c r="C3775" s="76" t="str">
        <f>PROVISIONAL!B3771</f>
        <v>PARTICIPACIÓN PARA EDUCACIÓN</v>
      </c>
      <c r="D3775" s="76">
        <f>PROVISIONAL!C3771</f>
        <v>800099076</v>
      </c>
      <c r="E3775" s="76">
        <v>215052250</v>
      </c>
      <c r="F3775" s="75" t="str">
        <f>PROVISIONAL!E3771</f>
        <v>MUNICIPIO EL CHARCO</v>
      </c>
      <c r="G3775" s="77">
        <f>PROVISIONAL!F3771</f>
        <v>2260937124</v>
      </c>
    </row>
    <row r="3776" spans="1:7" x14ac:dyDescent="0.25">
      <c r="A3776" s="79" t="str">
        <f>E3776&amp;(COUNTIF($E$7:E3776,E3776))</f>
        <v>2160522603</v>
      </c>
      <c r="B3776" s="76">
        <f>PROVISIONAL!A3772</f>
        <v>540818</v>
      </c>
      <c r="C3776" s="76" t="str">
        <f>PROVISIONAL!B3772</f>
        <v>PARTICIPACIÓN PARA EDUCACIÓN</v>
      </c>
      <c r="D3776" s="76">
        <f>PROVISIONAL!C3772</f>
        <v>800099084</v>
      </c>
      <c r="E3776" s="76">
        <v>216052260</v>
      </c>
      <c r="F3776" s="75" t="str">
        <f>PROVISIONAL!E3772</f>
        <v>MUNICIPIO EL TAMBO</v>
      </c>
      <c r="G3776" s="77">
        <f>PROVISIONAL!F3772</f>
        <v>270782406</v>
      </c>
    </row>
    <row r="3777" spans="1:7" x14ac:dyDescent="0.25">
      <c r="A3777" s="79" t="str">
        <f>E3777&amp;(COUNTIF($E$7:E3777,E3777))</f>
        <v>2106525063</v>
      </c>
      <c r="B3777" s="76">
        <f>PROVISIONAL!A3773</f>
        <v>540818</v>
      </c>
      <c r="C3777" s="76" t="str">
        <f>PROVISIONAL!B3773</f>
        <v>PARTICIPACIÓN PARA EDUCACIÓN</v>
      </c>
      <c r="D3777" s="76">
        <f>PROVISIONAL!C3773</f>
        <v>800099115</v>
      </c>
      <c r="E3777" s="76">
        <v>210652506</v>
      </c>
      <c r="F3777" s="75" t="str">
        <f>PROVISIONAL!E3773</f>
        <v>MUNICIPIO DE OSPINA</v>
      </c>
      <c r="G3777" s="77">
        <f>PROVISIONAL!F3773</f>
        <v>164922620</v>
      </c>
    </row>
    <row r="3778" spans="1:7" x14ac:dyDescent="0.25">
      <c r="A3778" s="79" t="str">
        <f>E3778&amp;(COUNTIF($E$7:E3778,E3778))</f>
        <v>2185525853</v>
      </c>
      <c r="B3778" s="76">
        <f>PROVISIONAL!A3774</f>
        <v>540818</v>
      </c>
      <c r="C3778" s="76" t="str">
        <f>PROVISIONAL!B3774</f>
        <v>PARTICIPACIÓN PARA EDUCACIÓN</v>
      </c>
      <c r="D3778" s="76">
        <f>PROVISIONAL!C3774</f>
        <v>800099122</v>
      </c>
      <c r="E3778" s="76">
        <v>218552585</v>
      </c>
      <c r="F3778" s="75" t="str">
        <f>PROVISIONAL!E3774</f>
        <v>MUNICIPIO DE PUPIALES</v>
      </c>
      <c r="G3778" s="77">
        <f>PROVISIONAL!F3774</f>
        <v>529448836</v>
      </c>
    </row>
    <row r="3779" spans="1:7" x14ac:dyDescent="0.25">
      <c r="A3779" s="79" t="str">
        <f>E3779&amp;(COUNTIF($E$7:E3779,E3779))</f>
        <v>2112526123</v>
      </c>
      <c r="B3779" s="76">
        <f>PROVISIONAL!A3775</f>
        <v>540818</v>
      </c>
      <c r="C3779" s="76" t="str">
        <f>PROVISIONAL!B3775</f>
        <v>PARTICIPACIÓN PARA EDUCACIÓN</v>
      </c>
      <c r="D3779" s="76">
        <f>PROVISIONAL!C3775</f>
        <v>800099127</v>
      </c>
      <c r="E3779" s="76">
        <v>211252612</v>
      </c>
      <c r="F3779" s="75" t="str">
        <f>PROVISIONAL!E3775</f>
        <v>MUNICIPIO DE RICAURTE</v>
      </c>
      <c r="G3779" s="77">
        <f>PROVISIONAL!F3775</f>
        <v>1488204313</v>
      </c>
    </row>
    <row r="3780" spans="1:7" x14ac:dyDescent="0.25">
      <c r="A3780" s="79" t="str">
        <f>E3780&amp;(COUNTIF($E$7:E3780,E3780))</f>
        <v>2121526216</v>
      </c>
      <c r="B3780" s="76">
        <f>PROVISIONAL!A3776</f>
        <v>540818</v>
      </c>
      <c r="C3780" s="76" t="str">
        <f>PROVISIONAL!B3776</f>
        <v>PARTICIPACIÓN PARA EDUCACIÓN</v>
      </c>
      <c r="D3780" s="76">
        <f>PROVISIONAL!C3776</f>
        <v>800099132</v>
      </c>
      <c r="E3780" s="76">
        <v>212152621</v>
      </c>
      <c r="F3780" s="75" t="str">
        <f>PROVISIONAL!E3776</f>
        <v>MUNICIPIO DE ROBERTO PAYAN</v>
      </c>
      <c r="G3780" s="77">
        <f>PROVISIONAL!F3776</f>
        <v>945225663</v>
      </c>
    </row>
    <row r="3781" spans="1:7" x14ac:dyDescent="0.25">
      <c r="A3781" s="79" t="str">
        <f>E3781&amp;(COUNTIF($E$7:E3781,E3781))</f>
        <v>2178526783</v>
      </c>
      <c r="B3781" s="76">
        <f>PROVISIONAL!A3777</f>
        <v>540818</v>
      </c>
      <c r="C3781" s="76" t="str">
        <f>PROVISIONAL!B3777</f>
        <v>PARTICIPACIÓN PARA EDUCACIÓN</v>
      </c>
      <c r="D3781" s="76">
        <f>PROVISIONAL!C3777</f>
        <v>800099136</v>
      </c>
      <c r="E3781" s="76">
        <v>217852678</v>
      </c>
      <c r="F3781" s="75" t="str">
        <f>PROVISIONAL!E3777</f>
        <v>MUNICIPIO DE SAMANIEGO</v>
      </c>
      <c r="G3781" s="77">
        <f>PROVISIONAL!F3777</f>
        <v>932435582</v>
      </c>
    </row>
    <row r="3782" spans="1:7" x14ac:dyDescent="0.25">
      <c r="A3782" s="79" t="str">
        <f>E3782&amp;(COUNTIF($E$7:E3782,E3782))</f>
        <v>2183526833</v>
      </c>
      <c r="B3782" s="76">
        <f>PROVISIONAL!A3778</f>
        <v>540818</v>
      </c>
      <c r="C3782" s="76" t="str">
        <f>PROVISIONAL!B3778</f>
        <v>PARTICIPACIÓN PARA EDUCACIÓN</v>
      </c>
      <c r="D3782" s="76">
        <f>PROVISIONAL!C3778</f>
        <v>800099138</v>
      </c>
      <c r="E3782" s="76">
        <v>218352683</v>
      </c>
      <c r="F3782" s="75" t="str">
        <f>PROVISIONAL!E3778</f>
        <v>MUNICIPIO DE SANDONA</v>
      </c>
      <c r="G3782" s="77">
        <f>PROVISIONAL!F3778</f>
        <v>513850937</v>
      </c>
    </row>
    <row r="3783" spans="1:7" x14ac:dyDescent="0.25">
      <c r="A3783" s="79" t="str">
        <f>E3783&amp;(COUNTIF($E$7:E3783,E3783))</f>
        <v>2196526966</v>
      </c>
      <c r="B3783" s="76">
        <f>PROVISIONAL!A3779</f>
        <v>540818</v>
      </c>
      <c r="C3783" s="76" t="str">
        <f>PROVISIONAL!B3779</f>
        <v>PARTICIPACIÓN PARA EDUCACIÓN</v>
      </c>
      <c r="D3783" s="76">
        <f>PROVISIONAL!C3779</f>
        <v>800099147</v>
      </c>
      <c r="E3783" s="76">
        <v>219652696</v>
      </c>
      <c r="F3783" s="75" t="str">
        <f>PROVISIONAL!E3779</f>
        <v>MUNICIPIO DE SANTA BARBARA</v>
      </c>
      <c r="G3783" s="77">
        <f>PROVISIONAL!F3779</f>
        <v>988228826</v>
      </c>
    </row>
    <row r="3784" spans="1:7" x14ac:dyDescent="0.25">
      <c r="A3784" s="79" t="str">
        <f>E3784&amp;(COUNTIF($E$7:E3784,E3784))</f>
        <v>2188527886</v>
      </c>
      <c r="B3784" s="76">
        <f>PROVISIONAL!A3780</f>
        <v>540818</v>
      </c>
      <c r="C3784" s="76" t="str">
        <f>PROVISIONAL!B3780</f>
        <v>PARTICIPACIÓN PARA EDUCACIÓN</v>
      </c>
      <c r="D3784" s="76">
        <f>PROVISIONAL!C3780</f>
        <v>800099151</v>
      </c>
      <c r="E3784" s="76">
        <v>218852788</v>
      </c>
      <c r="F3784" s="75" t="str">
        <f>PROVISIONAL!E3780</f>
        <v>MUNICIPIO DE TANGUA</v>
      </c>
      <c r="G3784" s="77">
        <f>PROVISIONAL!F3780</f>
        <v>289146539</v>
      </c>
    </row>
    <row r="3785" spans="1:7" x14ac:dyDescent="0.25">
      <c r="A3785" s="79" t="str">
        <f>E3785&amp;(COUNTIF($E$7:E3785,E3785))</f>
        <v>2110158103</v>
      </c>
      <c r="B3785" s="76">
        <f>PROVISIONAL!A3781</f>
        <v>540818</v>
      </c>
      <c r="C3785" s="76" t="str">
        <f>PROVISIONAL!B3781</f>
        <v>PARTICIPACIÓN PARA EDUCACIÓN</v>
      </c>
      <c r="D3785" s="76">
        <f>PROVISIONAL!C3781</f>
        <v>800099187</v>
      </c>
      <c r="E3785" s="76">
        <v>211015810</v>
      </c>
      <c r="F3785" s="75" t="str">
        <f>PROVISIONAL!E3781</f>
        <v>MUNICIPIO DE TIPACOQUE</v>
      </c>
      <c r="G3785" s="77">
        <f>PROVISIONAL!F3781</f>
        <v>131322770</v>
      </c>
    </row>
    <row r="3786" spans="1:7" x14ac:dyDescent="0.25">
      <c r="A3786" s="79" t="str">
        <f>E3786&amp;(COUNTIF($E$7:E3786,E3786))</f>
        <v>2144543446</v>
      </c>
      <c r="B3786" s="76">
        <f>PROVISIONAL!A3782</f>
        <v>540818</v>
      </c>
      <c r="C3786" s="76" t="str">
        <f>PROVISIONAL!B3782</f>
        <v>PARTICIPACIÓN PARA EDUCACIÓN</v>
      </c>
      <c r="D3786" s="76">
        <f>PROVISIONAL!C3782</f>
        <v>800099241</v>
      </c>
      <c r="E3786" s="76">
        <v>214454344</v>
      </c>
      <c r="F3786" s="75" t="str">
        <f>PROVISIONAL!E3782</f>
        <v>MUNICIPIO DE HACARI</v>
      </c>
      <c r="G3786" s="77">
        <f>PROVISIONAL!F3782</f>
        <v>901789542</v>
      </c>
    </row>
    <row r="3787" spans="1:7" x14ac:dyDescent="0.25">
      <c r="A3787" s="79" t="str">
        <f>E3787&amp;(COUNTIF($E$7:E3787,E3787))</f>
        <v>2120547203</v>
      </c>
      <c r="B3787" s="76">
        <f>PROVISIONAL!A3783</f>
        <v>540818</v>
      </c>
      <c r="C3787" s="76" t="str">
        <f>PROVISIONAL!B3783</f>
        <v>PARTICIPACIÓN PARA EDUCACIÓN</v>
      </c>
      <c r="D3787" s="76">
        <f>PROVISIONAL!C3783</f>
        <v>800099263</v>
      </c>
      <c r="E3787" s="76">
        <v>212054720</v>
      </c>
      <c r="F3787" s="75" t="str">
        <f>PROVISIONAL!E3783</f>
        <v>MUNICIPIO DE SARDINATA</v>
      </c>
      <c r="G3787" s="77">
        <f>PROVISIONAL!F3783</f>
        <v>1717217545</v>
      </c>
    </row>
    <row r="3788" spans="1:7" x14ac:dyDescent="0.25">
      <c r="A3788" s="79" t="str">
        <f>E3788&amp;(COUNTIF($E$7:E3788,E3788))</f>
        <v>2170661703</v>
      </c>
      <c r="B3788" s="76">
        <f>PROVISIONAL!A3784</f>
        <v>540818</v>
      </c>
      <c r="C3788" s="76" t="str">
        <f>PROVISIONAL!B3784</f>
        <v>PARTICIPACIÓN PARA EDUCACIÓN</v>
      </c>
      <c r="D3788" s="76">
        <f>PROVISIONAL!C3784</f>
        <v>800099310</v>
      </c>
      <c r="E3788" s="76">
        <v>217066170</v>
      </c>
      <c r="F3788" s="75" t="str">
        <f>PROVISIONAL!E3784</f>
        <v>MUNICIPIO DE DOSQUEBRADAS</v>
      </c>
      <c r="G3788" s="77">
        <f>PROVISIONAL!F3784</f>
        <v>158949084755</v>
      </c>
    </row>
    <row r="3789" spans="1:7" x14ac:dyDescent="0.25">
      <c r="A3789" s="79" t="str">
        <f>E3789&amp;(COUNTIF($E$7:E3789,E3789))</f>
        <v>2190150903</v>
      </c>
      <c r="B3789" s="76">
        <f>PROVISIONAL!A3785</f>
        <v>540818</v>
      </c>
      <c r="C3789" s="76" t="str">
        <f>PROVISIONAL!B3785</f>
        <v>PARTICIPACIÓN PARA EDUCACIÓN</v>
      </c>
      <c r="D3789" s="76">
        <f>PROVISIONAL!C3785</f>
        <v>800099390</v>
      </c>
      <c r="E3789" s="76">
        <v>219015090</v>
      </c>
      <c r="F3789" s="75" t="str">
        <f>PROVISIONAL!E3785</f>
        <v>MUNICIPIO DE BERBEO</v>
      </c>
      <c r="G3789" s="77">
        <f>PROVISIONAL!F3785</f>
        <v>41553802</v>
      </c>
    </row>
    <row r="3790" spans="1:7" x14ac:dyDescent="0.25">
      <c r="A3790" s="79" t="str">
        <f>E3790&amp;(COUNTIF($E$7:E3790,E3790))</f>
        <v>2123157233</v>
      </c>
      <c r="B3790" s="76">
        <f>PROVISIONAL!A3786</f>
        <v>540818</v>
      </c>
      <c r="C3790" s="76" t="str">
        <f>PROVISIONAL!B3786</f>
        <v>PARTICIPACIÓN PARA EDUCACIÓN</v>
      </c>
      <c r="D3790" s="76">
        <f>PROVISIONAL!C3786</f>
        <v>800099441</v>
      </c>
      <c r="E3790" s="76">
        <v>212315723</v>
      </c>
      <c r="F3790" s="75" t="str">
        <f>PROVISIONAL!E3786</f>
        <v>MUNICIPIO DE SATIVASUR</v>
      </c>
      <c r="G3790" s="77">
        <f>PROVISIONAL!F3786</f>
        <v>34433413</v>
      </c>
    </row>
    <row r="3791" spans="1:7" x14ac:dyDescent="0.25">
      <c r="A3791" s="79" t="str">
        <f>E3791&amp;(COUNTIF($E$7:E3791,E3791))</f>
        <v>2129682293</v>
      </c>
      <c r="B3791" s="76">
        <f>PROVISIONAL!A3787</f>
        <v>540818</v>
      </c>
      <c r="C3791" s="76" t="str">
        <f>PROVISIONAL!B3787</f>
        <v>PARTICIPACIÓN PARA EDUCACIÓN</v>
      </c>
      <c r="D3791" s="76">
        <f>PROVISIONAL!C3787</f>
        <v>800099489</v>
      </c>
      <c r="E3791" s="76">
        <v>212968229</v>
      </c>
      <c r="F3791" s="75" t="str">
        <f>PROVISIONAL!E3787</f>
        <v>MUNICIPIO DE CURITI</v>
      </c>
      <c r="G3791" s="77">
        <f>PROVISIONAL!F3787</f>
        <v>381840608</v>
      </c>
    </row>
    <row r="3792" spans="1:7" x14ac:dyDescent="0.25">
      <c r="A3792" s="79" t="str">
        <f>E3792&amp;(COUNTIF($E$7:E3792,E3792))</f>
        <v>2114158143</v>
      </c>
      <c r="B3792" s="76">
        <f>PROVISIONAL!A3788</f>
        <v>540818</v>
      </c>
      <c r="C3792" s="76" t="str">
        <f>PROVISIONAL!B3788</f>
        <v>PARTICIPACIÓN PARA EDUCACIÓN</v>
      </c>
      <c r="D3792" s="76">
        <f>PROVISIONAL!C3788</f>
        <v>800099642</v>
      </c>
      <c r="E3792" s="76">
        <v>211415814</v>
      </c>
      <c r="F3792" s="75" t="str">
        <f>PROVISIONAL!E3788</f>
        <v>MUNICIPIO DE TOCA</v>
      </c>
      <c r="G3792" s="77">
        <f>PROVISIONAL!F3788</f>
        <v>395753750</v>
      </c>
    </row>
    <row r="3793" spans="1:7" x14ac:dyDescent="0.25">
      <c r="A3793" s="79" t="str">
        <f>E3793&amp;(COUNTIF($E$7:E3793,E3793))</f>
        <v>2122685226</v>
      </c>
      <c r="B3793" s="76">
        <f>PROVISIONAL!A3789</f>
        <v>540818</v>
      </c>
      <c r="C3793" s="76" t="str">
        <f>PROVISIONAL!B3789</f>
        <v>PARTICIPACIÓN PARA EDUCACIÓN</v>
      </c>
      <c r="D3793" s="76">
        <f>PROVISIONAL!C3789</f>
        <v>800099818</v>
      </c>
      <c r="E3793" s="76">
        <v>212268522</v>
      </c>
      <c r="F3793" s="75" t="str">
        <f>PROVISIONAL!E3789</f>
        <v>MUNICIPIO DE PALMAR</v>
      </c>
      <c r="G3793" s="77">
        <f>PROVISIONAL!F3789</f>
        <v>52432868</v>
      </c>
    </row>
    <row r="3794" spans="1:7" x14ac:dyDescent="0.25">
      <c r="A3794" s="79" t="str">
        <f>E3794&amp;(COUNTIF($E$7:E3794,E3794))</f>
        <v>2189686893</v>
      </c>
      <c r="B3794" s="76">
        <f>PROVISIONAL!A3790</f>
        <v>540818</v>
      </c>
      <c r="C3794" s="76" t="str">
        <f>PROVISIONAL!B3790</f>
        <v>PARTICIPACIÓN PARA EDUCACIÓN</v>
      </c>
      <c r="D3794" s="76">
        <f>PROVISIONAL!C3790</f>
        <v>800099829</v>
      </c>
      <c r="E3794" s="76">
        <v>218968689</v>
      </c>
      <c r="F3794" s="75" t="str">
        <f>PROVISIONAL!E3790</f>
        <v>MUNICIPIO DE SAN VICENTE DE CHUCURI</v>
      </c>
      <c r="G3794" s="77">
        <f>PROVISIONAL!F3790</f>
        <v>1416086150</v>
      </c>
    </row>
    <row r="3795" spans="1:7" x14ac:dyDescent="0.25">
      <c r="A3795" s="79" t="str">
        <f>E3795&amp;(COUNTIF($E$7:E3795,E3795))</f>
        <v>2126732266</v>
      </c>
      <c r="B3795" s="76">
        <f>PROVISIONAL!A3791</f>
        <v>540818</v>
      </c>
      <c r="C3795" s="76" t="str">
        <f>PROVISIONAL!B3791</f>
        <v>PARTICIPACIÓN PARA EDUCACIÓN</v>
      </c>
      <c r="D3795" s="76">
        <f>PROVISIONAL!C3791</f>
        <v>800100052</v>
      </c>
      <c r="E3795" s="76">
        <v>212673226</v>
      </c>
      <c r="F3795" s="75" t="str">
        <f>PROVISIONAL!E3791</f>
        <v>MUNICIPIO DE CUNDAY</v>
      </c>
      <c r="G3795" s="77">
        <f>PROVISIONAL!F3791</f>
        <v>313173681</v>
      </c>
    </row>
    <row r="3796" spans="1:7" x14ac:dyDescent="0.25">
      <c r="A3796" s="79" t="str">
        <f>E3796&amp;(COUNTIF($E$7:E3796,E3796))</f>
        <v>2168731683</v>
      </c>
      <c r="B3796" s="76">
        <f>PROVISIONAL!A3792</f>
        <v>540818</v>
      </c>
      <c r="C3796" s="76" t="str">
        <f>PROVISIONAL!B3792</f>
        <v>PARTICIPACIÓN PARA EDUCACIÓN</v>
      </c>
      <c r="D3796" s="76">
        <f>PROVISIONAL!C3792</f>
        <v>800100053</v>
      </c>
      <c r="E3796" s="76">
        <v>216873168</v>
      </c>
      <c r="F3796" s="75" t="str">
        <f>PROVISIONAL!E3792</f>
        <v>MUNICIPIO DE CHAPARRAL</v>
      </c>
      <c r="G3796" s="77">
        <f>PROVISIONAL!F3792</f>
        <v>2228537028</v>
      </c>
    </row>
    <row r="3797" spans="1:7" x14ac:dyDescent="0.25">
      <c r="A3797" s="79" t="str">
        <f>E3797&amp;(COUNTIF($E$7:E3797,E3797))</f>
        <v>2149256493</v>
      </c>
      <c r="B3797" s="76">
        <f>PROVISIONAL!A3793</f>
        <v>540818</v>
      </c>
      <c r="C3797" s="76" t="str">
        <f>PROVISIONAL!B3793</f>
        <v>PARTICIPACIÓN PARA EDUCACIÓN</v>
      </c>
      <c r="D3797" s="76">
        <f>PROVISIONAL!C3793</f>
        <v>800093437</v>
      </c>
      <c r="E3797" s="76">
        <v>214925649</v>
      </c>
      <c r="F3797" s="75" t="str">
        <f>PROVISIONAL!E3793</f>
        <v>MUNICIPIO DE SAN BERNARDO</v>
      </c>
      <c r="G3797" s="77">
        <f>PROVISIONAL!F3793</f>
        <v>293988258</v>
      </c>
    </row>
    <row r="3798" spans="1:7" x14ac:dyDescent="0.25">
      <c r="A3798" s="79" t="str">
        <f>E3798&amp;(COUNTIF($E$7:E3798,E3798))</f>
        <v>2141081416</v>
      </c>
      <c r="B3798" s="76">
        <f>PROVISIONAL!A3794</f>
        <v>540818</v>
      </c>
      <c r="C3798" s="76" t="str">
        <f>PROVISIONAL!B3794</f>
        <v>PARTICIPACIÓN PARA EDUCACIÓN</v>
      </c>
      <c r="D3798" s="76">
        <f>PROVISIONAL!C3794</f>
        <v>800094466</v>
      </c>
      <c r="E3798" s="76">
        <v>214108141</v>
      </c>
      <c r="F3798" s="75" t="str">
        <f>PROVISIONAL!E3794</f>
        <v>MUNICIPIO DE CANDELARIA</v>
      </c>
      <c r="G3798" s="77">
        <f>PROVISIONAL!F3794</f>
        <v>884101458</v>
      </c>
    </row>
    <row r="3799" spans="1:7" x14ac:dyDescent="0.25">
      <c r="A3799" s="79" t="str">
        <f>E3799&amp;(COUNTIF($E$7:E3799,E3799))</f>
        <v>2199252993</v>
      </c>
      <c r="B3799" s="76">
        <f>PROVISIONAL!A3795</f>
        <v>540818</v>
      </c>
      <c r="C3799" s="76" t="str">
        <f>PROVISIONAL!B3795</f>
        <v>PARTICIPACIÓN PARA EDUCACIÓN</v>
      </c>
      <c r="D3799" s="76">
        <f>PROVISIONAL!C3795</f>
        <v>800094684</v>
      </c>
      <c r="E3799" s="76">
        <v>219925299</v>
      </c>
      <c r="F3799" s="75" t="str">
        <f>PROVISIONAL!E3795</f>
        <v>MUNICIPIO DE GAMA</v>
      </c>
      <c r="G3799" s="77">
        <f>PROVISIONAL!F3795</f>
        <v>86017176</v>
      </c>
    </row>
    <row r="3800" spans="1:7" x14ac:dyDescent="0.25">
      <c r="A3800" s="79" t="str">
        <f>E3800&amp;(COUNTIF($E$7:E3800,E3800))</f>
        <v>2172253723</v>
      </c>
      <c r="B3800" s="76">
        <f>PROVISIONAL!A3796</f>
        <v>540818</v>
      </c>
      <c r="C3800" s="76" t="str">
        <f>PROVISIONAL!B3796</f>
        <v>PARTICIPACIÓN PARA EDUCACIÓN</v>
      </c>
      <c r="D3800" s="76">
        <f>PROVISIONAL!C3796</f>
        <v>800094705</v>
      </c>
      <c r="E3800" s="76">
        <v>217225372</v>
      </c>
      <c r="F3800" s="75" t="str">
        <f>PROVISIONAL!E3796</f>
        <v>MUNICIPIO DE JUNIN CUNDINAMARCA</v>
      </c>
      <c r="G3800" s="77">
        <f>PROVISIONAL!F3796</f>
        <v>169026835</v>
      </c>
    </row>
    <row r="3801" spans="1:7" x14ac:dyDescent="0.25">
      <c r="A3801" s="79" t="str">
        <f>E3801&amp;(COUNTIF($E$7:E3801,E3801))</f>
        <v>2118194186</v>
      </c>
      <c r="B3801" s="76">
        <f>PROVISIONAL!A3797</f>
        <v>540818</v>
      </c>
      <c r="C3801" s="76" t="str">
        <f>PROVISIONAL!B3797</f>
        <v>PARTICIPACIÓN PARA EDUCACIÓN</v>
      </c>
      <c r="D3801" s="76">
        <f>PROVISIONAL!C3797</f>
        <v>800051168</v>
      </c>
      <c r="E3801" s="76">
        <v>211819418</v>
      </c>
      <c r="F3801" s="75" t="str">
        <f>PROVISIONAL!E3797</f>
        <v>MUNICIPIO LOPEZ DE MICAY</v>
      </c>
      <c r="G3801" s="77">
        <f>PROVISIONAL!F3797</f>
        <v>1492449350</v>
      </c>
    </row>
    <row r="3802" spans="1:7" x14ac:dyDescent="0.25">
      <c r="A3802" s="79" t="str">
        <f>E3802&amp;(COUNTIF($E$7:E3802,E3802))</f>
        <v>1118180003</v>
      </c>
      <c r="B3802" s="76">
        <f>PROVISIONAL!A3798</f>
        <v>540818</v>
      </c>
      <c r="C3802" s="76" t="str">
        <f>PROVISIONAL!B3798</f>
        <v>PARTICIPACIÓN PARA EDUCACIÓN</v>
      </c>
      <c r="D3802" s="76">
        <f>PROVISIONAL!C3798</f>
        <v>800091594</v>
      </c>
      <c r="E3802" s="76">
        <v>111818000</v>
      </c>
      <c r="F3802" s="75" t="str">
        <f>PROVISIONAL!E3798</f>
        <v>DEPARTAMENTO DEL CAQUETA</v>
      </c>
      <c r="G3802" s="77">
        <f>PROVISIONAL!F3798</f>
        <v>390940684145</v>
      </c>
    </row>
    <row r="3803" spans="1:7" x14ac:dyDescent="0.25">
      <c r="A3803" s="79" t="str">
        <f>E3803&amp;(COUNTIF($E$7:E3803,E3803))</f>
        <v>2115258153</v>
      </c>
      <c r="B3803" s="76">
        <f>PROVISIONAL!A3799</f>
        <v>540818</v>
      </c>
      <c r="C3803" s="76" t="str">
        <f>PROVISIONAL!B3799</f>
        <v>PARTICIPACIÓN PARA EDUCACIÓN</v>
      </c>
      <c r="D3803" s="76">
        <f>PROVISIONAL!C3799</f>
        <v>800093439</v>
      </c>
      <c r="E3803" s="76">
        <v>211525815</v>
      </c>
      <c r="F3803" s="75" t="str">
        <f>PROVISIONAL!E3799</f>
        <v>MUNICIPIO DE TOCAIMA</v>
      </c>
      <c r="G3803" s="77">
        <f>PROVISIONAL!F3799</f>
        <v>386058581</v>
      </c>
    </row>
    <row r="3804" spans="1:7" x14ac:dyDescent="0.25">
      <c r="A3804" s="79" t="str">
        <f>E3804&amp;(COUNTIF($E$7:E3804,E3804))</f>
        <v>2154257543</v>
      </c>
      <c r="B3804" s="76">
        <f>PROVISIONAL!A3800</f>
        <v>540818</v>
      </c>
      <c r="C3804" s="76" t="str">
        <f>PROVISIONAL!B3800</f>
        <v>PARTICIPACIÓN PARA EDUCACIÓN</v>
      </c>
      <c r="D3804" s="76">
        <f>PROVISIONAL!C3800</f>
        <v>800094755</v>
      </c>
      <c r="E3804" s="76">
        <v>215425754</v>
      </c>
      <c r="F3804" s="75" t="str">
        <f>PROVISIONAL!E3800</f>
        <v>MUNICIPIO DE SOACHA</v>
      </c>
      <c r="G3804" s="77">
        <f>PROVISIONAL!F3800</f>
        <v>383702882256</v>
      </c>
    </row>
    <row r="3805" spans="1:7" x14ac:dyDescent="0.25">
      <c r="A3805" s="79" t="str">
        <f>E3805&amp;(COUNTIF($E$7:E3805,E3805))</f>
        <v>2141258416</v>
      </c>
      <c r="B3805" s="76">
        <f>PROVISIONAL!A3801</f>
        <v>540818</v>
      </c>
      <c r="C3805" s="76" t="str">
        <f>PROVISIONAL!B3801</f>
        <v>PARTICIPACIÓN PARA EDUCACIÓN</v>
      </c>
      <c r="D3805" s="76">
        <f>PROVISIONAL!C3801</f>
        <v>800095568</v>
      </c>
      <c r="E3805" s="76">
        <v>214125841</v>
      </c>
      <c r="F3805" s="75" t="str">
        <f>PROVISIONAL!E3801</f>
        <v>MUNICIPIO DE UBAQUE</v>
      </c>
      <c r="G3805" s="77">
        <f>PROVISIONAL!F3801</f>
        <v>214123680</v>
      </c>
    </row>
    <row r="3806" spans="1:7" x14ac:dyDescent="0.25">
      <c r="A3806" s="79" t="str">
        <f>E3806&amp;(COUNTIF($E$7:E3806,E3806))</f>
        <v>2101180013</v>
      </c>
      <c r="B3806" s="76">
        <f>PROVISIONAL!A3802</f>
        <v>540818</v>
      </c>
      <c r="C3806" s="76" t="str">
        <f>PROVISIONAL!B3802</f>
        <v>PARTICIPACIÓN PARA EDUCACIÓN</v>
      </c>
      <c r="D3806" s="76">
        <f>PROVISIONAL!C3802</f>
        <v>800095728</v>
      </c>
      <c r="E3806" s="76">
        <v>210118001</v>
      </c>
      <c r="F3806" s="75" t="str">
        <f>PROVISIONAL!E3802</f>
        <v>MUNICIPIO DE FLORENCIA</v>
      </c>
      <c r="G3806" s="77">
        <f>PROVISIONAL!F3802</f>
        <v>193389493373</v>
      </c>
    </row>
    <row r="3807" spans="1:7" x14ac:dyDescent="0.25">
      <c r="A3807" s="79" t="str">
        <f>E3807&amp;(COUNTIF($E$7:E3807,E3807))</f>
        <v>2105182056</v>
      </c>
      <c r="B3807" s="76">
        <f>PROVISIONAL!A3803</f>
        <v>540818</v>
      </c>
      <c r="C3807" s="76" t="str">
        <f>PROVISIONAL!B3803</f>
        <v>PARTICIPACIÓN PARA EDUCACIÓN</v>
      </c>
      <c r="D3807" s="76">
        <f>PROVISIONAL!C3803</f>
        <v>800095757</v>
      </c>
      <c r="E3807" s="76">
        <v>210518205</v>
      </c>
      <c r="F3807" s="75" t="str">
        <f>PROVISIONAL!E3803</f>
        <v>MUNICIPIO DE CURILLO</v>
      </c>
      <c r="G3807" s="77">
        <f>PROVISIONAL!F3803</f>
        <v>432208803</v>
      </c>
    </row>
    <row r="3808" spans="1:7" x14ac:dyDescent="0.25">
      <c r="A3808" s="79" t="str">
        <f>E3808&amp;(COUNTIF($E$7:E3808,E3808))</f>
        <v>2110184103</v>
      </c>
      <c r="B3808" s="76">
        <f>PROVISIONAL!A3804</f>
        <v>540818</v>
      </c>
      <c r="C3808" s="76" t="str">
        <f>PROVISIONAL!B3804</f>
        <v>PARTICIPACIÓN PARA EDUCACIÓN</v>
      </c>
      <c r="D3808" s="76">
        <f>PROVISIONAL!C3804</f>
        <v>800095770</v>
      </c>
      <c r="E3808" s="76">
        <v>211018410</v>
      </c>
      <c r="F3808" s="75" t="str">
        <f>PROVISIONAL!E3804</f>
        <v>MUNICIPIO DE LA MONTAÑITA CAQUETA</v>
      </c>
      <c r="G3808" s="77">
        <f>PROVISIONAL!F3804</f>
        <v>742919989</v>
      </c>
    </row>
    <row r="3809" spans="1:7" x14ac:dyDescent="0.25">
      <c r="A3809" s="79" t="str">
        <f>E3809&amp;(COUNTIF($E$7:E3809,E3809))</f>
        <v>2192185926</v>
      </c>
      <c r="B3809" s="76">
        <f>PROVISIONAL!A3805</f>
        <v>540818</v>
      </c>
      <c r="C3809" s="76" t="str">
        <f>PROVISIONAL!B3805</f>
        <v>PARTICIPACIÓN PARA EDUCACIÓN</v>
      </c>
      <c r="D3809" s="76">
        <f>PROVISIONAL!C3805</f>
        <v>800095775</v>
      </c>
      <c r="E3809" s="76">
        <v>219218592</v>
      </c>
      <c r="F3809" s="75" t="str">
        <f>PROVISIONAL!E3805</f>
        <v>MUNICIPIO DE PUERTO RICO</v>
      </c>
      <c r="G3809" s="77">
        <f>PROVISIONAL!F3805</f>
        <v>1449002456</v>
      </c>
    </row>
    <row r="3810" spans="1:7" x14ac:dyDescent="0.25">
      <c r="A3810" s="79" t="str">
        <f>E3810&amp;(COUNTIF($E$7:E3810,E3810))</f>
        <v>2100191003</v>
      </c>
      <c r="B3810" s="76">
        <f>PROVISIONAL!A3806</f>
        <v>540818</v>
      </c>
      <c r="C3810" s="76" t="str">
        <f>PROVISIONAL!B3806</f>
        <v>PARTICIPACIÓN PARA EDUCACIÓN</v>
      </c>
      <c r="D3810" s="76">
        <f>PROVISIONAL!C3806</f>
        <v>800095961</v>
      </c>
      <c r="E3810" s="76">
        <v>210019100</v>
      </c>
      <c r="F3810" s="75" t="str">
        <f>PROVISIONAL!E3806</f>
        <v>MUNICIPIO DE BOLIVAR</v>
      </c>
      <c r="G3810" s="77">
        <f>PROVISIONAL!F3806</f>
        <v>1258689674</v>
      </c>
    </row>
    <row r="3811" spans="1:7" x14ac:dyDescent="0.25">
      <c r="A3811" s="79" t="str">
        <f>E3811&amp;(COUNTIF($E$7:E3811,E3811))</f>
        <v>2117195176</v>
      </c>
      <c r="B3811" s="76">
        <f>PROVISIONAL!A3807</f>
        <v>540818</v>
      </c>
      <c r="C3811" s="76" t="str">
        <f>PROVISIONAL!B3807</f>
        <v>PARTICIPACIÓN PARA EDUCACIÓN</v>
      </c>
      <c r="D3811" s="76">
        <f>PROVISIONAL!C3807</f>
        <v>800095980</v>
      </c>
      <c r="E3811" s="76">
        <v>211719517</v>
      </c>
      <c r="F3811" s="75" t="str">
        <f>PROVISIONAL!E3807</f>
        <v>MUNICIPIO DE PAEZ</v>
      </c>
      <c r="G3811" s="77">
        <f>PROVISIONAL!F3807</f>
        <v>2474392195</v>
      </c>
    </row>
    <row r="3812" spans="1:7" x14ac:dyDescent="0.25">
      <c r="A3812" s="79" t="str">
        <f>E3812&amp;(COUNTIF($E$7:E3812,E3812))</f>
        <v>2113200133</v>
      </c>
      <c r="B3812" s="76">
        <f>PROVISIONAL!A3808</f>
        <v>540818</v>
      </c>
      <c r="C3812" s="76" t="str">
        <f>PROVISIONAL!B3808</f>
        <v>PARTICIPACIÓN PARA EDUCACIÓN</v>
      </c>
      <c r="D3812" s="76">
        <f>PROVISIONAL!C3808</f>
        <v>800096558</v>
      </c>
      <c r="E3812" s="76">
        <v>211320013</v>
      </c>
      <c r="F3812" s="75" t="str">
        <f>PROVISIONAL!E3808</f>
        <v>MUNICIPIO DE AGUSTIN CODAZZI</v>
      </c>
      <c r="G3812" s="77">
        <f>PROVISIONAL!F3808</f>
        <v>3980453653</v>
      </c>
    </row>
    <row r="3813" spans="1:7" x14ac:dyDescent="0.25">
      <c r="A3813" s="79" t="str">
        <f>E3813&amp;(COUNTIF($E$7:E3813,E3813))</f>
        <v>2179230796</v>
      </c>
      <c r="B3813" s="76">
        <f>PROVISIONAL!A3809</f>
        <v>540818</v>
      </c>
      <c r="C3813" s="76" t="str">
        <f>PROVISIONAL!B3809</f>
        <v>PARTICIPACIÓN PARA EDUCACIÓN</v>
      </c>
      <c r="D3813" s="76">
        <f>PROVISIONAL!C3809</f>
        <v>800096739</v>
      </c>
      <c r="E3813" s="76">
        <v>217923079</v>
      </c>
      <c r="F3813" s="75" t="str">
        <f>PROVISIONAL!E3809</f>
        <v>MUNICIPIO DE BUENAVISTA</v>
      </c>
      <c r="G3813" s="77">
        <f>PROVISIONAL!F3809</f>
        <v>1388952332</v>
      </c>
    </row>
    <row r="3814" spans="1:7" x14ac:dyDescent="0.25">
      <c r="A3814" s="79" t="str">
        <f>E3814&amp;(COUNTIF($E$7:E3814,E3814))</f>
        <v>2162231626</v>
      </c>
      <c r="B3814" s="76">
        <f>PROVISIONAL!A3810</f>
        <v>540818</v>
      </c>
      <c r="C3814" s="76" t="str">
        <f>PROVISIONAL!B3810</f>
        <v>PARTICIPACIÓN PARA EDUCACIÓN</v>
      </c>
      <c r="D3814" s="76">
        <f>PROVISIONAL!C3810</f>
        <v>800096744</v>
      </c>
      <c r="E3814" s="76">
        <v>216223162</v>
      </c>
      <c r="F3814" s="75" t="str">
        <f>PROVISIONAL!E3810</f>
        <v>MUNICIPIO DE CERETE</v>
      </c>
      <c r="G3814" s="77">
        <f>PROVISIONAL!F3810</f>
        <v>3756246440</v>
      </c>
    </row>
    <row r="3815" spans="1:7" x14ac:dyDescent="0.25">
      <c r="A3815" s="79" t="str">
        <f>E3815&amp;(COUNTIF($E$7:E3815,E3815))</f>
        <v>2175236756</v>
      </c>
      <c r="B3815" s="76">
        <f>PROVISIONAL!A3811</f>
        <v>540818</v>
      </c>
      <c r="C3815" s="76" t="str">
        <f>PROVISIONAL!B3811</f>
        <v>PARTICIPACIÓN PARA EDUCACIÓN</v>
      </c>
      <c r="D3815" s="76">
        <f>PROVISIONAL!C3811</f>
        <v>800096804</v>
      </c>
      <c r="E3815" s="76">
        <v>217523675</v>
      </c>
      <c r="F3815" s="75" t="str">
        <f>PROVISIONAL!E3811</f>
        <v>MUNICIPIO DE SAN BERNARDO DEL VIENTO</v>
      </c>
      <c r="G3815" s="77">
        <f>PROVISIONAL!F3811</f>
        <v>2257091663</v>
      </c>
    </row>
    <row r="3816" spans="1:7" x14ac:dyDescent="0.25">
      <c r="A3816" s="79" t="str">
        <f>E3816&amp;(COUNTIF($E$7:E3816,E3816))</f>
        <v>2155238553</v>
      </c>
      <c r="B3816" s="76">
        <f>PROVISIONAL!A3812</f>
        <v>540818</v>
      </c>
      <c r="C3816" s="76" t="str">
        <f>PROVISIONAL!B3812</f>
        <v>PARTICIPACIÓN PARA EDUCACIÓN</v>
      </c>
      <c r="D3816" s="76">
        <f>PROVISIONAL!C3812</f>
        <v>800096808</v>
      </c>
      <c r="E3816" s="76">
        <v>215523855</v>
      </c>
      <c r="F3816" s="75" t="str">
        <f>PROVISIONAL!E3812</f>
        <v>MUNICIPIO DE VALENCIA</v>
      </c>
      <c r="G3816" s="77">
        <f>PROVISIONAL!F3812</f>
        <v>2803499996</v>
      </c>
    </row>
    <row r="3817" spans="1:7" x14ac:dyDescent="0.25">
      <c r="A3817" s="79" t="str">
        <f>E3817&amp;(COUNTIF($E$7:E3817,E3817))</f>
        <v>2110522103</v>
      </c>
      <c r="B3817" s="76">
        <f>PROVISIONAL!A3813</f>
        <v>540818</v>
      </c>
      <c r="C3817" s="76" t="str">
        <f>PROVISIONAL!B3813</f>
        <v>PARTICIPACIÓN PARA EDUCACIÓN</v>
      </c>
      <c r="D3817" s="76">
        <f>PROVISIONAL!C3813</f>
        <v>800099064</v>
      </c>
      <c r="E3817" s="76">
        <v>211052210</v>
      </c>
      <c r="F3817" s="75" t="str">
        <f>PROVISIONAL!E3813</f>
        <v>MUNICIPIO DE CONTADERO</v>
      </c>
      <c r="G3817" s="77">
        <f>PROVISIONAL!F3813</f>
        <v>141161863</v>
      </c>
    </row>
    <row r="3818" spans="1:7" x14ac:dyDescent="0.25">
      <c r="A3818" s="79" t="str">
        <f>E3818&amp;(COUNTIF($E$7:E3818,E3818))</f>
        <v>2158522586</v>
      </c>
      <c r="B3818" s="76">
        <f>PROVISIONAL!A3814</f>
        <v>540818</v>
      </c>
      <c r="C3818" s="76" t="str">
        <f>PROVISIONAL!B3814</f>
        <v>PARTICIPACIÓN PARA EDUCACIÓN</v>
      </c>
      <c r="D3818" s="76">
        <f>PROVISIONAL!C3814</f>
        <v>800099080</v>
      </c>
      <c r="E3818" s="76">
        <v>215852258</v>
      </c>
      <c r="F3818" s="75" t="str">
        <f>PROVISIONAL!E3814</f>
        <v>MUNICIPIO EL TABLON DE GOMEZ</v>
      </c>
      <c r="G3818" s="77">
        <f>PROVISIONAL!F3814</f>
        <v>478705819</v>
      </c>
    </row>
    <row r="3819" spans="1:7" x14ac:dyDescent="0.25">
      <c r="A3819" s="79" t="str">
        <f>E3819&amp;(COUNTIF($E$7:E3819,E3819))</f>
        <v>2156523563</v>
      </c>
      <c r="B3819" s="76">
        <f>PROVISIONAL!A3815</f>
        <v>540818</v>
      </c>
      <c r="C3819" s="76" t="str">
        <f>PROVISIONAL!B3815</f>
        <v>PARTICIPACIÓN PARA EDUCACIÓN</v>
      </c>
      <c r="D3819" s="76">
        <f>PROVISIONAL!C3815</f>
        <v>800099095</v>
      </c>
      <c r="E3819" s="76">
        <v>215652356</v>
      </c>
      <c r="F3819" s="75" t="str">
        <f>PROVISIONAL!E3815</f>
        <v>MUNICIPIO DE IPIALES</v>
      </c>
      <c r="G3819" s="77">
        <f>PROVISIONAL!F3815</f>
        <v>137267087650</v>
      </c>
    </row>
    <row r="3820" spans="1:7" x14ac:dyDescent="0.25">
      <c r="A3820" s="79" t="str">
        <f>E3820&amp;(COUNTIF($E$7:E3820,E3820))</f>
        <v>2193526936</v>
      </c>
      <c r="B3820" s="76">
        <f>PROVISIONAL!A3816</f>
        <v>540818</v>
      </c>
      <c r="C3820" s="76" t="str">
        <f>PROVISIONAL!B3816</f>
        <v>PARTICIPACIÓN PARA EDUCACIÓN</v>
      </c>
      <c r="D3820" s="76">
        <f>PROVISIONAL!C3816</f>
        <v>800099143</v>
      </c>
      <c r="E3820" s="76">
        <v>219352693</v>
      </c>
      <c r="F3820" s="75" t="str">
        <f>PROVISIONAL!E3816</f>
        <v>MUNICIPIO DE SAN PABLO</v>
      </c>
      <c r="G3820" s="77">
        <f>PROVISIONAL!F3816</f>
        <v>381313693</v>
      </c>
    </row>
    <row r="3821" spans="1:7" x14ac:dyDescent="0.25">
      <c r="A3821" s="79" t="str">
        <f>E3821&amp;(COUNTIF($E$7:E3821,E3821))</f>
        <v>2120527203</v>
      </c>
      <c r="B3821" s="76">
        <f>PROVISIONAL!A3817</f>
        <v>540818</v>
      </c>
      <c r="C3821" s="76" t="str">
        <f>PROVISIONAL!B3817</f>
        <v>PARTICIPACIÓN PARA EDUCACIÓN</v>
      </c>
      <c r="D3821" s="76">
        <f>PROVISIONAL!C3817</f>
        <v>800099149</v>
      </c>
      <c r="E3821" s="76">
        <v>212052720</v>
      </c>
      <c r="F3821" s="75" t="str">
        <f>PROVISIONAL!E3817</f>
        <v>MUNICIPIO   DE SAPUYES</v>
      </c>
      <c r="G3821" s="77">
        <f>PROVISIONAL!F3817</f>
        <v>212436946</v>
      </c>
    </row>
    <row r="3822" spans="1:7" x14ac:dyDescent="0.25">
      <c r="A3822" s="79" t="str">
        <f>E3822&amp;(COUNTIF($E$7:E3822,E3822))</f>
        <v>2132153326</v>
      </c>
      <c r="B3822" s="76">
        <f>PROVISIONAL!A3818</f>
        <v>540818</v>
      </c>
      <c r="C3822" s="76" t="str">
        <f>PROVISIONAL!B3818</f>
        <v>PARTICIPACIÓN PARA EDUCACIÓN</v>
      </c>
      <c r="D3822" s="76">
        <f>PROVISIONAL!C3818</f>
        <v>800099202</v>
      </c>
      <c r="E3822" s="76">
        <v>213215332</v>
      </c>
      <c r="F3822" s="75" t="str">
        <f>PROVISIONAL!E3818</f>
        <v>MUNICIPIO DE GUICAN</v>
      </c>
      <c r="G3822" s="77">
        <f>PROVISIONAL!F3818</f>
        <v>179942462</v>
      </c>
    </row>
    <row r="3823" spans="1:7" x14ac:dyDescent="0.25">
      <c r="A3823" s="79" t="str">
        <f>E3823&amp;(COUNTIF($E$7:E3823,E3823))</f>
        <v>2125541253</v>
      </c>
      <c r="B3823" s="76">
        <f>PROVISIONAL!A3819</f>
        <v>540818</v>
      </c>
      <c r="C3823" s="76" t="str">
        <f>PROVISIONAL!B3819</f>
        <v>PARTICIPACIÓN PARA EDUCACIÓN</v>
      </c>
      <c r="D3823" s="76">
        <f>PROVISIONAL!C3819</f>
        <v>800099234</v>
      </c>
      <c r="E3823" s="76">
        <v>212554125</v>
      </c>
      <c r="F3823" s="75" t="str">
        <f>PROVISIONAL!E3819</f>
        <v>MUNICIPIO DE CACOTA</v>
      </c>
      <c r="G3823" s="77">
        <f>PROVISIONAL!F3819</f>
        <v>120606205</v>
      </c>
    </row>
    <row r="3824" spans="1:7" x14ac:dyDescent="0.25">
      <c r="A3824" s="79" t="str">
        <f>E3824&amp;(COUNTIF($E$7:E3824,E3824))</f>
        <v>2199545993</v>
      </c>
      <c r="B3824" s="76">
        <f>PROVISIONAL!A3820</f>
        <v>540818</v>
      </c>
      <c r="C3824" s="76" t="str">
        <f>PROVISIONAL!B3820</f>
        <v>PARTICIPACIÓN PARA EDUCACIÓN</v>
      </c>
      <c r="D3824" s="76">
        <f>PROVISIONAL!C3820</f>
        <v>800099251</v>
      </c>
      <c r="E3824" s="76">
        <v>219954599</v>
      </c>
      <c r="F3824" s="75" t="str">
        <f>PROVISIONAL!E3820</f>
        <v>MUNICIPIO DE RAGONVALIA</v>
      </c>
      <c r="G3824" s="77">
        <f>PROVISIONAL!F3820</f>
        <v>237767209</v>
      </c>
    </row>
    <row r="3825" spans="1:7" x14ac:dyDescent="0.25">
      <c r="A3825" s="79" t="str">
        <f>E3825&amp;(COUNTIF($E$7:E3825,E3825))</f>
        <v>2198682983</v>
      </c>
      <c r="B3825" s="76">
        <f>PROVISIONAL!A3821</f>
        <v>540818</v>
      </c>
      <c r="C3825" s="76" t="str">
        <f>PROVISIONAL!B3821</f>
        <v>PARTICIPACIÓN PARA EDUCACIÓN</v>
      </c>
      <c r="D3825" s="76">
        <f>PROVISIONAL!C3821</f>
        <v>800099691</v>
      </c>
      <c r="E3825" s="76">
        <v>219868298</v>
      </c>
      <c r="F3825" s="75" t="str">
        <f>PROVISIONAL!E3821</f>
        <v>MUNICIPIO DE GAMBITA</v>
      </c>
      <c r="G3825" s="77">
        <f>PROVISIONAL!F3821</f>
        <v>158330941</v>
      </c>
    </row>
    <row r="3826" spans="1:7" x14ac:dyDescent="0.25">
      <c r="A3826" s="79" t="str">
        <f>E3826&amp;(COUNTIF($E$7:E3826,E3826))</f>
        <v>2133685333</v>
      </c>
      <c r="B3826" s="76">
        <f>PROVISIONAL!A3822</f>
        <v>540818</v>
      </c>
      <c r="C3826" s="76" t="str">
        <f>PROVISIONAL!B3822</f>
        <v>PARTICIPACIÓN PARA EDUCACIÓN</v>
      </c>
      <c r="D3826" s="76">
        <f>PROVISIONAL!C3822</f>
        <v>800099819</v>
      </c>
      <c r="E3826" s="76">
        <v>213368533</v>
      </c>
      <c r="F3826" s="75" t="str">
        <f>PROVISIONAL!E3822</f>
        <v>MUNICIPIO DE PARAMO</v>
      </c>
      <c r="G3826" s="77">
        <f>PROVISIONAL!F3822</f>
        <v>168108735</v>
      </c>
    </row>
    <row r="3827" spans="1:7" x14ac:dyDescent="0.25">
      <c r="A3827" s="79" t="str">
        <f>E3827&amp;(COUNTIF($E$7:E3827,E3827))</f>
        <v>2179686793</v>
      </c>
      <c r="B3827" s="76">
        <f>PROVISIONAL!A3823</f>
        <v>540818</v>
      </c>
      <c r="C3827" s="76" t="str">
        <f>PROVISIONAL!B3823</f>
        <v>PARTICIPACIÓN PARA EDUCACIÓN</v>
      </c>
      <c r="D3827" s="76">
        <f>PROVISIONAL!C3823</f>
        <v>800099824</v>
      </c>
      <c r="E3827" s="76">
        <v>217968679</v>
      </c>
      <c r="F3827" s="75" t="str">
        <f>PROVISIONAL!E3823</f>
        <v>MUNICIPIO DE SAN GIL</v>
      </c>
      <c r="G3827" s="77">
        <f>PROVISIONAL!F3823</f>
        <v>1487261571</v>
      </c>
    </row>
    <row r="3828" spans="1:7" x14ac:dyDescent="0.25">
      <c r="A3828" s="79" t="str">
        <f>E3828&amp;(COUNTIF($E$7:E3828,E3828))</f>
        <v>2167730673</v>
      </c>
      <c r="B3828" s="76">
        <f>PROVISIONAL!A3824</f>
        <v>540818</v>
      </c>
      <c r="C3828" s="76" t="str">
        <f>PROVISIONAL!B3824</f>
        <v>PARTICIPACIÓN PARA EDUCACIÓN</v>
      </c>
      <c r="D3828" s="76">
        <f>PROVISIONAL!C3824</f>
        <v>800100049</v>
      </c>
      <c r="E3828" s="76">
        <v>216773067</v>
      </c>
      <c r="F3828" s="75" t="str">
        <f>PROVISIONAL!E3824</f>
        <v>MUNICIPIO DE ATACO</v>
      </c>
      <c r="G3828" s="77">
        <f>PROVISIONAL!F3824</f>
        <v>1320066637</v>
      </c>
    </row>
    <row r="3829" spans="1:7" x14ac:dyDescent="0.25">
      <c r="A3829" s="79" t="str">
        <f>E3829&amp;(COUNTIF($E$7:E3829,E3829))</f>
        <v>2100732003</v>
      </c>
      <c r="B3829" s="76">
        <f>PROVISIONAL!A3825</f>
        <v>540818</v>
      </c>
      <c r="C3829" s="76" t="str">
        <f>PROVISIONAL!B3825</f>
        <v>PARTICIPACIÓN PARA EDUCACIÓN</v>
      </c>
      <c r="D3829" s="76">
        <f>PROVISIONAL!C3825</f>
        <v>800100051</v>
      </c>
      <c r="E3829" s="76">
        <v>210073200</v>
      </c>
      <c r="F3829" s="75" t="str">
        <f>PROVISIONAL!E3825</f>
        <v>MUNICIPIO DE COELLO</v>
      </c>
      <c r="G3829" s="77">
        <f>PROVISIONAL!F3825</f>
        <v>293459992</v>
      </c>
    </row>
    <row r="3830" spans="1:7" x14ac:dyDescent="0.25">
      <c r="A3830" s="79" t="str">
        <f>E3830&amp;(COUNTIF($E$7:E3830,E3830))</f>
        <v>2183732833</v>
      </c>
      <c r="B3830" s="76">
        <f>PROVISIONAL!A3826</f>
        <v>540818</v>
      </c>
      <c r="C3830" s="76" t="str">
        <f>PROVISIONAL!B3826</f>
        <v>PARTICIPACIÓN PARA EDUCACIÓN</v>
      </c>
      <c r="D3830" s="76">
        <f>PROVISIONAL!C3826</f>
        <v>800100056</v>
      </c>
      <c r="E3830" s="76">
        <v>218373283</v>
      </c>
      <c r="F3830" s="75" t="str">
        <f>PROVISIONAL!E3826</f>
        <v>MUNICIPIO DE FRESNO</v>
      </c>
      <c r="G3830" s="77">
        <f>PROVISIONAL!F3826</f>
        <v>1178339220</v>
      </c>
    </row>
    <row r="3831" spans="1:7" x14ac:dyDescent="0.25">
      <c r="A3831" s="79" t="str">
        <f>E3831&amp;(COUNTIF($E$7:E3831,E3831))</f>
        <v>2152733523</v>
      </c>
      <c r="B3831" s="76">
        <f>PROVISIONAL!A3827</f>
        <v>540818</v>
      </c>
      <c r="C3831" s="76" t="str">
        <f>PROVISIONAL!B3827</f>
        <v>PARTICIPACIÓN PARA EDUCACIÓN</v>
      </c>
      <c r="D3831" s="76">
        <f>PROVISIONAL!C3827</f>
        <v>800100059</v>
      </c>
      <c r="E3831" s="76">
        <v>215273352</v>
      </c>
      <c r="F3831" s="75" t="str">
        <f>PROVISIONAL!E3827</f>
        <v>MUNICIPIO DE ICONONZO</v>
      </c>
      <c r="G3831" s="77">
        <f>PROVISIONAL!F3827</f>
        <v>438797732</v>
      </c>
    </row>
    <row r="3832" spans="1:7" x14ac:dyDescent="0.25">
      <c r="A3832" s="79" t="str">
        <f>E3832&amp;(COUNTIF($E$7:E3832,E3832))</f>
        <v>2147735473</v>
      </c>
      <c r="B3832" s="76">
        <f>PROVISIONAL!A3828</f>
        <v>540818</v>
      </c>
      <c r="C3832" s="76" t="str">
        <f>PROVISIONAL!B3828</f>
        <v>PARTICIPACIÓN PARA EDUCACIÓN</v>
      </c>
      <c r="D3832" s="76">
        <f>PROVISIONAL!C3828</f>
        <v>800100136</v>
      </c>
      <c r="E3832" s="76">
        <v>214773547</v>
      </c>
      <c r="F3832" s="75" t="str">
        <f>PROVISIONAL!E3828</f>
        <v>MUNICIPIO DE PIEDRAS</v>
      </c>
      <c r="G3832" s="77">
        <f>PROVISIONAL!F3828</f>
        <v>199686009</v>
      </c>
    </row>
    <row r="3833" spans="1:7" x14ac:dyDescent="0.25">
      <c r="A3833" s="79" t="str">
        <f>E3833&amp;(COUNTIF($E$7:E3833,E3833))</f>
        <v>2199250993</v>
      </c>
      <c r="B3833" s="76">
        <f>PROVISIONAL!A3829</f>
        <v>540818</v>
      </c>
      <c r="C3833" s="76" t="str">
        <f>PROVISIONAL!B3829</f>
        <v>PARTICIPACIÓN PARA EDUCACIÓN</v>
      </c>
      <c r="D3833" s="76">
        <f>PROVISIONAL!C3829</f>
        <v>800094622</v>
      </c>
      <c r="E3833" s="76">
        <v>219925099</v>
      </c>
      <c r="F3833" s="75" t="str">
        <f>PROVISIONAL!E3829</f>
        <v>MUNICIPIO DE BOJACA</v>
      </c>
      <c r="G3833" s="77">
        <f>PROVISIONAL!F3829</f>
        <v>308059155</v>
      </c>
    </row>
    <row r="3834" spans="1:7" x14ac:dyDescent="0.25">
      <c r="A3834" s="79" t="str">
        <f>E3834&amp;(COUNTIF($E$7:E3834,E3834))</f>
        <v>2140134406</v>
      </c>
      <c r="B3834" s="76">
        <f>PROVISIONAL!A3830</f>
        <v>540818</v>
      </c>
      <c r="C3834" s="76" t="str">
        <f>PROVISIONAL!B3830</f>
        <v>PARTICIPACIÓN PARA EDUCACIÓN</v>
      </c>
      <c r="D3834" s="76">
        <f>PROVISIONAL!C3830</f>
        <v>800095511</v>
      </c>
      <c r="E3834" s="76">
        <v>214013440</v>
      </c>
      <c r="F3834" s="75" t="str">
        <f>PROVISIONAL!E3830</f>
        <v>MUNICIPIO DE MARGARITA</v>
      </c>
      <c r="G3834" s="77">
        <f>PROVISIONAL!F3830</f>
        <v>627198644</v>
      </c>
    </row>
    <row r="3835" spans="1:7" x14ac:dyDescent="0.25">
      <c r="A3835" s="79" t="str">
        <f>E3835&amp;(COUNTIF($E$7:E3835,E3835))</f>
        <v>2180137803</v>
      </c>
      <c r="B3835" s="76">
        <f>PROVISIONAL!A3831</f>
        <v>540818</v>
      </c>
      <c r="C3835" s="76" t="str">
        <f>PROVISIONAL!B3831</f>
        <v>PARTICIPACIÓN PARA EDUCACIÓN</v>
      </c>
      <c r="D3835" s="76">
        <f>PROVISIONAL!C3831</f>
        <v>800095530</v>
      </c>
      <c r="E3835" s="76">
        <v>218013780</v>
      </c>
      <c r="F3835" s="75" t="str">
        <f>PROVISIONAL!E3831</f>
        <v>MUNICIPIO DE TALAIGUA NUEVO</v>
      </c>
      <c r="G3835" s="77">
        <f>PROVISIONAL!F3831</f>
        <v>789600166</v>
      </c>
    </row>
    <row r="3836" spans="1:7" x14ac:dyDescent="0.25">
      <c r="A3836" s="79" t="str">
        <f>E3836&amp;(COUNTIF($E$7:E3836,E3836))</f>
        <v>2147182473</v>
      </c>
      <c r="B3836" s="76">
        <f>PROVISIONAL!A3832</f>
        <v>540818</v>
      </c>
      <c r="C3836" s="76" t="str">
        <f>PROVISIONAL!B3832</f>
        <v>PARTICIPACIÓN PARA EDUCACIÓN</v>
      </c>
      <c r="D3836" s="76">
        <f>PROVISIONAL!C3832</f>
        <v>800095760</v>
      </c>
      <c r="E3836" s="76">
        <v>214718247</v>
      </c>
      <c r="F3836" s="75" t="str">
        <f>PROVISIONAL!E3832</f>
        <v>MUNICIPIO EL DONCELLO</v>
      </c>
      <c r="G3836" s="77">
        <f>PROVISIONAL!F3832</f>
        <v>813313263</v>
      </c>
    </row>
    <row r="3837" spans="1:7" x14ac:dyDescent="0.25">
      <c r="A3837" s="79" t="str">
        <f>E3837&amp;(COUNTIF($E$7:E3837,E3837))</f>
        <v>2122196226</v>
      </c>
      <c r="B3837" s="76">
        <f>PROVISIONAL!A3833</f>
        <v>540818</v>
      </c>
      <c r="C3837" s="76" t="str">
        <f>PROVISIONAL!B3833</f>
        <v>PARTICIPACIÓN PARA EDUCACIÓN</v>
      </c>
      <c r="D3837" s="76">
        <f>PROVISIONAL!C3833</f>
        <v>800095983</v>
      </c>
      <c r="E3837" s="76">
        <v>212219622</v>
      </c>
      <c r="F3837" s="75" t="str">
        <f>PROVISIONAL!E3833</f>
        <v>MUNICIPIO DE ROSAS</v>
      </c>
      <c r="G3837" s="77">
        <f>PROVISIONAL!F3833</f>
        <v>276223981</v>
      </c>
    </row>
    <row r="3838" spans="1:7" x14ac:dyDescent="0.25">
      <c r="A3838" s="79" t="str">
        <f>E3838&amp;(COUNTIF($E$7:E3838,E3838))</f>
        <v>2178201786</v>
      </c>
      <c r="B3838" s="76">
        <f>PROVISIONAL!A3834</f>
        <v>540818</v>
      </c>
      <c r="C3838" s="76" t="str">
        <f>PROVISIONAL!B3834</f>
        <v>PARTICIPACIÓN PARA EDUCACIÓN</v>
      </c>
      <c r="D3838" s="76">
        <f>PROVISIONAL!C3834</f>
        <v>800096585</v>
      </c>
      <c r="E3838" s="76">
        <v>217820178</v>
      </c>
      <c r="F3838" s="75" t="str">
        <f>PROVISIONAL!E3834</f>
        <v>MUNICIPIO DE CHIRIGUANA</v>
      </c>
      <c r="G3838" s="77">
        <f>PROVISIONAL!F3834</f>
        <v>1700593149</v>
      </c>
    </row>
    <row r="3839" spans="1:7" x14ac:dyDescent="0.25">
      <c r="A3839" s="79" t="str">
        <f>E3839&amp;(COUNTIF($E$7:E3839,E3839))</f>
        <v>2195202953</v>
      </c>
      <c r="B3839" s="76">
        <f>PROVISIONAL!A3835</f>
        <v>540818</v>
      </c>
      <c r="C3839" s="76" t="str">
        <f>PROVISIONAL!B3835</f>
        <v>PARTICIPACIÓN PARA EDUCACIÓN</v>
      </c>
      <c r="D3839" s="76">
        <f>PROVISIONAL!C3835</f>
        <v>800096595</v>
      </c>
      <c r="E3839" s="76">
        <v>219520295</v>
      </c>
      <c r="F3839" s="75" t="str">
        <f>PROVISIONAL!E3835</f>
        <v>MUNICIPIO DE GAMARRA</v>
      </c>
      <c r="G3839" s="77">
        <f>PROVISIONAL!F3835</f>
        <v>561728726</v>
      </c>
    </row>
    <row r="3840" spans="1:7" x14ac:dyDescent="0.25">
      <c r="A3840" s="79" t="str">
        <f>E3840&amp;(COUNTIF($E$7:E3840,E3840))</f>
        <v>2152523526</v>
      </c>
      <c r="B3840" s="76">
        <f>PROVISIONAL!A3836</f>
        <v>540818</v>
      </c>
      <c r="C3840" s="76" t="str">
        <f>PROVISIONAL!B3836</f>
        <v>PARTICIPACIÓN PARA EDUCACIÓN</v>
      </c>
      <c r="D3840" s="76">
        <f>PROVISIONAL!C3836</f>
        <v>800099092</v>
      </c>
      <c r="E3840" s="76">
        <v>215252352</v>
      </c>
      <c r="F3840" s="75" t="str">
        <f>PROVISIONAL!E3836</f>
        <v>MUNICIPIO DE ILES</v>
      </c>
      <c r="G3840" s="77">
        <f>PROVISIONAL!F3836</f>
        <v>262898177</v>
      </c>
    </row>
    <row r="3841" spans="1:7" x14ac:dyDescent="0.25">
      <c r="A3841" s="79" t="str">
        <f>E3841&amp;(COUNTIF($E$7:E3841,E3841))</f>
        <v>2199523993</v>
      </c>
      <c r="B3841" s="76">
        <f>PROVISIONAL!A3837</f>
        <v>540818</v>
      </c>
      <c r="C3841" s="76" t="str">
        <f>PROVISIONAL!B3837</f>
        <v>PARTICIPACIÓN PARA EDUCACIÓN</v>
      </c>
      <c r="D3841" s="76">
        <f>PROVISIONAL!C3837</f>
        <v>800099102</v>
      </c>
      <c r="E3841" s="76">
        <v>219952399</v>
      </c>
      <c r="F3841" s="75" t="str">
        <f>PROVISIONAL!E3837</f>
        <v>MUNICIPIO  LA UNION</v>
      </c>
      <c r="G3841" s="77">
        <f>PROVISIONAL!F3837</f>
        <v>967153369</v>
      </c>
    </row>
    <row r="3842" spans="1:7" x14ac:dyDescent="0.25">
      <c r="A3842" s="79" t="str">
        <f>E3842&amp;(COUNTIF($E$7:E3842,E3842))</f>
        <v>2135524353</v>
      </c>
      <c r="B3842" s="76">
        <f>PROVISIONAL!A3838</f>
        <v>540818</v>
      </c>
      <c r="C3842" s="76" t="str">
        <f>PROVISIONAL!B3838</f>
        <v>PARTICIPACIÓN PARA EDUCACIÓN</v>
      </c>
      <c r="D3842" s="76">
        <f>PROVISIONAL!C3838</f>
        <v>800099108</v>
      </c>
      <c r="E3842" s="76">
        <v>213552435</v>
      </c>
      <c r="F3842" s="75" t="str">
        <f>PROVISIONAL!E3838</f>
        <v>MUNICIPIO DE MALLAMA</v>
      </c>
      <c r="G3842" s="77">
        <f>PROVISIONAL!F3838</f>
        <v>282434145</v>
      </c>
    </row>
    <row r="3843" spans="1:7" x14ac:dyDescent="0.25">
      <c r="A3843" s="79" t="str">
        <f>E3843&amp;(COUNTIF($E$7:E3843,E3843))</f>
        <v>2173525733</v>
      </c>
      <c r="B3843" s="76">
        <f>PROVISIONAL!A3839</f>
        <v>540818</v>
      </c>
      <c r="C3843" s="76" t="str">
        <f>PROVISIONAL!B3839</f>
        <v>PARTICIPACIÓN PARA EDUCACIÓN</v>
      </c>
      <c r="D3843" s="76">
        <f>PROVISIONAL!C3839</f>
        <v>800099118</v>
      </c>
      <c r="E3843" s="76">
        <v>217352573</v>
      </c>
      <c r="F3843" s="75" t="str">
        <f>PROVISIONAL!E3839</f>
        <v>MUNICIPIO DE PUERRES</v>
      </c>
      <c r="G3843" s="77">
        <f>PROVISIONAL!F3839</f>
        <v>237546782</v>
      </c>
    </row>
    <row r="3844" spans="1:7" x14ac:dyDescent="0.25">
      <c r="A3844" s="79" t="str">
        <f>E3844&amp;(COUNTIF($E$7:E3844,E3844))</f>
        <v>2123152233</v>
      </c>
      <c r="B3844" s="76">
        <f>PROVISIONAL!A3840</f>
        <v>540818</v>
      </c>
      <c r="C3844" s="76" t="str">
        <f>PROVISIONAL!B3840</f>
        <v>PARTICIPACIÓN PARA EDUCACIÓN</v>
      </c>
      <c r="D3844" s="76">
        <f>PROVISIONAL!C3840</f>
        <v>800099196</v>
      </c>
      <c r="E3844" s="76">
        <v>212315223</v>
      </c>
      <c r="F3844" s="75" t="str">
        <f>PROVISIONAL!E3840</f>
        <v>MUNICIPIO DE CUBARA</v>
      </c>
      <c r="G3844" s="77">
        <f>PROVISIONAL!F3840</f>
        <v>603462489</v>
      </c>
    </row>
    <row r="3845" spans="1:7" x14ac:dyDescent="0.25">
      <c r="A3845" s="79" t="str">
        <f>E3845&amp;(COUNTIF($E$7:E3845,E3845))</f>
        <v>2142158423</v>
      </c>
      <c r="B3845" s="76">
        <f>PROVISIONAL!A3841</f>
        <v>540818</v>
      </c>
      <c r="C3845" s="76" t="str">
        <f>PROVISIONAL!B3841</f>
        <v>PARTICIPACIÓN PARA EDUCACIÓN</v>
      </c>
      <c r="D3845" s="76">
        <f>PROVISIONAL!C3841</f>
        <v>800099631</v>
      </c>
      <c r="E3845" s="76">
        <v>214215842</v>
      </c>
      <c r="F3845" s="75" t="str">
        <f>PROVISIONAL!E3841</f>
        <v>MUNICIPIO DE UMBITA</v>
      </c>
      <c r="G3845" s="77">
        <f>PROVISIONAL!F3841</f>
        <v>227319491</v>
      </c>
    </row>
    <row r="3846" spans="1:7" x14ac:dyDescent="0.25">
      <c r="A3846" s="79" t="str">
        <f>E3846&amp;(COUNTIF($E$7:E3846,E3846))</f>
        <v>2139158396</v>
      </c>
      <c r="B3846" s="76">
        <f>PROVISIONAL!A3842</f>
        <v>540818</v>
      </c>
      <c r="C3846" s="76" t="str">
        <f>PROVISIONAL!B3842</f>
        <v>PARTICIPACIÓN PARA EDUCACIÓN</v>
      </c>
      <c r="D3846" s="76">
        <f>PROVISIONAL!C3842</f>
        <v>800099635</v>
      </c>
      <c r="E3846" s="76">
        <v>213915839</v>
      </c>
      <c r="F3846" s="75" t="str">
        <f>PROVISIONAL!E3842</f>
        <v>MUNICIPIO DE TUTAZA</v>
      </c>
      <c r="G3846" s="77">
        <f>PROVISIONAL!F3842</f>
        <v>67536967</v>
      </c>
    </row>
    <row r="3847" spans="1:7" x14ac:dyDescent="0.25">
      <c r="A3847" s="79" t="str">
        <f>E3847&amp;(COUNTIF($E$7:E3847,E3847))</f>
        <v>2196156963</v>
      </c>
      <c r="B3847" s="76">
        <f>PROVISIONAL!A3843</f>
        <v>540818</v>
      </c>
      <c r="C3847" s="76" t="str">
        <f>PROVISIONAL!B3843</f>
        <v>PARTICIPACIÓN PARA EDUCACIÓN</v>
      </c>
      <c r="D3847" s="76">
        <f>PROVISIONAL!C3843</f>
        <v>800099651</v>
      </c>
      <c r="E3847" s="76">
        <v>219615696</v>
      </c>
      <c r="F3847" s="75" t="str">
        <f>PROVISIONAL!E3843</f>
        <v>MUNICIPIO DE SANTA SOFIA</v>
      </c>
      <c r="G3847" s="77">
        <f>PROVISIONAL!F3843</f>
        <v>109621459</v>
      </c>
    </row>
    <row r="3848" spans="1:7" x14ac:dyDescent="0.25">
      <c r="A3848" s="79" t="str">
        <f>E3848&amp;(COUNTIF($E$7:E3848,E3848))</f>
        <v>2120687203</v>
      </c>
      <c r="B3848" s="76">
        <f>PROVISIONAL!A3844</f>
        <v>540818</v>
      </c>
      <c r="C3848" s="76" t="str">
        <f>PROVISIONAL!B3844</f>
        <v>PARTICIPACIÓN PARA EDUCACIÓN</v>
      </c>
      <c r="D3848" s="76">
        <f>PROVISIONAL!C3844</f>
        <v>800099832</v>
      </c>
      <c r="E3848" s="76">
        <v>212068720</v>
      </c>
      <c r="F3848" s="75" t="str">
        <f>PROVISIONAL!E3844</f>
        <v>MUNICIPIO DE SANTA HELENA DEL OPON</v>
      </c>
      <c r="G3848" s="77">
        <f>PROVISIONAL!F3844</f>
        <v>152050783</v>
      </c>
    </row>
    <row r="3849" spans="1:7" x14ac:dyDescent="0.25">
      <c r="A3849" s="79" t="str">
        <f>E3849&amp;(COUNTIF($E$7:E3849,E3849))</f>
        <v>2175732753</v>
      </c>
      <c r="B3849" s="76">
        <f>PROVISIONAL!A3845</f>
        <v>540818</v>
      </c>
      <c r="C3849" s="76" t="str">
        <f>PROVISIONAL!B3845</f>
        <v>PARTICIPACIÓN PARA EDUCACIÓN</v>
      </c>
      <c r="D3849" s="76">
        <f>PROVISIONAL!C3845</f>
        <v>800100055</v>
      </c>
      <c r="E3849" s="76">
        <v>217573275</v>
      </c>
      <c r="F3849" s="75" t="str">
        <f>PROVISIONAL!E3845</f>
        <v>MUNICIPIO DE FLANDES</v>
      </c>
      <c r="G3849" s="77">
        <f>PROVISIONAL!F3845</f>
        <v>549510178</v>
      </c>
    </row>
    <row r="3850" spans="1:7" x14ac:dyDescent="0.25">
      <c r="A3850" s="79" t="str">
        <f>E3850&amp;(COUNTIF($E$7:E3850,E3850))</f>
        <v>2133134336</v>
      </c>
      <c r="B3850" s="76">
        <f>PROVISIONAL!A3846</f>
        <v>540818</v>
      </c>
      <c r="C3850" s="76" t="str">
        <f>PROVISIONAL!B3846</f>
        <v>PARTICIPACIÓN PARA EDUCACIÓN</v>
      </c>
      <c r="D3850" s="76">
        <f>PROVISIONAL!C3846</f>
        <v>800095514</v>
      </c>
      <c r="E3850" s="76">
        <v>213313433</v>
      </c>
      <c r="F3850" s="75" t="str">
        <f>PROVISIONAL!E3846</f>
        <v>MUNICIPIO DE MAHATES</v>
      </c>
      <c r="G3850" s="77">
        <f>PROVISIONAL!F3846</f>
        <v>1457948404</v>
      </c>
    </row>
    <row r="3851" spans="1:7" x14ac:dyDescent="0.25">
      <c r="A3851" s="79" t="str">
        <f>E3851&amp;(COUNTIF($E$7:E3851,E3851))</f>
        <v>2177270776</v>
      </c>
      <c r="B3851" s="76">
        <f>PROVISIONAL!A3847</f>
        <v>540818</v>
      </c>
      <c r="C3851" s="76" t="str">
        <f>PROVISIONAL!B3847</f>
        <v>PARTICIPACIÓN PARA EDUCACIÓN</v>
      </c>
      <c r="D3851" s="76">
        <f>PROVISIONAL!C3847</f>
        <v>800095589</v>
      </c>
      <c r="E3851" s="76">
        <v>217727077</v>
      </c>
      <c r="F3851" s="75" t="str">
        <f>PROVISIONAL!E3847</f>
        <v>MUNICIPIO DE BAJO BAUDO</v>
      </c>
      <c r="G3851" s="77">
        <f>PROVISIONAL!F3847</f>
        <v>2300064967</v>
      </c>
    </row>
    <row r="3852" spans="1:7" x14ac:dyDescent="0.25">
      <c r="A3852" s="79" t="str">
        <f>E3852&amp;(COUNTIF($E$7:E3852,E3852))</f>
        <v>2179184796</v>
      </c>
      <c r="B3852" s="76">
        <f>PROVISIONAL!A3848</f>
        <v>540818</v>
      </c>
      <c r="C3852" s="76" t="str">
        <f>PROVISIONAL!B3848</f>
        <v>PARTICIPACIÓN PARA EDUCACIÓN</v>
      </c>
      <c r="D3852" s="76">
        <f>PROVISIONAL!C3848</f>
        <v>800095773</v>
      </c>
      <c r="E3852" s="76">
        <v>217918479</v>
      </c>
      <c r="F3852" s="75" t="str">
        <f>PROVISIONAL!E3848</f>
        <v>MUNICIPIO DE MORELIA</v>
      </c>
      <c r="G3852" s="77">
        <f>PROVISIONAL!F3848</f>
        <v>141603023</v>
      </c>
    </row>
    <row r="3853" spans="1:7" x14ac:dyDescent="0.25">
      <c r="A3853" s="79" t="str">
        <f>E3853&amp;(COUNTIF($E$7:E3853,E3853))</f>
        <v>2150202506</v>
      </c>
      <c r="B3853" s="76">
        <f>PROVISIONAL!A3849</f>
        <v>540818</v>
      </c>
      <c r="C3853" s="76" t="str">
        <f>PROVISIONAL!B3849</f>
        <v>PARTICIPACIÓN PARA EDUCACIÓN</v>
      </c>
      <c r="D3853" s="76">
        <f>PROVISIONAL!C3849</f>
        <v>800096592</v>
      </c>
      <c r="E3853" s="76">
        <v>215020250</v>
      </c>
      <c r="F3853" s="75" t="str">
        <f>PROVISIONAL!E3849</f>
        <v>MUNICIPIO DE EL PASO</v>
      </c>
      <c r="G3853" s="77">
        <f>PROVISIONAL!F3849</f>
        <v>2502928247</v>
      </c>
    </row>
    <row r="3854" spans="1:7" x14ac:dyDescent="0.25">
      <c r="A3854" s="79" t="str">
        <f>E3854&amp;(COUNTIF($E$7:E3854,E3854))</f>
        <v>2127524276</v>
      </c>
      <c r="B3854" s="76">
        <f>PROVISIONAL!A3850</f>
        <v>540818</v>
      </c>
      <c r="C3854" s="76" t="str">
        <f>PROVISIONAL!B3850</f>
        <v>PARTICIPACIÓN PARA EDUCACIÓN</v>
      </c>
      <c r="D3854" s="76">
        <f>PROVISIONAL!C3850</f>
        <v>800099106</v>
      </c>
      <c r="E3854" s="76">
        <v>212752427</v>
      </c>
      <c r="F3854" s="75" t="str">
        <f>PROVISIONAL!E3850</f>
        <v>MUNICIPIO MAGUI PAYAN</v>
      </c>
      <c r="G3854" s="77">
        <f>PROVISIONAL!F3850</f>
        <v>1306799030</v>
      </c>
    </row>
    <row r="3855" spans="1:7" x14ac:dyDescent="0.25">
      <c r="A3855" s="79" t="str">
        <f>E3855&amp;(COUNTIF($E$7:E3855,E3855))</f>
        <v>2177153773</v>
      </c>
      <c r="B3855" s="76">
        <f>PROVISIONAL!A3851</f>
        <v>540818</v>
      </c>
      <c r="C3855" s="76" t="str">
        <f>PROVISIONAL!B3851</f>
        <v>PARTICIPACIÓN PARA EDUCACIÓN</v>
      </c>
      <c r="D3855" s="76">
        <f>PROVISIONAL!C3851</f>
        <v>800099206</v>
      </c>
      <c r="E3855" s="76">
        <v>217715377</v>
      </c>
      <c r="F3855" s="75" t="str">
        <f>PROVISIONAL!E3851</f>
        <v>MUNICIPIO DE LABRANZAGRANDE</v>
      </c>
      <c r="G3855" s="77">
        <f>PROVISIONAL!F3851</f>
        <v>122833950</v>
      </c>
    </row>
    <row r="3856" spans="1:7" x14ac:dyDescent="0.25">
      <c r="A3856" s="79" t="str">
        <f>E3856&amp;(COUNTIF($E$7:E3856,E3856))</f>
        <v>2100854003</v>
      </c>
      <c r="B3856" s="76">
        <f>PROVISIONAL!A3852</f>
        <v>540818</v>
      </c>
      <c r="C3856" s="76" t="str">
        <f>PROVISIONAL!B3852</f>
        <v>PARTICIPACIÓN PARA EDUCACIÓN</v>
      </c>
      <c r="D3856" s="76">
        <f>PROVISIONAL!C3852</f>
        <v>800099431</v>
      </c>
      <c r="E3856" s="76">
        <v>210085400</v>
      </c>
      <c r="F3856" s="75" t="str">
        <f>PROVISIONAL!E3852</f>
        <v>MUNICIPIO  DE TAMARA</v>
      </c>
      <c r="G3856" s="77">
        <f>PROVISIONAL!F3852</f>
        <v>384419644</v>
      </c>
    </row>
    <row r="3857" spans="1:7" x14ac:dyDescent="0.25">
      <c r="A3857" s="79" t="str">
        <f>E3857&amp;(COUNTIF($E$7:E3857,E3857))</f>
        <v>2180153803</v>
      </c>
      <c r="B3857" s="76">
        <f>PROVISIONAL!A3853</f>
        <v>540818</v>
      </c>
      <c r="C3857" s="76" t="str">
        <f>PROVISIONAL!B3853</f>
        <v>PARTICIPACIÓN PARA EDUCACIÓN</v>
      </c>
      <c r="D3857" s="76">
        <f>PROVISIONAL!C3853</f>
        <v>800099665</v>
      </c>
      <c r="E3857" s="76">
        <v>218015380</v>
      </c>
      <c r="F3857" s="75" t="str">
        <f>PROVISIONAL!E3853</f>
        <v>MUNICIPIO DE LA CAPILLA</v>
      </c>
      <c r="G3857" s="77">
        <f>PROVISIONAL!F3853</f>
        <v>60977628</v>
      </c>
    </row>
    <row r="3858" spans="1:7" x14ac:dyDescent="0.25">
      <c r="A3858" s="79" t="str">
        <f>E3858&amp;(COUNTIF($E$7:E3858,E3858))</f>
        <v>2132152323</v>
      </c>
      <c r="B3858" s="76">
        <f>PROVISIONAL!A3854</f>
        <v>540818</v>
      </c>
      <c r="C3858" s="76" t="str">
        <f>PROVISIONAL!B3854</f>
        <v>PARTICIPACIÓN PARA EDUCACIÓN</v>
      </c>
      <c r="D3858" s="76">
        <f>PROVISIONAL!C3854</f>
        <v>800099723</v>
      </c>
      <c r="E3858" s="76">
        <v>213215232</v>
      </c>
      <c r="F3858" s="75" t="str">
        <f>PROVISIONAL!E3854</f>
        <v>MUNICIPIO DE CHIQUIZA</v>
      </c>
      <c r="G3858" s="77">
        <f>PROVISIONAL!F3854</f>
        <v>133162336</v>
      </c>
    </row>
    <row r="3859" spans="1:7" x14ac:dyDescent="0.25">
      <c r="A3859" s="79" t="str">
        <f>E3859&amp;(COUNTIF($E$7:E3859,E3859))</f>
        <v>2148731486</v>
      </c>
      <c r="B3859" s="76">
        <f>PROVISIONAL!A3855</f>
        <v>540818</v>
      </c>
      <c r="C3859" s="76" t="str">
        <f>PROVISIONAL!B3855</f>
        <v>PARTICIPACIÓN PARA EDUCACIÓN</v>
      </c>
      <c r="D3859" s="76">
        <f>PROVISIONAL!C3855</f>
        <v>800100050</v>
      </c>
      <c r="E3859" s="76">
        <v>214873148</v>
      </c>
      <c r="F3859" s="75" t="str">
        <f>PROVISIONAL!E3855</f>
        <v>MUNICIPIO CARMEN DE APICALA</v>
      </c>
      <c r="G3859" s="77">
        <f>PROVISIONAL!F3855</f>
        <v>314514193</v>
      </c>
    </row>
    <row r="3860" spans="1:7" x14ac:dyDescent="0.25">
      <c r="A3860" s="79" t="str">
        <f>E3860&amp;(COUNTIF($E$7:E3860,E3860))</f>
        <v>2147733473</v>
      </c>
      <c r="B3860" s="76">
        <f>PROVISIONAL!A3856</f>
        <v>540818</v>
      </c>
      <c r="C3860" s="76" t="str">
        <f>PROVISIONAL!B3856</f>
        <v>PARTICIPACIÓN PARA EDUCACIÓN</v>
      </c>
      <c r="D3860" s="76">
        <f>PROVISIONAL!C3856</f>
        <v>800100057</v>
      </c>
      <c r="E3860" s="76">
        <v>214773347</v>
      </c>
      <c r="F3860" s="75" t="str">
        <f>PROVISIONAL!E3856</f>
        <v>MUNICIPIO DE HERVEO</v>
      </c>
      <c r="G3860" s="77">
        <f>PROVISIONAL!F3856</f>
        <v>234164713</v>
      </c>
    </row>
    <row r="3861" spans="1:7" x14ac:dyDescent="0.25">
      <c r="A3861" s="79" t="str">
        <f>E3861&amp;(COUNTIF($E$7:E3861,E3861))</f>
        <v>2175736753</v>
      </c>
      <c r="B3861" s="76">
        <f>PROVISIONAL!A3857</f>
        <v>540818</v>
      </c>
      <c r="C3861" s="76" t="str">
        <f>PROVISIONAL!B3857</f>
        <v>PARTICIPACIÓN PARA EDUCACIÓN</v>
      </c>
      <c r="D3861" s="76">
        <f>PROVISIONAL!C3857</f>
        <v>800100141</v>
      </c>
      <c r="E3861" s="76">
        <v>217573675</v>
      </c>
      <c r="F3861" s="75" t="str">
        <f>PROVISIONAL!E3857</f>
        <v>MUNICIPIO DE SAN ANTONIO TOLIMA</v>
      </c>
      <c r="G3861" s="77">
        <f>PROVISIONAL!F3857</f>
        <v>655184976</v>
      </c>
    </row>
    <row r="3862" spans="1:7" x14ac:dyDescent="0.25">
      <c r="A3862" s="79" t="str">
        <f>E3862&amp;(COUNTIF($E$7:E3862,E3862))</f>
        <v>2175762756</v>
      </c>
      <c r="B3862" s="76">
        <f>PROVISIONAL!A3858</f>
        <v>540818</v>
      </c>
      <c r="C3862" s="76" t="str">
        <f>PROVISIONAL!B3858</f>
        <v>PARTICIPACIÓN PARA EDUCACIÓN</v>
      </c>
      <c r="D3862" s="76">
        <f>PROVISIONAL!C3858</f>
        <v>800100519</v>
      </c>
      <c r="E3862" s="76">
        <v>217576275</v>
      </c>
      <c r="F3862" s="75" t="str">
        <f>PROVISIONAL!E3858</f>
        <v>MUNICIPIO DE FLORIDA</v>
      </c>
      <c r="G3862" s="77">
        <f>PROVISIONAL!F3858</f>
        <v>1395426108</v>
      </c>
    </row>
    <row r="3863" spans="1:7" x14ac:dyDescent="0.25">
      <c r="A3863" s="79" t="str">
        <f>E3863&amp;(COUNTIF($E$7:E3863,E3863))</f>
        <v>2103764033</v>
      </c>
      <c r="B3863" s="76">
        <f>PROVISIONAL!A3859</f>
        <v>540818</v>
      </c>
      <c r="C3863" s="76" t="str">
        <f>PROVISIONAL!B3859</f>
        <v>PARTICIPACIÓN PARA EDUCACIÓN</v>
      </c>
      <c r="D3863" s="76">
        <f>PROVISIONAL!C3859</f>
        <v>800100524</v>
      </c>
      <c r="E3863" s="76">
        <v>210376403</v>
      </c>
      <c r="F3863" s="75" t="str">
        <f>PROVISIONAL!E3859</f>
        <v>MUNICIPIO DE LA VICTORIA</v>
      </c>
      <c r="G3863" s="77">
        <f>PROVISIONAL!F3859</f>
        <v>300426577</v>
      </c>
    </row>
    <row r="3864" spans="1:7" x14ac:dyDescent="0.25">
      <c r="A3864" s="79" t="str">
        <f>E3864&amp;(COUNTIF($E$7:E3864,E3864))</f>
        <v>2190768903</v>
      </c>
      <c r="B3864" s="76">
        <f>PROVISIONAL!A3860</f>
        <v>540818</v>
      </c>
      <c r="C3864" s="76" t="str">
        <f>PROVISIONAL!B3860</f>
        <v>PARTICIPACIÓN PARA EDUCACIÓN</v>
      </c>
      <c r="D3864" s="76">
        <f>PROVISIONAL!C3860</f>
        <v>800100531</v>
      </c>
      <c r="E3864" s="76">
        <v>219076890</v>
      </c>
      <c r="F3864" s="75" t="str">
        <f>PROVISIONAL!E3860</f>
        <v>MUNICIPIO DE YOTOCO</v>
      </c>
      <c r="G3864" s="77">
        <f>PROVISIONAL!F3860</f>
        <v>457439731</v>
      </c>
    </row>
    <row r="3865" spans="1:7" x14ac:dyDescent="0.25">
      <c r="A3865" s="79" t="str">
        <f>E3865&amp;(COUNTIF($E$7:E3865,E3865))</f>
        <v>2141760416</v>
      </c>
      <c r="B3865" s="76">
        <f>PROVISIONAL!A3861</f>
        <v>540818</v>
      </c>
      <c r="C3865" s="76" t="str">
        <f>PROVISIONAL!B3861</f>
        <v>PARTICIPACIÓN PARA EDUCACIÓN</v>
      </c>
      <c r="D3865" s="76">
        <f>PROVISIONAL!C3861</f>
        <v>800100532</v>
      </c>
      <c r="E3865" s="76">
        <v>214176041</v>
      </c>
      <c r="F3865" s="75" t="str">
        <f>PROVISIONAL!E3861</f>
        <v>MUNICIPIO DE ANSERMANUEVO</v>
      </c>
      <c r="G3865" s="77">
        <f>PROVISIONAL!F3861</f>
        <v>467160441</v>
      </c>
    </row>
    <row r="3866" spans="1:7" x14ac:dyDescent="0.25">
      <c r="A3866" s="79" t="str">
        <f>E3866&amp;(COUNTIF($E$7:E3866,E3866))</f>
        <v>2150852503</v>
      </c>
      <c r="B3866" s="76">
        <f>PROVISIONAL!A3862</f>
        <v>540818</v>
      </c>
      <c r="C3866" s="76" t="str">
        <f>PROVISIONAL!B3862</f>
        <v>PARTICIPACIÓN PARA EDUCACIÓN</v>
      </c>
      <c r="D3866" s="76">
        <f>PROVISIONAL!C3862</f>
        <v>800103659</v>
      </c>
      <c r="E3866" s="76">
        <v>215085250</v>
      </c>
      <c r="F3866" s="75" t="str">
        <f>PROVISIONAL!E3862</f>
        <v>MUNICIPIO DE PAZ DE ARIPORO</v>
      </c>
      <c r="G3866" s="77">
        <f>PROVISIONAL!F3862</f>
        <v>2105291243</v>
      </c>
    </row>
    <row r="3867" spans="1:7" x14ac:dyDescent="0.25">
      <c r="A3867" s="79" t="str">
        <f>E3867&amp;(COUNTIF($E$7:E3867,E3867))</f>
        <v>2111734113</v>
      </c>
      <c r="B3867" s="76">
        <f>PROVISIONAL!A3863</f>
        <v>540818</v>
      </c>
      <c r="C3867" s="76" t="str">
        <f>PROVISIONAL!B3863</f>
        <v>PARTICIPACIÓN PARA EDUCACIÓN</v>
      </c>
      <c r="D3867" s="76">
        <f>PROVISIONAL!C3863</f>
        <v>800100061</v>
      </c>
      <c r="E3867" s="76">
        <v>211173411</v>
      </c>
      <c r="F3867" s="75" t="str">
        <f>PROVISIONAL!E3863</f>
        <v>MUNICIPIO LIBANO</v>
      </c>
      <c r="G3867" s="77">
        <f>PROVISIONAL!F3863</f>
        <v>1249363385</v>
      </c>
    </row>
    <row r="3868" spans="1:7" x14ac:dyDescent="0.25">
      <c r="A3868" s="79" t="str">
        <f>E3868&amp;(COUNTIF($E$7:E3868,E3868))</f>
        <v>2183734833</v>
      </c>
      <c r="B3868" s="76">
        <f>PROVISIONAL!A3864</f>
        <v>540818</v>
      </c>
      <c r="C3868" s="76" t="str">
        <f>PROVISIONAL!B3864</f>
        <v>PARTICIPACIÓN PARA EDUCACIÓN</v>
      </c>
      <c r="D3868" s="76">
        <f>PROVISIONAL!C3864</f>
        <v>800100134</v>
      </c>
      <c r="E3868" s="76">
        <v>218373483</v>
      </c>
      <c r="F3868" s="75" t="str">
        <f>PROVISIONAL!E3864</f>
        <v>MUNICIPIO DE NATAGAIMA</v>
      </c>
      <c r="G3868" s="77">
        <f>PROVISIONAL!F3864</f>
        <v>518911773</v>
      </c>
    </row>
    <row r="3869" spans="1:7" x14ac:dyDescent="0.25">
      <c r="A3869" s="79" t="str">
        <f>E3869&amp;(COUNTIF($E$7:E3869,E3869))</f>
        <v>2161738613</v>
      </c>
      <c r="B3869" s="76">
        <f>PROVISIONAL!A3865</f>
        <v>540818</v>
      </c>
      <c r="C3869" s="76" t="str">
        <f>PROVISIONAL!B3865</f>
        <v>PARTICIPACIÓN PARA EDUCACIÓN</v>
      </c>
      <c r="D3869" s="76">
        <f>PROVISIONAL!C3865</f>
        <v>800100144</v>
      </c>
      <c r="E3869" s="76">
        <v>216173861</v>
      </c>
      <c r="F3869" s="75" t="str">
        <f>PROVISIONAL!E3865</f>
        <v>MUNICIPIO DE VENADILLO</v>
      </c>
      <c r="G3869" s="77">
        <f>PROVISIONAL!F3865</f>
        <v>432450136</v>
      </c>
    </row>
    <row r="3870" spans="1:7" x14ac:dyDescent="0.25">
      <c r="A3870" s="79" t="str">
        <f>E3870&amp;(COUNTIF($E$7:E3870,E3870))</f>
        <v>2133762333</v>
      </c>
      <c r="B3870" s="76">
        <f>PROVISIONAL!A3866</f>
        <v>540818</v>
      </c>
      <c r="C3870" s="76" t="str">
        <f>PROVISIONAL!B3866</f>
        <v>PARTICIPACIÓN PARA EDUCACIÓN</v>
      </c>
      <c r="D3870" s="76">
        <f>PROVISIONAL!C3866</f>
        <v>800100514</v>
      </c>
      <c r="E3870" s="76">
        <v>213376233</v>
      </c>
      <c r="F3870" s="75" t="str">
        <f>PROVISIONAL!E3866</f>
        <v>MUNICIPIO DE DAGUA</v>
      </c>
      <c r="G3870" s="77">
        <f>PROVISIONAL!F3866</f>
        <v>1226065213</v>
      </c>
    </row>
    <row r="3871" spans="1:7" x14ac:dyDescent="0.25">
      <c r="A3871" s="79" t="str">
        <f>E3871&amp;(COUNTIF($E$7:E3871,E3871))</f>
        <v>2143762433</v>
      </c>
      <c r="B3871" s="76">
        <f>PROVISIONAL!A3867</f>
        <v>540818</v>
      </c>
      <c r="C3871" s="76" t="str">
        <f>PROVISIONAL!B3867</f>
        <v>PARTICIPACIÓN PARA EDUCACIÓN</v>
      </c>
      <c r="D3871" s="76">
        <f>PROVISIONAL!C3867</f>
        <v>800100518</v>
      </c>
      <c r="E3871" s="76">
        <v>214376243</v>
      </c>
      <c r="F3871" s="75" t="str">
        <f>PROVISIONAL!E3867</f>
        <v>MUNICIPIO DE EL AGUILA</v>
      </c>
      <c r="G3871" s="77">
        <f>PROVISIONAL!F3867</f>
        <v>256890030</v>
      </c>
    </row>
    <row r="3872" spans="1:7" x14ac:dyDescent="0.25">
      <c r="A3872" s="79" t="str">
        <f>E3872&amp;(COUNTIF($E$7:E3872,E3872))</f>
        <v>2148762486</v>
      </c>
      <c r="B3872" s="76">
        <f>PROVISIONAL!A3868</f>
        <v>540818</v>
      </c>
      <c r="C3872" s="76" t="str">
        <f>PROVISIONAL!B3868</f>
        <v>PARTICIPACIÓN PARA EDUCACIÓN</v>
      </c>
      <c r="D3872" s="76">
        <f>PROVISIONAL!C3868</f>
        <v>800100533</v>
      </c>
      <c r="E3872" s="76">
        <v>214876248</v>
      </c>
      <c r="F3872" s="75" t="str">
        <f>PROVISIONAL!E3868</f>
        <v>MUNICIPIO DE EL CERRITO</v>
      </c>
      <c r="G3872" s="77">
        <f>PROVISIONAL!F3868</f>
        <v>1202301292</v>
      </c>
    </row>
    <row r="3873" spans="1:7" x14ac:dyDescent="0.25">
      <c r="A3873" s="79" t="str">
        <f>E3873&amp;(COUNTIF($E$7:E3873,E3873))</f>
        <v>2101860016</v>
      </c>
      <c r="B3873" s="76">
        <f>PROVISIONAL!A3869</f>
        <v>540818</v>
      </c>
      <c r="C3873" s="76" t="str">
        <f>PROVISIONAL!B3869</f>
        <v>PARTICIPACIÓN PARA EDUCACIÓN</v>
      </c>
      <c r="D3873" s="76">
        <f>PROVISIONAL!C3869</f>
        <v>800102891</v>
      </c>
      <c r="E3873" s="76">
        <v>210186001</v>
      </c>
      <c r="F3873" s="75" t="str">
        <f>PROVISIONAL!E3869</f>
        <v>MUNICIPIO DE MOCOA</v>
      </c>
      <c r="G3873" s="77">
        <f>PROVISIONAL!F3869</f>
        <v>2108892641</v>
      </c>
    </row>
    <row r="3874" spans="1:7" x14ac:dyDescent="0.25">
      <c r="A3874" s="79" t="str">
        <f>E3874&amp;(COUNTIF($E$7:E3874,E3874))</f>
        <v>2120863203</v>
      </c>
      <c r="B3874" s="76">
        <f>PROVISIONAL!A3870</f>
        <v>540818</v>
      </c>
      <c r="C3874" s="76" t="str">
        <f>PROVISIONAL!B3870</f>
        <v>PARTICIPACIÓN PARA EDUCACIÓN</v>
      </c>
      <c r="D3874" s="76">
        <f>PROVISIONAL!C3870</f>
        <v>800102896</v>
      </c>
      <c r="E3874" s="76">
        <v>212086320</v>
      </c>
      <c r="F3874" s="75" t="str">
        <f>PROVISIONAL!E3870</f>
        <v>MUNICIPIO DE ORITO</v>
      </c>
      <c r="G3874" s="77">
        <f>PROVISIONAL!F3870</f>
        <v>2260486725</v>
      </c>
    </row>
    <row r="3875" spans="1:7" x14ac:dyDescent="0.25">
      <c r="A3875" s="79" t="str">
        <f>E3875&amp;(COUNTIF($E$7:E3875,E3875))</f>
        <v>2101950016</v>
      </c>
      <c r="B3875" s="76">
        <f>PROVISIONAL!A3871</f>
        <v>540818</v>
      </c>
      <c r="C3875" s="76" t="str">
        <f>PROVISIONAL!B3871</f>
        <v>PARTICIPACIÓN PARA EDUCACIÓN</v>
      </c>
      <c r="D3875" s="76">
        <f>PROVISIONAL!C3871</f>
        <v>800103180</v>
      </c>
      <c r="E3875" s="76">
        <v>210195001</v>
      </c>
      <c r="F3875" s="75" t="str">
        <f>PROVISIONAL!E3871</f>
        <v>MUNICIPIO DE SAN JOSE DEL GUAVIARE</v>
      </c>
      <c r="G3875" s="77">
        <f>PROVISIONAL!F3871</f>
        <v>3052093402</v>
      </c>
    </row>
    <row r="3876" spans="1:7" x14ac:dyDescent="0.25">
      <c r="A3876" s="79" t="str">
        <f>E3876&amp;(COUNTIF($E$7:E3876,E3876))</f>
        <v>1173730003</v>
      </c>
      <c r="B3876" s="76">
        <f>PROVISIONAL!A3872</f>
        <v>540818</v>
      </c>
      <c r="C3876" s="76" t="str">
        <f>PROVISIONAL!B3872</f>
        <v>PARTICIPACIÓN PARA EDUCACIÓN</v>
      </c>
      <c r="D3876" s="76">
        <f>PROVISIONAL!C3872</f>
        <v>800113672</v>
      </c>
      <c r="E3876" s="76">
        <v>117373000</v>
      </c>
      <c r="F3876" s="75" t="str">
        <f>PROVISIONAL!E3872</f>
        <v>GOBIERNO DEPARTAMENTAL DEL TOLIMA</v>
      </c>
      <c r="G3876" s="77">
        <f>PROVISIONAL!F3872</f>
        <v>1028544674039</v>
      </c>
    </row>
    <row r="3877" spans="1:7" x14ac:dyDescent="0.25">
      <c r="A3877" s="79" t="str">
        <f>E3877&amp;(COUNTIF($E$7:E3877,E3877))</f>
        <v>2100204006</v>
      </c>
      <c r="B3877" s="76">
        <f>PROVISIONAL!A3873</f>
        <v>540818</v>
      </c>
      <c r="C3877" s="76" t="str">
        <f>PROVISIONAL!B3873</f>
        <v>PARTICIPACIÓN PARA EDUCACIÓN</v>
      </c>
      <c r="D3877" s="76">
        <f>PROVISIONAL!C3873</f>
        <v>800108683</v>
      </c>
      <c r="E3877" s="76">
        <v>210020400</v>
      </c>
      <c r="F3877" s="75" t="str">
        <f>PROVISIONAL!E3873</f>
        <v>MUNICIPIO DE LA JAGUA DE IBIRICO</v>
      </c>
      <c r="G3877" s="77">
        <f>PROVISIONAL!F3873</f>
        <v>2311871177</v>
      </c>
    </row>
    <row r="3878" spans="1:7" x14ac:dyDescent="0.25">
      <c r="A3878" s="79" t="str">
        <f>E3878&amp;(COUNTIF($E$7:E3878,E3878))</f>
        <v>2136152363</v>
      </c>
      <c r="B3878" s="76">
        <f>PROVISIONAL!A3874</f>
        <v>540818</v>
      </c>
      <c r="C3878" s="76" t="str">
        <f>PROVISIONAL!B3874</f>
        <v>PARTICIPACIÓN PARA EDUCACIÓN</v>
      </c>
      <c r="D3878" s="76">
        <f>PROVISIONAL!C3874</f>
        <v>800131177</v>
      </c>
      <c r="E3878" s="76">
        <v>213615236</v>
      </c>
      <c r="F3878" s="75" t="str">
        <f>PROVISIONAL!E3874</f>
        <v>MUNICIPIO DE CHIVOR</v>
      </c>
      <c r="G3878" s="77">
        <f>PROVISIONAL!F3874</f>
        <v>68731599</v>
      </c>
    </row>
    <row r="3879" spans="1:7" x14ac:dyDescent="0.25">
      <c r="A3879" s="79" t="str">
        <f>E3879&amp;(COUNTIF($E$7:E3879,E3879))</f>
        <v>2100813003</v>
      </c>
      <c r="B3879" s="76">
        <f>PROVISIONAL!A3875</f>
        <v>540818</v>
      </c>
      <c r="C3879" s="76" t="str">
        <f>PROVISIONAL!B3875</f>
        <v>PARTICIPACIÓN PARA EDUCACIÓN</v>
      </c>
      <c r="D3879" s="76">
        <f>PROVISIONAL!C3875</f>
        <v>800136069</v>
      </c>
      <c r="E3879" s="76">
        <v>210081300</v>
      </c>
      <c r="F3879" s="75" t="str">
        <f>PROVISIONAL!E3875</f>
        <v>MUNICIPIO DE FORTUL</v>
      </c>
      <c r="G3879" s="77">
        <f>PROVISIONAL!F3875</f>
        <v>1423815524</v>
      </c>
    </row>
    <row r="3880" spans="1:7" x14ac:dyDescent="0.25">
      <c r="A3880" s="79" t="str">
        <f>E3880&amp;(COUNTIF($E$7:E3880,E3880))</f>
        <v>2143197433</v>
      </c>
      <c r="B3880" s="76">
        <f>PROVISIONAL!A3876</f>
        <v>540818</v>
      </c>
      <c r="C3880" s="76" t="str">
        <f>PROVISIONAL!B3876</f>
        <v>PARTICIPACIÓN PARA EDUCACIÓN</v>
      </c>
      <c r="D3880" s="76">
        <f>PROVISIONAL!C3876</f>
        <v>800095986</v>
      </c>
      <c r="E3880" s="76">
        <v>214319743</v>
      </c>
      <c r="F3880" s="75" t="str">
        <f>PROVISIONAL!E3876</f>
        <v>MUNICIPIO DE SILVIA</v>
      </c>
      <c r="G3880" s="77">
        <f>PROVISIONAL!F3876</f>
        <v>1352801991</v>
      </c>
    </row>
    <row r="3881" spans="1:7" x14ac:dyDescent="0.25">
      <c r="A3881" s="79" t="str">
        <f>E3881&amp;(COUNTIF($E$7:E3881,E3881))</f>
        <v>2168230686</v>
      </c>
      <c r="B3881" s="76">
        <f>PROVISIONAL!A3877</f>
        <v>540818</v>
      </c>
      <c r="C3881" s="76" t="str">
        <f>PROVISIONAL!B3877</f>
        <v>PARTICIPACIÓN PARA EDUCACIÓN</v>
      </c>
      <c r="D3881" s="76">
        <f>PROVISIONAL!C3877</f>
        <v>800096737</v>
      </c>
      <c r="E3881" s="76">
        <v>216823068</v>
      </c>
      <c r="F3881" s="75" t="str">
        <f>PROVISIONAL!E3877</f>
        <v>MUNICIPIO DE AYAPEL</v>
      </c>
      <c r="G3881" s="77">
        <f>PROVISIONAL!F3877</f>
        <v>3266938801</v>
      </c>
    </row>
    <row r="3882" spans="1:7" x14ac:dyDescent="0.25">
      <c r="A3882" s="79" t="str">
        <f>E3882&amp;(COUNTIF($E$7:E3882,E3882))</f>
        <v>2190230906</v>
      </c>
      <c r="B3882" s="76">
        <f>PROVISIONAL!A3878</f>
        <v>540818</v>
      </c>
      <c r="C3882" s="76" t="str">
        <f>PROVISIONAL!B3878</f>
        <v>PARTICIPACIÓN PARA EDUCACIÓN</v>
      </c>
      <c r="D3882" s="76">
        <f>PROVISIONAL!C3878</f>
        <v>800096740</v>
      </c>
      <c r="E3882" s="76">
        <v>219023090</v>
      </c>
      <c r="F3882" s="75" t="str">
        <f>PROVISIONAL!E3878</f>
        <v>MUNICIPIO DE CANALETE</v>
      </c>
      <c r="G3882" s="77">
        <f>PROVISIONAL!F3878</f>
        <v>1703508076</v>
      </c>
    </row>
    <row r="3883" spans="1:7" x14ac:dyDescent="0.25">
      <c r="A3883" s="79" t="str">
        <f>E3883&amp;(COUNTIF($E$7:E3883,E3883))</f>
        <v>2174235743</v>
      </c>
      <c r="B3883" s="76">
        <f>PROVISIONAL!A3879</f>
        <v>540818</v>
      </c>
      <c r="C3883" s="76" t="str">
        <f>PROVISIONAL!B3879</f>
        <v>PARTICIPACIÓN PARA EDUCACIÓN</v>
      </c>
      <c r="D3883" s="76">
        <f>PROVISIONAL!C3879</f>
        <v>800096770</v>
      </c>
      <c r="E3883" s="76">
        <v>217423574</v>
      </c>
      <c r="F3883" s="75" t="str">
        <f>PROVISIONAL!E3879</f>
        <v>MUNICIPIO DE PUERTO ESCONDIDO</v>
      </c>
      <c r="G3883" s="77">
        <f>PROVISIONAL!F3879</f>
        <v>2177839760</v>
      </c>
    </row>
    <row r="3884" spans="1:7" x14ac:dyDescent="0.25">
      <c r="A3884" s="79" t="str">
        <f>E3884&amp;(COUNTIF($E$7:E3884,E3884))</f>
        <v>2171736713</v>
      </c>
      <c r="B3884" s="76">
        <f>PROVISIONAL!A3880</f>
        <v>540818</v>
      </c>
      <c r="C3884" s="76" t="str">
        <f>PROVISIONAL!B3880</f>
        <v>PARTICIPACIÓN PARA EDUCACIÓN</v>
      </c>
      <c r="D3884" s="76">
        <f>PROVISIONAL!C3880</f>
        <v>800100140</v>
      </c>
      <c r="E3884" s="76">
        <v>217173671</v>
      </c>
      <c r="F3884" s="75" t="str">
        <f>PROVISIONAL!E3880</f>
        <v>MUNICIPIO DE SALDAÑA</v>
      </c>
      <c r="G3884" s="77">
        <f>PROVISIONAL!F3880</f>
        <v>478050856</v>
      </c>
    </row>
    <row r="3885" spans="1:7" x14ac:dyDescent="0.25">
      <c r="A3885" s="79" t="str">
        <f>E3885&amp;(COUNTIF($E$7:E3885,E3885))</f>
        <v>2173738733</v>
      </c>
      <c r="B3885" s="76">
        <f>PROVISIONAL!A3881</f>
        <v>540818</v>
      </c>
      <c r="C3885" s="76" t="str">
        <f>PROVISIONAL!B3881</f>
        <v>PARTICIPACIÓN PARA EDUCACIÓN</v>
      </c>
      <c r="D3885" s="76">
        <f>PROVISIONAL!C3881</f>
        <v>800100147</v>
      </c>
      <c r="E3885" s="76">
        <v>217373873</v>
      </c>
      <c r="F3885" s="75" t="str">
        <f>PROVISIONAL!E3881</f>
        <v>MUNICIPIO VILLARRICA</v>
      </c>
      <c r="G3885" s="77">
        <f>PROVISIONAL!F3881</f>
        <v>196695878</v>
      </c>
    </row>
    <row r="3886" spans="1:7" x14ac:dyDescent="0.25">
      <c r="A3886" s="79" t="str">
        <f>E3886&amp;(COUNTIF($E$7:E3886,E3886))</f>
        <v>2165868656</v>
      </c>
      <c r="B3886" s="76">
        <f>PROVISIONAL!A3882</f>
        <v>540818</v>
      </c>
      <c r="C3886" s="76" t="str">
        <f>PROVISIONAL!B3882</f>
        <v>PARTICIPACIÓN PARA EDUCACIÓN</v>
      </c>
      <c r="D3886" s="76">
        <f>PROVISIONAL!C3882</f>
        <v>800102912</v>
      </c>
      <c r="E3886" s="76">
        <v>216586865</v>
      </c>
      <c r="F3886" s="75" t="str">
        <f>PROVISIONAL!E3882</f>
        <v>MUNICIPIO VALLE DEL GUAMUEZ</v>
      </c>
      <c r="G3886" s="77">
        <f>PROVISIONAL!F3882</f>
        <v>1645375341</v>
      </c>
    </row>
    <row r="3887" spans="1:7" x14ac:dyDescent="0.25">
      <c r="A3887" s="79" t="str">
        <f>E3887&amp;(COUNTIF($E$7:E3887,E3887))</f>
        <v>2124995243</v>
      </c>
      <c r="B3887" s="76">
        <f>PROVISIONAL!A3883</f>
        <v>540818</v>
      </c>
      <c r="C3887" s="76" t="str">
        <f>PROVISIONAL!B3883</f>
        <v>PARTICIPACIÓN PARA EDUCACIÓN</v>
      </c>
      <c r="D3887" s="76">
        <f>PROVISIONAL!C3883</f>
        <v>800103308</v>
      </c>
      <c r="E3887" s="76">
        <v>212499524</v>
      </c>
      <c r="F3887" s="75" t="str">
        <f>PROVISIONAL!E3883</f>
        <v>MUNICIPIO DE LA PRIMAVERA</v>
      </c>
      <c r="G3887" s="77">
        <f>PROVISIONAL!F3883</f>
        <v>809269248</v>
      </c>
    </row>
    <row r="3888" spans="1:7" x14ac:dyDescent="0.25">
      <c r="A3888" s="79" t="str">
        <f>E3888&amp;(COUNTIF($E$7:E3888,E3888))</f>
        <v>2170683703</v>
      </c>
      <c r="B3888" s="76">
        <f>PROVISIONAL!A3884</f>
        <v>540818</v>
      </c>
      <c r="C3888" s="76" t="str">
        <f>PROVISIONAL!B3884</f>
        <v>PARTICIPACIÓN PARA EDUCACIÓN</v>
      </c>
      <c r="D3888" s="76">
        <f>PROVISIONAL!C3884</f>
        <v>800124166</v>
      </c>
      <c r="E3888" s="76">
        <v>217068370</v>
      </c>
      <c r="F3888" s="75" t="str">
        <f>PROVISIONAL!E3884</f>
        <v>MUNICIPIO DE JORDAN SUBE</v>
      </c>
      <c r="G3888" s="77">
        <f>PROVISIONAL!F3884</f>
        <v>75763730</v>
      </c>
    </row>
    <row r="3889" spans="1:7" x14ac:dyDescent="0.25">
      <c r="A3889" s="79" t="str">
        <f>E3889&amp;(COUNTIF($E$7:E3889,E3889))</f>
        <v>2101810013</v>
      </c>
      <c r="B3889" s="76">
        <f>PROVISIONAL!A3885</f>
        <v>540818</v>
      </c>
      <c r="C3889" s="76" t="str">
        <f>PROVISIONAL!B3885</f>
        <v>PARTICIPACIÓN PARA EDUCACIÓN</v>
      </c>
      <c r="D3889" s="76">
        <f>PROVISIONAL!C3885</f>
        <v>800102504</v>
      </c>
      <c r="E3889" s="76">
        <v>210181001</v>
      </c>
      <c r="F3889" s="75" t="str">
        <f>PROVISIONAL!E3885</f>
        <v>MUNICIPIO DE ARAUCA</v>
      </c>
      <c r="G3889" s="77">
        <f>PROVISIONAL!F3885</f>
        <v>4736958861</v>
      </c>
    </row>
    <row r="3890" spans="1:7" x14ac:dyDescent="0.25">
      <c r="A3890" s="79" t="str">
        <f>E3890&amp;(COUNTIF($E$7:E3890,E3890))</f>
        <v>2180197806</v>
      </c>
      <c r="B3890" s="76">
        <f>PROVISIONAL!A3886</f>
        <v>540818</v>
      </c>
      <c r="C3890" s="76" t="str">
        <f>PROVISIONAL!B3886</f>
        <v>PARTICIPACIÓN PARA EDUCACIÓN</v>
      </c>
      <c r="D3890" s="76">
        <f>PROVISIONAL!C3886</f>
        <v>800117687</v>
      </c>
      <c r="E3890" s="76">
        <v>218019780</v>
      </c>
      <c r="F3890" s="75" t="str">
        <f>PROVISIONAL!E3886</f>
        <v>MUNICIPIO DE SUAREZ</v>
      </c>
      <c r="G3890" s="77">
        <f>PROVISIONAL!F3886</f>
        <v>1263128128</v>
      </c>
    </row>
    <row r="3891" spans="1:7" x14ac:dyDescent="0.25">
      <c r="A3891" s="79" t="str">
        <f>E3891&amp;(COUNTIF($E$7:E3891,E3891))</f>
        <v>2194526946</v>
      </c>
      <c r="B3891" s="76">
        <f>PROVISIONAL!A3887</f>
        <v>540818</v>
      </c>
      <c r="C3891" s="76" t="str">
        <f>PROVISIONAL!B3887</f>
        <v>PARTICIPACIÓN PARA EDUCACIÓN</v>
      </c>
      <c r="D3891" s="76">
        <f>PROVISIONAL!C3887</f>
        <v>800148720</v>
      </c>
      <c r="E3891" s="76">
        <v>219452694</v>
      </c>
      <c r="F3891" s="75" t="str">
        <f>PROVISIONAL!E3887</f>
        <v>MUNICIPIO DE SAN PEDRO DE CARTAGO</v>
      </c>
      <c r="G3891" s="77">
        <f>PROVISIONAL!F3887</f>
        <v>181975856</v>
      </c>
    </row>
    <row r="3892" spans="1:7" x14ac:dyDescent="0.25">
      <c r="A3892" s="79" t="str">
        <f>E3892&amp;(COUNTIF($E$7:E3892,E3892))</f>
        <v>2170503706</v>
      </c>
      <c r="B3892" s="76">
        <f>PROVISIONAL!A3888</f>
        <v>540818</v>
      </c>
      <c r="C3892" s="76" t="str">
        <f>PROVISIONAL!B3888</f>
        <v>PARTICIPACIÓN PARA EDUCACIÓN</v>
      </c>
      <c r="D3892" s="76">
        <f>PROVISIONAL!C3888</f>
        <v>800128428</v>
      </c>
      <c r="E3892" s="76">
        <v>217050370</v>
      </c>
      <c r="F3892" s="75" t="str">
        <f>PROVISIONAL!E3888</f>
        <v>MUNICIPIO DE URIBE</v>
      </c>
      <c r="G3892" s="77">
        <f>PROVISIONAL!F3888</f>
        <v>613714004</v>
      </c>
    </row>
    <row r="3893" spans="1:7" x14ac:dyDescent="0.25">
      <c r="A3893" s="79" t="str">
        <f>E3893&amp;(COUNTIF($E$7:E3893,E3893))</f>
        <v>2150542503</v>
      </c>
      <c r="B3893" s="76">
        <f>PROVISIONAL!A3889</f>
        <v>540818</v>
      </c>
      <c r="C3893" s="76" t="str">
        <f>PROVISIONAL!B3889</f>
        <v>PARTICIPACIÓN PARA EDUCACIÓN</v>
      </c>
      <c r="D3893" s="76">
        <f>PROVISIONAL!C3889</f>
        <v>800138959</v>
      </c>
      <c r="E3893" s="76">
        <v>215054250</v>
      </c>
      <c r="F3893" s="75" t="str">
        <f>PROVISIONAL!E3889</f>
        <v>MUNICIPIO DE EL TARRA</v>
      </c>
      <c r="G3893" s="77">
        <f>PROVISIONAL!F3889</f>
        <v>2307585047</v>
      </c>
    </row>
    <row r="3894" spans="1:7" x14ac:dyDescent="0.25">
      <c r="A3894" s="79" t="str">
        <f>E3894&amp;(COUNTIF($E$7:E3894,E3894))</f>
        <v>2190192903</v>
      </c>
      <c r="B3894" s="76">
        <f>PROVISIONAL!A3890</f>
        <v>540818</v>
      </c>
      <c r="C3894" s="76" t="str">
        <f>PROVISIONAL!B3890</f>
        <v>PARTICIPACIÓN PARA EDUCACIÓN</v>
      </c>
      <c r="D3894" s="76">
        <f>PROVISIONAL!C3890</f>
        <v>800188492</v>
      </c>
      <c r="E3894" s="76">
        <v>219019290</v>
      </c>
      <c r="F3894" s="75" t="str">
        <f>PROVISIONAL!E3890</f>
        <v>MUNICIPIO DE FLORENCIA CAUCA</v>
      </c>
      <c r="G3894" s="77">
        <f>PROVISIONAL!F3890</f>
        <v>168908341</v>
      </c>
    </row>
    <row r="3895" spans="1:7" x14ac:dyDescent="0.25">
      <c r="A3895" s="79" t="str">
        <f>E3895&amp;(COUNTIF($E$7:E3895,E3895))</f>
        <v>2190523903</v>
      </c>
      <c r="B3895" s="76">
        <f>PROVISIONAL!A3891</f>
        <v>540818</v>
      </c>
      <c r="C3895" s="76" t="str">
        <f>PROVISIONAL!B3891</f>
        <v>PARTICIPACIÓN PARA EDUCACIÓN</v>
      </c>
      <c r="D3895" s="76">
        <f>PROVISIONAL!C3891</f>
        <v>800222502</v>
      </c>
      <c r="E3895" s="76">
        <v>219052390</v>
      </c>
      <c r="F3895" s="75" t="str">
        <f>PROVISIONAL!E3891</f>
        <v>MUNICIPIO DE LA TOLA</v>
      </c>
      <c r="G3895" s="77">
        <f>PROVISIONAL!F3891</f>
        <v>797559976</v>
      </c>
    </row>
    <row r="3896" spans="1:7" x14ac:dyDescent="0.25">
      <c r="A3896" s="79" t="str">
        <f>E3896&amp;(COUNTIF($E$7:E3896,E3896))</f>
        <v>2169865696</v>
      </c>
      <c r="B3896" s="76">
        <f>PROVISIONAL!A3892</f>
        <v>540818</v>
      </c>
      <c r="C3896" s="76" t="str">
        <f>PROVISIONAL!B3892</f>
        <v>PARTICIPACIÓN PARA EDUCACIÓN</v>
      </c>
      <c r="D3896" s="76">
        <f>PROVISIONAL!C3892</f>
        <v>800229887</v>
      </c>
      <c r="E3896" s="76">
        <v>216986569</v>
      </c>
      <c r="F3896" s="75" t="str">
        <f>PROVISIONAL!E3892</f>
        <v>MUNICIPIO DE PUERTO CAICEDO</v>
      </c>
      <c r="G3896" s="77">
        <f>PROVISIONAL!F3892</f>
        <v>547632267</v>
      </c>
    </row>
    <row r="3897" spans="1:7" x14ac:dyDescent="0.25">
      <c r="A3897" s="79" t="str">
        <f>E3897&amp;(COUNTIF($E$7:E3897,E3897))</f>
        <v>2150682503</v>
      </c>
      <c r="B3897" s="76">
        <f>PROVISIONAL!A3893</f>
        <v>540818</v>
      </c>
      <c r="C3897" s="76" t="str">
        <f>PROVISIONAL!B3893</f>
        <v>PARTICIPACIÓN PARA EDUCACIÓN</v>
      </c>
      <c r="D3897" s="76">
        <f>PROVISIONAL!C3893</f>
        <v>800213967</v>
      </c>
      <c r="E3897" s="76">
        <v>215068250</v>
      </c>
      <c r="F3897" s="75" t="str">
        <f>PROVISIONAL!E3893</f>
        <v>MUNICIPIO DE EL PEÑON</v>
      </c>
      <c r="G3897" s="77">
        <f>PROVISIONAL!F3893</f>
        <v>216079621</v>
      </c>
    </row>
    <row r="3898" spans="1:7" x14ac:dyDescent="0.25">
      <c r="A3898" s="79" t="str">
        <f>E3898&amp;(COUNTIF($E$7:E3898,E3898))</f>
        <v>2171865716</v>
      </c>
      <c r="B3898" s="76">
        <f>PROVISIONAL!A3894</f>
        <v>540818</v>
      </c>
      <c r="C3898" s="76" t="str">
        <f>PROVISIONAL!B3894</f>
        <v>PARTICIPACIÓN PARA EDUCACIÓN</v>
      </c>
      <c r="D3898" s="76">
        <f>PROVISIONAL!C3894</f>
        <v>800222489</v>
      </c>
      <c r="E3898" s="76">
        <v>217186571</v>
      </c>
      <c r="F3898" s="75" t="str">
        <f>PROVISIONAL!E3894</f>
        <v>MUNICIPIO DE PUERTO GUZMAN</v>
      </c>
      <c r="G3898" s="77">
        <f>PROVISIONAL!F3894</f>
        <v>1494655828</v>
      </c>
    </row>
    <row r="3899" spans="1:7" x14ac:dyDescent="0.25">
      <c r="A3899" s="79" t="str">
        <f>E3899&amp;(COUNTIF($E$7:E3899,E3899))</f>
        <v>2165525656</v>
      </c>
      <c r="B3899" s="76">
        <f>PROVISIONAL!A3895</f>
        <v>540818</v>
      </c>
      <c r="C3899" s="76" t="str">
        <f>PROVISIONAL!B3895</f>
        <v>PARTICIPACIÓN PARA EDUCACIÓN</v>
      </c>
      <c r="D3899" s="76">
        <f>PROVISIONAL!C3895</f>
        <v>800222498</v>
      </c>
      <c r="E3899" s="76">
        <v>216552565</v>
      </c>
      <c r="F3899" s="75" t="str">
        <f>PROVISIONAL!E3895</f>
        <v>MUNICIPIO DE PROVIDENCIA</v>
      </c>
      <c r="G3899" s="77">
        <f>PROVISIONAL!F3895</f>
        <v>153878072</v>
      </c>
    </row>
    <row r="3900" spans="1:7" x14ac:dyDescent="0.25">
      <c r="A3900" s="79" t="str">
        <f>E3900&amp;(COUNTIF($E$7:E3900,E3900))</f>
        <v>2169768693</v>
      </c>
      <c r="B3900" s="76">
        <f>PROVISIONAL!A3896</f>
        <v>540818</v>
      </c>
      <c r="C3900" s="76" t="str">
        <f>PROVISIONAL!B3896</f>
        <v>PARTICIPACIÓN PARA EDUCACIÓN</v>
      </c>
      <c r="D3900" s="76">
        <f>PROVISIONAL!C3896</f>
        <v>800243022</v>
      </c>
      <c r="E3900" s="76">
        <v>216976869</v>
      </c>
      <c r="F3900" s="75" t="str">
        <f>PROVISIONAL!E3896</f>
        <v>MUNICIPIO DE VIJES</v>
      </c>
      <c r="G3900" s="77">
        <f>PROVISIONAL!F3896</f>
        <v>289615969</v>
      </c>
    </row>
    <row r="3901" spans="1:7" x14ac:dyDescent="0.25">
      <c r="A3901" s="79" t="str">
        <f>E3901&amp;(COUNTIF($E$7:E3901,E3901))</f>
        <v>2185543853</v>
      </c>
      <c r="B3901" s="76">
        <f>PROVISIONAL!A3897</f>
        <v>540818</v>
      </c>
      <c r="C3901" s="76" t="str">
        <f>PROVISIONAL!B3897</f>
        <v>PARTICIPACIÓN PARA EDUCACIÓN</v>
      </c>
      <c r="D3901" s="76">
        <f>PROVISIONAL!C3897</f>
        <v>800245021</v>
      </c>
      <c r="E3901" s="76">
        <v>218554385</v>
      </c>
      <c r="F3901" s="75" t="str">
        <f>PROVISIONAL!E3897</f>
        <v>MUNICIPIO LA ESPERANZA</v>
      </c>
      <c r="G3901" s="77">
        <f>PROVISIONAL!F3897</f>
        <v>832296716</v>
      </c>
    </row>
    <row r="3902" spans="1:7" x14ac:dyDescent="0.25">
      <c r="A3902" s="79" t="str">
        <f>E3902&amp;(COUNTIF($E$7:E3902,E3902))</f>
        <v>2178443783</v>
      </c>
      <c r="B3902" s="76">
        <f>PROVISIONAL!A3898</f>
        <v>540818</v>
      </c>
      <c r="C3902" s="76" t="str">
        <f>PROVISIONAL!B3898</f>
        <v>PARTICIPACIÓN PARA EDUCACIÓN</v>
      </c>
      <c r="D3902" s="76">
        <f>PROVISIONAL!C3898</f>
        <v>800255101</v>
      </c>
      <c r="E3902" s="76">
        <v>217844378</v>
      </c>
      <c r="F3902" s="75" t="str">
        <f>PROVISIONAL!E3898</f>
        <v>MUNICIPIO DE HATONUEVO</v>
      </c>
      <c r="G3902" s="77">
        <f>PROVISIONAL!F3898</f>
        <v>1245468580</v>
      </c>
    </row>
    <row r="3903" spans="1:7" x14ac:dyDescent="0.25">
      <c r="A3903" s="79" t="str">
        <f>E3903&amp;(COUNTIF($E$7:E3903,E3903))</f>
        <v>2135271356</v>
      </c>
      <c r="B3903" s="76">
        <f>PROVISIONAL!A3899</f>
        <v>540818</v>
      </c>
      <c r="C3903" s="76" t="str">
        <f>PROVISIONAL!B3899</f>
        <v>PARTICIPACIÓN PARA EDUCACIÓN</v>
      </c>
      <c r="D3903" s="76">
        <f>PROVISIONAL!C3899</f>
        <v>800239414</v>
      </c>
      <c r="E3903" s="76">
        <v>213527135</v>
      </c>
      <c r="F3903" s="75" t="str">
        <f>PROVISIONAL!E3899</f>
        <v>MUNICIPIO CANTON DE EL SAN PABLO</v>
      </c>
      <c r="G3903" s="77">
        <f>PROVISIONAL!F3899</f>
        <v>550239884</v>
      </c>
    </row>
    <row r="3904" spans="1:7" x14ac:dyDescent="0.25">
      <c r="A3904" s="79" t="str">
        <f>E3904&amp;(COUNTIF($E$7:E3904,E3904))</f>
        <v>2153545533</v>
      </c>
      <c r="B3904" s="76">
        <f>PROVISIONAL!A3900</f>
        <v>540818</v>
      </c>
      <c r="C3904" s="76" t="str">
        <f>PROVISIONAL!B3900</f>
        <v>PARTICIPACIÓN PARA EDUCACIÓN</v>
      </c>
      <c r="D3904" s="76">
        <f>PROVISIONAL!C3900</f>
        <v>800250853</v>
      </c>
      <c r="E3904" s="76">
        <v>215354553</v>
      </c>
      <c r="F3904" s="75" t="str">
        <f>PROVISIONAL!E3900</f>
        <v>MUNICIPIO DE PUERTO SANTANDER</v>
      </c>
      <c r="G3904" s="77">
        <f>PROVISIONAL!F3900</f>
        <v>427573447</v>
      </c>
    </row>
    <row r="3905" spans="1:7" x14ac:dyDescent="0.25">
      <c r="A3905" s="79" t="str">
        <f>E3905&amp;(COUNTIF($E$7:E3905,E3905))</f>
        <v>2157867576</v>
      </c>
      <c r="B3905" s="76">
        <f>PROVISIONAL!A3901</f>
        <v>540818</v>
      </c>
      <c r="C3905" s="76" t="str">
        <f>PROVISIONAL!B3901</f>
        <v>PARTICIPACIÓN PARA EDUCACIÓN</v>
      </c>
      <c r="D3905" s="76">
        <f>PROVISIONAL!C3901</f>
        <v>800252922</v>
      </c>
      <c r="E3905" s="76">
        <v>215786757</v>
      </c>
      <c r="F3905" s="75" t="str">
        <f>PROVISIONAL!E3901</f>
        <v>MUNICIPIO SAN MIGUEL</v>
      </c>
      <c r="G3905" s="77">
        <f>PROVISIONAL!F3901</f>
        <v>1225313612</v>
      </c>
    </row>
    <row r="3906" spans="1:7" x14ac:dyDescent="0.25">
      <c r="A3906" s="79" t="str">
        <f>E3906&amp;(COUNTIF($E$7:E3906,E3906))</f>
        <v>2168132686</v>
      </c>
      <c r="B3906" s="76">
        <f>PROVISIONAL!A3902</f>
        <v>540818</v>
      </c>
      <c r="C3906" s="76" t="str">
        <f>PROVISIONAL!B3902</f>
        <v>PARTICIPACIÓN PARA EDUCACIÓN</v>
      </c>
      <c r="D3906" s="76">
        <f>PROVISIONAL!C3902</f>
        <v>806001439</v>
      </c>
      <c r="E3906" s="76">
        <v>216813268</v>
      </c>
      <c r="F3906" s="75" t="str">
        <f>PROVISIONAL!E3902</f>
        <v>MUNICIPIO DEL PEÑON</v>
      </c>
      <c r="G3906" s="77">
        <f>PROVISIONAL!F3902</f>
        <v>552091700</v>
      </c>
    </row>
    <row r="3907" spans="1:7" x14ac:dyDescent="0.25">
      <c r="A3907" s="79" t="str">
        <f>E3907&amp;(COUNTIF($E$7:E3907,E3907))</f>
        <v>2142130423</v>
      </c>
      <c r="B3907" s="76">
        <f>PROVISIONAL!A3903</f>
        <v>540818</v>
      </c>
      <c r="C3907" s="76" t="str">
        <f>PROVISIONAL!B3903</f>
        <v>PARTICIPACIÓN PARA EDUCACIÓN</v>
      </c>
      <c r="D3907" s="76">
        <f>PROVISIONAL!C3903</f>
        <v>806001937</v>
      </c>
      <c r="E3907" s="76">
        <v>214213042</v>
      </c>
      <c r="F3907" s="75" t="str">
        <f>PROVISIONAL!E3903</f>
        <v xml:space="preserve">MUNICIPIO DE ARENAL </v>
      </c>
      <c r="G3907" s="77">
        <f>PROVISIONAL!F3903</f>
        <v>562442073</v>
      </c>
    </row>
    <row r="3908" spans="1:7" x14ac:dyDescent="0.25">
      <c r="A3908" s="79" t="str">
        <f>E3908&amp;(COUNTIF($E$7:E3908,E3908))</f>
        <v>2165176653</v>
      </c>
      <c r="B3908" s="76">
        <f>PROVISIONAL!A3904</f>
        <v>540818</v>
      </c>
      <c r="C3908" s="76" t="str">
        <f>PROVISIONAL!B3904</f>
        <v>PARTICIPACIÓN PARA EDUCACIÓN</v>
      </c>
      <c r="D3908" s="76">
        <f>PROVISIONAL!C3904</f>
        <v>810001998</v>
      </c>
      <c r="E3908" s="76">
        <v>216517665</v>
      </c>
      <c r="F3908" s="75" t="str">
        <f>PROVISIONAL!E3904</f>
        <v>MUNICIPIO DE SAN JOSE</v>
      </c>
      <c r="G3908" s="77">
        <f>PROVISIONAL!F3904</f>
        <v>170437028</v>
      </c>
    </row>
    <row r="3909" spans="1:7" x14ac:dyDescent="0.25">
      <c r="A3909" s="79" t="str">
        <f>E3909&amp;(COUNTIF($E$7:E3909,E3909))</f>
        <v>2160131606</v>
      </c>
      <c r="B3909" s="76">
        <f>PROVISIONAL!A3905</f>
        <v>540818</v>
      </c>
      <c r="C3909" s="76" t="str">
        <f>PROVISIONAL!B3905</f>
        <v>PARTICIPACIÓN PARA EDUCACIÓN</v>
      </c>
      <c r="D3909" s="76">
        <f>PROVISIONAL!C3905</f>
        <v>800253526</v>
      </c>
      <c r="E3909" s="76">
        <v>216013160</v>
      </c>
      <c r="F3909" s="75" t="str">
        <f>PROVISIONAL!E3905</f>
        <v>MUNICIPIO DE CANTAGALLO</v>
      </c>
      <c r="G3909" s="77">
        <f>PROVISIONAL!F3905</f>
        <v>610197668</v>
      </c>
    </row>
    <row r="3910" spans="1:7" x14ac:dyDescent="0.25">
      <c r="A3910" s="79" t="str">
        <f>E3910&amp;(COUNTIF($E$7:E3910,E3910))</f>
        <v>2158134586</v>
      </c>
      <c r="B3910" s="76">
        <f>PROVISIONAL!A3906</f>
        <v>540818</v>
      </c>
      <c r="C3910" s="76" t="str">
        <f>PROVISIONAL!B3906</f>
        <v>PARTICIPACIÓN PARA EDUCACIÓN</v>
      </c>
      <c r="D3910" s="76">
        <f>PROVISIONAL!C3906</f>
        <v>800254722</v>
      </c>
      <c r="E3910" s="76">
        <v>215813458</v>
      </c>
      <c r="F3910" s="75" t="str">
        <f>PROVISIONAL!E3906</f>
        <v>MUNICIPIO DE MONTECRISTO</v>
      </c>
      <c r="G3910" s="77">
        <f>PROVISIONAL!F3906</f>
        <v>1294662590</v>
      </c>
    </row>
    <row r="3911" spans="1:7" x14ac:dyDescent="0.25">
      <c r="A3911" s="79" t="str">
        <f>E3911&amp;(COUNTIF($E$7:E3911,E3911))</f>
        <v>2130130303</v>
      </c>
      <c r="B3911" s="76">
        <f>PROVISIONAL!A3907</f>
        <v>540818</v>
      </c>
      <c r="C3911" s="76" t="str">
        <f>PROVISIONAL!B3907</f>
        <v>PARTICIPACIÓN PARA EDUCACIÓN</v>
      </c>
      <c r="D3911" s="76">
        <f>PROVISIONAL!C3907</f>
        <v>800254879</v>
      </c>
      <c r="E3911" s="76">
        <v>213013030</v>
      </c>
      <c r="F3911" s="75" t="str">
        <f>PROVISIONAL!E3907</f>
        <v>MUNICIPIO ALTOS DEL ROSARIO</v>
      </c>
      <c r="G3911" s="77">
        <f>PROVISIONAL!F3907</f>
        <v>878687684</v>
      </c>
    </row>
    <row r="3912" spans="1:7" x14ac:dyDescent="0.25">
      <c r="A3912" s="79" t="str">
        <f>E3912&amp;(COUNTIF($E$7:E3912,E3912))</f>
        <v>2180524803</v>
      </c>
      <c r="B3912" s="76">
        <f>PROVISIONAL!A3908</f>
        <v>540818</v>
      </c>
      <c r="C3912" s="76" t="str">
        <f>PROVISIONAL!B3908</f>
        <v>PARTICIPACIÓN PARA EDUCACIÓN</v>
      </c>
      <c r="D3912" s="76">
        <f>PROVISIONAL!C3908</f>
        <v>814003734</v>
      </c>
      <c r="E3912" s="76">
        <v>218052480</v>
      </c>
      <c r="F3912" s="75" t="str">
        <f>PROVISIONAL!E3908</f>
        <v>MUNICIPIO DE NARIÑO</v>
      </c>
      <c r="G3912" s="77">
        <f>PROVISIONAL!F3908</f>
        <v>111830778</v>
      </c>
    </row>
    <row r="3913" spans="1:7" x14ac:dyDescent="0.25">
      <c r="A3913" s="79" t="str">
        <f>E3913&amp;(COUNTIF($E$7:E3913,E3913))</f>
        <v>2185197856</v>
      </c>
      <c r="B3913" s="76">
        <f>PROVISIONAL!A3909</f>
        <v>540818</v>
      </c>
      <c r="C3913" s="76" t="str">
        <f>PROVISIONAL!B3909</f>
        <v>PARTICIPACIÓN PARA EDUCACIÓN</v>
      </c>
      <c r="D3913" s="76">
        <f>PROVISIONAL!C3909</f>
        <v>817003440</v>
      </c>
      <c r="E3913" s="76">
        <v>218519785</v>
      </c>
      <c r="F3913" s="75" t="str">
        <f>PROVISIONAL!E3909</f>
        <v>MUNICIPIO DE SUCRE</v>
      </c>
      <c r="G3913" s="77">
        <f>PROVISIONAL!F3909</f>
        <v>223133152</v>
      </c>
    </row>
    <row r="3914" spans="1:7" x14ac:dyDescent="0.25">
      <c r="A3914" s="79" t="str">
        <f>E3914&amp;(COUNTIF($E$7:E3914,E3914))</f>
        <v>2125274256</v>
      </c>
      <c r="B3914" s="76">
        <f>PROVISIONAL!A3910</f>
        <v>540818</v>
      </c>
      <c r="C3914" s="76" t="str">
        <f>PROVISIONAL!B3910</f>
        <v>PARTICIPACIÓN PARA EDUCACIÓN</v>
      </c>
      <c r="D3914" s="76">
        <f>PROVISIONAL!C3910</f>
        <v>818000941</v>
      </c>
      <c r="E3914" s="76">
        <v>212527425</v>
      </c>
      <c r="F3914" s="75" t="str">
        <f>PROVISIONAL!E3910</f>
        <v>MUNICIPIO DEL MEDIO ATRATO</v>
      </c>
      <c r="G3914" s="77">
        <f>PROVISIONAL!F3910</f>
        <v>859738950</v>
      </c>
    </row>
    <row r="3915" spans="1:7" x14ac:dyDescent="0.25">
      <c r="A3915" s="79" t="str">
        <f>E3915&amp;(COUNTIF($E$7:E3915,E3915))</f>
        <v>2180275803</v>
      </c>
      <c r="B3915" s="76">
        <f>PROVISIONAL!A3911</f>
        <v>540818</v>
      </c>
      <c r="C3915" s="76" t="str">
        <f>PROVISIONAL!B3911</f>
        <v>PARTICIPACIÓN PARA EDUCACIÓN</v>
      </c>
      <c r="D3915" s="76">
        <f>PROVISIONAL!C3911</f>
        <v>818001203</v>
      </c>
      <c r="E3915" s="76">
        <v>218027580</v>
      </c>
      <c r="F3915" s="75" t="str">
        <f>PROVISIONAL!E3911</f>
        <v>MUNICIPIO DEL RIO IRO</v>
      </c>
      <c r="G3915" s="77">
        <f>PROVISIONAL!F3911</f>
        <v>583506914</v>
      </c>
    </row>
    <row r="3916" spans="1:7" x14ac:dyDescent="0.25">
      <c r="A3916" s="79" t="str">
        <f>E3916&amp;(COUNTIF($E$7:E3916,E3916))</f>
        <v>2150274503</v>
      </c>
      <c r="B3916" s="76">
        <f>PROVISIONAL!A3912</f>
        <v>540818</v>
      </c>
      <c r="C3916" s="76" t="str">
        <f>PROVISIONAL!B3912</f>
        <v>PARTICIPACIÓN PARA EDUCACIÓN</v>
      </c>
      <c r="D3916" s="76">
        <f>PROVISIONAL!C3912</f>
        <v>818001206</v>
      </c>
      <c r="E3916" s="76">
        <v>215027450</v>
      </c>
      <c r="F3916" s="75" t="str">
        <f>PROVISIONAL!E3912</f>
        <v>MUNICIPIO DEL MEDIO SAN JUAN</v>
      </c>
      <c r="G3916" s="77">
        <f>PROVISIONAL!F3912</f>
        <v>1027403951</v>
      </c>
    </row>
    <row r="3917" spans="1:7" x14ac:dyDescent="0.25">
      <c r="A3917" s="79" t="str">
        <f>E3917&amp;(COUNTIF($E$7:E3917,E3917))</f>
        <v>2150271506</v>
      </c>
      <c r="B3917" s="76">
        <f>PROVISIONAL!A3913</f>
        <v>540818</v>
      </c>
      <c r="C3917" s="76" t="str">
        <f>PROVISIONAL!B3913</f>
        <v>PARTICIPACIÓN PARA EDUCACIÓN</v>
      </c>
      <c r="D3917" s="76">
        <f>PROVISIONAL!C3913</f>
        <v>818001341</v>
      </c>
      <c r="E3917" s="76">
        <v>215027150</v>
      </c>
      <c r="F3917" s="75" t="str">
        <f>PROVISIONAL!E3913</f>
        <v>MUNICIPIO CARMEN DE DARIEN</v>
      </c>
      <c r="G3917" s="77">
        <f>PROVISIONAL!F3913</f>
        <v>1954666744</v>
      </c>
    </row>
    <row r="3918" spans="1:7" x14ac:dyDescent="0.25">
      <c r="A3918" s="79" t="str">
        <f>E3918&amp;(COUNTIF($E$7:E3918,E3918))</f>
        <v>2145475456</v>
      </c>
      <c r="B3918" s="76">
        <f>PROVISIONAL!A3914</f>
        <v>540818</v>
      </c>
      <c r="C3918" s="76" t="str">
        <f>PROVISIONAL!B3914</f>
        <v>PARTICIPACIÓN PARA EDUCACIÓN</v>
      </c>
      <c r="D3918" s="76">
        <f>PROVISIONAL!C3914</f>
        <v>819000985</v>
      </c>
      <c r="E3918" s="76">
        <v>214547545</v>
      </c>
      <c r="F3918" s="75" t="str">
        <f>PROVISIONAL!E3914</f>
        <v>MUNICIPIO DE PIJIÑO DEL CARMEN</v>
      </c>
      <c r="G3918" s="77">
        <f>PROVISIONAL!F3914</f>
        <v>1312734143</v>
      </c>
    </row>
    <row r="3919" spans="1:7" x14ac:dyDescent="0.25">
      <c r="A3919" s="79" t="str">
        <f>E3919&amp;(COUNTIF($E$7:E3919,E3919))</f>
        <v>2100133003</v>
      </c>
      <c r="B3919" s="76">
        <f>PROVISIONAL!A3915</f>
        <v>540818</v>
      </c>
      <c r="C3919" s="76" t="str">
        <f>PROVISIONAL!B3915</f>
        <v>PARTICIPACIÓN PARA EDUCACIÓN</v>
      </c>
      <c r="D3919" s="76">
        <f>PROVISIONAL!C3915</f>
        <v>800255214</v>
      </c>
      <c r="E3919" s="76">
        <v>210013300</v>
      </c>
      <c r="F3919" s="75" t="str">
        <f>PROVISIONAL!E3915</f>
        <v>MUNICIPIO HATILLO DE LOBA</v>
      </c>
      <c r="G3919" s="77">
        <f>PROVISIONAL!F3915</f>
        <v>1190445326</v>
      </c>
    </row>
    <row r="3920" spans="1:7" x14ac:dyDescent="0.25">
      <c r="A3920" s="79" t="str">
        <f>E3920&amp;(COUNTIF($E$7:E3920,E3920))</f>
        <v>2100233003</v>
      </c>
      <c r="B3920" s="76">
        <f>PROVISIONAL!A3916</f>
        <v>540818</v>
      </c>
      <c r="C3920" s="76" t="str">
        <f>PROVISIONAL!B3916</f>
        <v>PARTICIPACIÓN PARA EDUCACIÓN</v>
      </c>
      <c r="D3920" s="76">
        <f>PROVISIONAL!C3916</f>
        <v>812001675</v>
      </c>
      <c r="E3920" s="76">
        <v>210023300</v>
      </c>
      <c r="F3920" s="75" t="str">
        <f>PROVISIONAL!E3916</f>
        <v>MUNICIPIO DE COTORRA</v>
      </c>
      <c r="G3920" s="77">
        <f>PROVISIONAL!F3916</f>
        <v>795892986</v>
      </c>
    </row>
    <row r="3921" spans="1:7" x14ac:dyDescent="0.25">
      <c r="A3921" s="79" t="str">
        <f>E3921&amp;(COUNTIF($E$7:E3921,E3921))</f>
        <v>2150272503</v>
      </c>
      <c r="B3921" s="76">
        <f>PROVISIONAL!A3917</f>
        <v>540818</v>
      </c>
      <c r="C3921" s="76" t="str">
        <f>PROVISIONAL!B3917</f>
        <v>PARTICIPACIÓN PARA EDUCACIÓN</v>
      </c>
      <c r="D3921" s="76">
        <f>PROVISIONAL!C3917</f>
        <v>818000002</v>
      </c>
      <c r="E3921" s="76">
        <v>215027250</v>
      </c>
      <c r="F3921" s="75" t="str">
        <f>PROVISIONAL!E3917</f>
        <v>MUNICIPIO DEL LITORAL DEL SAN JUAN</v>
      </c>
      <c r="G3921" s="77">
        <f>PROVISIONAL!F3917</f>
        <v>1901785093</v>
      </c>
    </row>
    <row r="3922" spans="1:7" x14ac:dyDescent="0.25">
      <c r="A3922" s="79" t="str">
        <f>E3922&amp;(COUNTIF($E$7:E3922,E3922))</f>
        <v>2110278106</v>
      </c>
      <c r="B3922" s="76">
        <f>PROVISIONAL!A3918</f>
        <v>540818</v>
      </c>
      <c r="C3922" s="76" t="str">
        <f>PROVISIONAL!B3918</f>
        <v>PARTICIPACIÓN PARA EDUCACIÓN</v>
      </c>
      <c r="D3922" s="76">
        <f>PROVISIONAL!C3918</f>
        <v>818000961</v>
      </c>
      <c r="E3922" s="76">
        <v>211027810</v>
      </c>
      <c r="F3922" s="75" t="str">
        <f>PROVISIONAL!E3918</f>
        <v>MUNICIPIO DE LA UNION PANAMERICANA</v>
      </c>
      <c r="G3922" s="77">
        <f>PROVISIONAL!F3918</f>
        <v>581012875</v>
      </c>
    </row>
    <row r="3923" spans="1:7" x14ac:dyDescent="0.25">
      <c r="A3923" s="79" t="str">
        <f>E3923&amp;(COUNTIF($E$7:E3923,E3923))</f>
        <v>2100952003</v>
      </c>
      <c r="B3923" s="76">
        <f>PROVISIONAL!A3919</f>
        <v>540818</v>
      </c>
      <c r="C3923" s="76" t="str">
        <f>PROVISIONAL!B3919</f>
        <v>PARTICIPACIÓN PARA EDUCACIÓN</v>
      </c>
      <c r="D3923" s="76">
        <f>PROVISIONAL!C3919</f>
        <v>800103198</v>
      </c>
      <c r="E3923" s="76">
        <v>210095200</v>
      </c>
      <c r="F3923" s="75" t="str">
        <f>PROVISIONAL!E3919</f>
        <v>MUNICIPIO DE MIRAFLORES</v>
      </c>
      <c r="G3923" s="77">
        <f>PROVISIONAL!F3919</f>
        <v>181029414</v>
      </c>
    </row>
    <row r="3924" spans="1:7" x14ac:dyDescent="0.25">
      <c r="A3924" s="79" t="str">
        <f>E3924&amp;(COUNTIF($E$7:E3924,E3924))</f>
        <v>2180546806</v>
      </c>
      <c r="B3924" s="76">
        <f>PROVISIONAL!A3920</f>
        <v>540818</v>
      </c>
      <c r="C3924" s="76" t="str">
        <f>PROVISIONAL!B3920</f>
        <v>PARTICIPACIÓN PARA EDUCACIÓN</v>
      </c>
      <c r="D3924" s="76">
        <f>PROVISIONAL!C3920</f>
        <v>800099262</v>
      </c>
      <c r="E3924" s="76">
        <v>218054680</v>
      </c>
      <c r="F3924" s="75" t="str">
        <f>PROVISIONAL!E3920</f>
        <v>MUNICIPIO DE SANTIAGO</v>
      </c>
      <c r="G3924" s="77">
        <f>PROVISIONAL!F3920</f>
        <v>105895551</v>
      </c>
    </row>
    <row r="3925" spans="1:7" x14ac:dyDescent="0.25">
      <c r="A3925" s="79" t="str">
        <f>E3925&amp;(COUNTIF($E$7:E3925,E3925))</f>
        <v>2125852256</v>
      </c>
      <c r="B3925" s="76">
        <f>PROVISIONAL!A3921</f>
        <v>540818</v>
      </c>
      <c r="C3925" s="76" t="str">
        <f>PROVISIONAL!B3921</f>
        <v>PARTICIPACIÓN PARA EDUCACIÓN</v>
      </c>
      <c r="D3925" s="76">
        <f>PROVISIONAL!C3921</f>
        <v>800099425</v>
      </c>
      <c r="E3925" s="76">
        <v>212585225</v>
      </c>
      <c r="F3925" s="75" t="str">
        <f>PROVISIONAL!E3921</f>
        <v>MUNICIPIO DE NUNCHIA</v>
      </c>
      <c r="G3925" s="77">
        <f>PROVISIONAL!F3921</f>
        <v>458463633</v>
      </c>
    </row>
    <row r="3926" spans="1:7" x14ac:dyDescent="0.25">
      <c r="A3926" s="79" t="str">
        <f>E3926&amp;(COUNTIF($E$7:E3926,E3926))</f>
        <v>2149733496</v>
      </c>
      <c r="B3926" s="76">
        <f>PROVISIONAL!A3922</f>
        <v>540818</v>
      </c>
      <c r="C3926" s="76" t="str">
        <f>PROVISIONAL!B3922</f>
        <v>PARTICIPACIÓN PARA EDUCACIÓN</v>
      </c>
      <c r="D3926" s="76">
        <f>PROVISIONAL!C3922</f>
        <v>800100058</v>
      </c>
      <c r="E3926" s="76">
        <v>214973349</v>
      </c>
      <c r="F3926" s="75" t="str">
        <f>PROVISIONAL!E3922</f>
        <v>MUNICIPIO DE HONDA</v>
      </c>
      <c r="G3926" s="77">
        <f>PROVISIONAL!F3922</f>
        <v>542600315</v>
      </c>
    </row>
    <row r="3927" spans="1:7" x14ac:dyDescent="0.25">
      <c r="A3927" s="79" t="str">
        <f>E3927&amp;(COUNTIF($E$7:E3927,E3927))</f>
        <v>899702213</v>
      </c>
      <c r="B3927" s="76">
        <f>PROVISIONAL!A3923</f>
        <v>540818</v>
      </c>
      <c r="C3927" s="76" t="str">
        <f>PROVISIONAL!B3923</f>
        <v>PARTICIPACIÓN PARA EDUCACIÓN</v>
      </c>
      <c r="D3927" s="76">
        <f>PROVISIONAL!C3923</f>
        <v>823003543</v>
      </c>
      <c r="E3927" s="76">
        <v>89970221</v>
      </c>
      <c r="F3927" s="75" t="str">
        <f>PROVISIONAL!E3923</f>
        <v>MUNICIPIO DE COVEÑAS</v>
      </c>
      <c r="G3927" s="77">
        <f>PROVISIONAL!F3923</f>
        <v>1067463149</v>
      </c>
    </row>
    <row r="3928" spans="1:7" x14ac:dyDescent="0.25">
      <c r="A3928" s="79" t="str">
        <f>E3928&amp;(COUNTIF($E$7:E3928,E3928))</f>
        <v>2198440986</v>
      </c>
      <c r="B3928" s="76">
        <f>PROVISIONAL!A3924</f>
        <v>540818</v>
      </c>
      <c r="C3928" s="76" t="str">
        <f>PROVISIONAL!B3924</f>
        <v>PARTICIPACIÓN PARA EDUCACIÓN</v>
      </c>
      <c r="D3928" s="76">
        <f>PROVISIONAL!C3924</f>
        <v>825000166</v>
      </c>
      <c r="E3928" s="76">
        <v>219844098</v>
      </c>
      <c r="F3928" s="75" t="str">
        <f>PROVISIONAL!E3924</f>
        <v>MUNICIPIO DE DISTRACCION</v>
      </c>
      <c r="G3928" s="77">
        <f>PROVISIONAL!F3924</f>
        <v>758559829</v>
      </c>
    </row>
    <row r="3929" spans="1:7" x14ac:dyDescent="0.25">
      <c r="A3929" s="79" t="str">
        <f>E3929&amp;(COUNTIF($E$7:E3929,E3929))</f>
        <v>2120444206</v>
      </c>
      <c r="B3929" s="76">
        <f>PROVISIONAL!A3925</f>
        <v>540818</v>
      </c>
      <c r="C3929" s="76" t="str">
        <f>PROVISIONAL!B3925</f>
        <v>PARTICIPACIÓN PARA EDUCACIÓN</v>
      </c>
      <c r="D3929" s="76">
        <f>PROVISIONAL!C3925</f>
        <v>825000676</v>
      </c>
      <c r="E3929" s="76">
        <v>212044420</v>
      </c>
      <c r="F3929" s="75" t="str">
        <f>PROVISIONAL!E3925</f>
        <v>MUNICIPIO DE LA JAGUA DEL PILAR</v>
      </c>
      <c r="G3929" s="77">
        <f>PROVISIONAL!F3925</f>
        <v>179132985</v>
      </c>
    </row>
    <row r="3930" spans="1:7" x14ac:dyDescent="0.25">
      <c r="A3930" s="79" t="str">
        <f>E3930&amp;(COUNTIF($E$7:E3930,E3930))</f>
        <v>2185526856</v>
      </c>
      <c r="B3930" s="76">
        <f>PROVISIONAL!A3926</f>
        <v>540818</v>
      </c>
      <c r="C3930" s="76" t="str">
        <f>PROVISIONAL!B3926</f>
        <v>PARTICIPACIÓN PARA EDUCACIÓN</v>
      </c>
      <c r="D3930" s="76">
        <f>PROVISIONAL!C3926</f>
        <v>800193031</v>
      </c>
      <c r="E3930" s="76">
        <v>218552685</v>
      </c>
      <c r="F3930" s="75" t="str">
        <f>PROVISIONAL!E3926</f>
        <v>MUNICIPIO DE SAN BERNARDO</v>
      </c>
      <c r="G3930" s="77">
        <f>PROVISIONAL!F3926</f>
        <v>255227835</v>
      </c>
    </row>
    <row r="3931" spans="1:7" x14ac:dyDescent="0.25">
      <c r="A3931" s="79" t="str">
        <f>E3931&amp;(COUNTIF($E$7:E3931,E3931))</f>
        <v>2197417973</v>
      </c>
      <c r="B3931" s="76">
        <f>PROVISIONAL!A3927</f>
        <v>540818</v>
      </c>
      <c r="C3931" s="76" t="str">
        <f>PROVISIONAL!B3927</f>
        <v>PARTICIPACIÓN PARA EDUCACIÓN</v>
      </c>
      <c r="D3931" s="76">
        <f>PROVISIONAL!C3927</f>
        <v>800097176</v>
      </c>
      <c r="E3931" s="76">
        <v>219741797</v>
      </c>
      <c r="F3931" s="75" t="str">
        <f>PROVISIONAL!E3927</f>
        <v>MUNICIPIO DE TESALIA</v>
      </c>
      <c r="G3931" s="77">
        <f>PROVISIONAL!F3927</f>
        <v>391108954</v>
      </c>
    </row>
    <row r="3932" spans="1:7" x14ac:dyDescent="0.25">
      <c r="A3932" s="79" t="str">
        <f>E3932&amp;(COUNTIF($E$7:E3932,E3932))</f>
        <v>2163852636</v>
      </c>
      <c r="B3932" s="76">
        <f>PROVISIONAL!A3928</f>
        <v>540818</v>
      </c>
      <c r="C3932" s="76" t="str">
        <f>PROVISIONAL!B3928</f>
        <v>PARTICIPACIÓN PARA EDUCACIÓN</v>
      </c>
      <c r="D3932" s="76">
        <f>PROVISIONAL!C3928</f>
        <v>800099429</v>
      </c>
      <c r="E3932" s="76">
        <v>216385263</v>
      </c>
      <c r="F3932" s="75" t="str">
        <f>PROVISIONAL!E3928</f>
        <v>MUNICIPIO DE PORE</v>
      </c>
      <c r="G3932" s="77">
        <f>PROVISIONAL!F3928</f>
        <v>617516494</v>
      </c>
    </row>
    <row r="3933" spans="1:7" x14ac:dyDescent="0.25">
      <c r="A3933" s="79" t="str">
        <f>E3933&amp;(COUNTIF($E$7:E3933,E3933))</f>
        <v>2130730303</v>
      </c>
      <c r="B3933" s="76">
        <f>PROVISIONAL!A3929</f>
        <v>540818</v>
      </c>
      <c r="C3933" s="76" t="str">
        <f>PROVISIONAL!B3929</f>
        <v>PARTICIPACIÓN PARA EDUCACIÓN</v>
      </c>
      <c r="D3933" s="76">
        <f>PROVISIONAL!C3929</f>
        <v>800100048</v>
      </c>
      <c r="E3933" s="76">
        <v>213073030</v>
      </c>
      <c r="F3933" s="75" t="str">
        <f>PROVISIONAL!E3929</f>
        <v>MUNICIPIO DE AMBALEMA</v>
      </c>
      <c r="G3933" s="77">
        <f>PROVISIONAL!F3929</f>
        <v>166176526</v>
      </c>
    </row>
    <row r="3934" spans="1:7" x14ac:dyDescent="0.25">
      <c r="A3934" s="79" t="str">
        <f>E3934&amp;(COUNTIF($E$7:E3934,E3934))</f>
        <v>2133702336</v>
      </c>
      <c r="B3934" s="76">
        <f>PROVISIONAL!A3930</f>
        <v>540818</v>
      </c>
      <c r="C3934" s="76" t="str">
        <f>PROVISIONAL!B3930</f>
        <v>PARTICIPACIÓN PARA EDUCACIÓN</v>
      </c>
      <c r="D3934" s="76">
        <f>PROVISIONAL!C3930</f>
        <v>823002595</v>
      </c>
      <c r="E3934" s="76">
        <v>213370233</v>
      </c>
      <c r="F3934" s="75" t="str">
        <f>PROVISIONAL!E3930</f>
        <v>MUNICIPIO DE EL ROBLE</v>
      </c>
      <c r="G3934" s="77">
        <f>PROVISIONAL!F3930</f>
        <v>611178714</v>
      </c>
    </row>
    <row r="3935" spans="1:7" x14ac:dyDescent="0.25">
      <c r="A3935" s="79" t="str">
        <f>E3935&amp;(COUNTIF($E$7:E3935,E3935))</f>
        <v>2170205706</v>
      </c>
      <c r="B3935" s="76">
        <f>PROVISIONAL!A3931</f>
        <v>540818</v>
      </c>
      <c r="C3935" s="76" t="str">
        <f>PROVISIONAL!B3931</f>
        <v>PARTICIPACIÓN PARA EDUCACIÓN</v>
      </c>
      <c r="D3935" s="76">
        <f>PROVISIONAL!C3931</f>
        <v>824001624</v>
      </c>
      <c r="E3935" s="76">
        <v>217020570</v>
      </c>
      <c r="F3935" s="75" t="str">
        <f>PROVISIONAL!E3931</f>
        <v>MUNICIPIO DE PUEBLO BELLO</v>
      </c>
      <c r="G3935" s="77">
        <f>PROVISIONAL!F3931</f>
        <v>3009173992</v>
      </c>
    </row>
    <row r="3936" spans="1:7" x14ac:dyDescent="0.25">
      <c r="A3936" s="79" t="str">
        <f>E3936&amp;(COUNTIF($E$7:E3936,E3936))</f>
        <v>2190440903</v>
      </c>
      <c r="B3936" s="76">
        <f>PROVISIONAL!A3932</f>
        <v>540818</v>
      </c>
      <c r="C3936" s="76" t="str">
        <f>PROVISIONAL!B3932</f>
        <v>PARTICIPACIÓN PARA EDUCACIÓN</v>
      </c>
      <c r="D3936" s="76">
        <f>PROVISIONAL!C3932</f>
        <v>825000134</v>
      </c>
      <c r="E3936" s="76">
        <v>219044090</v>
      </c>
      <c r="F3936" s="75" t="str">
        <f>PROVISIONAL!E3932</f>
        <v>MUNICIPIO DE DIBULLA</v>
      </c>
      <c r="G3936" s="77">
        <f>PROVISIONAL!F3932</f>
        <v>2991113917</v>
      </c>
    </row>
    <row r="3937" spans="1:7" x14ac:dyDescent="0.25">
      <c r="A3937" s="79" t="str">
        <f>E3937&amp;(COUNTIF($E$7:E3937,E3937))</f>
        <v>1197970003</v>
      </c>
      <c r="B3937" s="76">
        <f>PROVISIONAL!A3933</f>
        <v>540818</v>
      </c>
      <c r="C3937" s="76" t="str">
        <f>PROVISIONAL!B3933</f>
        <v>PARTICIPACIÓN PARA EDUCACIÓN</v>
      </c>
      <c r="D3937" s="76">
        <f>PROVISIONAL!C3933</f>
        <v>845000021</v>
      </c>
      <c r="E3937" s="76">
        <v>119797000</v>
      </c>
      <c r="F3937" s="75" t="str">
        <f>PROVISIONAL!E3933</f>
        <v>DEPARTAMENTO DEL VAUPES</v>
      </c>
      <c r="G3937" s="77">
        <f>PROVISIONAL!F3933</f>
        <v>94009083121</v>
      </c>
    </row>
    <row r="3938" spans="1:7" x14ac:dyDescent="0.25">
      <c r="A3938" s="79" t="str">
        <f>E3938&amp;(COUNTIF($E$7:E3938,E3938))</f>
        <v>2120735203</v>
      </c>
      <c r="B3938" s="76">
        <f>PROVISIONAL!A3934</f>
        <v>540818</v>
      </c>
      <c r="C3938" s="76" t="str">
        <f>PROVISIONAL!B3934</f>
        <v>PARTICIPACIÓN PARA EDUCACIÓN</v>
      </c>
      <c r="D3938" s="76">
        <f>PROVISIONAL!C3934</f>
        <v>809002637</v>
      </c>
      <c r="E3938" s="76">
        <v>212073520</v>
      </c>
      <c r="F3938" s="75" t="str">
        <f>PROVISIONAL!E3934</f>
        <v>MUNICIPIO DE PALOCABILDO</v>
      </c>
      <c r="G3938" s="77">
        <f>PROVISIONAL!F3934</f>
        <v>320307905</v>
      </c>
    </row>
    <row r="3939" spans="1:7" x14ac:dyDescent="0.25">
      <c r="A3939" s="79" t="str">
        <f>E3939&amp;(COUNTIF($E$7:E3939,E3939))</f>
        <v>2195174953</v>
      </c>
      <c r="B3939" s="76">
        <f>PROVISIONAL!A3935</f>
        <v>540818</v>
      </c>
      <c r="C3939" s="76" t="str">
        <f>PROVISIONAL!B3935</f>
        <v>PARTICIPACIÓN PARA EDUCACIÓN</v>
      </c>
      <c r="D3939" s="76">
        <f>PROVISIONAL!C3935</f>
        <v>810002963</v>
      </c>
      <c r="E3939" s="76">
        <v>219517495</v>
      </c>
      <c r="F3939" s="75" t="str">
        <f>PROVISIONAL!E3935</f>
        <v>MUNICIPIO DE NORCASIA</v>
      </c>
      <c r="G3939" s="77">
        <f>PROVISIONAL!F3935</f>
        <v>248632804</v>
      </c>
    </row>
    <row r="3940" spans="1:7" x14ac:dyDescent="0.25">
      <c r="A3940" s="79" t="str">
        <f>E3940&amp;(COUNTIF($E$7:E3940,E3940))</f>
        <v>2190053903</v>
      </c>
      <c r="B3940" s="76">
        <f>PROVISIONAL!A3936</f>
        <v>540818</v>
      </c>
      <c r="C3940" s="76" t="str">
        <f>PROVISIONAL!B3936</f>
        <v>PARTICIPACIÓN PARA EDUCACIÓN</v>
      </c>
      <c r="D3940" s="76">
        <f>PROVISIONAL!C3936</f>
        <v>811009017</v>
      </c>
      <c r="E3940" s="76">
        <v>219005390</v>
      </c>
      <c r="F3940" s="75" t="str">
        <f>PROVISIONAL!E3936</f>
        <v>MUNICIPIO DE LA PINTADA</v>
      </c>
      <c r="G3940" s="77">
        <f>PROVISIONAL!F3936</f>
        <v>256676734</v>
      </c>
    </row>
    <row r="3941" spans="1:7" x14ac:dyDescent="0.25">
      <c r="A3941" s="79" t="str">
        <f>E3941&amp;(COUNTIF($E$7:E3941,E3941))</f>
        <v>2150270506</v>
      </c>
      <c r="B3941" s="76">
        <f>PROVISIONAL!A3937</f>
        <v>540818</v>
      </c>
      <c r="C3941" s="76" t="str">
        <f>PROVISIONAL!B3937</f>
        <v>PARTICIPACIÓN PARA EDUCACIÓN</v>
      </c>
      <c r="D3941" s="76">
        <f>PROVISIONAL!C3937</f>
        <v>818000395</v>
      </c>
      <c r="E3941" s="76">
        <v>215027050</v>
      </c>
      <c r="F3941" s="75" t="str">
        <f>PROVISIONAL!E3937</f>
        <v>MUNICIPIO DE ATRATO</v>
      </c>
      <c r="G3941" s="77">
        <f>PROVISIONAL!F3937</f>
        <v>497790462</v>
      </c>
    </row>
    <row r="3942" spans="1:7" x14ac:dyDescent="0.25">
      <c r="A3942" s="79" t="str">
        <f>E3942&amp;(COUNTIF($E$7:E3942,E3942))</f>
        <v>2130274303</v>
      </c>
      <c r="B3942" s="76">
        <f>PROVISIONAL!A3938</f>
        <v>540818</v>
      </c>
      <c r="C3942" s="76" t="str">
        <f>PROVISIONAL!B3938</f>
        <v>PARTICIPACIÓN PARA EDUCACIÓN</v>
      </c>
      <c r="D3942" s="76">
        <f>PROVISIONAL!C3938</f>
        <v>818000907</v>
      </c>
      <c r="E3942" s="76">
        <v>213027430</v>
      </c>
      <c r="F3942" s="75" t="str">
        <f>PROVISIONAL!E3938</f>
        <v>MUNICIPIO DEL MEDIO BAUDO</v>
      </c>
      <c r="G3942" s="77">
        <f>PROVISIONAL!F3938</f>
        <v>1571211433</v>
      </c>
    </row>
    <row r="3943" spans="1:7" x14ac:dyDescent="0.25">
      <c r="A3943" s="79" t="str">
        <f>E3943&amp;(COUNTIF($E$7:E3943,E3943))</f>
        <v>2101630013</v>
      </c>
      <c r="B3943" s="76">
        <f>PROVISIONAL!A3939</f>
        <v>540818</v>
      </c>
      <c r="C3943" s="76" t="str">
        <f>PROVISIONAL!B3939</f>
        <v>PARTICIPACIÓN PARA EDUCACIÓN</v>
      </c>
      <c r="D3943" s="76">
        <f>PROVISIONAL!C3939</f>
        <v>890000464</v>
      </c>
      <c r="E3943" s="76">
        <v>210163001</v>
      </c>
      <c r="F3943" s="75" t="str">
        <f>PROVISIONAL!E3939</f>
        <v>MUNICIPIO DE ARMENIA</v>
      </c>
      <c r="G3943" s="77">
        <f>PROVISIONAL!F3939</f>
        <v>249195504301</v>
      </c>
    </row>
    <row r="3944" spans="1:7" x14ac:dyDescent="0.25">
      <c r="A3944" s="79" t="str">
        <f>E3944&amp;(COUNTIF($E$7:E3944,E3944))</f>
        <v>2102633023</v>
      </c>
      <c r="B3944" s="76">
        <f>PROVISIONAL!A3940</f>
        <v>540818</v>
      </c>
      <c r="C3944" s="76" t="str">
        <f>PROVISIONAL!B3940</f>
        <v>PARTICIPACIÓN PARA EDUCACIÓN</v>
      </c>
      <c r="D3944" s="76">
        <f>PROVISIONAL!C3940</f>
        <v>890000864</v>
      </c>
      <c r="E3944" s="76">
        <v>210263302</v>
      </c>
      <c r="F3944" s="75" t="str">
        <f>PROVISIONAL!E3940</f>
        <v>MUNICIPIO DE GENOVA</v>
      </c>
      <c r="G3944" s="77">
        <f>PROVISIONAL!F3940</f>
        <v>225095815</v>
      </c>
    </row>
    <row r="3945" spans="1:7" x14ac:dyDescent="0.25">
      <c r="A3945" s="79" t="str">
        <f>E3945&amp;(COUNTIF($E$7:E3945,E3945))</f>
        <v>2112632123</v>
      </c>
      <c r="B3945" s="76">
        <f>PROVISIONAL!A3941</f>
        <v>540818</v>
      </c>
      <c r="C3945" s="76" t="str">
        <f>PROVISIONAL!B3941</f>
        <v>PARTICIPACIÓN PARA EDUCACIÓN</v>
      </c>
      <c r="D3945" s="76">
        <f>PROVISIONAL!C3941</f>
        <v>890001061</v>
      </c>
      <c r="E3945" s="76">
        <v>211263212</v>
      </c>
      <c r="F3945" s="75" t="str">
        <f>PROVISIONAL!E3941</f>
        <v>MUNICIPIO DE CORDOBA</v>
      </c>
      <c r="G3945" s="77">
        <f>PROVISIONAL!F3941</f>
        <v>167077307</v>
      </c>
    </row>
    <row r="3946" spans="1:7" x14ac:dyDescent="0.25">
      <c r="A3946" s="79" t="str">
        <f>E3946&amp;(COUNTIF($E$7:E3946,E3946))</f>
        <v>2111631116</v>
      </c>
      <c r="B3946" s="76">
        <f>PROVISIONAL!A3942</f>
        <v>540818</v>
      </c>
      <c r="C3946" s="76" t="str">
        <f>PROVISIONAL!B3942</f>
        <v>PARTICIPACIÓN PARA EDUCACIÓN</v>
      </c>
      <c r="D3946" s="76">
        <f>PROVISIONAL!C3942</f>
        <v>890001879</v>
      </c>
      <c r="E3946" s="76">
        <v>211163111</v>
      </c>
      <c r="F3946" s="75" t="str">
        <f>PROVISIONAL!E3942</f>
        <v>MUNICIPIO DE BUENAVISTA</v>
      </c>
      <c r="G3946" s="77">
        <f>PROVISIONAL!F3942</f>
        <v>91663090</v>
      </c>
    </row>
    <row r="3947" spans="1:7" x14ac:dyDescent="0.25">
      <c r="A3947" s="79" t="str">
        <f>E3947&amp;(COUNTIF($E$7:E3947,E3947))</f>
        <v>1108080003</v>
      </c>
      <c r="B3947" s="76">
        <f>PROVISIONAL!A3943</f>
        <v>540818</v>
      </c>
      <c r="C3947" s="76" t="str">
        <f>PROVISIONAL!B3943</f>
        <v>PARTICIPACIÓN PARA EDUCACIÓN</v>
      </c>
      <c r="D3947" s="76">
        <f>PROVISIONAL!C3943</f>
        <v>890102006</v>
      </c>
      <c r="E3947" s="76">
        <v>110808000</v>
      </c>
      <c r="F3947" s="75" t="str">
        <f>PROVISIONAL!E3943</f>
        <v>DEPARTAMENTO DEL ATLANTICO</v>
      </c>
      <c r="G3947" s="77">
        <f>PROVISIONAL!F3943</f>
        <v>583847776391</v>
      </c>
    </row>
    <row r="3948" spans="1:7" x14ac:dyDescent="0.25">
      <c r="A3948" s="79" t="str">
        <f>E3948&amp;(COUNTIF($E$7:E3948,E3948))</f>
        <v>2196082963</v>
      </c>
      <c r="B3948" s="76">
        <f>PROVISIONAL!A3944</f>
        <v>540818</v>
      </c>
      <c r="C3948" s="76" t="str">
        <f>PROVISIONAL!B3944</f>
        <v>PARTICIPACIÓN PARA EDUCACIÓN</v>
      </c>
      <c r="D3948" s="76">
        <f>PROVISIONAL!C3944</f>
        <v>890102472</v>
      </c>
      <c r="E3948" s="76">
        <v>219608296</v>
      </c>
      <c r="F3948" s="75" t="str">
        <f>PROVISIONAL!E3944</f>
        <v>MUNICIPIO DE GALAPA</v>
      </c>
      <c r="G3948" s="77">
        <f>PROVISIONAL!F3944</f>
        <v>1923018162</v>
      </c>
    </row>
    <row r="3949" spans="1:7" x14ac:dyDescent="0.25">
      <c r="A3949" s="79" t="str">
        <f>E3949&amp;(COUNTIF($E$7:E3949,E3949))</f>
        <v>2121084216</v>
      </c>
      <c r="B3949" s="76">
        <f>PROVISIONAL!A3945</f>
        <v>540818</v>
      </c>
      <c r="C3949" s="76" t="str">
        <f>PROVISIONAL!B3945</f>
        <v>PARTICIPACIÓN PARA EDUCACIÓN</v>
      </c>
      <c r="D3949" s="76">
        <f>PROVISIONAL!C3945</f>
        <v>890103003</v>
      </c>
      <c r="E3949" s="76">
        <v>212108421</v>
      </c>
      <c r="F3949" s="75" t="str">
        <f>PROVISIONAL!E3945</f>
        <v>MUNICIPIO DE LURUACO</v>
      </c>
      <c r="G3949" s="77">
        <f>PROVISIONAL!F3945</f>
        <v>1352706650</v>
      </c>
    </row>
    <row r="3950" spans="1:7" x14ac:dyDescent="0.25">
      <c r="A3950" s="79" t="str">
        <f>E3950&amp;(COUNTIF($E$7:E3950,E3950))</f>
        <v>2106086066</v>
      </c>
      <c r="B3950" s="76">
        <f>PROVISIONAL!A3946</f>
        <v>540818</v>
      </c>
      <c r="C3950" s="76" t="str">
        <f>PROVISIONAL!B3946</f>
        <v>PARTICIPACIÓN PARA EDUCACIÓN</v>
      </c>
      <c r="D3950" s="76">
        <f>PROVISIONAL!C3946</f>
        <v>890103962</v>
      </c>
      <c r="E3950" s="76">
        <v>210608606</v>
      </c>
      <c r="F3950" s="75" t="str">
        <f>PROVISIONAL!E3946</f>
        <v>MUNICIPIO DE REPELON</v>
      </c>
      <c r="G3950" s="77">
        <f>PROVISIONAL!F3946</f>
        <v>1465945536</v>
      </c>
    </row>
    <row r="3951" spans="1:7" x14ac:dyDescent="0.25">
      <c r="A3951" s="79" t="str">
        <f>E3951&amp;(COUNTIF($E$7:E3951,E3951))</f>
        <v>2178080783</v>
      </c>
      <c r="B3951" s="76">
        <f>PROVISIONAL!A3947</f>
        <v>540818</v>
      </c>
      <c r="C3951" s="76" t="str">
        <f>PROVISIONAL!B3947</f>
        <v>PARTICIPACIÓN PARA EDUCACIÓN</v>
      </c>
      <c r="D3951" s="76">
        <f>PROVISIONAL!C3947</f>
        <v>890112371</v>
      </c>
      <c r="E3951" s="76">
        <v>217808078</v>
      </c>
      <c r="F3951" s="75" t="str">
        <f>PROVISIONAL!E3947</f>
        <v>MUNICIPIO DE BARANOA</v>
      </c>
      <c r="G3951" s="77">
        <f>PROVISIONAL!F3947</f>
        <v>2096188588</v>
      </c>
    </row>
    <row r="3952" spans="1:7" x14ac:dyDescent="0.25">
      <c r="A3952" s="79" t="str">
        <f>E3952&amp;(COUNTIF($E$7:E3952,E3952))</f>
        <v>2134086346</v>
      </c>
      <c r="B3952" s="76">
        <f>PROVISIONAL!A3948</f>
        <v>540818</v>
      </c>
      <c r="C3952" s="76" t="str">
        <f>PROVISIONAL!B3948</f>
        <v>PARTICIPACIÓN PARA EDUCACIÓN</v>
      </c>
      <c r="D3952" s="76">
        <f>PROVISIONAL!C3948</f>
        <v>890115982</v>
      </c>
      <c r="E3952" s="76">
        <v>213408634</v>
      </c>
      <c r="F3952" s="75" t="str">
        <f>PROVISIONAL!E3948</f>
        <v>MUNICIPIO DE SABANAGRANDE</v>
      </c>
      <c r="G3952" s="77">
        <f>PROVISIONAL!F3948</f>
        <v>1160540843</v>
      </c>
    </row>
    <row r="3953" spans="1:7" x14ac:dyDescent="0.25">
      <c r="A3953" s="79" t="str">
        <f>E3953&amp;(COUNTIF($E$7:E3953,E3953))</f>
        <v>2170087706</v>
      </c>
      <c r="B3953" s="76">
        <f>PROVISIONAL!A3949</f>
        <v>540818</v>
      </c>
      <c r="C3953" s="76" t="str">
        <f>PROVISIONAL!B3949</f>
        <v>PARTICIPACIÓN PARA EDUCACIÓN</v>
      </c>
      <c r="D3953" s="76">
        <f>PROVISIONAL!C3949</f>
        <v>890116159</v>
      </c>
      <c r="E3953" s="76">
        <v>217008770</v>
      </c>
      <c r="F3953" s="75" t="str">
        <f>PROVISIONAL!E3949</f>
        <v>MUNICIPIO DE SUAN</v>
      </c>
      <c r="G3953" s="77">
        <f>PROVISIONAL!F3949</f>
        <v>503348949</v>
      </c>
    </row>
    <row r="3954" spans="1:7" x14ac:dyDescent="0.25">
      <c r="A3954" s="79" t="str">
        <f>E3954&amp;(COUNTIF($E$7:E3954,E3954))</f>
        <v>2175685756</v>
      </c>
      <c r="B3954" s="76">
        <f>PROVISIONAL!A3950</f>
        <v>540818</v>
      </c>
      <c r="C3954" s="76" t="str">
        <f>PROVISIONAL!B3950</f>
        <v>PARTICIPACIÓN PARA EDUCACIÓN</v>
      </c>
      <c r="D3954" s="76">
        <f>PROVISIONAL!C3950</f>
        <v>890201190</v>
      </c>
      <c r="E3954" s="76">
        <v>217568575</v>
      </c>
      <c r="F3954" s="75" t="str">
        <f>PROVISIONAL!E3950</f>
        <v>MUNICIPIO DE PUERTO WILCHES</v>
      </c>
      <c r="G3954" s="77">
        <f>PROVISIONAL!F3950</f>
        <v>2147808404</v>
      </c>
    </row>
    <row r="3955" spans="1:7" x14ac:dyDescent="0.25">
      <c r="A3955" s="79" t="str">
        <f>E3955&amp;(COUNTIF($E$7:E3955,E3955))</f>
        <v>1168680003</v>
      </c>
      <c r="B3955" s="76">
        <f>PROVISIONAL!A3951</f>
        <v>540818</v>
      </c>
      <c r="C3955" s="76" t="str">
        <f>PROVISIONAL!B3951</f>
        <v>PARTICIPACIÓN PARA EDUCACIÓN</v>
      </c>
      <c r="D3955" s="76">
        <f>PROVISIONAL!C3951</f>
        <v>890201235</v>
      </c>
      <c r="E3955" s="76">
        <v>116868000</v>
      </c>
      <c r="F3955" s="75" t="str">
        <f>PROVISIONAL!E3951</f>
        <v>DEPARTAMENTO DE SANTANDER</v>
      </c>
      <c r="G3955" s="77">
        <f>PROVISIONAL!F3951</f>
        <v>1083088656672</v>
      </c>
    </row>
    <row r="3956" spans="1:7" x14ac:dyDescent="0.25">
      <c r="A3956" s="79" t="str">
        <f>E3956&amp;(COUNTIF($E$7:E3956,E3956))</f>
        <v>2181680813</v>
      </c>
      <c r="B3956" s="76">
        <f>PROVISIONAL!A3952</f>
        <v>540818</v>
      </c>
      <c r="C3956" s="76" t="str">
        <f>PROVISIONAL!B3952</f>
        <v>PARTICIPACIÓN PARA EDUCACIÓN</v>
      </c>
      <c r="D3956" s="76">
        <f>PROVISIONAL!C3952</f>
        <v>890201900</v>
      </c>
      <c r="E3956" s="76">
        <v>218168081</v>
      </c>
      <c r="F3956" s="75" t="str">
        <f>PROVISIONAL!E3952</f>
        <v>MUNICIPIO DE BARRANCABERMEJA</v>
      </c>
      <c r="G3956" s="77">
        <f>PROVISIONAL!F3952</f>
        <v>203155982740</v>
      </c>
    </row>
    <row r="3957" spans="1:7" x14ac:dyDescent="0.25">
      <c r="A3957" s="79" t="str">
        <f>E3957&amp;(COUNTIF($E$7:E3957,E3957))</f>
        <v>2195688953</v>
      </c>
      <c r="B3957" s="76">
        <f>PROVISIONAL!A3953</f>
        <v>540818</v>
      </c>
      <c r="C3957" s="76" t="str">
        <f>PROVISIONAL!B3953</f>
        <v>PARTICIPACIÓN PARA EDUCACIÓN</v>
      </c>
      <c r="D3957" s="76">
        <f>PROVISIONAL!C3953</f>
        <v>890204138</v>
      </c>
      <c r="E3957" s="76">
        <v>219568895</v>
      </c>
      <c r="F3957" s="75" t="str">
        <f>PROVISIONAL!E3953</f>
        <v>MUNICIPIO DE ZAPATOCA</v>
      </c>
      <c r="G3957" s="77">
        <f>PROVISIONAL!F3953</f>
        <v>284611098</v>
      </c>
    </row>
    <row r="3958" spans="1:7" x14ac:dyDescent="0.25">
      <c r="A3958" s="79" t="str">
        <f>E3958&amp;(COUNTIF($E$7:E3958,E3958))</f>
        <v>2149685493</v>
      </c>
      <c r="B3958" s="76">
        <f>PROVISIONAL!A3954</f>
        <v>540818</v>
      </c>
      <c r="C3958" s="76" t="str">
        <f>PROVISIONAL!B3954</f>
        <v>PARTICIPACIÓN PARA EDUCACIÓN</v>
      </c>
      <c r="D3958" s="76">
        <f>PROVISIONAL!C3954</f>
        <v>890204265</v>
      </c>
      <c r="E3958" s="76">
        <v>214968549</v>
      </c>
      <c r="F3958" s="75" t="str">
        <f>PROVISIONAL!E3954</f>
        <v>MUNICIPIO DE PINCHOTE</v>
      </c>
      <c r="G3958" s="77">
        <f>PROVISIONAL!F3954</f>
        <v>118968665</v>
      </c>
    </row>
    <row r="3959" spans="1:7" x14ac:dyDescent="0.25">
      <c r="A3959" s="79" t="str">
        <f>E3959&amp;(COUNTIF($E$7:E3959,E3959))</f>
        <v>2118684183</v>
      </c>
      <c r="B3959" s="76">
        <f>PROVISIONAL!A3955</f>
        <v>540818</v>
      </c>
      <c r="C3959" s="76" t="str">
        <f>PROVISIONAL!B3955</f>
        <v>PARTICIPACIÓN PARA EDUCACIÓN</v>
      </c>
      <c r="D3959" s="76">
        <f>PROVISIONAL!C3955</f>
        <v>890204537</v>
      </c>
      <c r="E3959" s="76">
        <v>211868418</v>
      </c>
      <c r="F3959" s="75" t="str">
        <f>PROVISIONAL!E3955</f>
        <v>MUNICIPIO DE LOS SANTOS</v>
      </c>
      <c r="G3959" s="77">
        <f>PROVISIONAL!F3955</f>
        <v>649639425</v>
      </c>
    </row>
    <row r="3960" spans="1:7" x14ac:dyDescent="0.25">
      <c r="A3960" s="79" t="str">
        <f>E3960&amp;(COUNTIF($E$7:E3960,E3960))</f>
        <v>2155686556</v>
      </c>
      <c r="B3960" s="76">
        <f>PROVISIONAL!A3956</f>
        <v>540818</v>
      </c>
      <c r="C3960" s="76" t="str">
        <f>PROVISIONAL!B3956</f>
        <v>PARTICIPACIÓN PARA EDUCACIÓN</v>
      </c>
      <c r="D3960" s="76">
        <f>PROVISIONAL!C3956</f>
        <v>890204643</v>
      </c>
      <c r="E3960" s="76">
        <v>215568655</v>
      </c>
      <c r="F3960" s="75" t="str">
        <f>PROVISIONAL!E3956</f>
        <v>MUNICIPIO DE SABANA DE TORRES</v>
      </c>
      <c r="G3960" s="77">
        <f>PROVISIONAL!F3956</f>
        <v>1760563603</v>
      </c>
    </row>
    <row r="3961" spans="1:7" x14ac:dyDescent="0.25">
      <c r="A3961" s="79" t="str">
        <f>E3961&amp;(COUNTIF($E$7:E3961,E3961))</f>
        <v>2160681603</v>
      </c>
      <c r="B3961" s="76">
        <f>PROVISIONAL!A3957</f>
        <v>540818</v>
      </c>
      <c r="C3961" s="76" t="str">
        <f>PROVISIONAL!B3957</f>
        <v>PARTICIPACIÓN PARA EDUCACIÓN</v>
      </c>
      <c r="D3961" s="76">
        <f>PROVISIONAL!C3957</f>
        <v>890204699</v>
      </c>
      <c r="E3961" s="76">
        <v>216068160</v>
      </c>
      <c r="F3961" s="75" t="str">
        <f>PROVISIONAL!E3957</f>
        <v>MUNICIPIO DE CEPITA</v>
      </c>
      <c r="G3961" s="77">
        <f>PROVISIONAL!F3957</f>
        <v>59042636</v>
      </c>
    </row>
    <row r="3962" spans="1:7" x14ac:dyDescent="0.25">
      <c r="A3962" s="79" t="str">
        <f>E3962&amp;(COUNTIF($E$7:E3962,E3962))</f>
        <v>2107683073</v>
      </c>
      <c r="B3962" s="76">
        <f>PROVISIONAL!A3958</f>
        <v>540818</v>
      </c>
      <c r="C3962" s="76" t="str">
        <f>PROVISIONAL!B3958</f>
        <v>PARTICIPACIÓN PARA EDUCACIÓN</v>
      </c>
      <c r="D3962" s="76">
        <f>PROVISIONAL!C3958</f>
        <v>890204802</v>
      </c>
      <c r="E3962" s="76">
        <v>210768307</v>
      </c>
      <c r="F3962" s="75" t="str">
        <f>PROVISIONAL!E3958</f>
        <v>MUNICIPIO  DE GIRON</v>
      </c>
      <c r="G3962" s="77">
        <f>PROVISIONAL!F3958</f>
        <v>152725187968</v>
      </c>
    </row>
    <row r="3963" spans="1:7" x14ac:dyDescent="0.25">
      <c r="A3963" s="79" t="str">
        <f>E3963&amp;(COUNTIF($E$7:E3963,E3963))</f>
        <v>2170687703</v>
      </c>
      <c r="B3963" s="76">
        <f>PROVISIONAL!A3959</f>
        <v>540818</v>
      </c>
      <c r="C3963" s="76" t="str">
        <f>PROVISIONAL!B3959</f>
        <v>PARTICIPACIÓN PARA EDUCACIÓN</v>
      </c>
      <c r="D3963" s="76">
        <f>PROVISIONAL!C3959</f>
        <v>890204985</v>
      </c>
      <c r="E3963" s="76">
        <v>217068770</v>
      </c>
      <c r="F3963" s="75" t="str">
        <f>PROVISIONAL!E3959</f>
        <v>MUNICIPIO DE SUAITA</v>
      </c>
      <c r="G3963" s="77">
        <f>PROVISIONAL!F3959</f>
        <v>363164658</v>
      </c>
    </row>
    <row r="3964" spans="1:7" x14ac:dyDescent="0.25">
      <c r="A3964" s="79" t="str">
        <f>E3964&amp;(COUNTIF($E$7:E3964,E3964))</f>
        <v>2180687806</v>
      </c>
      <c r="B3964" s="76">
        <f>PROVISIONAL!A3960</f>
        <v>540818</v>
      </c>
      <c r="C3964" s="76" t="str">
        <f>PROVISIONAL!B3960</f>
        <v>PARTICIPACIÓN PARA EDUCACIÓN</v>
      </c>
      <c r="D3964" s="76">
        <f>PROVISIONAL!C3960</f>
        <v>890205051</v>
      </c>
      <c r="E3964" s="76">
        <v>218068780</v>
      </c>
      <c r="F3964" s="75" t="str">
        <f>PROVISIONAL!E3960</f>
        <v>MUNICIPIO DE SURATA</v>
      </c>
      <c r="G3964" s="77">
        <f>PROVISIONAL!F3960</f>
        <v>146042928</v>
      </c>
    </row>
    <row r="3965" spans="1:7" x14ac:dyDescent="0.25">
      <c r="A3965" s="79" t="str">
        <f>E3965&amp;(COUNTIF($E$7:E3965,E3965))</f>
        <v>2176682763</v>
      </c>
      <c r="B3965" s="76">
        <f>PROVISIONAL!A3961</f>
        <v>540818</v>
      </c>
      <c r="C3965" s="76" t="str">
        <f>PROVISIONAL!B3961</f>
        <v>PARTICIPACIÓN PARA EDUCACIÓN</v>
      </c>
      <c r="D3965" s="76">
        <f>PROVISIONAL!C3961</f>
        <v>890205176</v>
      </c>
      <c r="E3965" s="76">
        <v>217668276</v>
      </c>
      <c r="F3965" s="75" t="str">
        <f>PROVISIONAL!E3961</f>
        <v>MUNICIPIO DE FLORIDABLANCA</v>
      </c>
      <c r="G3965" s="77">
        <f>PROVISIONAL!F3961</f>
        <v>173635662309</v>
      </c>
    </row>
    <row r="3966" spans="1:7" x14ac:dyDescent="0.25">
      <c r="A3966" s="79" t="str">
        <f>E3966&amp;(COUNTIF($E$7:E3966,E3966))</f>
        <v>2132684323</v>
      </c>
      <c r="B3966" s="76">
        <f>PROVISIONAL!A3962</f>
        <v>540818</v>
      </c>
      <c r="C3966" s="76" t="str">
        <f>PROVISIONAL!B3962</f>
        <v>PARTICIPACIÓN PARA EDUCACIÓN</v>
      </c>
      <c r="D3966" s="76">
        <f>PROVISIONAL!C3962</f>
        <v>890205229</v>
      </c>
      <c r="E3966" s="76">
        <v>213268432</v>
      </c>
      <c r="F3966" s="75" t="str">
        <f>PROVISIONAL!E3962</f>
        <v>MUNICIPIO DE MALAGA</v>
      </c>
      <c r="G3966" s="77">
        <f>PROVISIONAL!F3962</f>
        <v>737242483</v>
      </c>
    </row>
    <row r="3967" spans="1:7" x14ac:dyDescent="0.25">
      <c r="A3967" s="79" t="str">
        <f>E3967&amp;(COUNTIF($E$7:E3967,E3967))</f>
        <v>2168684683</v>
      </c>
      <c r="B3967" s="76">
        <f>PROVISIONAL!A3963</f>
        <v>540818</v>
      </c>
      <c r="C3967" s="76" t="str">
        <f>PROVISIONAL!B3963</f>
        <v>PARTICIPACIÓN PARA EDUCACIÓN</v>
      </c>
      <c r="D3967" s="76">
        <f>PROVISIONAL!C3963</f>
        <v>890205326</v>
      </c>
      <c r="E3967" s="76">
        <v>216868468</v>
      </c>
      <c r="F3967" s="75" t="str">
        <f>PROVISIONAL!E3963</f>
        <v>MUNICIPIO DE MOLAGAVITA</v>
      </c>
      <c r="G3967" s="77">
        <f>PROVISIONAL!F3963</f>
        <v>123132885</v>
      </c>
    </row>
    <row r="3968" spans="1:7" x14ac:dyDescent="0.25">
      <c r="A3968" s="79" t="str">
        <f>E3968&amp;(COUNTIF($E$7:E3968,E3968))</f>
        <v>2145682453</v>
      </c>
      <c r="B3968" s="76">
        <f>PROVISIONAL!A3964</f>
        <v>540818</v>
      </c>
      <c r="C3968" s="76" t="str">
        <f>PROVISIONAL!B3964</f>
        <v>PARTICIPACIÓN PARA EDUCACIÓN</v>
      </c>
      <c r="D3968" s="76">
        <f>PROVISIONAL!C3964</f>
        <v>890205439</v>
      </c>
      <c r="E3968" s="76">
        <v>214568245</v>
      </c>
      <c r="F3968" s="75" t="str">
        <f>PROVISIONAL!E3964</f>
        <v>MUNICIPIO DE EL GUACAMAYO</v>
      </c>
      <c r="G3968" s="77">
        <f>PROVISIONAL!F3964</f>
        <v>60575416</v>
      </c>
    </row>
    <row r="3969" spans="1:7" x14ac:dyDescent="0.25">
      <c r="A3969" s="79" t="str">
        <f>E3969&amp;(COUNTIF($E$7:E3969,E3969))</f>
        <v>2164684643</v>
      </c>
      <c r="B3969" s="76">
        <f>PROVISIONAL!A3965</f>
        <v>540818</v>
      </c>
      <c r="C3969" s="76" t="str">
        <f>PROVISIONAL!B3965</f>
        <v>PARTICIPACIÓN PARA EDUCACIÓN</v>
      </c>
      <c r="D3969" s="76">
        <f>PROVISIONAL!C3965</f>
        <v>890205632</v>
      </c>
      <c r="E3969" s="76">
        <v>216468464</v>
      </c>
      <c r="F3969" s="75" t="str">
        <f>PROVISIONAL!E3965</f>
        <v>MUNICIPIO DE MOGOTES</v>
      </c>
      <c r="G3969" s="77">
        <f>PROVISIONAL!F3965</f>
        <v>495879320</v>
      </c>
    </row>
    <row r="3970" spans="1:7" x14ac:dyDescent="0.25">
      <c r="A3970" s="79" t="str">
        <f>E3970&amp;(COUNTIF($E$7:E3970,E3970))</f>
        <v>2177680776</v>
      </c>
      <c r="B3970" s="76">
        <f>PROVISIONAL!A3966</f>
        <v>540818</v>
      </c>
      <c r="C3970" s="76" t="str">
        <f>PROVISIONAL!B3966</f>
        <v>PARTICIPACIÓN PARA EDUCACIÓN</v>
      </c>
      <c r="D3970" s="76">
        <f>PROVISIONAL!C3966</f>
        <v>890206033</v>
      </c>
      <c r="E3970" s="76">
        <v>217768077</v>
      </c>
      <c r="F3970" s="75" t="str">
        <f>PROVISIONAL!E3966</f>
        <v>MUNICIPIO DE BARBOSA</v>
      </c>
      <c r="G3970" s="77">
        <f>PROVISIONAL!F3966</f>
        <v>708944157</v>
      </c>
    </row>
    <row r="3971" spans="1:7" x14ac:dyDescent="0.25">
      <c r="A3971" s="79" t="str">
        <f>E3971&amp;(COUNTIF($E$7:E3971,E3971))</f>
        <v>2196682963</v>
      </c>
      <c r="B3971" s="76">
        <f>PROVISIONAL!A3967</f>
        <v>540818</v>
      </c>
      <c r="C3971" s="76" t="str">
        <f>PROVISIONAL!B3967</f>
        <v>PARTICIPACIÓN PARA EDUCACIÓN</v>
      </c>
      <c r="D3971" s="76">
        <f>PROVISIONAL!C3967</f>
        <v>890206722</v>
      </c>
      <c r="E3971" s="76">
        <v>219668296</v>
      </c>
      <c r="F3971" s="75" t="str">
        <f>PROVISIONAL!E3967</f>
        <v>MUNICIPIO DE GALAN</v>
      </c>
      <c r="G3971" s="77">
        <f>PROVISIONAL!F3967</f>
        <v>119595671</v>
      </c>
    </row>
    <row r="3972" spans="1:7" x14ac:dyDescent="0.25">
      <c r="A3972" s="79" t="str">
        <f>E3972&amp;(COUNTIF($E$7:E3972,E3972))</f>
        <v>2172685723</v>
      </c>
      <c r="B3972" s="76">
        <f>PROVISIONAL!A3968</f>
        <v>540818</v>
      </c>
      <c r="C3972" s="76" t="str">
        <f>PROVISIONAL!B3968</f>
        <v>PARTICIPACIÓN PARA EDUCACIÓN</v>
      </c>
      <c r="D3972" s="76">
        <f>PROVISIONAL!C3968</f>
        <v>890209299</v>
      </c>
      <c r="E3972" s="76">
        <v>217268572</v>
      </c>
      <c r="F3972" s="75" t="str">
        <f>PROVISIONAL!E3968</f>
        <v>MUNICIPIO DE PUENTE NACIONAL</v>
      </c>
      <c r="G3972" s="77">
        <f>PROVISIONAL!F3968</f>
        <v>461220944</v>
      </c>
    </row>
    <row r="3973" spans="1:7" x14ac:dyDescent="0.25">
      <c r="A3973" s="79" t="str">
        <f>E3973&amp;(COUNTIF($E$7:E3973,E3973))</f>
        <v>2101681013</v>
      </c>
      <c r="B3973" s="76">
        <f>PROVISIONAL!A3969</f>
        <v>540818</v>
      </c>
      <c r="C3973" s="76" t="str">
        <f>PROVISIONAL!B3969</f>
        <v>PARTICIPACIÓN PARA EDUCACIÓN</v>
      </c>
      <c r="D3973" s="76">
        <f>PROVISIONAL!C3969</f>
        <v>890210890</v>
      </c>
      <c r="E3973" s="76">
        <v>210168101</v>
      </c>
      <c r="F3973" s="75" t="str">
        <f>PROVISIONAL!E3969</f>
        <v>MUNICIPIO DE BOLIVAR</v>
      </c>
      <c r="G3973" s="77">
        <f>PROVISIONAL!F3969</f>
        <v>423374391</v>
      </c>
    </row>
    <row r="3974" spans="1:7" x14ac:dyDescent="0.25">
      <c r="A3974" s="79" t="str">
        <f>E3974&amp;(COUNTIF($E$7:E3974,E3974))</f>
        <v>2179680796</v>
      </c>
      <c r="B3974" s="76">
        <f>PROVISIONAL!A3970</f>
        <v>540818</v>
      </c>
      <c r="C3974" s="76" t="str">
        <f>PROVISIONAL!B3970</f>
        <v>PARTICIPACIÓN PARA EDUCACIÓN</v>
      </c>
      <c r="D3974" s="76">
        <f>PROVISIONAL!C3970</f>
        <v>890210932</v>
      </c>
      <c r="E3974" s="76">
        <v>217968079</v>
      </c>
      <c r="F3974" s="75" t="str">
        <f>PROVISIONAL!E3970</f>
        <v>MUNICIPIO DE BARICHARA</v>
      </c>
      <c r="G3974" s="77">
        <f>PROVISIONAL!F3970</f>
        <v>262576637</v>
      </c>
    </row>
    <row r="3975" spans="1:7" x14ac:dyDescent="0.25">
      <c r="A3975" s="79" t="str">
        <f>E3975&amp;(COUNTIF($E$7:E3975,E3975))</f>
        <v>2100685003</v>
      </c>
      <c r="B3975" s="76">
        <f>PROVISIONAL!A3971</f>
        <v>540818</v>
      </c>
      <c r="C3975" s="76" t="str">
        <f>PROVISIONAL!B3971</f>
        <v>PARTICIPACIÓN PARA EDUCACIÓN</v>
      </c>
      <c r="D3975" s="76">
        <f>PROVISIONAL!C3971</f>
        <v>890210948</v>
      </c>
      <c r="E3975" s="76">
        <v>210068500</v>
      </c>
      <c r="F3975" s="75" t="str">
        <f>PROVISIONAL!E3971</f>
        <v>MUNICIPIO DE OIBA</v>
      </c>
      <c r="G3975" s="77">
        <f>PROVISIONAL!F3971</f>
        <v>404800709</v>
      </c>
    </row>
    <row r="3976" spans="1:7" x14ac:dyDescent="0.25">
      <c r="A3976" s="79" t="str">
        <f>E3976&amp;(COUNTIF($E$7:E3976,E3976))</f>
        <v>2186686866</v>
      </c>
      <c r="B3976" s="76">
        <f>PROVISIONAL!A3972</f>
        <v>540818</v>
      </c>
      <c r="C3976" s="76" t="str">
        <f>PROVISIONAL!B3972</f>
        <v>PARTICIPACIÓN PARA EDUCACIÓN</v>
      </c>
      <c r="D3976" s="76">
        <f>PROVISIONAL!C3972</f>
        <v>890210950</v>
      </c>
      <c r="E3976" s="76">
        <v>218668686</v>
      </c>
      <c r="F3976" s="75" t="str">
        <f>PROVISIONAL!E3972</f>
        <v>MUNICIPIO DE SAN MIGUEL</v>
      </c>
      <c r="G3976" s="77">
        <f>PROVISIONAL!F3972</f>
        <v>73875847</v>
      </c>
    </row>
    <row r="3977" spans="1:7" x14ac:dyDescent="0.25">
      <c r="A3977" s="79" t="str">
        <f>E3977&amp;(COUNTIF($E$7:E3977,E3977))</f>
        <v>2167688673</v>
      </c>
      <c r="B3977" s="76">
        <f>PROVISIONAL!A3973</f>
        <v>540818</v>
      </c>
      <c r="C3977" s="76" t="str">
        <f>PROVISIONAL!B3973</f>
        <v>PARTICIPACIÓN PARA EDUCACIÓN</v>
      </c>
      <c r="D3977" s="76">
        <f>PROVISIONAL!C3973</f>
        <v>890210951</v>
      </c>
      <c r="E3977" s="76">
        <v>216768867</v>
      </c>
      <c r="F3977" s="75" t="str">
        <f>PROVISIONAL!E3973</f>
        <v>MUNICIPIO DE VETAS</v>
      </c>
      <c r="G3977" s="77">
        <f>PROVISIONAL!F3973</f>
        <v>47636391</v>
      </c>
    </row>
    <row r="3978" spans="1:7" x14ac:dyDescent="0.25">
      <c r="A3978" s="79" t="str">
        <f>E3978&amp;(COUNTIF($E$7:E3978,E3978))</f>
        <v>2101760019</v>
      </c>
      <c r="B3978" s="76">
        <f>PROVISIONAL!A3974</f>
        <v>540818</v>
      </c>
      <c r="C3978" s="76" t="str">
        <f>PROVISIONAL!B3974</f>
        <v>PARTICIPACIÓN PARA EDUCACIÓN</v>
      </c>
      <c r="D3978" s="76">
        <f>PROVISIONAL!C3974</f>
        <v>890399011</v>
      </c>
      <c r="E3978" s="76">
        <v>210176001</v>
      </c>
      <c r="F3978" s="75" t="str">
        <f>PROVISIONAL!E3974</f>
        <v>SANTIAGO DE CALI DISTRITO ESPECIAL, DEPORTIVO, CULTURAL, TURISTICO, EMPRESARIAL Y DE SERVICIOS</v>
      </c>
      <c r="G3978" s="77">
        <f>PROVISIONAL!F3974</f>
        <v>1079583378688</v>
      </c>
    </row>
    <row r="3979" spans="1:7" x14ac:dyDescent="0.25">
      <c r="A3979" s="79" t="str">
        <f>E3979&amp;(COUNTIF($E$7:E3979,E3979))</f>
        <v>11767600010</v>
      </c>
      <c r="B3979" s="76">
        <f>PROVISIONAL!A3975</f>
        <v>540818</v>
      </c>
      <c r="C3979" s="76" t="str">
        <f>PROVISIONAL!B3975</f>
        <v>PARTICIPACIÓN PARA EDUCACIÓN</v>
      </c>
      <c r="D3979" s="76">
        <f>PROVISIONAL!C3975</f>
        <v>890399029</v>
      </c>
      <c r="E3979" s="76">
        <v>117676000</v>
      </c>
      <c r="F3979" s="75" t="str">
        <f>PROVISIONAL!E3975</f>
        <v>DEPARTAMENTO DEL VALLE DEL CAUCA</v>
      </c>
      <c r="G3979" s="77">
        <f>PROVISIONAL!F3975</f>
        <v>862628643683</v>
      </c>
    </row>
    <row r="3980" spans="1:7" x14ac:dyDescent="0.25">
      <c r="A3980" s="79" t="str">
        <f>E3980&amp;(COUNTIF($E$7:E3980,E3980))</f>
        <v>2164763643</v>
      </c>
      <c r="B3980" s="76">
        <f>PROVISIONAL!A3976</f>
        <v>540818</v>
      </c>
      <c r="C3980" s="76" t="str">
        <f>PROVISIONAL!B3976</f>
        <v>PARTICIPACIÓN PARA EDUCACIÓN</v>
      </c>
      <c r="D3980" s="76">
        <f>PROVISIONAL!C3976</f>
        <v>890399046</v>
      </c>
      <c r="E3980" s="76">
        <v>216476364</v>
      </c>
      <c r="F3980" s="75" t="str">
        <f>PROVISIONAL!E3976</f>
        <v>MUNICIPIO DE JAMUNDI</v>
      </c>
      <c r="G3980" s="77">
        <f>PROVISIONAL!F3976</f>
        <v>106552969802</v>
      </c>
    </row>
    <row r="3981" spans="1:7" x14ac:dyDescent="0.25">
      <c r="A3981" s="79" t="str">
        <f>E3981&amp;(COUNTIF($E$7:E3981,E3981))</f>
        <v>2144137443</v>
      </c>
      <c r="B3981" s="76">
        <f>PROVISIONAL!A3977</f>
        <v>540818</v>
      </c>
      <c r="C3981" s="76" t="str">
        <f>PROVISIONAL!B3977</f>
        <v>PARTICIPACIÓN PARA EDUCACIÓN</v>
      </c>
      <c r="D3981" s="76">
        <f>PROVISIONAL!C3977</f>
        <v>890480006</v>
      </c>
      <c r="E3981" s="76">
        <v>214413744</v>
      </c>
      <c r="F3981" s="75" t="str">
        <f>PROVISIONAL!E3977</f>
        <v>MUNICIPIO DE SIMITI</v>
      </c>
      <c r="G3981" s="77">
        <f>PROVISIONAL!F3977</f>
        <v>1055264109</v>
      </c>
    </row>
    <row r="3982" spans="1:7" x14ac:dyDescent="0.25">
      <c r="A3982" s="79" t="str">
        <f>E3982&amp;(COUNTIF($E$7:E3982,E3982))</f>
        <v>1113130007</v>
      </c>
      <c r="B3982" s="76">
        <f>PROVISIONAL!A3978</f>
        <v>540818</v>
      </c>
      <c r="C3982" s="76" t="str">
        <f>PROVISIONAL!B3978</f>
        <v>PARTICIPACIÓN PARA EDUCACIÓN</v>
      </c>
      <c r="D3982" s="76">
        <f>PROVISIONAL!C3978</f>
        <v>890480059</v>
      </c>
      <c r="E3982" s="76">
        <v>111313000</v>
      </c>
      <c r="F3982" s="75" t="str">
        <f>PROVISIONAL!E3978</f>
        <v>DEPARTAMENTO DE BOLIVAR</v>
      </c>
      <c r="G3982" s="77">
        <f>PROVISIONAL!F3978</f>
        <v>1269205939127</v>
      </c>
    </row>
    <row r="3983" spans="1:7" x14ac:dyDescent="0.25">
      <c r="A3983" s="79" t="str">
        <f>E3983&amp;(COUNTIF($E$7:E3983,E3983))</f>
        <v>2152130526</v>
      </c>
      <c r="B3983" s="76">
        <f>PROVISIONAL!A3979</f>
        <v>540818</v>
      </c>
      <c r="C3983" s="76" t="str">
        <f>PROVISIONAL!B3979</f>
        <v>PARTICIPACIÓN PARA EDUCACIÓN</v>
      </c>
      <c r="D3983" s="76">
        <f>PROVISIONAL!C3979</f>
        <v>890480254</v>
      </c>
      <c r="E3983" s="76">
        <v>215213052</v>
      </c>
      <c r="F3983" s="75" t="str">
        <f>PROVISIONAL!E3979</f>
        <v>MUNICIPIO DE ARJONA</v>
      </c>
      <c r="G3983" s="77">
        <f>PROVISIONAL!F3979</f>
        <v>3156881287</v>
      </c>
    </row>
    <row r="3984" spans="1:7" x14ac:dyDescent="0.25">
      <c r="A3984" s="79" t="str">
        <f>E3984&amp;(COUNTIF($E$7:E3984,E3984))</f>
        <v>2194138946</v>
      </c>
      <c r="B3984" s="76">
        <f>PROVISIONAL!A3980</f>
        <v>540818</v>
      </c>
      <c r="C3984" s="76" t="str">
        <f>PROVISIONAL!B3980</f>
        <v>PARTICIPACIÓN PARA EDUCACIÓN</v>
      </c>
      <c r="D3984" s="76">
        <f>PROVISIONAL!C3980</f>
        <v>890481177</v>
      </c>
      <c r="E3984" s="76">
        <v>219413894</v>
      </c>
      <c r="F3984" s="75" t="str">
        <f>PROVISIONAL!E3980</f>
        <v>MUNICIPIO DE ZAMBRANO BOLIVAR</v>
      </c>
      <c r="G3984" s="77">
        <f>PROVISIONAL!F3980</f>
        <v>778223343</v>
      </c>
    </row>
    <row r="3985" spans="1:7" x14ac:dyDescent="0.25">
      <c r="A3985" s="79" t="str">
        <f>E3985&amp;(COUNTIF($E$7:E3985,E3985))</f>
        <v>2138138386</v>
      </c>
      <c r="B3985" s="76">
        <f>PROVISIONAL!A3981</f>
        <v>540818</v>
      </c>
      <c r="C3985" s="76" t="str">
        <f>PROVISIONAL!B3981</f>
        <v>PARTICIPACIÓN PARA EDUCACIÓN</v>
      </c>
      <c r="D3985" s="76">
        <f>PROVISIONAL!C3981</f>
        <v>890481324</v>
      </c>
      <c r="E3985" s="76">
        <v>213813838</v>
      </c>
      <c r="F3985" s="75" t="str">
        <f>PROVISIONAL!E3981</f>
        <v>MUNICIPIO DE TURBANA DEPARTAMENTO DE BOLIVAR</v>
      </c>
      <c r="G3985" s="77">
        <f>PROVISIONAL!F3981</f>
        <v>1027037756</v>
      </c>
    </row>
    <row r="3986" spans="1:7" x14ac:dyDescent="0.25">
      <c r="A3986" s="79" t="str">
        <f>E3986&amp;(COUNTIF($E$7:E3986,E3986))</f>
        <v>2198544986</v>
      </c>
      <c r="B3986" s="76">
        <f>PROVISIONAL!A3982</f>
        <v>540818</v>
      </c>
      <c r="C3986" s="76" t="str">
        <f>PROVISIONAL!B3982</f>
        <v>PARTICIPACIÓN PARA EDUCACIÓN</v>
      </c>
      <c r="D3986" s="76">
        <f>PROVISIONAL!C3982</f>
        <v>890501102</v>
      </c>
      <c r="E3986" s="76">
        <v>219854498</v>
      </c>
      <c r="F3986" s="75" t="str">
        <f>PROVISIONAL!E3982</f>
        <v>MUNICIPIO DE OCAÑA</v>
      </c>
      <c r="G3986" s="77">
        <f>PROVISIONAL!F3982</f>
        <v>3972995366</v>
      </c>
    </row>
    <row r="3987" spans="1:7" x14ac:dyDescent="0.25">
      <c r="A3987" s="79" t="str">
        <f>E3987&amp;(COUNTIF($E$7:E3987,E3987))</f>
        <v>2120548203</v>
      </c>
      <c r="B3987" s="76">
        <f>PROVISIONAL!A3983</f>
        <v>540818</v>
      </c>
      <c r="C3987" s="76" t="str">
        <f>PROVISIONAL!B3983</f>
        <v>PARTICIPACIÓN PARA EDUCACIÓN</v>
      </c>
      <c r="D3987" s="76">
        <f>PROVISIONAL!C3983</f>
        <v>890501362</v>
      </c>
      <c r="E3987" s="76">
        <v>212054820</v>
      </c>
      <c r="F3987" s="75" t="str">
        <f>PROVISIONAL!E3983</f>
        <v>MUNICIPIO DE TOLEDO</v>
      </c>
      <c r="G3987" s="77">
        <f>PROVISIONAL!F3983</f>
        <v>936514104</v>
      </c>
    </row>
    <row r="3988" spans="1:7" x14ac:dyDescent="0.25">
      <c r="A3988" s="79" t="str">
        <f>E3988&amp;(COUNTIF($E$7:E3988,E3988))</f>
        <v>2174541743</v>
      </c>
      <c r="B3988" s="76">
        <f>PROVISIONAL!A3984</f>
        <v>540818</v>
      </c>
      <c r="C3988" s="76" t="str">
        <f>PROVISIONAL!B3984</f>
        <v>PARTICIPACIÓN PARA EDUCACIÓN</v>
      </c>
      <c r="D3988" s="76">
        <f>PROVISIONAL!C3984</f>
        <v>890501422</v>
      </c>
      <c r="E3988" s="76">
        <v>217454174</v>
      </c>
      <c r="F3988" s="75" t="str">
        <f>PROVISIONAL!E3984</f>
        <v>MUNICIPIO DE CHITAGA</v>
      </c>
      <c r="G3988" s="77">
        <f>PROVISIONAL!F3984</f>
        <v>570213877</v>
      </c>
    </row>
    <row r="3989" spans="1:7" x14ac:dyDescent="0.25">
      <c r="A3989" s="79" t="str">
        <f>E3989&amp;(COUNTIF($E$7:E3989,E3989))</f>
        <v>2101540013</v>
      </c>
      <c r="B3989" s="76">
        <f>PROVISIONAL!A3985</f>
        <v>540818</v>
      </c>
      <c r="C3989" s="76" t="str">
        <f>PROVISIONAL!B3985</f>
        <v>PARTICIPACIÓN PARA EDUCACIÓN</v>
      </c>
      <c r="D3989" s="76">
        <f>PROVISIONAL!C3985</f>
        <v>890501434</v>
      </c>
      <c r="E3989" s="76">
        <v>210154001</v>
      </c>
      <c r="F3989" s="75" t="str">
        <f>PROVISIONAL!E3985</f>
        <v>MUNICIPIO DE SAN JOSE DE CUCUTA</v>
      </c>
      <c r="G3989" s="77">
        <f>PROVISIONAL!F3985</f>
        <v>619078983451</v>
      </c>
    </row>
    <row r="3990" spans="1:7" x14ac:dyDescent="0.25">
      <c r="A3990" s="79" t="str">
        <f>E3990&amp;(COUNTIF($E$7:E3990,E3990))</f>
        <v>2160546603</v>
      </c>
      <c r="B3990" s="76">
        <f>PROVISIONAL!A3986</f>
        <v>540818</v>
      </c>
      <c r="C3990" s="76" t="str">
        <f>PROVISIONAL!B3986</f>
        <v>PARTICIPACIÓN PARA EDUCACIÓN</v>
      </c>
      <c r="D3990" s="76">
        <f>PROVISIONAL!C3986</f>
        <v>890501549</v>
      </c>
      <c r="E3990" s="76">
        <v>216054660</v>
      </c>
      <c r="F3990" s="75" t="str">
        <f>PROVISIONAL!E3986</f>
        <v>MUNICIPIO DE SALAZAR DE LAS PALMAS</v>
      </c>
      <c r="G3990" s="77">
        <f>PROVISIONAL!F3986</f>
        <v>406482439</v>
      </c>
    </row>
    <row r="3991" spans="1:7" x14ac:dyDescent="0.25">
      <c r="A3991" s="79" t="str">
        <f>E3991&amp;(COUNTIF($E$7:E3991,E3991))</f>
        <v>2118544183</v>
      </c>
      <c r="B3991" s="76">
        <f>PROVISIONAL!A3987</f>
        <v>540818</v>
      </c>
      <c r="C3991" s="76" t="str">
        <f>PROVISIONAL!B3987</f>
        <v>PARTICIPACIÓN PARA EDUCACIÓN</v>
      </c>
      <c r="D3991" s="76">
        <f>PROVISIONAL!C3987</f>
        <v>890502611</v>
      </c>
      <c r="E3991" s="76">
        <v>211854418</v>
      </c>
      <c r="F3991" s="75" t="str">
        <f>PROVISIONAL!E3987</f>
        <v>MUNICIPIO DE LOURDES</v>
      </c>
      <c r="G3991" s="77">
        <f>PROVISIONAL!F3987</f>
        <v>150319758</v>
      </c>
    </row>
    <row r="3992" spans="1:7" x14ac:dyDescent="0.25">
      <c r="A3992" s="79" t="str">
        <f>E3992&amp;(COUNTIF($E$7:E3992,E3992))</f>
        <v>2180544806</v>
      </c>
      <c r="B3992" s="76">
        <f>PROVISIONAL!A3988</f>
        <v>540818</v>
      </c>
      <c r="C3992" s="76" t="str">
        <f>PROVISIONAL!B3988</f>
        <v>PARTICIPACIÓN PARA EDUCACIÓN</v>
      </c>
      <c r="D3992" s="76">
        <f>PROVISIONAL!C3988</f>
        <v>890503233</v>
      </c>
      <c r="E3992" s="76">
        <v>218054480</v>
      </c>
      <c r="F3992" s="75" t="str">
        <f>PROVISIONAL!E3988</f>
        <v>MUNICIPIO DE MUTISCUA</v>
      </c>
      <c r="G3992" s="77">
        <f>PROVISIONAL!F3988</f>
        <v>141153106</v>
      </c>
    </row>
    <row r="3993" spans="1:7" x14ac:dyDescent="0.25">
      <c r="A3993" s="79" t="str">
        <f>E3993&amp;(COUNTIF($E$7:E3993,E3993))</f>
        <v>2103540033</v>
      </c>
      <c r="B3993" s="76">
        <f>PROVISIONAL!A3989</f>
        <v>540818</v>
      </c>
      <c r="C3993" s="76" t="str">
        <f>PROVISIONAL!B3989</f>
        <v>PARTICIPACIÓN PARA EDUCACIÓN</v>
      </c>
      <c r="D3993" s="76">
        <f>PROVISIONAL!C3989</f>
        <v>890504612</v>
      </c>
      <c r="E3993" s="76">
        <v>210354003</v>
      </c>
      <c r="F3993" s="75" t="str">
        <f>PROVISIONAL!E3989</f>
        <v>MUNICIPIO DE ABREGO</v>
      </c>
      <c r="G3993" s="77">
        <f>PROVISIONAL!F3989</f>
        <v>1746888419</v>
      </c>
    </row>
    <row r="3994" spans="1:7" x14ac:dyDescent="0.25">
      <c r="A3994" s="79" t="str">
        <f>E3994&amp;(COUNTIF($E$7:E3994,E3994))</f>
        <v>2199540993</v>
      </c>
      <c r="B3994" s="76">
        <f>PROVISIONAL!A3990</f>
        <v>540818</v>
      </c>
      <c r="C3994" s="76" t="str">
        <f>PROVISIONAL!B3990</f>
        <v>PARTICIPACIÓN PARA EDUCACIÓN</v>
      </c>
      <c r="D3994" s="76">
        <f>PROVISIONAL!C3990</f>
        <v>890505662</v>
      </c>
      <c r="E3994" s="76">
        <v>219954099</v>
      </c>
      <c r="F3994" s="75" t="str">
        <f>PROVISIONAL!E3990</f>
        <v>MUNICIPIO DE BOCHALEMA</v>
      </c>
      <c r="G3994" s="77">
        <f>PROVISIONAL!F3990</f>
        <v>273563362</v>
      </c>
    </row>
    <row r="3995" spans="1:7" x14ac:dyDescent="0.25">
      <c r="A3995" s="79" t="str">
        <f>E3995&amp;(COUNTIF($E$7:E3995,E3995))</f>
        <v>2120545203</v>
      </c>
      <c r="B3995" s="76">
        <f>PROVISIONAL!A3991</f>
        <v>540818</v>
      </c>
      <c r="C3995" s="76" t="str">
        <f>PROVISIONAL!B3991</f>
        <v>PARTICIPACIÓN PARA EDUCACIÓN</v>
      </c>
      <c r="D3995" s="76">
        <f>PROVISIONAL!C3991</f>
        <v>890506116</v>
      </c>
      <c r="E3995" s="76">
        <v>212054520</v>
      </c>
      <c r="F3995" s="75" t="str">
        <f>PROVISIONAL!E3991</f>
        <v>MUNICIPIO DE PAMPLONITA</v>
      </c>
      <c r="G3995" s="77">
        <f>PROVISIONAL!F3991</f>
        <v>249487688</v>
      </c>
    </row>
    <row r="3996" spans="1:7" x14ac:dyDescent="0.25">
      <c r="A3996" s="79" t="str">
        <f>E3996&amp;(COUNTIF($E$7:E3996,E3996))</f>
        <v>2143547433</v>
      </c>
      <c r="B3996" s="76">
        <f>PROVISIONAL!A3992</f>
        <v>540818</v>
      </c>
      <c r="C3996" s="76" t="str">
        <f>PROVISIONAL!B3992</f>
        <v>PARTICIPACIÓN PARA EDUCACIÓN</v>
      </c>
      <c r="D3996" s="76">
        <f>PROVISIONAL!C3992</f>
        <v>890506128</v>
      </c>
      <c r="E3996" s="76">
        <v>214354743</v>
      </c>
      <c r="F3996" s="75" t="str">
        <f>PROVISIONAL!E3992</f>
        <v>MUNICIPIO DE SILOS</v>
      </c>
      <c r="G3996" s="77">
        <f>PROVISIONAL!F3992</f>
        <v>249283678</v>
      </c>
    </row>
    <row r="3997" spans="1:7" x14ac:dyDescent="0.25">
      <c r="A3997" s="79" t="str">
        <f>E3997&amp;(COUNTIF($E$7:E3997,E3997))</f>
        <v>2186253863</v>
      </c>
      <c r="B3997" s="76">
        <f>PROVISIONAL!A3993</f>
        <v>540818</v>
      </c>
      <c r="C3997" s="76" t="str">
        <f>PROVISIONAL!B3993</f>
        <v>PARTICIPACIÓN PARA EDUCACIÓN</v>
      </c>
      <c r="D3997" s="76">
        <f>PROVISIONAL!C3993</f>
        <v>890680026</v>
      </c>
      <c r="E3997" s="76">
        <v>218625386</v>
      </c>
      <c r="F3997" s="75" t="str">
        <f>PROVISIONAL!E3993</f>
        <v>MUNICIPIO DE LA MESA</v>
      </c>
      <c r="G3997" s="77">
        <f>PROVISIONAL!F3993</f>
        <v>816102261</v>
      </c>
    </row>
    <row r="3998" spans="1:7" x14ac:dyDescent="0.25">
      <c r="A3998" s="79" t="str">
        <f>E3998&amp;(COUNTIF($E$7:E3998,E3998))</f>
        <v>2135250356</v>
      </c>
      <c r="B3998" s="76">
        <f>PROVISIONAL!A3994</f>
        <v>540818</v>
      </c>
      <c r="C3998" s="76" t="str">
        <f>PROVISIONAL!B3994</f>
        <v>PARTICIPACIÓN PARA EDUCACIÓN</v>
      </c>
      <c r="D3998" s="76">
        <f>PROVISIONAL!C3994</f>
        <v>890680097</v>
      </c>
      <c r="E3998" s="76">
        <v>213525035</v>
      </c>
      <c r="F3998" s="75" t="str">
        <f>PROVISIONAL!E3994</f>
        <v>MUNICIPIO DE ANAPOIMA</v>
      </c>
      <c r="G3998" s="77">
        <f>PROVISIONAL!F3994</f>
        <v>464780323</v>
      </c>
    </row>
    <row r="3999" spans="1:7" x14ac:dyDescent="0.25">
      <c r="A3999" s="79" t="str">
        <f>E3999&amp;(COUNTIF($E$7:E3999,E3999))</f>
        <v>2120251203</v>
      </c>
      <c r="B3999" s="76">
        <f>PROVISIONAL!A3995</f>
        <v>540818</v>
      </c>
      <c r="C3999" s="76" t="str">
        <f>PROVISIONAL!B3995</f>
        <v>PARTICIPACIÓN PARA EDUCACIÓN</v>
      </c>
      <c r="D3999" s="76">
        <f>PROVISIONAL!C3995</f>
        <v>890680107</v>
      </c>
      <c r="E3999" s="76">
        <v>212025120</v>
      </c>
      <c r="F3999" s="75" t="str">
        <f>PROVISIONAL!E3995</f>
        <v>MUNICIPIO DE CABRERA</v>
      </c>
      <c r="G3999" s="77">
        <f>PROVISIONAL!F3995</f>
        <v>171409026</v>
      </c>
    </row>
    <row r="4000" spans="1:7" x14ac:dyDescent="0.25">
      <c r="A4000" s="79" t="str">
        <f>E4000&amp;(COUNTIF($E$7:E4000,E4000))</f>
        <v>2101250013</v>
      </c>
      <c r="B4000" s="76">
        <f>PROVISIONAL!A3996</f>
        <v>540818</v>
      </c>
      <c r="C4000" s="76" t="str">
        <f>PROVISIONAL!B3996</f>
        <v>PARTICIPACIÓN PARA EDUCACIÓN</v>
      </c>
      <c r="D4000" s="76">
        <f>PROVISIONAL!C3996</f>
        <v>890680149</v>
      </c>
      <c r="E4000" s="76">
        <v>210125001</v>
      </c>
      <c r="F4000" s="75" t="str">
        <f>PROVISIONAL!E3996</f>
        <v>MUNICIPIO DE AGUA DE DIOS</v>
      </c>
      <c r="G4000" s="77">
        <f>PROVISIONAL!F3996</f>
        <v>98737102</v>
      </c>
    </row>
    <row r="4001" spans="1:7" x14ac:dyDescent="0.25">
      <c r="A4001" s="79" t="str">
        <f>E4001&amp;(COUNTIF($E$7:E4001,E4001))</f>
        <v>2135255353</v>
      </c>
      <c r="B4001" s="76">
        <f>PROVISIONAL!A3997</f>
        <v>540818</v>
      </c>
      <c r="C4001" s="76" t="str">
        <f>PROVISIONAL!B3997</f>
        <v>PARTICIPACIÓN PARA EDUCACIÓN</v>
      </c>
      <c r="D4001" s="76">
        <f>PROVISIONAL!C3997</f>
        <v>890680154</v>
      </c>
      <c r="E4001" s="76">
        <v>213525535</v>
      </c>
      <c r="F4001" s="75" t="str">
        <f>PROVISIONAL!E3997</f>
        <v>MUNICIPIO DE PASCA</v>
      </c>
      <c r="G4001" s="77">
        <f>PROVISIONAL!F3997</f>
        <v>416951166</v>
      </c>
    </row>
    <row r="4002" spans="1:7" x14ac:dyDescent="0.25">
      <c r="A4002" s="79" t="str">
        <f>E4002&amp;(COUNTIF($E$7:E4002,E4002))</f>
        <v>2178736786</v>
      </c>
      <c r="B4002" s="76">
        <f>PROVISIONAL!A3998</f>
        <v>540818</v>
      </c>
      <c r="C4002" s="76" t="str">
        <f>PROVISIONAL!B3998</f>
        <v>PARTICIPACIÓN PARA EDUCACIÓN</v>
      </c>
      <c r="D4002" s="76">
        <f>PROVISIONAL!C3998</f>
        <v>890700842</v>
      </c>
      <c r="E4002" s="76">
        <v>217873678</v>
      </c>
      <c r="F4002" s="75" t="str">
        <f>PROVISIONAL!E3998</f>
        <v>MUNICIPIO SAN LUIS</v>
      </c>
      <c r="G4002" s="77">
        <f>PROVISIONAL!F3998</f>
        <v>493123669</v>
      </c>
    </row>
    <row r="4003" spans="1:7" x14ac:dyDescent="0.25">
      <c r="A4003" s="79" t="str">
        <f>E4003&amp;(COUNTIF($E$7:E4003,E4003))</f>
        <v>2185735853</v>
      </c>
      <c r="B4003" s="76">
        <f>PROVISIONAL!A3999</f>
        <v>540818</v>
      </c>
      <c r="C4003" s="76" t="str">
        <f>PROVISIONAL!B3999</f>
        <v>PARTICIPACIÓN PARA EDUCACIÓN</v>
      </c>
      <c r="D4003" s="76">
        <f>PROVISIONAL!C3999</f>
        <v>890701077</v>
      </c>
      <c r="E4003" s="76">
        <v>218573585</v>
      </c>
      <c r="F4003" s="75" t="str">
        <f>PROVISIONAL!E3999</f>
        <v>MUNICIPIO DE PURIFICACION</v>
      </c>
      <c r="G4003" s="77">
        <f>PROVISIONAL!F3999</f>
        <v>650903137</v>
      </c>
    </row>
    <row r="4004" spans="1:7" x14ac:dyDescent="0.25">
      <c r="A4004" s="79" t="str">
        <f>E4004&amp;(COUNTIF($E$7:E4004,E4004))</f>
        <v>2149734496</v>
      </c>
      <c r="B4004" s="76">
        <f>PROVISIONAL!A4000</f>
        <v>540818</v>
      </c>
      <c r="C4004" s="76" t="str">
        <f>PROVISIONAL!B4000</f>
        <v>PARTICIPACIÓN PARA EDUCACIÓN</v>
      </c>
      <c r="D4004" s="76">
        <f>PROVISIONAL!C4000</f>
        <v>890701933</v>
      </c>
      <c r="E4004" s="76">
        <v>214973449</v>
      </c>
      <c r="F4004" s="75" t="str">
        <f>PROVISIONAL!E4000</f>
        <v xml:space="preserve"> MUNICIPIO DE MELGAR</v>
      </c>
      <c r="G4004" s="77">
        <f>PROVISIONAL!F4000</f>
        <v>1027085167</v>
      </c>
    </row>
    <row r="4005" spans="1:7" x14ac:dyDescent="0.25">
      <c r="A4005" s="79" t="str">
        <f>E4005&amp;(COUNTIF($E$7:E4005,E4005))</f>
        <v>2119733196</v>
      </c>
      <c r="B4005" s="76">
        <f>PROVISIONAL!A4001</f>
        <v>540818</v>
      </c>
      <c r="C4005" s="76" t="str">
        <f>PROVISIONAL!B4001</f>
        <v>PARTICIPACIÓN PARA EDUCACIÓN</v>
      </c>
      <c r="D4005" s="76">
        <f>PROVISIONAL!C4001</f>
        <v>890702015</v>
      </c>
      <c r="E4005" s="76">
        <v>211973319</v>
      </c>
      <c r="F4005" s="75" t="str">
        <f>PROVISIONAL!E4001</f>
        <v>MUNICIPIO DEL GUAMO</v>
      </c>
      <c r="G4005" s="77">
        <f>PROVISIONAL!F4001</f>
        <v>949376577</v>
      </c>
    </row>
    <row r="4006" spans="1:7" x14ac:dyDescent="0.25">
      <c r="A4006" s="79" t="str">
        <f>E4006&amp;(COUNTIF($E$7:E4006,E4006))</f>
        <v>2143730433</v>
      </c>
      <c r="B4006" s="76">
        <f>PROVISIONAL!A4002</f>
        <v>540818</v>
      </c>
      <c r="C4006" s="76" t="str">
        <f>PROVISIONAL!B4002</f>
        <v>PARTICIPACIÓN PARA EDUCACIÓN</v>
      </c>
      <c r="D4006" s="76">
        <f>PROVISIONAL!C4002</f>
        <v>890702018</v>
      </c>
      <c r="E4006" s="76">
        <v>214373043</v>
      </c>
      <c r="F4006" s="75" t="str">
        <f>PROVISIONAL!E4002</f>
        <v>MUNICIPIO DE ANZOATEGUI</v>
      </c>
      <c r="G4006" s="77">
        <f>PROVISIONAL!F4002</f>
        <v>429586951</v>
      </c>
    </row>
    <row r="4007" spans="1:7" x14ac:dyDescent="0.25">
      <c r="A4007" s="79" t="str">
        <f>E4007&amp;(COUNTIF($E$7:E4007,E4007))</f>
        <v>2168732683</v>
      </c>
      <c r="B4007" s="76">
        <f>PROVISIONAL!A4003</f>
        <v>540818</v>
      </c>
      <c r="C4007" s="76" t="str">
        <f>PROVISIONAL!B4003</f>
        <v>PARTICIPACIÓN PARA EDUCACIÓN</v>
      </c>
      <c r="D4007" s="76">
        <f>PROVISIONAL!C4003</f>
        <v>890702027</v>
      </c>
      <c r="E4007" s="76">
        <v>216873268</v>
      </c>
      <c r="F4007" s="75" t="str">
        <f>PROVISIONAL!E4003</f>
        <v>MUNICIPIO DEL ESPINAL</v>
      </c>
      <c r="G4007" s="77">
        <f>PROVISIONAL!F4003</f>
        <v>1564893780</v>
      </c>
    </row>
    <row r="4008" spans="1:7" x14ac:dyDescent="0.25">
      <c r="A4008" s="79" t="str">
        <f>E4008&amp;(COUNTIF($E$7:E4008,E4008))</f>
        <v>2108734083</v>
      </c>
      <c r="B4008" s="76">
        <f>PROVISIONAL!A4004</f>
        <v>540818</v>
      </c>
      <c r="C4008" s="76" t="str">
        <f>PROVISIONAL!B4004</f>
        <v>PARTICIPACIÓN PARA EDUCACIÓN</v>
      </c>
      <c r="D4008" s="76">
        <f>PROVISIONAL!C4004</f>
        <v>890702034</v>
      </c>
      <c r="E4008" s="76">
        <v>210873408</v>
      </c>
      <c r="F4008" s="75" t="str">
        <f>PROVISIONAL!E4004</f>
        <v>MUNICIPIO DE LERIDA</v>
      </c>
      <c r="G4008" s="77">
        <f>PROVISIONAL!F4004</f>
        <v>553426439</v>
      </c>
    </row>
    <row r="4009" spans="1:7" x14ac:dyDescent="0.25">
      <c r="A4009" s="79" t="str">
        <f>E4009&amp;(COUNTIF($E$7:E4009,E4009))</f>
        <v>2163735633</v>
      </c>
      <c r="B4009" s="76">
        <f>PROVISIONAL!A4005</f>
        <v>540818</v>
      </c>
      <c r="C4009" s="76" t="str">
        <f>PROVISIONAL!B4005</f>
        <v>PARTICIPACIÓN PARA EDUCACIÓN</v>
      </c>
      <c r="D4009" s="76">
        <f>PROVISIONAL!C4005</f>
        <v>890702038</v>
      </c>
      <c r="E4009" s="76">
        <v>216373563</v>
      </c>
      <c r="F4009" s="75" t="str">
        <f>PROVISIONAL!E4005</f>
        <v>MUNICIPIO DE PRADO</v>
      </c>
      <c r="G4009" s="77">
        <f>PROVISIONAL!F4005</f>
        <v>313198582</v>
      </c>
    </row>
    <row r="4010" spans="1:7" x14ac:dyDescent="0.25">
      <c r="A4010" s="79" t="str">
        <f>E4010&amp;(COUNTIF($E$7:E4010,E4010))</f>
        <v>2113170133</v>
      </c>
      <c r="B4010" s="76">
        <f>PROVISIONAL!A4006</f>
        <v>540818</v>
      </c>
      <c r="C4010" s="76" t="str">
        <f>PROVISIONAL!B4006</f>
        <v>PARTICIPACIÓN PARA EDUCACIÓN</v>
      </c>
      <c r="D4010" s="76">
        <f>PROVISIONAL!C4006</f>
        <v>890801132</v>
      </c>
      <c r="E4010" s="76">
        <v>211317013</v>
      </c>
      <c r="F4010" s="75" t="str">
        <f>PROVISIONAL!E4006</f>
        <v>MUNICIPIO DE AGUADAS</v>
      </c>
      <c r="G4010" s="77">
        <f>PROVISIONAL!F4006</f>
        <v>718527355</v>
      </c>
    </row>
    <row r="4011" spans="1:7" x14ac:dyDescent="0.25">
      <c r="A4011" s="79" t="str">
        <f>E4011&amp;(COUNTIF($E$7:E4011,E4011))</f>
        <v>2142170423</v>
      </c>
      <c r="B4011" s="76">
        <f>PROVISIONAL!A4007</f>
        <v>540818</v>
      </c>
      <c r="C4011" s="76" t="str">
        <f>PROVISIONAL!B4007</f>
        <v>PARTICIPACIÓN PARA EDUCACIÓN</v>
      </c>
      <c r="D4011" s="76">
        <f>PROVISIONAL!C4007</f>
        <v>890801139</v>
      </c>
      <c r="E4011" s="76">
        <v>214217042</v>
      </c>
      <c r="F4011" s="75" t="str">
        <f>PROVISIONAL!E4007</f>
        <v>MUNICIPIO DE ANSERMA</v>
      </c>
      <c r="G4011" s="77">
        <f>PROVISIONAL!F4007</f>
        <v>955744337</v>
      </c>
    </row>
    <row r="4012" spans="1:7" x14ac:dyDescent="0.25">
      <c r="A4012" s="79" t="str">
        <f>E4012&amp;(COUNTIF($E$7:E4012,E4012))</f>
        <v>2124175246</v>
      </c>
      <c r="B4012" s="76">
        <f>PROVISIONAL!A4008</f>
        <v>540818</v>
      </c>
      <c r="C4012" s="76" t="str">
        <f>PROVISIONAL!B4008</f>
        <v>PARTICIPACIÓN PARA EDUCACIÓN</v>
      </c>
      <c r="D4012" s="76">
        <f>PROVISIONAL!C4008</f>
        <v>890801141</v>
      </c>
      <c r="E4012" s="76">
        <v>212417524</v>
      </c>
      <c r="F4012" s="75" t="str">
        <f>PROVISIONAL!E4008</f>
        <v>MUNICIPIO DE PALESTINA</v>
      </c>
      <c r="G4012" s="77">
        <f>PROVISIONAL!F4008</f>
        <v>463819034</v>
      </c>
    </row>
    <row r="4013" spans="1:7" x14ac:dyDescent="0.25">
      <c r="A4013" s="79" t="str">
        <f>E4013&amp;(COUNTIF($E$7:E4013,E4013))</f>
        <v>2150170503</v>
      </c>
      <c r="B4013" s="76">
        <f>PROVISIONAL!A4009</f>
        <v>540818</v>
      </c>
      <c r="C4013" s="76" t="str">
        <f>PROVISIONAL!B4009</f>
        <v>PARTICIPACIÓN PARA EDUCACIÓN</v>
      </c>
      <c r="D4013" s="76">
        <f>PROVISIONAL!C4009</f>
        <v>890801142</v>
      </c>
      <c r="E4013" s="76">
        <v>215017050</v>
      </c>
      <c r="F4013" s="75" t="str">
        <f>PROVISIONAL!E4009</f>
        <v>MUNICIPIO DE ARANZAZU</v>
      </c>
      <c r="G4013" s="77">
        <f>PROVISIONAL!F4009</f>
        <v>344363765</v>
      </c>
    </row>
    <row r="4014" spans="1:7" x14ac:dyDescent="0.25">
      <c r="A4014" s="79" t="str">
        <f>E4014&amp;(COUNTIF($E$7:E4014,E4014))</f>
        <v>2142174423</v>
      </c>
      <c r="B4014" s="76">
        <f>PROVISIONAL!A4010</f>
        <v>540818</v>
      </c>
      <c r="C4014" s="76" t="str">
        <f>PROVISIONAL!B4010</f>
        <v>PARTICIPACIÓN PARA EDUCACIÓN</v>
      </c>
      <c r="D4014" s="76">
        <f>PROVISIONAL!C4010</f>
        <v>890801145</v>
      </c>
      <c r="E4014" s="76">
        <v>214217442</v>
      </c>
      <c r="F4014" s="75" t="str">
        <f>PROVISIONAL!E4010</f>
        <v>MUNICIPIO DE MARMATO</v>
      </c>
      <c r="G4014" s="77">
        <f>PROVISIONAL!F4010</f>
        <v>438058895</v>
      </c>
    </row>
    <row r="4015" spans="1:7" x14ac:dyDescent="0.25">
      <c r="A4015" s="79" t="str">
        <f>E4015&amp;(COUNTIF($E$7:E4015,E4015))</f>
        <v>2162176623</v>
      </c>
      <c r="B4015" s="76">
        <f>PROVISIONAL!A4011</f>
        <v>540818</v>
      </c>
      <c r="C4015" s="76" t="str">
        <f>PROVISIONAL!B4011</f>
        <v>PARTICIPACIÓN PARA EDUCACIÓN</v>
      </c>
      <c r="D4015" s="76">
        <f>PROVISIONAL!C4011</f>
        <v>890801149</v>
      </c>
      <c r="E4015" s="76">
        <v>216217662</v>
      </c>
      <c r="F4015" s="75" t="str">
        <f>PROVISIONAL!E4011</f>
        <v>MUNICIPIO DE SAMANA</v>
      </c>
      <c r="G4015" s="77">
        <f>PROVISIONAL!F4011</f>
        <v>714002262</v>
      </c>
    </row>
    <row r="4016" spans="1:7" x14ac:dyDescent="0.25">
      <c r="A4016" s="79" t="str">
        <f>E4016&amp;(COUNTIF($E$7:E4016,E4016))</f>
        <v>2177177773</v>
      </c>
      <c r="B4016" s="76">
        <f>PROVISIONAL!A4012</f>
        <v>540818</v>
      </c>
      <c r="C4016" s="76" t="str">
        <f>PROVISIONAL!B4012</f>
        <v>PARTICIPACIÓN PARA EDUCACIÓN</v>
      </c>
      <c r="D4016" s="76">
        <f>PROVISIONAL!C4012</f>
        <v>890801150</v>
      </c>
      <c r="E4016" s="76">
        <v>217717777</v>
      </c>
      <c r="F4016" s="75" t="str">
        <f>PROVISIONAL!E4012</f>
        <v>MUNICIPIO DE SUPIA</v>
      </c>
      <c r="G4016" s="77">
        <f>PROVISIONAL!F4012</f>
        <v>952740329</v>
      </c>
    </row>
    <row r="4017" spans="1:7" x14ac:dyDescent="0.25">
      <c r="A4017" s="79" t="str">
        <f>E4017&amp;(COUNTIF($E$7:E4017,E4017))</f>
        <v>2167178673</v>
      </c>
      <c r="B4017" s="76">
        <f>PROVISIONAL!A4013</f>
        <v>540818</v>
      </c>
      <c r="C4017" s="76" t="str">
        <f>PROVISIONAL!B4013</f>
        <v>PARTICIPACIÓN PARA EDUCACIÓN</v>
      </c>
      <c r="D4017" s="76">
        <f>PROVISIONAL!C4013</f>
        <v>890801151</v>
      </c>
      <c r="E4017" s="76">
        <v>216717867</v>
      </c>
      <c r="F4017" s="75" t="str">
        <f>PROVISIONAL!E4013</f>
        <v>MUNICIPIO DE VICTORIA</v>
      </c>
      <c r="G4017" s="77">
        <f>PROVISIONAL!F4013</f>
        <v>320826041</v>
      </c>
    </row>
    <row r="4018" spans="1:7" x14ac:dyDescent="0.25">
      <c r="A4018" s="79" t="str">
        <f>E4018&amp;(COUNTIF($E$7:E4018,E4018))</f>
        <v>1105050003</v>
      </c>
      <c r="B4018" s="76">
        <f>PROVISIONAL!A4014</f>
        <v>540818</v>
      </c>
      <c r="C4018" s="76" t="str">
        <f>PROVISIONAL!B4014</f>
        <v>PARTICIPACIÓN PARA EDUCACIÓN</v>
      </c>
      <c r="D4018" s="76">
        <f>PROVISIONAL!C4014</f>
        <v>890900286</v>
      </c>
      <c r="E4018" s="76">
        <v>110505000</v>
      </c>
      <c r="F4018" s="75" t="str">
        <f>PROVISIONAL!E4014</f>
        <v>DEPARTAMENTO DE ANTIOQUIA</v>
      </c>
      <c r="G4018" s="77">
        <f>PROVISIONAL!F4014</f>
        <v>2467097138558</v>
      </c>
    </row>
    <row r="4019" spans="1:7" x14ac:dyDescent="0.25">
      <c r="A4019" s="79" t="str">
        <f>E4019&amp;(COUNTIF($E$7:E4019,E4019))</f>
        <v>2166052663</v>
      </c>
      <c r="B4019" s="76">
        <f>PROVISIONAL!A4015</f>
        <v>540818</v>
      </c>
      <c r="C4019" s="76" t="str">
        <f>PROVISIONAL!B4015</f>
        <v>PARTICIPACIÓN PARA EDUCACIÓN</v>
      </c>
      <c r="D4019" s="76">
        <f>PROVISIONAL!C4015</f>
        <v>890907106</v>
      </c>
      <c r="E4019" s="76">
        <v>216605266</v>
      </c>
      <c r="F4019" s="75" t="str">
        <f>PROVISIONAL!E4015</f>
        <v>MUNICIPIO DE ENVIGADO</v>
      </c>
      <c r="G4019" s="77">
        <f>PROVISIONAL!F4015</f>
        <v>98932153548</v>
      </c>
    </row>
    <row r="4020" spans="1:7" x14ac:dyDescent="0.25">
      <c r="A4020" s="79" t="str">
        <f>E4020&amp;(COUNTIF($E$7:E4020,E4020))</f>
        <v>2142050423</v>
      </c>
      <c r="B4020" s="76">
        <f>PROVISIONAL!A4016</f>
        <v>540818</v>
      </c>
      <c r="C4020" s="76" t="str">
        <f>PROVISIONAL!B4016</f>
        <v>PARTICIPACIÓN PARA EDUCACIÓN</v>
      </c>
      <c r="D4020" s="76">
        <f>PROVISIONAL!C4016</f>
        <v>890907569</v>
      </c>
      <c r="E4020" s="76">
        <v>214205042</v>
      </c>
      <c r="F4020" s="75" t="str">
        <f>PROVISIONAL!E4016</f>
        <v>MUNICIPIO DE SANTA FE DE ANTIOQUIA</v>
      </c>
      <c r="G4020" s="77">
        <f>PROVISIONAL!F4016</f>
        <v>890974521</v>
      </c>
    </row>
    <row r="4021" spans="1:7" x14ac:dyDescent="0.25">
      <c r="A4021" s="79" t="str">
        <f>E4021&amp;(COUNTIF($E$7:E4021,E4021))</f>
        <v>2145256453</v>
      </c>
      <c r="B4021" s="76">
        <f>PROVISIONAL!A4017</f>
        <v>540818</v>
      </c>
      <c r="C4021" s="76" t="str">
        <f>PROVISIONAL!B4017</f>
        <v>PARTICIPACIÓN PARA EDUCACIÓN</v>
      </c>
      <c r="D4021" s="76">
        <f>PROVISIONAL!C4017</f>
        <v>860527046</v>
      </c>
      <c r="E4021" s="76">
        <v>214525645</v>
      </c>
      <c r="F4021" s="75" t="str">
        <f>PROVISIONAL!E4017</f>
        <v>MUNICIPIO  DE  SAN   ANTONIO   DEL   TEQUENDAMA</v>
      </c>
      <c r="G4021" s="77">
        <f>PROVISIONAL!F4017</f>
        <v>299876063</v>
      </c>
    </row>
    <row r="4022" spans="1:7" x14ac:dyDescent="0.25">
      <c r="A4022" s="79" t="str">
        <f>E4022&amp;(COUNTIF($E$7:E4022,E4022))</f>
        <v>2160053603</v>
      </c>
      <c r="B4022" s="76">
        <f>PROVISIONAL!A4018</f>
        <v>540818</v>
      </c>
      <c r="C4022" s="76" t="str">
        <f>PROVISIONAL!B4018</f>
        <v>PARTICIPACIÓN PARA EDUCACIÓN</v>
      </c>
      <c r="D4022" s="76">
        <f>PROVISIONAL!C4018</f>
        <v>890980093</v>
      </c>
      <c r="E4022" s="76">
        <v>216005360</v>
      </c>
      <c r="F4022" s="75" t="str">
        <f>PROVISIONAL!E4018</f>
        <v>MUNICIPIO DE ITAGUI</v>
      </c>
      <c r="G4022" s="77">
        <f>PROVISIONAL!F4018</f>
        <v>172426916960</v>
      </c>
    </row>
    <row r="4023" spans="1:7" x14ac:dyDescent="0.25">
      <c r="A4023" s="79" t="str">
        <f>E4023&amp;(COUNTIF($E$7:E4023,E4023))</f>
        <v>2188050883</v>
      </c>
      <c r="B4023" s="76">
        <f>PROVISIONAL!A4019</f>
        <v>540818</v>
      </c>
      <c r="C4023" s="76" t="str">
        <f>PROVISIONAL!B4019</f>
        <v>PARTICIPACIÓN PARA EDUCACIÓN</v>
      </c>
      <c r="D4023" s="76">
        <f>PROVISIONAL!C4019</f>
        <v>890980112</v>
      </c>
      <c r="E4023" s="76">
        <v>218805088</v>
      </c>
      <c r="F4023" s="75" t="str">
        <f>PROVISIONAL!E4019</f>
        <v>MUNICIPIO DE BELLO</v>
      </c>
      <c r="G4023" s="77">
        <f>PROVISIONAL!F4019</f>
        <v>287431253631</v>
      </c>
    </row>
    <row r="4024" spans="1:7" x14ac:dyDescent="0.25">
      <c r="A4024" s="79" t="str">
        <f>E4024&amp;(COUNTIF($E$7:E4024,E4024))</f>
        <v>2134050343</v>
      </c>
      <c r="B4024" s="76">
        <f>PROVISIONAL!A4020</f>
        <v>540818</v>
      </c>
      <c r="C4024" s="76" t="str">
        <f>PROVISIONAL!B4020</f>
        <v>PARTICIPACIÓN PARA EDUCACIÓN</v>
      </c>
      <c r="D4024" s="76">
        <f>PROVISIONAL!C4020</f>
        <v>890980342</v>
      </c>
      <c r="E4024" s="76">
        <v>213405034</v>
      </c>
      <c r="F4024" s="75" t="str">
        <f>PROVISIONAL!E4020</f>
        <v>MUNICIPIO DE ANDES</v>
      </c>
      <c r="G4024" s="77">
        <f>PROVISIONAL!F4020</f>
        <v>1258245709</v>
      </c>
    </row>
    <row r="4025" spans="1:7" x14ac:dyDescent="0.25">
      <c r="A4025" s="79" t="str">
        <f>E4025&amp;(COUNTIF($E$7:E4025,E4025))</f>
        <v>2179050793</v>
      </c>
      <c r="B4025" s="76">
        <f>PROVISIONAL!A4021</f>
        <v>540818</v>
      </c>
      <c r="C4025" s="76" t="str">
        <f>PROVISIONAL!B4021</f>
        <v>PARTICIPACIÓN PARA EDUCACIÓN</v>
      </c>
      <c r="D4025" s="76">
        <f>PROVISIONAL!C4021</f>
        <v>890980445</v>
      </c>
      <c r="E4025" s="76">
        <v>217905079</v>
      </c>
      <c r="F4025" s="75" t="str">
        <f>PROVISIONAL!E4021</f>
        <v>MUNICIPIO DE BARBOSA ANTIOQUIA</v>
      </c>
      <c r="G4025" s="77">
        <f>PROVISIONAL!F4021</f>
        <v>1152165055</v>
      </c>
    </row>
    <row r="4026" spans="1:7" x14ac:dyDescent="0.25">
      <c r="A4026" s="79" t="str">
        <f>E4026&amp;(COUNTIF($E$7:E4026,E4026))</f>
        <v>2142056423</v>
      </c>
      <c r="B4026" s="76">
        <f>PROVISIONAL!A4022</f>
        <v>540818</v>
      </c>
      <c r="C4026" s="76" t="str">
        <f>PROVISIONAL!B4022</f>
        <v>PARTICIPACIÓN PARA EDUCACIÓN</v>
      </c>
      <c r="D4026" s="76">
        <f>PROVISIONAL!C4022</f>
        <v>890980577</v>
      </c>
      <c r="E4026" s="76">
        <v>214205642</v>
      </c>
      <c r="F4026" s="75" t="str">
        <f>PROVISIONAL!E4022</f>
        <v>MUNICIPIO DE SALGAR</v>
      </c>
      <c r="G4026" s="77">
        <f>PROVISIONAL!F4022</f>
        <v>515166415</v>
      </c>
    </row>
    <row r="4027" spans="1:7" x14ac:dyDescent="0.25">
      <c r="A4027" s="79" t="str">
        <f>E4027&amp;(COUNTIF($E$7:E4027,E4027))</f>
        <v>2161058613</v>
      </c>
      <c r="B4027" s="76">
        <f>PROVISIONAL!A4023</f>
        <v>540818</v>
      </c>
      <c r="C4027" s="76" t="str">
        <f>PROVISIONAL!B4023</f>
        <v>PARTICIPACIÓN PARA EDUCACIÓN</v>
      </c>
      <c r="D4027" s="76">
        <f>PROVISIONAL!C4023</f>
        <v>890980764</v>
      </c>
      <c r="E4027" s="76">
        <v>216105861</v>
      </c>
      <c r="F4027" s="75" t="str">
        <f>PROVISIONAL!E4023</f>
        <v>MUNICIPIO DE VENECIA</v>
      </c>
      <c r="G4027" s="77">
        <f>PROVISIONAL!F4023</f>
        <v>252826715</v>
      </c>
    </row>
    <row r="4028" spans="1:7" x14ac:dyDescent="0.25">
      <c r="A4028" s="79" t="str">
        <f>E4028&amp;(COUNTIF($E$7:E4028,E4028))</f>
        <v>2109058093</v>
      </c>
      <c r="B4028" s="76">
        <f>PROVISIONAL!A4024</f>
        <v>540818</v>
      </c>
      <c r="C4028" s="76" t="str">
        <f>PROVISIONAL!B4024</f>
        <v>PARTICIPACIÓN PARA EDUCACIÓN</v>
      </c>
      <c r="D4028" s="76">
        <f>PROVISIONAL!C4024</f>
        <v>890980781</v>
      </c>
      <c r="E4028" s="76">
        <v>210905809</v>
      </c>
      <c r="F4028" s="75" t="str">
        <f>PROVISIONAL!E4024</f>
        <v>MUNICIPIO DE TITIRIBI</v>
      </c>
      <c r="G4028" s="77">
        <f>PROVISIONAL!F4024</f>
        <v>234170634</v>
      </c>
    </row>
    <row r="4029" spans="1:7" x14ac:dyDescent="0.25">
      <c r="A4029" s="79" t="str">
        <f>E4029&amp;(COUNTIF($E$7:E4029,E4029))</f>
        <v>2180053803</v>
      </c>
      <c r="B4029" s="76">
        <f>PROVISIONAL!A4025</f>
        <v>540818</v>
      </c>
      <c r="C4029" s="76" t="str">
        <f>PROVISIONAL!B4025</f>
        <v>PARTICIPACIÓN PARA EDUCACIÓN</v>
      </c>
      <c r="D4029" s="76">
        <f>PROVISIONAL!C4025</f>
        <v>890980782</v>
      </c>
      <c r="E4029" s="76">
        <v>218005380</v>
      </c>
      <c r="F4029" s="75" t="str">
        <f>PROVISIONAL!E4025</f>
        <v>MUNICIPIO DE LA ESTRELLA</v>
      </c>
      <c r="G4029" s="77">
        <f>PROVISIONAL!F4025</f>
        <v>34333124572</v>
      </c>
    </row>
    <row r="4030" spans="1:7" x14ac:dyDescent="0.25">
      <c r="A4030" s="79" t="str">
        <f>E4030&amp;(COUNTIF($E$7:E4030,E4030))</f>
        <v>2191050913</v>
      </c>
      <c r="B4030" s="76">
        <f>PROVISIONAL!A4026</f>
        <v>540818</v>
      </c>
      <c r="C4030" s="76" t="str">
        <f>PROVISIONAL!B4026</f>
        <v>PARTICIPACIÓN PARA EDUCACIÓN</v>
      </c>
      <c r="D4030" s="76">
        <f>PROVISIONAL!C4026</f>
        <v>890980802</v>
      </c>
      <c r="E4030" s="76">
        <v>219105091</v>
      </c>
      <c r="F4030" s="75" t="str">
        <f>PROVISIONAL!E4026</f>
        <v>MUNICIPIO DE BETANIA</v>
      </c>
      <c r="G4030" s="77">
        <f>PROVISIONAL!F4026</f>
        <v>269657760</v>
      </c>
    </row>
    <row r="4031" spans="1:7" x14ac:dyDescent="0.25">
      <c r="A4031" s="79" t="str">
        <f>E4031&amp;(COUNTIF($E$7:E4031,E4031))</f>
        <v>2170056703</v>
      </c>
      <c r="B4031" s="76">
        <f>PROVISIONAL!A4027</f>
        <v>540818</v>
      </c>
      <c r="C4031" s="76" t="str">
        <f>PROVISIONAL!B4027</f>
        <v>PARTICIPACIÓN PARA EDUCACIÓN</v>
      </c>
      <c r="D4031" s="76">
        <f>PROVISIONAL!C4027</f>
        <v>890980850</v>
      </c>
      <c r="E4031" s="76">
        <v>217005670</v>
      </c>
      <c r="F4031" s="75" t="str">
        <f>PROVISIONAL!E4027</f>
        <v>MUNICIPIO DE SAN ROQUE</v>
      </c>
      <c r="G4031" s="77">
        <f>PROVISIONAL!F4027</f>
        <v>738202849</v>
      </c>
    </row>
    <row r="4032" spans="1:7" x14ac:dyDescent="0.25">
      <c r="A4032" s="79" t="str">
        <f>E4032&amp;(COUNTIF($E$7:E4032,E4032))</f>
        <v>2125054253</v>
      </c>
      <c r="B4032" s="76">
        <f>PROVISIONAL!A4028</f>
        <v>540818</v>
      </c>
      <c r="C4032" s="76" t="str">
        <f>PROVISIONAL!B4028</f>
        <v>PARTICIPACIÓN PARA EDUCACIÓN</v>
      </c>
      <c r="D4032" s="76">
        <f>PROVISIONAL!C4028</f>
        <v>890980958</v>
      </c>
      <c r="E4032" s="76">
        <v>212505425</v>
      </c>
      <c r="F4032" s="75" t="str">
        <f>PROVISIONAL!E4028</f>
        <v>MUNICIPIO DE MACEO</v>
      </c>
      <c r="G4032" s="77">
        <f>PROVISIONAL!F4028</f>
        <v>328416977</v>
      </c>
    </row>
    <row r="4033" spans="1:7" x14ac:dyDescent="0.25">
      <c r="A4033" s="79" t="str">
        <f>E4033&amp;(COUNTIF($E$7:E4033,E4033))</f>
        <v>2185058853</v>
      </c>
      <c r="B4033" s="76">
        <f>PROVISIONAL!A4029</f>
        <v>540818</v>
      </c>
      <c r="C4033" s="76" t="str">
        <f>PROVISIONAL!B4029</f>
        <v>PARTICIPACIÓN PARA EDUCACIÓN</v>
      </c>
      <c r="D4033" s="76">
        <f>PROVISIONAL!C4029</f>
        <v>890980964</v>
      </c>
      <c r="E4033" s="76">
        <v>218505885</v>
      </c>
      <c r="F4033" s="75" t="str">
        <f>PROVISIONAL!E4029</f>
        <v>MUNICIPIO DE YALI</v>
      </c>
      <c r="G4033" s="77">
        <f>PROVISIONAL!F4029</f>
        <v>264920182</v>
      </c>
    </row>
    <row r="4034" spans="1:7" x14ac:dyDescent="0.25">
      <c r="A4034" s="79" t="str">
        <f>E4034&amp;(COUNTIF($E$7:E4034,E4034))</f>
        <v>2172051723</v>
      </c>
      <c r="B4034" s="76">
        <f>PROVISIONAL!A4030</f>
        <v>540818</v>
      </c>
      <c r="C4034" s="76" t="str">
        <f>PROVISIONAL!B4030</f>
        <v>PARTICIPACIÓN PARA EDUCACIÓN</v>
      </c>
      <c r="D4034" s="76">
        <f>PROVISIONAL!C4030</f>
        <v>890980998</v>
      </c>
      <c r="E4034" s="76">
        <v>217205172</v>
      </c>
      <c r="F4034" s="75" t="str">
        <f>PROVISIONAL!E4030</f>
        <v>MUNICIPIO DE CHIGORODO</v>
      </c>
      <c r="G4034" s="77">
        <f>PROVISIONAL!F4030</f>
        <v>2771880475</v>
      </c>
    </row>
    <row r="4035" spans="1:7" x14ac:dyDescent="0.25">
      <c r="A4035" s="79" t="str">
        <f>E4035&amp;(COUNTIF($E$7:E4035,E4035))</f>
        <v>2168053683</v>
      </c>
      <c r="B4035" s="76">
        <f>PROVISIONAL!A4031</f>
        <v>540818</v>
      </c>
      <c r="C4035" s="76" t="str">
        <f>PROVISIONAL!B4031</f>
        <v>PARTICIPACIÓN PARA EDUCACIÓN</v>
      </c>
      <c r="D4035" s="76">
        <f>PROVISIONAL!C4031</f>
        <v>890981069</v>
      </c>
      <c r="E4035" s="76">
        <v>216805368</v>
      </c>
      <c r="F4035" s="75" t="str">
        <f>PROVISIONAL!E4031</f>
        <v>MUNICIPIO DE JERICO</v>
      </c>
      <c r="G4035" s="77">
        <f>PROVISIONAL!F4031</f>
        <v>289367326</v>
      </c>
    </row>
    <row r="4036" spans="1:7" x14ac:dyDescent="0.25">
      <c r="A4036" s="79" t="str">
        <f>E4036&amp;(COUNTIF($E$7:E4036,E4036))</f>
        <v>2176055766</v>
      </c>
      <c r="B4036" s="76">
        <f>PROVISIONAL!A4032</f>
        <v>540818</v>
      </c>
      <c r="C4036" s="76" t="str">
        <f>PROVISIONAL!B4032</f>
        <v>PARTICIPACIÓN PARA EDUCACIÓN</v>
      </c>
      <c r="D4036" s="76">
        <f>PROVISIONAL!C4032</f>
        <v>890981105</v>
      </c>
      <c r="E4036" s="76">
        <v>217605576</v>
      </c>
      <c r="F4036" s="75" t="str">
        <f>PROVISIONAL!E4032</f>
        <v>MUNICIPIO DE PUEBLORRICO</v>
      </c>
      <c r="G4036" s="77">
        <f>PROVISIONAL!F4032</f>
        <v>221743166</v>
      </c>
    </row>
    <row r="4037" spans="1:7" x14ac:dyDescent="0.25">
      <c r="A4037" s="79" t="str">
        <f>E4037&amp;(COUNTIF($E$7:E4037,E4037))</f>
        <v>2136057363</v>
      </c>
      <c r="B4037" s="76">
        <f>PROVISIONAL!A4033</f>
        <v>540818</v>
      </c>
      <c r="C4037" s="76" t="str">
        <f>PROVISIONAL!B4033</f>
        <v>PARTICIPACIÓN PARA EDUCACIÓN</v>
      </c>
      <c r="D4037" s="76">
        <f>PROVISIONAL!C4033</f>
        <v>890981391</v>
      </c>
      <c r="E4037" s="76">
        <v>213605736</v>
      </c>
      <c r="F4037" s="75" t="str">
        <f>PROVISIONAL!E4033</f>
        <v>MUNICIPIO DE SEGOVIA</v>
      </c>
      <c r="G4037" s="77">
        <f>PROVISIONAL!F4033</f>
        <v>1680201999</v>
      </c>
    </row>
    <row r="4038" spans="1:7" x14ac:dyDescent="0.25">
      <c r="A4038" s="79" t="str">
        <f>E4038&amp;(COUNTIF($E$7:E4038,E4038))</f>
        <v>2120051203</v>
      </c>
      <c r="B4038" s="76">
        <f>PROVISIONAL!A4034</f>
        <v>540818</v>
      </c>
      <c r="C4038" s="76" t="str">
        <f>PROVISIONAL!B4034</f>
        <v>PARTICIPACIÓN PARA EDUCACIÓN</v>
      </c>
      <c r="D4038" s="76">
        <f>PROVISIONAL!C4034</f>
        <v>890981567</v>
      </c>
      <c r="E4038" s="76">
        <v>212005120</v>
      </c>
      <c r="F4038" s="75" t="str">
        <f>PROVISIONAL!E4034</f>
        <v>MUNICIPIO DE CACERES</v>
      </c>
      <c r="G4038" s="77">
        <f>PROVISIONAL!F4034</f>
        <v>2069173349</v>
      </c>
    </row>
    <row r="4039" spans="1:7" x14ac:dyDescent="0.25">
      <c r="A4039" s="79" t="str">
        <f>E4039&amp;(COUNTIF($E$7:E4039,E4039))</f>
        <v>2186050863</v>
      </c>
      <c r="B4039" s="76">
        <f>PROVISIONAL!A4035</f>
        <v>540818</v>
      </c>
      <c r="C4039" s="76" t="str">
        <f>PROVISIONAL!B4035</f>
        <v>PARTICIPACIÓN PARA EDUCACIÓN</v>
      </c>
      <c r="D4039" s="76">
        <f>PROVISIONAL!C4035</f>
        <v>890981880</v>
      </c>
      <c r="E4039" s="76">
        <v>218605086</v>
      </c>
      <c r="F4039" s="75" t="str">
        <f>PROVISIONAL!E4035</f>
        <v>MUNICIPIO DE BELMIRA</v>
      </c>
      <c r="G4039" s="77">
        <f>PROVISIONAL!F4035</f>
        <v>237942679</v>
      </c>
    </row>
    <row r="4040" spans="1:7" x14ac:dyDescent="0.25">
      <c r="A4040" s="79" t="str">
        <f>E4040&amp;(COUNTIF($E$7:E4040,E4040))</f>
        <v>2164052643</v>
      </c>
      <c r="B4040" s="76">
        <f>PROVISIONAL!A4036</f>
        <v>540818</v>
      </c>
      <c r="C4040" s="76" t="str">
        <f>PROVISIONAL!B4036</f>
        <v>PARTICIPACIÓN PARA EDUCACIÓN</v>
      </c>
      <c r="D4040" s="76">
        <f>PROVISIONAL!C4036</f>
        <v>890982068</v>
      </c>
      <c r="E4040" s="76">
        <v>216405264</v>
      </c>
      <c r="F4040" s="75" t="str">
        <f>PROVISIONAL!E4036</f>
        <v>MUNICIPIO DE ENTRERRIOS</v>
      </c>
      <c r="G4040" s="77">
        <f>PROVISIONAL!F4036</f>
        <v>234031439</v>
      </c>
    </row>
    <row r="4041" spans="1:7" x14ac:dyDescent="0.25">
      <c r="A4041" s="79" t="str">
        <f>E4041&amp;(COUNTIF($E$7:E4041,E4041))</f>
        <v>2109052093</v>
      </c>
      <c r="B4041" s="76">
        <f>PROVISIONAL!A4037</f>
        <v>540818</v>
      </c>
      <c r="C4041" s="76" t="str">
        <f>PROVISIONAL!B4037</f>
        <v>PARTICIPACIÓN PARA EDUCACIÓN</v>
      </c>
      <c r="D4041" s="76">
        <f>PROVISIONAL!C4037</f>
        <v>890982261</v>
      </c>
      <c r="E4041" s="76">
        <v>210905209</v>
      </c>
      <c r="F4041" s="75" t="str">
        <f>PROVISIONAL!E4037</f>
        <v>MUNICIPIO DE CONCORDIA</v>
      </c>
      <c r="G4041" s="77">
        <f>PROVISIONAL!F4037</f>
        <v>536343762</v>
      </c>
    </row>
    <row r="4042" spans="1:7" x14ac:dyDescent="0.25">
      <c r="A4042" s="79" t="str">
        <f>E4042&amp;(COUNTIF($E$7:E4042,E4042))</f>
        <v>2143055433</v>
      </c>
      <c r="B4042" s="76">
        <f>PROVISIONAL!A4038</f>
        <v>540818</v>
      </c>
      <c r="C4042" s="76" t="str">
        <f>PROVISIONAL!B4038</f>
        <v>PARTICIPACIÓN PARA EDUCACIÓN</v>
      </c>
      <c r="D4042" s="76">
        <f>PROVISIONAL!C4038</f>
        <v>890982301</v>
      </c>
      <c r="E4042" s="76">
        <v>214305543</v>
      </c>
      <c r="F4042" s="75" t="str">
        <f>PROVISIONAL!E4038</f>
        <v>MUNICIPIO DE PEQUE</v>
      </c>
      <c r="G4042" s="77">
        <f>PROVISIONAL!F4038</f>
        <v>340750175</v>
      </c>
    </row>
    <row r="4043" spans="1:7" x14ac:dyDescent="0.25">
      <c r="A4043" s="79" t="str">
        <f>E4043&amp;(COUNTIF($E$7:E4043,E4043))</f>
        <v>2148051483</v>
      </c>
      <c r="B4043" s="76">
        <f>PROVISIONAL!A4039</f>
        <v>540818</v>
      </c>
      <c r="C4043" s="76" t="str">
        <f>PROVISIONAL!B4039</f>
        <v>PARTICIPACIÓN PARA EDUCACIÓN</v>
      </c>
      <c r="D4043" s="76">
        <f>PROVISIONAL!C4039</f>
        <v>890982616</v>
      </c>
      <c r="E4043" s="76">
        <v>214805148</v>
      </c>
      <c r="F4043" s="75" t="str">
        <f>PROVISIONAL!E4039</f>
        <v>MUNICIPIO CARMEN DE VIBORAL</v>
      </c>
      <c r="G4043" s="77">
        <f>PROVISIONAL!F4039</f>
        <v>1845025939</v>
      </c>
    </row>
    <row r="4044" spans="1:7" x14ac:dyDescent="0.25">
      <c r="A4044" s="79" t="str">
        <f>E4044&amp;(COUNTIF($E$7:E4044,E4044))</f>
        <v>2149056493</v>
      </c>
      <c r="B4044" s="76">
        <f>PROVISIONAL!A4040</f>
        <v>540818</v>
      </c>
      <c r="C4044" s="76" t="str">
        <f>PROVISIONAL!B4040</f>
        <v>PARTICIPACIÓN PARA EDUCACIÓN</v>
      </c>
      <c r="D4044" s="76">
        <f>PROVISIONAL!C4040</f>
        <v>890983740</v>
      </c>
      <c r="E4044" s="76">
        <v>214905649</v>
      </c>
      <c r="F4044" s="75" t="str">
        <f>PROVISIONAL!E4040</f>
        <v>MUNICIPIO DE SAN CARLOS</v>
      </c>
      <c r="G4044" s="77">
        <f>PROVISIONAL!F4040</f>
        <v>565460789</v>
      </c>
    </row>
    <row r="4045" spans="1:7" x14ac:dyDescent="0.25">
      <c r="A4045" s="79" t="str">
        <f>E4045&amp;(COUNTIF($E$7:E4045,E4045))</f>
        <v>2106053063</v>
      </c>
      <c r="B4045" s="76">
        <f>PROVISIONAL!A4041</f>
        <v>540818</v>
      </c>
      <c r="C4045" s="76" t="str">
        <f>PROVISIONAL!B4041</f>
        <v>PARTICIPACIÓN PARA EDUCACIÓN</v>
      </c>
      <c r="D4045" s="76">
        <f>PROVISIONAL!C4041</f>
        <v>890983786</v>
      </c>
      <c r="E4045" s="76">
        <v>210605306</v>
      </c>
      <c r="F4045" s="75" t="str">
        <f>PROVISIONAL!E4041</f>
        <v>MUNICIPIO DE GIRALDO</v>
      </c>
      <c r="G4045" s="77">
        <f>PROVISIONAL!F4041</f>
        <v>276039525</v>
      </c>
    </row>
    <row r="4046" spans="1:7" x14ac:dyDescent="0.25">
      <c r="A4046" s="79" t="str">
        <f>E4046&amp;(COUNTIF($E$7:E4046,E4046))</f>
        <v>2190054903</v>
      </c>
      <c r="B4046" s="76">
        <f>PROVISIONAL!A4042</f>
        <v>540818</v>
      </c>
      <c r="C4046" s="76" t="str">
        <f>PROVISIONAL!B4042</f>
        <v>PARTICIPACIÓN PARA EDUCACIÓN</v>
      </c>
      <c r="D4046" s="76">
        <f>PROVISIONAL!C4042</f>
        <v>890983873</v>
      </c>
      <c r="E4046" s="76">
        <v>219005490</v>
      </c>
      <c r="F4046" s="75" t="str">
        <f>PROVISIONAL!E4042</f>
        <v>MUNICIPIO DE NECOCLI</v>
      </c>
      <c r="G4046" s="77">
        <f>PROVISIONAL!F4042</f>
        <v>4460837179</v>
      </c>
    </row>
    <row r="4047" spans="1:7" x14ac:dyDescent="0.25">
      <c r="A4047" s="79" t="str">
        <f>E4047&amp;(COUNTIF($E$7:E4047,E4047))</f>
        <v>2164056643</v>
      </c>
      <c r="B4047" s="76">
        <f>PROVISIONAL!A4043</f>
        <v>540818</v>
      </c>
      <c r="C4047" s="76" t="str">
        <f>PROVISIONAL!B4043</f>
        <v>PARTICIPACIÓN PARA EDUCACIÓN</v>
      </c>
      <c r="D4047" s="76">
        <f>PROVISIONAL!C4043</f>
        <v>890983922</v>
      </c>
      <c r="E4047" s="76">
        <v>216405664</v>
      </c>
      <c r="F4047" s="75" t="str">
        <f>PROVISIONAL!E4043</f>
        <v>MUNICIPIO DE SAN PEDRO DE LOS MILAGROS</v>
      </c>
      <c r="G4047" s="77">
        <f>PROVISIONAL!F4043</f>
        <v>832284881</v>
      </c>
    </row>
    <row r="4048" spans="1:7" x14ac:dyDescent="0.25">
      <c r="A4048" s="79" t="str">
        <f>E4048&amp;(COUNTIF($E$7:E4048,E4048))</f>
        <v>2101055013</v>
      </c>
      <c r="B4048" s="76">
        <f>PROVISIONAL!A4044</f>
        <v>540818</v>
      </c>
      <c r="C4048" s="76" t="str">
        <f>PROVISIONAL!B4044</f>
        <v>PARTICIPACIÓN PARA EDUCACIÓN</v>
      </c>
      <c r="D4048" s="76">
        <f>PROVISIONAL!C4044</f>
        <v>890984161</v>
      </c>
      <c r="E4048" s="76">
        <v>210105501</v>
      </c>
      <c r="F4048" s="75" t="str">
        <f>PROVISIONAL!E4044</f>
        <v xml:space="preserve">MUNICIPIO DE OLAYA </v>
      </c>
      <c r="G4048" s="77">
        <f>PROVISIONAL!F4044</f>
        <v>94964126</v>
      </c>
    </row>
    <row r="4049" spans="1:7" x14ac:dyDescent="0.25">
      <c r="A4049" s="79" t="str">
        <f>E4049&amp;(COUNTIF($E$7:E4049,E4049))</f>
        <v>2160056603</v>
      </c>
      <c r="B4049" s="76">
        <f>PROVISIONAL!A4045</f>
        <v>540818</v>
      </c>
      <c r="C4049" s="76" t="str">
        <f>PROVISIONAL!B4045</f>
        <v>PARTICIPACIÓN PARA EDUCACIÓN</v>
      </c>
      <c r="D4049" s="76">
        <f>PROVISIONAL!C4045</f>
        <v>890984376</v>
      </c>
      <c r="E4049" s="76">
        <v>216005660</v>
      </c>
      <c r="F4049" s="75" t="str">
        <f>PROVISIONAL!E4045</f>
        <v>MUNICIPIO DE SAN LUIS</v>
      </c>
      <c r="G4049" s="77">
        <f>PROVISIONAL!F4045</f>
        <v>592530758</v>
      </c>
    </row>
    <row r="4050" spans="1:7" x14ac:dyDescent="0.25">
      <c r="A4050" s="79" t="str">
        <f>E4050&amp;(COUNTIF($E$7:E4050,E4050))</f>
        <v>2175054753</v>
      </c>
      <c r="B4050" s="76">
        <f>PROVISIONAL!A4046</f>
        <v>540818</v>
      </c>
      <c r="C4050" s="76" t="str">
        <f>PROVISIONAL!B4046</f>
        <v>PARTICIPACIÓN PARA EDUCACIÓN</v>
      </c>
      <c r="D4050" s="76">
        <f>PROVISIONAL!C4046</f>
        <v>890984882</v>
      </c>
      <c r="E4050" s="76">
        <v>217505475</v>
      </c>
      <c r="F4050" s="75" t="str">
        <f>PROVISIONAL!E4046</f>
        <v>MUNICIPIO DE MURINDO</v>
      </c>
      <c r="G4050" s="77">
        <f>PROVISIONAL!F4046</f>
        <v>562586710</v>
      </c>
    </row>
    <row r="4051" spans="1:7" x14ac:dyDescent="0.25">
      <c r="A4051" s="79" t="str">
        <f>E4051&amp;(COUNTIF($E$7:E4051,E4051))</f>
        <v>2151050513</v>
      </c>
      <c r="B4051" s="76">
        <f>PROVISIONAL!A4047</f>
        <v>540818</v>
      </c>
      <c r="C4051" s="76" t="str">
        <f>PROVISIONAL!B4047</f>
        <v>PARTICIPACIÓN PARA EDUCACIÓN</v>
      </c>
      <c r="D4051" s="76">
        <f>PROVISIONAL!C4047</f>
        <v>890985623</v>
      </c>
      <c r="E4051" s="76">
        <v>215105051</v>
      </c>
      <c r="F4051" s="75" t="str">
        <f>PROVISIONAL!E4047</f>
        <v>MUNICIPIO DE ARBOLETES</v>
      </c>
      <c r="G4051" s="77">
        <f>PROVISIONAL!F4047</f>
        <v>2654820790</v>
      </c>
    </row>
    <row r="4052" spans="1:7" x14ac:dyDescent="0.25">
      <c r="A4052" s="79" t="str">
        <f>E4052&amp;(COUNTIF($E$7:E4052,E4052))</f>
        <v>2130415303</v>
      </c>
      <c r="B4052" s="76">
        <f>PROVISIONAL!A4048</f>
        <v>540818</v>
      </c>
      <c r="C4052" s="76" t="str">
        <f>PROVISIONAL!B4048</f>
        <v>PARTICIPACIÓN PARA EDUCACIÓN</v>
      </c>
      <c r="D4052" s="76">
        <f>PROVISIONAL!C4048</f>
        <v>891102764</v>
      </c>
      <c r="E4052" s="76">
        <v>213041530</v>
      </c>
      <c r="F4052" s="75" t="str">
        <f>PROVISIONAL!E4048</f>
        <v>MUNICIPIO DE PALESTINA</v>
      </c>
      <c r="G4052" s="77">
        <f>PROVISIONAL!F4048</f>
        <v>575583251</v>
      </c>
    </row>
    <row r="4053" spans="1:7" x14ac:dyDescent="0.25">
      <c r="A4053" s="79" t="str">
        <f>E4053&amp;(COUNTIF($E$7:E4053,E4053))</f>
        <v>2183414833</v>
      </c>
      <c r="B4053" s="76">
        <f>PROVISIONAL!A4049</f>
        <v>540818</v>
      </c>
      <c r="C4053" s="76" t="str">
        <f>PROVISIONAL!B4049</f>
        <v>PARTICIPACIÓN PARA EDUCACIÓN</v>
      </c>
      <c r="D4053" s="76">
        <f>PROVISIONAL!C4049</f>
        <v>891102844</v>
      </c>
      <c r="E4053" s="76">
        <v>218341483</v>
      </c>
      <c r="F4053" s="75" t="str">
        <f>PROVISIONAL!E4049</f>
        <v>MUNICIPIO DE NATAGA</v>
      </c>
      <c r="G4053" s="77">
        <f>PROVISIONAL!F4049</f>
        <v>312166114</v>
      </c>
    </row>
    <row r="4054" spans="1:7" x14ac:dyDescent="0.25">
      <c r="A4054" s="79" t="str">
        <f>E4054&amp;(COUNTIF($E$7:E4054,E4054))</f>
        <v>2124415243</v>
      </c>
      <c r="B4054" s="76">
        <f>PROVISIONAL!A4050</f>
        <v>540818</v>
      </c>
      <c r="C4054" s="76" t="str">
        <f>PROVISIONAL!B4050</f>
        <v>PARTICIPACIÓN PARA EDUCACIÓN</v>
      </c>
      <c r="D4054" s="76">
        <f>PROVISIONAL!C4050</f>
        <v>891180021</v>
      </c>
      <c r="E4054" s="76">
        <v>212441524</v>
      </c>
      <c r="F4054" s="75" t="str">
        <f>PROVISIONAL!E4050</f>
        <v>MUNICIPIO DE PALERMO</v>
      </c>
      <c r="G4054" s="77">
        <f>PROVISIONAL!F4050</f>
        <v>947872276</v>
      </c>
    </row>
    <row r="4055" spans="1:7" x14ac:dyDescent="0.25">
      <c r="A4055" s="79" t="str">
        <f>E4055&amp;(COUNTIF($E$7:E4055,E4055))</f>
        <v>2120410206</v>
      </c>
      <c r="B4055" s="76">
        <f>PROVISIONAL!A4051</f>
        <v>540818</v>
      </c>
      <c r="C4055" s="76" t="str">
        <f>PROVISIONAL!B4051</f>
        <v>PARTICIPACIÓN PARA EDUCACIÓN</v>
      </c>
      <c r="D4055" s="76">
        <f>PROVISIONAL!C4051</f>
        <v>891180024</v>
      </c>
      <c r="E4055" s="76">
        <v>212041020</v>
      </c>
      <c r="F4055" s="75" t="str">
        <f>PROVISIONAL!E4051</f>
        <v>MUNICIPIO DE ALGECIRAS</v>
      </c>
      <c r="G4055" s="77">
        <f>PROVISIONAL!F4051</f>
        <v>1037049937</v>
      </c>
    </row>
    <row r="4056" spans="1:7" x14ac:dyDescent="0.25">
      <c r="A4056" s="79" t="str">
        <f>E4056&amp;(COUNTIF($E$7:E4056,E4056))</f>
        <v>2115416153</v>
      </c>
      <c r="B4056" s="76">
        <f>PROVISIONAL!A4052</f>
        <v>540818</v>
      </c>
      <c r="C4056" s="76" t="str">
        <f>PROVISIONAL!B4052</f>
        <v>PARTICIPACIÓN PARA EDUCACIÓN</v>
      </c>
      <c r="D4056" s="76">
        <f>PROVISIONAL!C4052</f>
        <v>891180040</v>
      </c>
      <c r="E4056" s="76">
        <v>211541615</v>
      </c>
      <c r="F4056" s="75" t="str">
        <f>PROVISIONAL!E4052</f>
        <v>MUNICIPIO DE RIVERA</v>
      </c>
      <c r="G4056" s="77">
        <f>PROVISIONAL!F4052</f>
        <v>834318666</v>
      </c>
    </row>
    <row r="4057" spans="1:7" x14ac:dyDescent="0.25">
      <c r="A4057" s="79" t="str">
        <f>E4057&amp;(COUNTIF($E$7:E4057,E4057))</f>
        <v>2106410063</v>
      </c>
      <c r="B4057" s="76">
        <f>PROVISIONAL!A4053</f>
        <v>540818</v>
      </c>
      <c r="C4057" s="76" t="str">
        <f>PROVISIONAL!B4053</f>
        <v>PARTICIPACIÓN PARA EDUCACIÓN</v>
      </c>
      <c r="D4057" s="76">
        <f>PROVISIONAL!C4053</f>
        <v>891180069</v>
      </c>
      <c r="E4057" s="76">
        <v>210641006</v>
      </c>
      <c r="F4057" s="75" t="str">
        <f>PROVISIONAL!E4053</f>
        <v>MUNICIPIO DE ACEVEDO</v>
      </c>
      <c r="G4057" s="77">
        <f>PROVISIONAL!F4053</f>
        <v>1591872930</v>
      </c>
    </row>
    <row r="4058" spans="1:7" x14ac:dyDescent="0.25">
      <c r="A4058" s="79" t="str">
        <f>E4058&amp;(COUNTIF($E$7:E4058,E4058))</f>
        <v>2176416766</v>
      </c>
      <c r="B4058" s="76">
        <f>PROVISIONAL!A4054</f>
        <v>540818</v>
      </c>
      <c r="C4058" s="76" t="str">
        <f>PROVISIONAL!B4054</f>
        <v>PARTICIPACIÓN PARA EDUCACIÓN</v>
      </c>
      <c r="D4058" s="76">
        <f>PROVISIONAL!C4054</f>
        <v>891180076</v>
      </c>
      <c r="E4058" s="76">
        <v>217641676</v>
      </c>
      <c r="F4058" s="75" t="str">
        <f>PROVISIONAL!E4054</f>
        <v>MUNICIPIO DE SANTA MARIA</v>
      </c>
      <c r="G4058" s="77">
        <f>PROVISIONAL!F4054</f>
        <v>521721696</v>
      </c>
    </row>
    <row r="4059" spans="1:7" x14ac:dyDescent="0.25">
      <c r="A4059" s="79" t="str">
        <f>E4059&amp;(COUNTIF($E$7:E4059,E4059))</f>
        <v>2199417993</v>
      </c>
      <c r="B4059" s="76">
        <f>PROVISIONAL!A4055</f>
        <v>540818</v>
      </c>
      <c r="C4059" s="76" t="str">
        <f>PROVISIONAL!B4055</f>
        <v>PARTICIPACIÓN PARA EDUCACIÓN</v>
      </c>
      <c r="D4059" s="76">
        <f>PROVISIONAL!C4055</f>
        <v>891180127</v>
      </c>
      <c r="E4059" s="76">
        <v>219941799</v>
      </c>
      <c r="F4059" s="75" t="str">
        <f>PROVISIONAL!E4055</f>
        <v>MUNICIPIO DE TELLO</v>
      </c>
      <c r="G4059" s="77">
        <f>PROVISIONAL!F4055</f>
        <v>472907063</v>
      </c>
    </row>
    <row r="4060" spans="1:7" x14ac:dyDescent="0.25">
      <c r="A4060" s="79" t="str">
        <f>E4060&amp;(COUNTIF($E$7:E4060,E4060))</f>
        <v>2157413573</v>
      </c>
      <c r="B4060" s="76">
        <f>PROVISIONAL!A4056</f>
        <v>540818</v>
      </c>
      <c r="C4060" s="76" t="str">
        <f>PROVISIONAL!B4056</f>
        <v>PARTICIPACIÓN PARA EDUCACIÓN</v>
      </c>
      <c r="D4060" s="76">
        <f>PROVISIONAL!C4056</f>
        <v>891180131</v>
      </c>
      <c r="E4060" s="76">
        <v>215741357</v>
      </c>
      <c r="F4060" s="75" t="str">
        <f>PROVISIONAL!E4056</f>
        <v>MUNICIPIO DE IQUIRA</v>
      </c>
      <c r="G4060" s="77">
        <f>PROVISIONAL!F4056</f>
        <v>558795495</v>
      </c>
    </row>
    <row r="4061" spans="1:7" x14ac:dyDescent="0.25">
      <c r="A4061" s="79" t="str">
        <f>E4061&amp;(COUNTIF($E$7:E4061,E4061))</f>
        <v>2113410136</v>
      </c>
      <c r="B4061" s="76">
        <f>PROVISIONAL!A4057</f>
        <v>540818</v>
      </c>
      <c r="C4061" s="76" t="str">
        <f>PROVISIONAL!B4057</f>
        <v>PARTICIPACIÓN PARA EDUCACIÓN</v>
      </c>
      <c r="D4061" s="76">
        <f>PROVISIONAL!C4057</f>
        <v>891180139</v>
      </c>
      <c r="E4061" s="76">
        <v>211341013</v>
      </c>
      <c r="F4061" s="75" t="str">
        <f>PROVISIONAL!E4057</f>
        <v>MUNICIPIO DEL AGRADO</v>
      </c>
      <c r="G4061" s="77">
        <f>PROVISIONAL!F4057</f>
        <v>405680116</v>
      </c>
    </row>
    <row r="4062" spans="1:7" x14ac:dyDescent="0.25">
      <c r="A4062" s="79" t="str">
        <f>E4062&amp;(COUNTIF($E$7:E4062,E4062))</f>
        <v>2160416603</v>
      </c>
      <c r="B4062" s="76">
        <f>PROVISIONAL!A4058</f>
        <v>540818</v>
      </c>
      <c r="C4062" s="76" t="str">
        <f>PROVISIONAL!B4058</f>
        <v>PARTICIPACIÓN PARA EDUCACIÓN</v>
      </c>
      <c r="D4062" s="76">
        <f>PROVISIONAL!C4058</f>
        <v>891180180</v>
      </c>
      <c r="E4062" s="76">
        <v>216041660</v>
      </c>
      <c r="F4062" s="75" t="str">
        <f>PROVISIONAL!E4058</f>
        <v>MUNICIPIO DE SALADOBLANCO</v>
      </c>
      <c r="G4062" s="77">
        <f>PROVISIONAL!F4058</f>
        <v>622550884</v>
      </c>
    </row>
    <row r="4063" spans="1:7" x14ac:dyDescent="0.25">
      <c r="A4063" s="79" t="str">
        <f>E4063&amp;(COUNTIF($E$7:E4063,E4063))</f>
        <v>2118415186</v>
      </c>
      <c r="B4063" s="76">
        <f>PROVISIONAL!A4059</f>
        <v>540818</v>
      </c>
      <c r="C4063" s="76" t="str">
        <f>PROVISIONAL!B4059</f>
        <v>PARTICIPACIÓN PARA EDUCACIÓN</v>
      </c>
      <c r="D4063" s="76">
        <f>PROVISIONAL!C4059</f>
        <v>891180194</v>
      </c>
      <c r="E4063" s="76">
        <v>211841518</v>
      </c>
      <c r="F4063" s="75" t="str">
        <f>PROVISIONAL!E4059</f>
        <v>MUNICIPIO DE PAICOL</v>
      </c>
      <c r="G4063" s="77">
        <f>PROVISIONAL!F4059</f>
        <v>256442349</v>
      </c>
    </row>
    <row r="4064" spans="1:7" x14ac:dyDescent="0.25">
      <c r="A4064" s="79" t="str">
        <f>E4064&amp;(COUNTIF($E$7:E4064,E4064))</f>
        <v>2148415486</v>
      </c>
      <c r="B4064" s="76">
        <f>PROVISIONAL!A4060</f>
        <v>540818</v>
      </c>
      <c r="C4064" s="76" t="str">
        <f>PROVISIONAL!B4060</f>
        <v>PARTICIPACIÓN PARA EDUCACIÓN</v>
      </c>
      <c r="D4064" s="76">
        <f>PROVISIONAL!C4060</f>
        <v>891180199</v>
      </c>
      <c r="E4064" s="76">
        <v>214841548</v>
      </c>
      <c r="F4064" s="75" t="str">
        <f>PROVISIONAL!E4060</f>
        <v>MUNICIPIO EL PITAL</v>
      </c>
      <c r="G4064" s="77">
        <f>PROVISIONAL!F4060</f>
        <v>635660813</v>
      </c>
    </row>
    <row r="4065" spans="1:7" x14ac:dyDescent="0.25">
      <c r="A4065" s="79" t="str">
        <f>E4065&amp;(COUNTIF($E$7:E4065,E4065))</f>
        <v>2191417913</v>
      </c>
      <c r="B4065" s="76">
        <f>PROVISIONAL!A4061</f>
        <v>540818</v>
      </c>
      <c r="C4065" s="76" t="str">
        <f>PROVISIONAL!B4061</f>
        <v>PARTICIPACIÓN PARA EDUCACIÓN</v>
      </c>
      <c r="D4065" s="76">
        <f>PROVISIONAL!C4061</f>
        <v>891180211</v>
      </c>
      <c r="E4065" s="76">
        <v>219141791</v>
      </c>
      <c r="F4065" s="75" t="str">
        <f>PROVISIONAL!E4061</f>
        <v>MUNICIPIO DE TARQUI</v>
      </c>
      <c r="G4065" s="77">
        <f>PROVISIONAL!F4061</f>
        <v>696829173</v>
      </c>
    </row>
    <row r="4066" spans="1:7" x14ac:dyDescent="0.25">
      <c r="A4066" s="79" t="str">
        <f>E4066&amp;(COUNTIF($E$7:E4066,E4066))</f>
        <v>2190631906</v>
      </c>
      <c r="B4066" s="76">
        <f>PROVISIONAL!A4062</f>
        <v>540818</v>
      </c>
      <c r="C4066" s="76" t="str">
        <f>PROVISIONAL!B4062</f>
        <v>PARTICIPACIÓN PARA EDUCACIÓN</v>
      </c>
      <c r="D4066" s="76">
        <f>PROVISIONAL!C4062</f>
        <v>890001044</v>
      </c>
      <c r="E4066" s="76">
        <v>219063190</v>
      </c>
      <c r="F4066" s="75" t="str">
        <f>PROVISIONAL!E4062</f>
        <v>MUNICIPIO DE CIRCASIA</v>
      </c>
      <c r="G4066" s="77">
        <f>PROVISIONAL!F4062</f>
        <v>595827981</v>
      </c>
    </row>
    <row r="4067" spans="1:7" x14ac:dyDescent="0.25">
      <c r="A4067" s="79" t="str">
        <f>E4067&amp;(COUNTIF($E$7:E4067,E4067))</f>
        <v>2148635483</v>
      </c>
      <c r="B4067" s="76">
        <f>PROVISIONAL!A4063</f>
        <v>540818</v>
      </c>
      <c r="C4067" s="76" t="str">
        <f>PROVISIONAL!B4063</f>
        <v>PARTICIPACIÓN PARA EDUCACIÓN</v>
      </c>
      <c r="D4067" s="76">
        <f>PROVISIONAL!C4063</f>
        <v>890001181</v>
      </c>
      <c r="E4067" s="76">
        <v>214863548</v>
      </c>
      <c r="F4067" s="75" t="str">
        <f>PROVISIONAL!E4063</f>
        <v>MUNICIPIO DE PIJAO</v>
      </c>
      <c r="G4067" s="77">
        <f>PROVISIONAL!F4063</f>
        <v>211349103</v>
      </c>
    </row>
    <row r="4068" spans="1:7" x14ac:dyDescent="0.25">
      <c r="A4068" s="79" t="str">
        <f>E4068&amp;(COUNTIF($E$7:E4068,E4068))</f>
        <v>2158087586</v>
      </c>
      <c r="B4068" s="76">
        <f>PROVISIONAL!A4064</f>
        <v>540818</v>
      </c>
      <c r="C4068" s="76" t="str">
        <f>PROVISIONAL!B4064</f>
        <v>PARTICIPACIÓN PARA EDUCACIÓN</v>
      </c>
      <c r="D4068" s="76">
        <f>PROVISIONAL!C4064</f>
        <v>890106291</v>
      </c>
      <c r="E4068" s="76">
        <v>215808758</v>
      </c>
      <c r="F4068" s="75" t="str">
        <f>PROVISIONAL!E4064</f>
        <v>MUNICIPIO DE SOLEDAD</v>
      </c>
      <c r="G4068" s="77">
        <f>PROVISIONAL!F4064</f>
        <v>372508355943</v>
      </c>
    </row>
    <row r="4069" spans="1:7" x14ac:dyDescent="0.25">
      <c r="A4069" s="79" t="str">
        <f>E4069&amp;(COUNTIF($E$7:E4069,E4069))</f>
        <v>2115686153</v>
      </c>
      <c r="B4069" s="76">
        <f>PROVISIONAL!A4065</f>
        <v>540818</v>
      </c>
      <c r="C4069" s="76" t="str">
        <f>PROVISIONAL!B4065</f>
        <v>PARTICIPACIÓN PARA EDUCACIÓN</v>
      </c>
      <c r="D4069" s="76">
        <f>PROVISIONAL!C4065</f>
        <v>890204646</v>
      </c>
      <c r="E4069" s="76">
        <v>211568615</v>
      </c>
      <c r="F4069" s="75" t="str">
        <f>PROVISIONAL!E4065</f>
        <v>MUNICIPIO DE RIONEGRO</v>
      </c>
      <c r="G4069" s="77">
        <f>PROVISIONAL!F4065</f>
        <v>1184177339</v>
      </c>
    </row>
    <row r="4070" spans="1:7" x14ac:dyDescent="0.25">
      <c r="A4070" s="79" t="str">
        <f>E4070&amp;(COUNTIF($E$7:E4070,E4070))</f>
        <v>2122683223</v>
      </c>
      <c r="B4070" s="76">
        <f>PROVISIONAL!A4066</f>
        <v>540818</v>
      </c>
      <c r="C4070" s="76" t="str">
        <f>PROVISIONAL!B4066</f>
        <v>PARTICIPACIÓN PARA EDUCACIÓN</v>
      </c>
      <c r="D4070" s="76">
        <f>PROVISIONAL!C4066</f>
        <v>890204979</v>
      </c>
      <c r="E4070" s="76">
        <v>212268322</v>
      </c>
      <c r="F4070" s="75" t="str">
        <f>PROVISIONAL!E4066</f>
        <v>MUNICIPIO DE GUAPOTA</v>
      </c>
      <c r="G4070" s="77">
        <f>PROVISIONAL!F4066</f>
        <v>72897281</v>
      </c>
    </row>
    <row r="4071" spans="1:7" x14ac:dyDescent="0.25">
      <c r="A4071" s="79" t="str">
        <f>E4071&amp;(COUNTIF($E$7:E4071,E4071))</f>
        <v>2117682173</v>
      </c>
      <c r="B4071" s="76">
        <f>PROVISIONAL!A4067</f>
        <v>540818</v>
      </c>
      <c r="C4071" s="76" t="str">
        <f>PROVISIONAL!B4067</f>
        <v>PARTICIPACIÓN PARA EDUCACIÓN</v>
      </c>
      <c r="D4071" s="76">
        <f>PROVISIONAL!C4067</f>
        <v>890205058</v>
      </c>
      <c r="E4071" s="76">
        <v>211768217</v>
      </c>
      <c r="F4071" s="75" t="str">
        <f>PROVISIONAL!E4067</f>
        <v>MUNICIPIO DE COROMORO</v>
      </c>
      <c r="G4071" s="77">
        <f>PROVISIONAL!F4067</f>
        <v>210903183</v>
      </c>
    </row>
    <row r="4072" spans="1:7" x14ac:dyDescent="0.25">
      <c r="A4072" s="79" t="str">
        <f>E4072&amp;(COUNTIF($E$7:E4072,E4072))</f>
        <v>2167681673</v>
      </c>
      <c r="B4072" s="76">
        <f>PROVISIONAL!A4068</f>
        <v>540818</v>
      </c>
      <c r="C4072" s="76" t="str">
        <f>PROVISIONAL!B4068</f>
        <v>PARTICIPACIÓN PARA EDUCACIÓN</v>
      </c>
      <c r="D4072" s="76">
        <f>PROVISIONAL!C4068</f>
        <v>890205063</v>
      </c>
      <c r="E4072" s="76">
        <v>216768167</v>
      </c>
      <c r="F4072" s="75" t="str">
        <f>PROVISIONAL!E4068</f>
        <v>MUNICIPIO DE CHARALA</v>
      </c>
      <c r="G4072" s="77">
        <f>PROVISIONAL!F4068</f>
        <v>448363499</v>
      </c>
    </row>
    <row r="4073" spans="1:7" x14ac:dyDescent="0.25">
      <c r="A4073" s="79" t="str">
        <f>E4073&amp;(COUNTIF($E$7:E4073,E4073))</f>
        <v>2147681473</v>
      </c>
      <c r="B4073" s="76">
        <f>PROVISIONAL!A4069</f>
        <v>540818</v>
      </c>
      <c r="C4073" s="76" t="str">
        <f>PROVISIONAL!B4069</f>
        <v>PARTICIPACIÓN PARA EDUCACIÓN</v>
      </c>
      <c r="D4073" s="76">
        <f>PROVISIONAL!C4069</f>
        <v>890205119</v>
      </c>
      <c r="E4073" s="76">
        <v>214768147</v>
      </c>
      <c r="F4073" s="75" t="str">
        <f>PROVISIONAL!E4069</f>
        <v>MUNICIPIO DE CAPITANEJO</v>
      </c>
      <c r="G4073" s="77">
        <f>PROVISIONAL!F4069</f>
        <v>188179336</v>
      </c>
    </row>
    <row r="4074" spans="1:7" x14ac:dyDescent="0.25">
      <c r="A4074" s="79" t="str">
        <f>E4074&amp;(COUNTIF($E$7:E4074,E4074))</f>
        <v>2198684983</v>
      </c>
      <c r="B4074" s="76">
        <f>PROVISIONAL!A4070</f>
        <v>540818</v>
      </c>
      <c r="C4074" s="76" t="str">
        <f>PROVISIONAL!B4070</f>
        <v>PARTICIPACIÓN PARA EDUCACIÓN</v>
      </c>
      <c r="D4074" s="76">
        <f>PROVISIONAL!C4070</f>
        <v>890205124</v>
      </c>
      <c r="E4074" s="76">
        <v>219868498</v>
      </c>
      <c r="F4074" s="75" t="str">
        <f>PROVISIONAL!E4070</f>
        <v>MUNICIPIO DE OCAMONTE</v>
      </c>
      <c r="G4074" s="77">
        <f>PROVISIONAL!F4070</f>
        <v>153729492</v>
      </c>
    </row>
    <row r="4075" spans="1:7" x14ac:dyDescent="0.25">
      <c r="A4075" s="79" t="str">
        <f>E4075&amp;(COUNTIF($E$7:E4075,E4075))</f>
        <v>2121681213</v>
      </c>
      <c r="B4075" s="76">
        <f>PROVISIONAL!A4071</f>
        <v>540818</v>
      </c>
      <c r="C4075" s="76" t="str">
        <f>PROVISIONAL!B4071</f>
        <v>PARTICIPACIÓN PARA EDUCACIÓN</v>
      </c>
      <c r="D4075" s="76">
        <f>PROVISIONAL!C4071</f>
        <v>890205575</v>
      </c>
      <c r="E4075" s="76">
        <v>212168121</v>
      </c>
      <c r="F4075" s="75" t="str">
        <f>PROVISIONAL!E4071</f>
        <v>MUNICIPIO DE CABRERA</v>
      </c>
      <c r="G4075" s="77">
        <f>PROVISIONAL!F4071</f>
        <v>45096341</v>
      </c>
    </row>
    <row r="4076" spans="1:7" x14ac:dyDescent="0.25">
      <c r="A4076" s="79" t="str">
        <f>E4076&amp;(COUNTIF($E$7:E4076,E4076))</f>
        <v>2105687056</v>
      </c>
      <c r="B4076" s="76">
        <f>PROVISIONAL!A4072</f>
        <v>540818</v>
      </c>
      <c r="C4076" s="76" t="str">
        <f>PROVISIONAL!B4072</f>
        <v>PARTICIPACIÓN PARA EDUCACIÓN</v>
      </c>
      <c r="D4076" s="76">
        <f>PROVISIONAL!C4072</f>
        <v>890205973</v>
      </c>
      <c r="E4076" s="76">
        <v>210568705</v>
      </c>
      <c r="F4076" s="75" t="str">
        <f>PROVISIONAL!E4072</f>
        <v>MUNICIPIO DE SANTA BARBARA</v>
      </c>
      <c r="G4076" s="77">
        <f>PROVISIONAL!F4072</f>
        <v>80925726</v>
      </c>
    </row>
    <row r="4077" spans="1:7" x14ac:dyDescent="0.25">
      <c r="A4077" s="79" t="str">
        <f>E4077&amp;(COUNTIF($E$7:E4077,E4077))</f>
        <v>2172688723</v>
      </c>
      <c r="B4077" s="76">
        <f>PROVISIONAL!A4073</f>
        <v>540818</v>
      </c>
      <c r="C4077" s="76" t="str">
        <f>PROVISIONAL!B4073</f>
        <v>PARTICIPACIÓN PARA EDUCACIÓN</v>
      </c>
      <c r="D4077" s="76">
        <f>PROVISIONAL!C4073</f>
        <v>890206250</v>
      </c>
      <c r="E4077" s="76">
        <v>217268872</v>
      </c>
      <c r="F4077" s="75" t="str">
        <f>PROVISIONAL!E4073</f>
        <v>MUNICIPIO DE VILLANUEVA</v>
      </c>
      <c r="G4077" s="77">
        <f>PROVISIONAL!F4073</f>
        <v>209949285</v>
      </c>
    </row>
    <row r="4078" spans="1:7" x14ac:dyDescent="0.25">
      <c r="A4078" s="79" t="str">
        <f>E4078&amp;(COUNTIF($E$7:E4078,E4078))</f>
        <v>2144684446</v>
      </c>
      <c r="B4078" s="76">
        <f>PROVISIONAL!A4074</f>
        <v>540818</v>
      </c>
      <c r="C4078" s="76" t="str">
        <f>PROVISIONAL!B4074</f>
        <v>PARTICIPACIÓN PARA EDUCACIÓN</v>
      </c>
      <c r="D4078" s="76">
        <f>PROVISIONAL!C4074</f>
        <v>890206696</v>
      </c>
      <c r="E4078" s="76">
        <v>214468444</v>
      </c>
      <c r="F4078" s="75" t="str">
        <f>PROVISIONAL!E4074</f>
        <v>MUNICIPIO DE MATANZA</v>
      </c>
      <c r="G4078" s="77">
        <f>PROVISIONAL!F4074</f>
        <v>234929262</v>
      </c>
    </row>
    <row r="4079" spans="1:7" x14ac:dyDescent="0.25">
      <c r="A4079" s="79" t="str">
        <f>E4079&amp;(COUNTIF($E$7:E4079,E4079))</f>
        <v>2192680923</v>
      </c>
      <c r="B4079" s="76">
        <f>PROVISIONAL!A4075</f>
        <v>540818</v>
      </c>
      <c r="C4079" s="76" t="str">
        <f>PROVISIONAL!B4075</f>
        <v>PARTICIPACIÓN PARA EDUCACIÓN</v>
      </c>
      <c r="D4079" s="76">
        <f>PROVISIONAL!C4075</f>
        <v>890208119</v>
      </c>
      <c r="E4079" s="76">
        <v>219268092</v>
      </c>
      <c r="F4079" s="75" t="str">
        <f>PROVISIONAL!E4075</f>
        <v>MUNICIPIO DE BETULIA</v>
      </c>
      <c r="G4079" s="77">
        <f>PROVISIONAL!F4075</f>
        <v>282743741</v>
      </c>
    </row>
    <row r="4080" spans="1:7" x14ac:dyDescent="0.25">
      <c r="A4080" s="79" t="str">
        <f>E4080&amp;(COUNTIF($E$7:E4080,E4080))</f>
        <v>2144683446</v>
      </c>
      <c r="B4080" s="76">
        <f>PROVISIONAL!A4076</f>
        <v>540818</v>
      </c>
      <c r="C4080" s="76" t="str">
        <f>PROVISIONAL!B4076</f>
        <v>PARTICIPACIÓN PARA EDUCACIÓN</v>
      </c>
      <c r="D4080" s="76">
        <f>PROVISIONAL!C4076</f>
        <v>890210438</v>
      </c>
      <c r="E4080" s="76">
        <v>214468344</v>
      </c>
      <c r="F4080" s="75" t="str">
        <f>PROVISIONAL!E4076</f>
        <v>MUNICIPIO DE HATO</v>
      </c>
      <c r="G4080" s="77">
        <f>PROVISIONAL!F4076</f>
        <v>81776385</v>
      </c>
    </row>
    <row r="4081" spans="1:7" x14ac:dyDescent="0.25">
      <c r="A4081" s="79" t="str">
        <f>E4081&amp;(COUNTIF($E$7:E4081,E4081))</f>
        <v>2185683853</v>
      </c>
      <c r="B4081" s="76">
        <f>PROVISIONAL!A4077</f>
        <v>540818</v>
      </c>
      <c r="C4081" s="76" t="str">
        <f>PROVISIONAL!B4077</f>
        <v>PARTICIPACIÓN PARA EDUCACIÓN</v>
      </c>
      <c r="D4081" s="76">
        <f>PROVISIONAL!C4077</f>
        <v>890210704</v>
      </c>
      <c r="E4081" s="76">
        <v>218568385</v>
      </c>
      <c r="F4081" s="75" t="str">
        <f>PROVISIONAL!E4077</f>
        <v>MUNICIPIO DE LANDAZURI</v>
      </c>
      <c r="G4081" s="77">
        <f>PROVISIONAL!F4077</f>
        <v>436483613</v>
      </c>
    </row>
    <row r="4082" spans="1:7" x14ac:dyDescent="0.25">
      <c r="A4082" s="79" t="str">
        <f>E4082&amp;(COUNTIF($E$7:E4082,E4082))</f>
        <v>2129180293</v>
      </c>
      <c r="B4082" s="76">
        <f>PROVISIONAL!A4078</f>
        <v>540818</v>
      </c>
      <c r="C4082" s="76" t="str">
        <f>PROVISIONAL!B4078</f>
        <v>PARTICIPACIÓN PARA EDUCACIÓN</v>
      </c>
      <c r="D4082" s="76">
        <f>PROVISIONAL!C4078</f>
        <v>891190431</v>
      </c>
      <c r="E4082" s="76">
        <v>212918029</v>
      </c>
      <c r="F4082" s="75" t="str">
        <f>PROVISIONAL!E4078</f>
        <v>MUNICIPIO DE ALBANIA</v>
      </c>
      <c r="G4082" s="77">
        <f>PROVISIONAL!F4078</f>
        <v>213626855</v>
      </c>
    </row>
    <row r="4083" spans="1:7" x14ac:dyDescent="0.25">
      <c r="A4083" s="79" t="str">
        <f>E4083&amp;(COUNTIF($E$7:E4083,E4083))</f>
        <v>2149867496</v>
      </c>
      <c r="B4083" s="76">
        <f>PROVISIONAL!A4079</f>
        <v>540818</v>
      </c>
      <c r="C4083" s="76" t="str">
        <f>PROVISIONAL!B4079</f>
        <v>PARTICIPACIÓN PARA EDUCACIÓN</v>
      </c>
      <c r="D4083" s="76">
        <f>PROVISIONAL!C4079</f>
        <v>891201645</v>
      </c>
      <c r="E4083" s="76">
        <v>214986749</v>
      </c>
      <c r="F4083" s="75" t="str">
        <f>PROVISIONAL!E4079</f>
        <v>MUNICIPIO DE SIBUNDOY</v>
      </c>
      <c r="G4083" s="77">
        <f>PROVISIONAL!F4079</f>
        <v>570620918</v>
      </c>
    </row>
    <row r="4084" spans="1:7" x14ac:dyDescent="0.25">
      <c r="A4084" s="79" t="str">
        <f>E4084&amp;(COUNTIF($E$7:E4084,E4084))</f>
        <v>2101520013</v>
      </c>
      <c r="B4084" s="76">
        <f>PROVISIONAL!A4080</f>
        <v>540818</v>
      </c>
      <c r="C4084" s="76" t="str">
        <f>PROVISIONAL!B4080</f>
        <v>PARTICIPACIÓN PARA EDUCACIÓN</v>
      </c>
      <c r="D4084" s="76">
        <f>PROVISIONAL!C4080</f>
        <v>891280000</v>
      </c>
      <c r="E4084" s="76">
        <v>210152001</v>
      </c>
      <c r="F4084" s="75" t="str">
        <f>PROVISIONAL!E4080</f>
        <v>MUNICIPIO DE PASTO</v>
      </c>
      <c r="G4084" s="77">
        <f>PROVISIONAL!F4080</f>
        <v>362893810926</v>
      </c>
    </row>
    <row r="4085" spans="1:7" x14ac:dyDescent="0.25">
      <c r="A4085" s="79" t="str">
        <f>E4085&amp;(COUNTIF($E$7:E4085,E4085))</f>
        <v>2120765206</v>
      </c>
      <c r="B4085" s="76">
        <f>PROVISIONAL!A4081</f>
        <v>540818</v>
      </c>
      <c r="C4085" s="76" t="str">
        <f>PROVISIONAL!B4081</f>
        <v>PARTICIPACIÓN PARA EDUCACIÓN</v>
      </c>
      <c r="D4085" s="76">
        <f>PROVISIONAL!C4081</f>
        <v>891380007</v>
      </c>
      <c r="E4085" s="76">
        <v>212076520</v>
      </c>
      <c r="F4085" s="75" t="str">
        <f>PROVISIONAL!E4081</f>
        <v>MUNICIPIO DE PALMIRA</v>
      </c>
      <c r="G4085" s="77">
        <f>PROVISIONAL!F4081</f>
        <v>233724035719</v>
      </c>
    </row>
    <row r="4086" spans="1:7" x14ac:dyDescent="0.25">
      <c r="A4086" s="79" t="str">
        <f>E4086&amp;(COUNTIF($E$7:E4086,E4086))</f>
        <v>2111761113</v>
      </c>
      <c r="B4086" s="76">
        <f>PROVISIONAL!A4082</f>
        <v>540818</v>
      </c>
      <c r="C4086" s="76" t="str">
        <f>PROVISIONAL!B4082</f>
        <v>PARTICIPACIÓN PARA EDUCACIÓN</v>
      </c>
      <c r="D4086" s="76">
        <f>PROVISIONAL!C4082</f>
        <v>891380033</v>
      </c>
      <c r="E4086" s="76">
        <v>211176111</v>
      </c>
      <c r="F4086" s="75" t="str">
        <f>PROVISIONAL!E4082</f>
        <v>MUNICIPIO DE BUGA</v>
      </c>
      <c r="G4086" s="77">
        <f>PROVISIONAL!F4082</f>
        <v>92404171095</v>
      </c>
    </row>
    <row r="4087" spans="1:7" x14ac:dyDescent="0.25">
      <c r="A4087" s="79" t="str">
        <f>E4087&amp;(COUNTIF($E$7:E4087,E4087))</f>
        <v>2118763186</v>
      </c>
      <c r="B4087" s="76">
        <f>PROVISIONAL!A4083</f>
        <v>540818</v>
      </c>
      <c r="C4087" s="76" t="str">
        <f>PROVISIONAL!B4083</f>
        <v>PARTICIPACIÓN PARA EDUCACIÓN</v>
      </c>
      <c r="D4087" s="76">
        <f>PROVISIONAL!C4083</f>
        <v>891380089</v>
      </c>
      <c r="E4087" s="76">
        <v>211876318</v>
      </c>
      <c r="F4087" s="75" t="str">
        <f>PROVISIONAL!E4083</f>
        <v>MUNICIPIO DE SAN JUAN BAUTISTA DE GUACARI</v>
      </c>
      <c r="G4087" s="77">
        <f>PROVISIONAL!F4083</f>
        <v>850141005</v>
      </c>
    </row>
    <row r="4088" spans="1:7" x14ac:dyDescent="0.25">
      <c r="A4088" s="79" t="str">
        <f>E4088&amp;(COUNTIF($E$7:E4088,E4088))</f>
        <v>2145660456</v>
      </c>
      <c r="B4088" s="76">
        <f>PROVISIONAL!A4084</f>
        <v>540818</v>
      </c>
      <c r="C4088" s="76" t="str">
        <f>PROVISIONAL!B4084</f>
        <v>PARTICIPACIÓN PARA EDUCACIÓN</v>
      </c>
      <c r="D4088" s="76">
        <f>PROVISIONAL!C4084</f>
        <v>891480022</v>
      </c>
      <c r="E4088" s="76">
        <v>214566045</v>
      </c>
      <c r="F4088" s="75" t="str">
        <f>PROVISIONAL!E4084</f>
        <v>MUNICIPIO DE APIA</v>
      </c>
      <c r="G4088" s="77">
        <f>PROVISIONAL!F4084</f>
        <v>318093092</v>
      </c>
    </row>
    <row r="4089" spans="1:7" x14ac:dyDescent="0.25">
      <c r="A4089" s="79" t="str">
        <f>E4089&amp;(COUNTIF($E$7:E4089,E4089))</f>
        <v>2188660883</v>
      </c>
      <c r="B4089" s="76">
        <f>PROVISIONAL!A4085</f>
        <v>540818</v>
      </c>
      <c r="C4089" s="76" t="str">
        <f>PROVISIONAL!B4085</f>
        <v>PARTICIPACIÓN PARA EDUCACIÓN</v>
      </c>
      <c r="D4089" s="76">
        <f>PROVISIONAL!C4085</f>
        <v>891480024</v>
      </c>
      <c r="E4089" s="76">
        <v>218866088</v>
      </c>
      <c r="F4089" s="75" t="str">
        <f>PROVISIONAL!E4085</f>
        <v>MUNICIPIO DE BELEN DE UMBRIA</v>
      </c>
      <c r="G4089" s="77">
        <f>PROVISIONAL!F4085</f>
        <v>828572953</v>
      </c>
    </row>
    <row r="4090" spans="1:7" x14ac:dyDescent="0.25">
      <c r="A4090" s="79" t="str">
        <f>E4090&amp;(COUNTIF($E$7:E4090,E4090))</f>
        <v>2198196983</v>
      </c>
      <c r="B4090" s="76">
        <f>PROVISIONAL!A4086</f>
        <v>540818</v>
      </c>
      <c r="C4090" s="76" t="str">
        <f>PROVISIONAL!B4086</f>
        <v>PARTICIPACIÓN PARA EDUCACIÓN</v>
      </c>
      <c r="D4090" s="76">
        <f>PROVISIONAL!C4086</f>
        <v>891500269</v>
      </c>
      <c r="E4090" s="76">
        <v>219819698</v>
      </c>
      <c r="F4090" s="75" t="str">
        <f>PROVISIONAL!E4086</f>
        <v>MUNICIPIO DE SANTANDER DE QUILICHAO</v>
      </c>
      <c r="G4090" s="77">
        <f>PROVISIONAL!F4086</f>
        <v>3743051509</v>
      </c>
    </row>
    <row r="4091" spans="1:7" x14ac:dyDescent="0.25">
      <c r="A4091" s="79" t="str">
        <f>E4091&amp;(COUNTIF($E$7:E4091,E4091))</f>
        <v>2148195486</v>
      </c>
      <c r="B4091" s="76">
        <f>PROVISIONAL!A4087</f>
        <v>540818</v>
      </c>
      <c r="C4091" s="76" t="str">
        <f>PROVISIONAL!B4087</f>
        <v>PARTICIPACIÓN PARA EDUCACIÓN</v>
      </c>
      <c r="D4091" s="76">
        <f>PROVISIONAL!C4087</f>
        <v>891500856</v>
      </c>
      <c r="E4091" s="76">
        <v>214819548</v>
      </c>
      <c r="F4091" s="75" t="str">
        <f>PROVISIONAL!E4087</f>
        <v>MUNICIPIO DE PIENDAMO</v>
      </c>
      <c r="G4091" s="77">
        <f>PROVISIONAL!F4087</f>
        <v>1451483371</v>
      </c>
    </row>
    <row r="4092" spans="1:7" x14ac:dyDescent="0.25">
      <c r="A4092" s="79" t="str">
        <f>E4092&amp;(COUNTIF($E$7:E4092,E4092))</f>
        <v>2130191306</v>
      </c>
      <c r="B4092" s="76">
        <f>PROVISIONAL!A4088</f>
        <v>540818</v>
      </c>
      <c r="C4092" s="76" t="str">
        <f>PROVISIONAL!B4088</f>
        <v>PARTICIPACIÓN PARA EDUCACIÓN</v>
      </c>
      <c r="D4092" s="76">
        <f>PROVISIONAL!C4088</f>
        <v>891500864</v>
      </c>
      <c r="E4092" s="76">
        <v>213019130</v>
      </c>
      <c r="F4092" s="75" t="str">
        <f>PROVISIONAL!E4088</f>
        <v>MUNICIPIO DE CAJIBIO</v>
      </c>
      <c r="G4092" s="77">
        <f>PROVISIONAL!F4088</f>
        <v>1682185108</v>
      </c>
    </row>
    <row r="4093" spans="1:7" x14ac:dyDescent="0.25">
      <c r="A4093" s="79" t="str">
        <f>E4093&amp;(COUNTIF($E$7:E4093,E4093))</f>
        <v>2121198213</v>
      </c>
      <c r="B4093" s="76">
        <f>PROVISIONAL!A4089</f>
        <v>540818</v>
      </c>
      <c r="C4093" s="76" t="str">
        <f>PROVISIONAL!B4089</f>
        <v>PARTICIPACIÓN PARA EDUCACIÓN</v>
      </c>
      <c r="D4093" s="76">
        <f>PROVISIONAL!C4089</f>
        <v>891500887</v>
      </c>
      <c r="E4093" s="76">
        <v>212119821</v>
      </c>
      <c r="F4093" s="75" t="str">
        <f>PROVISIONAL!E4089</f>
        <v>MUNICIPIO DE TORIBIO</v>
      </c>
      <c r="G4093" s="77">
        <f>PROVISIONAL!F4089</f>
        <v>1614208900</v>
      </c>
    </row>
    <row r="4094" spans="1:7" x14ac:dyDescent="0.25">
      <c r="A4094" s="79" t="str">
        <f>E4094&amp;(COUNTIF($E$7:E4094,E4094))</f>
        <v>2112192123</v>
      </c>
      <c r="B4094" s="76">
        <f>PROVISIONAL!A4090</f>
        <v>540818</v>
      </c>
      <c r="C4094" s="76" t="str">
        <f>PROVISIONAL!B4090</f>
        <v>PARTICIPACIÓN PARA EDUCACIÓN</v>
      </c>
      <c r="D4094" s="76">
        <f>PROVISIONAL!C4090</f>
        <v>891501283</v>
      </c>
      <c r="E4094" s="76">
        <v>211219212</v>
      </c>
      <c r="F4094" s="75" t="str">
        <f>PROVISIONAL!E4090</f>
        <v>MUNICIPIO DE CORINTO</v>
      </c>
      <c r="G4094" s="77">
        <f>PROVISIONAL!F4090</f>
        <v>968518207</v>
      </c>
    </row>
    <row r="4095" spans="1:7" x14ac:dyDescent="0.25">
      <c r="A4095" s="79" t="str">
        <f>E4095&amp;(COUNTIF($E$7:E4095,E4095))</f>
        <v>2137191373</v>
      </c>
      <c r="B4095" s="76">
        <f>PROVISIONAL!A4091</f>
        <v>540818</v>
      </c>
      <c r="C4095" s="76" t="str">
        <f>PROVISIONAL!B4091</f>
        <v>PARTICIPACIÓN PARA EDUCACIÓN</v>
      </c>
      <c r="D4095" s="76">
        <f>PROVISIONAL!C4091</f>
        <v>891501723</v>
      </c>
      <c r="E4095" s="76">
        <v>213719137</v>
      </c>
      <c r="F4095" s="75" t="str">
        <f>PROVISIONAL!E4091</f>
        <v>MUNICIPIO DE CALDONO</v>
      </c>
      <c r="G4095" s="77">
        <f>PROVISIONAL!F4091</f>
        <v>2663677728</v>
      </c>
    </row>
    <row r="4096" spans="1:7" x14ac:dyDescent="0.25">
      <c r="A4096" s="79" t="str">
        <f>E4096&amp;(COUNTIF($E$7:E4096,E4096))</f>
        <v>2150194506</v>
      </c>
      <c r="B4096" s="76">
        <f>PROVISIONAL!A4092</f>
        <v>540818</v>
      </c>
      <c r="C4096" s="76" t="str">
        <f>PROVISIONAL!B4092</f>
        <v>PARTICIPACIÓN PARA EDUCACIÓN</v>
      </c>
      <c r="D4096" s="76">
        <f>PROVISIONAL!C4092</f>
        <v>891502397</v>
      </c>
      <c r="E4096" s="76">
        <v>215019450</v>
      </c>
      <c r="F4096" s="75" t="str">
        <f>PROVISIONAL!E4092</f>
        <v>MUNICIPIO DE MERCADERES</v>
      </c>
      <c r="G4096" s="77">
        <f>PROVISIONAL!F4092</f>
        <v>560128765</v>
      </c>
    </row>
    <row r="4097" spans="1:7" x14ac:dyDescent="0.25">
      <c r="A4097" s="79" t="str">
        <f>E4097&amp;(COUNTIF($E$7:E4097,E4097))</f>
        <v>2125270256</v>
      </c>
      <c r="B4097" s="76">
        <f>PROVISIONAL!A4093</f>
        <v>540818</v>
      </c>
      <c r="C4097" s="76" t="str">
        <f>PROVISIONAL!B4093</f>
        <v>PARTICIPACIÓN PARA EDUCACIÓN</v>
      </c>
      <c r="D4097" s="76">
        <f>PROVISIONAL!C4093</f>
        <v>891600062</v>
      </c>
      <c r="E4097" s="76">
        <v>212527025</v>
      </c>
      <c r="F4097" s="75" t="str">
        <f>PROVISIONAL!E4093</f>
        <v>MUNICIPIO DE ALTO BAUDO</v>
      </c>
      <c r="G4097" s="77">
        <f>PROVISIONAL!F4093</f>
        <v>4259677059</v>
      </c>
    </row>
    <row r="4098" spans="1:7" x14ac:dyDescent="0.25">
      <c r="A4098" s="79" t="str">
        <f>E4098&amp;(COUNTIF($E$7:E4098,E4098))</f>
        <v>2145272456</v>
      </c>
      <c r="B4098" s="76">
        <f>PROVISIONAL!A4094</f>
        <v>540818</v>
      </c>
      <c r="C4098" s="76" t="str">
        <f>PROVISIONAL!B4094</f>
        <v>PARTICIPACIÓN PARA EDUCACIÓN</v>
      </c>
      <c r="D4098" s="76">
        <f>PROVISIONAL!C4094</f>
        <v>891680061</v>
      </c>
      <c r="E4098" s="76">
        <v>214527245</v>
      </c>
      <c r="F4098" s="75" t="str">
        <f>PROVISIONAL!E4094</f>
        <v>MUNICIPIO EL CARMEN DE ATRATO</v>
      </c>
      <c r="G4098" s="77">
        <f>PROVISIONAL!F4094</f>
        <v>931632130</v>
      </c>
    </row>
    <row r="4099" spans="1:7" x14ac:dyDescent="0.25">
      <c r="A4099" s="79" t="str">
        <f>E4099&amp;(COUNTIF($E$7:E4099,E4099))</f>
        <v>2115276156</v>
      </c>
      <c r="B4099" s="76">
        <f>PROVISIONAL!A4095</f>
        <v>540818</v>
      </c>
      <c r="C4099" s="76" t="str">
        <f>PROVISIONAL!B4095</f>
        <v>PARTICIPACIÓN PARA EDUCACIÓN</v>
      </c>
      <c r="D4099" s="76">
        <f>PROVISIONAL!C4095</f>
        <v>891680079</v>
      </c>
      <c r="E4099" s="76">
        <v>211527615</v>
      </c>
      <c r="F4099" s="75" t="str">
        <f>PROVISIONAL!E4095</f>
        <v>MUNICIPIO DE RIOSUCIO</v>
      </c>
      <c r="G4099" s="77">
        <f>PROVISIONAL!F4095</f>
        <v>3343125714</v>
      </c>
    </row>
    <row r="4100" spans="1:7" x14ac:dyDescent="0.25">
      <c r="A4100" s="79" t="str">
        <f>E4100&amp;(COUNTIF($E$7:E4100,E4100))</f>
        <v>2100278003</v>
      </c>
      <c r="B4100" s="76">
        <f>PROVISIONAL!A4096</f>
        <v>540818</v>
      </c>
      <c r="C4100" s="76" t="str">
        <f>PROVISIONAL!B4096</f>
        <v>PARTICIPACIÓN PARA EDUCACIÓN</v>
      </c>
      <c r="D4100" s="76">
        <f>PROVISIONAL!C4096</f>
        <v>891680196</v>
      </c>
      <c r="E4100" s="76">
        <v>210027800</v>
      </c>
      <c r="F4100" s="75" t="str">
        <f>PROVISIONAL!E4096</f>
        <v>MUNICIPIO DE UNGUÍA</v>
      </c>
      <c r="G4100" s="77">
        <f>PROVISIONAL!F4096</f>
        <v>1125646695</v>
      </c>
    </row>
    <row r="4101" spans="1:7" x14ac:dyDescent="0.25">
      <c r="A4101" s="79" t="str">
        <f>E4101&amp;(COUNTIF($E$7:E4101,E4101))</f>
        <v>2172273726</v>
      </c>
      <c r="B4101" s="76">
        <f>PROVISIONAL!A4097</f>
        <v>540818</v>
      </c>
      <c r="C4101" s="76" t="str">
        <f>PROVISIONAL!B4097</f>
        <v>PARTICIPACIÓN PARA EDUCACIÓN</v>
      </c>
      <c r="D4101" s="76">
        <f>PROVISIONAL!C4097</f>
        <v>891680402</v>
      </c>
      <c r="E4101" s="76">
        <v>217227372</v>
      </c>
      <c r="F4101" s="75" t="str">
        <f>PROVISIONAL!E4097</f>
        <v>MUNICIPIO DE JURADO</v>
      </c>
      <c r="G4101" s="77">
        <f>PROVISIONAL!F4097</f>
        <v>485222453</v>
      </c>
    </row>
    <row r="4102" spans="1:7" x14ac:dyDescent="0.25">
      <c r="A4102" s="79" t="str">
        <f>E4102&amp;(COUNTIF($E$7:E4102,E4102))</f>
        <v>2145472456</v>
      </c>
      <c r="B4102" s="76">
        <f>PROVISIONAL!A4098</f>
        <v>540818</v>
      </c>
      <c r="C4102" s="76" t="str">
        <f>PROVISIONAL!B4098</f>
        <v>PARTICIPACIÓN PARA EDUCACIÓN</v>
      </c>
      <c r="D4102" s="76">
        <f>PROVISIONAL!C4098</f>
        <v>891780044</v>
      </c>
      <c r="E4102" s="76">
        <v>214547245</v>
      </c>
      <c r="F4102" s="75" t="str">
        <f>PROVISIONAL!E4098</f>
        <v>MUNICIPIO DE EL BANCO</v>
      </c>
      <c r="G4102" s="77">
        <f>PROVISIONAL!F4098</f>
        <v>4627487442</v>
      </c>
    </row>
    <row r="4103" spans="1:7" x14ac:dyDescent="0.25">
      <c r="A4103" s="79" t="str">
        <f>E4103&amp;(COUNTIF($E$7:E4103,E4103))</f>
        <v>2151475516</v>
      </c>
      <c r="B4103" s="76">
        <f>PROVISIONAL!A4099</f>
        <v>540818</v>
      </c>
      <c r="C4103" s="76" t="str">
        <f>PROVISIONAL!B4099</f>
        <v>PARTICIPACIÓN PARA EDUCACIÓN</v>
      </c>
      <c r="D4103" s="76">
        <f>PROVISIONAL!C4099</f>
        <v>891780050</v>
      </c>
      <c r="E4103" s="76">
        <v>215147551</v>
      </c>
      <c r="F4103" s="75" t="str">
        <f>PROVISIONAL!E4099</f>
        <v>MUNICIPIO DE PIVIJAY</v>
      </c>
      <c r="G4103" s="77">
        <f>PROVISIONAL!F4099</f>
        <v>2041486193</v>
      </c>
    </row>
    <row r="4104" spans="1:7" x14ac:dyDescent="0.25">
      <c r="A4104" s="79" t="str">
        <f>E4104&amp;(COUNTIF($E$7:E4104,E4104))</f>
        <v>2192476923</v>
      </c>
      <c r="B4104" s="76">
        <f>PROVISIONAL!A4100</f>
        <v>540818</v>
      </c>
      <c r="C4104" s="76" t="str">
        <f>PROVISIONAL!B4100</f>
        <v>PARTICIPACIÓN PARA EDUCACIÓN</v>
      </c>
      <c r="D4104" s="76">
        <f>PROVISIONAL!C4100</f>
        <v>891780054</v>
      </c>
      <c r="E4104" s="76">
        <v>219247692</v>
      </c>
      <c r="F4104" s="75" t="str">
        <f>PROVISIONAL!E4100</f>
        <v>MUNICIPIO DE SAN SEBASTIAN DE BUENAVISTA</v>
      </c>
      <c r="G4104" s="77">
        <f>PROVISIONAL!F4100</f>
        <v>1935395796</v>
      </c>
    </row>
    <row r="4105" spans="1:7" x14ac:dyDescent="0.25">
      <c r="A4105" s="79" t="str">
        <f>E4105&amp;(COUNTIF($E$7:E4105,E4105))</f>
        <v>2172155726</v>
      </c>
      <c r="B4105" s="76">
        <f>PROVISIONAL!A4101</f>
        <v>540818</v>
      </c>
      <c r="C4105" s="76" t="str">
        <f>PROVISIONAL!B4101</f>
        <v>PARTICIPACIÓN PARA EDUCACIÓN</v>
      </c>
      <c r="D4105" s="76">
        <f>PROVISIONAL!C4101</f>
        <v>891800466</v>
      </c>
      <c r="E4105" s="76">
        <v>217215572</v>
      </c>
      <c r="F4105" s="75" t="str">
        <f>PROVISIONAL!E4101</f>
        <v>MUNICIPIO DE PUERTO BOYACA</v>
      </c>
      <c r="G4105" s="77">
        <f>PROVISIONAL!F4101</f>
        <v>1703317809</v>
      </c>
    </row>
    <row r="4106" spans="1:7" x14ac:dyDescent="0.25">
      <c r="A4106" s="79" t="str">
        <f>E4106&amp;(COUNTIF($E$7:E4106,E4106))</f>
        <v>2176151766</v>
      </c>
      <c r="B4106" s="76">
        <f>PROVISIONAL!A4102</f>
        <v>540818</v>
      </c>
      <c r="C4106" s="76" t="str">
        <f>PROVISIONAL!B4102</f>
        <v>PARTICIPACIÓN PARA EDUCACIÓN</v>
      </c>
      <c r="D4106" s="76">
        <f>PROVISIONAL!C4102</f>
        <v>891800475</v>
      </c>
      <c r="E4106" s="76">
        <v>217615176</v>
      </c>
      <c r="F4106" s="75" t="str">
        <f>PROVISIONAL!E4102</f>
        <v>MUNICIPIO DE CHIQUINQUIRA</v>
      </c>
      <c r="G4106" s="77">
        <f>PROVISIONAL!F4102</f>
        <v>1568234133</v>
      </c>
    </row>
    <row r="4107" spans="1:7" x14ac:dyDescent="0.25">
      <c r="A4107" s="79" t="str">
        <f>E4107&amp;(COUNTIF($E$7:E4107,E4107))</f>
        <v>1115150003</v>
      </c>
      <c r="B4107" s="76">
        <f>PROVISIONAL!A4103</f>
        <v>540818</v>
      </c>
      <c r="C4107" s="76" t="str">
        <f>PROVISIONAL!B4103</f>
        <v>PARTICIPACIÓN PARA EDUCACIÓN</v>
      </c>
      <c r="D4107" s="76">
        <f>PROVISIONAL!C4103</f>
        <v>891800498</v>
      </c>
      <c r="E4107" s="76">
        <v>111515000</v>
      </c>
      <c r="F4107" s="75" t="str">
        <f>PROVISIONAL!E4103</f>
        <v>DEPARTAMENTO DE BOYACA</v>
      </c>
      <c r="G4107" s="77">
        <f>PROVISIONAL!F4103</f>
        <v>1113892589305</v>
      </c>
    </row>
    <row r="4108" spans="1:7" x14ac:dyDescent="0.25">
      <c r="A4108" s="79" t="str">
        <f>E4108&amp;(COUNTIF($E$7:E4108,E4108))</f>
        <v>2101150013</v>
      </c>
      <c r="B4108" s="76">
        <f>PROVISIONAL!A4104</f>
        <v>540818</v>
      </c>
      <c r="C4108" s="76" t="str">
        <f>PROVISIONAL!B4104</f>
        <v>PARTICIPACIÓN PARA EDUCACIÓN</v>
      </c>
      <c r="D4108" s="76">
        <f>PROVISIONAL!C4104</f>
        <v>891800846</v>
      </c>
      <c r="E4108" s="76">
        <v>210115001</v>
      </c>
      <c r="F4108" s="75" t="str">
        <f>PROVISIONAL!E4104</f>
        <v>MUNICIPIO DE TUNJA</v>
      </c>
      <c r="G4108" s="77">
        <f>PROVISIONAL!F4104</f>
        <v>140751090296</v>
      </c>
    </row>
    <row r="4109" spans="1:7" x14ac:dyDescent="0.25">
      <c r="A4109" s="79" t="str">
        <f>E4109&amp;(COUNTIF($E$7:E4109,E4109))</f>
        <v>2104158043</v>
      </c>
      <c r="B4109" s="76">
        <f>PROVISIONAL!A4105</f>
        <v>540818</v>
      </c>
      <c r="C4109" s="76" t="str">
        <f>PROVISIONAL!B4105</f>
        <v>PARTICIPACIÓN PARA EDUCACIÓN</v>
      </c>
      <c r="D4109" s="76">
        <f>PROVISIONAL!C4105</f>
        <v>891800860</v>
      </c>
      <c r="E4109" s="76">
        <v>210415804</v>
      </c>
      <c r="F4109" s="75" t="str">
        <f>PROVISIONAL!E4105</f>
        <v>MUNICIPIO DE TIBANA</v>
      </c>
      <c r="G4109" s="77">
        <f>PROVISIONAL!F4105</f>
        <v>283207350</v>
      </c>
    </row>
    <row r="4110" spans="1:7" x14ac:dyDescent="0.25">
      <c r="A4110" s="79" t="str">
        <f>E4110&amp;(COUNTIF($E$7:E4110,E4110))</f>
        <v>2161158613</v>
      </c>
      <c r="B4110" s="76">
        <f>PROVISIONAL!A4106</f>
        <v>540818</v>
      </c>
      <c r="C4110" s="76" t="str">
        <f>PROVISIONAL!B4106</f>
        <v>PARTICIPACIÓN PARA EDUCACIÓN</v>
      </c>
      <c r="D4110" s="76">
        <f>PROVISIONAL!C4106</f>
        <v>891800986</v>
      </c>
      <c r="E4110" s="76">
        <v>216115861</v>
      </c>
      <c r="F4110" s="75" t="str">
        <f>PROVISIONAL!E4106</f>
        <v>MUNICIPIO DE VENTAQUEMADA</v>
      </c>
      <c r="G4110" s="77">
        <f>PROVISIONAL!F4106</f>
        <v>464166303</v>
      </c>
    </row>
    <row r="4111" spans="1:7" x14ac:dyDescent="0.25">
      <c r="A4111" s="79" t="str">
        <f>E4111&amp;(COUNTIF($E$7:E4111,E4111))</f>
        <v>2163157633</v>
      </c>
      <c r="B4111" s="76">
        <f>PROVISIONAL!A4107</f>
        <v>540818</v>
      </c>
      <c r="C4111" s="76" t="str">
        <f>PROVISIONAL!B4107</f>
        <v>PARTICIPACIÓN PARA EDUCACIÓN</v>
      </c>
      <c r="D4111" s="76">
        <f>PROVISIONAL!C4107</f>
        <v>891801061</v>
      </c>
      <c r="E4111" s="76">
        <v>216315763</v>
      </c>
      <c r="F4111" s="75" t="str">
        <f>PROVISIONAL!E4107</f>
        <v>MUNICIPIO DE SOTAQUIRA</v>
      </c>
      <c r="G4111" s="77">
        <f>PROVISIONAL!F4107</f>
        <v>292692412</v>
      </c>
    </row>
    <row r="4112" spans="1:7" x14ac:dyDescent="0.25">
      <c r="A4112" s="79" t="str">
        <f>E4112&amp;(COUNTIF($E$7:E4112,E4112))</f>
        <v>2100156003</v>
      </c>
      <c r="B4112" s="76">
        <f>PROVISIONAL!A4108</f>
        <v>540818</v>
      </c>
      <c r="C4112" s="76" t="str">
        <f>PROVISIONAL!B4108</f>
        <v>PARTICIPACIÓN PARA EDUCACIÓN</v>
      </c>
      <c r="D4112" s="76">
        <f>PROVISIONAL!C4108</f>
        <v>891801244</v>
      </c>
      <c r="E4112" s="76">
        <v>210015600</v>
      </c>
      <c r="F4112" s="75" t="str">
        <f>PROVISIONAL!E4108</f>
        <v>MUNICIPIO DE RAQUIRA</v>
      </c>
      <c r="G4112" s="77">
        <f>PROVISIONAL!F4108</f>
        <v>268103687</v>
      </c>
    </row>
    <row r="4113" spans="1:7" x14ac:dyDescent="0.25">
      <c r="A4113" s="79" t="str">
        <f>E4113&amp;(COUNTIF($E$7:E4113,E4113))</f>
        <v>2107154073</v>
      </c>
      <c r="B4113" s="76">
        <f>PROVISIONAL!A4109</f>
        <v>540818</v>
      </c>
      <c r="C4113" s="76" t="str">
        <f>PROVISIONAL!B4109</f>
        <v>PARTICIPACIÓN PARA EDUCACIÓN</v>
      </c>
      <c r="D4113" s="76">
        <f>PROVISIONAL!C4109</f>
        <v>891801268</v>
      </c>
      <c r="E4113" s="76">
        <v>210715407</v>
      </c>
      <c r="F4113" s="75" t="str">
        <f>PROVISIONAL!E4109</f>
        <v>MUNICIPIO DE VILLA DE LEIVA</v>
      </c>
      <c r="G4113" s="77">
        <f>PROVISIONAL!F4109</f>
        <v>499056214</v>
      </c>
    </row>
    <row r="4114" spans="1:7" x14ac:dyDescent="0.25">
      <c r="A4114" s="79" t="str">
        <f>E4114&amp;(COUNTIF($E$7:E4114,E4114))</f>
        <v>2122150223</v>
      </c>
      <c r="B4114" s="76">
        <f>PROVISIONAL!A4110</f>
        <v>540818</v>
      </c>
      <c r="C4114" s="76" t="str">
        <f>PROVISIONAL!B4110</f>
        <v>PARTICIPACIÓN PARA EDUCACIÓN</v>
      </c>
      <c r="D4114" s="76">
        <f>PROVISIONAL!C4110</f>
        <v>891801281</v>
      </c>
      <c r="E4114" s="76">
        <v>212215022</v>
      </c>
      <c r="F4114" s="75" t="str">
        <f>PROVISIONAL!E4110</f>
        <v>MUNICIPIO DE ALMEIDA</v>
      </c>
      <c r="G4114" s="77">
        <f>PROVISIONAL!F4110</f>
        <v>41938243</v>
      </c>
    </row>
    <row r="4115" spans="1:7" x14ac:dyDescent="0.25">
      <c r="A4115" s="79" t="str">
        <f>E4115&amp;(COUNTIF($E$7:E4115,E4115))</f>
        <v>2160156603</v>
      </c>
      <c r="B4115" s="76">
        <f>PROVISIONAL!A4111</f>
        <v>540818</v>
      </c>
      <c r="C4115" s="76" t="str">
        <f>PROVISIONAL!B4111</f>
        <v>PARTICIPACIÓN PARA EDUCACIÓN</v>
      </c>
      <c r="D4115" s="76">
        <f>PROVISIONAL!C4111</f>
        <v>891801282</v>
      </c>
      <c r="E4115" s="76">
        <v>216015660</v>
      </c>
      <c r="F4115" s="75" t="str">
        <f>PROVISIONAL!E4111</f>
        <v>MUNICIPIO DE SAN EDUARDO</v>
      </c>
      <c r="G4115" s="77">
        <f>PROVISIONAL!F4111</f>
        <v>49058439</v>
      </c>
    </row>
    <row r="4116" spans="1:7" x14ac:dyDescent="0.25">
      <c r="A4116" s="79" t="str">
        <f>E4116&amp;(COUNTIF($E$7:E4116,E4116))</f>
        <v>2131155316</v>
      </c>
      <c r="B4116" s="76">
        <f>PROVISIONAL!A4112</f>
        <v>540818</v>
      </c>
      <c r="C4116" s="76" t="str">
        <f>PROVISIONAL!B4112</f>
        <v>PARTICIPACIÓN PARA EDUCACIÓN</v>
      </c>
      <c r="D4116" s="76">
        <f>PROVISIONAL!C4112</f>
        <v>891801368</v>
      </c>
      <c r="E4116" s="76">
        <v>213115531</v>
      </c>
      <c r="F4116" s="75" t="str">
        <f>PROVISIONAL!E4112</f>
        <v>MUNICIPIO DE PAUNA</v>
      </c>
      <c r="G4116" s="77">
        <f>PROVISIONAL!F4112</f>
        <v>294760901</v>
      </c>
    </row>
    <row r="4117" spans="1:7" x14ac:dyDescent="0.25">
      <c r="A4117" s="79" t="str">
        <f>E4117&amp;(COUNTIF($E$7:E4117,E4117))</f>
        <v>2113680133</v>
      </c>
      <c r="B4117" s="76">
        <f>PROVISIONAL!A4113</f>
        <v>540818</v>
      </c>
      <c r="C4117" s="76" t="str">
        <f>PROVISIONAL!B4113</f>
        <v>PARTICIPACIÓN PARA EDUCACIÓN</v>
      </c>
      <c r="D4117" s="76">
        <f>PROVISIONAL!C4113</f>
        <v>890210928</v>
      </c>
      <c r="E4117" s="76">
        <v>211368013</v>
      </c>
      <c r="F4117" s="75" t="str">
        <f>PROVISIONAL!E4113</f>
        <v>MUNICIPIO DE AGUADA</v>
      </c>
      <c r="G4117" s="77">
        <f>PROVISIONAL!F4113</f>
        <v>45372302</v>
      </c>
    </row>
    <row r="4118" spans="1:7" x14ac:dyDescent="0.25">
      <c r="A4118" s="79" t="str">
        <f>E4118&amp;(COUNTIF($E$7:E4118,E4118))</f>
        <v>2152681526</v>
      </c>
      <c r="B4118" s="76">
        <f>PROVISIONAL!A4114</f>
        <v>540818</v>
      </c>
      <c r="C4118" s="76" t="str">
        <f>PROVISIONAL!B4114</f>
        <v>PARTICIPACIÓN PARA EDUCACIÓN</v>
      </c>
      <c r="D4118" s="76">
        <f>PROVISIONAL!C4114</f>
        <v>890210933</v>
      </c>
      <c r="E4118" s="76">
        <v>215268152</v>
      </c>
      <c r="F4118" s="75" t="str">
        <f>PROVISIONAL!E4114</f>
        <v>MUNICIPIO DE CARCASI</v>
      </c>
      <c r="G4118" s="77">
        <f>PROVISIONAL!F4114</f>
        <v>187185332</v>
      </c>
    </row>
    <row r="4119" spans="1:7" x14ac:dyDescent="0.25">
      <c r="A4119" s="79" t="str">
        <f>E4119&amp;(COUNTIF($E$7:E4119,E4119))</f>
        <v>2135682353</v>
      </c>
      <c r="B4119" s="76">
        <f>PROVISIONAL!A4115</f>
        <v>540818</v>
      </c>
      <c r="C4119" s="76" t="str">
        <f>PROVISIONAL!B4115</f>
        <v>PARTICIPACIÓN PARA EDUCACIÓN</v>
      </c>
      <c r="D4119" s="76">
        <f>PROVISIONAL!C4115</f>
        <v>890270859</v>
      </c>
      <c r="E4119" s="76">
        <v>213568235</v>
      </c>
      <c r="F4119" s="75" t="str">
        <f>PROVISIONAL!E4115</f>
        <v>MUNICIPIO DE EL CARMEN DE CHUCURI</v>
      </c>
      <c r="G4119" s="77">
        <f>PROVISIONAL!F4115</f>
        <v>943986157</v>
      </c>
    </row>
    <row r="4120" spans="1:7" x14ac:dyDescent="0.25">
      <c r="A4120" s="79" t="str">
        <f>E4120&amp;(COUNTIF($E$7:E4120,E4120))</f>
        <v>2126761266</v>
      </c>
      <c r="B4120" s="76">
        <f>PROVISIONAL!A4116</f>
        <v>540818</v>
      </c>
      <c r="C4120" s="76" t="str">
        <f>PROVISIONAL!B4116</f>
        <v>PARTICIPACIÓN PARA EDUCACIÓN</v>
      </c>
      <c r="D4120" s="76">
        <f>PROVISIONAL!C4116</f>
        <v>890309611</v>
      </c>
      <c r="E4120" s="76">
        <v>212676126</v>
      </c>
      <c r="F4120" s="75" t="str">
        <f>PROVISIONAL!E4116</f>
        <v>MUNICIPIO DE CALIMA EL DARIEN VALLE</v>
      </c>
      <c r="G4120" s="77">
        <f>PROVISIONAL!F4116</f>
        <v>463358606</v>
      </c>
    </row>
    <row r="4121" spans="1:7" x14ac:dyDescent="0.25">
      <c r="A4121" s="79" t="str">
        <f>E4121&amp;(COUNTIF($E$7:E4121,E4121))</f>
        <v>2192768923</v>
      </c>
      <c r="B4121" s="76">
        <f>PROVISIONAL!A4117</f>
        <v>540818</v>
      </c>
      <c r="C4121" s="76" t="str">
        <f>PROVISIONAL!B4117</f>
        <v>PARTICIPACIÓN PARA EDUCACIÓN</v>
      </c>
      <c r="D4121" s="76">
        <f>PROVISIONAL!C4117</f>
        <v>890399025</v>
      </c>
      <c r="E4121" s="76">
        <v>219276892</v>
      </c>
      <c r="F4121" s="75" t="str">
        <f>PROVISIONAL!E4117</f>
        <v>MUNICIPIO DE YUMBO</v>
      </c>
      <c r="G4121" s="77">
        <f>PROVISIONAL!F4117</f>
        <v>94667795847</v>
      </c>
    </row>
    <row r="4122" spans="1:7" x14ac:dyDescent="0.25">
      <c r="A4122" s="79" t="str">
        <f>E4122&amp;(COUNTIF($E$7:E4122,E4122))</f>
        <v>2173134733</v>
      </c>
      <c r="B4122" s="76">
        <f>PROVISIONAL!A4118</f>
        <v>540818</v>
      </c>
      <c r="C4122" s="76" t="str">
        <f>PROVISIONAL!B4118</f>
        <v>PARTICIPACIÓN PARA EDUCACIÓN</v>
      </c>
      <c r="D4122" s="76">
        <f>PROVISIONAL!C4118</f>
        <v>890480431</v>
      </c>
      <c r="E4122" s="76">
        <v>217313473</v>
      </c>
      <c r="F4122" s="75" t="str">
        <f>PROVISIONAL!E4118</f>
        <v>MUNICIPIO DE MORALES - BOLIVAR</v>
      </c>
      <c r="G4122" s="77">
        <f>PROVISIONAL!F4118</f>
        <v>1726666298</v>
      </c>
    </row>
    <row r="4123" spans="1:7" x14ac:dyDescent="0.25">
      <c r="A4123" s="79" t="str">
        <f>E4123&amp;(COUNTIF($E$7:E4123,E4123))</f>
        <v>2136138366</v>
      </c>
      <c r="B4123" s="76">
        <f>PROVISIONAL!A4119</f>
        <v>540818</v>
      </c>
      <c r="C4123" s="76" t="str">
        <f>PROVISIONAL!B4119</f>
        <v>PARTICIPACIÓN PARA EDUCACIÓN</v>
      </c>
      <c r="D4123" s="76">
        <f>PROVISIONAL!C4119</f>
        <v>890481149</v>
      </c>
      <c r="E4123" s="76">
        <v>213613836</v>
      </c>
      <c r="F4123" s="75" t="str">
        <f>PROVISIONAL!E4119</f>
        <v>MUNICIPIO DE TURBACO</v>
      </c>
      <c r="G4123" s="77">
        <f>PROVISIONAL!F4119</f>
        <v>2649239603</v>
      </c>
    </row>
    <row r="4124" spans="1:7" x14ac:dyDescent="0.25">
      <c r="A4124" s="79" t="str">
        <f>E4124&amp;(COUNTIF($E$7:E4124,E4124))</f>
        <v>2140131406</v>
      </c>
      <c r="B4124" s="76">
        <f>PROVISIONAL!A4120</f>
        <v>540818</v>
      </c>
      <c r="C4124" s="76" t="str">
        <f>PROVISIONAL!B4120</f>
        <v>PARTICIPACIÓN PARA EDUCACIÓN</v>
      </c>
      <c r="D4124" s="76">
        <f>PROVISIONAL!C4120</f>
        <v>890481362</v>
      </c>
      <c r="E4124" s="76">
        <v>214013140</v>
      </c>
      <c r="F4124" s="75" t="str">
        <f>PROVISIONAL!E4120</f>
        <v>MUNICIPIO DE CALAMAR</v>
      </c>
      <c r="G4124" s="77">
        <f>PROVISIONAL!F4120</f>
        <v>1672774568</v>
      </c>
    </row>
    <row r="4125" spans="1:7" x14ac:dyDescent="0.25">
      <c r="A4125" s="79" t="str">
        <f>E4125&amp;(COUNTIF($E$7:E4125,E4125))</f>
        <v>2100136003</v>
      </c>
      <c r="B4125" s="76">
        <f>PROVISIONAL!A4121</f>
        <v>540818</v>
      </c>
      <c r="C4125" s="76" t="str">
        <f>PROVISIONAL!B4121</f>
        <v>PARTICIPACIÓN PARA EDUCACIÓN</v>
      </c>
      <c r="D4125" s="76">
        <f>PROVISIONAL!C4121</f>
        <v>890481447</v>
      </c>
      <c r="E4125" s="76">
        <v>210013600</v>
      </c>
      <c r="F4125" s="75" t="str">
        <f>PROVISIONAL!E4121</f>
        <v>MUNICIPIO DE RIOVIEJO DPTO DE BOLIVAR</v>
      </c>
      <c r="G4125" s="77">
        <f>PROVISIONAL!F4121</f>
        <v>581656965</v>
      </c>
    </row>
    <row r="4126" spans="1:7" x14ac:dyDescent="0.25">
      <c r="A4126" s="79" t="str">
        <f>E4126&amp;(COUNTIF($E$7:E4126,E4126))</f>
        <v>2151540516</v>
      </c>
      <c r="B4126" s="76">
        <f>PROVISIONAL!A4122</f>
        <v>540818</v>
      </c>
      <c r="C4126" s="76" t="str">
        <f>PROVISIONAL!B4122</f>
        <v>PARTICIPACIÓN PARA EDUCACIÓN</v>
      </c>
      <c r="D4126" s="76">
        <f>PROVISIONAL!C4122</f>
        <v>890501436</v>
      </c>
      <c r="E4126" s="76">
        <v>215154051</v>
      </c>
      <c r="F4126" s="75" t="str">
        <f>PROVISIONAL!E4122</f>
        <v>MUNICIPIO DE ARBOLEDAS</v>
      </c>
      <c r="G4126" s="77">
        <f>PROVISIONAL!F4122</f>
        <v>428964285</v>
      </c>
    </row>
    <row r="4127" spans="1:7" x14ac:dyDescent="0.25">
      <c r="A4127" s="79" t="str">
        <f>E4127&amp;(COUNTIF($E$7:E4127,E4127))</f>
        <v>2171548713</v>
      </c>
      <c r="B4127" s="76">
        <f>PROVISIONAL!A4123</f>
        <v>540818</v>
      </c>
      <c r="C4127" s="76" t="str">
        <f>PROVISIONAL!B4123</f>
        <v>PARTICIPACIÓN PARA EDUCACIÓN</v>
      </c>
      <c r="D4127" s="76">
        <f>PROVISIONAL!C4123</f>
        <v>890501981</v>
      </c>
      <c r="E4127" s="76">
        <v>217154871</v>
      </c>
      <c r="F4127" s="75" t="str">
        <f>PROVISIONAL!E4123</f>
        <v>MUNICIPIO DE VILLA CARO</v>
      </c>
      <c r="G4127" s="77">
        <f>PROVISIONAL!F4123</f>
        <v>264111568</v>
      </c>
    </row>
    <row r="4128" spans="1:7" x14ac:dyDescent="0.25">
      <c r="A4128" s="79" t="str">
        <f>E4128&amp;(COUNTIF($E$7:E4128,E4128))</f>
        <v>2174548743</v>
      </c>
      <c r="B4128" s="76">
        <f>PROVISIONAL!A4124</f>
        <v>540818</v>
      </c>
      <c r="C4128" s="76" t="str">
        <f>PROVISIONAL!B4124</f>
        <v>PARTICIPACIÓN PARA EDUCACIÓN</v>
      </c>
      <c r="D4128" s="76">
        <f>PROVISIONAL!C4124</f>
        <v>890503373</v>
      </c>
      <c r="E4128" s="76">
        <v>217454874</v>
      </c>
      <c r="F4128" s="75" t="str">
        <f>PROVISIONAL!E4124</f>
        <v>MUNICIPIO VILLA DEL ROSARIO</v>
      </c>
      <c r="G4128" s="77">
        <f>PROVISIONAL!F4124</f>
        <v>2951339781</v>
      </c>
    </row>
    <row r="4129" spans="1:7" x14ac:dyDescent="0.25">
      <c r="A4129" s="79" t="str">
        <f>E4129&amp;(COUNTIF($E$7:E4129,E4129))</f>
        <v>2183151833</v>
      </c>
      <c r="B4129" s="76">
        <f>PROVISIONAL!A4125</f>
        <v>540818</v>
      </c>
      <c r="C4129" s="76" t="str">
        <f>PROVISIONAL!B4125</f>
        <v>PARTICIPACIÓN PARA EDUCACIÓN</v>
      </c>
      <c r="D4129" s="76">
        <f>PROVISIONAL!C4125</f>
        <v>891801962</v>
      </c>
      <c r="E4129" s="76">
        <v>218315183</v>
      </c>
      <c r="F4129" s="75" t="str">
        <f>PROVISIONAL!E4125</f>
        <v>MUNICIPIO DE CHITA</v>
      </c>
      <c r="G4129" s="77">
        <f>PROVISIONAL!F4125</f>
        <v>493324731</v>
      </c>
    </row>
    <row r="4130" spans="1:7" x14ac:dyDescent="0.25">
      <c r="A4130" s="79" t="str">
        <f>E4130&amp;(COUNTIF($E$7:E4130,E4130))</f>
        <v>2197158973</v>
      </c>
      <c r="B4130" s="76">
        <f>PROVISIONAL!A4126</f>
        <v>540818</v>
      </c>
      <c r="C4130" s="76" t="str">
        <f>PROVISIONAL!B4126</f>
        <v>PARTICIPACIÓN PARA EDUCACIÓN</v>
      </c>
      <c r="D4130" s="76">
        <f>PROVISIONAL!C4126</f>
        <v>891802106</v>
      </c>
      <c r="E4130" s="76">
        <v>219715897</v>
      </c>
      <c r="F4130" s="75" t="str">
        <f>PROVISIONAL!E4126</f>
        <v>MUNICIPIO DE ZETAQUIRA</v>
      </c>
      <c r="G4130" s="77">
        <f>PROVISIONAL!F4126</f>
        <v>181571958</v>
      </c>
    </row>
    <row r="4131" spans="1:7" x14ac:dyDescent="0.25">
      <c r="A4131" s="79" t="str">
        <f>E4131&amp;(COUNTIF($E$7:E4131,E4131))</f>
        <v>2137155373</v>
      </c>
      <c r="B4131" s="76">
        <f>PROVISIONAL!A4127</f>
        <v>540818</v>
      </c>
      <c r="C4131" s="76" t="str">
        <f>PROVISIONAL!B4127</f>
        <v>PARTICIPACIÓN PARA EDUCACIÓN</v>
      </c>
      <c r="D4131" s="76">
        <f>PROVISIONAL!C4127</f>
        <v>891855015</v>
      </c>
      <c r="E4131" s="76">
        <v>213715537</v>
      </c>
      <c r="F4131" s="75" t="str">
        <f>PROVISIONAL!E4127</f>
        <v>MUNICIPIO PAZ DE RIO</v>
      </c>
      <c r="G4131" s="77">
        <f>PROVISIONAL!F4127</f>
        <v>103296102</v>
      </c>
    </row>
    <row r="4132" spans="1:7" x14ac:dyDescent="0.25">
      <c r="A4132" s="79" t="str">
        <f>E4132&amp;(COUNTIF($E$7:E4132,E4132))</f>
        <v>2159157593</v>
      </c>
      <c r="B4132" s="76">
        <f>PROVISIONAL!A4128</f>
        <v>540818</v>
      </c>
      <c r="C4132" s="76" t="str">
        <f>PROVISIONAL!B4128</f>
        <v>PARTICIPACIÓN PARA EDUCACIÓN</v>
      </c>
      <c r="D4132" s="76">
        <f>PROVISIONAL!C4128</f>
        <v>891855130</v>
      </c>
      <c r="E4132" s="76">
        <v>215915759</v>
      </c>
      <c r="F4132" s="75" t="str">
        <f>PROVISIONAL!E4128</f>
        <v>MUNICIPIO DE SOGAMOSO</v>
      </c>
      <c r="G4132" s="77">
        <f>PROVISIONAL!F4128</f>
        <v>123456195185</v>
      </c>
    </row>
    <row r="4133" spans="1:7" x14ac:dyDescent="0.25">
      <c r="A4133" s="79" t="str">
        <f>E4133&amp;(COUNTIF($E$7:E4133,E4133))</f>
        <v>2138152383</v>
      </c>
      <c r="B4133" s="76">
        <f>PROVISIONAL!A4129</f>
        <v>540818</v>
      </c>
      <c r="C4133" s="76" t="str">
        <f>PROVISIONAL!B4129</f>
        <v>PARTICIPACIÓN PARA EDUCACIÓN</v>
      </c>
      <c r="D4133" s="76">
        <f>PROVISIONAL!C4129</f>
        <v>891855138</v>
      </c>
      <c r="E4133" s="76">
        <v>213815238</v>
      </c>
      <c r="F4133" s="75" t="str">
        <f>PROVISIONAL!E4129</f>
        <v>MUNICIPIO DE DUITAMA</v>
      </c>
      <c r="G4133" s="77">
        <f>PROVISIONAL!F4129</f>
        <v>118746697479</v>
      </c>
    </row>
    <row r="4134" spans="1:7" x14ac:dyDescent="0.25">
      <c r="A4134" s="79" t="str">
        <f>E4134&amp;(COUNTIF($E$7:E4134,E4134))</f>
        <v>2110850103</v>
      </c>
      <c r="B4134" s="76">
        <f>PROVISIONAL!A4130</f>
        <v>540818</v>
      </c>
      <c r="C4134" s="76" t="str">
        <f>PROVISIONAL!B4130</f>
        <v>PARTICIPACIÓN PARA EDUCACIÓN</v>
      </c>
      <c r="D4134" s="76">
        <f>PROVISIONAL!C4130</f>
        <v>891855200</v>
      </c>
      <c r="E4134" s="76">
        <v>211085010</v>
      </c>
      <c r="F4134" s="75" t="str">
        <f>PROVISIONAL!E4130</f>
        <v>MUNICIPIO DE AGUAZUL</v>
      </c>
      <c r="G4134" s="77">
        <f>PROVISIONAL!F4130</f>
        <v>1445746060</v>
      </c>
    </row>
    <row r="4135" spans="1:7" x14ac:dyDescent="0.25">
      <c r="A4135" s="79" t="str">
        <f>E4135&amp;(COUNTIF($E$7:E4135,E4135))</f>
        <v>2106158063</v>
      </c>
      <c r="B4135" s="76">
        <f>PROVISIONAL!A4131</f>
        <v>540818</v>
      </c>
      <c r="C4135" s="76" t="str">
        <f>PROVISIONAL!B4131</f>
        <v>PARTICIPACIÓN PARA EDUCACIÓN</v>
      </c>
      <c r="D4135" s="76">
        <f>PROVISIONAL!C4131</f>
        <v>891855361</v>
      </c>
      <c r="E4135" s="76">
        <v>210615806</v>
      </c>
      <c r="F4135" s="75" t="str">
        <f>PROVISIONAL!E4131</f>
        <v>MUNICIPIO DE TIBASOSA</v>
      </c>
      <c r="G4135" s="77">
        <f>PROVISIONAL!F4131</f>
        <v>307677137</v>
      </c>
    </row>
    <row r="4136" spans="1:7" x14ac:dyDescent="0.25">
      <c r="A4136" s="79" t="str">
        <f>E4136&amp;(COUNTIF($E$7:E4136,E4136))</f>
        <v>2126152263</v>
      </c>
      <c r="B4136" s="76">
        <f>PROVISIONAL!A4132</f>
        <v>540818</v>
      </c>
      <c r="C4136" s="76" t="str">
        <f>PROVISIONAL!B4132</f>
        <v>PARTICIPACIÓN PARA EDUCACIÓN</v>
      </c>
      <c r="D4136" s="76">
        <f>PROVISIONAL!C4132</f>
        <v>891855769</v>
      </c>
      <c r="E4136" s="76">
        <v>212615226</v>
      </c>
      <c r="F4136" s="75" t="str">
        <f>PROVISIONAL!E4132</f>
        <v>MUNICIPIO DE CUITIVA</v>
      </c>
      <c r="G4136" s="77">
        <f>PROVISIONAL!F4132</f>
        <v>64283353</v>
      </c>
    </row>
    <row r="4137" spans="1:7" x14ac:dyDescent="0.25">
      <c r="A4137" s="79" t="str">
        <f>E4137&amp;(COUNTIF($E$7:E4137,E4137))</f>
        <v>2172152726</v>
      </c>
      <c r="B4137" s="76">
        <f>PROVISIONAL!A4133</f>
        <v>540818</v>
      </c>
      <c r="C4137" s="76" t="str">
        <f>PROVISIONAL!B4133</f>
        <v>PARTICIPACIÓN PARA EDUCACIÓN</v>
      </c>
      <c r="D4137" s="76">
        <f>PROVISIONAL!C4133</f>
        <v>891856288</v>
      </c>
      <c r="E4137" s="76">
        <v>217215272</v>
      </c>
      <c r="F4137" s="75" t="str">
        <f>PROVISIONAL!E4133</f>
        <v>MUNICIPIO DE FIRAVITOBA</v>
      </c>
      <c r="G4137" s="77">
        <f>PROVISIONAL!F4133</f>
        <v>141885242</v>
      </c>
    </row>
    <row r="4138" spans="1:7" x14ac:dyDescent="0.25">
      <c r="A4138" s="79" t="str">
        <f>E4138&amp;(COUNTIF($E$7:E4138,E4138))</f>
        <v>2197150973</v>
      </c>
      <c r="B4138" s="76">
        <f>PROVISIONAL!A4134</f>
        <v>540818</v>
      </c>
      <c r="C4138" s="76" t="str">
        <f>PROVISIONAL!B4134</f>
        <v>PARTICIPACIÓN PARA EDUCACIÓN</v>
      </c>
      <c r="D4138" s="76">
        <f>PROVISIONAL!C4134</f>
        <v>891856294</v>
      </c>
      <c r="E4138" s="76">
        <v>219715097</v>
      </c>
      <c r="F4138" s="75" t="str">
        <f>PROVISIONAL!E4134</f>
        <v>MUNICIPIO DE BOAVITA</v>
      </c>
      <c r="G4138" s="77">
        <f>PROVISIONAL!F4134</f>
        <v>193842313</v>
      </c>
    </row>
    <row r="4139" spans="1:7" x14ac:dyDescent="0.25">
      <c r="A4139" s="79" t="str">
        <f>E4139&amp;(COUNTIF($E$7:E4139,E4139))</f>
        <v>2116766163</v>
      </c>
      <c r="B4139" s="76">
        <f>PROVISIONAL!A4135</f>
        <v>540818</v>
      </c>
      <c r="C4139" s="76" t="str">
        <f>PROVISIONAL!B4135</f>
        <v>PARTICIPACIÓN PARA EDUCACIÓN</v>
      </c>
      <c r="D4139" s="76">
        <f>PROVISIONAL!C4135</f>
        <v>891900357</v>
      </c>
      <c r="E4139" s="76">
        <v>211676616</v>
      </c>
      <c r="F4139" s="75" t="str">
        <f>PROVISIONAL!E4135</f>
        <v>MUNICIPIO DE RIOFRIO</v>
      </c>
      <c r="G4139" s="77">
        <f>PROVISIONAL!F4135</f>
        <v>449270800</v>
      </c>
    </row>
    <row r="4140" spans="1:7" x14ac:dyDescent="0.25">
      <c r="A4140" s="79" t="str">
        <f>E4140&amp;(COUNTIF($E$7:E4140,E4140))</f>
        <v>2136760363</v>
      </c>
      <c r="B4140" s="76">
        <f>PROVISIONAL!A4136</f>
        <v>540818</v>
      </c>
      <c r="C4140" s="76" t="str">
        <f>PROVISIONAL!B4136</f>
        <v>PARTICIPACIÓN PARA EDUCACIÓN</v>
      </c>
      <c r="D4140" s="76">
        <f>PROVISIONAL!C4136</f>
        <v>891900443</v>
      </c>
      <c r="E4140" s="76">
        <v>213676036</v>
      </c>
      <c r="F4140" s="75" t="str">
        <f>PROVISIONAL!E4136</f>
        <v>MUNICIPIO DE ANDALUCIA</v>
      </c>
      <c r="G4140" s="77">
        <f>PROVISIONAL!F4136</f>
        <v>389891772</v>
      </c>
    </row>
    <row r="4141" spans="1:7" x14ac:dyDescent="0.25">
      <c r="A4141" s="79" t="str">
        <f>E4141&amp;(COUNTIF($E$7:E4141,E4141))</f>
        <v>2100761006</v>
      </c>
      <c r="B4141" s="76">
        <f>PROVISIONAL!A4137</f>
        <v>540818</v>
      </c>
      <c r="C4141" s="76" t="str">
        <f>PROVISIONAL!B4137</f>
        <v>PARTICIPACIÓN PARA EDUCACIÓN</v>
      </c>
      <c r="D4141" s="76">
        <f>PROVISIONAL!C4137</f>
        <v>891900945</v>
      </c>
      <c r="E4141" s="76">
        <v>210076100</v>
      </c>
      <c r="F4141" s="75" t="str">
        <f>PROVISIONAL!E4137</f>
        <v>MUNICIPIO DE BOLIVAR</v>
      </c>
      <c r="G4141" s="77">
        <f>PROVISIONAL!F4137</f>
        <v>504130173</v>
      </c>
    </row>
    <row r="4142" spans="1:7" x14ac:dyDescent="0.25">
      <c r="A4142" s="79" t="str">
        <f>E4142&amp;(COUNTIF($E$7:E4142,E4142))</f>
        <v>2123768236</v>
      </c>
      <c r="B4142" s="76">
        <f>PROVISIONAL!A4138</f>
        <v>540818</v>
      </c>
      <c r="C4142" s="76" t="str">
        <f>PROVISIONAL!B4138</f>
        <v>PARTICIPACIÓN PARA EDUCACIÓN</v>
      </c>
      <c r="D4142" s="76">
        <f>PROVISIONAL!C4138</f>
        <v>891900985</v>
      </c>
      <c r="E4142" s="76">
        <v>212376823</v>
      </c>
      <c r="F4142" s="75" t="str">
        <f>PROVISIONAL!E4138</f>
        <v>MUNICIPIO DE TORO</v>
      </c>
      <c r="G4142" s="77">
        <f>PROVISIONAL!F4138</f>
        <v>395564515</v>
      </c>
    </row>
    <row r="4143" spans="1:7" x14ac:dyDescent="0.25">
      <c r="A4143" s="79" t="str">
        <f>E4143&amp;(COUNTIF($E$7:E4143,E4143))</f>
        <v>2100764003</v>
      </c>
      <c r="B4143" s="76">
        <f>PROVISIONAL!A4139</f>
        <v>540818</v>
      </c>
      <c r="C4143" s="76" t="str">
        <f>PROVISIONAL!B4139</f>
        <v>PARTICIPACIÓN PARA EDUCACIÓN</v>
      </c>
      <c r="D4143" s="76">
        <f>PROVISIONAL!C4139</f>
        <v>891901109</v>
      </c>
      <c r="E4143" s="76">
        <v>210076400</v>
      </c>
      <c r="F4143" s="75" t="str">
        <f>PROVISIONAL!E4139</f>
        <v>MUNICIPIO DE LA UNION VALLE</v>
      </c>
      <c r="G4143" s="77">
        <f>PROVISIONAL!F4139</f>
        <v>790694340</v>
      </c>
    </row>
    <row r="4144" spans="1:7" x14ac:dyDescent="0.25">
      <c r="A4144" s="79" t="str">
        <f>E4144&amp;(COUNTIF($E$7:E4144,E4144))</f>
        <v>2163768636</v>
      </c>
      <c r="B4144" s="76">
        <f>PROVISIONAL!A4140</f>
        <v>540818</v>
      </c>
      <c r="C4144" s="76" t="str">
        <f>PROVISIONAL!B4140</f>
        <v>PARTICIPACIÓN PARA EDUCACIÓN</v>
      </c>
      <c r="D4144" s="76">
        <f>PROVISIONAL!C4140</f>
        <v>891901155</v>
      </c>
      <c r="E4144" s="76">
        <v>216376863</v>
      </c>
      <c r="F4144" s="75" t="str">
        <f>PROVISIONAL!E4140</f>
        <v>MUNICIPIO DE VERSALLES</v>
      </c>
      <c r="G4144" s="77">
        <f>PROVISIONAL!F4140</f>
        <v>197800501</v>
      </c>
    </row>
    <row r="4145" spans="1:7" x14ac:dyDescent="0.25">
      <c r="A4145" s="79" t="str">
        <f>E4145&amp;(COUNTIF($E$7:E4145,E4145))</f>
        <v>2150762506</v>
      </c>
      <c r="B4145" s="76">
        <f>PROVISIONAL!A4141</f>
        <v>540818</v>
      </c>
      <c r="C4145" s="76" t="str">
        <f>PROVISIONAL!B4141</f>
        <v>PARTICIPACIÓN PARA EDUCACIÓN</v>
      </c>
      <c r="D4145" s="76">
        <f>PROVISIONAL!C4141</f>
        <v>891901223</v>
      </c>
      <c r="E4145" s="76">
        <v>215076250</v>
      </c>
      <c r="F4145" s="75" t="str">
        <f>PROVISIONAL!E4141</f>
        <v>MUNICIPIO DE EL DOVIO</v>
      </c>
      <c r="G4145" s="77">
        <f>PROVISIONAL!F4141</f>
        <v>391215187</v>
      </c>
    </row>
    <row r="4146" spans="1:7" x14ac:dyDescent="0.25">
      <c r="A4146" s="79" t="str">
        <f>E4146&amp;(COUNTIF($E$7:E4146,E4146))</f>
        <v>2126502263</v>
      </c>
      <c r="B4146" s="76">
        <f>PROVISIONAL!A4142</f>
        <v>540818</v>
      </c>
      <c r="C4146" s="76" t="str">
        <f>PROVISIONAL!B4142</f>
        <v>PARTICIPACIÓN PARA EDUCACIÓN</v>
      </c>
      <c r="D4146" s="76">
        <f>PROVISIONAL!C4142</f>
        <v>892099184</v>
      </c>
      <c r="E4146" s="76">
        <v>212650226</v>
      </c>
      <c r="F4146" s="75" t="str">
        <f>PROVISIONAL!E4142</f>
        <v>MUNICIPIO DE CUMARAL</v>
      </c>
      <c r="G4146" s="77">
        <f>PROVISIONAL!F4142</f>
        <v>857851462</v>
      </c>
    </row>
    <row r="4147" spans="1:7" x14ac:dyDescent="0.25">
      <c r="A4147" s="79" t="str">
        <f>E4147&amp;(COUNTIF($E$7:E4147,E4147))</f>
        <v>2151502513</v>
      </c>
      <c r="B4147" s="76">
        <f>PROVISIONAL!A4143</f>
        <v>540818</v>
      </c>
      <c r="C4147" s="76" t="str">
        <f>PROVISIONAL!B4143</f>
        <v>PARTICIPACIÓN PARA EDUCACIÓN</v>
      </c>
      <c r="D4147" s="76">
        <f>PROVISIONAL!C4143</f>
        <v>892099278</v>
      </c>
      <c r="E4147" s="76">
        <v>215150251</v>
      </c>
      <c r="F4147" s="75" t="str">
        <f>PROVISIONAL!E4143</f>
        <v>MUNICIPIO DE EL CASTILLO</v>
      </c>
      <c r="G4147" s="77">
        <f>PROVISIONAL!F4143</f>
        <v>358236000</v>
      </c>
    </row>
    <row r="4148" spans="1:7" x14ac:dyDescent="0.25">
      <c r="A4148" s="79" t="str">
        <f>E4148&amp;(COUNTIF($E$7:E4148,E4148))</f>
        <v>2101500015</v>
      </c>
      <c r="B4148" s="76">
        <f>PROVISIONAL!A4144</f>
        <v>540818</v>
      </c>
      <c r="C4148" s="76" t="str">
        <f>PROVISIONAL!B4144</f>
        <v>PARTICIPACIÓN PARA EDUCACIÓN</v>
      </c>
      <c r="D4148" s="76">
        <f>PROVISIONAL!C4144</f>
        <v>892099324</v>
      </c>
      <c r="E4148" s="76">
        <v>210150001</v>
      </c>
      <c r="F4148" s="75" t="str">
        <f>PROVISIONAL!E4144</f>
        <v>MUNICIPIO DE VILLAVICENCIO</v>
      </c>
      <c r="G4148" s="77">
        <f>PROVISIONAL!F4144</f>
        <v>416738681341</v>
      </c>
    </row>
    <row r="4149" spans="1:7" x14ac:dyDescent="0.25">
      <c r="A4149" s="79" t="str">
        <f>E4149&amp;(COUNTIF($E$7:E4149,E4149))</f>
        <v>2130852303</v>
      </c>
      <c r="B4149" s="76">
        <f>PROVISIONAL!A4145</f>
        <v>540818</v>
      </c>
      <c r="C4149" s="76" t="str">
        <f>PROVISIONAL!B4145</f>
        <v>PARTICIPACIÓN PARA EDUCACIÓN</v>
      </c>
      <c r="D4149" s="76">
        <f>PROVISIONAL!C4145</f>
        <v>892099392</v>
      </c>
      <c r="E4149" s="76">
        <v>213085230</v>
      </c>
      <c r="F4149" s="75" t="str">
        <f>PROVISIONAL!E4145</f>
        <v>MUNICIPIO DE OROCUE</v>
      </c>
      <c r="G4149" s="77">
        <f>PROVISIONAL!F4145</f>
        <v>676086004</v>
      </c>
    </row>
    <row r="4150" spans="1:7" x14ac:dyDescent="0.25">
      <c r="A4150" s="79" t="str">
        <f>E4150&amp;(COUNTIF($E$7:E4150,E4150))</f>
        <v>2140854403</v>
      </c>
      <c r="B4150" s="76">
        <f>PROVISIONAL!A4146</f>
        <v>540818</v>
      </c>
      <c r="C4150" s="76" t="str">
        <f>PROVISIONAL!B4146</f>
        <v>PARTICIPACIÓN PARA EDUCACIÓN</v>
      </c>
      <c r="D4150" s="76">
        <f>PROVISIONAL!C4146</f>
        <v>892099475</v>
      </c>
      <c r="E4150" s="76">
        <v>214085440</v>
      </c>
      <c r="F4150" s="75" t="str">
        <f>PROVISIONAL!E4146</f>
        <v>MUNICIPIO DE VILLANUEVA</v>
      </c>
      <c r="G4150" s="77">
        <f>PROVISIONAL!F4146</f>
        <v>1506479126</v>
      </c>
    </row>
    <row r="4151" spans="1:7" x14ac:dyDescent="0.25">
      <c r="A4151" s="79" t="str">
        <f>E4151&amp;(COUNTIF($E$7:E4151,E4151))</f>
        <v>2189506896</v>
      </c>
      <c r="B4151" s="76">
        <f>PROVISIONAL!A4147</f>
        <v>540818</v>
      </c>
      <c r="C4151" s="76" t="str">
        <f>PROVISIONAL!B4147</f>
        <v>PARTICIPACIÓN PARA EDUCACIÓN</v>
      </c>
      <c r="D4151" s="76">
        <f>PROVISIONAL!C4147</f>
        <v>892099548</v>
      </c>
      <c r="E4151" s="76">
        <v>218950689</v>
      </c>
      <c r="F4151" s="75" t="str">
        <f>PROVISIONAL!E4147</f>
        <v>MUNICIPIO DE SAN MARTIN</v>
      </c>
      <c r="G4151" s="77">
        <f>PROVISIONAL!F4147</f>
        <v>916800090</v>
      </c>
    </row>
    <row r="4152" spans="1:7" x14ac:dyDescent="0.25">
      <c r="A4152" s="79" t="str">
        <f>E4152&amp;(COUNTIF($E$7:E4152,E4152))</f>
        <v>1144440004</v>
      </c>
      <c r="B4152" s="76">
        <f>PROVISIONAL!A4148</f>
        <v>540818</v>
      </c>
      <c r="C4152" s="76" t="str">
        <f>PROVISIONAL!B4148</f>
        <v>PARTICIPACIÓN PARA EDUCACIÓN</v>
      </c>
      <c r="D4152" s="76">
        <f>PROVISIONAL!C4148</f>
        <v>892115015</v>
      </c>
      <c r="E4152" s="76">
        <v>114444000</v>
      </c>
      <c r="F4152" s="75" t="str">
        <f>PROVISIONAL!E4148</f>
        <v>DEPARTAMENTO DE LA GUAJIRA</v>
      </c>
      <c r="G4152" s="77">
        <f>PROVISIONAL!F4148</f>
        <v>541811527892</v>
      </c>
    </row>
    <row r="4153" spans="1:7" x14ac:dyDescent="0.25">
      <c r="A4153" s="79" t="str">
        <f>E4153&amp;(COUNTIF($E$7:E4153,E4153))</f>
        <v>2147448473</v>
      </c>
      <c r="B4153" s="76">
        <f>PROVISIONAL!A4149</f>
        <v>540818</v>
      </c>
      <c r="C4153" s="76" t="str">
        <f>PROVISIONAL!B4149</f>
        <v>PARTICIPACIÓN PARA EDUCACIÓN</v>
      </c>
      <c r="D4153" s="76">
        <f>PROVISIONAL!C4149</f>
        <v>892115155</v>
      </c>
      <c r="E4153" s="76">
        <v>214744847</v>
      </c>
      <c r="F4153" s="75" t="str">
        <f>PROVISIONAL!E4149</f>
        <v>MUNICIPIO DE URIBIA</v>
      </c>
      <c r="G4153" s="77">
        <f>PROVISIONAL!F4149</f>
        <v>334133418293</v>
      </c>
    </row>
    <row r="4154" spans="1:7" x14ac:dyDescent="0.25">
      <c r="A4154" s="79" t="str">
        <f>E4154&amp;(COUNTIF($E$7:E4154,E4154))</f>
        <v>2150446506</v>
      </c>
      <c r="B4154" s="76">
        <f>PROVISIONAL!A4150</f>
        <v>540818</v>
      </c>
      <c r="C4154" s="76" t="str">
        <f>PROVISIONAL!B4150</f>
        <v>PARTICIPACIÓN PARA EDUCACIÓN</v>
      </c>
      <c r="D4154" s="76">
        <f>PROVISIONAL!C4150</f>
        <v>892115179</v>
      </c>
      <c r="E4154" s="76">
        <v>215044650</v>
      </c>
      <c r="F4154" s="75" t="str">
        <f>PROVISIONAL!E4150</f>
        <v>MUNICIPIO DE SAN JUAN DEL CESAR</v>
      </c>
      <c r="G4154" s="77">
        <f>PROVISIONAL!F4150</f>
        <v>2536845426</v>
      </c>
    </row>
    <row r="4155" spans="1:7" x14ac:dyDescent="0.25">
      <c r="A4155" s="79" t="str">
        <f>E4155&amp;(COUNTIF($E$7:E4155,E4155))</f>
        <v>2174448746</v>
      </c>
      <c r="B4155" s="76">
        <f>PROVISIONAL!A4151</f>
        <v>540818</v>
      </c>
      <c r="C4155" s="76" t="str">
        <f>PROVISIONAL!B4151</f>
        <v>PARTICIPACIÓN PARA EDUCACIÓN</v>
      </c>
      <c r="D4155" s="76">
        <f>PROVISIONAL!C4151</f>
        <v>892115198</v>
      </c>
      <c r="E4155" s="76">
        <v>217444874</v>
      </c>
      <c r="F4155" s="75" t="str">
        <f>PROVISIONAL!E4151</f>
        <v>MUNICIPIO DE VILLANUEVA</v>
      </c>
      <c r="G4155" s="77">
        <f>PROVISIONAL!F4151</f>
        <v>1011035169</v>
      </c>
    </row>
    <row r="4156" spans="1:7" x14ac:dyDescent="0.25">
      <c r="A4156" s="79" t="str">
        <f>E4156&amp;(COUNTIF($E$7:E4156,E4156))</f>
        <v>2130702306</v>
      </c>
      <c r="B4156" s="76">
        <f>PROVISIONAL!A4152</f>
        <v>540818</v>
      </c>
      <c r="C4156" s="76" t="str">
        <f>PROVISIONAL!B4152</f>
        <v>PARTICIPACIÓN PARA EDUCACIÓN</v>
      </c>
      <c r="D4156" s="76">
        <f>PROVISIONAL!C4152</f>
        <v>892200740</v>
      </c>
      <c r="E4156" s="76">
        <v>213070230</v>
      </c>
      <c r="F4156" s="75" t="str">
        <f>PROVISIONAL!E4152</f>
        <v>MUNICIPIO DE CHALAN</v>
      </c>
      <c r="G4156" s="77">
        <f>PROVISIONAL!F4152</f>
        <v>334723156</v>
      </c>
    </row>
    <row r="4157" spans="1:7" x14ac:dyDescent="0.25">
      <c r="A4157" s="79" t="str">
        <f>E4157&amp;(COUNTIF($E$7:E4157,E4157))</f>
        <v>2120708206</v>
      </c>
      <c r="B4157" s="76">
        <f>PROVISIONAL!A4153</f>
        <v>540818</v>
      </c>
      <c r="C4157" s="76" t="str">
        <f>PROVISIONAL!B4153</f>
        <v>PARTICIPACIÓN PARA EDUCACIÓN</v>
      </c>
      <c r="D4157" s="76">
        <f>PROVISIONAL!C4153</f>
        <v>892200839</v>
      </c>
      <c r="E4157" s="76">
        <v>212070820</v>
      </c>
      <c r="F4157" s="75" t="str">
        <f>PROVISIONAL!E4153</f>
        <v xml:space="preserve">MUNICIPIO SANTIAGO DE TOLU </v>
      </c>
      <c r="G4157" s="77">
        <f>PROVISIONAL!F4153</f>
        <v>1500706567</v>
      </c>
    </row>
    <row r="4158" spans="1:7" x14ac:dyDescent="0.25">
      <c r="A4158" s="79" t="str">
        <f>E4158&amp;(COUNTIF($E$7:E4158,E4158))</f>
        <v>2110701106</v>
      </c>
      <c r="B4158" s="76">
        <f>PROVISIONAL!A4154</f>
        <v>540818</v>
      </c>
      <c r="C4158" s="76" t="str">
        <f>PROVISIONAL!B4154</f>
        <v>PARTICIPACIÓN PARA EDUCACIÓN</v>
      </c>
      <c r="D4158" s="76">
        <f>PROVISIONAL!C4154</f>
        <v>892201286</v>
      </c>
      <c r="E4158" s="76">
        <v>211070110</v>
      </c>
      <c r="F4158" s="75" t="str">
        <f>PROVISIONAL!E4154</f>
        <v>MUNICIPIO DE  BUENAVISTA</v>
      </c>
      <c r="G4158" s="77">
        <f>PROVISIONAL!F4154</f>
        <v>518160992</v>
      </c>
    </row>
    <row r="4159" spans="1:7" x14ac:dyDescent="0.25">
      <c r="A4159" s="79" t="str">
        <f>E4159&amp;(COUNTIF($E$7:E4159,E4159))</f>
        <v>2173704736</v>
      </c>
      <c r="B4159" s="76">
        <f>PROVISIONAL!A4155</f>
        <v>540818</v>
      </c>
      <c r="C4159" s="76" t="str">
        <f>PROVISIONAL!B4155</f>
        <v>PARTICIPACIÓN PARA EDUCACIÓN</v>
      </c>
      <c r="D4159" s="76">
        <f>PROVISIONAL!C4155</f>
        <v>892201296</v>
      </c>
      <c r="E4159" s="76">
        <v>217370473</v>
      </c>
      <c r="F4159" s="75" t="str">
        <f>PROVISIONAL!E4155</f>
        <v>MUNICIPIO DE MORROA</v>
      </c>
      <c r="G4159" s="77">
        <f>PROVISIONAL!F4155</f>
        <v>661134948</v>
      </c>
    </row>
    <row r="4160" spans="1:7" x14ac:dyDescent="0.25">
      <c r="A4160" s="79" t="str">
        <f>E4160&amp;(COUNTIF($E$7:E4160,E4160))</f>
        <v>1170700007</v>
      </c>
      <c r="B4160" s="76">
        <f>PROVISIONAL!A4156</f>
        <v>540818</v>
      </c>
      <c r="C4160" s="76" t="str">
        <f>PROVISIONAL!B4156</f>
        <v>PARTICIPACIÓN PARA EDUCACIÓN</v>
      </c>
      <c r="D4160" s="76">
        <f>PROVISIONAL!C4156</f>
        <v>892280021</v>
      </c>
      <c r="E4160" s="76">
        <v>117070000</v>
      </c>
      <c r="F4160" s="75" t="str">
        <f>PROVISIONAL!E4156</f>
        <v>DEPARTAMENTO DE SUCRE</v>
      </c>
      <c r="G4160" s="77">
        <f>PROVISIONAL!F4156</f>
        <v>860454288809</v>
      </c>
    </row>
    <row r="4161" spans="1:7" x14ac:dyDescent="0.25">
      <c r="A4161" s="79" t="str">
        <f>E4161&amp;(COUNTIF($E$7:E4161,E4161))</f>
        <v>2175201756</v>
      </c>
      <c r="B4161" s="76">
        <f>PROVISIONAL!A4157</f>
        <v>540818</v>
      </c>
      <c r="C4161" s="76" t="str">
        <f>PROVISIONAL!B4157</f>
        <v>PARTICIPACIÓN PARA EDUCACIÓN</v>
      </c>
      <c r="D4161" s="76">
        <f>PROVISIONAL!C4157</f>
        <v>892300815</v>
      </c>
      <c r="E4161" s="76">
        <v>217520175</v>
      </c>
      <c r="F4161" s="75" t="str">
        <f>PROVISIONAL!E4157</f>
        <v>MUNICIPIO DE CHIMICHAGUA</v>
      </c>
      <c r="G4161" s="77">
        <f>PROVISIONAL!F4157</f>
        <v>2510626138</v>
      </c>
    </row>
    <row r="4162" spans="1:7" x14ac:dyDescent="0.25">
      <c r="A4162" s="79" t="str">
        <f>E4162&amp;(COUNTIF($E$7:E4162,E4162))</f>
        <v>2177543776</v>
      </c>
      <c r="B4162" s="76">
        <f>PROVISIONAL!A4158</f>
        <v>540818</v>
      </c>
      <c r="C4162" s="76" t="str">
        <f>PROVISIONAL!B4158</f>
        <v>PARTICIPACIÓN PARA EDUCACIÓN</v>
      </c>
      <c r="D4162" s="76">
        <f>PROVISIONAL!C4158</f>
        <v>890503680</v>
      </c>
      <c r="E4162" s="76">
        <v>217754377</v>
      </c>
      <c r="F4162" s="75" t="str">
        <f>PROVISIONAL!E4158</f>
        <v>MUNICIPIO DE LABATECA</v>
      </c>
      <c r="G4162" s="77">
        <f>PROVISIONAL!F4158</f>
        <v>197497489</v>
      </c>
    </row>
    <row r="4163" spans="1:7" x14ac:dyDescent="0.25">
      <c r="A4163" s="79" t="str">
        <f>E4163&amp;(COUNTIF($E$7:E4163,E4163))</f>
        <v>2106255063</v>
      </c>
      <c r="B4163" s="76">
        <f>PROVISIONAL!A4159</f>
        <v>540818</v>
      </c>
      <c r="C4163" s="76" t="str">
        <f>PROVISIONAL!B4159</f>
        <v>PARTICIPACIÓN PARA EDUCACIÓN</v>
      </c>
      <c r="D4163" s="76">
        <f>PROVISIONAL!C4159</f>
        <v>890680088</v>
      </c>
      <c r="E4163" s="76">
        <v>210625506</v>
      </c>
      <c r="F4163" s="75" t="str">
        <f>PROVISIONAL!E4159</f>
        <v>MUNICIPIO DE VENECIA CUNDINAMARCA</v>
      </c>
      <c r="G4163" s="77">
        <f>PROVISIONAL!F4159</f>
        <v>153132099</v>
      </c>
    </row>
    <row r="4164" spans="1:7" x14ac:dyDescent="0.25">
      <c r="A4164" s="79" t="str">
        <f>E4164&amp;(COUNTIF($E$7:E4164,E4164))</f>
        <v>2199255996</v>
      </c>
      <c r="B4164" s="76">
        <f>PROVISIONAL!A4160</f>
        <v>540818</v>
      </c>
      <c r="C4164" s="76" t="str">
        <f>PROVISIONAL!B4160</f>
        <v>PARTICIPACIÓN PARA EDUCACIÓN</v>
      </c>
      <c r="D4164" s="76">
        <f>PROVISIONAL!C4160</f>
        <v>890680236</v>
      </c>
      <c r="E4164" s="76">
        <v>219925599</v>
      </c>
      <c r="F4164" s="75" t="str">
        <f>PROVISIONAL!E4160</f>
        <v>MUNICIPIO DE APULO</v>
      </c>
      <c r="G4164" s="77">
        <f>PROVISIONAL!F4160</f>
        <v>243576062</v>
      </c>
    </row>
    <row r="4165" spans="1:7" x14ac:dyDescent="0.25">
      <c r="A4165" s="79" t="str">
        <f>E4165&amp;(COUNTIF($E$7:E4165,E4165))</f>
        <v>2183254833</v>
      </c>
      <c r="B4165" s="76">
        <f>PROVISIONAL!A4161</f>
        <v>540818</v>
      </c>
      <c r="C4165" s="76" t="str">
        <f>PROVISIONAL!B4161</f>
        <v>PARTICIPACIÓN PARA EDUCACIÓN</v>
      </c>
      <c r="D4165" s="76">
        <f>PROVISIONAL!C4161</f>
        <v>890680390</v>
      </c>
      <c r="E4165" s="76">
        <v>218325483</v>
      </c>
      <c r="F4165" s="75" t="str">
        <f>PROVISIONAL!E4161</f>
        <v>MUNICIPIO DE NARIÑO</v>
      </c>
      <c r="G4165" s="77">
        <f>PROVISIONAL!F4161</f>
        <v>47697191</v>
      </c>
    </row>
    <row r="4166" spans="1:7" x14ac:dyDescent="0.25">
      <c r="A4166" s="79" t="str">
        <f>E4166&amp;(COUNTIF($E$7:E4166,E4166))</f>
        <v>2124731243</v>
      </c>
      <c r="B4166" s="76">
        <f>PROVISIONAL!A4162</f>
        <v>540818</v>
      </c>
      <c r="C4166" s="76" t="str">
        <f>PROVISIONAL!B4162</f>
        <v>PARTICIPACIÓN PARA EDUCACIÓN</v>
      </c>
      <c r="D4166" s="76">
        <f>PROVISIONAL!C4162</f>
        <v>890700859</v>
      </c>
      <c r="E4166" s="76">
        <v>212473124</v>
      </c>
      <c r="F4166" s="75" t="str">
        <f>PROVISIONAL!E4162</f>
        <v>MUNICIPIO DE CAJAMARCA</v>
      </c>
      <c r="G4166" s="77">
        <f>PROVISIONAL!F4162</f>
        <v>629649164</v>
      </c>
    </row>
    <row r="4167" spans="1:7" x14ac:dyDescent="0.25">
      <c r="A4167" s="79" t="str">
        <f>E4167&amp;(COUNTIF($E$7:E4167,E4167))</f>
        <v>2104735046</v>
      </c>
      <c r="B4167" s="76">
        <f>PROVISIONAL!A4163</f>
        <v>540818</v>
      </c>
      <c r="C4167" s="76" t="str">
        <f>PROVISIONAL!B4163</f>
        <v>PARTICIPACIÓN PARA EDUCACIÓN</v>
      </c>
      <c r="D4167" s="76">
        <f>PROVISIONAL!C4163</f>
        <v>890700942</v>
      </c>
      <c r="E4167" s="76">
        <v>210473504</v>
      </c>
      <c r="F4167" s="75" t="str">
        <f>PROVISIONAL!E4163</f>
        <v>MUNICIPIO DE ORTEGA</v>
      </c>
      <c r="G4167" s="77">
        <f>PROVISIONAL!F4163</f>
        <v>1389314981</v>
      </c>
    </row>
    <row r="4168" spans="1:7" x14ac:dyDescent="0.25">
      <c r="A4168" s="79" t="str">
        <f>E4168&amp;(COUNTIF($E$7:E4168,E4168))</f>
        <v>2126730263</v>
      </c>
      <c r="B4168" s="76">
        <f>PROVISIONAL!A4164</f>
        <v>540818</v>
      </c>
      <c r="C4168" s="76" t="str">
        <f>PROVISIONAL!B4164</f>
        <v>PARTICIPACIÓN PARA EDUCACIÓN</v>
      </c>
      <c r="D4168" s="76">
        <f>PROVISIONAL!C4164</f>
        <v>890700961</v>
      </c>
      <c r="E4168" s="76">
        <v>212673026</v>
      </c>
      <c r="F4168" s="75" t="str">
        <f>PROVISIONAL!E4164</f>
        <v>MUNICIPIO DE ALVARADO</v>
      </c>
      <c r="G4168" s="77">
        <f>PROVISIONAL!F4164</f>
        <v>279946248</v>
      </c>
    </row>
    <row r="4169" spans="1:7" x14ac:dyDescent="0.25">
      <c r="A4169" s="79" t="str">
        <f>E4169&amp;(COUNTIF($E$7:E4169,E4169))</f>
        <v>2170737706</v>
      </c>
      <c r="B4169" s="76">
        <f>PROVISIONAL!A4165</f>
        <v>540818</v>
      </c>
      <c r="C4169" s="76" t="str">
        <f>PROVISIONAL!B4165</f>
        <v>PARTICIPACIÓN PARA EDUCACIÓN</v>
      </c>
      <c r="D4169" s="76">
        <f>PROVISIONAL!C4165</f>
        <v>890700978</v>
      </c>
      <c r="E4169" s="76">
        <v>217073770</v>
      </c>
      <c r="F4169" s="75" t="str">
        <f>PROVISIONAL!E4165</f>
        <v>MUNICIPIO DE SUAREZ</v>
      </c>
      <c r="G4169" s="77">
        <f>PROVISIONAL!F4165</f>
        <v>106764449</v>
      </c>
    </row>
    <row r="4170" spans="1:7" x14ac:dyDescent="0.25">
      <c r="A4170" s="79" t="str">
        <f>E4170&amp;(COUNTIF($E$7:E4170,E4170))</f>
        <v>2124730246</v>
      </c>
      <c r="B4170" s="76">
        <f>PROVISIONAL!A4166</f>
        <v>540818</v>
      </c>
      <c r="C4170" s="76" t="str">
        <f>PROVISIONAL!B4166</f>
        <v>PARTICIPACIÓN PARA EDUCACIÓN</v>
      </c>
      <c r="D4170" s="76">
        <f>PROVISIONAL!C4166</f>
        <v>890702017</v>
      </c>
      <c r="E4170" s="76">
        <v>212473024</v>
      </c>
      <c r="F4170" s="75" t="str">
        <f>PROVISIONAL!E4166</f>
        <v>MUNICIPIO DE ALPUJARRA</v>
      </c>
      <c r="G4170" s="77">
        <f>PROVISIONAL!F4166</f>
        <v>144238691</v>
      </c>
    </row>
    <row r="4171" spans="1:7" x14ac:dyDescent="0.25">
      <c r="A4171" s="79" t="str">
        <f>E4171&amp;(COUNTIF($E$7:E4171,E4171))</f>
        <v>2136732363</v>
      </c>
      <c r="B4171" s="76">
        <f>PROVISIONAL!A4167</f>
        <v>540818</v>
      </c>
      <c r="C4171" s="76" t="str">
        <f>PROVISIONAL!B4167</f>
        <v>PARTICIPACIÓN PARA EDUCACIÓN</v>
      </c>
      <c r="D4171" s="76">
        <f>PROVISIONAL!C4167</f>
        <v>890702026</v>
      </c>
      <c r="E4171" s="76">
        <v>213673236</v>
      </c>
      <c r="F4171" s="75" t="str">
        <f>PROVISIONAL!E4167</f>
        <v>MUNICIPIO DE DOLORES TOLIMA</v>
      </c>
      <c r="G4171" s="77">
        <f>PROVISIONAL!F4167</f>
        <v>308529819</v>
      </c>
    </row>
    <row r="4172" spans="1:7" x14ac:dyDescent="0.25">
      <c r="A4172" s="79" t="str">
        <f>E4172&amp;(COUNTIF($E$7:E4172,E4172))</f>
        <v>2116736163</v>
      </c>
      <c r="B4172" s="76">
        <f>PROVISIONAL!A4168</f>
        <v>540818</v>
      </c>
      <c r="C4172" s="76" t="str">
        <f>PROVISIONAL!B4168</f>
        <v>PARTICIPACIÓN PARA EDUCACIÓN</v>
      </c>
      <c r="D4172" s="76">
        <f>PROVISIONAL!C4168</f>
        <v>890702040</v>
      </c>
      <c r="E4172" s="76">
        <v>211673616</v>
      </c>
      <c r="F4172" s="75" t="str">
        <f>PROVISIONAL!E4168</f>
        <v>MUNICIPIO DE RIOBLANCO</v>
      </c>
      <c r="G4172" s="77">
        <f>PROVISIONAL!F4168</f>
        <v>1370681482</v>
      </c>
    </row>
    <row r="4173" spans="1:7" x14ac:dyDescent="0.25">
      <c r="A4173" s="79" t="str">
        <f>E4173&amp;(COUNTIF($E$7:E4173,E4173))</f>
        <v>1117170005</v>
      </c>
      <c r="B4173" s="76">
        <f>PROVISIONAL!A4169</f>
        <v>540818</v>
      </c>
      <c r="C4173" s="76" t="str">
        <f>PROVISIONAL!B4169</f>
        <v>PARTICIPACIÓN PARA EDUCACIÓN</v>
      </c>
      <c r="D4173" s="76">
        <f>PROVISIONAL!C4169</f>
        <v>890801052</v>
      </c>
      <c r="E4173" s="76">
        <v>111717000</v>
      </c>
      <c r="F4173" s="75" t="str">
        <f>PROVISIONAL!E4169</f>
        <v>DEPARTAMENTO DE CALDAS</v>
      </c>
      <c r="G4173" s="77">
        <f>PROVISIONAL!F4169</f>
        <v>617160686313</v>
      </c>
    </row>
    <row r="4174" spans="1:7" x14ac:dyDescent="0.25">
      <c r="A4174" s="79" t="str">
        <f>E4174&amp;(COUNTIF($E$7:E4174,E4174))</f>
        <v>2101170013</v>
      </c>
      <c r="B4174" s="76">
        <f>PROVISIONAL!A4170</f>
        <v>540818</v>
      </c>
      <c r="C4174" s="76" t="str">
        <f>PROVISIONAL!B4170</f>
        <v>PARTICIPACIÓN PARA EDUCACIÓN</v>
      </c>
      <c r="D4174" s="76">
        <f>PROVISIONAL!C4170</f>
        <v>890801053</v>
      </c>
      <c r="E4174" s="76">
        <v>210117001</v>
      </c>
      <c r="F4174" s="75" t="str">
        <f>PROVISIONAL!E4170</f>
        <v>MUNICIPIO DE MANIZALES</v>
      </c>
      <c r="G4174" s="77">
        <f>PROVISIONAL!F4170</f>
        <v>288889038686</v>
      </c>
    </row>
    <row r="4175" spans="1:7" x14ac:dyDescent="0.25">
      <c r="A4175" s="79" t="str">
        <f>E4175&amp;(COUNTIF($E$7:E4175,E4175))</f>
        <v>2175660753</v>
      </c>
      <c r="B4175" s="76">
        <f>PROVISIONAL!A4171</f>
        <v>540818</v>
      </c>
      <c r="C4175" s="76" t="str">
        <f>PROVISIONAL!B4171</f>
        <v>PARTICIPACIÓN PARA EDUCACIÓN</v>
      </c>
      <c r="D4175" s="76">
        <f>PROVISIONAL!C4171</f>
        <v>890801143</v>
      </c>
      <c r="E4175" s="76">
        <v>217566075</v>
      </c>
      <c r="F4175" s="75" t="str">
        <f>PROVISIONAL!E4171</f>
        <v>MUNICIPIO DE BALBOA</v>
      </c>
      <c r="G4175" s="77">
        <f>PROVISIONAL!F4171</f>
        <v>175222834</v>
      </c>
    </row>
    <row r="4176" spans="1:7" x14ac:dyDescent="0.25">
      <c r="A4176" s="79" t="str">
        <f>E4176&amp;(COUNTIF($E$7:E4176,E4176))</f>
        <v>2144174443</v>
      </c>
      <c r="B4176" s="76">
        <f>PROVISIONAL!A4172</f>
        <v>540818</v>
      </c>
      <c r="C4176" s="76" t="str">
        <f>PROVISIONAL!B4172</f>
        <v>PARTICIPACIÓN PARA EDUCACIÓN</v>
      </c>
      <c r="D4176" s="76">
        <f>PROVISIONAL!C4172</f>
        <v>890801147</v>
      </c>
      <c r="E4176" s="76">
        <v>214417444</v>
      </c>
      <c r="F4176" s="75" t="str">
        <f>PROVISIONAL!E4172</f>
        <v>MUNICIPIO DE MARQUETALIA</v>
      </c>
      <c r="G4176" s="77">
        <f>PROVISIONAL!F4172</f>
        <v>515942770</v>
      </c>
    </row>
    <row r="4177" spans="1:7" x14ac:dyDescent="0.25">
      <c r="A4177" s="79" t="str">
        <f>E4177&amp;(COUNTIF($E$7:E4177,E4177))</f>
        <v>2101050013</v>
      </c>
      <c r="B4177" s="76">
        <f>PROVISIONAL!A4173</f>
        <v>540818</v>
      </c>
      <c r="C4177" s="76" t="str">
        <f>PROVISIONAL!B4173</f>
        <v>PARTICIPACIÓN PARA EDUCACIÓN</v>
      </c>
      <c r="D4177" s="76">
        <f>PROVISIONAL!C4173</f>
        <v>890905211</v>
      </c>
      <c r="E4177" s="76">
        <v>210105001</v>
      </c>
      <c r="F4177" s="75" t="str">
        <f>PROVISIONAL!E4173</f>
        <v>DISTRITO ESPECIAL DE CIENCIA TECNOLOGIA E INNOVACION DE MEDELLIN</v>
      </c>
      <c r="G4177" s="77">
        <f>PROVISIONAL!F4173</f>
        <v>1646847932185</v>
      </c>
    </row>
    <row r="4178" spans="1:7" x14ac:dyDescent="0.25">
      <c r="A4178" s="79" t="str">
        <f>E4178&amp;(COUNTIF($E$7:E4178,E4178))</f>
        <v>2163765633</v>
      </c>
      <c r="B4178" s="76">
        <f>PROVISIONAL!A4174</f>
        <v>540818</v>
      </c>
      <c r="C4178" s="76" t="str">
        <f>PROVISIONAL!B4174</f>
        <v>PARTICIPACIÓN PARA EDUCACIÓN</v>
      </c>
      <c r="D4178" s="76">
        <f>PROVISIONAL!C4174</f>
        <v>891380115</v>
      </c>
      <c r="E4178" s="76">
        <v>216376563</v>
      </c>
      <c r="F4178" s="75" t="str">
        <f>PROVISIONAL!E4174</f>
        <v>MUNICIPIO DE PRADERA</v>
      </c>
      <c r="G4178" s="77">
        <f>PROVISIONAL!F4174</f>
        <v>1245511065</v>
      </c>
    </row>
    <row r="4179" spans="1:7" x14ac:dyDescent="0.25">
      <c r="A4179" s="79" t="str">
        <f>E4179&amp;(COUNTIF($E$7:E4179,E4179))</f>
        <v>2107198073</v>
      </c>
      <c r="B4179" s="76">
        <f>PROVISIONAL!A4175</f>
        <v>540818</v>
      </c>
      <c r="C4179" s="76" t="str">
        <f>PROVISIONAL!B4175</f>
        <v>PARTICIPACIÓN PARA EDUCACIÓN</v>
      </c>
      <c r="D4179" s="76">
        <f>PROVISIONAL!C4175</f>
        <v>891500742</v>
      </c>
      <c r="E4179" s="76">
        <v>210719807</v>
      </c>
      <c r="F4179" s="75" t="str">
        <f>PROVISIONAL!E4175</f>
        <v>MUNICIPIO  DE  TIMBIO</v>
      </c>
      <c r="G4179" s="77">
        <f>PROVISIONAL!F4175</f>
        <v>1123976177</v>
      </c>
    </row>
    <row r="4180" spans="1:7" x14ac:dyDescent="0.25">
      <c r="A4180" s="79" t="str">
        <f>E4180&amp;(COUNTIF($E$7:E4180,E4180))</f>
        <v>2161471613</v>
      </c>
      <c r="B4180" s="76">
        <f>PROVISIONAL!A4176</f>
        <v>540818</v>
      </c>
      <c r="C4180" s="76" t="str">
        <f>PROVISIONAL!B4176</f>
        <v>PARTICIPACIÓN PARA EDUCACIÓN</v>
      </c>
      <c r="D4180" s="76">
        <f>PROVISIONAL!C4176</f>
        <v>891780042</v>
      </c>
      <c r="E4180" s="76">
        <v>216147161</v>
      </c>
      <c r="F4180" s="75" t="str">
        <f>PROVISIONAL!E4176</f>
        <v>MUNICIPIO DE CERRO SAN ANTONIO</v>
      </c>
      <c r="G4180" s="77">
        <f>PROVISIONAL!F4176</f>
        <v>501903690</v>
      </c>
    </row>
    <row r="4181" spans="1:7" x14ac:dyDescent="0.25">
      <c r="A4181" s="79" t="str">
        <f>E4181&amp;(COUNTIF($E$7:E4181,E4181))</f>
        <v>2105476053</v>
      </c>
      <c r="B4181" s="76">
        <f>PROVISIONAL!A4177</f>
        <v>540818</v>
      </c>
      <c r="C4181" s="76" t="str">
        <f>PROVISIONAL!B4177</f>
        <v>PARTICIPACIÓN PARA EDUCACIÓN</v>
      </c>
      <c r="D4181" s="76">
        <f>PROVISIONAL!C4177</f>
        <v>891780052</v>
      </c>
      <c r="E4181" s="76">
        <v>210547605</v>
      </c>
      <c r="F4181" s="75" t="str">
        <f>PROVISIONAL!E4177</f>
        <v>MUNICIPIO DE REMOLINO</v>
      </c>
      <c r="G4181" s="77">
        <f>PROVISIONAL!F4177</f>
        <v>386974310</v>
      </c>
    </row>
    <row r="4182" spans="1:7" x14ac:dyDescent="0.25">
      <c r="A4182" s="79" t="str">
        <f>E4182&amp;(COUNTIF($E$7:E4182,E4182))</f>
        <v>2198477986</v>
      </c>
      <c r="B4182" s="76">
        <f>PROVISIONAL!A4178</f>
        <v>540818</v>
      </c>
      <c r="C4182" s="76" t="str">
        <f>PROVISIONAL!B4178</f>
        <v>PARTICIPACIÓN PARA EDUCACIÓN</v>
      </c>
      <c r="D4182" s="76">
        <f>PROVISIONAL!C4178</f>
        <v>891780057</v>
      </c>
      <c r="E4182" s="76">
        <v>219847798</v>
      </c>
      <c r="F4182" s="75" t="str">
        <f>PROVISIONAL!E4178</f>
        <v>MUNICIPIO DE TENERIFE</v>
      </c>
      <c r="G4182" s="77">
        <f>PROVISIONAL!F4178</f>
        <v>1090057887</v>
      </c>
    </row>
    <row r="4183" spans="1:7" x14ac:dyDescent="0.25">
      <c r="A4183" s="79" t="str">
        <f>E4183&amp;(COUNTIF($E$7:E4183,E4183))</f>
        <v>2109761096</v>
      </c>
      <c r="B4183" s="76">
        <f>PROVISIONAL!A4179</f>
        <v>540818</v>
      </c>
      <c r="C4183" s="76" t="str">
        <f>PROVISIONAL!B4179</f>
        <v>PARTICIPACIÓN PARA EDUCACIÓN</v>
      </c>
      <c r="D4183" s="76">
        <f>PROVISIONAL!C4179</f>
        <v>890399045</v>
      </c>
      <c r="E4183" s="76">
        <v>210976109</v>
      </c>
      <c r="F4183" s="75" t="str">
        <f>PROVISIONAL!E4179</f>
        <v>BUENAVENTURA DISTRITO ESPECIAL INDUSTRIAL, PORTUARIO, BIODIVERSO Y ECOTURISTICO</v>
      </c>
      <c r="G4183" s="77">
        <f>PROVISIONAL!F4179</f>
        <v>312867991245</v>
      </c>
    </row>
    <row r="4184" spans="1:7" x14ac:dyDescent="0.25">
      <c r="A4184" s="79" t="str">
        <f>E4184&amp;(COUNTIF($E$7:E4184,E4184))</f>
        <v>2144132446</v>
      </c>
      <c r="B4184" s="76">
        <f>PROVISIONAL!A4180</f>
        <v>540818</v>
      </c>
      <c r="C4184" s="76" t="str">
        <f>PROVISIONAL!B4180</f>
        <v>PARTICIPACIÓN PARA EDUCACIÓN</v>
      </c>
      <c r="D4184" s="76">
        <f>PROVISIONAL!C4180</f>
        <v>890480022</v>
      </c>
      <c r="E4184" s="76">
        <v>214413244</v>
      </c>
      <c r="F4184" s="75" t="str">
        <f>PROVISIONAL!E4180</f>
        <v>MUNICIPIO EL CARMEN DE BOLIVAR DPTO BOLIVAR</v>
      </c>
      <c r="G4184" s="77">
        <f>PROVISIONAL!F4180</f>
        <v>4704968762</v>
      </c>
    </row>
    <row r="4185" spans="1:7" x14ac:dyDescent="0.25">
      <c r="A4185" s="79" t="str">
        <f>E4185&amp;(COUNTIF($E$7:E4185,E4185))</f>
        <v>2121156213</v>
      </c>
      <c r="B4185" s="76">
        <f>PROVISIONAL!A4181</f>
        <v>540818</v>
      </c>
      <c r="C4185" s="76" t="str">
        <f>PROVISIONAL!B4181</f>
        <v>PARTICIPACIÓN PARA EDUCACIÓN</v>
      </c>
      <c r="D4185" s="76">
        <f>PROVISIONAL!C4181</f>
        <v>891801770</v>
      </c>
      <c r="E4185" s="76">
        <v>212115621</v>
      </c>
      <c r="F4185" s="75" t="str">
        <f>PROVISIONAL!E4181</f>
        <v>MUNICIPIO DE RONDON</v>
      </c>
      <c r="G4185" s="77">
        <f>PROVISIONAL!F4181</f>
        <v>58291574</v>
      </c>
    </row>
    <row r="4186" spans="1:7" x14ac:dyDescent="0.25">
      <c r="A4186" s="79" t="str">
        <f>E4186&amp;(COUNTIF($E$7:E4186,E4186))</f>
        <v>2167156673</v>
      </c>
      <c r="B4186" s="76">
        <f>PROVISIONAL!A4182</f>
        <v>540818</v>
      </c>
      <c r="C4186" s="76" t="str">
        <f>PROVISIONAL!B4182</f>
        <v>PARTICIPACIÓN PARA EDUCACIÓN</v>
      </c>
      <c r="D4186" s="76">
        <f>PROVISIONAL!C4182</f>
        <v>891802151</v>
      </c>
      <c r="E4186" s="76">
        <v>216715667</v>
      </c>
      <c r="F4186" s="75" t="str">
        <f>PROVISIONAL!E4182</f>
        <v>MUNICIPIO DE SAN LUIS DE GACENO</v>
      </c>
      <c r="G4186" s="77">
        <f>PROVISIONAL!F4182</f>
        <v>151517477</v>
      </c>
    </row>
    <row r="4187" spans="1:7" x14ac:dyDescent="0.25">
      <c r="A4187" s="79" t="str">
        <f>E4187&amp;(COUNTIF($E$7:E4187,E4187))</f>
        <v>2145502453</v>
      </c>
      <c r="B4187" s="76">
        <f>PROVISIONAL!A4183</f>
        <v>540818</v>
      </c>
      <c r="C4187" s="76" t="str">
        <f>PROVISIONAL!B4183</f>
        <v>PARTICIPACIÓN PARA EDUCACIÓN</v>
      </c>
      <c r="D4187" s="76">
        <f>PROVISIONAL!C4183</f>
        <v>892099001</v>
      </c>
      <c r="E4187" s="76">
        <v>214550245</v>
      </c>
      <c r="F4187" s="75" t="str">
        <f>PROVISIONAL!E4183</f>
        <v>MUNICIPIO DE EL CALVARIO</v>
      </c>
      <c r="G4187" s="77">
        <f>PROVISIONAL!F4183</f>
        <v>75898517</v>
      </c>
    </row>
    <row r="4188" spans="1:7" x14ac:dyDescent="0.25">
      <c r="A4188" s="79" t="str">
        <f>E4188&amp;(COUNTIF($E$7:E4188,E4188))</f>
        <v>2150503506</v>
      </c>
      <c r="B4188" s="76">
        <f>PROVISIONAL!A4184</f>
        <v>540818</v>
      </c>
      <c r="C4188" s="76" t="str">
        <f>PROVISIONAL!B4184</f>
        <v>PARTICIPACIÓN PARA EDUCACIÓN</v>
      </c>
      <c r="D4188" s="76">
        <f>PROVISIONAL!C4184</f>
        <v>892099234</v>
      </c>
      <c r="E4188" s="76">
        <v>215050350</v>
      </c>
      <c r="F4188" s="75" t="str">
        <f>PROVISIONAL!E4184</f>
        <v>MUNICIPIO DE LA MACARENA</v>
      </c>
      <c r="G4188" s="77">
        <f>PROVISIONAL!F4184</f>
        <v>1228094539</v>
      </c>
    </row>
    <row r="4189" spans="1:7" x14ac:dyDescent="0.25">
      <c r="A4189" s="79" t="str">
        <f>E4189&amp;(COUNTIF($E$7:E4189,E4189))</f>
        <v>2101990013</v>
      </c>
      <c r="B4189" s="76">
        <f>PROVISIONAL!A4185</f>
        <v>540818</v>
      </c>
      <c r="C4189" s="76" t="str">
        <f>PROVISIONAL!B4185</f>
        <v>PARTICIPACIÓN PARA EDUCACIÓN</v>
      </c>
      <c r="D4189" s="76">
        <f>PROVISIONAL!C4185</f>
        <v>892099305</v>
      </c>
      <c r="E4189" s="76">
        <v>210199001</v>
      </c>
      <c r="F4189" s="75" t="str">
        <f>PROVISIONAL!E4185</f>
        <v>MUNICIPIO DE PUERTO CARREÑO</v>
      </c>
      <c r="G4189" s="77">
        <f>PROVISIONAL!F4185</f>
        <v>1950633730</v>
      </c>
    </row>
    <row r="4190" spans="1:7" x14ac:dyDescent="0.25">
      <c r="A4190" s="79" t="str">
        <f>E4190&amp;(COUNTIF($E$7:E4190,E4190))</f>
        <v>2129704293</v>
      </c>
      <c r="B4190" s="76">
        <f>PROVISIONAL!A4186</f>
        <v>540818</v>
      </c>
      <c r="C4190" s="76" t="str">
        <f>PROVISIONAL!B4186</f>
        <v>PARTICIPACIÓN PARA EDUCACIÓN</v>
      </c>
      <c r="D4190" s="76">
        <f>PROVISIONAL!C4186</f>
        <v>892280057</v>
      </c>
      <c r="E4190" s="76">
        <v>212970429</v>
      </c>
      <c r="F4190" s="75" t="str">
        <f>PROVISIONAL!E4186</f>
        <v>MUNICIPIO DE MAJAGUAL</v>
      </c>
      <c r="G4190" s="77">
        <f>PROVISIONAL!F4186</f>
        <v>3248469583</v>
      </c>
    </row>
    <row r="4191" spans="1:7" x14ac:dyDescent="0.25">
      <c r="A4191" s="79" t="str">
        <f>E4191&amp;(COUNTIF($E$7:E4191,E4191))</f>
        <v>2171707716</v>
      </c>
      <c r="B4191" s="76">
        <f>PROVISIONAL!A4187</f>
        <v>540818</v>
      </c>
      <c r="C4191" s="76" t="str">
        <f>PROVISIONAL!B4187</f>
        <v>PARTICIPACIÓN PARA EDUCACIÓN</v>
      </c>
      <c r="D4191" s="76">
        <f>PROVISIONAL!C4187</f>
        <v>892280061</v>
      </c>
      <c r="E4191" s="76">
        <v>217170771</v>
      </c>
      <c r="F4191" s="75" t="str">
        <f>PROVISIONAL!E4187</f>
        <v>MUNICIPIO DE SUCRE SUCRE</v>
      </c>
      <c r="G4191" s="77">
        <f>PROVISIONAL!F4187</f>
        <v>1638835914</v>
      </c>
    </row>
    <row r="4192" spans="1:7" x14ac:dyDescent="0.25">
      <c r="A4192" s="79" t="str">
        <f>E4192&amp;(COUNTIF($E$7:E4192,E4192))</f>
        <v>2133174336</v>
      </c>
      <c r="B4192" s="76">
        <f>PROVISIONAL!A4188</f>
        <v>540818</v>
      </c>
      <c r="C4192" s="76" t="str">
        <f>PROVISIONAL!B4188</f>
        <v>PARTICIPACIÓN PARA EDUCACIÓN</v>
      </c>
      <c r="D4192" s="76">
        <f>PROVISIONAL!C4188</f>
        <v>890802505</v>
      </c>
      <c r="E4192" s="76">
        <v>213317433</v>
      </c>
      <c r="F4192" s="75" t="str">
        <f>PROVISIONAL!E4188</f>
        <v>MUNICIPIO DE MANZANARES</v>
      </c>
      <c r="G4192" s="77">
        <f>PROVISIONAL!F4188</f>
        <v>562753919</v>
      </c>
    </row>
    <row r="4193" spans="1:7" x14ac:dyDescent="0.25">
      <c r="A4193" s="79" t="str">
        <f>E4193&amp;(COUNTIF($E$7:E4193,E4193))</f>
        <v>2188252886</v>
      </c>
      <c r="B4193" s="76">
        <f>PROVISIONAL!A4189</f>
        <v>540818</v>
      </c>
      <c r="C4193" s="76" t="str">
        <f>PROVISIONAL!B4189</f>
        <v>PARTICIPACIÓN PARA EDUCACIÓN</v>
      </c>
      <c r="D4193" s="76">
        <f>PROVISIONAL!C4189</f>
        <v>899999323</v>
      </c>
      <c r="E4193" s="76">
        <v>218825288</v>
      </c>
      <c r="F4193" s="75" t="str">
        <f>PROVISIONAL!E4189</f>
        <v>MUNICIPIO DE FUQUENE</v>
      </c>
      <c r="G4193" s="77">
        <f>PROVISIONAL!F4189</f>
        <v>362238519</v>
      </c>
    </row>
    <row r="4194" spans="1:7" x14ac:dyDescent="0.25">
      <c r="A4194" s="79" t="str">
        <f>E4194&amp;(COUNTIF($E$7:E4194,E4194))</f>
        <v>2145257453</v>
      </c>
      <c r="B4194" s="76">
        <f>PROVISIONAL!A4190</f>
        <v>540818</v>
      </c>
      <c r="C4194" s="76" t="str">
        <f>PROVISIONAL!B4190</f>
        <v>PARTICIPACIÓN PARA EDUCACIÓN</v>
      </c>
      <c r="D4194" s="76">
        <f>PROVISIONAL!C4190</f>
        <v>899999384</v>
      </c>
      <c r="E4194" s="76">
        <v>214525745</v>
      </c>
      <c r="F4194" s="75" t="str">
        <f>PROVISIONAL!E4190</f>
        <v>MUNICIPIO DE SIMIJACA</v>
      </c>
      <c r="G4194" s="77">
        <f>PROVISIONAL!F4190</f>
        <v>381803426</v>
      </c>
    </row>
    <row r="4195" spans="1:7" x14ac:dyDescent="0.25">
      <c r="A4195" s="79" t="str">
        <f>E4195&amp;(COUNTIF($E$7:E4195,E4195))</f>
        <v>2113255133</v>
      </c>
      <c r="B4195" s="76">
        <f>PROVISIONAL!A4191</f>
        <v>540818</v>
      </c>
      <c r="C4195" s="76" t="str">
        <f>PROVISIONAL!B4191</f>
        <v>PARTICIPACIÓN PARA EDUCACIÓN</v>
      </c>
      <c r="D4195" s="76">
        <f>PROVISIONAL!C4191</f>
        <v>899999475</v>
      </c>
      <c r="E4195" s="76">
        <v>211325513</v>
      </c>
      <c r="F4195" s="75" t="str">
        <f>PROVISIONAL!E4191</f>
        <v>MUNICIPIO DE PACHO</v>
      </c>
      <c r="G4195" s="77">
        <f>PROVISIONAL!F4191</f>
        <v>787945279</v>
      </c>
    </row>
    <row r="4196" spans="1:7" x14ac:dyDescent="0.25">
      <c r="A4196" s="79" t="str">
        <f>E4196&amp;(COUNTIF($E$7:E4196,E4196))</f>
        <v>2181257813</v>
      </c>
      <c r="B4196" s="76">
        <f>PROVISIONAL!A4192</f>
        <v>540818</v>
      </c>
      <c r="C4196" s="76" t="str">
        <f>PROVISIONAL!B4192</f>
        <v>PARTICIPACIÓN PARA EDUCACIÓN</v>
      </c>
      <c r="D4196" s="76">
        <f>PROVISIONAL!C4192</f>
        <v>899999476</v>
      </c>
      <c r="E4196" s="76">
        <v>218125781</v>
      </c>
      <c r="F4196" s="75" t="str">
        <f>PROVISIONAL!E4192</f>
        <v>MUNICIPIO DE SUTATAUSA CUNDINAMARCA</v>
      </c>
      <c r="G4196" s="77">
        <f>PROVISIONAL!F4192</f>
        <v>218438036</v>
      </c>
    </row>
    <row r="4197" spans="1:7" x14ac:dyDescent="0.25">
      <c r="A4197" s="79" t="str">
        <f>E4197&amp;(COUNTIF($E$7:E4197,E4197))</f>
        <v>2108053083</v>
      </c>
      <c r="B4197" s="76">
        <f>PROVISIONAL!A4193</f>
        <v>540818</v>
      </c>
      <c r="C4197" s="76" t="str">
        <f>PROVISIONAL!B4193</f>
        <v>PARTICIPACIÓN PARA EDUCACIÓN</v>
      </c>
      <c r="D4197" s="76">
        <f>PROVISIONAL!C4193</f>
        <v>890980807</v>
      </c>
      <c r="E4197" s="76">
        <v>210805308</v>
      </c>
      <c r="F4197" s="75" t="str">
        <f>PROVISIONAL!E4193</f>
        <v>MUNICIPIO DE GIRARDOTA</v>
      </c>
      <c r="G4197" s="77">
        <f>PROVISIONAL!F4193</f>
        <v>1075333615</v>
      </c>
    </row>
    <row r="4198" spans="1:7" x14ac:dyDescent="0.25">
      <c r="A4198" s="79" t="str">
        <f>E4198&amp;(COUNTIF($E$7:E4198,E4198))</f>
        <v>2134051343</v>
      </c>
      <c r="B4198" s="76">
        <f>PROVISIONAL!A4194</f>
        <v>540818</v>
      </c>
      <c r="C4198" s="76" t="str">
        <f>PROVISIONAL!B4194</f>
        <v>PARTICIPACIÓN PARA EDUCACIÓN</v>
      </c>
      <c r="D4198" s="76">
        <f>PROVISIONAL!C4194</f>
        <v>890982147</v>
      </c>
      <c r="E4198" s="76">
        <v>213405134</v>
      </c>
      <c r="F4198" s="75" t="str">
        <f>PROVISIONAL!E4194</f>
        <v>MUNICIPIO DE CAMPAMENTO</v>
      </c>
      <c r="G4198" s="77">
        <f>PROVISIONAL!F4194</f>
        <v>315926769</v>
      </c>
    </row>
    <row r="4199" spans="1:7" x14ac:dyDescent="0.25">
      <c r="A4199" s="79" t="str">
        <f>E4199&amp;(COUNTIF($E$7:E4199,E4199))</f>
        <v>2138051383</v>
      </c>
      <c r="B4199" s="76">
        <f>PROVISIONAL!A4195</f>
        <v>540818</v>
      </c>
      <c r="C4199" s="76" t="str">
        <f>PROVISIONAL!B4195</f>
        <v>PARTICIPACIÓN PARA EDUCACIÓN</v>
      </c>
      <c r="D4199" s="76">
        <f>PROVISIONAL!C4195</f>
        <v>890982238</v>
      </c>
      <c r="E4199" s="76">
        <v>213805138</v>
      </c>
      <c r="F4199" s="75" t="str">
        <f>PROVISIONAL!E4195</f>
        <v>MUNICIPIO DE CAÑASGORDAS</v>
      </c>
      <c r="G4199" s="77">
        <f>PROVISIONAL!F4195</f>
        <v>634882466</v>
      </c>
    </row>
    <row r="4200" spans="1:7" x14ac:dyDescent="0.25">
      <c r="A4200" s="79" t="str">
        <f>E4200&amp;(COUNTIF($E$7:E4200,E4200))</f>
        <v>2158472586</v>
      </c>
      <c r="B4200" s="76">
        <f>PROVISIONAL!A4196</f>
        <v>540818</v>
      </c>
      <c r="C4200" s="76" t="str">
        <f>PROVISIONAL!B4196</f>
        <v>PARTICIPACIÓN PARA EDUCACIÓN</v>
      </c>
      <c r="D4200" s="76">
        <f>PROVISIONAL!C4196</f>
        <v>891780049</v>
      </c>
      <c r="E4200" s="76">
        <v>215847258</v>
      </c>
      <c r="F4200" s="75" t="str">
        <f>PROVISIONAL!E4196</f>
        <v>MUNICIPIO DE EL PIÑON</v>
      </c>
      <c r="G4200" s="77">
        <f>PROVISIONAL!F4196</f>
        <v>964008998</v>
      </c>
    </row>
    <row r="4201" spans="1:7" x14ac:dyDescent="0.25">
      <c r="A4201" s="79" t="str">
        <f>E4201&amp;(COUNTIF($E$7:E4201,E4201))</f>
        <v>2107477073</v>
      </c>
      <c r="B4201" s="76">
        <f>PROVISIONAL!A4197</f>
        <v>540818</v>
      </c>
      <c r="C4201" s="76" t="str">
        <f>PROVISIONAL!B4197</f>
        <v>PARTICIPACIÓN PARA EDUCACIÓN</v>
      </c>
      <c r="D4201" s="76">
        <f>PROVISIONAL!C4197</f>
        <v>891780056</v>
      </c>
      <c r="E4201" s="76">
        <v>210747707</v>
      </c>
      <c r="F4201" s="75" t="str">
        <f>PROVISIONAL!E4197</f>
        <v>MUNICIPIO DE SANTA ANA</v>
      </c>
      <c r="G4201" s="77">
        <f>PROVISIONAL!F4197</f>
        <v>1637717765</v>
      </c>
    </row>
    <row r="4202" spans="1:7" x14ac:dyDescent="0.25">
      <c r="A4202" s="79" t="str">
        <f>E4202&amp;(COUNTIF($E$7:E4202,E4202))</f>
        <v>2104152043</v>
      </c>
      <c r="B4202" s="76">
        <f>PROVISIONAL!A4198</f>
        <v>540818</v>
      </c>
      <c r="C4202" s="76" t="str">
        <f>PROVISIONAL!B4198</f>
        <v>PARTICIPACIÓN PARA EDUCACIÓN</v>
      </c>
      <c r="D4202" s="76">
        <f>PROVISIONAL!C4198</f>
        <v>891801932</v>
      </c>
      <c r="E4202" s="76">
        <v>210415204</v>
      </c>
      <c r="F4202" s="75" t="str">
        <f>PROVISIONAL!E4198</f>
        <v>MUNICIPIO DE COMBITA</v>
      </c>
      <c r="G4202" s="77">
        <f>PROVISIONAL!F4198</f>
        <v>260245075</v>
      </c>
    </row>
    <row r="4203" spans="1:7" x14ac:dyDescent="0.25">
      <c r="A4203" s="79" t="str">
        <f>E4203&amp;(COUNTIF($E$7:E4203,E4203))</f>
        <v>2101940013</v>
      </c>
      <c r="B4203" s="76">
        <f>PROVISIONAL!A4199</f>
        <v>540818</v>
      </c>
      <c r="C4203" s="76" t="str">
        <f>PROVISIONAL!B4199</f>
        <v>PARTICIPACIÓN PARA EDUCACIÓN</v>
      </c>
      <c r="D4203" s="76">
        <f>PROVISIONAL!C4199</f>
        <v>892099105</v>
      </c>
      <c r="E4203" s="76">
        <v>210194001</v>
      </c>
      <c r="F4203" s="75" t="str">
        <f>PROVISIONAL!E4199</f>
        <v>MUNICIPIO DE INIRIDA</v>
      </c>
      <c r="G4203" s="77">
        <f>PROVISIONAL!F4199</f>
        <v>2931488345</v>
      </c>
    </row>
    <row r="4204" spans="1:7" x14ac:dyDescent="0.25">
      <c r="A4204" s="79" t="str">
        <f>E4204&amp;(COUNTIF($E$7:E4204,E4204))</f>
        <v>1194940009</v>
      </c>
      <c r="B4204" s="76">
        <f>PROVISIONAL!A4200</f>
        <v>540818</v>
      </c>
      <c r="C4204" s="76" t="str">
        <f>PROVISIONAL!B4200</f>
        <v>PARTICIPACIÓN PARA EDUCACIÓN</v>
      </c>
      <c r="D4204" s="76">
        <f>PROVISIONAL!C4200</f>
        <v>892099149</v>
      </c>
      <c r="E4204" s="76">
        <v>119494000</v>
      </c>
      <c r="F4204" s="75" t="str">
        <f>PROVISIONAL!E4200</f>
        <v>DEPARTAMENTO DEL GUAINIA</v>
      </c>
      <c r="G4204" s="77">
        <f>PROVISIONAL!F4200</f>
        <v>107236363773</v>
      </c>
    </row>
    <row r="4205" spans="1:7" x14ac:dyDescent="0.25">
      <c r="A4205" s="79" t="str">
        <f>E4205&amp;(COUNTIF($E$7:E4205,E4205))</f>
        <v>2100504006</v>
      </c>
      <c r="B4205" s="76">
        <f>PROVISIONAL!A4201</f>
        <v>540818</v>
      </c>
      <c r="C4205" s="76" t="str">
        <f>PROVISIONAL!B4201</f>
        <v>PARTICIPACIÓN PARA EDUCACIÓN</v>
      </c>
      <c r="D4205" s="76">
        <f>PROVISIONAL!C4201</f>
        <v>892099242</v>
      </c>
      <c r="E4205" s="76">
        <v>210050400</v>
      </c>
      <c r="F4205" s="75" t="str">
        <f>PROVISIONAL!E4201</f>
        <v>MUNICIPIO DE LEJANIAS</v>
      </c>
      <c r="G4205" s="77">
        <f>PROVISIONAL!F4201</f>
        <v>550402997</v>
      </c>
    </row>
    <row r="4206" spans="1:7" x14ac:dyDescent="0.25">
      <c r="A4206" s="79" t="str">
        <f>E4206&amp;(COUNTIF($E$7:E4206,E4206))</f>
        <v>2130444303</v>
      </c>
      <c r="B4206" s="76">
        <f>PROVISIONAL!A4202</f>
        <v>540818</v>
      </c>
      <c r="C4206" s="76" t="str">
        <f>PROVISIONAL!B4202</f>
        <v>PARTICIPACIÓN PARA EDUCACIÓN</v>
      </c>
      <c r="D4206" s="76">
        <f>PROVISIONAL!C4202</f>
        <v>892120020</v>
      </c>
      <c r="E4206" s="76">
        <v>213044430</v>
      </c>
      <c r="F4206" s="75" t="str">
        <f>PROVISIONAL!E4202</f>
        <v>MUNICIPIO DE MAICAO</v>
      </c>
      <c r="G4206" s="77">
        <f>PROVISIONAL!F4202</f>
        <v>316679353943</v>
      </c>
    </row>
    <row r="4207" spans="1:7" x14ac:dyDescent="0.25">
      <c r="A4207" s="79" t="str">
        <f>E4207&amp;(COUNTIF($E$7:E4207,E4207))</f>
        <v>2108707083</v>
      </c>
      <c r="B4207" s="76">
        <f>PROVISIONAL!A4203</f>
        <v>540818</v>
      </c>
      <c r="C4207" s="76" t="str">
        <f>PROVISIONAL!B4203</f>
        <v>PARTICIPACIÓN PARA EDUCACIÓN</v>
      </c>
      <c r="D4207" s="76">
        <f>PROVISIONAL!C4203</f>
        <v>892200591</v>
      </c>
      <c r="E4207" s="76">
        <v>210870708</v>
      </c>
      <c r="F4207" s="75" t="str">
        <f>PROVISIONAL!E4203</f>
        <v>MUNICIPIO DE SAN MARCOS</v>
      </c>
      <c r="G4207" s="77">
        <f>PROVISIONAL!F4203</f>
        <v>3212557339</v>
      </c>
    </row>
    <row r="4208" spans="1:7" x14ac:dyDescent="0.25">
      <c r="A4208" s="79" t="str">
        <f>E4208&amp;(COUNTIF($E$7:E4208,E4208))</f>
        <v>2102707026</v>
      </c>
      <c r="B4208" s="76">
        <f>PROVISIONAL!A4204</f>
        <v>540818</v>
      </c>
      <c r="C4208" s="76" t="str">
        <f>PROVISIONAL!B4204</f>
        <v>PARTICIPACIÓN PARA EDUCACIÓN</v>
      </c>
      <c r="D4208" s="76">
        <f>PROVISIONAL!C4204</f>
        <v>892201282</v>
      </c>
      <c r="E4208" s="76">
        <v>210270702</v>
      </c>
      <c r="F4208" s="75" t="str">
        <f>PROVISIONAL!E4204</f>
        <v>MUNICIPIO DE SAN JUAN DE BETULIA</v>
      </c>
      <c r="G4208" s="77">
        <f>PROVISIONAL!F4204</f>
        <v>587671531</v>
      </c>
    </row>
    <row r="4209" spans="1:7" x14ac:dyDescent="0.25">
      <c r="A4209" s="79" t="str">
        <f>E4209&amp;(COUNTIF($E$7:E4209,E4209))</f>
        <v>2115702156</v>
      </c>
      <c r="B4209" s="76">
        <f>PROVISIONAL!A4205</f>
        <v>540818</v>
      </c>
      <c r="C4209" s="76" t="str">
        <f>PROVISIONAL!B4205</f>
        <v>PARTICIPACIÓN PARA EDUCACIÓN</v>
      </c>
      <c r="D4209" s="76">
        <f>PROVISIONAL!C4205</f>
        <v>892280032</v>
      </c>
      <c r="E4209" s="76">
        <v>211570215</v>
      </c>
      <c r="F4209" s="75" t="str">
        <f>PROVISIONAL!E4205</f>
        <v>MUNICIPIO DE COROZAL</v>
      </c>
      <c r="G4209" s="77">
        <f>PROVISIONAL!F4205</f>
        <v>2389637580</v>
      </c>
    </row>
    <row r="4210" spans="1:7" x14ac:dyDescent="0.25">
      <c r="A4210" s="79" t="str">
        <f>E4210&amp;(COUNTIF($E$7:E4210,E4210))</f>
        <v>2154251543</v>
      </c>
      <c r="B4210" s="76">
        <f>PROVISIONAL!A4206</f>
        <v>540818</v>
      </c>
      <c r="C4210" s="76" t="str">
        <f>PROVISIONAL!B4206</f>
        <v>PARTICIPACIÓN PARA EDUCACIÓN</v>
      </c>
      <c r="D4210" s="76">
        <f>PROVISIONAL!C4206</f>
        <v>899999367</v>
      </c>
      <c r="E4210" s="76">
        <v>215425154</v>
      </c>
      <c r="F4210" s="75" t="str">
        <f>PROVISIONAL!E4206</f>
        <v>MUNICIPIO DE CARMEN DE CARUPA</v>
      </c>
      <c r="G4210" s="77">
        <f>PROVISIONAL!F4206</f>
        <v>227988668</v>
      </c>
    </row>
    <row r="4211" spans="1:7" x14ac:dyDescent="0.25">
      <c r="A4211" s="79" t="str">
        <f>E4211&amp;(COUNTIF($E$7:E4211,E4211))</f>
        <v>2177257773</v>
      </c>
      <c r="B4211" s="76">
        <f>PROVISIONAL!A4207</f>
        <v>540818</v>
      </c>
      <c r="C4211" s="76" t="str">
        <f>PROVISIONAL!B4207</f>
        <v>PARTICIPACIÓN PARA EDUCACIÓN</v>
      </c>
      <c r="D4211" s="76">
        <f>PROVISIONAL!C4207</f>
        <v>899999398</v>
      </c>
      <c r="E4211" s="76">
        <v>217725777</v>
      </c>
      <c r="F4211" s="75" t="str">
        <f>PROVISIONAL!E4207</f>
        <v>MUNICIPIO DE SUPATA</v>
      </c>
      <c r="G4211" s="77">
        <f>PROVISIONAL!F4207</f>
        <v>183440618</v>
      </c>
    </row>
    <row r="4212" spans="1:7" x14ac:dyDescent="0.25">
      <c r="A4212" s="79" t="str">
        <f>E4212&amp;(COUNTIF($E$7:E4212,E4212))</f>
        <v>2181251813</v>
      </c>
      <c r="B4212" s="76">
        <f>PROVISIONAL!A4208</f>
        <v>540818</v>
      </c>
      <c r="C4212" s="76" t="str">
        <f>PROVISIONAL!B4208</f>
        <v>PARTICIPACIÓN PARA EDUCACIÓN</v>
      </c>
      <c r="D4212" s="76">
        <f>PROVISIONAL!C4208</f>
        <v>899999414</v>
      </c>
      <c r="E4212" s="76">
        <v>218125181</v>
      </c>
      <c r="F4212" s="75" t="str">
        <f>PROVISIONAL!E4208</f>
        <v>MUNICIPIO DE CHOACHI</v>
      </c>
      <c r="G4212" s="77">
        <f>PROVISIONAL!F4208</f>
        <v>357368478</v>
      </c>
    </row>
    <row r="4213" spans="1:7" x14ac:dyDescent="0.25">
      <c r="A4213" s="79" t="str">
        <f>E4213&amp;(COUNTIF($E$7:E4213,E4213))</f>
        <v>2171258716</v>
      </c>
      <c r="B4213" s="76">
        <f>PROVISIONAL!A4209</f>
        <v>540818</v>
      </c>
      <c r="C4213" s="76" t="str">
        <f>PROVISIONAL!B4209</f>
        <v>PARTICIPACIÓN PARA EDUCACIÓN</v>
      </c>
      <c r="D4213" s="76">
        <f>PROVISIONAL!C4209</f>
        <v>899999447</v>
      </c>
      <c r="E4213" s="76">
        <v>217125871</v>
      </c>
      <c r="F4213" s="75" t="str">
        <f>PROVISIONAL!E4209</f>
        <v>MUNICIPIO DE VILLAGOMEZ</v>
      </c>
      <c r="G4213" s="77">
        <f>PROVISIONAL!F4209</f>
        <v>50547694</v>
      </c>
    </row>
    <row r="4214" spans="1:7" x14ac:dyDescent="0.25">
      <c r="A4214" s="79" t="str">
        <f>E4214&amp;(COUNTIF($E$7:E4214,E4214))</f>
        <v>2169681696</v>
      </c>
      <c r="B4214" s="76">
        <f>PROVISIONAL!A4210</f>
        <v>540818</v>
      </c>
      <c r="C4214" s="76" t="str">
        <f>PROVISIONAL!B4210</f>
        <v>PARTICIPACIÓN PARA EDUCACIÓN</v>
      </c>
      <c r="D4214" s="76">
        <f>PROVISIONAL!C4210</f>
        <v>890206724</v>
      </c>
      <c r="E4214" s="76">
        <v>216968169</v>
      </c>
      <c r="F4214" s="75" t="str">
        <f>PROVISIONAL!E4210</f>
        <v>MUNICIPIO DE CHARTA</v>
      </c>
      <c r="G4214" s="77">
        <f>PROVISIONAL!F4210</f>
        <v>83428665</v>
      </c>
    </row>
    <row r="4215" spans="1:7" x14ac:dyDescent="0.25">
      <c r="A4215" s="79" t="str">
        <f>E4215&amp;(COUNTIF($E$7:E4215,E4215))</f>
        <v>2166682663</v>
      </c>
      <c r="B4215" s="76">
        <f>PROVISIONAL!A4211</f>
        <v>540818</v>
      </c>
      <c r="C4215" s="76" t="str">
        <f>PROVISIONAL!B4211</f>
        <v>PARTICIPACIÓN PARA EDUCACIÓN</v>
      </c>
      <c r="D4215" s="76">
        <f>PROVISIONAL!C4211</f>
        <v>890209666</v>
      </c>
      <c r="E4215" s="76">
        <v>216668266</v>
      </c>
      <c r="F4215" s="75" t="str">
        <f>PROVISIONAL!E4211</f>
        <v>MUNICIPIO DE ENCISO</v>
      </c>
      <c r="G4215" s="77">
        <f>PROVISIONAL!F4211</f>
        <v>123733052</v>
      </c>
    </row>
    <row r="4216" spans="1:7" x14ac:dyDescent="0.25">
      <c r="A4216" s="79" t="str">
        <f>E4216&amp;(COUNTIF($E$7:E4216,E4216))</f>
        <v>2173686736</v>
      </c>
      <c r="B4216" s="76">
        <f>PROVISIONAL!A4212</f>
        <v>540818</v>
      </c>
      <c r="C4216" s="76" t="str">
        <f>PROVISIONAL!B4212</f>
        <v>PARTICIPACIÓN PARA EDUCACIÓN</v>
      </c>
      <c r="D4216" s="76">
        <f>PROVISIONAL!C4212</f>
        <v>890210227</v>
      </c>
      <c r="E4216" s="76">
        <v>217368673</v>
      </c>
      <c r="F4216" s="75" t="str">
        <f>PROVISIONAL!E4212</f>
        <v>MUNICIPIO DE SAN BENITO</v>
      </c>
      <c r="G4216" s="77">
        <f>PROVISIONAL!F4212</f>
        <v>63855933</v>
      </c>
    </row>
    <row r="4217" spans="1:7" x14ac:dyDescent="0.25">
      <c r="A4217" s="79" t="str">
        <f>E4217&amp;(COUNTIF($E$7:E4217,E4217))</f>
        <v>2132681323</v>
      </c>
      <c r="B4217" s="76">
        <f>PROVISIONAL!A4213</f>
        <v>540818</v>
      </c>
      <c r="C4217" s="76" t="str">
        <f>PROVISIONAL!B4213</f>
        <v>PARTICIPACIÓN PARA EDUCACIÓN</v>
      </c>
      <c r="D4217" s="76">
        <f>PROVISIONAL!C4213</f>
        <v>890210967</v>
      </c>
      <c r="E4217" s="76">
        <v>213268132</v>
      </c>
      <c r="F4217" s="75" t="str">
        <f>PROVISIONAL!E4213</f>
        <v>MUNICIPIO DE CALIFORNIA</v>
      </c>
      <c r="G4217" s="77">
        <f>PROVISIONAL!F4213</f>
        <v>69510685</v>
      </c>
    </row>
    <row r="4218" spans="1:7" x14ac:dyDescent="0.25">
      <c r="A4218" s="79" t="str">
        <f>E4218&amp;(COUNTIF($E$7:E4218,E4218))</f>
        <v>2142051423</v>
      </c>
      <c r="B4218" s="76">
        <f>PROVISIONAL!A4214</f>
        <v>540818</v>
      </c>
      <c r="C4218" s="76" t="str">
        <f>PROVISIONAL!B4214</f>
        <v>PARTICIPACIÓN PARA EDUCACIÓN</v>
      </c>
      <c r="D4218" s="76">
        <f>PROVISIONAL!C4214</f>
        <v>890981107</v>
      </c>
      <c r="E4218" s="76">
        <v>214205142</v>
      </c>
      <c r="F4218" s="75" t="str">
        <f>PROVISIONAL!E4214</f>
        <v>MUNICIPIO DE CARACOLI</v>
      </c>
      <c r="G4218" s="77">
        <f>PROVISIONAL!F4214</f>
        <v>123828164</v>
      </c>
    </row>
    <row r="4219" spans="1:7" x14ac:dyDescent="0.25">
      <c r="A4219" s="79" t="str">
        <f>E4219&amp;(COUNTIF($E$7:E4219,E4219))</f>
        <v>2121050213</v>
      </c>
      <c r="B4219" s="76">
        <f>PROVISIONAL!A4215</f>
        <v>540818</v>
      </c>
      <c r="C4219" s="76" t="str">
        <f>PROVISIONAL!B4215</f>
        <v>PARTICIPACIÓN PARA EDUCACIÓN</v>
      </c>
      <c r="D4219" s="76">
        <f>PROVISIONAL!C4215</f>
        <v>890983701</v>
      </c>
      <c r="E4219" s="76">
        <v>212105021</v>
      </c>
      <c r="F4219" s="75" t="str">
        <f>PROVISIONAL!E4215</f>
        <v>MUNICIPIO DE ALEJANDRIA</v>
      </c>
      <c r="G4219" s="77">
        <f>PROVISIONAL!F4215</f>
        <v>126739870</v>
      </c>
    </row>
    <row r="4220" spans="1:7" x14ac:dyDescent="0.25">
      <c r="A4220" s="79" t="str">
        <f>E4220&amp;(COUNTIF($E$7:E4220,E4220))</f>
        <v>2128056283</v>
      </c>
      <c r="B4220" s="76">
        <f>PROVISIONAL!A4216</f>
        <v>540818</v>
      </c>
      <c r="C4220" s="76" t="str">
        <f>PROVISIONAL!B4216</f>
        <v>PARTICIPACIÓN PARA EDUCACIÓN</v>
      </c>
      <c r="D4220" s="76">
        <f>PROVISIONAL!C4216</f>
        <v>890983736</v>
      </c>
      <c r="E4220" s="76">
        <v>212805628</v>
      </c>
      <c r="F4220" s="75" t="str">
        <f>PROVISIONAL!E4216</f>
        <v>MUNICIPIO DE SABANALARGA</v>
      </c>
      <c r="G4220" s="77">
        <f>PROVISIONAL!F4216</f>
        <v>390459615</v>
      </c>
    </row>
    <row r="4221" spans="1:7" x14ac:dyDescent="0.25">
      <c r="A4221" s="79" t="str">
        <f>E4221&amp;(COUNTIF($E$7:E4221,E4221))</f>
        <v>2190056903</v>
      </c>
      <c r="B4221" s="76">
        <f>PROVISIONAL!A4217</f>
        <v>540818</v>
      </c>
      <c r="C4221" s="76" t="str">
        <f>PROVISIONAL!B4217</f>
        <v>PARTICIPACIÓN PARA EDUCACIÓN</v>
      </c>
      <c r="D4221" s="76">
        <f>PROVISIONAL!C4217</f>
        <v>890983803</v>
      </c>
      <c r="E4221" s="76">
        <v>219005690</v>
      </c>
      <c r="F4221" s="75" t="str">
        <f>PROVISIONAL!E4217</f>
        <v>MUNICIPIO  DE  SANTO  DOMINGO</v>
      </c>
      <c r="G4221" s="77">
        <f>PROVISIONAL!F4217</f>
        <v>459891698</v>
      </c>
    </row>
    <row r="4222" spans="1:7" x14ac:dyDescent="0.25">
      <c r="A4222" s="79" t="str">
        <f>E4222&amp;(COUNTIF($E$7:E4222,E4222))</f>
        <v>2165056653</v>
      </c>
      <c r="B4222" s="76">
        <f>PROVISIONAL!A4218</f>
        <v>540818</v>
      </c>
      <c r="C4222" s="76" t="str">
        <f>PROVISIONAL!B4218</f>
        <v>PARTICIPACIÓN PARA EDUCACIÓN</v>
      </c>
      <c r="D4222" s="76">
        <f>PROVISIONAL!C4218</f>
        <v>890983814</v>
      </c>
      <c r="E4222" s="76">
        <v>216505665</v>
      </c>
      <c r="F4222" s="75" t="str">
        <f>PROVISIONAL!E4218</f>
        <v>MUNICIPIO DE SAN PEDRO DE URABA</v>
      </c>
      <c r="G4222" s="77">
        <f>PROVISIONAL!F4218</f>
        <v>2695607315</v>
      </c>
    </row>
    <row r="4223" spans="1:7" x14ac:dyDescent="0.25">
      <c r="A4223" s="79" t="str">
        <f>E4223&amp;(COUNTIF($E$7:E4223,E4223))</f>
        <v>2191055913</v>
      </c>
      <c r="B4223" s="76">
        <f>PROVISIONAL!A4219</f>
        <v>540818</v>
      </c>
      <c r="C4223" s="76" t="str">
        <f>PROVISIONAL!B4219</f>
        <v>PARTICIPACIÓN PARA EDUCACIÓN</v>
      </c>
      <c r="D4223" s="76">
        <f>PROVISIONAL!C4219</f>
        <v>890983906</v>
      </c>
      <c r="E4223" s="76">
        <v>219105591</v>
      </c>
      <c r="F4223" s="75" t="str">
        <f>PROVISIONAL!E4219</f>
        <v>MUNICIPIO DE PUERTO TRIUNFO</v>
      </c>
      <c r="G4223" s="77">
        <f>PROVISIONAL!F4219</f>
        <v>765562178</v>
      </c>
    </row>
    <row r="4224" spans="1:7" x14ac:dyDescent="0.25">
      <c r="A4224" s="79" t="str">
        <f>E4224&amp;(COUNTIF($E$7:E4224,E4224))</f>
        <v>1119190005</v>
      </c>
      <c r="B4224" s="76">
        <f>PROVISIONAL!A4220</f>
        <v>540818</v>
      </c>
      <c r="C4224" s="76" t="str">
        <f>PROVISIONAL!B4220</f>
        <v>PARTICIPACIÓN PARA EDUCACIÓN</v>
      </c>
      <c r="D4224" s="76">
        <f>PROVISIONAL!C4220</f>
        <v>891580016</v>
      </c>
      <c r="E4224" s="76">
        <v>111919000</v>
      </c>
      <c r="F4224" s="75" t="str">
        <f>PROVISIONAL!E4220</f>
        <v>DEPARTAMENTO DEL CAUCA</v>
      </c>
      <c r="G4224" s="77">
        <f>PROVISIONAL!F4220</f>
        <v>1730562281154</v>
      </c>
    </row>
    <row r="4225" spans="1:7" x14ac:dyDescent="0.25">
      <c r="A4225" s="79" t="str">
        <f>E4225&amp;(COUNTIF($E$7:E4225,E4225))</f>
        <v>2160276603</v>
      </c>
      <c r="B4225" s="76">
        <f>PROVISIONAL!A4221</f>
        <v>540818</v>
      </c>
      <c r="C4225" s="76" t="str">
        <f>PROVISIONAL!B4221</f>
        <v>PARTICIPACIÓN PARA EDUCACIÓN</v>
      </c>
      <c r="D4225" s="76">
        <f>PROVISIONAL!C4221</f>
        <v>891680080</v>
      </c>
      <c r="E4225" s="76">
        <v>216027660</v>
      </c>
      <c r="F4225" s="75" t="str">
        <f>PROVISIONAL!E4221</f>
        <v>MUNICIPIO DE SAN JOSE DEL PALMAR</v>
      </c>
      <c r="G4225" s="77">
        <f>PROVISIONAL!F4221</f>
        <v>273016593</v>
      </c>
    </row>
    <row r="4226" spans="1:7" x14ac:dyDescent="0.25">
      <c r="A4226" s="79" t="str">
        <f>E4226&amp;(COUNTIF($E$7:E4226,E4226))</f>
        <v>2173505736</v>
      </c>
      <c r="B4226" s="76">
        <f>PROVISIONAL!A4222</f>
        <v>540818</v>
      </c>
      <c r="C4226" s="76" t="str">
        <f>PROVISIONAL!B4222</f>
        <v>PARTICIPACIÓN PARA EDUCACIÓN</v>
      </c>
      <c r="D4226" s="76">
        <f>PROVISIONAL!C4222</f>
        <v>892099325</v>
      </c>
      <c r="E4226" s="76">
        <v>217350573</v>
      </c>
      <c r="F4226" s="75" t="str">
        <f>PROVISIONAL!E4222</f>
        <v>MUNICIPIO DE PUERTO LOPEZ</v>
      </c>
      <c r="G4226" s="77">
        <f>PROVISIONAL!F4222</f>
        <v>1636053655</v>
      </c>
    </row>
    <row r="4227" spans="1:7" x14ac:dyDescent="0.25">
      <c r="A4227" s="79" t="str">
        <f>E4227&amp;(COUNTIF($E$7:E4227,E4227))</f>
        <v>2178706786</v>
      </c>
      <c r="B4227" s="76">
        <f>PROVISIONAL!A4223</f>
        <v>540818</v>
      </c>
      <c r="C4227" s="76" t="str">
        <f>PROVISIONAL!B4223</f>
        <v>PARTICIPACIÓN PARA EDUCACIÓN</v>
      </c>
      <c r="D4227" s="76">
        <f>PROVISIONAL!C4223</f>
        <v>892280054</v>
      </c>
      <c r="E4227" s="76">
        <v>217870678</v>
      </c>
      <c r="F4227" s="75" t="str">
        <f>PROVISIONAL!E4223</f>
        <v>MUNICIPIO DE SAN BENITO ABAD</v>
      </c>
      <c r="G4227" s="77">
        <f>PROVISIONAL!F4223</f>
        <v>1528600545</v>
      </c>
    </row>
    <row r="4228" spans="1:7" x14ac:dyDescent="0.25">
      <c r="A4228" s="79" t="str">
        <f>E4228&amp;(COUNTIF($E$7:E4228,E4228))</f>
        <v>2117253173</v>
      </c>
      <c r="B4228" s="76">
        <f>PROVISIONAL!A4224</f>
        <v>540818</v>
      </c>
      <c r="C4228" s="76" t="str">
        <f>PROVISIONAL!B4224</f>
        <v>PARTICIPACIÓN PARA EDUCACIÓN</v>
      </c>
      <c r="D4228" s="76">
        <f>PROVISIONAL!C4224</f>
        <v>899999362</v>
      </c>
      <c r="E4228" s="76">
        <v>211725317</v>
      </c>
      <c r="F4228" s="75" t="str">
        <f>PROVISIONAL!E4224</f>
        <v>MUNICIPIO DE GUACHETA</v>
      </c>
      <c r="G4228" s="77">
        <f>PROVISIONAL!F4224</f>
        <v>534062885</v>
      </c>
    </row>
    <row r="4229" spans="1:7" x14ac:dyDescent="0.25">
      <c r="A4229" s="79" t="str">
        <f>E4229&amp;(COUNTIF($E$7:E4229,E4229))</f>
        <v>2172255723</v>
      </c>
      <c r="B4229" s="76">
        <f>PROVISIONAL!A4225</f>
        <v>540818</v>
      </c>
      <c r="C4229" s="76" t="str">
        <f>PROVISIONAL!B4225</f>
        <v>PARTICIPACIÓN PARA EDUCACIÓN</v>
      </c>
      <c r="D4229" s="76">
        <f>PROVISIONAL!C4225</f>
        <v>899999413</v>
      </c>
      <c r="E4229" s="76">
        <v>217225572</v>
      </c>
      <c r="F4229" s="75" t="str">
        <f>PROVISIONAL!E4225</f>
        <v>MUNICIPIO DE PUERTO SALGAR</v>
      </c>
      <c r="G4229" s="77">
        <f>PROVISIONAL!F4225</f>
        <v>518150494</v>
      </c>
    </row>
    <row r="4230" spans="1:7" x14ac:dyDescent="0.25">
      <c r="A4230" s="79" t="str">
        <f>E4230&amp;(COUNTIF($E$7:E4230,E4230))</f>
        <v>2195252953</v>
      </c>
      <c r="B4230" s="76">
        <f>PROVISIONAL!A4226</f>
        <v>540818</v>
      </c>
      <c r="C4230" s="76" t="str">
        <f>PROVISIONAL!B4226</f>
        <v>PARTICIPACIÓN PARA EDUCACIÓN</v>
      </c>
      <c r="D4230" s="76">
        <f>PROVISIONAL!C4226</f>
        <v>899999419</v>
      </c>
      <c r="E4230" s="76">
        <v>219525295</v>
      </c>
      <c r="F4230" s="75" t="str">
        <f>PROVISIONAL!E4226</f>
        <v>MUNICIPIO DE GACHANCIPA</v>
      </c>
      <c r="G4230" s="77">
        <f>PROVISIONAL!F4226</f>
        <v>504104246</v>
      </c>
    </row>
    <row r="4231" spans="1:7" x14ac:dyDescent="0.25">
      <c r="A4231" s="79" t="str">
        <f>E4231&amp;(COUNTIF($E$7:E4231,E4231))</f>
        <v>2173258733</v>
      </c>
      <c r="B4231" s="76">
        <f>PROVISIONAL!A4227</f>
        <v>540818</v>
      </c>
      <c r="C4231" s="76" t="str">
        <f>PROVISIONAL!B4227</f>
        <v>PARTICIPACIÓN PARA EDUCACIÓN</v>
      </c>
      <c r="D4231" s="76">
        <f>PROVISIONAL!C4227</f>
        <v>899999445</v>
      </c>
      <c r="E4231" s="76">
        <v>217325873</v>
      </c>
      <c r="F4231" s="75" t="str">
        <f>PROVISIONAL!E4227</f>
        <v>MUNICIPIO DE VILLPINZON</v>
      </c>
      <c r="G4231" s="77">
        <f>PROVISIONAL!F4227</f>
        <v>555799072</v>
      </c>
    </row>
    <row r="4232" spans="1:7" x14ac:dyDescent="0.25">
      <c r="A4232" s="79" t="str">
        <f>E4232&amp;(COUNTIF($E$7:E4232,E4232))</f>
        <v>2158252583</v>
      </c>
      <c r="B4232" s="76">
        <f>PROVISIONAL!A4228</f>
        <v>540818</v>
      </c>
      <c r="C4232" s="76" t="str">
        <f>PROVISIONAL!B4228</f>
        <v>PARTICIPACIÓN PARA EDUCACIÓN</v>
      </c>
      <c r="D4232" s="76">
        <f>PROVISIONAL!C4228</f>
        <v>899999460</v>
      </c>
      <c r="E4232" s="76">
        <v>215825258</v>
      </c>
      <c r="F4232" s="75" t="str">
        <f>PROVISIONAL!E4228</f>
        <v>MUNICIPIO DE EL PEÑON</v>
      </c>
      <c r="G4232" s="77">
        <f>PROVISIONAL!F4228</f>
        <v>145120480</v>
      </c>
    </row>
    <row r="4233" spans="1:7" x14ac:dyDescent="0.25">
      <c r="A4233" s="79" t="str">
        <f>E4233&amp;(COUNTIF($E$7:E4233,E4233))</f>
        <v>2109541093</v>
      </c>
      <c r="B4233" s="76">
        <f>PROVISIONAL!A4229</f>
        <v>540818</v>
      </c>
      <c r="C4233" s="76" t="str">
        <f>PROVISIONAL!B4229</f>
        <v>PARTICIPACIÓN PARA EDUCACIÓN</v>
      </c>
      <c r="D4233" s="76">
        <f>PROVISIONAL!C4229</f>
        <v>890503483</v>
      </c>
      <c r="E4233" s="76">
        <v>210954109</v>
      </c>
      <c r="F4233" s="75" t="str">
        <f>PROVISIONAL!E4229</f>
        <v>MUNICIPIO DE BUCARASICA</v>
      </c>
      <c r="G4233" s="77">
        <f>PROVISIONAL!F4229</f>
        <v>323051833</v>
      </c>
    </row>
    <row r="4234" spans="1:7" x14ac:dyDescent="0.25">
      <c r="A4234" s="79" t="str">
        <f>E4234&amp;(COUNTIF($E$7:E4234,E4234))</f>
        <v>2101634013</v>
      </c>
      <c r="B4234" s="76">
        <f>PROVISIONAL!A4230</f>
        <v>540818</v>
      </c>
      <c r="C4234" s="76" t="str">
        <f>PROVISIONAL!B4230</f>
        <v>PARTICIPACIÓN PARA EDUCACIÓN</v>
      </c>
      <c r="D4234" s="76">
        <f>PROVISIONAL!C4230</f>
        <v>890000564</v>
      </c>
      <c r="E4234" s="76">
        <v>210163401</v>
      </c>
      <c r="F4234" s="75" t="str">
        <f>PROVISIONAL!E4230</f>
        <v>MUNICIPIO DE LA TEBAIDA</v>
      </c>
      <c r="G4234" s="77">
        <f>PROVISIONAL!F4230</f>
        <v>1050977344</v>
      </c>
    </row>
    <row r="4235" spans="1:7" x14ac:dyDescent="0.25">
      <c r="A4235" s="79" t="str">
        <f>E4235&amp;(COUNTIF($E$7:E4235,E4235))</f>
        <v>2142058423</v>
      </c>
      <c r="B4235" s="76">
        <f>PROVISIONAL!A4231</f>
        <v>540818</v>
      </c>
      <c r="C4235" s="76" t="str">
        <f>PROVISIONAL!B4231</f>
        <v>PARTICIPACIÓN PARA EDUCACIÓN</v>
      </c>
      <c r="D4235" s="76">
        <f>PROVISIONAL!C4231</f>
        <v>890984575</v>
      </c>
      <c r="E4235" s="76">
        <v>214205842</v>
      </c>
      <c r="F4235" s="75" t="str">
        <f>PROVISIONAL!E4231</f>
        <v>MUNICIPIO DE URAMITA</v>
      </c>
      <c r="G4235" s="77">
        <f>PROVISIONAL!F4231</f>
        <v>276867028</v>
      </c>
    </row>
    <row r="4236" spans="1:7" x14ac:dyDescent="0.25">
      <c r="A4236" s="79" t="str">
        <f>E4236&amp;(COUNTIF($E$7:E4236,E4236))</f>
        <v>2195054956</v>
      </c>
      <c r="B4236" s="76">
        <f>PROVISIONAL!A4232</f>
        <v>540818</v>
      </c>
      <c r="C4236" s="76" t="str">
        <f>PROVISIONAL!B4232</f>
        <v>PARTICIPACIÓN PARA EDUCACIÓN</v>
      </c>
      <c r="D4236" s="76">
        <f>PROVISIONAL!C4232</f>
        <v>890985354</v>
      </c>
      <c r="E4236" s="76">
        <v>219505495</v>
      </c>
      <c r="F4236" s="75" t="str">
        <f>PROVISIONAL!E4232</f>
        <v>MUNICIPIO DE NECHI</v>
      </c>
      <c r="G4236" s="77">
        <f>PROVISIONAL!F4232</f>
        <v>2212823695</v>
      </c>
    </row>
    <row r="4237" spans="1:7" x14ac:dyDescent="0.25">
      <c r="A4237" s="79" t="str">
        <f>E4237&amp;(COUNTIF($E$7:E4237,E4237))</f>
        <v>2173136736</v>
      </c>
      <c r="B4237" s="76">
        <f>PROVISIONAL!A4233</f>
        <v>540818</v>
      </c>
      <c r="C4237" s="76" t="str">
        <f>PROVISIONAL!B4233</f>
        <v>PARTICIPACIÓN PARA EDUCACIÓN</v>
      </c>
      <c r="D4237" s="76">
        <f>PROVISIONAL!C4233</f>
        <v>890480069</v>
      </c>
      <c r="E4237" s="76">
        <v>217313673</v>
      </c>
      <c r="F4237" s="75" t="str">
        <f>PROVISIONAL!E4233</f>
        <v>MUNICIPIO DE SANTA CATALINA DEPARTAMENTO DE BOLIVAR</v>
      </c>
      <c r="G4237" s="77">
        <f>PROVISIONAL!F4233</f>
        <v>1047066111</v>
      </c>
    </row>
    <row r="4238" spans="1:7" x14ac:dyDescent="0.25">
      <c r="A4238" s="79" t="str">
        <f>E4238&amp;(COUNTIF($E$7:E4238,E4238))</f>
        <v>2112152123</v>
      </c>
      <c r="B4238" s="76">
        <f>PROVISIONAL!A4234</f>
        <v>540818</v>
      </c>
      <c r="C4238" s="76" t="str">
        <f>PROVISIONAL!B4234</f>
        <v>PARTICIPACIÓN PARA EDUCACIÓN</v>
      </c>
      <c r="D4238" s="76">
        <f>PROVISIONAL!C4234</f>
        <v>891801363</v>
      </c>
      <c r="E4238" s="76">
        <v>211215212</v>
      </c>
      <c r="F4238" s="75" t="str">
        <f>PROVISIONAL!E4234</f>
        <v>MUNICIPIO DE COPER</v>
      </c>
      <c r="G4238" s="77">
        <f>PROVISIONAL!F4234</f>
        <v>83586712</v>
      </c>
    </row>
    <row r="4239" spans="1:7" x14ac:dyDescent="0.25">
      <c r="A4239" s="79" t="str">
        <f>E4239&amp;(COUNTIF($E$7:E4239,E4239))</f>
        <v>2109151093</v>
      </c>
      <c r="B4239" s="76">
        <f>PROVISIONAL!A4235</f>
        <v>540818</v>
      </c>
      <c r="C4239" s="76" t="str">
        <f>PROVISIONAL!B4235</f>
        <v>PARTICIPACIÓN PARA EDUCACIÓN</v>
      </c>
      <c r="D4239" s="76">
        <f>PROVISIONAL!C4235</f>
        <v>891808260</v>
      </c>
      <c r="E4239" s="76">
        <v>210915109</v>
      </c>
      <c r="F4239" s="75" t="str">
        <f>PROVISIONAL!E4235</f>
        <v>MUNICIPIO DE BUENAVISTA</v>
      </c>
      <c r="G4239" s="77">
        <f>PROVISIONAL!F4235</f>
        <v>146061316</v>
      </c>
    </row>
    <row r="4240" spans="1:7" x14ac:dyDescent="0.25">
      <c r="A4240" s="79" t="str">
        <f>E4240&amp;(COUNTIF($E$7:E4240,E4240))</f>
        <v>2100853003</v>
      </c>
      <c r="B4240" s="76">
        <f>PROVISIONAL!A4236</f>
        <v>540818</v>
      </c>
      <c r="C4240" s="76" t="str">
        <f>PROVISIONAL!B4236</f>
        <v>PARTICIPACIÓN PARA EDUCACIÓN</v>
      </c>
      <c r="D4240" s="76">
        <f>PROVISIONAL!C4236</f>
        <v>891857823</v>
      </c>
      <c r="E4240" s="76">
        <v>210085300</v>
      </c>
      <c r="F4240" s="75" t="str">
        <f>PROVISIONAL!E4236</f>
        <v>MUNICIPIO DE SABANALARGA</v>
      </c>
      <c r="G4240" s="77">
        <f>PROVISIONAL!F4236</f>
        <v>128747330</v>
      </c>
    </row>
    <row r="4241" spans="1:7" x14ac:dyDescent="0.25">
      <c r="A4241" s="79" t="str">
        <f>E4241&amp;(COUNTIF($E$7:E4241,E4241))</f>
        <v>1150500003</v>
      </c>
      <c r="B4241" s="76">
        <f>PROVISIONAL!A4237</f>
        <v>540818</v>
      </c>
      <c r="C4241" s="76" t="str">
        <f>PROVISIONAL!B4237</f>
        <v>PARTICIPACIÓN PARA EDUCACIÓN</v>
      </c>
      <c r="D4241" s="76">
        <f>PROVISIONAL!C4237</f>
        <v>892000148</v>
      </c>
      <c r="E4241" s="76">
        <v>115050000</v>
      </c>
      <c r="F4241" s="75" t="str">
        <f>PROVISIONAL!E4237</f>
        <v>DEPARTAMENTO DEL META</v>
      </c>
      <c r="G4241" s="77">
        <f>PROVISIONAL!F4237</f>
        <v>539279814525</v>
      </c>
    </row>
    <row r="4242" spans="1:7" x14ac:dyDescent="0.25">
      <c r="A4242" s="79" t="str">
        <f>E4242&amp;(COUNTIF($E$7:E4242,E4242))</f>
        <v>2186506866</v>
      </c>
      <c r="B4242" s="76">
        <f>PROVISIONAL!A4238</f>
        <v>540818</v>
      </c>
      <c r="C4242" s="76" t="str">
        <f>PROVISIONAL!B4238</f>
        <v>PARTICIPACIÓN PARA EDUCACIÓN</v>
      </c>
      <c r="D4242" s="76">
        <f>PROVISIONAL!C4238</f>
        <v>892099246</v>
      </c>
      <c r="E4242" s="76">
        <v>218650686</v>
      </c>
      <c r="F4242" s="75" t="str">
        <f>PROVISIONAL!E4238</f>
        <v>MUNICIPIO DE SAN JUANITO</v>
      </c>
      <c r="G4242" s="77">
        <f>PROVISIONAL!F4238</f>
        <v>63850447</v>
      </c>
    </row>
    <row r="4243" spans="1:7" x14ac:dyDescent="0.25">
      <c r="A4243" s="79" t="str">
        <f>E4243&amp;(COUNTIF($E$7:E4243,E4243))</f>
        <v>2118704186</v>
      </c>
      <c r="B4243" s="76">
        <f>PROVISIONAL!A4239</f>
        <v>540818</v>
      </c>
      <c r="C4243" s="76" t="str">
        <f>PROVISIONAL!B4239</f>
        <v>PARTICIPACIÓN PARA EDUCACIÓN</v>
      </c>
      <c r="D4243" s="76">
        <f>PROVISIONAL!C4239</f>
        <v>892201287</v>
      </c>
      <c r="E4243" s="76">
        <v>211870418</v>
      </c>
      <c r="F4243" s="75" t="str">
        <f>PROVISIONAL!E4239</f>
        <v>MUNICIPIO DE LOS PALMITOS</v>
      </c>
      <c r="G4243" s="77">
        <f>PROVISIONAL!F4239</f>
        <v>1117864881</v>
      </c>
    </row>
    <row r="4244" spans="1:7" x14ac:dyDescent="0.25">
      <c r="A4244" s="79" t="str">
        <f>E4244&amp;(COUNTIF($E$7:E4244,E4244))</f>
        <v>2190058903</v>
      </c>
      <c r="B4244" s="76">
        <f>PROVISIONAL!A4240</f>
        <v>540818</v>
      </c>
      <c r="C4244" s="76" t="str">
        <f>PROVISIONAL!B4240</f>
        <v>PARTICIPACIÓN PARA EDUCACIÓN</v>
      </c>
      <c r="D4244" s="76">
        <f>PROVISIONAL!C4240</f>
        <v>890984030</v>
      </c>
      <c r="E4244" s="76">
        <v>219005890</v>
      </c>
      <c r="F4244" s="75" t="str">
        <f>PROVISIONAL!E4240</f>
        <v xml:space="preserve">MUNICIPIO DE YOLOMBO </v>
      </c>
      <c r="G4244" s="77">
        <f>PROVISIONAL!F4240</f>
        <v>696956614</v>
      </c>
    </row>
    <row r="4245" spans="1:7" x14ac:dyDescent="0.25">
      <c r="A4245" s="79" t="str">
        <f>E4245&amp;(COUNTIF($E$7:E4245,E4245))</f>
        <v>2175476756</v>
      </c>
      <c r="B4245" s="76">
        <f>PROVISIONAL!A4241</f>
        <v>540818</v>
      </c>
      <c r="C4245" s="76" t="str">
        <f>PROVISIONAL!B4241</f>
        <v>PARTICIPACIÓN PARA EDUCACIÓN</v>
      </c>
      <c r="D4245" s="76">
        <f>PROVISIONAL!C4241</f>
        <v>891780053</v>
      </c>
      <c r="E4245" s="76">
        <v>217547675</v>
      </c>
      <c r="F4245" s="75" t="str">
        <f>PROVISIONAL!E4241</f>
        <v>MUNICIPIO SALAMINA</v>
      </c>
      <c r="G4245" s="77">
        <f>PROVISIONAL!F4241</f>
        <v>505614424</v>
      </c>
    </row>
    <row r="4246" spans="1:7" x14ac:dyDescent="0.25">
      <c r="A4246" s="79" t="str">
        <f>E4246&amp;(COUNTIF($E$7:E4246,E4246))</f>
        <v>2145477456</v>
      </c>
      <c r="B4246" s="76">
        <f>PROVISIONAL!A4242</f>
        <v>540818</v>
      </c>
      <c r="C4246" s="76" t="str">
        <f>PROVISIONAL!B4242</f>
        <v>PARTICIPACIÓN PARA EDUCACIÓN</v>
      </c>
      <c r="D4246" s="76">
        <f>PROVISIONAL!C4242</f>
        <v>891780103</v>
      </c>
      <c r="E4246" s="76">
        <v>214547745</v>
      </c>
      <c r="F4246" s="75" t="str">
        <f>PROVISIONAL!E4242</f>
        <v>MUNICIPIO DE SITIONUEVO</v>
      </c>
      <c r="G4246" s="77">
        <f>PROVISIONAL!F4242</f>
        <v>1843729849</v>
      </c>
    </row>
    <row r="4247" spans="1:7" x14ac:dyDescent="0.25">
      <c r="A4247" s="79" t="str">
        <f>E4247&amp;(COUNTIF($E$7:E4247,E4247))</f>
        <v>2181252813</v>
      </c>
      <c r="B4247" s="76">
        <f>PROVISIONAL!A4243</f>
        <v>540818</v>
      </c>
      <c r="C4247" s="76" t="str">
        <f>PROVISIONAL!B4243</f>
        <v>PARTICIPACIÓN PARA EDUCACIÓN</v>
      </c>
      <c r="D4247" s="76">
        <f>PROVISIONAL!C4243</f>
        <v>899999420</v>
      </c>
      <c r="E4247" s="76">
        <v>218125281</v>
      </c>
      <c r="F4247" s="75" t="str">
        <f>PROVISIONAL!E4243</f>
        <v>MUNICIPIO DE FOSCA</v>
      </c>
      <c r="G4247" s="77">
        <f>PROVISIONAL!F4243</f>
        <v>259728761</v>
      </c>
    </row>
    <row r="4248" spans="1:7" x14ac:dyDescent="0.25">
      <c r="A4248" s="79" t="str">
        <f>E4248&amp;(COUNTIF($E$7:E4248,E4248))</f>
        <v>2114252143</v>
      </c>
      <c r="B4248" s="76">
        <f>PROVISIONAL!A4244</f>
        <v>540818</v>
      </c>
      <c r="C4248" s="76" t="str">
        <f>PROVISIONAL!B4244</f>
        <v>PARTICIPACIÓN PARA EDUCACIÓN</v>
      </c>
      <c r="D4248" s="76">
        <f>PROVISIONAL!C4244</f>
        <v>899999705</v>
      </c>
      <c r="E4248" s="76">
        <v>211425214</v>
      </c>
      <c r="F4248" s="75" t="str">
        <f>PROVISIONAL!E4244</f>
        <v>MUNICIPIO DE COTA</v>
      </c>
      <c r="G4248" s="77">
        <f>PROVISIONAL!F4244</f>
        <v>579511978</v>
      </c>
    </row>
    <row r="4249" spans="1:7" x14ac:dyDescent="0.25">
      <c r="A4249" s="79" t="str">
        <f>E4249&amp;(COUNTIF($E$7:E4249,E4249))</f>
        <v>2144050443</v>
      </c>
      <c r="B4249" s="76">
        <f>PROVISIONAL!A4245</f>
        <v>540818</v>
      </c>
      <c r="C4249" s="76" t="str">
        <f>PROVISIONAL!B4245</f>
        <v>PARTICIPACIÓN PARA EDUCACIÓN</v>
      </c>
      <c r="D4249" s="76">
        <f>PROVISIONAL!C4245</f>
        <v>890983824</v>
      </c>
      <c r="E4249" s="76">
        <v>214405044</v>
      </c>
      <c r="F4249" s="75" t="str">
        <f>PROVISIONAL!E4245</f>
        <v>MUNICIPIO DE ANZA</v>
      </c>
      <c r="G4249" s="77">
        <f>PROVISIONAL!F4245</f>
        <v>248961755</v>
      </c>
    </row>
    <row r="4250" spans="1:7" x14ac:dyDescent="0.25">
      <c r="A4250" s="79" t="str">
        <f>E4250&amp;(COUNTIF($E$7:E4250,E4250))</f>
        <v>2103477036</v>
      </c>
      <c r="B4250" s="76">
        <f>PROVISIONAL!A4246</f>
        <v>540818</v>
      </c>
      <c r="C4250" s="76" t="str">
        <f>PROVISIONAL!B4246</f>
        <v>PARTICIPACIÓN PARA EDUCACIÓN</v>
      </c>
      <c r="D4250" s="76">
        <f>PROVISIONAL!C4246</f>
        <v>891780055</v>
      </c>
      <c r="E4250" s="76">
        <v>210347703</v>
      </c>
      <c r="F4250" s="75" t="str">
        <f>PROVISIONAL!E4246</f>
        <v>MUNICIPIO DE SAN ZENON</v>
      </c>
      <c r="G4250" s="77">
        <f>PROVISIONAL!F4246</f>
        <v>876489896</v>
      </c>
    </row>
    <row r="4251" spans="1:7" x14ac:dyDescent="0.25">
      <c r="A4251" s="79" t="str">
        <f>E4251&amp;(COUNTIF($E$7:E4251,E4251))</f>
        <v>2172257723</v>
      </c>
      <c r="B4251" s="76">
        <f>PROVISIONAL!A4247</f>
        <v>540818</v>
      </c>
      <c r="C4251" s="76" t="str">
        <f>PROVISIONAL!B4247</f>
        <v>PARTICIPACIÓN PARA EDUCACIÓN</v>
      </c>
      <c r="D4251" s="76">
        <f>PROVISIONAL!C4247</f>
        <v>899999430</v>
      </c>
      <c r="E4251" s="76">
        <v>217225772</v>
      </c>
      <c r="F4251" s="75" t="str">
        <f>PROVISIONAL!E4247</f>
        <v>MUNICIPIO DE SUESCA</v>
      </c>
      <c r="G4251" s="77">
        <f>PROVISIONAL!F4247</f>
        <v>496584721</v>
      </c>
    </row>
    <row r="4252" spans="1:7" x14ac:dyDescent="0.25">
      <c r="A4252" s="79" t="str">
        <f>E4252&amp;(COUNTIF($E$7:E4252,E4252))</f>
        <v>2155050553</v>
      </c>
      <c r="B4252" s="76">
        <f>PROVISIONAL!A4248</f>
        <v>540818</v>
      </c>
      <c r="C4252" s="76" t="str">
        <f>PROVISIONAL!B4248</f>
        <v>PARTICIPACIÓN PARA EDUCACIÓN</v>
      </c>
      <c r="D4252" s="76">
        <f>PROVISIONAL!C4248</f>
        <v>890981786</v>
      </c>
      <c r="E4252" s="76">
        <v>215505055</v>
      </c>
      <c r="F4252" s="75" t="str">
        <f>PROVISIONAL!E4248</f>
        <v>MUNICIPIO DE ARGELIA</v>
      </c>
      <c r="G4252" s="77">
        <f>PROVISIONAL!F4248</f>
        <v>245898880</v>
      </c>
    </row>
    <row r="4253" spans="1:7" x14ac:dyDescent="0.25">
      <c r="A4253" s="79" t="str">
        <f>E4253&amp;(COUNTIF($E$7:E4253,E4253))</f>
        <v>1127270007</v>
      </c>
      <c r="B4253" s="76">
        <f>PROVISIONAL!A4249</f>
        <v>540818</v>
      </c>
      <c r="C4253" s="76" t="str">
        <f>PROVISIONAL!B4249</f>
        <v>PARTICIPACIÓN PARA EDUCACIÓN</v>
      </c>
      <c r="D4253" s="76">
        <f>PROVISIONAL!C4249</f>
        <v>891680010</v>
      </c>
      <c r="E4253" s="76">
        <v>112727000</v>
      </c>
      <c r="F4253" s="75" t="str">
        <f>PROVISIONAL!E4249</f>
        <v>GOBERNACION DEL CHOCO</v>
      </c>
      <c r="G4253" s="77">
        <f>PROVISIONAL!F4249</f>
        <v>700728885742</v>
      </c>
    </row>
    <row r="4254" spans="1:7" x14ac:dyDescent="0.25">
      <c r="A4254" s="79" t="str">
        <f>E4254&amp;(COUNTIF($E$7:E4254,E4254))</f>
        <v>2101080016</v>
      </c>
      <c r="B4254" s="76">
        <f>PROVISIONAL!A4250</f>
        <v>540818</v>
      </c>
      <c r="C4254" s="76" t="str">
        <f>PROVISIONAL!B4250</f>
        <v>PARTICIPACIÓN PARA EDUCACIÓN</v>
      </c>
      <c r="D4254" s="76">
        <f>PROVISIONAL!C4250</f>
        <v>890102018</v>
      </c>
      <c r="E4254" s="76">
        <v>210108001</v>
      </c>
      <c r="F4254" s="75" t="str">
        <f>PROVISIONAL!E4250</f>
        <v>DISTRITO ESPECIAL INDUSTRIAL Y PORTUARIO DE BARRANQUILLA</v>
      </c>
      <c r="G4254" s="77">
        <f>PROVISIONAL!F4250</f>
        <v>1051750898436</v>
      </c>
    </row>
    <row r="4255" spans="1:7" x14ac:dyDescent="0.25">
      <c r="A4255" s="79" t="str">
        <f>E4255&amp;(COUNTIF($E$7:E4255,E4255))</f>
        <v>2101130015</v>
      </c>
      <c r="B4255" s="76">
        <f>PROVISIONAL!A4251</f>
        <v>540818</v>
      </c>
      <c r="C4255" s="76" t="str">
        <f>PROVISIONAL!B4251</f>
        <v>PARTICIPACIÓN PARA EDUCACIÓN</v>
      </c>
      <c r="D4255" s="76">
        <f>PROVISIONAL!C4251</f>
        <v>890480184</v>
      </c>
      <c r="E4255" s="76">
        <v>210113001</v>
      </c>
      <c r="F4255" s="75" t="str">
        <f>PROVISIONAL!E4251</f>
        <v>DISTRITO TURISTICO Y CULTURAL DE CARTAGENA DE INDIAS</v>
      </c>
      <c r="G4255" s="77">
        <f>PROVISIONAL!F4251</f>
        <v>858268905054</v>
      </c>
    </row>
    <row r="4256" spans="1:7" x14ac:dyDescent="0.25">
      <c r="A4256" s="79" t="str">
        <f>E4256&amp;(COUNTIF($E$7:E4256,E4256))</f>
        <v>2101470016</v>
      </c>
      <c r="B4256" s="76">
        <f>PROVISIONAL!A4252</f>
        <v>540818</v>
      </c>
      <c r="C4256" s="76" t="str">
        <f>PROVISIONAL!B4252</f>
        <v>PARTICIPACIÓN PARA EDUCACIÓN</v>
      </c>
      <c r="D4256" s="76">
        <f>PROVISIONAL!C4252</f>
        <v>891780009</v>
      </c>
      <c r="E4256" s="76">
        <v>210147001</v>
      </c>
      <c r="F4256" s="75" t="str">
        <f>PROVISIONAL!E4252</f>
        <v>DISTRITO TURISTICO CULTURAL E HISTORICO DE SANTA MARTA</v>
      </c>
      <c r="G4256" s="77">
        <f>PROVISIONAL!F4252</f>
        <v>500234375221</v>
      </c>
    </row>
    <row r="4257" spans="1:7" x14ac:dyDescent="0.25">
      <c r="A4257" s="79" t="str">
        <f>E4257&amp;(COUNTIF($E$7:E4257,E4257))</f>
        <v>2101110016</v>
      </c>
      <c r="B4257" s="76">
        <f>PROVISIONAL!A4253</f>
        <v>540818</v>
      </c>
      <c r="C4257" s="76" t="str">
        <f>PROVISIONAL!B4253</f>
        <v>PARTICIPACIÓN PARA EDUCACIÓN</v>
      </c>
      <c r="D4257" s="76">
        <f>PROVISIONAL!C4253</f>
        <v>899999061</v>
      </c>
      <c r="E4257" s="76">
        <v>210111001</v>
      </c>
      <c r="F4257" s="75" t="str">
        <f>PROVISIONAL!E4253</f>
        <v>BOGOTA DISTRITO CAPITAL</v>
      </c>
      <c r="G4257" s="77">
        <f>PROVISIONAL!F4253</f>
        <v>4401045877096</v>
      </c>
    </row>
    <row r="4258" spans="1:7" x14ac:dyDescent="0.25">
      <c r="A4258" s="79" t="str">
        <f>E4258&amp;(COUNTIF($E$7:E4258,E4258))</f>
        <v>1147470008</v>
      </c>
      <c r="B4258" s="76">
        <f>PROVISIONAL!A4254</f>
        <v>540818</v>
      </c>
      <c r="C4258" s="76" t="str">
        <f>PROVISIONAL!B4254</f>
        <v>PARTICIPACIÓN PARA EDUCACIÓN</v>
      </c>
      <c r="D4258" s="76">
        <f>PROVISIONAL!C4254</f>
        <v>800103920</v>
      </c>
      <c r="E4258" s="76">
        <v>114747000</v>
      </c>
      <c r="F4258" s="75" t="str">
        <f>PROVISIONAL!E4254</f>
        <v>GOBERNACION DEL MAGDALENA</v>
      </c>
      <c r="G4258" s="77">
        <f>PROVISIONAL!F4254</f>
        <v>1052376622525</v>
      </c>
    </row>
    <row r="4259" spans="1:7" x14ac:dyDescent="0.25">
      <c r="A4259" s="79" t="str">
        <f>E4259&amp;(COUNTIF($E$7:E4259,E4259))</f>
        <v>2170732703</v>
      </c>
      <c r="B4259" s="76">
        <f>PROVISIONAL!A4255</f>
        <v>540818</v>
      </c>
      <c r="C4259" s="76" t="str">
        <f>PROVISIONAL!B4255</f>
        <v>PARTICIPACIÓN PARA EDUCACIÓN</v>
      </c>
      <c r="D4259" s="76">
        <f>PROVISIONAL!C4255</f>
        <v>800100054</v>
      </c>
      <c r="E4259" s="76">
        <v>217073270</v>
      </c>
      <c r="F4259" s="75" t="str">
        <f>PROVISIONAL!E4255</f>
        <v>MUNICIPIO DE FALAN</v>
      </c>
      <c r="G4259" s="77">
        <f>PROVISIONAL!F4255</f>
        <v>333871363</v>
      </c>
    </row>
    <row r="4260" spans="1:7" x14ac:dyDescent="0.25">
      <c r="A4260" s="79" t="str">
        <f>E4260&amp;(COUNTIF($E$7:E4260,E4260))</f>
        <v>2125853253</v>
      </c>
      <c r="B4260" s="76">
        <f>PROVISIONAL!A4256</f>
        <v>540818</v>
      </c>
      <c r="C4260" s="76" t="str">
        <f>PROVISIONAL!B4256</f>
        <v>PARTICIPACIÓN PARA EDUCACIÓN</v>
      </c>
      <c r="D4260" s="76">
        <f>PROVISIONAL!C4256</f>
        <v>800103720</v>
      </c>
      <c r="E4260" s="76">
        <v>212585325</v>
      </c>
      <c r="F4260" s="75" t="str">
        <f>PROVISIONAL!E4256</f>
        <v>MUNICIPIO DE SAN LUIS DE PALENQUE</v>
      </c>
      <c r="G4260" s="77">
        <f>PROVISIONAL!F4256</f>
        <v>351219643</v>
      </c>
    </row>
    <row r="4261" spans="1:7" x14ac:dyDescent="0.25">
      <c r="A4261" s="79" t="str">
        <f>E4261&amp;(COUNTIF($E$7:E4261,E4261))</f>
        <v>2101730013</v>
      </c>
      <c r="B4261" s="76">
        <f>PROVISIONAL!A4257</f>
        <v>540818</v>
      </c>
      <c r="C4261" s="76" t="str">
        <f>PROVISIONAL!B4257</f>
        <v>PARTICIPACIÓN PARA EDUCACIÓN</v>
      </c>
      <c r="D4261" s="76">
        <f>PROVISIONAL!C4257</f>
        <v>800113389</v>
      </c>
      <c r="E4261" s="76">
        <v>210173001</v>
      </c>
      <c r="F4261" s="75" t="str">
        <f>PROVISIONAL!E4257</f>
        <v>MUNICIPIO DE IBAGUE</v>
      </c>
      <c r="G4261" s="77">
        <f>PROVISIONAL!F4257</f>
        <v>489675441634</v>
      </c>
    </row>
    <row r="4262" spans="1:7" x14ac:dyDescent="0.25">
      <c r="A4262" s="79" t="str">
        <f>E4262&amp;(COUNTIF($E$7:E4262,E4262))</f>
        <v>2120525206</v>
      </c>
      <c r="B4262" s="76">
        <f>PROVISIONAL!A4258</f>
        <v>540818</v>
      </c>
      <c r="C4262" s="76" t="str">
        <f>PROVISIONAL!B4258</f>
        <v>PARTICIPACIÓN PARA EDUCACIÓN</v>
      </c>
      <c r="D4262" s="76">
        <f>PROVISIONAL!C4258</f>
        <v>800099085</v>
      </c>
      <c r="E4262" s="76">
        <v>212052520</v>
      </c>
      <c r="F4262" s="75" t="str">
        <f>PROVISIONAL!E4258</f>
        <v>MUNICIPIO DE  FRANCISCO PIZARRO</v>
      </c>
      <c r="G4262" s="77">
        <f>PROVISIONAL!F4258</f>
        <v>547242730</v>
      </c>
    </row>
    <row r="4263" spans="1:7" x14ac:dyDescent="0.25">
      <c r="A4263" s="79" t="str">
        <f>E4263&amp;(COUNTIF($E$7:E4263,E4263))</f>
        <v>2154738546</v>
      </c>
      <c r="B4263" s="76">
        <f>PROVISIONAL!A4259</f>
        <v>540818</v>
      </c>
      <c r="C4263" s="76" t="str">
        <f>PROVISIONAL!B4259</f>
        <v>PARTICIPACIÓN PARA EDUCACIÓN</v>
      </c>
      <c r="D4263" s="76">
        <f>PROVISIONAL!C4259</f>
        <v>800100143</v>
      </c>
      <c r="E4263" s="76">
        <v>215473854</v>
      </c>
      <c r="F4263" s="75" t="str">
        <f>PROVISIONAL!E4259</f>
        <v>MUNICIPIO DE VALLE DE SAN JUAN</v>
      </c>
      <c r="G4263" s="77">
        <f>PROVISIONAL!F4259</f>
        <v>190282559</v>
      </c>
    </row>
    <row r="4264" spans="1:7" x14ac:dyDescent="0.25">
      <c r="A4264" s="79" t="str">
        <f>E4264&amp;(COUNTIF($E$7:E4264,E4264))</f>
        <v>2140522403</v>
      </c>
      <c r="B4264" s="76">
        <f>PROVISIONAL!A4260</f>
        <v>540818</v>
      </c>
      <c r="C4264" s="76" t="str">
        <f>PROVISIONAL!B4260</f>
        <v>PARTICIPACIÓN PARA EDUCACIÓN</v>
      </c>
      <c r="D4264" s="76">
        <f>PROVISIONAL!C4260</f>
        <v>800199959</v>
      </c>
      <c r="E4264" s="76">
        <v>214052240</v>
      </c>
      <c r="F4264" s="75" t="str">
        <f>PROVISIONAL!E4260</f>
        <v xml:space="preserve">MUNICIPIO  DE  CHACHAGUI </v>
      </c>
      <c r="G4264" s="77">
        <f>PROVISIONAL!F4260</f>
        <v>388631100</v>
      </c>
    </row>
    <row r="4265" spans="1:7" x14ac:dyDescent="0.25">
      <c r="A4265" s="79" t="str">
        <f>E4265&amp;(COUNTIF($E$7:E4265,E4265))</f>
        <v>2120136206</v>
      </c>
      <c r="B4265" s="76">
        <f>PROVISIONAL!A4261</f>
        <v>540818</v>
      </c>
      <c r="C4265" s="76" t="str">
        <f>PROVISIONAL!B4261</f>
        <v>PARTICIPACIÓN PARA EDUCACIÓN</v>
      </c>
      <c r="D4265" s="76">
        <f>PROVISIONAL!C4261</f>
        <v>806001278</v>
      </c>
      <c r="E4265" s="76">
        <v>212013620</v>
      </c>
      <c r="F4265" s="75" t="str">
        <f>PROVISIONAL!E4261</f>
        <v>MUNICIPIO DE SAN CRISTOBAL</v>
      </c>
      <c r="G4265" s="77">
        <f>PROVISIONAL!F4261</f>
        <v>405568521</v>
      </c>
    </row>
    <row r="4266" spans="1:7" x14ac:dyDescent="0.25">
      <c r="A4266" s="79" t="str">
        <f>E4266&amp;(COUNTIF($E$7:E4266,E4266))</f>
        <v>2154522543</v>
      </c>
      <c r="B4266" s="76">
        <f>PROVISIONAL!A4262</f>
        <v>540818</v>
      </c>
      <c r="C4266" s="76" t="str">
        <f>PROVISIONAL!B4262</f>
        <v>PARTICIPACIÓN PARA EDUCACIÓN</v>
      </c>
      <c r="D4266" s="76">
        <f>PROVISIONAL!C4262</f>
        <v>814002243</v>
      </c>
      <c r="E4266" s="76">
        <v>215452254</v>
      </c>
      <c r="F4266" s="75" t="str">
        <f>PROVISIONAL!E4262</f>
        <v>MUNICIPIO DE EL PEÑOL</v>
      </c>
      <c r="G4266" s="77">
        <f>PROVISIONAL!F4262</f>
        <v>154395858</v>
      </c>
    </row>
    <row r="4267" spans="1:7" x14ac:dyDescent="0.25">
      <c r="A4267" s="79" t="str">
        <f>E4267&amp;(COUNTIF($E$7:E4267,E4267))</f>
        <v>2168472683</v>
      </c>
      <c r="B4267" s="76">
        <f>PROVISIONAL!A4263</f>
        <v>540818</v>
      </c>
      <c r="C4267" s="76" t="str">
        <f>PROVISIONAL!B4263</f>
        <v>PARTICIPACIÓN PARA EDUCACIÓN</v>
      </c>
      <c r="D4267" s="76">
        <f>PROVISIONAL!C4263</f>
        <v>819000925</v>
      </c>
      <c r="E4267" s="76">
        <v>216847268</v>
      </c>
      <c r="F4267" s="75" t="str">
        <f>PROVISIONAL!E4263</f>
        <v>MUNICIPIO DE EL RETEN</v>
      </c>
      <c r="G4267" s="77">
        <f>PROVISIONAL!F4263</f>
        <v>1600569744</v>
      </c>
    </row>
    <row r="4268" spans="1:7" x14ac:dyDescent="0.25">
      <c r="A4268" s="79" t="str">
        <f>E4268&amp;(COUNTIF($E$7:E4268,E4268))</f>
        <v>2112253123</v>
      </c>
      <c r="B4268" s="76">
        <f>PROVISIONAL!A4264</f>
        <v>540818</v>
      </c>
      <c r="C4268" s="76" t="str">
        <f>PROVISIONAL!B4264</f>
        <v>PARTICIPACIÓN PARA EDUCACIÓN</v>
      </c>
      <c r="D4268" s="76">
        <f>PROVISIONAL!C4264</f>
        <v>832000992</v>
      </c>
      <c r="E4268" s="76">
        <v>211225312</v>
      </c>
      <c r="F4268" s="75" t="str">
        <f>PROVISIONAL!E4264</f>
        <v>MUNICIPIO DE GRANADA</v>
      </c>
      <c r="G4268" s="77">
        <f>PROVISIONAL!F4264</f>
        <v>237801449</v>
      </c>
    </row>
    <row r="4269" spans="1:7" x14ac:dyDescent="0.25">
      <c r="A4269" s="79" t="str">
        <f>E4269&amp;(COUNTIF($E$7:E4269,E4269))</f>
        <v>2161688613</v>
      </c>
      <c r="B4269" s="76">
        <f>PROVISIONAL!A4265</f>
        <v>540818</v>
      </c>
      <c r="C4269" s="76" t="str">
        <f>PROVISIONAL!B4265</f>
        <v>PARTICIPACIÓN PARA EDUCACIÓN</v>
      </c>
      <c r="D4269" s="76">
        <f>PROVISIONAL!C4265</f>
        <v>890205677</v>
      </c>
      <c r="E4269" s="76">
        <v>216168861</v>
      </c>
      <c r="F4269" s="75" t="str">
        <f>PROVISIONAL!E4265</f>
        <v xml:space="preserve"> MUNICIPIO DE VELEZ</v>
      </c>
      <c r="G4269" s="77">
        <f>PROVISIONAL!F4265</f>
        <v>558195228</v>
      </c>
    </row>
    <row r="4270" spans="1:7" x14ac:dyDescent="0.25">
      <c r="A4270" s="79" t="str">
        <f>E4270&amp;(COUNTIF($E$7:E4270,E4270))</f>
        <v>2155730556</v>
      </c>
      <c r="B4270" s="76">
        <f>PROVISIONAL!A4266</f>
        <v>540818</v>
      </c>
      <c r="C4270" s="76" t="str">
        <f>PROVISIONAL!B4266</f>
        <v>PARTICIPACIÓN PARA EDUCACIÓN</v>
      </c>
      <c r="D4270" s="76">
        <f>PROVISIONAL!C4266</f>
        <v>890700982</v>
      </c>
      <c r="E4270" s="76">
        <v>215573055</v>
      </c>
      <c r="F4270" s="75" t="str">
        <f>PROVISIONAL!E4266</f>
        <v>MUNICIPIO DE ARMERO</v>
      </c>
      <c r="G4270" s="77">
        <f>PROVISIONAL!F4266</f>
        <v>425244448</v>
      </c>
    </row>
    <row r="4271" spans="1:7" x14ac:dyDescent="0.25">
      <c r="A4271" s="79" t="str">
        <f>E4271&amp;(COUNTIF($E$7:E4271,E4271))</f>
        <v>2101910013</v>
      </c>
      <c r="B4271" s="76">
        <f>PROVISIONAL!A4267</f>
        <v>540818</v>
      </c>
      <c r="C4271" s="76" t="str">
        <f>PROVISIONAL!B4267</f>
        <v>PARTICIPACIÓN PARA EDUCACIÓN</v>
      </c>
      <c r="D4271" s="76">
        <f>PROVISIONAL!C4267</f>
        <v>899999302</v>
      </c>
      <c r="E4271" s="76">
        <v>210191001</v>
      </c>
      <c r="F4271" s="75" t="str">
        <f>PROVISIONAL!E4267</f>
        <v>MUNICIPO DE LETICIA</v>
      </c>
      <c r="G4271" s="77">
        <f>PROVISIONAL!F4267</f>
        <v>3075691997</v>
      </c>
    </row>
    <row r="4272" spans="1:7" x14ac:dyDescent="0.25">
      <c r="A4272" s="79" t="str">
        <f>E4272&amp;(COUNTIF($E$7:E4272,E4272))</f>
        <v>2126251263</v>
      </c>
      <c r="B4272" s="76">
        <f>PROVISIONAL!A4268</f>
        <v>540818</v>
      </c>
      <c r="C4272" s="76" t="str">
        <f>PROVISIONAL!B4268</f>
        <v>PARTICIPACIÓN PARA EDUCACIÓN</v>
      </c>
      <c r="D4272" s="76">
        <f>PROVISIONAL!C4268</f>
        <v>899999465</v>
      </c>
      <c r="E4272" s="76">
        <v>212625126</v>
      </c>
      <c r="F4272" s="75" t="str">
        <f>PROVISIONAL!E4268</f>
        <v>MUNICIPIO DE CAJICA</v>
      </c>
      <c r="G4272" s="77">
        <f>PROVISIONAL!F4268</f>
        <v>1554626784</v>
      </c>
    </row>
    <row r="4273" spans="1:7" x14ac:dyDescent="0.25">
      <c r="A4273" s="79" t="str">
        <f>E4273&amp;(COUNTIF($E$7:E4273,E4273))</f>
        <v>2101154013</v>
      </c>
      <c r="B4273" s="76">
        <f>PROVISIONAL!A4269</f>
        <v>540818</v>
      </c>
      <c r="C4273" s="76" t="str">
        <f>PROVISIONAL!B4269</f>
        <v>PARTICIPACIÓN PARA EDUCACIÓN</v>
      </c>
      <c r="D4273" s="76">
        <f>PROVISIONAL!C4269</f>
        <v>800006541</v>
      </c>
      <c r="E4273" s="76">
        <v>210115401</v>
      </c>
      <c r="F4273" s="75" t="str">
        <f>PROVISIONAL!E4269</f>
        <v>MUNICIPIO DE LA VICTORIA</v>
      </c>
      <c r="G4273" s="77">
        <f>PROVISIONAL!F4269</f>
        <v>28844086</v>
      </c>
    </row>
    <row r="4274" spans="1:7" x14ac:dyDescent="0.25">
      <c r="A4274" s="79" t="str">
        <f>E4274&amp;(COUNTIF($E$7:E4274,E4274))</f>
        <v>2141175413</v>
      </c>
      <c r="B4274" s="76">
        <f>PROVISIONAL!A4270</f>
        <v>540818</v>
      </c>
      <c r="C4274" s="76" t="str">
        <f>PROVISIONAL!B4270</f>
        <v>PARTICIPACIÓN PARA EDUCACIÓN</v>
      </c>
      <c r="D4274" s="76">
        <f>PROVISIONAL!C4270</f>
        <v>890801137</v>
      </c>
      <c r="E4274" s="76">
        <v>214117541</v>
      </c>
      <c r="F4274" s="75" t="str">
        <f>PROVISIONAL!E4270</f>
        <v>MUNICIPIO DE PENSILVANIA</v>
      </c>
      <c r="G4274" s="77">
        <f>PROVISIONAL!F4270</f>
        <v>625977327</v>
      </c>
    </row>
    <row r="4275" spans="1:7" x14ac:dyDescent="0.25">
      <c r="A4275" s="79" t="str">
        <f>E4275&amp;(COUNTIF($E$7:E4275,E4275))</f>
        <v>2168505683</v>
      </c>
      <c r="B4275" s="76">
        <f>PROVISIONAL!A4271</f>
        <v>540818</v>
      </c>
      <c r="C4275" s="76" t="str">
        <f>PROVISIONAL!B4271</f>
        <v>PARTICIPACIÓN PARA EDUCACIÓN</v>
      </c>
      <c r="D4275" s="76">
        <f>PROVISIONAL!C4271</f>
        <v>800079035</v>
      </c>
      <c r="E4275" s="76">
        <v>216850568</v>
      </c>
      <c r="F4275" s="75" t="str">
        <f>PROVISIONAL!E4271</f>
        <v>MUNICIPIO DE PUERTO GAITAN</v>
      </c>
      <c r="G4275" s="77">
        <f>PROVISIONAL!F4271</f>
        <v>4725659192</v>
      </c>
    </row>
    <row r="4276" spans="1:7" x14ac:dyDescent="0.25">
      <c r="A4276" s="79" t="str">
        <f>E4276&amp;(COUNTIF($E$7:E4276,E4276))</f>
        <v>2165810653</v>
      </c>
      <c r="B4276" s="76">
        <f>PROVISIONAL!A4272</f>
        <v>540818</v>
      </c>
      <c r="C4276" s="76" t="str">
        <f>PROVISIONAL!B4272</f>
        <v>PARTICIPACIÓN PARA EDUCACIÓN</v>
      </c>
      <c r="D4276" s="76">
        <f>PROVISIONAL!C4272</f>
        <v>892099494</v>
      </c>
      <c r="E4276" s="76">
        <v>216581065</v>
      </c>
      <c r="F4276" s="75" t="str">
        <f>PROVISIONAL!E4272</f>
        <v>MUNICIPIO DE ARAUQUITA</v>
      </c>
      <c r="G4276" s="77">
        <f>PROVISIONAL!F4272</f>
        <v>3256898128</v>
      </c>
    </row>
    <row r="4277" spans="1:7" x14ac:dyDescent="0.25">
      <c r="A4277" s="79" t="str">
        <f>E4277&amp;(COUNTIF($E$7:E4277,E4277))</f>
        <v>2185086856</v>
      </c>
      <c r="B4277" s="76">
        <f>PROVISIONAL!A4273</f>
        <v>540818</v>
      </c>
      <c r="C4277" s="76" t="str">
        <f>PROVISIONAL!B4273</f>
        <v>PARTICIPACIÓN PARA EDUCACIÓN</v>
      </c>
      <c r="D4277" s="76">
        <f>PROVISIONAL!C4273</f>
        <v>800116284</v>
      </c>
      <c r="E4277" s="76">
        <v>218508685</v>
      </c>
      <c r="F4277" s="75" t="str">
        <f>PROVISIONAL!E4273</f>
        <v>MUNICIPIO  DE SANTO TOMAS</v>
      </c>
      <c r="G4277" s="77">
        <f>PROVISIONAL!F4273</f>
        <v>839178362</v>
      </c>
    </row>
    <row r="4278" spans="1:7" x14ac:dyDescent="0.25">
      <c r="A4278" s="79" t="str">
        <f>E4278&amp;(COUNTIF($E$7:E4278,E4278))</f>
        <v>2186254863</v>
      </c>
      <c r="B4278" s="76">
        <f>PROVISIONAL!A4274</f>
        <v>540818</v>
      </c>
      <c r="C4278" s="76" t="str">
        <f>PROVISIONAL!B4274</f>
        <v>PARTICIPACIÓN PARA EDUCACIÓN</v>
      </c>
      <c r="D4278" s="76">
        <f>PROVISIONAL!C4274</f>
        <v>899999366</v>
      </c>
      <c r="E4278" s="76">
        <v>218625486</v>
      </c>
      <c r="F4278" s="75" t="str">
        <f>PROVISIONAL!E4274</f>
        <v>MUNICIPIO DE NEMOCON</v>
      </c>
      <c r="G4278" s="77">
        <f>PROVISIONAL!F4274</f>
        <v>468895428</v>
      </c>
    </row>
    <row r="4279" spans="1:7" x14ac:dyDescent="0.25">
      <c r="A4279" s="79" t="str">
        <f>E4279&amp;(COUNTIF($E$7:E4279,E4279))</f>
        <v>2180054803</v>
      </c>
      <c r="B4279" s="76">
        <f>PROVISIONAL!A4275</f>
        <v>540818</v>
      </c>
      <c r="C4279" s="76" t="str">
        <f>PROVISIONAL!B4275</f>
        <v>PARTICIPACIÓN PARA EDUCACIÓN</v>
      </c>
      <c r="D4279" s="76">
        <f>PROVISIONAL!C4275</f>
        <v>890980950</v>
      </c>
      <c r="E4279" s="76">
        <v>218005480</v>
      </c>
      <c r="F4279" s="75" t="str">
        <f>PROVISIONAL!E4275</f>
        <v>MUNICIPIO DE MUTATA</v>
      </c>
      <c r="G4279" s="77">
        <f>PROVISIONAL!F4275</f>
        <v>1103653117</v>
      </c>
    </row>
    <row r="4280" spans="1:7" x14ac:dyDescent="0.25">
      <c r="A4280" s="79" t="str">
        <f>E4280&amp;(COUNTIF($E$7:E4280,E4280))</f>
        <v>2158256586</v>
      </c>
      <c r="B4280" s="76">
        <f>PROVISIONAL!A4276</f>
        <v>540818</v>
      </c>
      <c r="C4280" s="76" t="str">
        <f>PROVISIONAL!B4276</f>
        <v>PARTICIPACIÓN PARA EDUCACIÓN</v>
      </c>
      <c r="D4280" s="76">
        <f>PROVISIONAL!C4276</f>
        <v>899999173</v>
      </c>
      <c r="E4280" s="76">
        <v>215825658</v>
      </c>
      <c r="F4280" s="75" t="str">
        <f>PROVISIONAL!E4276</f>
        <v>MUNICIPIO DE SAN FRANCISCO CUNDINAMARCA</v>
      </c>
      <c r="G4280" s="77">
        <f>PROVISIONAL!F4276</f>
        <v>271608726</v>
      </c>
    </row>
    <row r="4281" spans="1:7" x14ac:dyDescent="0.25">
      <c r="A4281" s="79" t="str">
        <f>E4281&amp;(COUNTIF($E$7:E4281,E4281))</f>
        <v>2132200326</v>
      </c>
      <c r="B4281" s="76">
        <f>PROVISIONAL!A4277</f>
        <v>540818</v>
      </c>
      <c r="C4281" s="76" t="str">
        <f>PROVISIONAL!B4277</f>
        <v>PARTICIPACIÓN PARA EDUCACIÓN</v>
      </c>
      <c r="D4281" s="76">
        <f>PROVISIONAL!C4277</f>
        <v>892301541</v>
      </c>
      <c r="E4281" s="76">
        <v>213220032</v>
      </c>
      <c r="F4281" s="75" t="str">
        <f>PROVISIONAL!E4277</f>
        <v>MUNICIPIO DE ASTREA</v>
      </c>
      <c r="G4281" s="77">
        <f>PROVISIONAL!F4277</f>
        <v>1421443558</v>
      </c>
    </row>
    <row r="4282" spans="1:7" x14ac:dyDescent="0.25">
      <c r="A4282" s="79" t="str">
        <f>E4282&amp;(COUNTIF($E$7:E4282,E4282))</f>
        <v>2113543133</v>
      </c>
      <c r="B4282" s="76">
        <f>PROVISIONAL!A4278</f>
        <v>540818</v>
      </c>
      <c r="C4282" s="76" t="str">
        <f>PROVISIONAL!B4278</f>
        <v>PARTICIPACIÓN PARA EDUCACIÓN</v>
      </c>
      <c r="D4282" s="76">
        <f>PROVISIONAL!C4278</f>
        <v>890501404</v>
      </c>
      <c r="E4282" s="76">
        <v>211354313</v>
      </c>
      <c r="F4282" s="75" t="str">
        <f>PROVISIONAL!E4278</f>
        <v>MUNICIPIO DE GRAMALOTE</v>
      </c>
      <c r="G4282" s="77">
        <f>PROVISIONAL!F4278</f>
        <v>236823663</v>
      </c>
    </row>
    <row r="4283" spans="1:7" x14ac:dyDescent="0.25">
      <c r="A4283" s="79" t="str">
        <f>E4283&amp;(COUNTIF($E$7:E4283,E4283))</f>
        <v>2170136703</v>
      </c>
      <c r="B4283" s="76">
        <f>PROVISIONAL!A4279</f>
        <v>540818</v>
      </c>
      <c r="C4283" s="76" t="str">
        <f>PROVISIONAL!B4279</f>
        <v>PARTICIPACIÓN PARA EDUCACIÓN</v>
      </c>
      <c r="D4283" s="76">
        <f>PROVISIONAL!C4279</f>
        <v>890480203</v>
      </c>
      <c r="E4283" s="76">
        <v>217013670</v>
      </c>
      <c r="F4283" s="75" t="str">
        <f>PROVISIONAL!E4279</f>
        <v xml:space="preserve">  MUNICIPIO DE SAN PABLO </v>
      </c>
      <c r="G4283" s="77">
        <f>PROVISIONAL!F4279</f>
        <v>1844246165</v>
      </c>
    </row>
    <row r="4284" spans="1:7" x14ac:dyDescent="0.25">
      <c r="A4284" s="79" t="str">
        <f>E4284&amp;(COUNTIF($E$7:E4284,E4284))</f>
        <v>2102254023</v>
      </c>
      <c r="B4284" s="76">
        <f>PROVISIONAL!A4280</f>
        <v>540818</v>
      </c>
      <c r="C4284" s="76" t="str">
        <f>PROVISIONAL!B4280</f>
        <v>PARTICIPACIÓN PARA EDUCACIÓN</v>
      </c>
      <c r="D4284" s="76">
        <f>PROVISIONAL!C4280</f>
        <v>800073475</v>
      </c>
      <c r="E4284" s="76">
        <v>210225402</v>
      </c>
      <c r="F4284" s="75" t="str">
        <f>PROVISIONAL!E4280</f>
        <v>MUNICIPIO LA VEGA</v>
      </c>
      <c r="G4284" s="77">
        <f>PROVISIONAL!F4280</f>
        <v>549839579</v>
      </c>
    </row>
    <row r="4285" spans="1:7" x14ac:dyDescent="0.25">
      <c r="A4285" s="79" t="str">
        <f>E4285&amp;(COUNTIF($E$7:E4285,E4285))</f>
        <v>2149413493</v>
      </c>
      <c r="B4285" s="76">
        <f>PROVISIONAL!A4281</f>
        <v>540818</v>
      </c>
      <c r="C4285" s="76" t="str">
        <f>PROVISIONAL!B4281</f>
        <v>PARTICIPACIÓN PARA EDUCACIÓN</v>
      </c>
      <c r="D4285" s="76">
        <f>PROVISIONAL!C4281</f>
        <v>891180019</v>
      </c>
      <c r="E4285" s="76">
        <v>214941349</v>
      </c>
      <c r="F4285" s="75" t="str">
        <f>PROVISIONAL!E4281</f>
        <v>MUNICIPIO DE HOBO</v>
      </c>
      <c r="G4285" s="77">
        <f>PROVISIONAL!F4281</f>
        <v>356519456</v>
      </c>
    </row>
    <row r="4286" spans="1:7" x14ac:dyDescent="0.25">
      <c r="A4286" s="79" t="str">
        <f>E4286&amp;(COUNTIF($E$7:E4286,E4286))</f>
        <v>2118257183</v>
      </c>
      <c r="B4286" s="76">
        <f>PROVISIONAL!A4282</f>
        <v>540818</v>
      </c>
      <c r="C4286" s="76" t="str">
        <f>PROVISIONAL!B4282</f>
        <v>PARTICIPACIÓN PARA EDUCACIÓN</v>
      </c>
      <c r="D4286" s="76">
        <f>PROVISIONAL!C4282</f>
        <v>800094752</v>
      </c>
      <c r="E4286" s="76">
        <v>211825718</v>
      </c>
      <c r="F4286" s="75" t="str">
        <f>PROVISIONAL!E4282</f>
        <v>MUNICIPIO DE SASAIMA</v>
      </c>
      <c r="G4286" s="77">
        <f>PROVISIONAL!F4282</f>
        <v>404997330</v>
      </c>
    </row>
    <row r="4287" spans="1:7" x14ac:dyDescent="0.25">
      <c r="A4287" s="79" t="str">
        <f>E4287&amp;(COUNTIF($E$7:E4287,E4287))</f>
        <v>1191910003</v>
      </c>
      <c r="B4287" s="76">
        <f>PROVISIONAL!A4283</f>
        <v>540818</v>
      </c>
      <c r="C4287" s="76" t="str">
        <f>PROVISIONAL!B4283</f>
        <v>PARTICIPACIÓN PARA EDUCACIÓN</v>
      </c>
      <c r="D4287" s="76">
        <f>PROVISIONAL!C4283</f>
        <v>899999336</v>
      </c>
      <c r="E4287" s="76">
        <v>119191000</v>
      </c>
      <c r="F4287" s="75" t="str">
        <f>PROVISIONAL!E4283</f>
        <v>DEPARTAMENTO DEL AMAZONAS</v>
      </c>
      <c r="G4287" s="77">
        <f>PROVISIONAL!F4283</f>
        <v>126607089592</v>
      </c>
    </row>
    <row r="4288" spans="1:7" x14ac:dyDescent="0.25">
      <c r="A4288" s="79" t="str">
        <f>E4288&amp;(COUNTIF($E$7:E4288,E4288))</f>
        <v>2194817943</v>
      </c>
      <c r="B4288" s="76">
        <f>PROVISIONAL!A4284</f>
        <v>540818</v>
      </c>
      <c r="C4288" s="76" t="str">
        <f>PROVISIONAL!B4284</f>
        <v>PARTICIPACIÓN PARA EDUCACIÓN</v>
      </c>
      <c r="D4288" s="76">
        <f>PROVISIONAL!C4284</f>
        <v>800102801</v>
      </c>
      <c r="E4288" s="76">
        <v>219481794</v>
      </c>
      <c r="F4288" s="75" t="str">
        <f>PROVISIONAL!E4284</f>
        <v>MUNICIPIO DE TAME</v>
      </c>
      <c r="G4288" s="77">
        <f>PROVISIONAL!F4284</f>
        <v>3801368021</v>
      </c>
    </row>
    <row r="4289" spans="1:7" x14ac:dyDescent="0.25">
      <c r="A4289" s="79" t="str">
        <f>E4289&amp;(COUNTIF($E$7:E4289,E4289))</f>
        <v>2130470306</v>
      </c>
      <c r="B4289" s="76">
        <f>PROVISIONAL!A4285</f>
        <v>540818</v>
      </c>
      <c r="C4289" s="76" t="str">
        <f>PROVISIONAL!B4285</f>
        <v>PARTICIPACIÓN PARA EDUCACIÓN</v>
      </c>
      <c r="D4289" s="76">
        <f>PROVISIONAL!C4285</f>
        <v>819003219</v>
      </c>
      <c r="E4289" s="76">
        <v>213047030</v>
      </c>
      <c r="F4289" s="75" t="str">
        <f>PROVISIONAL!E4285</f>
        <v>MUNICIPIO DE ALGARROBO</v>
      </c>
      <c r="G4289" s="77">
        <f>PROVISIONAL!F4285</f>
        <v>968557077</v>
      </c>
    </row>
    <row r="4290" spans="1:7" x14ac:dyDescent="0.25">
      <c r="A4290" s="79" t="str">
        <f>E4290&amp;(COUNTIF($E$7:E4290,E4290))</f>
        <v>2160476603</v>
      </c>
      <c r="B4290" s="76">
        <f>PROVISIONAL!A4286</f>
        <v>540818</v>
      </c>
      <c r="C4290" s="76" t="str">
        <f>PROVISIONAL!B4286</f>
        <v>PARTICIPACIÓN PARA EDUCACIÓN</v>
      </c>
      <c r="D4290" s="76">
        <f>PROVISIONAL!C4286</f>
        <v>819003224</v>
      </c>
      <c r="E4290" s="76">
        <v>216047660</v>
      </c>
      <c r="F4290" s="75" t="str">
        <f>PROVISIONAL!E4286</f>
        <v>MUNICIPIO SABANA DE SAN ANGEL</v>
      </c>
      <c r="G4290" s="77">
        <f>PROVISIONAL!F4286</f>
        <v>1833481911</v>
      </c>
    </row>
    <row r="4291" spans="1:7" x14ac:dyDescent="0.25">
      <c r="A4291" s="79" t="str">
        <f>E4291&amp;(COUNTIF($E$7:E4291,E4291))</f>
        <v>2105472056</v>
      </c>
      <c r="B4291" s="76">
        <f>PROVISIONAL!A4287</f>
        <v>540818</v>
      </c>
      <c r="C4291" s="76" t="str">
        <f>PROVISIONAL!B4287</f>
        <v>PARTICIPACIÓN PARA EDUCACIÓN</v>
      </c>
      <c r="D4291" s="76">
        <f>PROVISIONAL!C4287</f>
        <v>819003225</v>
      </c>
      <c r="E4291" s="76">
        <v>210547205</v>
      </c>
      <c r="F4291" s="75" t="str">
        <f>PROVISIONAL!E4287</f>
        <v>MUNICIPIO DE CONCORDIA</v>
      </c>
      <c r="G4291" s="77">
        <f>PROVISIONAL!F4287</f>
        <v>583825351</v>
      </c>
    </row>
    <row r="4292" spans="1:7" x14ac:dyDescent="0.25">
      <c r="A4292" s="79" t="str">
        <f>E4292&amp;(COUNTIF($E$7:E4292,E4292))</f>
        <v>9232714896</v>
      </c>
      <c r="B4292" s="76">
        <f>PROVISIONAL!A4288</f>
        <v>540818</v>
      </c>
      <c r="C4292" s="76" t="str">
        <f>PROVISIONAL!B4288</f>
        <v>PARTICIPACIÓN PARA EDUCACIÓN</v>
      </c>
      <c r="D4292" s="76">
        <f>PROVISIONAL!C4288</f>
        <v>900192833</v>
      </c>
      <c r="E4292" s="76">
        <v>923271489</v>
      </c>
      <c r="F4292" s="75" t="str">
        <f>PROVISIONAL!E4288</f>
        <v>MUNICIPIO NOROSI BOLIVAR</v>
      </c>
      <c r="G4292" s="77">
        <f>PROVISIONAL!F4288</f>
        <v>1016961774</v>
      </c>
    </row>
    <row r="4293" spans="1:7" x14ac:dyDescent="0.25">
      <c r="A4293" s="79" t="str">
        <f>E4293&amp;(COUNTIF($E$7:E4293,E4293))</f>
        <v>2155136556</v>
      </c>
      <c r="B4293" s="76">
        <f>PROVISIONAL!A4289</f>
        <v>540818</v>
      </c>
      <c r="C4293" s="76" t="str">
        <f>PROVISIONAL!B4289</f>
        <v>PARTICIPACIÓN PARA EDUCACIÓN</v>
      </c>
      <c r="D4293" s="76">
        <f>PROVISIONAL!C4289</f>
        <v>806003884</v>
      </c>
      <c r="E4293" s="76">
        <v>215513655</v>
      </c>
      <c r="F4293" s="75" t="str">
        <f>PROVISIONAL!E4289</f>
        <v xml:space="preserve">MUNICIPIO DE SAN JACINTO DEL CAUCA </v>
      </c>
      <c r="G4293" s="77">
        <f>PROVISIONAL!F4289</f>
        <v>789052647</v>
      </c>
    </row>
    <row r="4294" spans="1:7" x14ac:dyDescent="0.25">
      <c r="A4294" s="79" t="str">
        <f>E4294&amp;(COUNTIF($E$7:E4294,E4294))</f>
        <v>9232714753</v>
      </c>
      <c r="B4294" s="76">
        <f>PROVISIONAL!A4290</f>
        <v>540818</v>
      </c>
      <c r="C4294" s="76" t="str">
        <f>PROVISIONAL!B4290</f>
        <v>PARTICIPACIÓN PARA EDUCACIÓN</v>
      </c>
      <c r="D4294" s="76">
        <f>PROVISIONAL!C4290</f>
        <v>900220061</v>
      </c>
      <c r="E4294" s="76">
        <v>923271475</v>
      </c>
      <c r="F4294" s="75" t="str">
        <f>PROVISIONAL!E4290</f>
        <v>MUNICIPIO DE SAN JOSE DE URE</v>
      </c>
      <c r="G4294" s="77">
        <f>PROVISIONAL!F4290</f>
        <v>1048041469</v>
      </c>
    </row>
    <row r="4295" spans="1:7" x14ac:dyDescent="0.25">
      <c r="A4295" s="79" t="str">
        <f>E4295&amp;(COUNTIF($E$7:E4295,E4295))</f>
        <v>2170502703</v>
      </c>
      <c r="B4295" s="76">
        <f>PROVISIONAL!A4291</f>
        <v>540818</v>
      </c>
      <c r="C4295" s="76" t="str">
        <f>PROVISIONAL!B4291</f>
        <v>PARTICIPACIÓN PARA EDUCACIÓN</v>
      </c>
      <c r="D4295" s="76">
        <f>PROVISIONAL!C4291</f>
        <v>800255443</v>
      </c>
      <c r="E4295" s="76">
        <v>217050270</v>
      </c>
      <c r="F4295" s="75" t="str">
        <f>PROVISIONAL!E4291</f>
        <v>MUNICIPIO DE EL DORADO</v>
      </c>
      <c r="G4295" s="77">
        <f>PROVISIONAL!F4291</f>
        <v>149851697</v>
      </c>
    </row>
    <row r="4296" spans="1:7" x14ac:dyDescent="0.25">
      <c r="A4296" s="79" t="str">
        <f>E4296&amp;(COUNTIF($E$7:E4296,E4296))</f>
        <v>2138086386</v>
      </c>
      <c r="B4296" s="76">
        <f>PROVISIONAL!A4292</f>
        <v>540818</v>
      </c>
      <c r="C4296" s="76" t="str">
        <f>PROVISIONAL!B4292</f>
        <v>PARTICIPACIÓN PARA EDUCACIÓN</v>
      </c>
      <c r="D4296" s="76">
        <f>PROVISIONAL!C4292</f>
        <v>800094844</v>
      </c>
      <c r="E4296" s="76">
        <v>213808638</v>
      </c>
      <c r="F4296" s="75" t="str">
        <f>PROVISIONAL!E4292</f>
        <v>MUNICIPIO  DE SABANALARGA ATLANTICO</v>
      </c>
      <c r="G4296" s="77">
        <f>PROVISIONAL!F4292</f>
        <v>4028864296</v>
      </c>
    </row>
    <row r="4297" spans="1:7" x14ac:dyDescent="0.25">
      <c r="A4297" s="79" t="str">
        <f>E4297&amp;(COUNTIF($E$7:E4297,E4297))</f>
        <v>2185258853</v>
      </c>
      <c r="B4297" s="76">
        <f>PROVISIONAL!A4293</f>
        <v>540818</v>
      </c>
      <c r="C4297" s="76" t="str">
        <f>PROVISIONAL!B4293</f>
        <v>PARTICIPACIÓN PARA EDUCACIÓN</v>
      </c>
      <c r="D4297" s="76">
        <f>PROVISIONAL!C4293</f>
        <v>800094776</v>
      </c>
      <c r="E4297" s="76">
        <v>218525885</v>
      </c>
      <c r="F4297" s="75" t="str">
        <f>PROVISIONAL!E4293</f>
        <v>MUNICIPIO DE YACOPI</v>
      </c>
      <c r="G4297" s="77">
        <f>PROVISIONAL!F4293</f>
        <v>610162086</v>
      </c>
    </row>
    <row r="4298" spans="1:7" x14ac:dyDescent="0.25">
      <c r="A4298" s="79" t="str">
        <f>E4298&amp;(COUNTIF($E$7:E4298,E4298))</f>
        <v>9232703463</v>
      </c>
      <c r="B4298" s="76">
        <f>PROVISIONAL!A4294</f>
        <v>540818</v>
      </c>
      <c r="C4298" s="76" t="str">
        <f>PROVISIONAL!B4294</f>
        <v>PARTICIPACIÓN PARA EDUCACIÓN</v>
      </c>
      <c r="D4298" s="76">
        <f>PROVISIONAL!C4294</f>
        <v>900127183</v>
      </c>
      <c r="E4298" s="76">
        <v>923270346</v>
      </c>
      <c r="F4298" s="75" t="str">
        <f>PROVISIONAL!E4294</f>
        <v>MUNICIPIO DE GUACHENE</v>
      </c>
      <c r="G4298" s="77">
        <f>PROVISIONAL!F4294</f>
        <v>548093855</v>
      </c>
    </row>
    <row r="4299" spans="1:7" x14ac:dyDescent="0.25">
      <c r="A4299" s="79" t="str">
        <f>E4299&amp;(COUNTIF($E$7:E4299,E4299))</f>
        <v>9232714903</v>
      </c>
      <c r="B4299" s="76">
        <f>PROVISIONAL!A4295</f>
        <v>540818</v>
      </c>
      <c r="C4299" s="76" t="str">
        <f>PROVISIONAL!B4295</f>
        <v>PARTICIPACIÓN PARA EDUCACIÓN</v>
      </c>
      <c r="D4299" s="76">
        <f>PROVISIONAL!C4295</f>
        <v>900220147</v>
      </c>
      <c r="E4299" s="76">
        <v>923271490</v>
      </c>
      <c r="F4299" s="75" t="str">
        <f>PROVISIONAL!E4295</f>
        <v>MUNICIPIO DE TUCHIN</v>
      </c>
      <c r="G4299" s="77">
        <f>PROVISIONAL!F4295</f>
        <v>4079524508</v>
      </c>
    </row>
    <row r="4300" spans="1:7" x14ac:dyDescent="0.25">
      <c r="A4300" s="79" t="str">
        <f>E4300&amp;(COUNTIF($E$7:E4300,E4300))</f>
        <v>9232729276</v>
      </c>
      <c r="B4300" s="76">
        <f>PROVISIONAL!A4296</f>
        <v>540818</v>
      </c>
      <c r="C4300" s="76" t="str">
        <f>PROVISIONAL!B4296</f>
        <v>PARTICIPACIÓN PARA EDUCACIÓN</v>
      </c>
      <c r="D4300" s="76">
        <f>PROVISIONAL!C4296</f>
        <v>901362662</v>
      </c>
      <c r="E4300" s="76">
        <v>923272927</v>
      </c>
      <c r="F4300" s="75" t="str">
        <f>PROVISIONAL!E4296</f>
        <v>MUNICIPIO DE BARRANCOMINAS</v>
      </c>
      <c r="G4300" s="77">
        <f>PROVISIONAL!F4296</f>
        <v>917474400</v>
      </c>
    </row>
    <row r="4301" spans="1:7" x14ac:dyDescent="0.25">
      <c r="A4301" s="79" t="str">
        <f>E4301&amp;(COUNTIF($E$7:E4301,E4301))</f>
        <v>9232734782</v>
      </c>
      <c r="B4301" s="76">
        <f>PROVISIONAL!A4297</f>
        <v>540818</v>
      </c>
      <c r="C4301" s="76" t="str">
        <f>PROVISIONAL!B4297</f>
        <v>PARTICIPACIÓN PARA EDUCACIÓN</v>
      </c>
      <c r="D4301" s="76">
        <f>PROVISIONAL!C4297</f>
        <v>901671766</v>
      </c>
      <c r="E4301" s="76">
        <v>923273478</v>
      </c>
      <c r="F4301" s="75" t="str">
        <f>PROVISIONAL!E4297</f>
        <v>MUNICIPIO NUEVO BELEN DE BAJIRA</v>
      </c>
      <c r="G4301" s="77">
        <f>PROVISIONAL!F4297</f>
        <v>2675479235</v>
      </c>
    </row>
    <row r="4302" spans="1:7" x14ac:dyDescent="0.25">
      <c r="A4302" s="79" t="str">
        <f>E4302&amp;(COUNTIF($E$7:E4302,E4302))</f>
        <v>1125250003</v>
      </c>
      <c r="B4302" s="76">
        <f>PROVISIONAL!A4298</f>
        <v>540818</v>
      </c>
      <c r="C4302" s="76" t="str">
        <f>PROVISIONAL!B4298</f>
        <v>PARTICIPACIÓN PARA EDUCACIÓN</v>
      </c>
      <c r="D4302" s="76">
        <f>PROVISIONAL!C4298</f>
        <v>899999114</v>
      </c>
      <c r="E4302" s="76">
        <v>112525000</v>
      </c>
      <c r="F4302" s="75" t="str">
        <f>PROVISIONAL!E4298</f>
        <v>DEPARTAMENTO DE CUNDINAMARCA</v>
      </c>
      <c r="G4302" s="77">
        <f>PROVISIONAL!F4298</f>
        <v>1478048342081</v>
      </c>
    </row>
    <row r="4303" spans="1:7" x14ac:dyDescent="0.25">
      <c r="A4303" s="79" t="str">
        <f>E4303&amp;(COUNTIF($E$7:E4303,E4303))</f>
        <v>2175251753</v>
      </c>
      <c r="B4303" s="76">
        <f>PROVISIONAL!A4299</f>
        <v>540818</v>
      </c>
      <c r="C4303" s="76" t="str">
        <f>PROVISIONAL!B4299</f>
        <v>PARTICIPACIÓN PARA EDUCACIÓN</v>
      </c>
      <c r="D4303" s="76">
        <f>PROVISIONAL!C4299</f>
        <v>899999172</v>
      </c>
      <c r="E4303" s="76">
        <v>217525175</v>
      </c>
      <c r="F4303" s="75" t="str">
        <f>PROVISIONAL!E4299</f>
        <v>MUNICIPIO DE CHIA</v>
      </c>
      <c r="G4303" s="77">
        <f>PROVISIONAL!F4299</f>
        <v>88747083696</v>
      </c>
    </row>
    <row r="4304" spans="1:7" x14ac:dyDescent="0.25">
      <c r="A4304" s="79" t="str">
        <f>E4304&amp;(COUNTIF($E$7:E4304,E4304))</f>
        <v>2169257693</v>
      </c>
      <c r="B4304" s="76">
        <f>PROVISIONAL!A4300</f>
        <v>540818</v>
      </c>
      <c r="C4304" s="76" t="str">
        <f>PROVISIONAL!B4300</f>
        <v>PARTICIPACIÓN PARA EDUCACIÓN</v>
      </c>
      <c r="D4304" s="76">
        <f>PROVISIONAL!C4300</f>
        <v>899999314</v>
      </c>
      <c r="E4304" s="76">
        <v>216925769</v>
      </c>
      <c r="F4304" s="75" t="str">
        <f>PROVISIONAL!E4300</f>
        <v>MUNICIPIO DE SUBACHOQUE</v>
      </c>
      <c r="G4304" s="77">
        <f>PROVISIONAL!F4300</f>
        <v>368424711</v>
      </c>
    </row>
    <row r="4305" spans="1:7" x14ac:dyDescent="0.25">
      <c r="A4305" s="79" t="str">
        <f>E4305&amp;(COUNTIF($E$7:E4305,E4305))</f>
        <v>2199258993</v>
      </c>
      <c r="B4305" s="76">
        <f>PROVISIONAL!A4301</f>
        <v>540818</v>
      </c>
      <c r="C4305" s="76" t="str">
        <f>PROVISIONAL!B4301</f>
        <v>PARTICIPACIÓN PARA EDUCACIÓN</v>
      </c>
      <c r="D4305" s="76">
        <f>PROVISIONAL!C4301</f>
        <v>899999318</v>
      </c>
      <c r="E4305" s="76">
        <v>219925899</v>
      </c>
      <c r="F4305" s="75" t="str">
        <f>PROVISIONAL!E4301</f>
        <v>MUNICIPIO DE ZIPAQUIRA</v>
      </c>
      <c r="G4305" s="77">
        <f>PROVISIONAL!F4301</f>
        <v>95084756412</v>
      </c>
    </row>
    <row r="4306" spans="1:7" x14ac:dyDescent="0.25">
      <c r="A4306" s="79" t="str">
        <f>E4306&amp;(COUNTIF($E$7:E4306,E4306))</f>
        <v>2197252973</v>
      </c>
      <c r="B4306" s="76">
        <f>PROVISIONAL!A4302</f>
        <v>540818</v>
      </c>
      <c r="C4306" s="76" t="str">
        <f>PROVISIONAL!B4302</f>
        <v>PARTICIPACIÓN PARA EDUCACIÓN</v>
      </c>
      <c r="D4306" s="76">
        <f>PROVISIONAL!C4302</f>
        <v>899999331</v>
      </c>
      <c r="E4306" s="76">
        <v>219725297</v>
      </c>
      <c r="F4306" s="75" t="str">
        <f>PROVISIONAL!E4302</f>
        <v>MUNICIPIO DE GACHETA</v>
      </c>
      <c r="G4306" s="77">
        <f>PROVISIONAL!F4302</f>
        <v>316696322</v>
      </c>
    </row>
    <row r="4307" spans="1:7" x14ac:dyDescent="0.25">
      <c r="A4307" s="79" t="str">
        <f>E4307&amp;(COUNTIF($E$7:E4307,E4307))</f>
        <v>2168251683</v>
      </c>
      <c r="B4307" s="76">
        <f>PROVISIONAL!A4303</f>
        <v>540818</v>
      </c>
      <c r="C4307" s="76" t="str">
        <f>PROVISIONAL!B4303</f>
        <v>PARTICIPACIÓN PARA EDUCACIÓN</v>
      </c>
      <c r="D4307" s="76">
        <f>PROVISIONAL!C4303</f>
        <v>899999400</v>
      </c>
      <c r="E4307" s="76">
        <v>216825168</v>
      </c>
      <c r="F4307" s="75" t="str">
        <f>PROVISIONAL!E4303</f>
        <v xml:space="preserve"> MUNICIPIO DE CHAGUANI</v>
      </c>
      <c r="G4307" s="77">
        <f>PROVISIONAL!F4303</f>
        <v>93842300</v>
      </c>
    </row>
    <row r="4308" spans="1:7" x14ac:dyDescent="0.25">
      <c r="A4308" s="79" t="str">
        <f>E4308&amp;(COUNTIF($E$7:E4308,E4308))</f>
        <v>2136257363</v>
      </c>
      <c r="B4308" s="76">
        <f>PROVISIONAL!A4304</f>
        <v>540818</v>
      </c>
      <c r="C4308" s="76" t="str">
        <f>PROVISIONAL!B4304</f>
        <v>PARTICIPACIÓN PARA EDUCACIÓN</v>
      </c>
      <c r="D4308" s="76">
        <f>PROVISIONAL!C4304</f>
        <v>899999415</v>
      </c>
      <c r="E4308" s="76">
        <v>213625736</v>
      </c>
      <c r="F4308" s="75" t="str">
        <f>PROVISIONAL!E4304</f>
        <v>MUNICIPIO DE SESQUILE</v>
      </c>
      <c r="G4308" s="77">
        <f>PROVISIONAL!F4304</f>
        <v>418836014</v>
      </c>
    </row>
    <row r="4309" spans="1:7" x14ac:dyDescent="0.25">
      <c r="A4309" s="79" t="str">
        <f>E4309&amp;(COUNTIF($E$7:E4309,E4309))</f>
        <v>2140250403</v>
      </c>
      <c r="B4309" s="76">
        <f>PROVISIONAL!A4305</f>
        <v>540818</v>
      </c>
      <c r="C4309" s="76" t="str">
        <f>PROVISIONAL!B4305</f>
        <v>PARTICIPACIÓN PARA EDUCACIÓN</v>
      </c>
      <c r="D4309" s="76">
        <f>PROVISIONAL!C4305</f>
        <v>899999426</v>
      </c>
      <c r="E4309" s="76">
        <v>214025040</v>
      </c>
      <c r="F4309" s="75" t="str">
        <f>PROVISIONAL!E4305</f>
        <v>MUNICIPIO DE ANOLAIMA</v>
      </c>
      <c r="G4309" s="77">
        <f>PROVISIONAL!F4305</f>
        <v>437944804</v>
      </c>
    </row>
    <row r="4310" spans="1:7" x14ac:dyDescent="0.25">
      <c r="A4310" s="79" t="str">
        <f>E4310&amp;(COUNTIF($E$7:E4310,E4310))</f>
        <v>2186252863</v>
      </c>
      <c r="B4310" s="76">
        <f>PROVISIONAL!A4306</f>
        <v>540818</v>
      </c>
      <c r="C4310" s="76" t="str">
        <f>PROVISIONAL!B4306</f>
        <v>PARTICIPACIÓN PARA EDUCACIÓN</v>
      </c>
      <c r="D4310" s="76">
        <f>PROVISIONAL!C4306</f>
        <v>899999433</v>
      </c>
      <c r="E4310" s="76">
        <v>218625286</v>
      </c>
      <c r="F4310" s="75" t="str">
        <f>PROVISIONAL!E4306</f>
        <v>MUNICIPIO DE FUNZA</v>
      </c>
      <c r="G4310" s="77">
        <f>PROVISIONAL!F4306</f>
        <v>52402204490</v>
      </c>
    </row>
    <row r="4311" spans="1:7" x14ac:dyDescent="0.25">
      <c r="A4311" s="79" t="str">
        <f>E4311&amp;(COUNTIF($E$7:E4311,E4311))</f>
        <v>2122253223</v>
      </c>
      <c r="B4311" s="76">
        <f>PROVISIONAL!A4307</f>
        <v>540818</v>
      </c>
      <c r="C4311" s="76" t="str">
        <f>PROVISIONAL!B4307</f>
        <v>PARTICIPACIÓN PARA EDUCACIÓN</v>
      </c>
      <c r="D4311" s="76">
        <f>PROVISIONAL!C4307</f>
        <v>899999442</v>
      </c>
      <c r="E4311" s="76">
        <v>212225322</v>
      </c>
      <c r="F4311" s="75" t="str">
        <f>PROVISIONAL!E4307</f>
        <v>MUNICIPIO DE GUASCA</v>
      </c>
      <c r="G4311" s="77">
        <f>PROVISIONAL!F4307</f>
        <v>545307603</v>
      </c>
    </row>
    <row r="4312" spans="1:7" x14ac:dyDescent="0.25">
      <c r="A4312" s="79" t="str">
        <f>E4312&amp;(COUNTIF($E$7:E4312,E4312))</f>
        <v>2185257853</v>
      </c>
      <c r="B4312" s="76">
        <f>PROVISIONAL!A4308</f>
        <v>540818</v>
      </c>
      <c r="C4312" s="76" t="str">
        <f>PROVISIONAL!B4308</f>
        <v>PARTICIPACIÓN PARA EDUCACIÓN</v>
      </c>
      <c r="D4312" s="76">
        <f>PROVISIONAL!C4308</f>
        <v>899999443</v>
      </c>
      <c r="E4312" s="76">
        <v>218525785</v>
      </c>
      <c r="F4312" s="75" t="str">
        <f>PROVISIONAL!E4308</f>
        <v>MUNICIPIO DE TABIO</v>
      </c>
      <c r="G4312" s="77">
        <f>PROVISIONAL!F4308</f>
        <v>560150211</v>
      </c>
    </row>
    <row r="4313" spans="1:7" x14ac:dyDescent="0.25">
      <c r="A4313" s="79" t="str">
        <f>E4313&amp;(COUNTIF($E$7:E4313,E4313))</f>
        <v>2162258623</v>
      </c>
      <c r="B4313" s="76">
        <f>PROVISIONAL!A4309</f>
        <v>540818</v>
      </c>
      <c r="C4313" s="76" t="str">
        <f>PROVISIONAL!B4309</f>
        <v>PARTICIPACIÓN PARA EDUCACIÓN</v>
      </c>
      <c r="D4313" s="76">
        <f>PROVISIONAL!C4309</f>
        <v>899999448</v>
      </c>
      <c r="E4313" s="76">
        <v>216225862</v>
      </c>
      <c r="F4313" s="75" t="str">
        <f>PROVISIONAL!E4309</f>
        <v>MUNICIPIO DE VERGARA</v>
      </c>
      <c r="G4313" s="77">
        <f>PROVISIONAL!F4309</f>
        <v>256638416</v>
      </c>
    </row>
    <row r="4314" spans="1:7" x14ac:dyDescent="0.25">
      <c r="A4314" s="79" t="str">
        <f>E4314&amp;(COUNTIF($E$7:E4314,E4314))</f>
        <v>2119250193</v>
      </c>
      <c r="B4314" s="76">
        <f>PROVISIONAL!A4310</f>
        <v>540818</v>
      </c>
      <c r="C4314" s="76" t="str">
        <f>PROVISIONAL!B4310</f>
        <v>PARTICIPACIÓN PARA EDUCACIÓN</v>
      </c>
      <c r="D4314" s="76">
        <f>PROVISIONAL!C4310</f>
        <v>899999450</v>
      </c>
      <c r="E4314" s="76">
        <v>211925019</v>
      </c>
      <c r="F4314" s="75" t="str">
        <f>PROVISIONAL!E4310</f>
        <v>MUNICIPIO DE ALBAN</v>
      </c>
      <c r="G4314" s="77">
        <f>PROVISIONAL!F4310</f>
        <v>191201322</v>
      </c>
    </row>
    <row r="4315" spans="1:7" x14ac:dyDescent="0.25">
      <c r="A4315" s="79" t="str">
        <f>E4315&amp;(COUNTIF($E$7:E4315,E4315))</f>
        <v>2100252003</v>
      </c>
      <c r="B4315" s="76">
        <f>PROVISIONAL!A4311</f>
        <v>540818</v>
      </c>
      <c r="C4315" s="76" t="str">
        <f>PROVISIONAL!B4311</f>
        <v>PARTICIPACIÓN PARA EDUCACIÓN</v>
      </c>
      <c r="D4315" s="76">
        <f>PROVISIONAL!C4311</f>
        <v>899999466</v>
      </c>
      <c r="E4315" s="76">
        <v>210025200</v>
      </c>
      <c r="F4315" s="75" t="str">
        <f>PROVISIONAL!E4311</f>
        <v>MUNICIPIO DE COGUA</v>
      </c>
      <c r="G4315" s="77">
        <f>PROVISIONAL!F4311</f>
        <v>694260564</v>
      </c>
    </row>
    <row r="4316" spans="1:7" x14ac:dyDescent="0.25">
      <c r="A4316" s="79" t="str">
        <f>E4316&amp;(COUNTIF($E$7:E4316,E4316))</f>
        <v>2193257933</v>
      </c>
      <c r="B4316" s="76">
        <f>PROVISIONAL!A4312</f>
        <v>540818</v>
      </c>
      <c r="C4316" s="76" t="str">
        <f>PROVISIONAL!B4312</f>
        <v>PARTICIPACIÓN PARA EDUCACIÓN</v>
      </c>
      <c r="D4316" s="76">
        <f>PROVISIONAL!C4312</f>
        <v>899999481</v>
      </c>
      <c r="E4316" s="76">
        <v>219325793</v>
      </c>
      <c r="F4316" s="75" t="str">
        <f>PROVISIONAL!E4312</f>
        <v>MUNICIPIO DE TAUSA</v>
      </c>
      <c r="G4316" s="77">
        <f>PROVISIONAL!F4312</f>
        <v>351883691</v>
      </c>
    </row>
    <row r="4317" spans="1:7" x14ac:dyDescent="0.25">
      <c r="A4317" s="79" t="str">
        <f>E4317&amp;(COUNTIF($E$7:E4317,E4317))</f>
        <v>2120253203</v>
      </c>
      <c r="B4317" s="76">
        <f>PROVISIONAL!A4313</f>
        <v>540818</v>
      </c>
      <c r="C4317" s="76" t="str">
        <f>PROVISIONAL!B4313</f>
        <v>PARTICIPACIÓN PARA EDUCACIÓN</v>
      </c>
      <c r="D4317" s="76">
        <f>PROVISIONAL!C4313</f>
        <v>899999701</v>
      </c>
      <c r="E4317" s="76">
        <v>212025320</v>
      </c>
      <c r="F4317" s="75" t="str">
        <f>PROVISIONAL!E4313</f>
        <v>MUNICIPIO DE GUADUAS</v>
      </c>
      <c r="G4317" s="77">
        <f>PROVISIONAL!F4313</f>
        <v>720259843</v>
      </c>
    </row>
    <row r="4318" spans="1:7" x14ac:dyDescent="0.25">
      <c r="A4318" s="79" t="str">
        <f>E4318&amp;(COUNTIF($E$7:E4318,E4318))</f>
        <v>2188254883</v>
      </c>
      <c r="B4318" s="76">
        <f>PROVISIONAL!A4314</f>
        <v>540818</v>
      </c>
      <c r="C4318" s="76" t="str">
        <f>PROVISIONAL!B4314</f>
        <v>PARTICIPACIÓN PARA EDUCACIÓN</v>
      </c>
      <c r="D4318" s="76">
        <f>PROVISIONAL!C4314</f>
        <v>899999707</v>
      </c>
      <c r="E4318" s="76">
        <v>218825488</v>
      </c>
      <c r="F4318" s="75" t="str">
        <f>PROVISIONAL!E4314</f>
        <v>MUNICIPIO  DE  NILO</v>
      </c>
      <c r="G4318" s="77">
        <f>PROVISIONAL!F4314</f>
        <v>216472384</v>
      </c>
    </row>
    <row r="4319" spans="1:7" x14ac:dyDescent="0.25">
      <c r="A4319" s="79" t="str">
        <f>E4319&amp;(COUNTIF($E$7:E4319,E4319))</f>
        <v>2195250953</v>
      </c>
      <c r="B4319" s="76">
        <f>PROVISIONAL!A4315</f>
        <v>540818</v>
      </c>
      <c r="C4319" s="76" t="str">
        <f>PROVISIONAL!B4315</f>
        <v>PARTICIPACIÓN PARA EDUCACIÓN</v>
      </c>
      <c r="D4319" s="76">
        <f>PROVISIONAL!C4315</f>
        <v>899999708</v>
      </c>
      <c r="E4319" s="76">
        <v>219525095</v>
      </c>
      <c r="F4319" s="75" t="str">
        <f>PROVISIONAL!E4315</f>
        <v>MUNICIPIO DE BITUIMA</v>
      </c>
      <c r="G4319" s="77">
        <f>PROVISIONAL!F4315</f>
        <v>86128478</v>
      </c>
    </row>
    <row r="4320" spans="1:7" x14ac:dyDescent="0.25">
      <c r="A4320" s="79" t="str">
        <f>E4320&amp;(COUNTIF($E$7:E4320,E4320))</f>
        <v>2167258676</v>
      </c>
      <c r="B4320" s="76">
        <f>PROVISIONAL!A4316</f>
        <v>540818</v>
      </c>
      <c r="C4320" s="76" t="str">
        <f>PROVISIONAL!B4316</f>
        <v>PARTICIPACIÓN PARA EDUCACIÓN</v>
      </c>
      <c r="D4320" s="76">
        <f>PROVISIONAL!C4316</f>
        <v>899999709</v>
      </c>
      <c r="E4320" s="76">
        <v>216725867</v>
      </c>
      <c r="F4320" s="75" t="str">
        <f>PROVISIONAL!E4316</f>
        <v>MUNICIPIO DE VIANI</v>
      </c>
      <c r="G4320" s="77">
        <f>PROVISIONAL!F4316</f>
        <v>120170923</v>
      </c>
    </row>
    <row r="4321" spans="1:7" x14ac:dyDescent="0.25">
      <c r="A4321" s="79" t="str">
        <f>E4321&amp;(COUNTIF($E$7:E4321,E4321))</f>
        <v>2191254913</v>
      </c>
      <c r="B4321" s="76">
        <f>PROVISIONAL!A4317</f>
        <v>540818</v>
      </c>
      <c r="C4321" s="76" t="str">
        <f>PROVISIONAL!B4317</f>
        <v>PARTICIPACIÓN PARA EDUCACIÓN</v>
      </c>
      <c r="D4321" s="76">
        <f>PROVISIONAL!C4317</f>
        <v>899999718</v>
      </c>
      <c r="E4321" s="76">
        <v>219125491</v>
      </c>
      <c r="F4321" s="75" t="str">
        <f>PROVISIONAL!E4317</f>
        <v>MUNICIPIO DE NOCAIMA</v>
      </c>
      <c r="G4321" s="77">
        <f>PROVISIONAL!F4317</f>
        <v>177537302</v>
      </c>
    </row>
    <row r="4322" spans="1:7" x14ac:dyDescent="0.25">
      <c r="A4322" s="79" t="str">
        <f>E4322&amp;(COUNTIF($E$7:E4322,E4322))</f>
        <v>2198253983</v>
      </c>
      <c r="B4322" s="76">
        <f>PROVISIONAL!A4318</f>
        <v>540818</v>
      </c>
      <c r="C4322" s="76" t="str">
        <f>PROVISIONAL!B4318</f>
        <v>PARTICIPACIÓN PARA EDUCACIÓN</v>
      </c>
      <c r="D4322" s="76">
        <f>PROVISIONAL!C4318</f>
        <v>899999721</v>
      </c>
      <c r="E4322" s="76">
        <v>219825398</v>
      </c>
      <c r="F4322" s="75" t="str">
        <f>PROVISIONAL!E4318</f>
        <v>MUNICIPIO DE LA PEÑA</v>
      </c>
      <c r="G4322" s="77">
        <f>PROVISIONAL!F4318</f>
        <v>233908754</v>
      </c>
    </row>
    <row r="4323" spans="1:7" x14ac:dyDescent="0.25">
      <c r="A4323" s="79" t="str">
        <f>E4323&amp;(COUNTIF($E$7:E4323,E4323))</f>
        <v>2115056153</v>
      </c>
      <c r="B4323" s="76">
        <f>PROVISIONAL!A4319</f>
        <v>540818</v>
      </c>
      <c r="C4323" s="76" t="str">
        <f>PROVISIONAL!B4319</f>
        <v>PARTICIPACIÓN PARA EDUCACIÓN</v>
      </c>
      <c r="D4323" s="76">
        <f>PROVISIONAL!C4319</f>
        <v>890907317</v>
      </c>
      <c r="E4323" s="76">
        <v>211505615</v>
      </c>
      <c r="F4323" s="75" t="str">
        <f>PROVISIONAL!E4319</f>
        <v>MUNICIPIO DE RIONEGRO ANTIOQUIA</v>
      </c>
      <c r="G4323" s="77">
        <f>PROVISIONAL!F4319</f>
        <v>101965087139</v>
      </c>
    </row>
    <row r="4324" spans="1:7" x14ac:dyDescent="0.25">
      <c r="A4324" s="79" t="str">
        <f>E4324&amp;(COUNTIF($E$7:E4324,E4324))</f>
        <v>2147058473</v>
      </c>
      <c r="B4324" s="76">
        <f>PROVISIONAL!A4320</f>
        <v>540818</v>
      </c>
      <c r="C4324" s="76" t="str">
        <f>PROVISIONAL!B4320</f>
        <v>PARTICIPACIÓN PARA EDUCACIÓN</v>
      </c>
      <c r="D4324" s="76">
        <f>PROVISIONAL!C4320</f>
        <v>890907515</v>
      </c>
      <c r="E4324" s="76">
        <v>214705847</v>
      </c>
      <c r="F4324" s="75" t="str">
        <f>PROVISIONAL!E4320</f>
        <v>MUNICIPIO DE URRAO</v>
      </c>
      <c r="G4324" s="77">
        <f>PROVISIONAL!F4320</f>
        <v>1466158523</v>
      </c>
    </row>
    <row r="4325" spans="1:7" x14ac:dyDescent="0.25">
      <c r="A4325" s="79" t="str">
        <f>E4325&amp;(COUNTIF($E$7:E4325,E4325))</f>
        <v>2190051903</v>
      </c>
      <c r="B4325" s="76">
        <f>PROVISIONAL!A4321</f>
        <v>540818</v>
      </c>
      <c r="C4325" s="76" t="str">
        <f>PROVISIONAL!B4321</f>
        <v>PARTICIPACIÓN PARA EDUCACIÓN</v>
      </c>
      <c r="D4325" s="76">
        <f>PROVISIONAL!C4321</f>
        <v>890910913</v>
      </c>
      <c r="E4325" s="76">
        <v>219005190</v>
      </c>
      <c r="F4325" s="75" t="str">
        <f>PROVISIONAL!E4321</f>
        <v>MUNICIPIO DE CISNEROS</v>
      </c>
      <c r="G4325" s="77">
        <f>PROVISIONAL!F4321</f>
        <v>293518168</v>
      </c>
    </row>
    <row r="4326" spans="1:7" x14ac:dyDescent="0.25">
      <c r="A4326" s="79" t="str">
        <f>E4326&amp;(COUNTIF($E$7:E4326,E4326))</f>
        <v>2134052343</v>
      </c>
      <c r="B4326" s="76">
        <f>PROVISIONAL!A4322</f>
        <v>540818</v>
      </c>
      <c r="C4326" s="76" t="str">
        <f>PROVISIONAL!B4322</f>
        <v>PARTICIPACIÓN PARA EDUCACIÓN</v>
      </c>
      <c r="D4326" s="76">
        <f>PROVISIONAL!C4322</f>
        <v>890980094</v>
      </c>
      <c r="E4326" s="76">
        <v>213405234</v>
      </c>
      <c r="F4326" s="75" t="str">
        <f>PROVISIONAL!E4322</f>
        <v>MUNICIPIO DE DABEIBA</v>
      </c>
      <c r="G4326" s="77">
        <f>PROVISIONAL!F4322</f>
        <v>1531452261</v>
      </c>
    </row>
    <row r="4327" spans="1:7" x14ac:dyDescent="0.25">
      <c r="A4327" s="79" t="str">
        <f>E4327&amp;(COUNTIF($E$7:E4327,E4327))</f>
        <v>2145050453</v>
      </c>
      <c r="B4327" s="76">
        <f>PROVISIONAL!A4323</f>
        <v>540818</v>
      </c>
      <c r="C4327" s="76" t="str">
        <f>PROVISIONAL!B4323</f>
        <v>PARTICIPACIÓN PARA EDUCACIÓN</v>
      </c>
      <c r="D4327" s="76">
        <f>PROVISIONAL!C4323</f>
        <v>890980095</v>
      </c>
      <c r="E4327" s="76">
        <v>214505045</v>
      </c>
      <c r="F4327" s="75" t="str">
        <f>PROVISIONAL!E4323</f>
        <v>MUNICIPIO DE APARTADO</v>
      </c>
      <c r="G4327" s="77">
        <f>PROVISIONAL!F4323</f>
        <v>132334585667</v>
      </c>
    </row>
    <row r="4328" spans="1:7" x14ac:dyDescent="0.25">
      <c r="A4328" s="79" t="str">
        <f>E4328&amp;(COUNTIF($E$7:E4328,E4328))</f>
        <v>2131056313</v>
      </c>
      <c r="B4328" s="76">
        <f>PROVISIONAL!A4324</f>
        <v>540818</v>
      </c>
      <c r="C4328" s="76" t="str">
        <f>PROVISIONAL!B4324</f>
        <v>PARTICIPACIÓN PARA EDUCACIÓN</v>
      </c>
      <c r="D4328" s="76">
        <f>PROVISIONAL!C4324</f>
        <v>890980331</v>
      </c>
      <c r="E4328" s="76">
        <v>213105631</v>
      </c>
      <c r="F4328" s="75" t="str">
        <f>PROVISIONAL!E4324</f>
        <v>MUNICIPIO DE SABANETA</v>
      </c>
      <c r="G4328" s="77">
        <f>PROVISIONAL!F4324</f>
        <v>42549226710</v>
      </c>
    </row>
    <row r="4329" spans="1:7" x14ac:dyDescent="0.25">
      <c r="A4329" s="79" t="str">
        <f>E4329&amp;(COUNTIF($E$7:E4329,E4329))</f>
        <v>2141055413</v>
      </c>
      <c r="B4329" s="76">
        <f>PROVISIONAL!A4325</f>
        <v>540818</v>
      </c>
      <c r="C4329" s="76" t="str">
        <f>PROVISIONAL!B4325</f>
        <v>PARTICIPACIÓN PARA EDUCACIÓN</v>
      </c>
      <c r="D4329" s="76">
        <f>PROVISIONAL!C4325</f>
        <v>890980917</v>
      </c>
      <c r="E4329" s="76">
        <v>214105541</v>
      </c>
      <c r="F4329" s="75" t="str">
        <f>PROVISIONAL!E4325</f>
        <v>MUNICIPIO DE EL PEÑOL</v>
      </c>
      <c r="G4329" s="77">
        <f>PROVISIONAL!F4325</f>
        <v>657627374</v>
      </c>
    </row>
    <row r="4330" spans="1:7" x14ac:dyDescent="0.25">
      <c r="A4330" s="79" t="str">
        <f>E4330&amp;(COUNTIF($E$7:E4330,E4330))</f>
        <v>2176053763</v>
      </c>
      <c r="B4330" s="76">
        <f>PROVISIONAL!A4326</f>
        <v>540818</v>
      </c>
      <c r="C4330" s="76" t="str">
        <f>PROVISIONAL!B4326</f>
        <v>PARTICIPACIÓN PARA EDUCACIÓN</v>
      </c>
      <c r="D4330" s="76">
        <f>PROVISIONAL!C4326</f>
        <v>890981207</v>
      </c>
      <c r="E4330" s="76">
        <v>217605376</v>
      </c>
      <c r="F4330" s="75" t="str">
        <f>PROVISIONAL!E4326</f>
        <v>MUNICIPIO DE LA CEJA</v>
      </c>
      <c r="G4330" s="77">
        <f>PROVISIONAL!F4326</f>
        <v>1537342228</v>
      </c>
    </row>
    <row r="4331" spans="1:7" x14ac:dyDescent="0.25">
      <c r="A4331" s="79" t="str">
        <f>E4331&amp;(COUNTIF($E$7:E4331,E4331))</f>
        <v>2189057896</v>
      </c>
      <c r="B4331" s="76">
        <f>PROVISIONAL!A4327</f>
        <v>540818</v>
      </c>
      <c r="C4331" s="76" t="str">
        <f>PROVISIONAL!B4327</f>
        <v>PARTICIPACIÓN PARA EDUCACIÓN</v>
      </c>
      <c r="D4331" s="76">
        <f>PROVISIONAL!C4327</f>
        <v>890981238</v>
      </c>
      <c r="E4331" s="76">
        <v>218905789</v>
      </c>
      <c r="F4331" s="75" t="str">
        <f>PROVISIONAL!E4327</f>
        <v>MUNICIPIO DE TAMESIS</v>
      </c>
      <c r="G4331" s="77">
        <f>PROVISIONAL!F4327</f>
        <v>481666792</v>
      </c>
    </row>
    <row r="4332" spans="1:7" x14ac:dyDescent="0.25">
      <c r="A4332" s="79" t="str">
        <f>E4332&amp;(COUNTIF($E$7:E4332,E4332))</f>
        <v>2104050043</v>
      </c>
      <c r="B4332" s="76">
        <f>PROVISIONAL!A4328</f>
        <v>540818</v>
      </c>
      <c r="C4332" s="76" t="str">
        <f>PROVISIONAL!B4328</f>
        <v>PARTICIPACIÓN PARA EDUCACIÓN</v>
      </c>
      <c r="D4332" s="76">
        <f>PROVISIONAL!C4328</f>
        <v>890981251</v>
      </c>
      <c r="E4332" s="76">
        <v>210405004</v>
      </c>
      <c r="F4332" s="75" t="str">
        <f>PROVISIONAL!E4328</f>
        <v>MUNICIPIO DE ABRIAQUI</v>
      </c>
      <c r="G4332" s="77">
        <f>PROVISIONAL!F4328</f>
        <v>61351640</v>
      </c>
    </row>
    <row r="4333" spans="1:7" x14ac:dyDescent="0.25">
      <c r="A4333" s="79" t="str">
        <f>E4333&amp;(COUNTIF($E$7:E4333,E4333))</f>
        <v>2186056863</v>
      </c>
      <c r="B4333" s="76">
        <f>PROVISIONAL!A4329</f>
        <v>540818</v>
      </c>
      <c r="C4333" s="76" t="str">
        <f>PROVISIONAL!B4329</f>
        <v>PARTICIPACIÓN PARA EDUCACIÓN</v>
      </c>
      <c r="D4333" s="76">
        <f>PROVISIONAL!C4329</f>
        <v>890981554</v>
      </c>
      <c r="E4333" s="76">
        <v>218605686</v>
      </c>
      <c r="F4333" s="75" t="str">
        <f>PROVISIONAL!E4329</f>
        <v>MUNICIPIO SANTA ROSA DE OSOS</v>
      </c>
      <c r="G4333" s="77">
        <f>PROVISIONAL!F4329</f>
        <v>1174390941</v>
      </c>
    </row>
    <row r="4334" spans="1:7" x14ac:dyDescent="0.25">
      <c r="A4334" s="79" t="str">
        <f>E4334&amp;(COUNTIF($E$7:E4334,E4334))</f>
        <v>2118053183</v>
      </c>
      <c r="B4334" s="76">
        <f>PROVISIONAL!A4330</f>
        <v>540818</v>
      </c>
      <c r="C4334" s="76" t="str">
        <f>PROVISIONAL!B4330</f>
        <v>PARTICIPACIÓN PARA EDUCACIÓN</v>
      </c>
      <c r="D4334" s="76">
        <f>PROVISIONAL!C4330</f>
        <v>890982055</v>
      </c>
      <c r="E4334" s="76">
        <v>211805318</v>
      </c>
      <c r="F4334" s="75" t="str">
        <f>PROVISIONAL!E4330</f>
        <v>MUNICIPIO DE GUARNE</v>
      </c>
      <c r="G4334" s="77">
        <f>PROVISIONAL!F4330</f>
        <v>1238549575</v>
      </c>
    </row>
    <row r="4335" spans="1:7" x14ac:dyDescent="0.25">
      <c r="A4335" s="79" t="str">
        <f>E4335&amp;(COUNTIF($E$7:E4335,E4335))</f>
        <v>2161053613</v>
      </c>
      <c r="B4335" s="76">
        <f>PROVISIONAL!A4331</f>
        <v>540818</v>
      </c>
      <c r="C4335" s="76" t="str">
        <f>PROVISIONAL!B4331</f>
        <v>PARTICIPACIÓN PARA EDUCACIÓN</v>
      </c>
      <c r="D4335" s="76">
        <f>PROVISIONAL!C4331</f>
        <v>890982278</v>
      </c>
      <c r="E4335" s="76">
        <v>216105361</v>
      </c>
      <c r="F4335" s="75" t="str">
        <f>PROVISIONAL!E4331</f>
        <v>MUNICIPIO DE ITUANGO</v>
      </c>
      <c r="G4335" s="77">
        <f>PROVISIONAL!F4331</f>
        <v>927116139</v>
      </c>
    </row>
    <row r="4336" spans="1:7" x14ac:dyDescent="0.25">
      <c r="A4336" s="79" t="str">
        <f>E4336&amp;(COUNTIF($E$7:E4336,E4336))</f>
        <v>2164053643</v>
      </c>
      <c r="B4336" s="76">
        <f>PROVISIONAL!A4332</f>
        <v>540818</v>
      </c>
      <c r="C4336" s="76" t="str">
        <f>PROVISIONAL!B4332</f>
        <v>PARTICIPACIÓN PARA EDUCACIÓN</v>
      </c>
      <c r="D4336" s="76">
        <f>PROVISIONAL!C4332</f>
        <v>890982294</v>
      </c>
      <c r="E4336" s="76">
        <v>216405364</v>
      </c>
      <c r="F4336" s="75" t="str">
        <f>PROVISIONAL!E4332</f>
        <v>MUNICIPIO DE JARDIN</v>
      </c>
      <c r="G4336" s="77">
        <f>PROVISIONAL!F4332</f>
        <v>381347202</v>
      </c>
    </row>
    <row r="4337" spans="1:7" x14ac:dyDescent="0.25">
      <c r="A4337" s="79" t="str">
        <f>E4337&amp;(COUNTIF($E$7:E4337,E4337))</f>
        <v>2183054833</v>
      </c>
      <c r="B4337" s="76">
        <f>PROVISIONAL!A4333</f>
        <v>540818</v>
      </c>
      <c r="C4337" s="76" t="str">
        <f>PROVISIONAL!B4333</f>
        <v>PARTICIPACIÓN PARA EDUCACIÓN</v>
      </c>
      <c r="D4337" s="76">
        <f>PROVISIONAL!C4333</f>
        <v>890982566</v>
      </c>
      <c r="E4337" s="76">
        <v>218305483</v>
      </c>
      <c r="F4337" s="75" t="str">
        <f>PROVISIONAL!E4333</f>
        <v>MUNICIPIO DE NARIÑO</v>
      </c>
      <c r="G4337" s="77">
        <f>PROVISIONAL!F4333</f>
        <v>295217841</v>
      </c>
    </row>
    <row r="4338" spans="1:7" x14ac:dyDescent="0.25">
      <c r="A4338" s="79" t="str">
        <f>E4338&amp;(COUNTIF($E$7:E4338,E4338))</f>
        <v>2140052403</v>
      </c>
      <c r="B4338" s="76">
        <f>PROVISIONAL!A4334</f>
        <v>540818</v>
      </c>
      <c r="C4338" s="76" t="str">
        <f>PROVISIONAL!B4334</f>
        <v>PARTICIPACIÓN PARA EDUCACIÓN</v>
      </c>
      <c r="D4338" s="76">
        <f>PROVISIONAL!C4334</f>
        <v>890983664</v>
      </c>
      <c r="E4338" s="76">
        <v>214005240</v>
      </c>
      <c r="F4338" s="75" t="str">
        <f>PROVISIONAL!E4334</f>
        <v>MUNICIPIO DE EBEJICO</v>
      </c>
      <c r="G4338" s="77">
        <f>PROVISIONAL!F4334</f>
        <v>322668700</v>
      </c>
    </row>
    <row r="4339" spans="1:7" x14ac:dyDescent="0.25">
      <c r="A4339" s="79" t="str">
        <f>E4339&amp;(COUNTIF($E$7:E4339,E4339))</f>
        <v>2106052063</v>
      </c>
      <c r="B4339" s="76">
        <f>PROVISIONAL!A4335</f>
        <v>540818</v>
      </c>
      <c r="C4339" s="76" t="str">
        <f>PROVISIONAL!B4335</f>
        <v>PARTICIPACIÓN PARA EDUCACIÓN</v>
      </c>
      <c r="D4339" s="76">
        <f>PROVISIONAL!C4335</f>
        <v>890983718</v>
      </c>
      <c r="E4339" s="76">
        <v>210605206</v>
      </c>
      <c r="F4339" s="75" t="str">
        <f>PROVISIONAL!E4335</f>
        <v>MUNICIPIO DE CONCEPCION</v>
      </c>
      <c r="G4339" s="77">
        <f>PROVISIONAL!F4335</f>
        <v>116033744</v>
      </c>
    </row>
    <row r="4340" spans="1:7" x14ac:dyDescent="0.25">
      <c r="A4340" s="79" t="str">
        <f>E4340&amp;(COUNTIF($E$7:E4340,E4340))</f>
        <v>2197056973</v>
      </c>
      <c r="B4340" s="76">
        <f>PROVISIONAL!A4336</f>
        <v>540818</v>
      </c>
      <c r="C4340" s="76" t="str">
        <f>PROVISIONAL!B4336</f>
        <v>PARTICIPACIÓN PARA EDUCACIÓN</v>
      </c>
      <c r="D4340" s="76">
        <f>PROVISIONAL!C4336</f>
        <v>890983813</v>
      </c>
      <c r="E4340" s="76">
        <v>219705697</v>
      </c>
      <c r="F4340" s="75" t="str">
        <f>PROVISIONAL!E4336</f>
        <v>MUNICIPIO DE EL SANTUARIO</v>
      </c>
      <c r="G4340" s="77">
        <f>PROVISIONAL!F4336</f>
        <v>1134459352</v>
      </c>
    </row>
    <row r="4341" spans="1:7" x14ac:dyDescent="0.25">
      <c r="A4341" s="79" t="str">
        <f>E4341&amp;(COUNTIF($E$7:E4341,E4341))</f>
        <v>2145051453</v>
      </c>
      <c r="B4341" s="76">
        <f>PROVISIONAL!A4337</f>
        <v>540818</v>
      </c>
      <c r="C4341" s="76" t="str">
        <f>PROVISIONAL!B4337</f>
        <v>PARTICIPACIÓN PARA EDUCACIÓN</v>
      </c>
      <c r="D4341" s="76">
        <f>PROVISIONAL!C4337</f>
        <v>890984132</v>
      </c>
      <c r="E4341" s="76">
        <v>214505145</v>
      </c>
      <c r="F4341" s="75" t="str">
        <f>PROVISIONAL!E4337</f>
        <v>MUNICIPIO NUEVA CARAMANTA</v>
      </c>
      <c r="G4341" s="77">
        <f>PROVISIONAL!F4337</f>
        <v>105970606</v>
      </c>
    </row>
    <row r="4342" spans="1:7" x14ac:dyDescent="0.25">
      <c r="A4342" s="79" t="str">
        <f>E4342&amp;(COUNTIF($E$7:E4342,E4342))</f>
        <v>2107051073</v>
      </c>
      <c r="B4342" s="76">
        <f>PROVISIONAL!A4338</f>
        <v>540818</v>
      </c>
      <c r="C4342" s="76" t="str">
        <f>PROVISIONAL!B4338</f>
        <v>PARTICIPACIÓN PARA EDUCACIÓN</v>
      </c>
      <c r="D4342" s="76">
        <f>PROVISIONAL!C4338</f>
        <v>890984415</v>
      </c>
      <c r="E4342" s="76">
        <v>210705107</v>
      </c>
      <c r="F4342" s="75" t="str">
        <f>PROVISIONAL!E4338</f>
        <v>MUNICIPIO DE BRICEÑO</v>
      </c>
      <c r="G4342" s="77">
        <f>PROVISIONAL!F4338</f>
        <v>288559412</v>
      </c>
    </row>
    <row r="4343" spans="1:7" x14ac:dyDescent="0.25">
      <c r="A4343" s="79" t="str">
        <f>E4343&amp;(COUNTIF($E$7:E4343,E4343))</f>
        <v>2197051973</v>
      </c>
      <c r="B4343" s="76">
        <f>PROVISIONAL!A4339</f>
        <v>540818</v>
      </c>
      <c r="C4343" s="76" t="str">
        <f>PROVISIONAL!B4339</f>
        <v>PARTICIPACIÓN PARA EDUCACIÓN</v>
      </c>
      <c r="D4343" s="76">
        <f>PROVISIONAL!C4339</f>
        <v>890984634</v>
      </c>
      <c r="E4343" s="76">
        <v>219705197</v>
      </c>
      <c r="F4343" s="75" t="str">
        <f>PROVISIONAL!E4339</f>
        <v>MUNICIPIO DE COCORNA</v>
      </c>
      <c r="G4343" s="77">
        <f>PROVISIONAL!F4339</f>
        <v>640531031</v>
      </c>
    </row>
    <row r="4344" spans="1:7" x14ac:dyDescent="0.25">
      <c r="A4344" s="79" t="str">
        <f>E4344&amp;(COUNTIF($E$7:E4344,E4344))</f>
        <v>2153053533</v>
      </c>
      <c r="B4344" s="76">
        <f>PROVISIONAL!A4340</f>
        <v>540818</v>
      </c>
      <c r="C4344" s="76" t="str">
        <f>PROVISIONAL!B4340</f>
        <v>PARTICIPACIÓN PARA EDUCACIÓN</v>
      </c>
      <c r="D4344" s="76">
        <f>PROVISIONAL!C4340</f>
        <v>890984986</v>
      </c>
      <c r="E4344" s="76">
        <v>215305353</v>
      </c>
      <c r="F4344" s="75" t="str">
        <f>PROVISIONAL!E4340</f>
        <v>MUNICIPIO DE HISPANIA</v>
      </c>
      <c r="G4344" s="77">
        <f>PROVISIONAL!F4340</f>
        <v>136305288</v>
      </c>
    </row>
    <row r="4345" spans="1:7" x14ac:dyDescent="0.25">
      <c r="A4345" s="79" t="str">
        <f>E4345&amp;(COUNTIF($E$7:E4345,E4345))</f>
        <v>2147051473</v>
      </c>
      <c r="B4345" s="76">
        <f>PROVISIONAL!A4341</f>
        <v>540818</v>
      </c>
      <c r="C4345" s="76" t="str">
        <f>PROVISIONAL!B4341</f>
        <v>PARTICIPACIÓN PARA EDUCACIÓN</v>
      </c>
      <c r="D4345" s="76">
        <f>PROVISIONAL!C4341</f>
        <v>890985316</v>
      </c>
      <c r="E4345" s="76">
        <v>214705147</v>
      </c>
      <c r="F4345" s="75" t="str">
        <f>PROVISIONAL!E4341</f>
        <v>MUNICIPIO DE CAREPA</v>
      </c>
      <c r="G4345" s="77">
        <f>PROVISIONAL!F4341</f>
        <v>2403937733</v>
      </c>
    </row>
    <row r="4346" spans="1:7" x14ac:dyDescent="0.25">
      <c r="A4346" s="79" t="str">
        <f>E4346&amp;(COUNTIF($E$7:E4346,E4346))</f>
        <v>2101410013</v>
      </c>
      <c r="B4346" s="76">
        <f>PROVISIONAL!A4342</f>
        <v>540818</v>
      </c>
      <c r="C4346" s="76" t="str">
        <f>PROVISIONAL!B4342</f>
        <v>PARTICIPACIÓN PARA EDUCACIÓN</v>
      </c>
      <c r="D4346" s="76">
        <f>PROVISIONAL!C4342</f>
        <v>891180009</v>
      </c>
      <c r="E4346" s="76">
        <v>210141001</v>
      </c>
      <c r="F4346" s="75" t="str">
        <f>PROVISIONAL!E4342</f>
        <v>MUNICIPIO DE NEIVA</v>
      </c>
      <c r="G4346" s="77">
        <f>PROVISIONAL!F4342</f>
        <v>349429349669</v>
      </c>
    </row>
    <row r="4347" spans="1:7" x14ac:dyDescent="0.25">
      <c r="A4347" s="79" t="str">
        <f>E4347&amp;(COUNTIF($E$7:E4347,E4347))</f>
        <v>2168416686</v>
      </c>
      <c r="B4347" s="76">
        <f>PROVISIONAL!A4343</f>
        <v>540818</v>
      </c>
      <c r="C4347" s="76" t="str">
        <f>PROVISIONAL!B4343</f>
        <v>PARTICIPACIÓN PARA EDUCACIÓN</v>
      </c>
      <c r="D4347" s="76">
        <f>PROVISIONAL!C4343</f>
        <v>891180056</v>
      </c>
      <c r="E4347" s="76">
        <v>216841668</v>
      </c>
      <c r="F4347" s="75" t="str">
        <f>PROVISIONAL!E4343</f>
        <v>MUNICIPIO DE SAN AGUSTIN</v>
      </c>
      <c r="G4347" s="77">
        <f>PROVISIONAL!F4343</f>
        <v>1252102573</v>
      </c>
    </row>
    <row r="4348" spans="1:7" x14ac:dyDescent="0.25">
      <c r="A4348" s="79" t="str">
        <f>E4348&amp;(COUNTIF($E$7:E4348,E4348))</f>
        <v>2116410163</v>
      </c>
      <c r="B4348" s="76">
        <f>PROVISIONAL!A4344</f>
        <v>540818</v>
      </c>
      <c r="C4348" s="76" t="str">
        <f>PROVISIONAL!B4344</f>
        <v>PARTICIPACIÓN PARA EDUCACIÓN</v>
      </c>
      <c r="D4348" s="76">
        <f>PROVISIONAL!C4344</f>
        <v>891180070</v>
      </c>
      <c r="E4348" s="76">
        <v>211641016</v>
      </c>
      <c r="F4348" s="75" t="str">
        <f>PROVISIONAL!E4344</f>
        <v>MUNICIPIO DE AIPE</v>
      </c>
      <c r="G4348" s="77">
        <f>PROVISIONAL!F4344</f>
        <v>683060922</v>
      </c>
    </row>
    <row r="4349" spans="1:7" x14ac:dyDescent="0.25">
      <c r="A4349" s="79" t="str">
        <f>E4349&amp;(COUNTIF($E$7:E4349,E4349))</f>
        <v>2151415513</v>
      </c>
      <c r="B4349" s="76">
        <f>PROVISIONAL!A4345</f>
        <v>540818</v>
      </c>
      <c r="C4349" s="76" t="str">
        <f>PROVISIONAL!B4345</f>
        <v>PARTICIPACIÓN PARA EDUCACIÓN</v>
      </c>
      <c r="D4349" s="76">
        <f>PROVISIONAL!C4345</f>
        <v>891180077</v>
      </c>
      <c r="E4349" s="76">
        <v>215141551</v>
      </c>
      <c r="F4349" s="75" t="str">
        <f>PROVISIONAL!E4345</f>
        <v>MUNICIPIO DE PITALITO</v>
      </c>
      <c r="G4349" s="77">
        <f>PROVISIONAL!F4345</f>
        <v>165813243850</v>
      </c>
    </row>
    <row r="4350" spans="1:7" x14ac:dyDescent="0.25">
      <c r="A4350" s="79" t="str">
        <f>E4350&amp;(COUNTIF($E$7:E4350,E4350))</f>
        <v>2126410263</v>
      </c>
      <c r="B4350" s="76">
        <f>PROVISIONAL!A4346</f>
        <v>540818</v>
      </c>
      <c r="C4350" s="76" t="str">
        <f>PROVISIONAL!B4346</f>
        <v>PARTICIPACIÓN PARA EDUCACIÓN</v>
      </c>
      <c r="D4350" s="76">
        <f>PROVISIONAL!C4346</f>
        <v>891180118</v>
      </c>
      <c r="E4350" s="76">
        <v>212641026</v>
      </c>
      <c r="F4350" s="75" t="str">
        <f>PROVISIONAL!E4346</f>
        <v>MUNICIPIO DE ALTAMIRA</v>
      </c>
      <c r="G4350" s="77">
        <f>PROVISIONAL!F4346</f>
        <v>114391746</v>
      </c>
    </row>
    <row r="4351" spans="1:7" x14ac:dyDescent="0.25">
      <c r="A4351" s="79" t="str">
        <f>E4351&amp;(COUNTIF($E$7:E4351,E4351))</f>
        <v>2196413963</v>
      </c>
      <c r="B4351" s="76">
        <f>PROVISIONAL!A4347</f>
        <v>540818</v>
      </c>
      <c r="C4351" s="76" t="str">
        <f>PROVISIONAL!B4347</f>
        <v>PARTICIPACIÓN PARA EDUCACIÓN</v>
      </c>
      <c r="D4351" s="76">
        <f>PROVISIONAL!C4347</f>
        <v>891180155</v>
      </c>
      <c r="E4351" s="76">
        <v>219641396</v>
      </c>
      <c r="F4351" s="75" t="str">
        <f>PROVISIONAL!E4347</f>
        <v>MUNICIPIO DE LA PLATA</v>
      </c>
      <c r="G4351" s="77">
        <f>PROVISIONAL!F4347</f>
        <v>2851028538</v>
      </c>
    </row>
    <row r="4352" spans="1:7" x14ac:dyDescent="0.25">
      <c r="A4352" s="79" t="str">
        <f>E4352&amp;(COUNTIF($E$7:E4352,E4352))</f>
        <v>2106413063</v>
      </c>
      <c r="B4352" s="76">
        <f>PROVISIONAL!A4348</f>
        <v>540818</v>
      </c>
      <c r="C4352" s="76" t="str">
        <f>PROVISIONAL!B4348</f>
        <v>PARTICIPACIÓN PARA EDUCACIÓN</v>
      </c>
      <c r="D4352" s="76">
        <f>PROVISIONAL!C4348</f>
        <v>891180176</v>
      </c>
      <c r="E4352" s="76">
        <v>210641306</v>
      </c>
      <c r="F4352" s="75" t="str">
        <f>PROVISIONAL!E4348</f>
        <v>MUNICIPIO DE GIGANTE</v>
      </c>
      <c r="G4352" s="77">
        <f>PROVISIONAL!F4348</f>
        <v>1162028775</v>
      </c>
    </row>
    <row r="4353" spans="1:7" x14ac:dyDescent="0.25">
      <c r="A4353" s="79" t="str">
        <f>E4353&amp;(COUNTIF($E$7:E4353,E4353))</f>
        <v>2101418013</v>
      </c>
      <c r="B4353" s="76">
        <f>PROVISIONAL!A4349</f>
        <v>540818</v>
      </c>
      <c r="C4353" s="76" t="str">
        <f>PROVISIONAL!B4349</f>
        <v>PARTICIPACIÓN PARA EDUCACIÓN</v>
      </c>
      <c r="D4353" s="76">
        <f>PROVISIONAL!C4349</f>
        <v>891180181</v>
      </c>
      <c r="E4353" s="76">
        <v>210141801</v>
      </c>
      <c r="F4353" s="75" t="str">
        <f>PROVISIONAL!E4349</f>
        <v>MUNICIPIO DE TERUEL</v>
      </c>
      <c r="G4353" s="77">
        <f>PROVISIONAL!F4349</f>
        <v>266834531</v>
      </c>
    </row>
    <row r="4354" spans="1:7" x14ac:dyDescent="0.25">
      <c r="A4354" s="79" t="str">
        <f>E4354&amp;(COUNTIF($E$7:E4354,E4354))</f>
        <v>2170417706</v>
      </c>
      <c r="B4354" s="76">
        <f>PROVISIONAL!A4350</f>
        <v>540818</v>
      </c>
      <c r="C4354" s="76" t="str">
        <f>PROVISIONAL!B4350</f>
        <v>PARTICIPACIÓN PARA EDUCACIÓN</v>
      </c>
      <c r="D4354" s="76">
        <f>PROVISIONAL!C4350</f>
        <v>891180191</v>
      </c>
      <c r="E4354" s="76">
        <v>217041770</v>
      </c>
      <c r="F4354" s="75" t="str">
        <f>PROVISIONAL!E4350</f>
        <v>MUNICIPIO DE SUAZA</v>
      </c>
      <c r="G4354" s="77">
        <f>PROVISIONAL!F4350</f>
        <v>1184917012</v>
      </c>
    </row>
    <row r="4355" spans="1:7" x14ac:dyDescent="0.25">
      <c r="A4355" s="79" t="str">
        <f>E4355&amp;(COUNTIF($E$7:E4355,E4355))</f>
        <v>2173865736</v>
      </c>
      <c r="B4355" s="76">
        <f>PROVISIONAL!A4351</f>
        <v>540818</v>
      </c>
      <c r="C4355" s="76" t="str">
        <f>PROVISIONAL!B4351</f>
        <v>PARTICIPACIÓN PARA EDUCACIÓN</v>
      </c>
      <c r="D4355" s="76">
        <f>PROVISIONAL!C4351</f>
        <v>891200513</v>
      </c>
      <c r="E4355" s="76">
        <v>217386573</v>
      </c>
      <c r="F4355" s="75" t="str">
        <f>PROVISIONAL!E4351</f>
        <v>MUNICIPIO DE PUERTO LEGUIZAMO</v>
      </c>
      <c r="G4355" s="77">
        <f>PROVISIONAL!F4351</f>
        <v>1388350715</v>
      </c>
    </row>
    <row r="4356" spans="1:7" x14ac:dyDescent="0.25">
      <c r="A4356" s="79" t="str">
        <f>E4356&amp;(COUNTIF($E$7:E4356,E4356))</f>
        <v>2135528353</v>
      </c>
      <c r="B4356" s="76">
        <f>PROVISIONAL!A4352</f>
        <v>540818</v>
      </c>
      <c r="C4356" s="76" t="str">
        <f>PROVISIONAL!B4352</f>
        <v>PARTICIPACIÓN PARA EDUCACIÓN</v>
      </c>
      <c r="D4356" s="76">
        <f>PROVISIONAL!C4352</f>
        <v>891200916</v>
      </c>
      <c r="E4356" s="76">
        <v>213552835</v>
      </c>
      <c r="F4356" s="75" t="str">
        <f>PROVISIONAL!E4352</f>
        <v>MUNICIPIO DE TUMACO</v>
      </c>
      <c r="G4356" s="77">
        <f>PROVISIONAL!F4352</f>
        <v>254750509100</v>
      </c>
    </row>
    <row r="4357" spans="1:7" x14ac:dyDescent="0.25">
      <c r="A4357" s="79" t="str">
        <f>E4357&amp;(COUNTIF($E$7:E4357,E4357))</f>
        <v>2130761303</v>
      </c>
      <c r="B4357" s="76">
        <f>PROVISIONAL!A4353</f>
        <v>540818</v>
      </c>
      <c r="C4357" s="76" t="str">
        <f>PROVISIONAL!B4353</f>
        <v>PARTICIPACIÓN PARA EDUCACIÓN</v>
      </c>
      <c r="D4357" s="76">
        <f>PROVISIONAL!C4353</f>
        <v>891380038</v>
      </c>
      <c r="E4357" s="76">
        <v>213076130</v>
      </c>
      <c r="F4357" s="75" t="str">
        <f>PROVISIONAL!E4353</f>
        <v>MUNICIPIO DE CANDELARIA</v>
      </c>
      <c r="G4357" s="77">
        <f>PROVISIONAL!F4353</f>
        <v>2999274463</v>
      </c>
    </row>
    <row r="4358" spans="1:7" x14ac:dyDescent="0.25">
      <c r="A4358" s="79" t="str">
        <f>E4358&amp;(COUNTIF($E$7:E4358,E4358))</f>
        <v>2183663836</v>
      </c>
      <c r="B4358" s="76">
        <f>PROVISIONAL!A4354</f>
        <v>540818</v>
      </c>
      <c r="C4358" s="76" t="str">
        <f>PROVISIONAL!B4354</f>
        <v>PARTICIPACIÓN PARA EDUCACIÓN</v>
      </c>
      <c r="D4358" s="76">
        <f>PROVISIONAL!C4354</f>
        <v>891480026</v>
      </c>
      <c r="E4358" s="76">
        <v>218366383</v>
      </c>
      <c r="F4358" s="75" t="str">
        <f>PROVISIONAL!E4354</f>
        <v>MUNICIPIO DE LA CELIA</v>
      </c>
      <c r="G4358" s="77">
        <f>PROVISIONAL!F4354</f>
        <v>237802683</v>
      </c>
    </row>
    <row r="4359" spans="1:7" x14ac:dyDescent="0.25">
      <c r="A4359" s="79" t="str">
        <f>E4359&amp;(COUNTIF($E$7:E4359,E4359))</f>
        <v>2101660015</v>
      </c>
      <c r="B4359" s="76">
        <f>PROVISIONAL!A4355</f>
        <v>540818</v>
      </c>
      <c r="C4359" s="76" t="str">
        <f>PROVISIONAL!B4355</f>
        <v>PARTICIPACIÓN PARA EDUCACIÓN</v>
      </c>
      <c r="D4359" s="76">
        <f>PROVISIONAL!C4355</f>
        <v>891480030</v>
      </c>
      <c r="E4359" s="76">
        <v>210166001</v>
      </c>
      <c r="F4359" s="75" t="str">
        <f>PROVISIONAL!E4355</f>
        <v>MUNICIPIO DE PEREIRA</v>
      </c>
      <c r="G4359" s="77">
        <f>PROVISIONAL!F4355</f>
        <v>416030145965</v>
      </c>
    </row>
    <row r="4360" spans="1:7" x14ac:dyDescent="0.25">
      <c r="A4360" s="79" t="str">
        <f>E4360&amp;(COUNTIF($E$7:E4360,E4360))</f>
        <v>2187666873</v>
      </c>
      <c r="B4360" s="76">
        <f>PROVISIONAL!A4356</f>
        <v>540818</v>
      </c>
      <c r="C4360" s="76" t="str">
        <f>PROVISIONAL!B4356</f>
        <v>PARTICIPACIÓN PARA EDUCACIÓN</v>
      </c>
      <c r="D4360" s="76">
        <f>PROVISIONAL!C4356</f>
        <v>891480034</v>
      </c>
      <c r="E4360" s="76">
        <v>218766687</v>
      </c>
      <c r="F4360" s="75" t="str">
        <f>PROVISIONAL!E4356</f>
        <v>MUNICIPIO DE SANTUARIO</v>
      </c>
      <c r="G4360" s="77">
        <f>PROVISIONAL!F4356</f>
        <v>371560720</v>
      </c>
    </row>
    <row r="4361" spans="1:7" x14ac:dyDescent="0.25">
      <c r="A4361" s="79" t="str">
        <f>E4361&amp;(COUNTIF($E$7:E4361,E4361))</f>
        <v>2173195733</v>
      </c>
      <c r="B4361" s="76">
        <f>PROVISIONAL!A4357</f>
        <v>540818</v>
      </c>
      <c r="C4361" s="76" t="str">
        <f>PROVISIONAL!B4357</f>
        <v>PARTICIPACIÓN PARA EDUCACIÓN</v>
      </c>
      <c r="D4361" s="76">
        <f>PROVISIONAL!C4357</f>
        <v>891500580</v>
      </c>
      <c r="E4361" s="76">
        <v>217319573</v>
      </c>
      <c r="F4361" s="75" t="str">
        <f>PROVISIONAL!E4357</f>
        <v>MUNICIPIO DE PUERTO TEJADA</v>
      </c>
      <c r="G4361" s="77">
        <f>PROVISIONAL!F4357</f>
        <v>1021082336</v>
      </c>
    </row>
    <row r="4362" spans="1:7" x14ac:dyDescent="0.25">
      <c r="A4362" s="79" t="str">
        <f>E4362&amp;(COUNTIF($E$7:E4362,E4362))</f>
        <v>2155194553</v>
      </c>
      <c r="B4362" s="76">
        <f>PROVISIONAL!A4358</f>
        <v>540818</v>
      </c>
      <c r="C4362" s="76" t="str">
        <f>PROVISIONAL!B4358</f>
        <v>PARTICIPACIÓN PARA EDUCACIÓN</v>
      </c>
      <c r="D4362" s="76">
        <f>PROVISIONAL!C4358</f>
        <v>891500841</v>
      </c>
      <c r="E4362" s="76">
        <v>215519455</v>
      </c>
      <c r="F4362" s="75" t="str">
        <f>PROVISIONAL!E4358</f>
        <v>MUNICIPIO DE MIRANDA</v>
      </c>
      <c r="G4362" s="77">
        <f>PROVISIONAL!F4358</f>
        <v>959127601</v>
      </c>
    </row>
    <row r="4363" spans="1:7" x14ac:dyDescent="0.25">
      <c r="A4363" s="79" t="str">
        <f>E4363&amp;(COUNTIF($E$7:E4363,E4363))</f>
        <v>2142191426</v>
      </c>
      <c r="B4363" s="76">
        <f>PROVISIONAL!A4359</f>
        <v>540818</v>
      </c>
      <c r="C4363" s="76" t="str">
        <f>PROVISIONAL!B4359</f>
        <v>PARTICIPACIÓN PARA EDUCACIÓN</v>
      </c>
      <c r="D4363" s="76">
        <f>PROVISIONAL!C4359</f>
        <v>891501292</v>
      </c>
      <c r="E4363" s="76">
        <v>214219142</v>
      </c>
      <c r="F4363" s="75" t="str">
        <f>PROVISIONAL!E4359</f>
        <v>MUNICIPIO DE CALOTO</v>
      </c>
      <c r="G4363" s="77">
        <f>PROVISIONAL!F4359</f>
        <v>1465636700</v>
      </c>
    </row>
    <row r="4364" spans="1:7" x14ac:dyDescent="0.25">
      <c r="A4364" s="79" t="str">
        <f>E4364&amp;(COUNTIF($E$7:E4364,E4364))</f>
        <v>2192193923</v>
      </c>
      <c r="B4364" s="76">
        <f>PROVISIONAL!A4360</f>
        <v>540818</v>
      </c>
      <c r="C4364" s="76" t="str">
        <f>PROVISIONAL!B4360</f>
        <v>PARTICIPACIÓN PARA EDUCACIÓN</v>
      </c>
      <c r="D4364" s="76">
        <f>PROVISIONAL!C4360</f>
        <v>891502169</v>
      </c>
      <c r="E4364" s="76">
        <v>219219392</v>
      </c>
      <c r="F4364" s="75" t="str">
        <f>PROVISIONAL!E4360</f>
        <v>MUNICIPIO DE LA SIERRA</v>
      </c>
      <c r="G4364" s="77">
        <f>PROVISIONAL!F4360</f>
        <v>403859382</v>
      </c>
    </row>
    <row r="4365" spans="1:7" x14ac:dyDescent="0.25">
      <c r="A4365" s="79" t="str">
        <f>E4365&amp;(COUNTIF($E$7:E4365,E4365))</f>
        <v>2132195323</v>
      </c>
      <c r="B4365" s="76">
        <f>PROVISIONAL!A4361</f>
        <v>540818</v>
      </c>
      <c r="C4365" s="76" t="str">
        <f>PROVISIONAL!B4361</f>
        <v>PARTICIPACIÓN PARA EDUCACIÓN</v>
      </c>
      <c r="D4365" s="76">
        <f>PROVISIONAL!C4361</f>
        <v>891502194</v>
      </c>
      <c r="E4365" s="76">
        <v>213219532</v>
      </c>
      <c r="F4365" s="75" t="str">
        <f>PROVISIONAL!E4361</f>
        <v>MUNICIPIO DE PATIA</v>
      </c>
      <c r="G4365" s="77">
        <f>PROVISIONAL!F4361</f>
        <v>1344975063</v>
      </c>
    </row>
    <row r="4366" spans="1:7" x14ac:dyDescent="0.25">
      <c r="A4366" s="79" t="str">
        <f>E4366&amp;(COUNTIF($E$7:E4366,E4366))</f>
        <v>2193196933</v>
      </c>
      <c r="B4366" s="76">
        <f>PROVISIONAL!A4362</f>
        <v>540818</v>
      </c>
      <c r="C4366" s="76" t="str">
        <f>PROVISIONAL!B4362</f>
        <v>PARTICIPACIÓN PARA EDUCACIÓN</v>
      </c>
      <c r="D4366" s="76">
        <f>PROVISIONAL!C4362</f>
        <v>891502482</v>
      </c>
      <c r="E4366" s="76">
        <v>219319693</v>
      </c>
      <c r="F4366" s="75" t="str">
        <f>PROVISIONAL!E4362</f>
        <v>MUNICIPIO DE SAN SEBASTIAN</v>
      </c>
      <c r="G4366" s="77">
        <f>PROVISIONAL!F4362</f>
        <v>237137395</v>
      </c>
    </row>
    <row r="4367" spans="1:7" x14ac:dyDescent="0.25">
      <c r="A4367" s="79" t="str">
        <f>E4367&amp;(COUNTIF($E$7:E4367,E4367))</f>
        <v>2101190013</v>
      </c>
      <c r="B4367" s="76">
        <f>PROVISIONAL!A4363</f>
        <v>540818</v>
      </c>
      <c r="C4367" s="76" t="str">
        <f>PROVISIONAL!B4363</f>
        <v>PARTICIPACIÓN PARA EDUCACIÓN</v>
      </c>
      <c r="D4367" s="76">
        <f>PROVISIONAL!C4363</f>
        <v>891580006</v>
      </c>
      <c r="E4367" s="76">
        <v>210119001</v>
      </c>
      <c r="F4367" s="75" t="str">
        <f>PROVISIONAL!E4363</f>
        <v>MUNICIPIO DE POPAYAN</v>
      </c>
      <c r="G4367" s="77">
        <f>PROVISIONAL!F4363</f>
        <v>264682366536</v>
      </c>
    </row>
    <row r="4368" spans="1:7" x14ac:dyDescent="0.25">
      <c r="A4368" s="79" t="str">
        <f>E4368&amp;(COUNTIF($E$7:E4368,E4368))</f>
        <v>2106270066</v>
      </c>
      <c r="B4368" s="76">
        <f>PROVISIONAL!A4364</f>
        <v>540818</v>
      </c>
      <c r="C4368" s="76" t="str">
        <f>PROVISIONAL!B4364</f>
        <v>PARTICIPACIÓN PARA EDUCACIÓN</v>
      </c>
      <c r="D4368" s="76">
        <f>PROVISIONAL!C4364</f>
        <v>891680050</v>
      </c>
      <c r="E4368" s="76">
        <v>210627006</v>
      </c>
      <c r="F4368" s="75" t="str">
        <f>PROVISIONAL!E4364</f>
        <v>MUNICIPIO DE ACANDI</v>
      </c>
      <c r="G4368" s="77">
        <f>PROVISIONAL!F4364</f>
        <v>1027755136</v>
      </c>
    </row>
    <row r="4369" spans="1:7" x14ac:dyDescent="0.25">
      <c r="A4369" s="79" t="str">
        <f>E4369&amp;(COUNTIF($E$7:E4369,E4369))</f>
        <v>2173270736</v>
      </c>
      <c r="B4369" s="76">
        <f>PROVISIONAL!A4365</f>
        <v>540818</v>
      </c>
      <c r="C4369" s="76" t="str">
        <f>PROVISIONAL!B4365</f>
        <v>PARTICIPACIÓN PARA EDUCACIÓN</v>
      </c>
      <c r="D4369" s="76">
        <f>PROVISIONAL!C4365</f>
        <v>891680055</v>
      </c>
      <c r="E4369" s="76">
        <v>217327073</v>
      </c>
      <c r="F4369" s="75" t="str">
        <f>PROVISIONAL!E4365</f>
        <v>MUNICIPIO DE BAGADO</v>
      </c>
      <c r="G4369" s="77">
        <f>PROVISIONAL!F4365</f>
        <v>2533689188</v>
      </c>
    </row>
    <row r="4370" spans="1:7" x14ac:dyDescent="0.25">
      <c r="A4370" s="79" t="str">
        <f>E4370&amp;(COUNTIF($E$7:E4370,E4370))</f>
        <v>2161273616</v>
      </c>
      <c r="B4370" s="76">
        <f>PROVISIONAL!A4366</f>
        <v>540818</v>
      </c>
      <c r="C4370" s="76" t="str">
        <f>PROVISIONAL!B4366</f>
        <v>PARTICIPACIÓN PARA EDUCACIÓN</v>
      </c>
      <c r="D4370" s="76">
        <f>PROVISIONAL!C4366</f>
        <v>891680067</v>
      </c>
      <c r="E4370" s="76">
        <v>216127361</v>
      </c>
      <c r="F4370" s="75" t="str">
        <f>PROVISIONAL!E4366</f>
        <v>MUNICIPIO DE ISTMINA</v>
      </c>
      <c r="G4370" s="77">
        <f>PROVISIONAL!F4366</f>
        <v>4324110601</v>
      </c>
    </row>
    <row r="4371" spans="1:7" x14ac:dyDescent="0.25">
      <c r="A4371" s="79" t="str">
        <f>E4371&amp;(COUNTIF($E$7:E4371,E4371))</f>
        <v>2170475703</v>
      </c>
      <c r="B4371" s="76">
        <f>PROVISIONAL!A4367</f>
        <v>540818</v>
      </c>
      <c r="C4371" s="76" t="str">
        <f>PROVISIONAL!B4367</f>
        <v>PARTICIPACIÓN PARA EDUCACIÓN</v>
      </c>
      <c r="D4371" s="76">
        <f>PROVISIONAL!C4367</f>
        <v>891703045</v>
      </c>
      <c r="E4371" s="76">
        <v>217047570</v>
      </c>
      <c r="F4371" s="75" t="str">
        <f>PROVISIONAL!E4367</f>
        <v>MUNICIPIO DE PUEBLO VIEJO</v>
      </c>
      <c r="G4371" s="77">
        <f>PROVISIONAL!F4367</f>
        <v>2071771552</v>
      </c>
    </row>
    <row r="4372" spans="1:7" x14ac:dyDescent="0.25">
      <c r="A4372" s="79" t="str">
        <f>E4372&amp;(COUNTIF($E$7:E4372,E4372))</f>
        <v>2189471898</v>
      </c>
      <c r="B4372" s="76">
        <f>PROVISIONAL!A4368</f>
        <v>540818</v>
      </c>
      <c r="C4372" s="76" t="str">
        <f>PROVISIONAL!B4368</f>
        <v>PARTICIPACIÓN PARA EDUCACIÓN</v>
      </c>
      <c r="D4372" s="76">
        <f>PROVISIONAL!C4368</f>
        <v>891780043</v>
      </c>
      <c r="E4372" s="76">
        <v>218947189</v>
      </c>
      <c r="F4372" s="75" t="str">
        <f>PROVISIONAL!E4368</f>
        <v>MUNICIPIO DE CIENAGA</v>
      </c>
      <c r="G4372" s="77">
        <f>PROVISIONAL!F4368</f>
        <v>150281762713</v>
      </c>
    </row>
    <row r="4373" spans="1:7" x14ac:dyDescent="0.25">
      <c r="A4373" s="79" t="str">
        <f>E4373&amp;(COUNTIF($E$7:E4373,E4373))</f>
        <v>2188472886</v>
      </c>
      <c r="B4373" s="76">
        <f>PROVISIONAL!A4369</f>
        <v>540818</v>
      </c>
      <c r="C4373" s="76" t="str">
        <f>PROVISIONAL!B4369</f>
        <v>PARTICIPACIÓN PARA EDUCACIÓN</v>
      </c>
      <c r="D4373" s="76">
        <f>PROVISIONAL!C4369</f>
        <v>891780045</v>
      </c>
      <c r="E4373" s="76">
        <v>218847288</v>
      </c>
      <c r="F4373" s="75" t="str">
        <f>PROVISIONAL!E4369</f>
        <v>MUNICIPIO DE FUNDACION</v>
      </c>
      <c r="G4373" s="77">
        <f>PROVISIONAL!F4369</f>
        <v>3804732596</v>
      </c>
    </row>
    <row r="4374" spans="1:7" x14ac:dyDescent="0.25">
      <c r="A4374" s="79" t="str">
        <f>E4374&amp;(COUNTIF($E$7:E4374,E4374))</f>
        <v>2125153253</v>
      </c>
      <c r="B4374" s="76">
        <f>PROVISIONAL!A4370</f>
        <v>540818</v>
      </c>
      <c r="C4374" s="76" t="str">
        <f>PROVISIONAL!B4370</f>
        <v>PARTICIPACIÓN PARA EDUCACIÓN</v>
      </c>
      <c r="D4374" s="76">
        <f>PROVISIONAL!C4370</f>
        <v>891800896</v>
      </c>
      <c r="E4374" s="76">
        <v>212515325</v>
      </c>
      <c r="F4374" s="75" t="str">
        <f>PROVISIONAL!E4370</f>
        <v>MUNICIPIO DE GUAYATA</v>
      </c>
      <c r="G4374" s="77">
        <f>PROVISIONAL!F4370</f>
        <v>77749749</v>
      </c>
    </row>
    <row r="4375" spans="1:7" x14ac:dyDescent="0.25">
      <c r="A4375" s="79" t="str">
        <f>E4375&amp;(COUNTIF($E$7:E4375,E4375))</f>
        <v>2176156763</v>
      </c>
      <c r="B4375" s="76">
        <f>PROVISIONAL!A4371</f>
        <v>540818</v>
      </c>
      <c r="C4375" s="76" t="str">
        <f>PROVISIONAL!B4371</f>
        <v>PARTICIPACIÓN PARA EDUCACIÓN</v>
      </c>
      <c r="D4375" s="76">
        <f>PROVISIONAL!C4371</f>
        <v>891801286</v>
      </c>
      <c r="E4375" s="76">
        <v>217615676</v>
      </c>
      <c r="F4375" s="75" t="str">
        <f>PROVISIONAL!E4371</f>
        <v>MUNICIPIO DE SAN MIGUEL DE SEMA</v>
      </c>
      <c r="G4375" s="77">
        <f>PROVISIONAL!F4371</f>
        <v>140342877</v>
      </c>
    </row>
    <row r="4376" spans="1:7" x14ac:dyDescent="0.25">
      <c r="A4376" s="79" t="str">
        <f>E4376&amp;(COUNTIF($E$7:E4376,E4376))</f>
        <v>2179158793</v>
      </c>
      <c r="B4376" s="76">
        <f>PROVISIONAL!A4372</f>
        <v>540818</v>
      </c>
      <c r="C4376" s="76" t="str">
        <f>PROVISIONAL!B4372</f>
        <v>PARTICIPACIÓN PARA EDUCACIÓN</v>
      </c>
      <c r="D4376" s="76">
        <f>PROVISIONAL!C4372</f>
        <v>891801347</v>
      </c>
      <c r="E4376" s="76">
        <v>217915879</v>
      </c>
      <c r="F4376" s="75" t="str">
        <f>PROVISIONAL!E4372</f>
        <v>MUNICIPIO DE VIRACACHA</v>
      </c>
      <c r="G4376" s="77">
        <f>PROVISIONAL!F4372</f>
        <v>69335653</v>
      </c>
    </row>
    <row r="4377" spans="1:7" x14ac:dyDescent="0.25">
      <c r="A4377" s="79" t="str">
        <f>E4377&amp;(COUNTIF($E$7:E4377,E4377))</f>
        <v>2172151723</v>
      </c>
      <c r="B4377" s="76">
        <f>PROVISIONAL!A4373</f>
        <v>540818</v>
      </c>
      <c r="C4377" s="76" t="str">
        <f>PROVISIONAL!B4373</f>
        <v>PARTICIPACIÓN PARA EDUCACIÓN</v>
      </c>
      <c r="D4377" s="76">
        <f>PROVISIONAL!C4373</f>
        <v>891801357</v>
      </c>
      <c r="E4377" s="76">
        <v>217215172</v>
      </c>
      <c r="F4377" s="75" t="str">
        <f>PROVISIONAL!E4373</f>
        <v>MUNICIPIO DE CHINAVITA</v>
      </c>
      <c r="G4377" s="77">
        <f>PROVISIONAL!F4373</f>
        <v>94961696</v>
      </c>
    </row>
    <row r="4378" spans="1:7" x14ac:dyDescent="0.25">
      <c r="A4378" s="79" t="str">
        <f>E4378&amp;(COUNTIF($E$7:E4378,E4378))</f>
        <v>2167153673</v>
      </c>
      <c r="B4378" s="76">
        <f>PROVISIONAL!A4374</f>
        <v>540818</v>
      </c>
      <c r="C4378" s="76" t="str">
        <f>PROVISIONAL!B4374</f>
        <v>PARTICIPACIÓN PARA EDUCACIÓN</v>
      </c>
      <c r="D4378" s="76">
        <f>PROVISIONAL!C4374</f>
        <v>891801376</v>
      </c>
      <c r="E4378" s="76">
        <v>216715367</v>
      </c>
      <c r="F4378" s="75" t="str">
        <f>PROVISIONAL!E4374</f>
        <v>MUNICIPIO DE JENESANO</v>
      </c>
      <c r="G4378" s="77">
        <f>PROVISIONAL!F4374</f>
        <v>215270415</v>
      </c>
    </row>
    <row r="4379" spans="1:7" x14ac:dyDescent="0.25">
      <c r="A4379" s="79" t="str">
        <f>E4379&amp;(COUNTIF($E$7:E4379,E4379))</f>
        <v>2131151313</v>
      </c>
      <c r="B4379" s="76">
        <f>PROVISIONAL!A4375</f>
        <v>540818</v>
      </c>
      <c r="C4379" s="76" t="str">
        <f>PROVISIONAL!B4375</f>
        <v>PARTICIPACIÓN PARA EDUCACIÓN</v>
      </c>
      <c r="D4379" s="76">
        <f>PROVISIONAL!C4375</f>
        <v>891801796</v>
      </c>
      <c r="E4379" s="76">
        <v>213115131</v>
      </c>
      <c r="F4379" s="75" t="str">
        <f>PROVISIONAL!E4375</f>
        <v>MUNICIPIO DE CALDAS</v>
      </c>
      <c r="G4379" s="77">
        <f>PROVISIONAL!F4375</f>
        <v>95076177</v>
      </c>
    </row>
    <row r="4380" spans="1:7" x14ac:dyDescent="0.25">
      <c r="A4380" s="79" t="str">
        <f>E4380&amp;(COUNTIF($E$7:E4380,E4380))</f>
        <v>2140157403</v>
      </c>
      <c r="B4380" s="76">
        <f>PROVISIONAL!A4376</f>
        <v>540818</v>
      </c>
      <c r="C4380" s="76" t="str">
        <f>PROVISIONAL!B4376</f>
        <v>PARTICIPACIÓN PARA EDUCACIÓN</v>
      </c>
      <c r="D4380" s="76">
        <f>PROVISIONAL!C4376</f>
        <v>891801911</v>
      </c>
      <c r="E4380" s="76">
        <v>214015740</v>
      </c>
      <c r="F4380" s="75" t="str">
        <f>PROVISIONAL!E4376</f>
        <v>MUNICIPIO DE SIACHOQUE</v>
      </c>
      <c r="G4380" s="77">
        <f>PROVISIONAL!F4376</f>
        <v>331223917</v>
      </c>
    </row>
    <row r="4381" spans="1:7" x14ac:dyDescent="0.25">
      <c r="A4381" s="79" t="str">
        <f>E4381&amp;(COUNTIF($E$7:E4381,E4381))</f>
        <v>2124152243</v>
      </c>
      <c r="B4381" s="76">
        <f>PROVISIONAL!A4377</f>
        <v>540818</v>
      </c>
      <c r="C4381" s="76" t="str">
        <f>PROVISIONAL!B4377</f>
        <v>PARTICIPACIÓN PARA EDUCACIÓN</v>
      </c>
      <c r="D4381" s="76">
        <f>PROVISIONAL!C4377</f>
        <v>891802089</v>
      </c>
      <c r="E4381" s="76">
        <v>212415224</v>
      </c>
      <c r="F4381" s="75" t="str">
        <f>PROVISIONAL!E4377</f>
        <v>MUNICIPIO DE CUCAITA</v>
      </c>
      <c r="G4381" s="77">
        <f>PROVISIONAL!F4377</f>
        <v>143633817</v>
      </c>
    </row>
    <row r="4382" spans="1:7" x14ac:dyDescent="0.25">
      <c r="A4382" s="79" t="str">
        <f>E4382&amp;(COUNTIF($E$7:E4382,E4382))</f>
        <v>2153157533</v>
      </c>
      <c r="B4382" s="76">
        <f>PROVISIONAL!A4378</f>
        <v>540818</v>
      </c>
      <c r="C4382" s="76" t="str">
        <f>PROVISIONAL!B4378</f>
        <v>PARTICIPACIÓN PARA EDUCACIÓN</v>
      </c>
      <c r="D4382" s="76">
        <f>PROVISIONAL!C4378</f>
        <v>891855016</v>
      </c>
      <c r="E4382" s="76">
        <v>215315753</v>
      </c>
      <c r="F4382" s="75" t="str">
        <f>PROVISIONAL!E4378</f>
        <v>MUNICIPIO DE SOATA</v>
      </c>
      <c r="G4382" s="77">
        <f>PROVISIONAL!F4378</f>
        <v>260771465</v>
      </c>
    </row>
    <row r="4383" spans="1:7" x14ac:dyDescent="0.25">
      <c r="A4383" s="79" t="str">
        <f>E4383&amp;(COUNTIF($E$7:E4383,E4383))</f>
        <v>2101850013</v>
      </c>
      <c r="B4383" s="76">
        <f>PROVISIONAL!A4379</f>
        <v>540818</v>
      </c>
      <c r="C4383" s="76" t="str">
        <f>PROVISIONAL!B4379</f>
        <v>PARTICIPACIÓN PARA EDUCACIÓN</v>
      </c>
      <c r="D4383" s="76">
        <f>PROVISIONAL!C4379</f>
        <v>891855017</v>
      </c>
      <c r="E4383" s="76">
        <v>210185001</v>
      </c>
      <c r="F4383" s="75" t="str">
        <f>PROVISIONAL!E4379</f>
        <v>MUNICIPIO DE YOPAL</v>
      </c>
      <c r="G4383" s="77">
        <f>PROVISIONAL!F4379</f>
        <v>180975092351</v>
      </c>
    </row>
    <row r="4384" spans="1:7" x14ac:dyDescent="0.25">
      <c r="A4384" s="79" t="str">
        <f>E4384&amp;(COUNTIF($E$7:E4384,E4384))</f>
        <v>2164154643</v>
      </c>
      <c r="B4384" s="76">
        <f>PROVISIONAL!A4380</f>
        <v>540818</v>
      </c>
      <c r="C4384" s="76" t="str">
        <f>PROVISIONAL!B4380</f>
        <v>PARTICIPACIÓN PARA EDUCACIÓN</v>
      </c>
      <c r="D4384" s="76">
        <f>PROVISIONAL!C4380</f>
        <v>891855735</v>
      </c>
      <c r="E4384" s="76">
        <v>216415464</v>
      </c>
      <c r="F4384" s="75" t="str">
        <f>PROVISIONAL!E4380</f>
        <v>MUNICIPIO DE MONGUA</v>
      </c>
      <c r="G4384" s="77">
        <f>PROVISIONAL!F4380</f>
        <v>180013344</v>
      </c>
    </row>
    <row r="4385" spans="1:7" x14ac:dyDescent="0.25">
      <c r="A4385" s="79" t="str">
        <f>E4385&amp;(COUNTIF($E$7:E4385,E4385))</f>
        <v>2115152153</v>
      </c>
      <c r="B4385" s="76">
        <f>PROVISIONAL!A4381</f>
        <v>540818</v>
      </c>
      <c r="C4385" s="76" t="str">
        <f>PROVISIONAL!B4381</f>
        <v>PARTICIPACIÓN PARA EDUCACIÓN</v>
      </c>
      <c r="D4385" s="76">
        <f>PROVISIONAL!C4381</f>
        <v>891855748</v>
      </c>
      <c r="E4385" s="76">
        <v>211515215</v>
      </c>
      <c r="F4385" s="75" t="str">
        <f>PROVISIONAL!E4381</f>
        <v>MUNICIPIO DE CORRALES</v>
      </c>
      <c r="G4385" s="77">
        <f>PROVISIONAL!F4381</f>
        <v>82261512</v>
      </c>
    </row>
    <row r="4386" spans="1:7" x14ac:dyDescent="0.25">
      <c r="A4386" s="79" t="str">
        <f>E4386&amp;(COUNTIF($E$7:E4386,E4386))</f>
        <v>2190157903</v>
      </c>
      <c r="B4386" s="76">
        <f>PROVISIONAL!A4382</f>
        <v>540818</v>
      </c>
      <c r="C4386" s="76" t="str">
        <f>PROVISIONAL!B4382</f>
        <v>PARTICIPACIÓN PARA EDUCACIÓN</v>
      </c>
      <c r="D4386" s="76">
        <f>PROVISIONAL!C4382</f>
        <v>891856131</v>
      </c>
      <c r="E4386" s="76">
        <v>219015790</v>
      </c>
      <c r="F4386" s="75" t="str">
        <f>PROVISIONAL!E4382</f>
        <v>MUNICIPIO DE TASCO</v>
      </c>
      <c r="G4386" s="77">
        <f>PROVISIONAL!F4382</f>
        <v>194602996</v>
      </c>
    </row>
    <row r="4387" spans="1:7" x14ac:dyDescent="0.25">
      <c r="A4387" s="79" t="str">
        <f>E4387&amp;(COUNTIF($E$7:E4387,E4387))</f>
        <v>2142155423</v>
      </c>
      <c r="B4387" s="76">
        <f>PROVISIONAL!A4383</f>
        <v>540818</v>
      </c>
      <c r="C4387" s="76" t="str">
        <f>PROVISIONAL!B4383</f>
        <v>PARTICIPACIÓN PARA EDUCACIÓN</v>
      </c>
      <c r="D4387" s="76">
        <f>PROVISIONAL!C4383</f>
        <v>891856464</v>
      </c>
      <c r="E4387" s="76">
        <v>214215542</v>
      </c>
      <c r="F4387" s="75" t="str">
        <f>PROVISIONAL!E4383</f>
        <v>MUNICIPIO DE PESCA</v>
      </c>
      <c r="G4387" s="77">
        <f>PROVISIONAL!F4383</f>
        <v>224968673</v>
      </c>
    </row>
    <row r="4388" spans="1:7" x14ac:dyDescent="0.25">
      <c r="A4388" s="79" t="str">
        <f>E4388&amp;(COUNTIF($E$7:E4388,E4388))</f>
        <v>2166154663</v>
      </c>
      <c r="B4388" s="76">
        <f>PROVISIONAL!A4384</f>
        <v>540818</v>
      </c>
      <c r="C4388" s="76" t="str">
        <f>PROVISIONAL!B4384</f>
        <v>PARTICIPACIÓN PARA EDUCACIÓN</v>
      </c>
      <c r="D4388" s="76">
        <f>PROVISIONAL!C4384</f>
        <v>891856555</v>
      </c>
      <c r="E4388" s="76">
        <v>216615466</v>
      </c>
      <c r="F4388" s="75" t="str">
        <f>PROVISIONAL!E4384</f>
        <v>MUNICIPIO DE MONGUI</v>
      </c>
      <c r="G4388" s="77">
        <f>PROVISIONAL!F4384</f>
        <v>172915784</v>
      </c>
    </row>
    <row r="4389" spans="1:7" x14ac:dyDescent="0.25">
      <c r="A4389" s="79" t="str">
        <f>E4389&amp;(COUNTIF($E$7:E4389,E4389))</f>
        <v>2120158203</v>
      </c>
      <c r="B4389" s="76">
        <f>PROVISIONAL!A4385</f>
        <v>540818</v>
      </c>
      <c r="C4389" s="76" t="str">
        <f>PROVISIONAL!B4385</f>
        <v>PARTICIPACIÓN PARA EDUCACIÓN</v>
      </c>
      <c r="D4389" s="76">
        <f>PROVISIONAL!C4385</f>
        <v>891856625</v>
      </c>
      <c r="E4389" s="76">
        <v>212015820</v>
      </c>
      <c r="F4389" s="75" t="str">
        <f>PROVISIONAL!E4385</f>
        <v>MUNICIPIO DE TOPAGA</v>
      </c>
      <c r="G4389" s="77">
        <f>PROVISIONAL!F4385</f>
        <v>136460351</v>
      </c>
    </row>
    <row r="4390" spans="1:7" x14ac:dyDescent="0.25">
      <c r="A4390" s="79" t="str">
        <f>E4390&amp;(COUNTIF($E$7:E4390,E4390))</f>
        <v>2144152443</v>
      </c>
      <c r="B4390" s="76">
        <f>PROVISIONAL!A4386</f>
        <v>540818</v>
      </c>
      <c r="C4390" s="76" t="str">
        <f>PROVISIONAL!B4386</f>
        <v>PARTICIPACIÓN PARA EDUCACIÓN</v>
      </c>
      <c r="D4390" s="76">
        <f>PROVISIONAL!C4386</f>
        <v>891857844</v>
      </c>
      <c r="E4390" s="76">
        <v>214415244</v>
      </c>
      <c r="F4390" s="75" t="str">
        <f>PROVISIONAL!E4386</f>
        <v>MUNICIPIO DE EL COCUY</v>
      </c>
      <c r="G4390" s="77">
        <f>PROVISIONAL!F4386</f>
        <v>190242406</v>
      </c>
    </row>
    <row r="4391" spans="1:7" x14ac:dyDescent="0.25">
      <c r="A4391" s="79" t="str">
        <f>E4391&amp;(COUNTIF($E$7:E4391,E4391))</f>
        <v>2130854303</v>
      </c>
      <c r="B4391" s="76">
        <f>PROVISIONAL!A4387</f>
        <v>540818</v>
      </c>
      <c r="C4391" s="76" t="str">
        <f>PROVISIONAL!B4387</f>
        <v>PARTICIPACIÓN PARA EDUCACIÓN</v>
      </c>
      <c r="D4391" s="76">
        <f>PROVISIONAL!C4387</f>
        <v>891857861</v>
      </c>
      <c r="E4391" s="76">
        <v>213085430</v>
      </c>
      <c r="F4391" s="75" t="str">
        <f>PROVISIONAL!E4387</f>
        <v>MUNICIPIO DE TRINIDAD</v>
      </c>
      <c r="G4391" s="77">
        <f>PROVISIONAL!F4387</f>
        <v>747670183</v>
      </c>
    </row>
    <row r="4392" spans="1:7" x14ac:dyDescent="0.25">
      <c r="A4392" s="79" t="str">
        <f>E4392&amp;(COUNTIF($E$7:E4392,E4392))</f>
        <v>2122766223</v>
      </c>
      <c r="B4392" s="76">
        <f>PROVISIONAL!A4388</f>
        <v>540818</v>
      </c>
      <c r="C4392" s="76" t="str">
        <f>PROVISIONAL!B4388</f>
        <v>PARTICIPACIÓN PARA EDUCACIÓN</v>
      </c>
      <c r="D4392" s="76">
        <f>PROVISIONAL!C4388</f>
        <v>891900289</v>
      </c>
      <c r="E4392" s="76">
        <v>212276622</v>
      </c>
      <c r="F4392" s="75" t="str">
        <f>PROVISIONAL!E4388</f>
        <v>MUNICIPIO DE ROLDANILLO</v>
      </c>
      <c r="G4392" s="77">
        <f>PROVISIONAL!F4388</f>
        <v>761018727</v>
      </c>
    </row>
    <row r="4393" spans="1:7" x14ac:dyDescent="0.25">
      <c r="A4393" s="79" t="str">
        <f>E4393&amp;(COUNTIF($E$7:E4393,E4393))</f>
        <v>2147761473</v>
      </c>
      <c r="B4393" s="76">
        <f>PROVISIONAL!A4389</f>
        <v>540818</v>
      </c>
      <c r="C4393" s="76" t="str">
        <f>PROVISIONAL!B4389</f>
        <v>PARTICIPACIÓN PARA EDUCACIÓN</v>
      </c>
      <c r="D4393" s="76">
        <f>PROVISIONAL!C4389</f>
        <v>891900493</v>
      </c>
      <c r="E4393" s="76">
        <v>214776147</v>
      </c>
      <c r="F4393" s="75" t="str">
        <f>PROVISIONAL!E4389</f>
        <v>MUNICIPIO DE CARTAGO</v>
      </c>
      <c r="G4393" s="77">
        <f>PROVISIONAL!F4389</f>
        <v>97631170302</v>
      </c>
    </row>
    <row r="4394" spans="1:7" x14ac:dyDescent="0.25">
      <c r="A4394" s="79" t="str">
        <f>E4394&amp;(COUNTIF($E$7:E4394,E4394))</f>
        <v>2195768953</v>
      </c>
      <c r="B4394" s="76">
        <f>PROVISIONAL!A4390</f>
        <v>540818</v>
      </c>
      <c r="C4394" s="76" t="str">
        <f>PROVISIONAL!B4390</f>
        <v>PARTICIPACIÓN PARA EDUCACIÓN</v>
      </c>
      <c r="D4394" s="76">
        <f>PROVISIONAL!C4390</f>
        <v>891900624</v>
      </c>
      <c r="E4394" s="76">
        <v>219576895</v>
      </c>
      <c r="F4394" s="75" t="str">
        <f>PROVISIONAL!E4390</f>
        <v>MUNICIPIO DE ZARZAL</v>
      </c>
      <c r="G4394" s="77">
        <f>PROVISIONAL!F4390</f>
        <v>935302822</v>
      </c>
    </row>
    <row r="4395" spans="1:7" x14ac:dyDescent="0.25">
      <c r="A4395" s="79" t="str">
        <f>E4395&amp;(COUNTIF($E$7:E4395,E4395))</f>
        <v>2106766063</v>
      </c>
      <c r="B4395" s="76">
        <f>PROVISIONAL!A4391</f>
        <v>540818</v>
      </c>
      <c r="C4395" s="76" t="str">
        <f>PROVISIONAL!B4391</f>
        <v>PARTICIPACIÓN PARA EDUCACIÓN</v>
      </c>
      <c r="D4395" s="76">
        <f>PROVISIONAL!C4391</f>
        <v>891902191</v>
      </c>
      <c r="E4395" s="76">
        <v>210676606</v>
      </c>
      <c r="F4395" s="75" t="str">
        <f>PROVISIONAL!E4391</f>
        <v>MUNICIPIO DE RESTREPO</v>
      </c>
      <c r="G4395" s="77">
        <f>PROVISIONAL!F4391</f>
        <v>513519386</v>
      </c>
    </row>
    <row r="4396" spans="1:7" x14ac:dyDescent="0.25">
      <c r="A4396" s="79" t="str">
        <f>E4396&amp;(COUNTIF($E$7:E4396,E4396))</f>
        <v>2194635943</v>
      </c>
      <c r="B4396" s="76">
        <f>PROVISIONAL!A4392</f>
        <v>540818</v>
      </c>
      <c r="C4396" s="76" t="str">
        <f>PROVISIONAL!B4392</f>
        <v>PARTICIPACIÓN PARA EDUCACIÓN</v>
      </c>
      <c r="D4396" s="76">
        <f>PROVISIONAL!C4392</f>
        <v>890000613</v>
      </c>
      <c r="E4396" s="76">
        <v>219463594</v>
      </c>
      <c r="F4396" s="75" t="str">
        <f>PROVISIONAL!E4392</f>
        <v>MUNICIPIO DE QUIMBAYA</v>
      </c>
      <c r="G4396" s="77">
        <f>PROVISIONAL!F4392</f>
        <v>810454524</v>
      </c>
    </row>
    <row r="4397" spans="1:7" x14ac:dyDescent="0.25">
      <c r="A4397" s="79" t="str">
        <f>E4397&amp;(COUNTIF($E$7:E4397,E4397))</f>
        <v>2187502873</v>
      </c>
      <c r="B4397" s="76">
        <f>PROVISIONAL!A4393</f>
        <v>540818</v>
      </c>
      <c r="C4397" s="76" t="str">
        <f>PROVISIONAL!B4393</f>
        <v>PARTICIPACIÓN PARA EDUCACIÓN</v>
      </c>
      <c r="D4397" s="76">
        <f>PROVISIONAL!C4393</f>
        <v>892099183</v>
      </c>
      <c r="E4397" s="76">
        <v>218750287</v>
      </c>
      <c r="F4397" s="75" t="str">
        <f>PROVISIONAL!E4393</f>
        <v>MUNICIPIO DE FUENTE DE ORO</v>
      </c>
      <c r="G4397" s="77">
        <f>PROVISIONAL!F4393</f>
        <v>490512613</v>
      </c>
    </row>
    <row r="4398" spans="1:7" x14ac:dyDescent="0.25">
      <c r="A4398" s="79" t="str">
        <f>E4398&amp;(COUNTIF($E$7:E4398,E4398))</f>
        <v>1185850003</v>
      </c>
      <c r="B4398" s="76">
        <f>PROVISIONAL!A4394</f>
        <v>540818</v>
      </c>
      <c r="C4398" s="76" t="str">
        <f>PROVISIONAL!B4394</f>
        <v>PARTICIPACIÓN PARA EDUCACIÓN</v>
      </c>
      <c r="D4398" s="76">
        <f>PROVISIONAL!C4394</f>
        <v>892099216</v>
      </c>
      <c r="E4398" s="76">
        <v>118585000</v>
      </c>
      <c r="F4398" s="75" t="str">
        <f>PROVISIONAL!E4394</f>
        <v>DEPARTAMENTO DEL CASANARE</v>
      </c>
      <c r="G4398" s="77">
        <f>PROVISIONAL!F4394</f>
        <v>338800595011</v>
      </c>
    </row>
    <row r="4399" spans="1:7" x14ac:dyDescent="0.25">
      <c r="A4399" s="79" t="str">
        <f>E4399&amp;(COUNTIF($E$7:E4399,E4399))</f>
        <v>2101970016</v>
      </c>
      <c r="B4399" s="76">
        <f>PROVISIONAL!A4395</f>
        <v>540818</v>
      </c>
      <c r="C4399" s="76" t="str">
        <f>PROVISIONAL!B4395</f>
        <v>PARTICIPACIÓN PARA EDUCACIÓN</v>
      </c>
      <c r="D4399" s="76">
        <f>PROVISIONAL!C4395</f>
        <v>892099233</v>
      </c>
      <c r="E4399" s="76">
        <v>210197001</v>
      </c>
      <c r="F4399" s="75" t="str">
        <f>PROVISIONAL!E4395</f>
        <v>MUNICIPIO DE MITU</v>
      </c>
      <c r="G4399" s="77">
        <f>PROVISIONAL!F4395</f>
        <v>3011707337</v>
      </c>
    </row>
    <row r="4400" spans="1:7" x14ac:dyDescent="0.25">
      <c r="A4400" s="79" t="str">
        <f>E4400&amp;(COUNTIF($E$7:E4400,E4400))</f>
        <v>2113503136</v>
      </c>
      <c r="B4400" s="76">
        <f>PROVISIONAL!A4396</f>
        <v>540818</v>
      </c>
      <c r="C4400" s="76" t="str">
        <f>PROVISIONAL!B4396</f>
        <v>PARTICIPACIÓN PARA EDUCACIÓN</v>
      </c>
      <c r="D4400" s="76">
        <f>PROVISIONAL!C4396</f>
        <v>892099243</v>
      </c>
      <c r="E4400" s="76">
        <v>211350313</v>
      </c>
      <c r="F4400" s="75" t="str">
        <f>PROVISIONAL!E4396</f>
        <v>MUNICIPIO DE GRANADA</v>
      </c>
      <c r="G4400" s="77">
        <f>PROVISIONAL!F4396</f>
        <v>2723315348</v>
      </c>
    </row>
    <row r="4401" spans="1:7" x14ac:dyDescent="0.25">
      <c r="A4401" s="79" t="str">
        <f>E4401&amp;(COUNTIF($E$7:E4401,E4401))</f>
        <v>2101440016</v>
      </c>
      <c r="B4401" s="76">
        <f>PROVISIONAL!A4397</f>
        <v>540818</v>
      </c>
      <c r="C4401" s="76" t="str">
        <f>PROVISIONAL!B4397</f>
        <v>PARTICIPACIÓN PARA EDUCACIÓN</v>
      </c>
      <c r="D4401" s="76">
        <f>PROVISIONAL!C4397</f>
        <v>892115007</v>
      </c>
      <c r="E4401" s="76">
        <v>210144001</v>
      </c>
      <c r="F4401" s="75" t="str">
        <f>PROVISIONAL!E4397</f>
        <v xml:space="preserve">DISTRITO ESPECIAL, TURISTICO Y CULTURAL DE RIOHACHA </v>
      </c>
      <c r="G4401" s="77">
        <f>PROVISIONAL!F4397</f>
        <v>322996950163</v>
      </c>
    </row>
    <row r="4402" spans="1:7" x14ac:dyDescent="0.25">
      <c r="A4402" s="79" t="str">
        <f>E4402&amp;(COUNTIF($E$7:E4402,E4402))</f>
        <v>2179442793</v>
      </c>
      <c r="B4402" s="76">
        <f>PROVISIONAL!A4398</f>
        <v>540818</v>
      </c>
      <c r="C4402" s="76" t="str">
        <f>PROVISIONAL!B4398</f>
        <v>PARTICIPACIÓN PARA EDUCACIÓN</v>
      </c>
      <c r="D4402" s="76">
        <f>PROVISIONAL!C4398</f>
        <v>892170008</v>
      </c>
      <c r="E4402" s="76">
        <v>217944279</v>
      </c>
      <c r="F4402" s="75" t="str">
        <f>PROVISIONAL!E4398</f>
        <v>MUNICIPIO DE FONSECA</v>
      </c>
      <c r="G4402" s="77">
        <f>PROVISIONAL!F4398</f>
        <v>2264497999</v>
      </c>
    </row>
    <row r="4403" spans="1:7" x14ac:dyDescent="0.25">
      <c r="A4403" s="79" t="str">
        <f>E4403&amp;(COUNTIF($E$7:E4403,E4403))</f>
        <v>2170706706</v>
      </c>
      <c r="B4403" s="76">
        <f>PROVISIONAL!A4399</f>
        <v>540818</v>
      </c>
      <c r="C4403" s="76" t="str">
        <f>PROVISIONAL!B4399</f>
        <v>PARTICIPACIÓN PARA EDUCACIÓN</v>
      </c>
      <c r="D4403" s="76">
        <f>PROVISIONAL!C4399</f>
        <v>892280055</v>
      </c>
      <c r="E4403" s="76">
        <v>217070670</v>
      </c>
      <c r="F4403" s="75" t="str">
        <f>PROVISIONAL!E4399</f>
        <v>MUNICIPIO DE SAMPUES</v>
      </c>
      <c r="G4403" s="77">
        <f>PROVISIONAL!F4399</f>
        <v>2988882781</v>
      </c>
    </row>
    <row r="4404" spans="1:7" x14ac:dyDescent="0.25">
      <c r="A4404" s="79" t="str">
        <f>E4404&amp;(COUNTIF($E$7:E4404,E4404))</f>
        <v>2114206143</v>
      </c>
      <c r="B4404" s="76">
        <f>PROVISIONAL!A4400</f>
        <v>540818</v>
      </c>
      <c r="C4404" s="76" t="str">
        <f>PROVISIONAL!B4400</f>
        <v>PARTICIPACIÓN PARA EDUCACIÓN</v>
      </c>
      <c r="D4404" s="76">
        <f>PROVISIONAL!C4400</f>
        <v>892300123</v>
      </c>
      <c r="E4404" s="76">
        <v>211420614</v>
      </c>
      <c r="F4404" s="75" t="str">
        <f>PROVISIONAL!E4400</f>
        <v>MUNICIPIO DE RIO DE ORO</v>
      </c>
      <c r="G4404" s="77">
        <f>PROVISIONAL!F4400</f>
        <v>806031984</v>
      </c>
    </row>
    <row r="4405" spans="1:7" x14ac:dyDescent="0.25">
      <c r="A4405" s="79" t="str">
        <f>E4405&amp;(COUNTIF($E$7:E4405,E4405))</f>
        <v>2170207703</v>
      </c>
      <c r="B4405" s="76">
        <f>PROVISIONAL!A4401</f>
        <v>540818</v>
      </c>
      <c r="C4405" s="76" t="str">
        <f>PROVISIONAL!B4401</f>
        <v>PARTICIPACIÓN PARA EDUCACIÓN</v>
      </c>
      <c r="D4405" s="76">
        <f>PROVISIONAL!C4401</f>
        <v>892301093</v>
      </c>
      <c r="E4405" s="76">
        <v>217020770</v>
      </c>
      <c r="F4405" s="75" t="str">
        <f>PROVISIONAL!E4401</f>
        <v>MUNICIPIO DE SAN MARTIN</v>
      </c>
      <c r="G4405" s="77">
        <f>PROVISIONAL!F4401</f>
        <v>1324738202</v>
      </c>
    </row>
    <row r="4406" spans="1:7" x14ac:dyDescent="0.25">
      <c r="A4406" s="79" t="str">
        <f>E4406&amp;(COUNTIF($E$7:E4406,E4406))</f>
        <v>2143204433</v>
      </c>
      <c r="B4406" s="76">
        <f>PROVISIONAL!A4402</f>
        <v>540818</v>
      </c>
      <c r="C4406" s="76" t="str">
        <f>PROVISIONAL!B4402</f>
        <v>PARTICIPACIÓN PARA EDUCACIÓN</v>
      </c>
      <c r="D4406" s="76">
        <f>PROVISIONAL!C4402</f>
        <v>892301761</v>
      </c>
      <c r="E4406" s="76">
        <v>214320443</v>
      </c>
      <c r="F4406" s="75" t="str">
        <f>PROVISIONAL!E4402</f>
        <v>MUNICIPIO DE MANAURE BALCON DEL CESAR</v>
      </c>
      <c r="G4406" s="77">
        <f>PROVISIONAL!F4402</f>
        <v>645563381</v>
      </c>
    </row>
    <row r="4407" spans="1:7" x14ac:dyDescent="0.25">
      <c r="A4407" s="79" t="str">
        <f>E4407&amp;(COUNTIF($E$7:E4407,E4407))</f>
        <v>1188880003</v>
      </c>
      <c r="B4407" s="76">
        <f>PROVISIONAL!A4403</f>
        <v>540818</v>
      </c>
      <c r="C4407" s="76" t="str">
        <f>PROVISIONAL!B4403</f>
        <v>PARTICIPACIÓN PARA EDUCACIÓN</v>
      </c>
      <c r="D4407" s="76">
        <f>PROVISIONAL!C4403</f>
        <v>892400038</v>
      </c>
      <c r="E4407" s="76">
        <v>118888000</v>
      </c>
      <c r="F4407" s="75" t="str">
        <f>PROVISIONAL!E4403</f>
        <v>DEPARTAMENTO ARCHIPIELAGO DE SAN ANDRES PROVIDENCIA Y SANTA CATALINA</v>
      </c>
      <c r="G4407" s="77">
        <f>PROVISIONAL!F4403</f>
        <v>52833423977</v>
      </c>
    </row>
    <row r="4408" spans="1:7" x14ac:dyDescent="0.25">
      <c r="A4408" s="79" t="str">
        <f>E4408&amp;(COUNTIF($E$7:E4408,E4408))</f>
        <v>2143258433</v>
      </c>
      <c r="B4408" s="76">
        <f>PROVISIONAL!A4404</f>
        <v>540818</v>
      </c>
      <c r="C4408" s="76" t="str">
        <f>PROVISIONAL!B4404</f>
        <v>PARTICIPACIÓN PARA EDUCACIÓN</v>
      </c>
      <c r="D4408" s="76">
        <f>PROVISIONAL!C4404</f>
        <v>899999281</v>
      </c>
      <c r="E4408" s="76">
        <v>214325843</v>
      </c>
      <c r="F4408" s="75" t="str">
        <f>PROVISIONAL!E4404</f>
        <v>MUNICIPIO DE UBATE</v>
      </c>
      <c r="G4408" s="77">
        <f>PROVISIONAL!F4404</f>
        <v>1262034741</v>
      </c>
    </row>
    <row r="4409" spans="1:7" x14ac:dyDescent="0.25">
      <c r="A4409" s="79" t="str">
        <f>E4409&amp;(COUNTIF($E$7:E4409,E4409))</f>
        <v>2175258753</v>
      </c>
      <c r="B4409" s="76">
        <f>PROVISIONAL!A4405</f>
        <v>540818</v>
      </c>
      <c r="C4409" s="76" t="str">
        <f>PROVISIONAL!B4405</f>
        <v>PARTICIPACIÓN PARA EDUCACIÓN</v>
      </c>
      <c r="D4409" s="76">
        <f>PROVISIONAL!C4405</f>
        <v>899999312</v>
      </c>
      <c r="E4409" s="76">
        <v>217525875</v>
      </c>
      <c r="F4409" s="75" t="str">
        <f>PROVISIONAL!E4405</f>
        <v>MUNICIPIO  DE VILLETA</v>
      </c>
      <c r="G4409" s="77">
        <f>PROVISIONAL!F4405</f>
        <v>700108624</v>
      </c>
    </row>
    <row r="4410" spans="1:7" x14ac:dyDescent="0.25">
      <c r="A4410" s="79" t="str">
        <f>E4410&amp;(COUNTIF($E$7:E4410,E4410))</f>
        <v>2130254303</v>
      </c>
      <c r="B4410" s="76">
        <f>PROVISIONAL!A4406</f>
        <v>540818</v>
      </c>
      <c r="C4410" s="76" t="str">
        <f>PROVISIONAL!B4406</f>
        <v>PARTICIPACIÓN PARA EDUCACIÓN</v>
      </c>
      <c r="D4410" s="76">
        <f>PROVISIONAL!C4406</f>
        <v>899999325</v>
      </c>
      <c r="E4410" s="76">
        <v>213025430</v>
      </c>
      <c r="F4410" s="75" t="str">
        <f>PROVISIONAL!E4406</f>
        <v>MUNICIPIO DE MADRID</v>
      </c>
      <c r="G4410" s="77">
        <f>PROVISIONAL!F4406</f>
        <v>2447384566</v>
      </c>
    </row>
    <row r="4411" spans="1:7" x14ac:dyDescent="0.25">
      <c r="A4411" s="79" t="str">
        <f>E4411&amp;(COUNTIF($E$7:E4411,E4411))</f>
        <v>2107254073</v>
      </c>
      <c r="B4411" s="76">
        <f>PROVISIONAL!A4407</f>
        <v>540818</v>
      </c>
      <c r="C4411" s="76" t="str">
        <f>PROVISIONAL!B4407</f>
        <v>PARTICIPACIÓN PARA EDUCACIÓN</v>
      </c>
      <c r="D4411" s="76">
        <f>PROVISIONAL!C4407</f>
        <v>899999330</v>
      </c>
      <c r="E4411" s="76">
        <v>210725407</v>
      </c>
      <c r="F4411" s="75" t="str">
        <f>PROVISIONAL!E4407</f>
        <v>MUNICIPIO DE LENGUAZAQUE CUNDINAMARCA</v>
      </c>
      <c r="G4411" s="77">
        <f>PROVISIONAL!F4407</f>
        <v>439130026</v>
      </c>
    </row>
    <row r="4412" spans="1:7" x14ac:dyDescent="0.25">
      <c r="A4412" s="79" t="str">
        <f>E4412&amp;(COUNTIF($E$7:E4412,E4412))</f>
        <v>2173254733</v>
      </c>
      <c r="B4412" s="76">
        <f>PROVISIONAL!A4408</f>
        <v>540818</v>
      </c>
      <c r="C4412" s="76" t="str">
        <f>PROVISIONAL!B4408</f>
        <v>PARTICIPACIÓN PARA EDUCACIÓN</v>
      </c>
      <c r="D4412" s="76">
        <f>PROVISIONAL!C4408</f>
        <v>899999342</v>
      </c>
      <c r="E4412" s="76">
        <v>217325473</v>
      </c>
      <c r="F4412" s="75" t="str">
        <f>PROVISIONAL!E4408</f>
        <v>MUNICIPIO DE MOSQUERA</v>
      </c>
      <c r="G4412" s="77">
        <f>PROVISIONAL!F4408</f>
        <v>84587828498</v>
      </c>
    </row>
    <row r="4413" spans="1:7" x14ac:dyDescent="0.25">
      <c r="A4413" s="79" t="str">
        <f>E4413&amp;(COUNTIF($E$7:E4413,E4413))</f>
        <v>2179252793</v>
      </c>
      <c r="B4413" s="76">
        <f>PROVISIONAL!A4409</f>
        <v>540818</v>
      </c>
      <c r="C4413" s="76" t="str">
        <f>PROVISIONAL!B4409</f>
        <v>PARTICIPACIÓN PARA EDUCACIÓN</v>
      </c>
      <c r="D4413" s="76">
        <f>PROVISIONAL!C4409</f>
        <v>899999364</v>
      </c>
      <c r="E4413" s="76">
        <v>217925279</v>
      </c>
      <c r="F4413" s="75" t="str">
        <f>PROVISIONAL!E4409</f>
        <v>MUNICIPIO DE FOMEQUE</v>
      </c>
      <c r="G4413" s="77">
        <f>PROVISIONAL!F4409</f>
        <v>377634327</v>
      </c>
    </row>
    <row r="4414" spans="1:7" x14ac:dyDescent="0.25">
      <c r="A4414" s="79" t="str">
        <f>E4414&amp;(COUNTIF($E$7:E4414,E4414))</f>
        <v>2139258393</v>
      </c>
      <c r="B4414" s="76">
        <f>PROVISIONAL!A4410</f>
        <v>540818</v>
      </c>
      <c r="C4414" s="76" t="str">
        <f>PROVISIONAL!B4410</f>
        <v>PARTICIPACIÓN PARA EDUCACIÓN</v>
      </c>
      <c r="D4414" s="76">
        <f>PROVISIONAL!C4410</f>
        <v>899999385</v>
      </c>
      <c r="E4414" s="76">
        <v>213925839</v>
      </c>
      <c r="F4414" s="75" t="str">
        <f>PROVISIONAL!E4410</f>
        <v>MUNICIPIO DE UBALA</v>
      </c>
      <c r="G4414" s="77">
        <f>PROVISIONAL!F4410</f>
        <v>371880419</v>
      </c>
    </row>
    <row r="4415" spans="1:7" x14ac:dyDescent="0.25">
      <c r="A4415" s="79" t="str">
        <f>E4415&amp;(COUNTIF($E$7:E4415,E4415))</f>
        <v>2126253263</v>
      </c>
      <c r="B4415" s="76">
        <f>PROVISIONAL!A4411</f>
        <v>540818</v>
      </c>
      <c r="C4415" s="76" t="str">
        <f>PROVISIONAL!B4411</f>
        <v>PARTICIPACIÓN PARA EDUCACIÓN</v>
      </c>
      <c r="D4415" s="76">
        <f>PROVISIONAL!C4411</f>
        <v>899999395</v>
      </c>
      <c r="E4415" s="76">
        <v>212625326</v>
      </c>
      <c r="F4415" s="75" t="str">
        <f>PROVISIONAL!E4411</f>
        <v>MUNICIPIO DE GUATAVITA</v>
      </c>
      <c r="G4415" s="77">
        <f>PROVISIONAL!F4411</f>
        <v>188600180</v>
      </c>
    </row>
    <row r="4416" spans="1:7" x14ac:dyDescent="0.25">
      <c r="A4416" s="79" t="str">
        <f>E4416&amp;(COUNTIF($E$7:E4416,E4416))</f>
        <v>2151258516</v>
      </c>
      <c r="B4416" s="76">
        <f>PROVISIONAL!A4412</f>
        <v>540818</v>
      </c>
      <c r="C4416" s="76" t="str">
        <f>PROVISIONAL!B4412</f>
        <v>PARTICIPACIÓN PARA EDUCACIÓN</v>
      </c>
      <c r="D4416" s="76">
        <f>PROVISIONAL!C4412</f>
        <v>899999407</v>
      </c>
      <c r="E4416" s="76">
        <v>215125851</v>
      </c>
      <c r="F4416" s="75" t="str">
        <f>PROVISIONAL!E4412</f>
        <v>MUNICIPIO DE UTICA</v>
      </c>
      <c r="G4416" s="77">
        <f>PROVISIONAL!F4412</f>
        <v>113051559</v>
      </c>
    </row>
    <row r="4417" spans="1:7" x14ac:dyDescent="0.25">
      <c r="A4417" s="79" t="str">
        <f>E4417&amp;(COUNTIF($E$7:E4417,E4417))</f>
        <v>2117258173</v>
      </c>
      <c r="B4417" s="76">
        <f>PROVISIONAL!A4413</f>
        <v>540818</v>
      </c>
      <c r="C4417" s="76" t="str">
        <f>PROVISIONAL!B4413</f>
        <v>PARTICIPACIÓN PARA EDUCACIÓN</v>
      </c>
      <c r="D4417" s="76">
        <f>PROVISIONAL!C4413</f>
        <v>899999428</v>
      </c>
      <c r="E4417" s="76">
        <v>211725817</v>
      </c>
      <c r="F4417" s="75" t="str">
        <f>PROVISIONAL!E4413</f>
        <v>MUNICIPIO DE TOCANCIPA</v>
      </c>
      <c r="G4417" s="77">
        <f>PROVISIONAL!F4413</f>
        <v>1731836586</v>
      </c>
    </row>
    <row r="4418" spans="1:7" x14ac:dyDescent="0.25">
      <c r="A4418" s="79" t="str">
        <f>E4418&amp;(COUNTIF($E$7:E4418,E4418))</f>
        <v>2196255963</v>
      </c>
      <c r="B4418" s="76">
        <f>PROVISIONAL!A4414</f>
        <v>540818</v>
      </c>
      <c r="C4418" s="76" t="str">
        <f>PROVISIONAL!B4414</f>
        <v>PARTICIPACIÓN PARA EDUCACIÓN</v>
      </c>
      <c r="D4418" s="76">
        <f>PROVISIONAL!C4414</f>
        <v>899999431</v>
      </c>
      <c r="E4418" s="76">
        <v>219625596</v>
      </c>
      <c r="F4418" s="75" t="str">
        <f>PROVISIONAL!E4414</f>
        <v>MUNICIPIO DE QUIPILE</v>
      </c>
      <c r="G4418" s="77">
        <f>PROVISIONAL!F4414</f>
        <v>216847037</v>
      </c>
    </row>
    <row r="4419" spans="1:7" x14ac:dyDescent="0.25">
      <c r="A4419" s="79" t="str">
        <f>E4419&amp;(COUNTIF($E$7:E4419,E4419))</f>
        <v>2151251516</v>
      </c>
      <c r="B4419" s="76">
        <f>PROVISIONAL!A4415</f>
        <v>540818</v>
      </c>
      <c r="C4419" s="76" t="str">
        <f>PROVISIONAL!B4415</f>
        <v>PARTICIPACIÓN PARA EDUCACIÓN</v>
      </c>
      <c r="D4419" s="76">
        <f>PROVISIONAL!C4415</f>
        <v>899999462</v>
      </c>
      <c r="E4419" s="76">
        <v>215125151</v>
      </c>
      <c r="F4419" s="75" t="str">
        <f>PROVISIONAL!E4415</f>
        <v>MUNICIPIO DE CAQUEZA</v>
      </c>
      <c r="G4419" s="77">
        <f>PROVISIONAL!F4415</f>
        <v>522559816</v>
      </c>
    </row>
    <row r="4420" spans="1:7" x14ac:dyDescent="0.25">
      <c r="A4420" s="79" t="str">
        <f>E4420&amp;(COUNTIF($E$7:E4420,E4420))</f>
        <v>2178251783</v>
      </c>
      <c r="B4420" s="76">
        <f>PROVISIONAL!A4416</f>
        <v>540818</v>
      </c>
      <c r="C4420" s="76" t="str">
        <f>PROVISIONAL!B4416</f>
        <v>PARTICIPACIÓN PARA EDUCACIÓN</v>
      </c>
      <c r="D4420" s="76">
        <f>PROVISIONAL!C4416</f>
        <v>899999467</v>
      </c>
      <c r="E4420" s="76">
        <v>217825178</v>
      </c>
      <c r="F4420" s="75" t="str">
        <f>PROVISIONAL!E4416</f>
        <v>MUNICIPIO DE CHIPAQUE</v>
      </c>
      <c r="G4420" s="77">
        <f>PROVISIONAL!F4416</f>
        <v>341713293</v>
      </c>
    </row>
    <row r="4421" spans="1:7" x14ac:dyDescent="0.25">
      <c r="A4421" s="79" t="str">
        <f>E4421&amp;(COUNTIF($E$7:E4421,E4421))</f>
        <v>2118255183</v>
      </c>
      <c r="B4421" s="76">
        <f>PROVISIONAL!A4417</f>
        <v>540818</v>
      </c>
      <c r="C4421" s="76" t="str">
        <f>PROVISIONAL!B4417</f>
        <v>PARTICIPACIÓN PARA EDUCACIÓN</v>
      </c>
      <c r="D4421" s="76">
        <f>PROVISIONAL!C4417</f>
        <v>899999704</v>
      </c>
      <c r="E4421" s="76">
        <v>211825518</v>
      </c>
      <c r="F4421" s="75" t="str">
        <f>PROVISIONAL!E4417</f>
        <v>MUNICIPIO DE PAIME</v>
      </c>
      <c r="G4421" s="77">
        <f>PROVISIONAL!F4417</f>
        <v>148547281</v>
      </c>
    </row>
    <row r="4422" spans="1:7" x14ac:dyDescent="0.25">
      <c r="A4422" s="79" t="str">
        <f>E4422&amp;(COUNTIF($E$7:E4422,E4422))</f>
        <v>2177253773</v>
      </c>
      <c r="B4422" s="76">
        <f>PROVISIONAL!A4418</f>
        <v>540818</v>
      </c>
      <c r="C4422" s="76" t="str">
        <f>PROVISIONAL!B4418</f>
        <v>PARTICIPACIÓN PARA EDUCACIÓN</v>
      </c>
      <c r="D4422" s="76">
        <f>PROVISIONAL!C4418</f>
        <v>899999712</v>
      </c>
      <c r="E4422" s="76">
        <v>217725377</v>
      </c>
      <c r="F4422" s="75" t="str">
        <f>PROVISIONAL!E4418</f>
        <v>MUNICIPIO DE LA CALERA CUNDINAMARCA</v>
      </c>
      <c r="G4422" s="77">
        <f>PROVISIONAL!F4418</f>
        <v>535061694</v>
      </c>
    </row>
    <row r="4423" spans="1:7" x14ac:dyDescent="0.25">
      <c r="A4423" s="79" t="str">
        <f>E4423&amp;(COUNTIF($E$7:E4423,E4423))</f>
        <v>2186736866</v>
      </c>
      <c r="B4423" s="76">
        <f>PROVISIONAL!A4419</f>
        <v>540818</v>
      </c>
      <c r="C4423" s="76" t="str">
        <f>PROVISIONAL!B4419</f>
        <v>PARTICIPACIÓN PARA EDUCACIÓN</v>
      </c>
      <c r="D4423" s="76">
        <f>PROVISIONAL!C4419</f>
        <v>890072044</v>
      </c>
      <c r="E4423" s="76">
        <v>218673686</v>
      </c>
      <c r="F4423" s="75" t="str">
        <f>PROVISIONAL!E4419</f>
        <v>MUNICIPIO SANTA ISABEL</v>
      </c>
      <c r="G4423" s="77">
        <f>PROVISIONAL!F4419</f>
        <v>224170317</v>
      </c>
    </row>
    <row r="4424" spans="1:7" x14ac:dyDescent="0.25">
      <c r="A4424" s="79" t="str">
        <f>E4424&amp;(COUNTIF($E$7:E4424,E4424))</f>
        <v>2133084338</v>
      </c>
      <c r="B4424" s="76">
        <f>PROVISIONAL!A4420</f>
        <v>540818</v>
      </c>
      <c r="C4424" s="76" t="str">
        <f>PROVISIONAL!B4420</f>
        <v>PARTICIPACIÓN PARA EDUCACIÓN</v>
      </c>
      <c r="D4424" s="76">
        <f>PROVISIONAL!C4420</f>
        <v>890114335</v>
      </c>
      <c r="E4424" s="76">
        <v>213308433</v>
      </c>
      <c r="F4424" s="75" t="str">
        <f>PROVISIONAL!E4420</f>
        <v>MUNICIPIO DE MALAMBO</v>
      </c>
      <c r="G4424" s="77">
        <f>PROVISIONAL!F4420</f>
        <v>108227298676</v>
      </c>
    </row>
    <row r="4425" spans="1:7" x14ac:dyDescent="0.25">
      <c r="A4425" s="79" t="str">
        <f>E4425&amp;(COUNTIF($E$7:E4425,E4425))</f>
        <v>2160085606</v>
      </c>
      <c r="B4425" s="76">
        <f>PROVISIONAL!A4421</f>
        <v>540818</v>
      </c>
      <c r="C4425" s="76" t="str">
        <f>PROVISIONAL!B4421</f>
        <v>PARTICIPACIÓN PARA EDUCACIÓN</v>
      </c>
      <c r="D4425" s="76">
        <f>PROVISIONAL!C4421</f>
        <v>890116278</v>
      </c>
      <c r="E4425" s="76">
        <v>216008560</v>
      </c>
      <c r="F4425" s="75" t="str">
        <f>PROVISIONAL!E4421</f>
        <v>MUNICIPIO DE PONEDERA</v>
      </c>
      <c r="G4425" s="77">
        <f>PROVISIONAL!F4421</f>
        <v>1200657480</v>
      </c>
    </row>
    <row r="4426" spans="1:7" x14ac:dyDescent="0.25">
      <c r="A4426" s="79" t="str">
        <f>E4426&amp;(COUNTIF($E$7:E4426,E4426))</f>
        <v>2101680013</v>
      </c>
      <c r="B4426" s="76">
        <f>PROVISIONAL!A4422</f>
        <v>540818</v>
      </c>
      <c r="C4426" s="76" t="str">
        <f>PROVISIONAL!B4422</f>
        <v>PARTICIPACIÓN PARA EDUCACIÓN</v>
      </c>
      <c r="D4426" s="76">
        <f>PROVISIONAL!C4422</f>
        <v>890201222</v>
      </c>
      <c r="E4426" s="76">
        <v>210168001</v>
      </c>
      <c r="F4426" s="75" t="str">
        <f>PROVISIONAL!E4422</f>
        <v>MUNICIPIO DE BUCARAMANGA</v>
      </c>
      <c r="G4426" s="77">
        <f>PROVISIONAL!F4422</f>
        <v>422350645294</v>
      </c>
    </row>
    <row r="4427" spans="1:7" x14ac:dyDescent="0.25">
      <c r="A4427" s="79" t="str">
        <f>E4427&amp;(COUNTIF($E$7:E4427,E4427))</f>
        <v>2164682643</v>
      </c>
      <c r="B4427" s="76">
        <f>PROVISIONAL!A4423</f>
        <v>540818</v>
      </c>
      <c r="C4427" s="76" t="str">
        <f>PROVISIONAL!B4423</f>
        <v>PARTICIPACIÓN PARA EDUCACIÓN</v>
      </c>
      <c r="D4427" s="76">
        <f>PROVISIONAL!C4423</f>
        <v>890205114</v>
      </c>
      <c r="E4427" s="76">
        <v>216468264</v>
      </c>
      <c r="F4427" s="75" t="str">
        <f>PROVISIONAL!E4423</f>
        <v>MUNICIPIO DE ENCINO</v>
      </c>
      <c r="G4427" s="77">
        <f>PROVISIONAL!F4423</f>
        <v>64452656</v>
      </c>
    </row>
    <row r="4428" spans="1:7" x14ac:dyDescent="0.25">
      <c r="A4428" s="79" t="str">
        <f>E4428&amp;(COUNTIF($E$7:E4428,E4428))</f>
        <v>2197683973</v>
      </c>
      <c r="B4428" s="76">
        <f>PROVISIONAL!A4424</f>
        <v>540818</v>
      </c>
      <c r="C4428" s="76" t="str">
        <f>PROVISIONAL!B4424</f>
        <v>PARTICIPACIÓN PARA EDUCACIÓN</v>
      </c>
      <c r="D4428" s="76">
        <f>PROVISIONAL!C4424</f>
        <v>890205308</v>
      </c>
      <c r="E4428" s="76">
        <v>219768397</v>
      </c>
      <c r="F4428" s="75" t="str">
        <f>PROVISIONAL!E4424</f>
        <v>MUNICIPIO DE LA PAZ</v>
      </c>
      <c r="G4428" s="77">
        <f>PROVISIONAL!F4424</f>
        <v>97760303</v>
      </c>
    </row>
    <row r="4429" spans="1:7" x14ac:dyDescent="0.25">
      <c r="A4429" s="79" t="str">
        <f>E4429&amp;(COUNTIF($E$7:E4429,E4429))</f>
        <v>2147685473</v>
      </c>
      <c r="B4429" s="76">
        <f>PROVISIONAL!A4425</f>
        <v>540818</v>
      </c>
      <c r="C4429" s="76" t="str">
        <f>PROVISIONAL!B4425</f>
        <v>PARTICIPACIÓN PARA EDUCACIÓN</v>
      </c>
      <c r="D4429" s="76">
        <f>PROVISIONAL!C4425</f>
        <v>890205383</v>
      </c>
      <c r="E4429" s="76">
        <v>214768547</v>
      </c>
      <c r="F4429" s="75" t="str">
        <f>PROVISIONAL!E4425</f>
        <v>MUNICIPIO DE PIEDECUESTA</v>
      </c>
      <c r="G4429" s="77">
        <f>PROVISIONAL!F4425</f>
        <v>175409047312</v>
      </c>
    </row>
    <row r="4430" spans="1:7" x14ac:dyDescent="0.25">
      <c r="A4430" s="79" t="str">
        <f>E4430&amp;(COUNTIF($E$7:E4430,E4430))</f>
        <v>2120688203</v>
      </c>
      <c r="B4430" s="76">
        <f>PROVISIONAL!A4426</f>
        <v>540818</v>
      </c>
      <c r="C4430" s="76" t="str">
        <f>PROVISIONAL!B4426</f>
        <v>PARTICIPACIÓN PARA EDUCACIÓN</v>
      </c>
      <c r="D4430" s="76">
        <f>PROVISIONAL!C4426</f>
        <v>890205581</v>
      </c>
      <c r="E4430" s="76">
        <v>212068820</v>
      </c>
      <c r="F4430" s="75" t="str">
        <f>PROVISIONAL!E4426</f>
        <v>MUNICIPIO DE TONA</v>
      </c>
      <c r="G4430" s="77">
        <f>PROVISIONAL!F4426</f>
        <v>264799015</v>
      </c>
    </row>
    <row r="4431" spans="1:7" x14ac:dyDescent="0.25">
      <c r="A4431" s="79" t="str">
        <f>E4431&amp;(COUNTIF($E$7:E4431,E4431))</f>
        <v>2106684063</v>
      </c>
      <c r="B4431" s="76">
        <f>PROVISIONAL!A4427</f>
        <v>540818</v>
      </c>
      <c r="C4431" s="76" t="str">
        <f>PROVISIONAL!B4427</f>
        <v>PARTICIPACIÓN PARA EDUCACIÓN</v>
      </c>
      <c r="D4431" s="76">
        <f>PROVISIONAL!C4427</f>
        <v>890206110</v>
      </c>
      <c r="E4431" s="76">
        <v>210668406</v>
      </c>
      <c r="F4431" s="75" t="str">
        <f>PROVISIONAL!E4427</f>
        <v>MUNICIPIO DE LEBRIJA</v>
      </c>
      <c r="G4431" s="77">
        <f>PROVISIONAL!F4427</f>
        <v>1160040066</v>
      </c>
    </row>
    <row r="4432" spans="1:7" x14ac:dyDescent="0.25">
      <c r="A4432" s="79" t="str">
        <f>E4432&amp;(COUNTIF($E$7:E4432,E4432))</f>
        <v>2179681793</v>
      </c>
      <c r="B4432" s="76">
        <f>PROVISIONAL!A4428</f>
        <v>540818</v>
      </c>
      <c r="C4432" s="76" t="str">
        <f>PROVISIONAL!B4428</f>
        <v>PARTICIPACIÓN PARA EDUCACIÓN</v>
      </c>
      <c r="D4432" s="76">
        <f>PROVISIONAL!C4428</f>
        <v>890208098</v>
      </c>
      <c r="E4432" s="76">
        <v>217968179</v>
      </c>
      <c r="F4432" s="75" t="str">
        <f>PROVISIONAL!E4428</f>
        <v>MUNICIPIO DE CHIPATA</v>
      </c>
      <c r="G4432" s="77">
        <f>PROVISIONAL!F4428</f>
        <v>107635191</v>
      </c>
    </row>
    <row r="4433" spans="1:7" x14ac:dyDescent="0.25">
      <c r="A4433" s="79" t="str">
        <f>E4433&amp;(COUNTIF($E$7:E4433,E4433))</f>
        <v>2162681623</v>
      </c>
      <c r="B4433" s="76">
        <f>PROVISIONAL!A4429</f>
        <v>540818</v>
      </c>
      <c r="C4433" s="76" t="str">
        <f>PROVISIONAL!B4429</f>
        <v>PARTICIPACIÓN PARA EDUCACIÓN</v>
      </c>
      <c r="D4433" s="76">
        <f>PROVISIONAL!C4429</f>
        <v>890209889</v>
      </c>
      <c r="E4433" s="76">
        <v>216268162</v>
      </c>
      <c r="F4433" s="75" t="str">
        <f>PROVISIONAL!E4429</f>
        <v>MUNICIPIO DE EL CERRITO</v>
      </c>
      <c r="G4433" s="77">
        <f>PROVISIONAL!F4429</f>
        <v>283515018</v>
      </c>
    </row>
    <row r="4434" spans="1:7" x14ac:dyDescent="0.25">
      <c r="A4434" s="79" t="str">
        <f>E4434&amp;(COUNTIF($E$7:E4434,E4434))</f>
        <v>2173687733</v>
      </c>
      <c r="B4434" s="76">
        <f>PROVISIONAL!A4430</f>
        <v>540818</v>
      </c>
      <c r="C4434" s="76" t="str">
        <f>PROVISIONAL!B4430</f>
        <v>PARTICIPACIÓN PARA EDUCACIÓN</v>
      </c>
      <c r="D4434" s="76">
        <f>PROVISIONAL!C4430</f>
        <v>890210883</v>
      </c>
      <c r="E4434" s="76">
        <v>217368773</v>
      </c>
      <c r="F4434" s="75" t="str">
        <f>PROVISIONAL!E4430</f>
        <v>MUNICIPIO DE SUCRE</v>
      </c>
      <c r="G4434" s="77">
        <f>PROVISIONAL!F4430</f>
        <v>212125514</v>
      </c>
    </row>
    <row r="4435" spans="1:7" x14ac:dyDescent="0.25">
      <c r="A4435" s="79" t="str">
        <f>E4435&amp;(COUNTIF($E$7:E4435,E4435))</f>
        <v>2124683243</v>
      </c>
      <c r="B4435" s="76">
        <f>PROVISIONAL!A4431</f>
        <v>540818</v>
      </c>
      <c r="C4435" s="76" t="str">
        <f>PROVISIONAL!B4431</f>
        <v>PARTICIPACIÓN PARA EDUCACIÓN</v>
      </c>
      <c r="D4435" s="76">
        <f>PROVISIONAL!C4431</f>
        <v>890210945</v>
      </c>
      <c r="E4435" s="76">
        <v>212468324</v>
      </c>
      <c r="F4435" s="75" t="str">
        <f>PROVISIONAL!E4431</f>
        <v>MUNICIPIO DE GUAVATA</v>
      </c>
      <c r="G4435" s="77">
        <f>PROVISIONAL!F4431</f>
        <v>76560947</v>
      </c>
    </row>
    <row r="4436" spans="1:7" x14ac:dyDescent="0.25">
      <c r="A4436" s="79" t="str">
        <f>E4436&amp;(COUNTIF($E$7:E4436,E4436))</f>
        <v>2128541286</v>
      </c>
      <c r="B4436" s="76">
        <f>PROVISIONAL!A4432</f>
        <v>540818</v>
      </c>
      <c r="C4436" s="76" t="str">
        <f>PROVISIONAL!B4432</f>
        <v>PARTICIPACIÓN PARA EDUCACIÓN</v>
      </c>
      <c r="D4436" s="76">
        <f>PROVISIONAL!C4432</f>
        <v>890501776</v>
      </c>
      <c r="E4436" s="76">
        <v>212854128</v>
      </c>
      <c r="F4436" s="75" t="str">
        <f>PROVISIONAL!E4432</f>
        <v>MUNICIPIO DE CACHIRA</v>
      </c>
      <c r="G4436" s="77">
        <f>PROVISIONAL!F4432</f>
        <v>444134163</v>
      </c>
    </row>
    <row r="4437" spans="1:7" x14ac:dyDescent="0.25">
      <c r="A4437" s="79" t="str">
        <f>E4437&amp;(COUNTIF($E$7:E4437,E4437))</f>
        <v>2172541723</v>
      </c>
      <c r="B4437" s="76">
        <f>PROVISIONAL!A4433</f>
        <v>540818</v>
      </c>
      <c r="C4437" s="76" t="str">
        <f>PROVISIONAL!B4433</f>
        <v>PARTICIPACIÓN PARA EDUCACIÓN</v>
      </c>
      <c r="D4437" s="76">
        <f>PROVISIONAL!C4433</f>
        <v>890503106</v>
      </c>
      <c r="E4437" s="76">
        <v>217254172</v>
      </c>
      <c r="F4437" s="75" t="str">
        <f>PROVISIONAL!E4433</f>
        <v>MUNICIPIO DE CHINACOTA</v>
      </c>
      <c r="G4437" s="77">
        <f>PROVISIONAL!F4433</f>
        <v>680069510</v>
      </c>
    </row>
    <row r="4438" spans="1:7" x14ac:dyDescent="0.25">
      <c r="A4438" s="79" t="str">
        <f>E4438&amp;(COUNTIF($E$7:E4438,E4438))</f>
        <v>2190252903</v>
      </c>
      <c r="B4438" s="76">
        <f>PROVISIONAL!A4434</f>
        <v>540818</v>
      </c>
      <c r="C4438" s="76" t="str">
        <f>PROVISIONAL!B4434</f>
        <v>PARTICIPACIÓN PARA EDUCACIÓN</v>
      </c>
      <c r="D4438" s="76">
        <f>PROVISIONAL!C4434</f>
        <v>890680008</v>
      </c>
      <c r="E4438" s="76">
        <v>219025290</v>
      </c>
      <c r="F4438" s="75" t="str">
        <f>PROVISIONAL!E4434</f>
        <v>MUNICIPIO DE FUSAGASUGA</v>
      </c>
      <c r="G4438" s="77">
        <f>PROVISIONAL!F4434</f>
        <v>112306975111</v>
      </c>
    </row>
    <row r="4439" spans="1:7" x14ac:dyDescent="0.25">
      <c r="A4439" s="79" t="str">
        <f>E4439&amp;(COUNTIF($E$7:E4439,E4439))</f>
        <v>2112256123</v>
      </c>
      <c r="B4439" s="76">
        <f>PROVISIONAL!A4435</f>
        <v>540818</v>
      </c>
      <c r="C4439" s="76" t="str">
        <f>PROVISIONAL!B4435</f>
        <v>PARTICIPACIÓN PARA EDUCACIÓN</v>
      </c>
      <c r="D4439" s="76">
        <f>PROVISIONAL!C4435</f>
        <v>890680059</v>
      </c>
      <c r="E4439" s="76">
        <v>211225612</v>
      </c>
      <c r="F4439" s="75" t="str">
        <f>PROVISIONAL!E4435</f>
        <v>MUNICIPIO DE  RICAURTE</v>
      </c>
      <c r="G4439" s="77">
        <f>PROVISIONAL!F4435</f>
        <v>287075529</v>
      </c>
    </row>
    <row r="4440" spans="1:7" x14ac:dyDescent="0.25">
      <c r="A4440" s="79" t="str">
        <f>E4440&amp;(COUNTIF($E$7:E4440,E4440))</f>
        <v>2178258783</v>
      </c>
      <c r="B4440" s="76">
        <f>PROVISIONAL!A4436</f>
        <v>540818</v>
      </c>
      <c r="C4440" s="76" t="str">
        <f>PROVISIONAL!B4436</f>
        <v>PARTICIPACIÓN PARA EDUCACIÓN</v>
      </c>
      <c r="D4440" s="76">
        <f>PROVISIONAL!C4436</f>
        <v>890680142</v>
      </c>
      <c r="E4440" s="76">
        <v>217825878</v>
      </c>
      <c r="F4440" s="75" t="str">
        <f>PROVISIONAL!E4436</f>
        <v>MUNICIPIO DE VIOTA</v>
      </c>
      <c r="G4440" s="77">
        <f>PROVISIONAL!F4436</f>
        <v>495574892</v>
      </c>
    </row>
    <row r="4441" spans="1:7" x14ac:dyDescent="0.25">
      <c r="A4441" s="79" t="str">
        <f>E4441&amp;(COUNTIF($E$7:E4441,E4441))</f>
        <v>2145252453</v>
      </c>
      <c r="B4441" s="76">
        <f>PROVISIONAL!A4437</f>
        <v>540818</v>
      </c>
      <c r="C4441" s="76" t="str">
        <f>PROVISIONAL!B4437</f>
        <v>PARTICIPACIÓN PARA EDUCACIÓN</v>
      </c>
      <c r="D4441" s="76">
        <f>PROVISIONAL!C4437</f>
        <v>890680162</v>
      </c>
      <c r="E4441" s="76">
        <v>214525245</v>
      </c>
      <c r="F4441" s="75" t="str">
        <f>PROVISIONAL!E4437</f>
        <v>MUNICIPIO  DE   EL  COLEGIO</v>
      </c>
      <c r="G4441" s="77">
        <f>PROVISIONAL!F4437</f>
        <v>713034214</v>
      </c>
    </row>
    <row r="4442" spans="1:7" x14ac:dyDescent="0.25">
      <c r="A4442" s="79" t="str">
        <f>E4442&amp;(COUNTIF($E$7:E4442,E4442))</f>
        <v>2107253073</v>
      </c>
      <c r="B4442" s="76">
        <f>PROVISIONAL!A4438</f>
        <v>540818</v>
      </c>
      <c r="C4442" s="76" t="str">
        <f>PROVISIONAL!B4438</f>
        <v>PARTICIPACIÓN PARA EDUCACIÓN</v>
      </c>
      <c r="D4442" s="76">
        <f>PROVISIONAL!C4438</f>
        <v>890680378</v>
      </c>
      <c r="E4442" s="76">
        <v>210725307</v>
      </c>
      <c r="F4442" s="75" t="str">
        <f>PROVISIONAL!E4438</f>
        <v>MUNICIPIO DE GIRARDOT</v>
      </c>
      <c r="G4442" s="77">
        <f>PROVISIONAL!F4438</f>
        <v>75056767651</v>
      </c>
    </row>
    <row r="4443" spans="1:7" x14ac:dyDescent="0.25">
      <c r="A4443" s="79" t="str">
        <f>E4443&amp;(COUNTIF($E$7:E4443,E4443))</f>
        <v>2143257436</v>
      </c>
      <c r="B4443" s="76">
        <f>PROVISIONAL!A4439</f>
        <v>540818</v>
      </c>
      <c r="C4443" s="76" t="str">
        <f>PROVISIONAL!B4439</f>
        <v>PARTICIPACIÓN PARA EDUCACIÓN</v>
      </c>
      <c r="D4443" s="76">
        <f>PROVISIONAL!C4439</f>
        <v>890680437</v>
      </c>
      <c r="E4443" s="76">
        <v>214325743</v>
      </c>
      <c r="F4443" s="75" t="str">
        <f>PROVISIONAL!E4439</f>
        <v>MUNICIPIO DE SILVANIA</v>
      </c>
      <c r="G4443" s="77">
        <f>PROVISIONAL!F4439</f>
        <v>618483035</v>
      </c>
    </row>
    <row r="4444" spans="1:7" x14ac:dyDescent="0.25">
      <c r="A4444" s="79" t="str">
        <f>E4444&amp;(COUNTIF($E$7:E4444,E4444))</f>
        <v>2122736223</v>
      </c>
      <c r="B4444" s="76">
        <f>PROVISIONAL!A4440</f>
        <v>540818</v>
      </c>
      <c r="C4444" s="76" t="str">
        <f>PROVISIONAL!B4440</f>
        <v>PARTICIPACIÓN PARA EDUCACIÓN</v>
      </c>
      <c r="D4444" s="76">
        <f>PROVISIONAL!C4440</f>
        <v>890700911</v>
      </c>
      <c r="E4444" s="76">
        <v>212273622</v>
      </c>
      <c r="F4444" s="75" t="str">
        <f>PROVISIONAL!E4440</f>
        <v>MUNICIPIO DE RONCESVALLES</v>
      </c>
      <c r="G4444" s="77">
        <f>PROVISIONAL!F4440</f>
        <v>227151159</v>
      </c>
    </row>
    <row r="4445" spans="1:7" x14ac:dyDescent="0.25">
      <c r="A4445" s="79" t="str">
        <f>E4445&amp;(COUNTIF($E$7:E4445,E4445))</f>
        <v>2143734433</v>
      </c>
      <c r="B4445" s="76">
        <f>PROVISIONAL!A4441</f>
        <v>540818</v>
      </c>
      <c r="C4445" s="76" t="str">
        <f>PROVISIONAL!B4441</f>
        <v>PARTICIPACIÓN PARA EDUCACIÓN</v>
      </c>
      <c r="D4445" s="76">
        <f>PROVISIONAL!C4441</f>
        <v>890701342</v>
      </c>
      <c r="E4445" s="76">
        <v>214373443</v>
      </c>
      <c r="F4445" s="75" t="str">
        <f>PROVISIONAL!E4441</f>
        <v>MUNICIPIO DE MARIQUITA</v>
      </c>
      <c r="G4445" s="77">
        <f>PROVISIONAL!F4441</f>
        <v>1109059246</v>
      </c>
    </row>
    <row r="4446" spans="1:7" x14ac:dyDescent="0.25">
      <c r="A4446" s="79" t="str">
        <f>E4446&amp;(COUNTIF($E$7:E4446,E4446))</f>
        <v>2180173803</v>
      </c>
      <c r="B4446" s="76">
        <f>PROVISIONAL!A4442</f>
        <v>540818</v>
      </c>
      <c r="C4446" s="76" t="str">
        <f>PROVISIONAL!B4442</f>
        <v>PARTICIPACIÓN PARA EDUCACIÓN</v>
      </c>
      <c r="D4446" s="76">
        <f>PROVISIONAL!C4442</f>
        <v>890801130</v>
      </c>
      <c r="E4446" s="76">
        <v>218017380</v>
      </c>
      <c r="F4446" s="75" t="str">
        <f>PROVISIONAL!E4442</f>
        <v>MUNICIPIO DE LA DORADA</v>
      </c>
      <c r="G4446" s="77">
        <f>PROVISIONAL!F4442</f>
        <v>1919543781</v>
      </c>
    </row>
    <row r="4447" spans="1:7" x14ac:dyDescent="0.25">
      <c r="A4447" s="79" t="str">
        <f>E4447&amp;(COUNTIF($E$7:E4447,E4447))</f>
        <v>2174171743</v>
      </c>
      <c r="B4447" s="76">
        <f>PROVISIONAL!A4443</f>
        <v>540818</v>
      </c>
      <c r="C4447" s="76" t="str">
        <f>PROVISIONAL!B4443</f>
        <v>PARTICIPACIÓN PARA EDUCACIÓN</v>
      </c>
      <c r="D4447" s="76">
        <f>PROVISIONAL!C4443</f>
        <v>890801133</v>
      </c>
      <c r="E4447" s="76">
        <v>217417174</v>
      </c>
      <c r="F4447" s="75" t="str">
        <f>PROVISIONAL!E4443</f>
        <v>MUNICIPIO DE CHINCHINA</v>
      </c>
      <c r="G4447" s="77">
        <f>PROVISIONAL!F4443</f>
        <v>1205800733</v>
      </c>
    </row>
    <row r="4448" spans="1:7" x14ac:dyDescent="0.25">
      <c r="A4448" s="79" t="str">
        <f>E4448&amp;(COUNTIF($E$7:E4448,E4448))</f>
        <v>2113175133</v>
      </c>
      <c r="B4448" s="76">
        <f>PROVISIONAL!A4444</f>
        <v>540818</v>
      </c>
      <c r="C4448" s="76" t="str">
        <f>PROVISIONAL!B4444</f>
        <v>PARTICIPACIÓN PARA EDUCACIÓN</v>
      </c>
      <c r="D4448" s="76">
        <f>PROVISIONAL!C4444</f>
        <v>890801136</v>
      </c>
      <c r="E4448" s="76">
        <v>211317513</v>
      </c>
      <c r="F4448" s="75" t="str">
        <f>PROVISIONAL!E4444</f>
        <v>MUNICIPIO DE PACORA</v>
      </c>
      <c r="G4448" s="77">
        <f>PROVISIONAL!F4444</f>
        <v>403801379</v>
      </c>
    </row>
    <row r="4449" spans="1:7" x14ac:dyDescent="0.25">
      <c r="A4449" s="79" t="str">
        <f>E4449&amp;(COUNTIF($E$7:E4449,E4449))</f>
        <v>2146174466</v>
      </c>
      <c r="B4449" s="76">
        <f>PROVISIONAL!A4445</f>
        <v>540818</v>
      </c>
      <c r="C4449" s="76" t="str">
        <f>PROVISIONAL!B4445</f>
        <v>PARTICIPACIÓN PARA EDUCACIÓN</v>
      </c>
      <c r="D4449" s="76">
        <f>PROVISIONAL!C4445</f>
        <v>890801146</v>
      </c>
      <c r="E4449" s="76">
        <v>214617446</v>
      </c>
      <c r="F4449" s="75" t="str">
        <f>PROVISIONAL!E4445</f>
        <v>MUNICIPIO DE MARULANDA</v>
      </c>
      <c r="G4449" s="77">
        <f>PROVISIONAL!F4445</f>
        <v>58791070</v>
      </c>
    </row>
    <row r="4450" spans="1:7" x14ac:dyDescent="0.25">
      <c r="A4450" s="79" t="str">
        <f>E4450&amp;(COUNTIF($E$7:E4450,E4450))</f>
        <v>2188173883</v>
      </c>
      <c r="B4450" s="76">
        <f>PROVISIONAL!A4446</f>
        <v>540818</v>
      </c>
      <c r="C4450" s="76" t="str">
        <f>PROVISIONAL!B4446</f>
        <v>PARTICIPACIÓN PARA EDUCACIÓN</v>
      </c>
      <c r="D4450" s="76">
        <f>PROVISIONAL!C4446</f>
        <v>890802795</v>
      </c>
      <c r="E4450" s="76">
        <v>218817388</v>
      </c>
      <c r="F4450" s="75" t="str">
        <f>PROVISIONAL!E4446</f>
        <v>MUNICIPIO DE LA MERCED</v>
      </c>
      <c r="G4450" s="77">
        <f>PROVISIONAL!F4446</f>
        <v>179025451</v>
      </c>
    </row>
    <row r="4451" spans="1:7" x14ac:dyDescent="0.25">
      <c r="A4451" s="79" t="str">
        <f>E4451&amp;(COUNTIF($E$7:E4451,E4451))</f>
        <v>2133195333</v>
      </c>
      <c r="B4451" s="76">
        <f>PROVISIONAL!A4447</f>
        <v>540818</v>
      </c>
      <c r="C4451" s="76" t="str">
        <f>PROVISIONAL!B4447</f>
        <v>PARTICIPACIÓN PARA EDUCACIÓN</v>
      </c>
      <c r="D4451" s="76">
        <f>PROVISIONAL!C4447</f>
        <v>817000992</v>
      </c>
      <c r="E4451" s="76">
        <v>213319533</v>
      </c>
      <c r="F4451" s="75" t="str">
        <f>PROVISIONAL!E4447</f>
        <v>MUNICIPIO DE PIAMONTE</v>
      </c>
      <c r="G4451" s="77">
        <f>PROVISIONAL!F4447</f>
        <v>437439107</v>
      </c>
    </row>
    <row r="4452" spans="1:7" x14ac:dyDescent="0.25">
      <c r="A4452" s="79" t="str">
        <f>E4452&amp;(COUNTIF($E$7:E4452,E4452))</f>
        <v>2100276003</v>
      </c>
      <c r="B4452" s="76">
        <f>PROVISIONAL!A4448</f>
        <v>540818</v>
      </c>
      <c r="C4452" s="76" t="str">
        <f>PROVISIONAL!B4448</f>
        <v>PARTICIPACIÓN PARA EDUCACIÓN</v>
      </c>
      <c r="D4452" s="76">
        <f>PROVISIONAL!C4448</f>
        <v>818000899</v>
      </c>
      <c r="E4452" s="76">
        <v>210027600</v>
      </c>
      <c r="F4452" s="75" t="str">
        <f>PROVISIONAL!E4448</f>
        <v>MUNICIPIO DEL RIO QUITO</v>
      </c>
      <c r="G4452" s="77">
        <f>PROVISIONAL!F4448</f>
        <v>849876636</v>
      </c>
    </row>
    <row r="4453" spans="1:7" x14ac:dyDescent="0.25">
      <c r="A4453" s="79" t="str">
        <f>E4453&amp;(COUNTIF($E$7:E4453,E4453))</f>
        <v>2180479806</v>
      </c>
      <c r="B4453" s="76">
        <f>PROVISIONAL!A4449</f>
        <v>540818</v>
      </c>
      <c r="C4453" s="76" t="str">
        <f>PROVISIONAL!B4449</f>
        <v>PARTICIPACIÓN PARA EDUCACIÓN</v>
      </c>
      <c r="D4453" s="76">
        <f>PROVISIONAL!C4449</f>
        <v>819003297</v>
      </c>
      <c r="E4453" s="76">
        <v>218047980</v>
      </c>
      <c r="F4453" s="75" t="str">
        <f>PROVISIONAL!E4449</f>
        <v>MUNICIPIO ZONA BANANERA</v>
      </c>
      <c r="G4453" s="77">
        <f>PROVISIONAL!F4449</f>
        <v>5117735190</v>
      </c>
    </row>
    <row r="4454" spans="1:7" x14ac:dyDescent="0.25">
      <c r="A4454" s="79" t="str">
        <f>E4454&amp;(COUNTIF($E$7:E4454,E4454))</f>
        <v>2122132226</v>
      </c>
      <c r="B4454" s="76">
        <f>PROVISIONAL!A4450</f>
        <v>540818</v>
      </c>
      <c r="C4454" s="76" t="str">
        <f>PROVISIONAL!B4450</f>
        <v>PARTICIPACIÓN PARA EDUCACIÓN</v>
      </c>
      <c r="D4454" s="76">
        <f>PROVISIONAL!C4450</f>
        <v>806000701</v>
      </c>
      <c r="E4454" s="76">
        <v>212213222</v>
      </c>
      <c r="F4454" s="75" t="str">
        <f>PROVISIONAL!E4450</f>
        <v>MUNICIPIO DE CLEMENCIA</v>
      </c>
      <c r="G4454" s="77">
        <f>PROVISIONAL!F4450</f>
        <v>1456237053</v>
      </c>
    </row>
    <row r="4455" spans="1:7" x14ac:dyDescent="0.25">
      <c r="A4455" s="79" t="str">
        <f>E4455&amp;(COUNTIF($E$7:E4455,E4455))</f>
        <v>2135440353</v>
      </c>
      <c r="B4455" s="76">
        <f>PROVISIONAL!A4451</f>
        <v>540818</v>
      </c>
      <c r="C4455" s="76" t="str">
        <f>PROVISIONAL!B4451</f>
        <v>PARTICIPACIÓN PARA EDUCACIÓN</v>
      </c>
      <c r="D4455" s="76">
        <f>PROVISIONAL!C4451</f>
        <v>839000360</v>
      </c>
      <c r="E4455" s="76">
        <v>213544035</v>
      </c>
      <c r="F4455" s="75" t="str">
        <f>PROVISIONAL!E4451</f>
        <v>MUNICIPIO DE ALBANIA</v>
      </c>
      <c r="G4455" s="77">
        <f>PROVISIONAL!F4451</f>
        <v>2145990789</v>
      </c>
    </row>
    <row r="4456" spans="1:7" x14ac:dyDescent="0.25">
      <c r="A4456" s="79" t="str">
        <f>E4456&amp;(COUNTIF($E$7:E4456,E4456))</f>
        <v>2160479606</v>
      </c>
      <c r="B4456" s="76">
        <f>PROVISIONAL!A4452</f>
        <v>540818</v>
      </c>
      <c r="C4456" s="76" t="str">
        <f>PROVISIONAL!B4452</f>
        <v>PARTICIPACIÓN PARA EDUCACIÓN</v>
      </c>
      <c r="D4456" s="76">
        <f>PROVISIONAL!C4452</f>
        <v>819003760</v>
      </c>
      <c r="E4456" s="76">
        <v>216047960</v>
      </c>
      <c r="F4456" s="75" t="str">
        <f>PROVISIONAL!E4452</f>
        <v>MUNICIPIO DE ZAPAYAN</v>
      </c>
      <c r="G4456" s="77">
        <f>PROVISIONAL!F4452</f>
        <v>773026217</v>
      </c>
    </row>
    <row r="4457" spans="1:7" x14ac:dyDescent="0.25">
      <c r="A4457" s="79" t="str">
        <f>E4457&amp;(COUNTIF($E$7:E4457,E4457))</f>
        <v>2187058873</v>
      </c>
      <c r="B4457" s="76">
        <f>PROVISIONAL!A4453</f>
        <v>540818</v>
      </c>
      <c r="C4457" s="76" t="str">
        <f>PROVISIONAL!B4453</f>
        <v>PARTICIPACIÓN PARA EDUCACIÓN</v>
      </c>
      <c r="D4457" s="76">
        <f>PROVISIONAL!C4453</f>
        <v>890980096</v>
      </c>
      <c r="E4457" s="76">
        <v>218705887</v>
      </c>
      <c r="F4457" s="75" t="str">
        <f>PROVISIONAL!E4453</f>
        <v>MUNICIPIO DE YARUMAL</v>
      </c>
      <c r="G4457" s="77">
        <f>PROVISIONAL!F4453</f>
        <v>1368016095</v>
      </c>
    </row>
    <row r="4458" spans="1:7" x14ac:dyDescent="0.25">
      <c r="A4458" s="79" t="str">
        <f>E4458&amp;(COUNTIF($E$7:E4458,E4458))</f>
        <v>2101051013</v>
      </c>
      <c r="B4458" s="76">
        <f>PROVISIONAL!A4454</f>
        <v>540818</v>
      </c>
      <c r="C4458" s="76" t="str">
        <f>PROVISIONAL!B4454</f>
        <v>PARTICIPACIÓN PARA EDUCACIÓN</v>
      </c>
      <c r="D4458" s="76">
        <f>PROVISIONAL!C4454</f>
        <v>890980330</v>
      </c>
      <c r="E4458" s="76">
        <v>210105101</v>
      </c>
      <c r="F4458" s="75" t="str">
        <f>PROVISIONAL!E4454</f>
        <v>MUNICIPIO DE CIUDAD BOLIVAR</v>
      </c>
      <c r="G4458" s="77">
        <f>PROVISIONAL!F4454</f>
        <v>675630083</v>
      </c>
    </row>
    <row r="4459" spans="1:7" x14ac:dyDescent="0.25">
      <c r="A4459" s="79" t="str">
        <f>E4459&amp;(COUNTIF($E$7:E4459,E4459))</f>
        <v>2129051293</v>
      </c>
      <c r="B4459" s="76">
        <f>PROVISIONAL!A4455</f>
        <v>540818</v>
      </c>
      <c r="C4459" s="76" t="str">
        <f>PROVISIONAL!B4455</f>
        <v>PARTICIPACIÓN PARA EDUCACIÓN</v>
      </c>
      <c r="D4459" s="76">
        <f>PROVISIONAL!C4455</f>
        <v>890980447</v>
      </c>
      <c r="E4459" s="76">
        <v>212905129</v>
      </c>
      <c r="F4459" s="75" t="str">
        <f>PROVISIONAL!E4455</f>
        <v>MUNICIPIO DE CALDAS</v>
      </c>
      <c r="G4459" s="77">
        <f>PROVISIONAL!F4455</f>
        <v>1654844308</v>
      </c>
    </row>
    <row r="4460" spans="1:7" x14ac:dyDescent="0.25">
      <c r="A4460" s="79" t="str">
        <f>E4460&amp;(COUNTIF($E$7:E4460,E4460))</f>
        <v>2182052823</v>
      </c>
      <c r="B4460" s="76">
        <f>PROVISIONAL!A4456</f>
        <v>540818</v>
      </c>
      <c r="C4460" s="76" t="str">
        <f>PROVISIONAL!B4456</f>
        <v>PARTICIPACIÓN PARA EDUCACIÓN</v>
      </c>
      <c r="D4460" s="76">
        <f>PROVISIONAL!C4456</f>
        <v>890980848</v>
      </c>
      <c r="E4460" s="76">
        <v>218205282</v>
      </c>
      <c r="F4460" s="75" t="str">
        <f>PROVISIONAL!E4456</f>
        <v>MUNICIPIO DE FREDONIA</v>
      </c>
      <c r="G4460" s="77">
        <f>PROVISIONAL!F4456</f>
        <v>480561885</v>
      </c>
    </row>
    <row r="4461" spans="1:7" x14ac:dyDescent="0.25">
      <c r="A4461" s="79" t="str">
        <f>E4461&amp;(COUNTIF($E$7:E4461,E4461))</f>
        <v>2154058543</v>
      </c>
      <c r="B4461" s="76">
        <f>PROVISIONAL!A4457</f>
        <v>540818</v>
      </c>
      <c r="C4461" s="76" t="str">
        <f>PROVISIONAL!B4457</f>
        <v>PARTICIPACIÓN PARA EDUCACIÓN</v>
      </c>
      <c r="D4461" s="76">
        <f>PROVISIONAL!C4457</f>
        <v>890981106</v>
      </c>
      <c r="E4461" s="76">
        <v>215405854</v>
      </c>
      <c r="F4461" s="75" t="str">
        <f>PROVISIONAL!E4457</f>
        <v>MUNICIPIO DE VALDIVIA</v>
      </c>
      <c r="G4461" s="77">
        <f>PROVISIONAL!F4457</f>
        <v>628797622</v>
      </c>
    </row>
    <row r="4462" spans="1:7" x14ac:dyDescent="0.25">
      <c r="A4462" s="79" t="str">
        <f>E4462&amp;(COUNTIF($E$7:E4462,E4462))</f>
        <v>2167054673</v>
      </c>
      <c r="B4462" s="76">
        <f>PROVISIONAL!A4458</f>
        <v>540818</v>
      </c>
      <c r="C4462" s="76" t="str">
        <f>PROVISIONAL!B4458</f>
        <v>PARTICIPACIÓN PARA EDUCACIÓN</v>
      </c>
      <c r="D4462" s="76">
        <f>PROVISIONAL!C4458</f>
        <v>890981115</v>
      </c>
      <c r="E4462" s="76">
        <v>216705467</v>
      </c>
      <c r="F4462" s="75" t="str">
        <f>PROVISIONAL!E4458</f>
        <v>MUNICIPIO DE MONTEBELLO</v>
      </c>
      <c r="G4462" s="77">
        <f>PROVISIONAL!F4458</f>
        <v>191078622</v>
      </c>
    </row>
    <row r="4463" spans="1:7" x14ac:dyDescent="0.25">
      <c r="A4463" s="79" t="str">
        <f>E4463&amp;(COUNTIF($E$7:E4463,E4463))</f>
        <v>2136050363</v>
      </c>
      <c r="B4463" s="76">
        <f>PROVISIONAL!A4459</f>
        <v>540818</v>
      </c>
      <c r="C4463" s="76" t="str">
        <f>PROVISIONAL!B4459</f>
        <v>PARTICIPACIÓN PARA EDUCACIÓN</v>
      </c>
      <c r="D4463" s="76">
        <f>PROVISIONAL!C4459</f>
        <v>890981493</v>
      </c>
      <c r="E4463" s="76">
        <v>213605036</v>
      </c>
      <c r="F4463" s="75" t="str">
        <f>PROVISIONAL!E4459</f>
        <v>MUNICIPIO DE ANGELOPOLIS</v>
      </c>
      <c r="G4463" s="77">
        <f>PROVISIONAL!F4459</f>
        <v>159227314</v>
      </c>
    </row>
    <row r="4464" spans="1:7" x14ac:dyDescent="0.25">
      <c r="A4464" s="79" t="str">
        <f>E4464&amp;(COUNTIF($E$7:E4464,E4464))</f>
        <v>2131050313</v>
      </c>
      <c r="B4464" s="76">
        <f>PROVISIONAL!A4460</f>
        <v>540818</v>
      </c>
      <c r="C4464" s="76" t="str">
        <f>PROVISIONAL!B4460</f>
        <v>PARTICIPACIÓN PARA EDUCACIÓN</v>
      </c>
      <c r="D4464" s="76">
        <f>PROVISIONAL!C4460</f>
        <v>890981518</v>
      </c>
      <c r="E4464" s="76">
        <v>213105031</v>
      </c>
      <c r="F4464" s="75" t="str">
        <f>PROVISIONAL!E4460</f>
        <v>MUNICIPIO DE AMALFI</v>
      </c>
      <c r="G4464" s="77">
        <f>PROVISIONAL!F4460</f>
        <v>943993135</v>
      </c>
    </row>
    <row r="4465" spans="1:7" x14ac:dyDescent="0.25">
      <c r="A4465" s="79" t="str">
        <f>E4465&amp;(COUNTIF($E$7:E4465,E4465))</f>
        <v>2184052843</v>
      </c>
      <c r="B4465" s="76">
        <f>PROVISIONAL!A4461</f>
        <v>540818</v>
      </c>
      <c r="C4465" s="76" t="str">
        <f>PROVISIONAL!B4461</f>
        <v>PARTICIPACIÓN PARA EDUCACIÓN</v>
      </c>
      <c r="D4465" s="76">
        <f>PROVISIONAL!C4461</f>
        <v>890983706</v>
      </c>
      <c r="E4465" s="76">
        <v>218405284</v>
      </c>
      <c r="F4465" s="75" t="str">
        <f>PROVISIONAL!E4461</f>
        <v>MUNICIPIO DE FRONTINO</v>
      </c>
      <c r="G4465" s="77">
        <f>PROVISIONAL!F4461</f>
        <v>1201444743</v>
      </c>
    </row>
    <row r="4466" spans="1:7" x14ac:dyDescent="0.25">
      <c r="A4466" s="79" t="str">
        <f>E4466&amp;(COUNTIF($E$7:E4466,E4466))</f>
        <v>2140054403</v>
      </c>
      <c r="B4466" s="76">
        <f>PROVISIONAL!A4462</f>
        <v>540818</v>
      </c>
      <c r="C4466" s="76" t="str">
        <f>PROVISIONAL!B4462</f>
        <v>PARTICIPACIÓN PARA EDUCACIÓN</v>
      </c>
      <c r="D4466" s="76">
        <f>PROVISIONAL!C4462</f>
        <v>890983716</v>
      </c>
      <c r="E4466" s="76">
        <v>214005440</v>
      </c>
      <c r="F4466" s="75" t="str">
        <f>PROVISIONAL!E4462</f>
        <v>MUNICIPIO   DE   MARINILLA</v>
      </c>
      <c r="G4466" s="77">
        <f>PROVISIONAL!F4462</f>
        <v>1905193684</v>
      </c>
    </row>
    <row r="4467" spans="1:7" x14ac:dyDescent="0.25">
      <c r="A4467" s="79" t="str">
        <f>E4467&amp;(COUNTIF($E$7:E4467,E4467))</f>
        <v>2113051133</v>
      </c>
      <c r="B4467" s="76">
        <f>PROVISIONAL!A4463</f>
        <v>540818</v>
      </c>
      <c r="C4467" s="76" t="str">
        <f>PROVISIONAL!B4463</f>
        <v>PARTICIPACIÓN PARA EDUCACIÓN</v>
      </c>
      <c r="D4467" s="76">
        <f>PROVISIONAL!C4463</f>
        <v>890983808</v>
      </c>
      <c r="E4467" s="76">
        <v>211305113</v>
      </c>
      <c r="F4467" s="75" t="str">
        <f>PROVISIONAL!E4463</f>
        <v>MUNICIPIO DE BURITICA</v>
      </c>
      <c r="G4467" s="77">
        <f>PROVISIONAL!F4463</f>
        <v>424260335</v>
      </c>
    </row>
    <row r="4468" spans="1:7" x14ac:dyDescent="0.25">
      <c r="A4468" s="79" t="str">
        <f>E4468&amp;(COUNTIF($E$7:E4468,E4468))</f>
        <v>2110053103</v>
      </c>
      <c r="B4468" s="76">
        <f>PROVISIONAL!A4464</f>
        <v>540818</v>
      </c>
      <c r="C4468" s="76" t="str">
        <f>PROVISIONAL!B4464</f>
        <v>PARTICIPACIÓN PARA EDUCACIÓN</v>
      </c>
      <c r="D4468" s="76">
        <f>PROVISIONAL!C4464</f>
        <v>890983938</v>
      </c>
      <c r="E4468" s="76">
        <v>211005310</v>
      </c>
      <c r="F4468" s="75" t="str">
        <f>PROVISIONAL!E4464</f>
        <v>MUNICIPIO DE GOMEZ PLATA</v>
      </c>
      <c r="G4468" s="77">
        <f>PROVISIONAL!F4464</f>
        <v>224012217</v>
      </c>
    </row>
    <row r="4469" spans="1:7" x14ac:dyDescent="0.25">
      <c r="A4469" s="79" t="str">
        <f>E4469&amp;(COUNTIF($E$7:E4469,E4469))</f>
        <v>2190057906</v>
      </c>
      <c r="B4469" s="76">
        <f>PROVISIONAL!A4465</f>
        <v>540818</v>
      </c>
      <c r="C4469" s="76" t="str">
        <f>PROVISIONAL!B4465</f>
        <v>PARTICIPACIÓN PARA EDUCACIÓN</v>
      </c>
      <c r="D4469" s="76">
        <f>PROVISIONAL!C4465</f>
        <v>890984295</v>
      </c>
      <c r="E4469" s="76">
        <v>219005790</v>
      </c>
      <c r="F4469" s="75" t="str">
        <f>PROVISIONAL!E4465</f>
        <v>MUNICIPIO DE TARAZA</v>
      </c>
      <c r="G4469" s="77">
        <f>PROVISIONAL!F4465</f>
        <v>1405888458</v>
      </c>
    </row>
    <row r="4470" spans="1:7" x14ac:dyDescent="0.25">
      <c r="A4470" s="79" t="str">
        <f>E4470&amp;(COUNTIF($E$7:E4470,E4470))</f>
        <v>2144412443</v>
      </c>
      <c r="B4470" s="76">
        <f>PROVISIONAL!A4466</f>
        <v>540818</v>
      </c>
      <c r="C4470" s="76" t="str">
        <f>PROVISIONAL!B4466</f>
        <v>PARTICIPACIÓN PARA EDUCACIÓN</v>
      </c>
      <c r="D4470" s="76">
        <f>PROVISIONAL!C4466</f>
        <v>891180132</v>
      </c>
      <c r="E4470" s="76">
        <v>214441244</v>
      </c>
      <c r="F4470" s="75" t="str">
        <f>PROVISIONAL!E4466</f>
        <v>MUNICIPIO DE ELIAS</v>
      </c>
      <c r="G4470" s="77">
        <f>PROVISIONAL!F4466</f>
        <v>141186825</v>
      </c>
    </row>
    <row r="4471" spans="1:7" x14ac:dyDescent="0.25">
      <c r="A4471" s="79" t="str">
        <f>E4471&amp;(COUNTIF($E$7:E4471,E4471))</f>
        <v>2119413193</v>
      </c>
      <c r="B4471" s="76">
        <f>PROVISIONAL!A4467</f>
        <v>540818</v>
      </c>
      <c r="C4471" s="76" t="str">
        <f>PROVISIONAL!B4467</f>
        <v>PARTICIPACIÓN PARA EDUCACIÓN</v>
      </c>
      <c r="D4471" s="76">
        <f>PROVISIONAL!C4467</f>
        <v>891180177</v>
      </c>
      <c r="E4471" s="76">
        <v>211941319</v>
      </c>
      <c r="F4471" s="75" t="str">
        <f>PROVISIONAL!E4467</f>
        <v>MUNICIPIO DE GUADALUPE</v>
      </c>
      <c r="G4471" s="77">
        <f>PROVISIONAL!F4467</f>
        <v>762663933</v>
      </c>
    </row>
    <row r="4472" spans="1:7" x14ac:dyDescent="0.25">
      <c r="A4472" s="79" t="str">
        <f>E4472&amp;(COUNTIF($E$7:E4472,E4472))</f>
        <v>2172418726</v>
      </c>
      <c r="B4472" s="76">
        <f>PROVISIONAL!A4468</f>
        <v>540818</v>
      </c>
      <c r="C4472" s="76" t="str">
        <f>PROVISIONAL!B4468</f>
        <v>PARTICIPACIÓN PARA EDUCACIÓN</v>
      </c>
      <c r="D4472" s="76">
        <f>PROVISIONAL!C4468</f>
        <v>891180187</v>
      </c>
      <c r="E4472" s="76">
        <v>217241872</v>
      </c>
      <c r="F4472" s="75" t="str">
        <f>PROVISIONAL!E4468</f>
        <v>MUNICIPIO DE VILLAVIEJA</v>
      </c>
      <c r="G4472" s="77">
        <f>PROVISIONAL!F4468</f>
        <v>243162549</v>
      </c>
    </row>
    <row r="4473" spans="1:7" x14ac:dyDescent="0.25">
      <c r="A4473" s="79" t="str">
        <f>E4473&amp;(COUNTIF($E$7:E4473,E4473))</f>
        <v>2178413783</v>
      </c>
      <c r="B4473" s="76">
        <f>PROVISIONAL!A4469</f>
        <v>540818</v>
      </c>
      <c r="C4473" s="76" t="str">
        <f>PROVISIONAL!B4469</f>
        <v>PARTICIPACIÓN PARA EDUCACIÓN</v>
      </c>
      <c r="D4473" s="76">
        <f>PROVISIONAL!C4469</f>
        <v>891180205</v>
      </c>
      <c r="E4473" s="76">
        <v>217841378</v>
      </c>
      <c r="F4473" s="75" t="str">
        <f>PROVISIONAL!E4469</f>
        <v>MUNICIPIO DE LA ARGENTINA.</v>
      </c>
      <c r="G4473" s="77">
        <f>PROVISIONAL!F4469</f>
        <v>626253462</v>
      </c>
    </row>
    <row r="4474" spans="1:7" x14ac:dyDescent="0.25">
      <c r="A4474" s="79" t="str">
        <f>E4474&amp;(COUNTIF($E$7:E4474,E4474))</f>
        <v>2118663183</v>
      </c>
      <c r="B4474" s="76">
        <f>PROVISIONAL!A4470</f>
        <v>540818</v>
      </c>
      <c r="C4474" s="76" t="str">
        <f>PROVISIONAL!B4470</f>
        <v>PARTICIPACIÓN PARA EDUCACIÓN</v>
      </c>
      <c r="D4474" s="76">
        <f>PROVISIONAL!C4470</f>
        <v>891480025</v>
      </c>
      <c r="E4474" s="76">
        <v>211866318</v>
      </c>
      <c r="F4474" s="75" t="str">
        <f>PROVISIONAL!E4470</f>
        <v>MUNICIPIO DE GUATICA</v>
      </c>
      <c r="G4474" s="77">
        <f>PROVISIONAL!F4470</f>
        <v>404104672</v>
      </c>
    </row>
    <row r="4475" spans="1:7" x14ac:dyDescent="0.25">
      <c r="A4475" s="79" t="str">
        <f>E4475&amp;(COUNTIF($E$7:E4475,E4475))</f>
        <v>2172665723</v>
      </c>
      <c r="B4475" s="76">
        <f>PROVISIONAL!A4471</f>
        <v>540818</v>
      </c>
      <c r="C4475" s="76" t="str">
        <f>PROVISIONAL!B4471</f>
        <v>PARTICIPACIÓN PARA EDUCACIÓN</v>
      </c>
      <c r="D4475" s="76">
        <f>PROVISIONAL!C4471</f>
        <v>891480031</v>
      </c>
      <c r="E4475" s="76">
        <v>217266572</v>
      </c>
      <c r="F4475" s="75" t="str">
        <f>PROVISIONAL!E4471</f>
        <v>MUNICIPIO DE PUEBLO RICO</v>
      </c>
      <c r="G4475" s="77">
        <f>PROVISIONAL!F4471</f>
        <v>2244927413</v>
      </c>
    </row>
    <row r="4476" spans="1:7" x14ac:dyDescent="0.25">
      <c r="A4476" s="79" t="str">
        <f>E4476&amp;(COUNTIF($E$7:E4476,E4476))</f>
        <v>1166660003</v>
      </c>
      <c r="B4476" s="76">
        <f>PROVISIONAL!A4472</f>
        <v>540818</v>
      </c>
      <c r="C4476" s="76" t="str">
        <f>PROVISIONAL!B4472</f>
        <v>PARTICIPACIÓN PARA EDUCACIÓN</v>
      </c>
      <c r="D4476" s="76">
        <f>PROVISIONAL!C4472</f>
        <v>891480085</v>
      </c>
      <c r="E4476" s="76">
        <v>116666000</v>
      </c>
      <c r="F4476" s="75" t="str">
        <f>PROVISIONAL!E4472</f>
        <v>DEPARTAMENTO DE RISARALDA</v>
      </c>
      <c r="G4476" s="77">
        <f>PROVISIONAL!F4472</f>
        <v>319129848639</v>
      </c>
    </row>
    <row r="4477" spans="1:7" x14ac:dyDescent="0.25">
      <c r="A4477" s="79" t="str">
        <f>E4477&amp;(COUNTIF($E$7:E4477,E4477))</f>
        <v>2150190503</v>
      </c>
      <c r="B4477" s="76">
        <f>PROVISIONAL!A4473</f>
        <v>540818</v>
      </c>
      <c r="C4477" s="76" t="str">
        <f>PROVISIONAL!B4473</f>
        <v>PARTICIPACIÓN PARA EDUCACIÓN</v>
      </c>
      <c r="D4477" s="76">
        <f>PROVISIONAL!C4473</f>
        <v>891500725</v>
      </c>
      <c r="E4477" s="76">
        <v>215019050</v>
      </c>
      <c r="F4477" s="75" t="str">
        <f>PROVISIONAL!E4473</f>
        <v>MUNICIPIO DE ARGELIA</v>
      </c>
      <c r="G4477" s="77">
        <f>PROVISIONAL!F4473</f>
        <v>1342794509</v>
      </c>
    </row>
    <row r="4478" spans="1:7" x14ac:dyDescent="0.25">
      <c r="A4478" s="79" t="str">
        <f>E4478&amp;(COUNTIF($E$7:E4478,E4478))</f>
        <v>2156192563</v>
      </c>
      <c r="B4478" s="76">
        <f>PROVISIONAL!A4474</f>
        <v>540818</v>
      </c>
      <c r="C4478" s="76" t="str">
        <f>PROVISIONAL!B4474</f>
        <v>PARTICIPACIÓN PARA EDUCACIÓN</v>
      </c>
      <c r="D4478" s="76">
        <f>PROVISIONAL!C4474</f>
        <v>891500978</v>
      </c>
      <c r="E4478" s="76">
        <v>215619256</v>
      </c>
      <c r="F4478" s="75" t="str">
        <f>PROVISIONAL!E4474</f>
        <v>MUNICIPIO DE EL TAMBO</v>
      </c>
      <c r="G4478" s="77">
        <f>PROVISIONAL!F4474</f>
        <v>1783354073</v>
      </c>
    </row>
    <row r="4479" spans="1:7" x14ac:dyDescent="0.25">
      <c r="A4479" s="79" t="str">
        <f>E4479&amp;(COUNTIF($E$7:E4479,E4479))</f>
        <v>2197193973</v>
      </c>
      <c r="B4479" s="76">
        <f>PROVISIONAL!A4475</f>
        <v>540818</v>
      </c>
      <c r="C4479" s="76" t="str">
        <f>PROVISIONAL!B4475</f>
        <v>PARTICIPACIÓN PARA EDUCACIÓN</v>
      </c>
      <c r="D4479" s="76">
        <f>PROVISIONAL!C4475</f>
        <v>891500997</v>
      </c>
      <c r="E4479" s="76">
        <v>219719397</v>
      </c>
      <c r="F4479" s="75" t="str">
        <f>PROVISIONAL!E4475</f>
        <v>MUNICIPIO DE LA VEGA</v>
      </c>
      <c r="G4479" s="77">
        <f>PROVISIONAL!F4475</f>
        <v>528923450</v>
      </c>
    </row>
    <row r="4480" spans="1:7" x14ac:dyDescent="0.25">
      <c r="A4480" s="79" t="str">
        <f>E4480&amp;(COUNTIF($E$7:E4480,E4480))</f>
        <v>2160197606</v>
      </c>
      <c r="B4480" s="76">
        <f>PROVISIONAL!A4476</f>
        <v>540818</v>
      </c>
      <c r="C4480" s="76" t="str">
        <f>PROVISIONAL!B4476</f>
        <v>PARTICIPACIÓN PARA EDUCACIÓN</v>
      </c>
      <c r="D4480" s="76">
        <f>PROVISIONAL!C4476</f>
        <v>891501277</v>
      </c>
      <c r="E4480" s="76">
        <v>216019760</v>
      </c>
      <c r="F4480" s="75" t="str">
        <f>PROVISIONAL!E4476</f>
        <v>MUNICIPIO DE SOTARA</v>
      </c>
      <c r="G4480" s="77">
        <f>PROVISIONAL!F4476</f>
        <v>286673363</v>
      </c>
    </row>
    <row r="4481" spans="1:7" x14ac:dyDescent="0.25">
      <c r="A4481" s="79" t="str">
        <f>E4481&amp;(COUNTIF($E$7:E4481,E4481))</f>
        <v>2110191106</v>
      </c>
      <c r="B4481" s="76">
        <f>PROVISIONAL!A4477</f>
        <v>540818</v>
      </c>
      <c r="C4481" s="76" t="str">
        <f>PROVISIONAL!B4477</f>
        <v>PARTICIPACIÓN PARA EDUCACIÓN</v>
      </c>
      <c r="D4481" s="76">
        <f>PROVISIONAL!C4477</f>
        <v>891502307</v>
      </c>
      <c r="E4481" s="76">
        <v>211019110</v>
      </c>
      <c r="F4481" s="75" t="str">
        <f>PROVISIONAL!E4477</f>
        <v>MUNICIPIO DE BUENOS AIRES</v>
      </c>
      <c r="G4481" s="77">
        <f>PROVISIONAL!F4477</f>
        <v>1124525367</v>
      </c>
    </row>
    <row r="4482" spans="1:7" x14ac:dyDescent="0.25">
      <c r="A4482" s="79" t="str">
        <f>E4482&amp;(COUNTIF($E$7:E4482,E4482))</f>
        <v>2122190223</v>
      </c>
      <c r="B4482" s="76">
        <f>PROVISIONAL!A4478</f>
        <v>540818</v>
      </c>
      <c r="C4482" s="76" t="str">
        <f>PROVISIONAL!B4478</f>
        <v>PARTICIPACIÓN PARA EDUCACIÓN</v>
      </c>
      <c r="D4482" s="76">
        <f>PROVISIONAL!C4478</f>
        <v>891502664</v>
      </c>
      <c r="E4482" s="76">
        <v>212219022</v>
      </c>
      <c r="F4482" s="75" t="str">
        <f>PROVISIONAL!E4478</f>
        <v>MUNICIPIO DE ALMAGUER</v>
      </c>
      <c r="G4482" s="77">
        <f>PROVISIONAL!F4478</f>
        <v>611320374</v>
      </c>
    </row>
    <row r="4483" spans="1:7" x14ac:dyDescent="0.25">
      <c r="A4483" s="79" t="str">
        <f>E4483&amp;(COUNTIF($E$7:E4483,E4483))</f>
        <v>2191274916</v>
      </c>
      <c r="B4483" s="76">
        <f>PROVISIONAL!A4479</f>
        <v>540818</v>
      </c>
      <c r="C4483" s="76" t="str">
        <f>PROVISIONAL!B4479</f>
        <v>PARTICIPACIÓN PARA EDUCACIÓN</v>
      </c>
      <c r="D4483" s="76">
        <f>PROVISIONAL!C4479</f>
        <v>891680075</v>
      </c>
      <c r="E4483" s="76">
        <v>219127491</v>
      </c>
      <c r="F4483" s="75" t="str">
        <f>PROVISIONAL!E4479</f>
        <v>MUNICIPIO DE NOVITA</v>
      </c>
      <c r="G4483" s="77">
        <f>PROVISIONAL!F4479</f>
        <v>677939429</v>
      </c>
    </row>
    <row r="4484" spans="1:7" x14ac:dyDescent="0.25">
      <c r="A4484" s="79" t="str">
        <f>E4484&amp;(COUNTIF($E$7:E4484,E4484))</f>
        <v>2195274956</v>
      </c>
      <c r="B4484" s="76">
        <f>PROVISIONAL!A4480</f>
        <v>540818</v>
      </c>
      <c r="C4484" s="76" t="str">
        <f>PROVISIONAL!B4480</f>
        <v>PARTICIPACIÓN PARA EDUCACIÓN</v>
      </c>
      <c r="D4484" s="76">
        <f>PROVISIONAL!C4480</f>
        <v>891680076</v>
      </c>
      <c r="E4484" s="76">
        <v>219527495</v>
      </c>
      <c r="F4484" s="75" t="str">
        <f>PROVISIONAL!E4480</f>
        <v>MUNICIPIO DE NUQUI</v>
      </c>
      <c r="G4484" s="77">
        <f>PROVISIONAL!F4480</f>
        <v>826463842</v>
      </c>
    </row>
    <row r="4485" spans="1:7" x14ac:dyDescent="0.25">
      <c r="A4485" s="79" t="str">
        <f>E4485&amp;(COUNTIF($E$7:E4485,E4485))</f>
        <v>2153470533</v>
      </c>
      <c r="B4485" s="76">
        <f>PROVISIONAL!A4481</f>
        <v>540818</v>
      </c>
      <c r="C4485" s="76" t="str">
        <f>PROVISIONAL!B4481</f>
        <v>PARTICIPACIÓN PARA EDUCACIÓN</v>
      </c>
      <c r="D4485" s="76">
        <f>PROVISIONAL!C4481</f>
        <v>891780041</v>
      </c>
      <c r="E4485" s="76">
        <v>215347053</v>
      </c>
      <c r="F4485" s="75" t="str">
        <f>PROVISIONAL!E4481</f>
        <v>MUNICIPIO DE ARACATACA</v>
      </c>
      <c r="G4485" s="77">
        <f>PROVISIONAL!F4481</f>
        <v>2086879977</v>
      </c>
    </row>
    <row r="4486" spans="1:7" x14ac:dyDescent="0.25">
      <c r="A4486" s="79" t="str">
        <f>E4486&amp;(COUNTIF($E$7:E4486,E4486))</f>
        <v>2141475413</v>
      </c>
      <c r="B4486" s="76">
        <f>PROVISIONAL!A4482</f>
        <v>540818</v>
      </c>
      <c r="C4486" s="76" t="str">
        <f>PROVISIONAL!B4482</f>
        <v>PARTICIPACIÓN PARA EDUCACIÓN</v>
      </c>
      <c r="D4486" s="76">
        <f>PROVISIONAL!C4482</f>
        <v>891780048</v>
      </c>
      <c r="E4486" s="76">
        <v>214147541</v>
      </c>
      <c r="F4486" s="75" t="str">
        <f>PROVISIONAL!E4482</f>
        <v>MUNICIPIO DE PEDRAZA</v>
      </c>
      <c r="G4486" s="77">
        <f>PROVISIONAL!F4482</f>
        <v>547508272</v>
      </c>
    </row>
    <row r="4487" spans="1:7" x14ac:dyDescent="0.25">
      <c r="A4487" s="79" t="str">
        <f>E4487&amp;(COUNTIF($E$7:E4487,E4487))</f>
        <v>2116155163</v>
      </c>
      <c r="B4487" s="76">
        <f>PROVISIONAL!A4483</f>
        <v>540818</v>
      </c>
      <c r="C4487" s="76" t="str">
        <f>PROVISIONAL!B4483</f>
        <v>PARTICIPACIÓN PARA EDUCACIÓN</v>
      </c>
      <c r="D4487" s="76">
        <f>PROVISIONAL!C4483</f>
        <v>891801240</v>
      </c>
      <c r="E4487" s="76">
        <v>211615516</v>
      </c>
      <c r="F4487" s="75" t="str">
        <f>PROVISIONAL!E4483</f>
        <v>MUNICIPIO DE PAIPA</v>
      </c>
      <c r="G4487" s="77">
        <f>PROVISIONAL!F4483</f>
        <v>896294571</v>
      </c>
    </row>
    <row r="4488" spans="1:7" x14ac:dyDescent="0.25">
      <c r="A4488" s="79" t="str">
        <f>E4488&amp;(COUNTIF($E$7:E4488,E4488))</f>
        <v>2199155993</v>
      </c>
      <c r="B4488" s="76">
        <f>PROVISIONAL!A4484</f>
        <v>540818</v>
      </c>
      <c r="C4488" s="76" t="str">
        <f>PROVISIONAL!B4484</f>
        <v>PARTICIPACIÓN PARA EDUCACIÓN</v>
      </c>
      <c r="D4488" s="76">
        <f>PROVISIONAL!C4484</f>
        <v>891801280</v>
      </c>
      <c r="E4488" s="76">
        <v>219915599</v>
      </c>
      <c r="F4488" s="75" t="str">
        <f>PROVISIONAL!E4484</f>
        <v>MUNICIPIO DE RAMIRIQUI</v>
      </c>
      <c r="G4488" s="77">
        <f>PROVISIONAL!F4484</f>
        <v>282631738</v>
      </c>
    </row>
    <row r="4489" spans="1:7" x14ac:dyDescent="0.25">
      <c r="A4489" s="79" t="str">
        <f>E4489&amp;(COUNTIF($E$7:E4489,E4489))</f>
        <v>2107155076</v>
      </c>
      <c r="B4489" s="76">
        <f>PROVISIONAL!A4485</f>
        <v>540818</v>
      </c>
      <c r="C4489" s="76" t="str">
        <f>PROVISIONAL!B4485</f>
        <v>PARTICIPACIÓN PARA EDUCACIÓN</v>
      </c>
      <c r="D4489" s="76">
        <f>PROVISIONAL!C4485</f>
        <v>891801362</v>
      </c>
      <c r="E4489" s="76">
        <v>210715507</v>
      </c>
      <c r="F4489" s="75" t="str">
        <f>PROVISIONAL!E4485</f>
        <v>MUNICIPIO DE OTANCHE</v>
      </c>
      <c r="G4489" s="77">
        <f>PROVISIONAL!F4485</f>
        <v>356304269</v>
      </c>
    </row>
    <row r="4490" spans="1:7" x14ac:dyDescent="0.25">
      <c r="A4490" s="79" t="str">
        <f>E4490&amp;(COUNTIF($E$7:E4490,E4490))</f>
        <v>2176154763</v>
      </c>
      <c r="B4490" s="76">
        <f>PROVISIONAL!A4486</f>
        <v>540818</v>
      </c>
      <c r="C4490" s="76" t="str">
        <f>PROVISIONAL!B4486</f>
        <v>PARTICIPACIÓN PARA EDUCACIÓN</v>
      </c>
      <c r="D4490" s="76">
        <f>PROVISIONAL!C4486</f>
        <v>891801994</v>
      </c>
      <c r="E4490" s="76">
        <v>217615476</v>
      </c>
      <c r="F4490" s="75" t="str">
        <f>PROVISIONAL!E4486</f>
        <v>MUNICIPIO DE MOTAVITA</v>
      </c>
      <c r="G4490" s="77">
        <f>PROVISIONAL!F4486</f>
        <v>178311080</v>
      </c>
    </row>
    <row r="4491" spans="1:7" x14ac:dyDescent="0.25">
      <c r="A4491" s="79" t="str">
        <f>E4491&amp;(COUNTIF($E$7:E4491,E4491))</f>
        <v>2191154916</v>
      </c>
      <c r="B4491" s="76">
        <f>PROVISIONAL!A4487</f>
        <v>540818</v>
      </c>
      <c r="C4491" s="76" t="str">
        <f>PROVISIONAL!B4487</f>
        <v>PARTICIPACIÓN PARA EDUCACIÓN</v>
      </c>
      <c r="D4491" s="76">
        <f>PROVISIONAL!C4487</f>
        <v>891855222</v>
      </c>
      <c r="E4491" s="76">
        <v>219115491</v>
      </c>
      <c r="F4491" s="75" t="str">
        <f>PROVISIONAL!E4487</f>
        <v>MUNICIPIO DE NOBSA</v>
      </c>
      <c r="G4491" s="77">
        <f>PROVISIONAL!F4487</f>
        <v>356026093</v>
      </c>
    </row>
    <row r="4492" spans="1:7" x14ac:dyDescent="0.25">
      <c r="A4492" s="79" t="str">
        <f>E4492&amp;(COUNTIF($E$7:E4492,E4492))</f>
        <v>2103154033</v>
      </c>
      <c r="B4492" s="76">
        <f>PROVISIONAL!A4488</f>
        <v>540818</v>
      </c>
      <c r="C4492" s="76" t="str">
        <f>PROVISIONAL!B4488</f>
        <v>PARTICIPACIÓN PARA EDUCACIÓN</v>
      </c>
      <c r="D4492" s="76">
        <f>PROVISIONAL!C4488</f>
        <v>891856257</v>
      </c>
      <c r="E4492" s="76">
        <v>210315403</v>
      </c>
      <c r="F4492" s="75" t="str">
        <f>PROVISIONAL!E4488</f>
        <v>MUNICIPIO DE LA UVITA</v>
      </c>
      <c r="G4492" s="77">
        <f>PROVISIONAL!F4488</f>
        <v>86336913</v>
      </c>
    </row>
    <row r="4493" spans="1:7" x14ac:dyDescent="0.25">
      <c r="A4493" s="79" t="str">
        <f>E4493&amp;(COUNTIF($E$7:E4493,E4493))</f>
        <v>2162151623</v>
      </c>
      <c r="B4493" s="76">
        <f>PROVISIONAL!A4489</f>
        <v>540818</v>
      </c>
      <c r="C4493" s="76" t="str">
        <f>PROVISIONAL!B4489</f>
        <v>PARTICIPACIÓN PARA EDUCACIÓN</v>
      </c>
      <c r="D4493" s="76">
        <f>PROVISIONAL!C4489</f>
        <v>891857805</v>
      </c>
      <c r="E4493" s="76">
        <v>216215162</v>
      </c>
      <c r="F4493" s="75" t="str">
        <f>PROVISIONAL!E4489</f>
        <v>MUNICIPIO DE CERINZA</v>
      </c>
      <c r="G4493" s="77">
        <f>PROVISIONAL!F4489</f>
        <v>95339984</v>
      </c>
    </row>
    <row r="4494" spans="1:7" x14ac:dyDescent="0.25">
      <c r="A4494" s="79" t="str">
        <f>E4494&amp;(COUNTIF($E$7:E4494,E4494))</f>
        <v>2162851623</v>
      </c>
      <c r="B4494" s="76">
        <f>PROVISIONAL!A4490</f>
        <v>540818</v>
      </c>
      <c r="C4494" s="76" t="str">
        <f>PROVISIONAL!B4490</f>
        <v>PARTICIPACIÓN PARA EDUCACIÓN</v>
      </c>
      <c r="D4494" s="76">
        <f>PROVISIONAL!C4490</f>
        <v>891857824</v>
      </c>
      <c r="E4494" s="76">
        <v>216285162</v>
      </c>
      <c r="F4494" s="75" t="str">
        <f>PROVISIONAL!E4490</f>
        <v>MUNICIPIO DE MONTERREY</v>
      </c>
      <c r="G4494" s="77">
        <f>PROVISIONAL!F4490</f>
        <v>600851306</v>
      </c>
    </row>
    <row r="4495" spans="1:7" x14ac:dyDescent="0.25">
      <c r="A4495" s="79" t="str">
        <f>E4495&amp;(COUNTIF($E$7:E4495,E4495))</f>
        <v>2118152183</v>
      </c>
      <c r="B4495" s="76">
        <f>PROVISIONAL!A4491</f>
        <v>540818</v>
      </c>
      <c r="C4495" s="76" t="str">
        <f>PROVISIONAL!B4491</f>
        <v>PARTICIPACIÓN PARA EDUCACIÓN</v>
      </c>
      <c r="D4495" s="76">
        <f>PROVISIONAL!C4491</f>
        <v>891857920</v>
      </c>
      <c r="E4495" s="76">
        <v>211815218</v>
      </c>
      <c r="F4495" s="75" t="str">
        <f>PROVISIONAL!E4491</f>
        <v>MUNICIPIO DE COVARACHIA</v>
      </c>
      <c r="G4495" s="77">
        <f>PROVISIONAL!F4491</f>
        <v>107839085</v>
      </c>
    </row>
    <row r="4496" spans="1:7" x14ac:dyDescent="0.25">
      <c r="A4496" s="79" t="str">
        <f>E4496&amp;(COUNTIF($E$7:E4496,E4496))</f>
        <v>2134768343</v>
      </c>
      <c r="B4496" s="76">
        <f>PROVISIONAL!A4492</f>
        <v>540818</v>
      </c>
      <c r="C4496" s="76" t="str">
        <f>PROVISIONAL!B4492</f>
        <v>PARTICIPACIÓN PARA EDUCACIÓN</v>
      </c>
      <c r="D4496" s="76">
        <f>PROVISIONAL!C4492</f>
        <v>891900272</v>
      </c>
      <c r="E4496" s="76">
        <v>213476834</v>
      </c>
      <c r="F4496" s="75" t="str">
        <f>PROVISIONAL!E4492</f>
        <v>MUNICIPIO DE TULUA</v>
      </c>
      <c r="G4496" s="77">
        <f>PROVISIONAL!F4492</f>
        <v>143606037628</v>
      </c>
    </row>
    <row r="4497" spans="1:7" x14ac:dyDescent="0.25">
      <c r="A4497" s="79" t="str">
        <f>E4497&amp;(COUNTIF($E$7:E4497,E4497))</f>
        <v>2128768283</v>
      </c>
      <c r="B4497" s="76">
        <f>PROVISIONAL!A4493</f>
        <v>540818</v>
      </c>
      <c r="C4497" s="76" t="str">
        <f>PROVISIONAL!B4493</f>
        <v>PARTICIPACIÓN PARA EDUCACIÓN</v>
      </c>
      <c r="D4497" s="76">
        <f>PROVISIONAL!C4493</f>
        <v>891900764</v>
      </c>
      <c r="E4497" s="76">
        <v>212876828</v>
      </c>
      <c r="F4497" s="75" t="str">
        <f>PROVISIONAL!E4493</f>
        <v>MUNICIPIO DE TRUJILLO</v>
      </c>
      <c r="G4497" s="77">
        <f>PROVISIONAL!F4493</f>
        <v>564626655</v>
      </c>
    </row>
    <row r="4498" spans="1:7" x14ac:dyDescent="0.25">
      <c r="A4498" s="79" t="str">
        <f>E4498&amp;(COUNTIF($E$7:E4498,E4498))</f>
        <v>2197764973</v>
      </c>
      <c r="B4498" s="76">
        <f>PROVISIONAL!A4494</f>
        <v>540818</v>
      </c>
      <c r="C4498" s="76" t="str">
        <f>PROVISIONAL!B4494</f>
        <v>PARTICIPACIÓN PARA EDUCACIÓN</v>
      </c>
      <c r="D4498" s="76">
        <f>PROVISIONAL!C4494</f>
        <v>891900902</v>
      </c>
      <c r="E4498" s="76">
        <v>219776497</v>
      </c>
      <c r="F4498" s="75" t="str">
        <f>PROVISIONAL!E4494</f>
        <v>MUNICIPIO DE OBANDO VALLE</v>
      </c>
      <c r="G4498" s="77">
        <f>PROVISIONAL!F4494</f>
        <v>268663381</v>
      </c>
    </row>
    <row r="4499" spans="1:7" x14ac:dyDescent="0.25">
      <c r="A4499" s="79" t="str">
        <f>E4499&amp;(COUNTIF($E$7:E4499,E4499))</f>
        <v>2106500063</v>
      </c>
      <c r="B4499" s="76">
        <f>PROVISIONAL!A4495</f>
        <v>540818</v>
      </c>
      <c r="C4499" s="76" t="str">
        <f>PROVISIONAL!B4495</f>
        <v>PARTICIPACIÓN PARA EDUCACIÓN</v>
      </c>
      <c r="D4499" s="76">
        <f>PROVISIONAL!C4495</f>
        <v>892001457</v>
      </c>
      <c r="E4499" s="76">
        <v>210650006</v>
      </c>
      <c r="F4499" s="75" t="str">
        <f>PROVISIONAL!E4495</f>
        <v>MUNICIPIO DE ACACIAS</v>
      </c>
      <c r="G4499" s="77">
        <f>PROVISIONAL!F4495</f>
        <v>2664546029</v>
      </c>
    </row>
    <row r="4500" spans="1:7" x14ac:dyDescent="0.25">
      <c r="A4500" s="79" t="str">
        <f>E4500&amp;(COUNTIF($E$7:E4500,E4500))</f>
        <v>2111507113</v>
      </c>
      <c r="B4500" s="76">
        <f>PROVISIONAL!A4496</f>
        <v>540818</v>
      </c>
      <c r="C4500" s="76" t="str">
        <f>PROVISIONAL!B4496</f>
        <v>PARTICIPACIÓN PARA EDUCACIÓN</v>
      </c>
      <c r="D4500" s="76">
        <f>PROVISIONAL!C4496</f>
        <v>892099173</v>
      </c>
      <c r="E4500" s="76">
        <v>211150711</v>
      </c>
      <c r="F4500" s="75" t="str">
        <f>PROVISIONAL!E4496</f>
        <v>MUNICIPIO DE VISTA HERMOSA</v>
      </c>
      <c r="G4500" s="77">
        <f>PROVISIONAL!F4496</f>
        <v>913675311</v>
      </c>
    </row>
    <row r="4501" spans="1:7" x14ac:dyDescent="0.25">
      <c r="A4501" s="79" t="str">
        <f>E4501&amp;(COUNTIF($E$7:E4501,E4501))</f>
        <v>2130503303</v>
      </c>
      <c r="B4501" s="76">
        <f>PROVISIONAL!A4497</f>
        <v>540818</v>
      </c>
      <c r="C4501" s="76" t="str">
        <f>PROVISIONAL!B4497</f>
        <v>PARTICIPACIÓN PARA EDUCACIÓN</v>
      </c>
      <c r="D4501" s="76">
        <f>PROVISIONAL!C4497</f>
        <v>892099317</v>
      </c>
      <c r="E4501" s="76">
        <v>213050330</v>
      </c>
      <c r="F4501" s="75" t="str">
        <f>PROVISIONAL!E4497</f>
        <v>MUNICIPIO DE MESETAS</v>
      </c>
      <c r="G4501" s="77">
        <f>PROVISIONAL!F4497</f>
        <v>523628944</v>
      </c>
    </row>
    <row r="4502" spans="1:7" x14ac:dyDescent="0.25">
      <c r="A4502" s="79" t="str">
        <f>E4502&amp;(COUNTIF($E$7:E4502,E4502))</f>
        <v>2117707173</v>
      </c>
      <c r="B4502" s="76">
        <f>PROVISIONAL!A4498</f>
        <v>540818</v>
      </c>
      <c r="C4502" s="76" t="str">
        <f>PROVISIONAL!B4498</f>
        <v>PARTICIPACIÓN PARA EDUCACIÓN</v>
      </c>
      <c r="D4502" s="76">
        <f>PROVISIONAL!C4498</f>
        <v>892280063</v>
      </c>
      <c r="E4502" s="76">
        <v>211770717</v>
      </c>
      <c r="F4502" s="75" t="str">
        <f>PROVISIONAL!E4498</f>
        <v>MUNICIPIO DE SAN PEDRO</v>
      </c>
      <c r="G4502" s="77">
        <f>PROVISIONAL!F4498</f>
        <v>963317202</v>
      </c>
    </row>
    <row r="4503" spans="1:7" x14ac:dyDescent="0.25">
      <c r="A4503" s="79" t="str">
        <f>E4503&amp;(COUNTIF($E$7:E4503,E4503))</f>
        <v>2140257403</v>
      </c>
      <c r="B4503" s="76">
        <f>PROVISIONAL!A4499</f>
        <v>540818</v>
      </c>
      <c r="C4503" s="76" t="str">
        <f>PROVISIONAL!B4499</f>
        <v>PARTICIPACIÓN PARA EDUCACIÓN</v>
      </c>
      <c r="D4503" s="76">
        <f>PROVISIONAL!C4499</f>
        <v>899999372</v>
      </c>
      <c r="E4503" s="76">
        <v>214025740</v>
      </c>
      <c r="F4503" s="75" t="str">
        <f>PROVISIONAL!E4499</f>
        <v>MUNICIPIO DE SIBATE</v>
      </c>
      <c r="G4503" s="77">
        <f>PROVISIONAL!F4499</f>
        <v>827329013</v>
      </c>
    </row>
    <row r="4504" spans="1:7" x14ac:dyDescent="0.25">
      <c r="A4504" s="79" t="str">
        <f>E4504&amp;(COUNTIF($E$7:E4504,E4504))</f>
        <v>2126254263</v>
      </c>
      <c r="B4504" s="76">
        <f>PROVISIONAL!A4500</f>
        <v>540818</v>
      </c>
      <c r="C4504" s="76" t="str">
        <f>PROVISIONAL!B4500</f>
        <v>PARTICIPACIÓN PARA EDUCACIÓN</v>
      </c>
      <c r="D4504" s="76">
        <f>PROVISIONAL!C4500</f>
        <v>899999401</v>
      </c>
      <c r="E4504" s="76">
        <v>212625426</v>
      </c>
      <c r="F4504" s="75" t="str">
        <f>PROVISIONAL!E4500</f>
        <v>MUNICIPIO DE MACHETA</v>
      </c>
      <c r="G4504" s="77">
        <f>PROVISIONAL!F4500</f>
        <v>185702954</v>
      </c>
    </row>
    <row r="4505" spans="1:7" x14ac:dyDescent="0.25">
      <c r="A4505" s="79" t="str">
        <f>E4505&amp;(COUNTIF($E$7:E4505,E4505))</f>
        <v>2162256623</v>
      </c>
      <c r="B4505" s="76">
        <f>PROVISIONAL!A4501</f>
        <v>540818</v>
      </c>
      <c r="C4505" s="76" t="str">
        <f>PROVISIONAL!B4501</f>
        <v>PARTICIPACIÓN PARA EDUCACIÓN</v>
      </c>
      <c r="D4505" s="76">
        <f>PROVISIONAL!C4501</f>
        <v>899999422</v>
      </c>
      <c r="E4505" s="76">
        <v>216225662</v>
      </c>
      <c r="F4505" s="75" t="str">
        <f>PROVISIONAL!E4501</f>
        <v>MUNICIPIO DE SAN JUAN DE RIOSECO</v>
      </c>
      <c r="G4505" s="77">
        <f>PROVISIONAL!F4501</f>
        <v>298504507</v>
      </c>
    </row>
    <row r="4506" spans="1:7" x14ac:dyDescent="0.25">
      <c r="A4506" s="79" t="str">
        <f>E4506&amp;(COUNTIF($E$7:E4506,E4506))</f>
        <v>2192255923</v>
      </c>
      <c r="B4506" s="76">
        <f>PROVISIONAL!A4502</f>
        <v>540818</v>
      </c>
      <c r="C4506" s="76" t="str">
        <f>PROVISIONAL!B4502</f>
        <v>PARTICIPACIÓN PARA EDUCACIÓN</v>
      </c>
      <c r="D4506" s="76">
        <f>PROVISIONAL!C4502</f>
        <v>899999432</v>
      </c>
      <c r="E4506" s="76">
        <v>219225592</v>
      </c>
      <c r="F4506" s="75" t="str">
        <f>PROVISIONAL!E4502</f>
        <v>MUNICIPIO DE QUEBRADANEGRA</v>
      </c>
      <c r="G4506" s="77">
        <f>PROVISIONAL!F4502</f>
        <v>176034702</v>
      </c>
    </row>
    <row r="4507" spans="1:7" x14ac:dyDescent="0.25">
      <c r="A4507" s="79" t="str">
        <f>E4507&amp;(COUNTIF($E$7:E4507,E4507))</f>
        <v>2138254383</v>
      </c>
      <c r="B4507" s="76">
        <f>PROVISIONAL!A4503</f>
        <v>540818</v>
      </c>
      <c r="C4507" s="76" t="str">
        <f>PROVISIONAL!B4503</f>
        <v>PARTICIPACIÓN PARA EDUCACIÓN</v>
      </c>
      <c r="D4507" s="76">
        <f>PROVISIONAL!C4503</f>
        <v>899999470</v>
      </c>
      <c r="E4507" s="76">
        <v>213825438</v>
      </c>
      <c r="F4507" s="75" t="str">
        <f>PROVISIONAL!E4503</f>
        <v>MUNICIPIO DE MEDINA</v>
      </c>
      <c r="G4507" s="77">
        <f>PROVISIONAL!F4503</f>
        <v>350298903</v>
      </c>
    </row>
    <row r="4508" spans="1:7" x14ac:dyDescent="0.25">
      <c r="A4508" s="79" t="str">
        <f>E4508&amp;(COUNTIF($E$7:E4508,E4508))</f>
        <v>2190636903</v>
      </c>
      <c r="B4508" s="76">
        <f>PROVISIONAL!A4504</f>
        <v>540818</v>
      </c>
      <c r="C4508" s="76" t="str">
        <f>PROVISIONAL!B4504</f>
        <v>PARTICIPACIÓN PARA EDUCACIÓN</v>
      </c>
      <c r="D4508" s="76">
        <f>PROVISIONAL!C4504</f>
        <v>890001127</v>
      </c>
      <c r="E4508" s="76">
        <v>219063690</v>
      </c>
      <c r="F4508" s="75" t="str">
        <f>PROVISIONAL!E4504</f>
        <v>MUNICIPIO DE SALENTO</v>
      </c>
      <c r="G4508" s="77">
        <f>PROVISIONAL!F4504</f>
        <v>177682246</v>
      </c>
    </row>
    <row r="4509" spans="1:7" x14ac:dyDescent="0.25">
      <c r="A4509" s="79" t="str">
        <f>E4509&amp;(COUNTIF($E$7:E4509,E4509))</f>
        <v>2172632723</v>
      </c>
      <c r="B4509" s="76">
        <f>PROVISIONAL!A4505</f>
        <v>540818</v>
      </c>
      <c r="C4509" s="76" t="str">
        <f>PROVISIONAL!B4505</f>
        <v>PARTICIPACIÓN PARA EDUCACIÓN</v>
      </c>
      <c r="D4509" s="76">
        <f>PROVISIONAL!C4505</f>
        <v>890001339</v>
      </c>
      <c r="E4509" s="76">
        <v>217263272</v>
      </c>
      <c r="F4509" s="75" t="str">
        <f>PROVISIONAL!E4505</f>
        <v>MUNICIPIO DE FILANDIA</v>
      </c>
      <c r="G4509" s="77">
        <f>PROVISIONAL!F4505</f>
        <v>301990186</v>
      </c>
    </row>
    <row r="4510" spans="1:7" x14ac:dyDescent="0.25">
      <c r="A4510" s="79" t="str">
        <f>E4510&amp;(COUNTIF($E$7:E4510,E4510))</f>
        <v>2184686843</v>
      </c>
      <c r="B4510" s="76">
        <f>PROVISIONAL!A4506</f>
        <v>540818</v>
      </c>
      <c r="C4510" s="76" t="str">
        <f>PROVISIONAL!B4506</f>
        <v>PARTICIPACIÓN PARA EDUCACIÓN</v>
      </c>
      <c r="D4510" s="76">
        <f>PROVISIONAL!C4506</f>
        <v>890204890</v>
      </c>
      <c r="E4510" s="76">
        <v>218468684</v>
      </c>
      <c r="F4510" s="75" t="str">
        <f>PROVISIONAL!E4506</f>
        <v>MUNICIPIO DE SAN JOSE DE MIRANDA</v>
      </c>
      <c r="G4510" s="77">
        <f>PROVISIONAL!F4506</f>
        <v>125236241</v>
      </c>
    </row>
    <row r="4511" spans="1:7" x14ac:dyDescent="0.25">
      <c r="A4511" s="79" t="str">
        <f>E4511&amp;(COUNTIF($E$7:E4511,E4511))</f>
        <v>2169686696</v>
      </c>
      <c r="B4511" s="76">
        <f>PROVISIONAL!A4507</f>
        <v>540818</v>
      </c>
      <c r="C4511" s="76" t="str">
        <f>PROVISIONAL!B4507</f>
        <v>PARTICIPACIÓN PARA EDUCACIÓN</v>
      </c>
      <c r="D4511" s="76">
        <f>PROVISIONAL!C4507</f>
        <v>890207022</v>
      </c>
      <c r="E4511" s="76">
        <v>216968669</v>
      </c>
      <c r="F4511" s="75" t="str">
        <f>PROVISIONAL!E4507</f>
        <v>MUNICIPIO DE SAN ANDRES</v>
      </c>
      <c r="G4511" s="77">
        <f>PROVISIONAL!F4507</f>
        <v>230801395</v>
      </c>
    </row>
    <row r="4512" spans="1:7" x14ac:dyDescent="0.25">
      <c r="A4512" s="79" t="str">
        <f>E4512&amp;(COUNTIF($E$7:E4512,E4512))</f>
        <v>2102685026</v>
      </c>
      <c r="B4512" s="76">
        <f>PROVISIONAL!A4508</f>
        <v>540818</v>
      </c>
      <c r="C4512" s="76" t="str">
        <f>PROVISIONAL!B4508</f>
        <v>PARTICIPACIÓN PARA EDUCACIÓN</v>
      </c>
      <c r="D4512" s="76">
        <f>PROVISIONAL!C4508</f>
        <v>890208148</v>
      </c>
      <c r="E4512" s="76">
        <v>210268502</v>
      </c>
      <c r="F4512" s="75" t="str">
        <f>PROVISIONAL!E4508</f>
        <v>MUNICIPIO DE ONZAGA</v>
      </c>
      <c r="G4512" s="77">
        <f>PROVISIONAL!F4508</f>
        <v>153645173</v>
      </c>
    </row>
    <row r="4513" spans="1:7" x14ac:dyDescent="0.25">
      <c r="A4513" s="79" t="str">
        <f>E4513&amp;(COUNTIF($E$7:E4513,E4513))</f>
        <v>2190681903</v>
      </c>
      <c r="B4513" s="76">
        <f>PROVISIONAL!A4509</f>
        <v>540818</v>
      </c>
      <c r="C4513" s="76" t="str">
        <f>PROVISIONAL!B4509</f>
        <v>PARTICIPACIÓN PARA EDUCACIÓN</v>
      </c>
      <c r="D4513" s="76">
        <f>PROVISIONAL!C4509</f>
        <v>890208363</v>
      </c>
      <c r="E4513" s="76">
        <v>219068190</v>
      </c>
      <c r="F4513" s="75" t="str">
        <f>PROVISIONAL!E4509</f>
        <v>MUNICIPIO DE CIMITARRA</v>
      </c>
      <c r="G4513" s="77">
        <f>PROVISIONAL!F4509</f>
        <v>1336585889</v>
      </c>
    </row>
    <row r="4514" spans="1:7" x14ac:dyDescent="0.25">
      <c r="A4514" s="79" t="str">
        <f>E4514&amp;(COUNTIF($E$7:E4514,E4514))</f>
        <v>2168683683</v>
      </c>
      <c r="B4514" s="76">
        <f>PROVISIONAL!A4510</f>
        <v>540818</v>
      </c>
      <c r="C4514" s="76" t="str">
        <f>PROVISIONAL!B4510</f>
        <v>PARTICIPACIÓN PARA EDUCACIÓN</v>
      </c>
      <c r="D4514" s="76">
        <f>PROVISIONAL!C4510</f>
        <v>890210946</v>
      </c>
      <c r="E4514" s="76">
        <v>216868368</v>
      </c>
      <c r="F4514" s="75" t="str">
        <f>PROVISIONAL!E4510</f>
        <v>MUNICIPIO DE JESUS MARIA</v>
      </c>
      <c r="G4514" s="77">
        <f>PROVISIONAL!F4510</f>
        <v>97447043</v>
      </c>
    </row>
    <row r="4515" spans="1:7" x14ac:dyDescent="0.25">
      <c r="A4515" s="79" t="str">
        <f>E4515&amp;(COUNTIF($E$7:E4515,E4515))</f>
        <v>2173138736</v>
      </c>
      <c r="B4515" s="76">
        <f>PROVISIONAL!A4511</f>
        <v>540818</v>
      </c>
      <c r="C4515" s="76" t="str">
        <f>PROVISIONAL!B4511</f>
        <v>PARTICIPACIÓN PARA EDUCACIÓN</v>
      </c>
      <c r="D4515" s="76">
        <f>PROVISIONAL!C4511</f>
        <v>890481192</v>
      </c>
      <c r="E4515" s="76">
        <v>217313873</v>
      </c>
      <c r="F4515" s="75" t="str">
        <f>PROVISIONAL!E4511</f>
        <v>MUNICIPIO DE VILLANUEVA DEPARTAMENTO DE BOLIVAR</v>
      </c>
      <c r="G4515" s="77">
        <f>PROVISIONAL!F4511</f>
        <v>1229548532</v>
      </c>
    </row>
    <row r="4516" spans="1:7" x14ac:dyDescent="0.25">
      <c r="A4516" s="79" t="str">
        <f>E4516&amp;(COUNTIF($E$7:E4516,E4516))</f>
        <v>2124255243</v>
      </c>
      <c r="B4516" s="76">
        <f>PROVISIONAL!A4512</f>
        <v>540818</v>
      </c>
      <c r="C4516" s="76" t="str">
        <f>PROVISIONAL!B4512</f>
        <v>PARTICIPACIÓN PARA EDUCACIÓN</v>
      </c>
      <c r="D4516" s="76">
        <f>PROVISIONAL!C4512</f>
        <v>890680173</v>
      </c>
      <c r="E4516" s="76">
        <v>212425524</v>
      </c>
      <c r="F4516" s="75" t="str">
        <f>PROVISIONAL!E4512</f>
        <v>MUNICIPIO DE PANDI</v>
      </c>
      <c r="G4516" s="77">
        <f>PROVISIONAL!F4512</f>
        <v>170010050</v>
      </c>
    </row>
    <row r="4517" spans="1:7" x14ac:dyDescent="0.25">
      <c r="A4517" s="79" t="str">
        <f>E4517&amp;(COUNTIF($E$7:E4517,E4517))</f>
        <v>2117732173</v>
      </c>
      <c r="B4517" s="76">
        <f>PROVISIONAL!A4513</f>
        <v>540818</v>
      </c>
      <c r="C4517" s="76" t="str">
        <f>PROVISIONAL!B4513</f>
        <v>PARTICIPACIÓN PARA EDUCACIÓN</v>
      </c>
      <c r="D4517" s="76">
        <f>PROVISIONAL!C4513</f>
        <v>890702023</v>
      </c>
      <c r="E4517" s="76">
        <v>211773217</v>
      </c>
      <c r="F4517" s="75" t="str">
        <f>PROVISIONAL!E4513</f>
        <v>MUNICIPIO DE COYAIMA</v>
      </c>
      <c r="G4517" s="77">
        <f>PROVISIONAL!F4513</f>
        <v>1416522851</v>
      </c>
    </row>
    <row r="4518" spans="1:7" x14ac:dyDescent="0.25">
      <c r="A4518" s="79" t="str">
        <f>E4518&amp;(COUNTIF($E$7:E4518,E4518))</f>
        <v>2114176146</v>
      </c>
      <c r="B4518" s="76">
        <f>PROVISIONAL!A4514</f>
        <v>540818</v>
      </c>
      <c r="C4518" s="76" t="str">
        <f>PROVISIONAL!B4514</f>
        <v>PARTICIPACIÓN PARA EDUCACIÓN</v>
      </c>
      <c r="D4518" s="76">
        <f>PROVISIONAL!C4514</f>
        <v>890801138</v>
      </c>
      <c r="E4518" s="76">
        <v>211417614</v>
      </c>
      <c r="F4518" s="75" t="str">
        <f>PROVISIONAL!E4514</f>
        <v>MUNICIPIO DE RIOSUCIO</v>
      </c>
      <c r="G4518" s="77">
        <f>PROVISIONAL!F4514</f>
        <v>1655819525</v>
      </c>
    </row>
    <row r="4519" spans="1:7" x14ac:dyDescent="0.25">
      <c r="A4519" s="79" t="str">
        <f>E4519&amp;(COUNTIF($E$7:E4519,E4519))</f>
        <v>2173178733</v>
      </c>
      <c r="B4519" s="76">
        <f>PROVISIONAL!A4515</f>
        <v>540818</v>
      </c>
      <c r="C4519" s="76" t="str">
        <f>PROVISIONAL!B4515</f>
        <v>PARTICIPACIÓN PARA EDUCACIÓN</v>
      </c>
      <c r="D4519" s="76">
        <f>PROVISIONAL!C4515</f>
        <v>890801152</v>
      </c>
      <c r="E4519" s="76">
        <v>217317873</v>
      </c>
      <c r="F4519" s="75" t="str">
        <f>PROVISIONAL!E4515</f>
        <v>MUNICIPIO DE VILLAMARIA</v>
      </c>
      <c r="G4519" s="77">
        <f>PROVISIONAL!F4515</f>
        <v>1158240215</v>
      </c>
    </row>
    <row r="4520" spans="1:7" x14ac:dyDescent="0.25">
      <c r="A4520" s="79" t="str">
        <f>E4520&amp;(COUNTIF($E$7:E4520,E4520))</f>
        <v>2188170883</v>
      </c>
      <c r="B4520" s="76">
        <f>PROVISIONAL!A4516</f>
        <v>540818</v>
      </c>
      <c r="C4520" s="76" t="str">
        <f>PROVISIONAL!B4516</f>
        <v>PARTICIPACIÓN PARA EDUCACIÓN</v>
      </c>
      <c r="D4520" s="76">
        <f>PROVISIONAL!C4516</f>
        <v>890802650</v>
      </c>
      <c r="E4520" s="76">
        <v>218817088</v>
      </c>
      <c r="F4520" s="75" t="str">
        <f>PROVISIONAL!E4516</f>
        <v>MUNICIPIO DE BELALCAZAR</v>
      </c>
      <c r="G4520" s="77">
        <f>PROVISIONAL!F4516</f>
        <v>366080500</v>
      </c>
    </row>
    <row r="4521" spans="1:7" x14ac:dyDescent="0.25">
      <c r="A4521" s="79" t="str">
        <f>E4521&amp;(COUNTIF($E$7:E4521,E4521))</f>
        <v>2179055793</v>
      </c>
      <c r="B4521" s="76">
        <f>PROVISIONAL!A4517</f>
        <v>540818</v>
      </c>
      <c r="C4521" s="76" t="str">
        <f>PROVISIONAL!B4517</f>
        <v>PARTICIPACIÓN PARA EDUCACIÓN</v>
      </c>
      <c r="D4521" s="76">
        <f>PROVISIONAL!C4517</f>
        <v>890980049</v>
      </c>
      <c r="E4521" s="76">
        <v>217905579</v>
      </c>
      <c r="F4521" s="75" t="str">
        <f>PROVISIONAL!E4517</f>
        <v>MUNICIPIO DE PUERTO BERRIO</v>
      </c>
      <c r="G4521" s="77">
        <f>PROVISIONAL!F4517</f>
        <v>1085803839</v>
      </c>
    </row>
    <row r="4522" spans="1:7" x14ac:dyDescent="0.25">
      <c r="A4522" s="79" t="str">
        <f>E4522&amp;(COUNTIF($E$7:E4522,E4522))</f>
        <v>2156057563</v>
      </c>
      <c r="B4522" s="76">
        <f>PROVISIONAL!A4518</f>
        <v>540818</v>
      </c>
      <c r="C4522" s="76" t="str">
        <f>PROVISIONAL!B4518</f>
        <v>PARTICIPACIÓN PARA EDUCACIÓN</v>
      </c>
      <c r="D4522" s="76">
        <f>PROVISIONAL!C4518</f>
        <v>890980357</v>
      </c>
      <c r="E4522" s="76">
        <v>215605756</v>
      </c>
      <c r="F4522" s="75" t="str">
        <f>PROVISIONAL!E4518</f>
        <v>MUNICIPIO DE SONSON</v>
      </c>
      <c r="G4522" s="77">
        <f>PROVISIONAL!F4518</f>
        <v>1189943262</v>
      </c>
    </row>
    <row r="4523" spans="1:7" x14ac:dyDescent="0.25">
      <c r="A4523" s="79" t="str">
        <f>E4523&amp;(COUNTIF($E$7:E4523,E4523))</f>
        <v>2112052123</v>
      </c>
      <c r="B4523" s="76">
        <f>PROVISIONAL!A4519</f>
        <v>540818</v>
      </c>
      <c r="C4523" s="76" t="str">
        <f>PROVISIONAL!B4519</f>
        <v>PARTICIPACIÓN PARA EDUCACIÓN</v>
      </c>
      <c r="D4523" s="76">
        <f>PROVISIONAL!C4519</f>
        <v>890980767</v>
      </c>
      <c r="E4523" s="76">
        <v>211205212</v>
      </c>
      <c r="F4523" s="75" t="str">
        <f>PROVISIONAL!E4519</f>
        <v>MUNICIPIO DE COPACABANA</v>
      </c>
      <c r="G4523" s="77">
        <f>PROVISIONAL!F4519</f>
        <v>1710096940</v>
      </c>
    </row>
    <row r="4524" spans="1:7" x14ac:dyDescent="0.25">
      <c r="A4524" s="79" t="str">
        <f>E4524&amp;(COUNTIF($E$7:E4524,E4524))</f>
        <v>2102050023</v>
      </c>
      <c r="B4524" s="76">
        <f>PROVISIONAL!A4520</f>
        <v>540818</v>
      </c>
      <c r="C4524" s="76" t="str">
        <f>PROVISIONAL!B4520</f>
        <v>PARTICIPACIÓN PARA EDUCACIÓN</v>
      </c>
      <c r="D4524" s="76">
        <f>PROVISIONAL!C4520</f>
        <v>890981195</v>
      </c>
      <c r="E4524" s="76">
        <v>210205002</v>
      </c>
      <c r="F4524" s="75" t="str">
        <f>PROVISIONAL!E4520</f>
        <v>MUNICIPIO DE ABEJORRAL</v>
      </c>
      <c r="G4524" s="77">
        <f>PROVISIONAL!F4520</f>
        <v>547798736</v>
      </c>
    </row>
    <row r="4525" spans="1:7" x14ac:dyDescent="0.25">
      <c r="A4525" s="79" t="str">
        <f>E4525&amp;(COUNTIF($E$7:E4525,E4525))</f>
        <v>2147056473</v>
      </c>
      <c r="B4525" s="76">
        <f>PROVISIONAL!A4521</f>
        <v>540818</v>
      </c>
      <c r="C4525" s="76" t="str">
        <f>PROVISIONAL!B4521</f>
        <v>PARTICIPACIÓN PARA EDUCACIÓN</v>
      </c>
      <c r="D4525" s="76">
        <f>PROVISIONAL!C4521</f>
        <v>890981868</v>
      </c>
      <c r="E4525" s="76">
        <v>214705647</v>
      </c>
      <c r="F4525" s="75" t="str">
        <f>PROVISIONAL!E4521</f>
        <v>MUNICIPIO DE SAN ANDRES DE CUERQUIA</v>
      </c>
      <c r="G4525" s="77">
        <f>PROVISIONAL!F4521</f>
        <v>259451843</v>
      </c>
    </row>
    <row r="4526" spans="1:7" x14ac:dyDescent="0.25">
      <c r="A4526" s="79" t="str">
        <f>E4526&amp;(COUNTIF($E$7:E4526,E4526))</f>
        <v>2151680513</v>
      </c>
      <c r="B4526" s="76">
        <f>PROVISIONAL!A4522</f>
        <v>540818</v>
      </c>
      <c r="C4526" s="76" t="str">
        <f>PROVISIONAL!B4522</f>
        <v>PARTICIPACIÓN PARA EDUCACIÓN</v>
      </c>
      <c r="D4526" s="76">
        <f>PROVISIONAL!C4522</f>
        <v>890205334</v>
      </c>
      <c r="E4526" s="76">
        <v>215168051</v>
      </c>
      <c r="F4526" s="75" t="str">
        <f>PROVISIONAL!E4522</f>
        <v>MUNICIPIO DE ARATOCA</v>
      </c>
      <c r="G4526" s="77">
        <f>PROVISIONAL!F4522</f>
        <v>347545062</v>
      </c>
    </row>
    <row r="4527" spans="1:7" x14ac:dyDescent="0.25">
      <c r="A4527" s="79" t="str">
        <f>E4527&amp;(COUNTIF($E$7:E4527,E4527))</f>
        <v>2155688553</v>
      </c>
      <c r="B4527" s="76">
        <f>PROVISIONAL!A4523</f>
        <v>540818</v>
      </c>
      <c r="C4527" s="76" t="str">
        <f>PROVISIONAL!B4523</f>
        <v>PARTICIPACIÓN PARA EDUCACIÓN</v>
      </c>
      <c r="D4527" s="76">
        <f>PROVISIONAL!C4523</f>
        <v>890205460</v>
      </c>
      <c r="E4527" s="76">
        <v>215568855</v>
      </c>
      <c r="F4527" s="75" t="str">
        <f>PROVISIONAL!E4523</f>
        <v>MUNICIPIO DE VALLE DE SAN JOSE</v>
      </c>
      <c r="G4527" s="77">
        <f>PROVISIONAL!F4523</f>
        <v>179914333</v>
      </c>
    </row>
    <row r="4528" spans="1:7" x14ac:dyDescent="0.25">
      <c r="A4528" s="79" t="str">
        <f>E4528&amp;(COUNTIF($E$7:E4528,E4528))</f>
        <v>2111682113</v>
      </c>
      <c r="B4528" s="76">
        <f>PROVISIONAL!A4524</f>
        <v>540818</v>
      </c>
      <c r="C4528" s="76" t="str">
        <f>PROVISIONAL!B4524</f>
        <v>PARTICIPACIÓN PARA EDUCACIÓN</v>
      </c>
      <c r="D4528" s="76">
        <f>PROVISIONAL!C4524</f>
        <v>890206058</v>
      </c>
      <c r="E4528" s="76">
        <v>211168211</v>
      </c>
      <c r="F4528" s="75" t="str">
        <f>PROVISIONAL!E4524</f>
        <v>MUNICIPIO DE CONTRATACION</v>
      </c>
      <c r="G4528" s="77">
        <f>PROVISIONAL!F4524</f>
        <v>45915163</v>
      </c>
    </row>
    <row r="4529" spans="1:7" x14ac:dyDescent="0.25">
      <c r="A4529" s="79" t="str">
        <f>E4529&amp;(COUNTIF($E$7:E4529,E4529))</f>
        <v>2176681763</v>
      </c>
      <c r="B4529" s="76">
        <f>PROVISIONAL!A4525</f>
        <v>540818</v>
      </c>
      <c r="C4529" s="76" t="str">
        <f>PROVISIONAL!B4525</f>
        <v>PARTICIPACIÓN PARA EDUCACIÓN</v>
      </c>
      <c r="D4529" s="76">
        <f>PROVISIONAL!C4525</f>
        <v>890206290</v>
      </c>
      <c r="E4529" s="76">
        <v>217668176</v>
      </c>
      <c r="F4529" s="75" t="str">
        <f>PROVISIONAL!E4525</f>
        <v>MUNICIPIO DE CHIMA</v>
      </c>
      <c r="G4529" s="77">
        <f>PROVISIONAL!F4525</f>
        <v>86438058</v>
      </c>
    </row>
    <row r="4530" spans="1:7" x14ac:dyDescent="0.25">
      <c r="A4530" s="79" t="str">
        <f>E4530&amp;(COUNTIF($E$7:E4530,E4530))</f>
        <v>2155682553</v>
      </c>
      <c r="B4530" s="76">
        <f>PROVISIONAL!A4526</f>
        <v>540818</v>
      </c>
      <c r="C4530" s="76" t="str">
        <f>PROVISIONAL!B4526</f>
        <v>PARTICIPACIÓN PARA EDUCACIÓN</v>
      </c>
      <c r="D4530" s="76">
        <f>PROVISIONAL!C4526</f>
        <v>890208199</v>
      </c>
      <c r="E4530" s="76">
        <v>215568255</v>
      </c>
      <c r="F4530" s="75" t="str">
        <f>PROVISIONAL!E4526</f>
        <v>MUNICIPIO DE EL PLAYON</v>
      </c>
      <c r="G4530" s="77">
        <f>PROVISIONAL!F4526</f>
        <v>657469697</v>
      </c>
    </row>
    <row r="4531" spans="1:7" x14ac:dyDescent="0.25">
      <c r="A4531" s="79" t="str">
        <f>E4531&amp;(COUNTIF($E$7:E4531,E4531))</f>
        <v>2100054003</v>
      </c>
      <c r="B4531" s="76">
        <f>PROVISIONAL!A4527</f>
        <v>540818</v>
      </c>
      <c r="C4531" s="76" t="str">
        <f>PROVISIONAL!B4527</f>
        <v>PARTICIPACIÓN PARA EDUCACIÓN</v>
      </c>
      <c r="D4531" s="76">
        <f>PROVISIONAL!C4527</f>
        <v>890981995</v>
      </c>
      <c r="E4531" s="76">
        <v>210005400</v>
      </c>
      <c r="F4531" s="75" t="str">
        <f>PROVISIONAL!E4527</f>
        <v>MUNICIPIO DE LA UNION</v>
      </c>
      <c r="G4531" s="77">
        <f>PROVISIONAL!F4527</f>
        <v>633139112</v>
      </c>
    </row>
    <row r="4532" spans="1:7" x14ac:dyDescent="0.25">
      <c r="A4532" s="79" t="str">
        <f>E4532&amp;(COUNTIF($E$7:E4532,E4532))</f>
        <v>2192057923</v>
      </c>
      <c r="B4532" s="76">
        <f>PROVISIONAL!A4528</f>
        <v>540818</v>
      </c>
      <c r="C4532" s="76" t="str">
        <f>PROVISIONAL!B4528</f>
        <v>PARTICIPACIÓN PARA EDUCACIÓN</v>
      </c>
      <c r="D4532" s="76">
        <f>PROVISIONAL!C4528</f>
        <v>890982583</v>
      </c>
      <c r="E4532" s="76">
        <v>219205792</v>
      </c>
      <c r="F4532" s="75" t="str">
        <f>PROVISIONAL!E4528</f>
        <v>MUNICIPIO DE TARSO</v>
      </c>
      <c r="G4532" s="77">
        <f>PROVISIONAL!F4528</f>
        <v>149489744</v>
      </c>
    </row>
    <row r="4533" spans="1:7" x14ac:dyDescent="0.25">
      <c r="A4533" s="79" t="str">
        <f>E4533&amp;(COUNTIF($E$7:E4533,E4533))</f>
        <v>2107056073</v>
      </c>
      <c r="B4533" s="76">
        <f>PROVISIONAL!A4529</f>
        <v>540818</v>
      </c>
      <c r="C4533" s="76" t="str">
        <f>PROVISIONAL!B4529</f>
        <v>PARTICIPACIÓN PARA EDUCACIÓN</v>
      </c>
      <c r="D4533" s="76">
        <f>PROVISIONAL!C4529</f>
        <v>890983674</v>
      </c>
      <c r="E4533" s="76">
        <v>210705607</v>
      </c>
      <c r="F4533" s="75" t="str">
        <f>PROVISIONAL!E4529</f>
        <v>MUNICIPIO  EL RETIRO</v>
      </c>
      <c r="G4533" s="77">
        <f>PROVISIONAL!F4529</f>
        <v>452779838</v>
      </c>
    </row>
    <row r="4534" spans="1:7" x14ac:dyDescent="0.25">
      <c r="A4534" s="79" t="str">
        <f>E4534&amp;(COUNTIF($E$7:E4534,E4534))</f>
        <v>2113053133</v>
      </c>
      <c r="B4534" s="76">
        <f>PROVISIONAL!A4530</f>
        <v>540818</v>
      </c>
      <c r="C4534" s="76" t="str">
        <f>PROVISIONAL!B4530</f>
        <v>PARTICIPACIÓN PARA EDUCACIÓN</v>
      </c>
      <c r="D4534" s="76">
        <f>PROVISIONAL!C4530</f>
        <v>890983728</v>
      </c>
      <c r="E4534" s="76">
        <v>211305313</v>
      </c>
      <c r="F4534" s="75" t="str">
        <f>PROVISIONAL!E4530</f>
        <v>MUNICIPIO DE GRANADA</v>
      </c>
      <c r="G4534" s="77">
        <f>PROVISIONAL!F4530</f>
        <v>355729126</v>
      </c>
    </row>
    <row r="4535" spans="1:7" x14ac:dyDescent="0.25">
      <c r="A4535" s="79" t="str">
        <f>E4535&amp;(COUNTIF($E$7:E4535,E4535))</f>
        <v>2159050593</v>
      </c>
      <c r="B4535" s="76">
        <f>PROVISIONAL!A4531</f>
        <v>540818</v>
      </c>
      <c r="C4535" s="76" t="str">
        <f>PROVISIONAL!B4531</f>
        <v>PARTICIPACIÓN PARA EDUCACIÓN</v>
      </c>
      <c r="D4535" s="76">
        <f>PROVISIONAL!C4531</f>
        <v>890983763</v>
      </c>
      <c r="E4535" s="76">
        <v>215905059</v>
      </c>
      <c r="F4535" s="75" t="str">
        <f>PROVISIONAL!E4531</f>
        <v>MUNICIPIO DE ARMENIA</v>
      </c>
      <c r="G4535" s="77">
        <f>PROVISIONAL!F4531</f>
        <v>71697937</v>
      </c>
    </row>
    <row r="4536" spans="1:7" x14ac:dyDescent="0.25">
      <c r="A4536" s="79" t="str">
        <f>E4536&amp;(COUNTIF($E$7:E4536,E4536))</f>
        <v>2150052506</v>
      </c>
      <c r="B4536" s="76">
        <f>PROVISIONAL!A4532</f>
        <v>540818</v>
      </c>
      <c r="C4536" s="76" t="str">
        <f>PROVISIONAL!B4532</f>
        <v>PARTICIPACIÓN PARA EDUCACIÓN</v>
      </c>
      <c r="D4536" s="76">
        <f>PROVISIONAL!C4532</f>
        <v>890984221</v>
      </c>
      <c r="E4536" s="76">
        <v>215005250</v>
      </c>
      <c r="F4536" s="75" t="str">
        <f>PROVISIONAL!E4532</f>
        <v>MUNICIPIO DE EL BAGRE</v>
      </c>
      <c r="G4536" s="77">
        <f>PROVISIONAL!F4532</f>
        <v>3217661200</v>
      </c>
    </row>
    <row r="4537" spans="1:7" x14ac:dyDescent="0.25">
      <c r="A4537" s="79" t="str">
        <f>E4537&amp;(COUNTIF($E$7:E4537,E4537))</f>
        <v>2158058583</v>
      </c>
      <c r="B4537" s="76">
        <f>PROVISIONAL!A4533</f>
        <v>540818</v>
      </c>
      <c r="C4537" s="76" t="str">
        <f>PROVISIONAL!B4533</f>
        <v>PARTICIPACIÓN PARA EDUCACIÓN</v>
      </c>
      <c r="D4537" s="76">
        <f>PROVISIONAL!C4533</f>
        <v>890985285</v>
      </c>
      <c r="E4537" s="76">
        <v>215805858</v>
      </c>
      <c r="F4537" s="75" t="str">
        <f>PROVISIONAL!E4533</f>
        <v>MUNICIPIO DE VEGACHI</v>
      </c>
      <c r="G4537" s="77">
        <f>PROVISIONAL!F4533</f>
        <v>645469324</v>
      </c>
    </row>
    <row r="4538" spans="1:7" x14ac:dyDescent="0.25">
      <c r="A4538" s="79" t="str">
        <f>E4538&amp;(COUNTIF($E$7:E4538,E4538))</f>
        <v>2107418076</v>
      </c>
      <c r="B4538" s="76">
        <f>PROVISIONAL!A4534</f>
        <v>540818</v>
      </c>
      <c r="C4538" s="76" t="str">
        <f>PROVISIONAL!B4534</f>
        <v>PARTICIPACIÓN PARA EDUCACIÓN</v>
      </c>
      <c r="D4538" s="76">
        <f>PROVISIONAL!C4534</f>
        <v>891180182</v>
      </c>
      <c r="E4538" s="76">
        <v>210741807</v>
      </c>
      <c r="F4538" s="75" t="str">
        <f>PROVISIONAL!E4534</f>
        <v>MUNICIPIO DE TIMANA</v>
      </c>
      <c r="G4538" s="77">
        <f>PROVISIONAL!F4534</f>
        <v>765051829</v>
      </c>
    </row>
    <row r="4539" spans="1:7" x14ac:dyDescent="0.25">
      <c r="A4539" s="79" t="str">
        <f>E4539&amp;(COUNTIF($E$7:E4539,E4539))</f>
        <v>2178410783</v>
      </c>
      <c r="B4539" s="76">
        <f>PROVISIONAL!A4535</f>
        <v>540818</v>
      </c>
      <c r="C4539" s="76" t="str">
        <f>PROVISIONAL!B4535</f>
        <v>PARTICIPACIÓN PARA EDUCACIÓN</v>
      </c>
      <c r="D4539" s="76">
        <f>PROVISIONAL!C4535</f>
        <v>891180183</v>
      </c>
      <c r="E4539" s="76">
        <v>217841078</v>
      </c>
      <c r="F4539" s="75" t="str">
        <f>PROVISIONAL!E4535</f>
        <v>MUNICIPIO DE BARAYA</v>
      </c>
      <c r="G4539" s="77">
        <f>PROVISIONAL!F4535</f>
        <v>276647094</v>
      </c>
    </row>
    <row r="4540" spans="1:7" x14ac:dyDescent="0.25">
      <c r="A4540" s="79" t="str">
        <f>E4540&amp;(COUNTIF($E$7:E4540,E4540))</f>
        <v>2173546733</v>
      </c>
      <c r="B4540" s="76">
        <f>PROVISIONAL!A4536</f>
        <v>540818</v>
      </c>
      <c r="C4540" s="76" t="str">
        <f>PROVISIONAL!B4536</f>
        <v>PARTICIPACIÓN PARA EDUCACIÓN</v>
      </c>
      <c r="D4540" s="76">
        <f>PROVISIONAL!C4536</f>
        <v>890501876</v>
      </c>
      <c r="E4540" s="76">
        <v>217354673</v>
      </c>
      <c r="F4540" s="75" t="str">
        <f>PROVISIONAL!E4536</f>
        <v>MUNICIPIO DE SAN CAYETANO</v>
      </c>
      <c r="G4540" s="77">
        <f>PROVISIONAL!F4536</f>
        <v>385758636</v>
      </c>
    </row>
    <row r="4541" spans="1:7" x14ac:dyDescent="0.25">
      <c r="A4541" s="79" t="str">
        <f>E4541&amp;(COUNTIF($E$7:E4541,E4541))</f>
        <v>2100664006</v>
      </c>
      <c r="B4541" s="76">
        <f>PROVISIONAL!A4537</f>
        <v>540818</v>
      </c>
      <c r="C4541" s="76" t="str">
        <f>PROVISIONAL!B4537</f>
        <v>PARTICIPACIÓN PARA EDUCACIÓN</v>
      </c>
      <c r="D4541" s="76">
        <f>PROVISIONAL!C4537</f>
        <v>891480027</v>
      </c>
      <c r="E4541" s="76">
        <v>210066400</v>
      </c>
      <c r="F4541" s="75" t="str">
        <f>PROVISIONAL!E4537</f>
        <v>MUNICIPIO DE LA VIRGINIA</v>
      </c>
      <c r="G4541" s="77">
        <f>PROVISIONAL!F4537</f>
        <v>806654637</v>
      </c>
    </row>
    <row r="4542" spans="1:7" x14ac:dyDescent="0.25">
      <c r="A4542" s="79" t="str">
        <f>E4542&amp;(COUNTIF($E$7:E4542,E4542))</f>
        <v>2182666823</v>
      </c>
      <c r="B4542" s="76">
        <f>PROVISIONAL!A4538</f>
        <v>540818</v>
      </c>
      <c r="C4542" s="76" t="str">
        <f>PROVISIONAL!B4538</f>
        <v>PARTICIPACIÓN PARA EDUCACIÓN</v>
      </c>
      <c r="D4542" s="76">
        <f>PROVISIONAL!C4538</f>
        <v>891480033</v>
      </c>
      <c r="E4542" s="76">
        <v>218266682</v>
      </c>
      <c r="F4542" s="75" t="str">
        <f>PROVISIONAL!E4538</f>
        <v>MUNICIPIO DE SANTA ROSA DE CABAL</v>
      </c>
      <c r="G4542" s="77">
        <f>PROVISIONAL!F4538</f>
        <v>1994056015</v>
      </c>
    </row>
    <row r="4543" spans="1:7" x14ac:dyDescent="0.25">
      <c r="A4543" s="79" t="str">
        <f>E4543&amp;(COUNTIF($E$7:E4543,E4543))</f>
        <v>2185195853</v>
      </c>
      <c r="B4543" s="76">
        <f>PROVISIONAL!A4539</f>
        <v>540818</v>
      </c>
      <c r="C4543" s="76" t="str">
        <f>PROVISIONAL!B4539</f>
        <v>PARTICIPACIÓN PARA EDUCACIÓN</v>
      </c>
      <c r="D4543" s="76">
        <f>PROVISIONAL!C4539</f>
        <v>891500721</v>
      </c>
      <c r="E4543" s="76">
        <v>218519585</v>
      </c>
      <c r="F4543" s="75" t="str">
        <f>PROVISIONAL!E4539</f>
        <v>MUNICIPIO DE PURACE</v>
      </c>
      <c r="G4543" s="77">
        <f>PROVISIONAL!F4539</f>
        <v>672796447</v>
      </c>
    </row>
    <row r="4544" spans="1:7" x14ac:dyDescent="0.25">
      <c r="A4544" s="79" t="str">
        <f>E4544&amp;(COUNTIF($E$7:E4544,E4544))</f>
        <v>2173194736</v>
      </c>
      <c r="B4544" s="76">
        <f>PROVISIONAL!A4540</f>
        <v>540818</v>
      </c>
      <c r="C4544" s="76" t="str">
        <f>PROVISIONAL!B4540</f>
        <v>PARTICIPACIÓN PARA EDUCACIÓN</v>
      </c>
      <c r="D4544" s="76">
        <f>PROVISIONAL!C4540</f>
        <v>891500982</v>
      </c>
      <c r="E4544" s="76">
        <v>217319473</v>
      </c>
      <c r="F4544" s="75" t="str">
        <f>PROVISIONAL!E4540</f>
        <v>MUNICIPIO DE MORALES</v>
      </c>
      <c r="G4544" s="77">
        <f>PROVISIONAL!F4540</f>
        <v>1882668638</v>
      </c>
    </row>
    <row r="4545" spans="1:7" x14ac:dyDescent="0.25">
      <c r="A4545" s="79" t="str">
        <f>E4545&amp;(COUNTIF($E$7:E4545,E4545))</f>
        <v>2164193646</v>
      </c>
      <c r="B4545" s="76">
        <f>PROVISIONAL!A4541</f>
        <v>540818</v>
      </c>
      <c r="C4545" s="76" t="str">
        <f>PROVISIONAL!B4541</f>
        <v>PARTICIPACIÓN PARA EDUCACIÓN</v>
      </c>
      <c r="D4545" s="76">
        <f>PROVISIONAL!C4541</f>
        <v>891501047</v>
      </c>
      <c r="E4545" s="76">
        <v>216419364</v>
      </c>
      <c r="F4545" s="75" t="str">
        <f>PROVISIONAL!E4541</f>
        <v>MUNICIPIO DE JAMBALO</v>
      </c>
      <c r="G4545" s="77">
        <f>PROVISIONAL!F4541</f>
        <v>762490427</v>
      </c>
    </row>
    <row r="4546" spans="1:7" x14ac:dyDescent="0.25">
      <c r="A4546" s="79" t="str">
        <f>E4546&amp;(COUNTIF($E$7:E4546,E4546))</f>
        <v>2101270016</v>
      </c>
      <c r="B4546" s="76">
        <f>PROVISIONAL!A4542</f>
        <v>540818</v>
      </c>
      <c r="C4546" s="76" t="str">
        <f>PROVISIONAL!B4542</f>
        <v>PARTICIPACIÓN PARA EDUCACIÓN</v>
      </c>
      <c r="D4546" s="76">
        <f>PROVISIONAL!C4542</f>
        <v>891680011</v>
      </c>
      <c r="E4546" s="76">
        <v>210127001</v>
      </c>
      <c r="F4546" s="75" t="str">
        <f>PROVISIONAL!E4542</f>
        <v>MUNICIPIO DE QUIBDO</v>
      </c>
      <c r="G4546" s="77">
        <f>PROVISIONAL!F4542</f>
        <v>220163265484</v>
      </c>
    </row>
    <row r="4547" spans="1:7" x14ac:dyDescent="0.25">
      <c r="A4547" s="79" t="str">
        <f>E4547&amp;(COUNTIF($E$7:E4547,E4547))</f>
        <v>2105272053</v>
      </c>
      <c r="B4547" s="76">
        <f>PROVISIONAL!A4543</f>
        <v>540818</v>
      </c>
      <c r="C4547" s="76" t="str">
        <f>PROVISIONAL!B4543</f>
        <v>PARTICIPACIÓN PARA EDUCACIÓN</v>
      </c>
      <c r="D4547" s="76">
        <f>PROVISIONAL!C4543</f>
        <v>891680057</v>
      </c>
      <c r="E4547" s="76">
        <v>210527205</v>
      </c>
      <c r="F4547" s="75" t="str">
        <f>PROVISIONAL!E4543</f>
        <v>MUNICIPIO DE CONDOTO</v>
      </c>
      <c r="G4547" s="77">
        <f>PROVISIONAL!F4543</f>
        <v>1266404898</v>
      </c>
    </row>
    <row r="4548" spans="1:7" x14ac:dyDescent="0.25">
      <c r="A4548" s="79" t="str">
        <f>E4548&amp;(COUNTIF($E$7:E4548,E4548))</f>
        <v>2113274133</v>
      </c>
      <c r="B4548" s="76">
        <f>PROVISIONAL!A4544</f>
        <v>540818</v>
      </c>
      <c r="C4548" s="76" t="str">
        <f>PROVISIONAL!B4544</f>
        <v>PARTICIPACIÓN PARA EDUCACIÓN</v>
      </c>
      <c r="D4548" s="76">
        <f>PROVISIONAL!C4544</f>
        <v>891680281</v>
      </c>
      <c r="E4548" s="76">
        <v>211327413</v>
      </c>
      <c r="F4548" s="75" t="str">
        <f>PROVISIONAL!E4544</f>
        <v>MUNICIPIO DE LLORO</v>
      </c>
      <c r="G4548" s="77">
        <f>PROVISIONAL!F4544</f>
        <v>1751316649</v>
      </c>
    </row>
    <row r="4549" spans="1:7" x14ac:dyDescent="0.25">
      <c r="A4549" s="79" t="str">
        <f>E4549&amp;(COUNTIF($E$7:E4549,E4549))</f>
        <v>2158470586</v>
      </c>
      <c r="B4549" s="76">
        <f>PROVISIONAL!A4545</f>
        <v>540818</v>
      </c>
      <c r="C4549" s="76" t="str">
        <f>PROVISIONAL!B4545</f>
        <v>PARTICIPACIÓN PARA EDUCACIÓN</v>
      </c>
      <c r="D4549" s="76">
        <f>PROVISIONAL!C4545</f>
        <v>891702186</v>
      </c>
      <c r="E4549" s="76">
        <v>215847058</v>
      </c>
      <c r="F4549" s="75" t="str">
        <f>PROVISIONAL!E4545</f>
        <v>MUNICIPIO DE ARIGUANI MAGDALENA</v>
      </c>
      <c r="G4549" s="77">
        <f>PROVISIONAL!F4545</f>
        <v>2385719627</v>
      </c>
    </row>
    <row r="4550" spans="1:7" x14ac:dyDescent="0.25">
      <c r="A4550" s="79" t="str">
        <f>E4550&amp;(COUNTIF($E$7:E4550,E4550))</f>
        <v>2118473183</v>
      </c>
      <c r="B4550" s="76">
        <f>PROVISIONAL!A4546</f>
        <v>540818</v>
      </c>
      <c r="C4550" s="76" t="str">
        <f>PROVISIONAL!B4546</f>
        <v>PARTICIPACIÓN PARA EDUCACIÓN</v>
      </c>
      <c r="D4550" s="76">
        <f>PROVISIONAL!C4546</f>
        <v>891780047</v>
      </c>
      <c r="E4550" s="76">
        <v>211847318</v>
      </c>
      <c r="F4550" s="75" t="str">
        <f>PROVISIONAL!E4546</f>
        <v>MUNICIPIO DE GUAMAL MAGDALENA</v>
      </c>
      <c r="G4550" s="77">
        <f>PROVISIONAL!F4546</f>
        <v>1858380009</v>
      </c>
    </row>
    <row r="4551" spans="1:7" x14ac:dyDescent="0.25">
      <c r="A4551" s="79" t="str">
        <f>E4551&amp;(COUNTIF($E$7:E4551,E4551))</f>
        <v>2174157743</v>
      </c>
      <c r="B4551" s="76">
        <f>PROVISIONAL!A4547</f>
        <v>540818</v>
      </c>
      <c r="C4551" s="76" t="str">
        <f>PROVISIONAL!B4547</f>
        <v>PARTICIPACIÓN PARA EDUCACIÓN</v>
      </c>
      <c r="D4551" s="76">
        <f>PROVISIONAL!C4547</f>
        <v>891856472</v>
      </c>
      <c r="E4551" s="76">
        <v>217415774</v>
      </c>
      <c r="F4551" s="75" t="str">
        <f>PROVISIONAL!E4547</f>
        <v>MUNICIPIO SUSACON</v>
      </c>
      <c r="G4551" s="77">
        <f>PROVISIONAL!F4547</f>
        <v>57084362</v>
      </c>
    </row>
    <row r="4552" spans="1:7" x14ac:dyDescent="0.25">
      <c r="A4552" s="79" t="str">
        <f>E4552&amp;(COUNTIF($E$7:E4552,E4552))</f>
        <v>2196152963</v>
      </c>
      <c r="B4552" s="76">
        <f>PROVISIONAL!A4548</f>
        <v>540818</v>
      </c>
      <c r="C4552" s="76" t="str">
        <f>PROVISIONAL!B4548</f>
        <v>PARTICIPACIÓN PARA EDUCACIÓN</v>
      </c>
      <c r="D4552" s="76">
        <f>PROVISIONAL!C4548</f>
        <v>891857764</v>
      </c>
      <c r="E4552" s="76">
        <v>219615296</v>
      </c>
      <c r="F4552" s="75" t="str">
        <f>PROVISIONAL!E4548</f>
        <v>MUNICIPIO DE GAMEZA</v>
      </c>
      <c r="G4552" s="77">
        <f>PROVISIONAL!F4548</f>
        <v>180207696</v>
      </c>
    </row>
    <row r="4553" spans="1:7" x14ac:dyDescent="0.25">
      <c r="A4553" s="79" t="str">
        <f>E4553&amp;(COUNTIF($E$7:E4553,E4553))</f>
        <v>2154760543</v>
      </c>
      <c r="B4553" s="76">
        <f>PROVISIONAL!A4549</f>
        <v>540818</v>
      </c>
      <c r="C4553" s="76" t="str">
        <f>PROVISIONAL!B4549</f>
        <v>PARTICIPACIÓN PARA EDUCACIÓN</v>
      </c>
      <c r="D4553" s="76">
        <f>PROVISIONAL!C4549</f>
        <v>891901019</v>
      </c>
      <c r="E4553" s="76">
        <v>215476054</v>
      </c>
      <c r="F4553" s="75" t="str">
        <f>PROVISIONAL!E4549</f>
        <v>MUNICIPIO DE ARGELIA</v>
      </c>
      <c r="G4553" s="77">
        <f>PROVISIONAL!F4549</f>
        <v>172890255</v>
      </c>
    </row>
    <row r="4554" spans="1:7" x14ac:dyDescent="0.25">
      <c r="A4554" s="79" t="str">
        <f>E4554&amp;(COUNTIF($E$7:E4554,E4554))</f>
        <v>2120760203</v>
      </c>
      <c r="B4554" s="76">
        <f>PROVISIONAL!A4550</f>
        <v>540818</v>
      </c>
      <c r="C4554" s="76" t="str">
        <f>PROVISIONAL!B4550</f>
        <v>PARTICIPACIÓN PARA EDUCACIÓN</v>
      </c>
      <c r="D4554" s="76">
        <f>PROVISIONAL!C4550</f>
        <v>891901079</v>
      </c>
      <c r="E4554" s="76">
        <v>212076020</v>
      </c>
      <c r="F4554" s="75" t="str">
        <f>PROVISIONAL!E4550</f>
        <v>MUNICIPIO DE ALCALA</v>
      </c>
      <c r="G4554" s="77">
        <f>PROVISIONAL!F4550</f>
        <v>397114759</v>
      </c>
    </row>
    <row r="4555" spans="1:7" x14ac:dyDescent="0.25">
      <c r="A4555" s="79" t="str">
        <f>E4555&amp;(COUNTIF($E$7:E4555,E4555))</f>
        <v>2186174863</v>
      </c>
      <c r="B4555" s="76">
        <f>PROVISIONAL!A4551</f>
        <v>540818</v>
      </c>
      <c r="C4555" s="76" t="str">
        <f>PROVISIONAL!B4551</f>
        <v>PARTICIPACIÓN PARA EDUCACIÓN</v>
      </c>
      <c r="D4555" s="76">
        <f>PROVISIONAL!C4551</f>
        <v>890801135</v>
      </c>
      <c r="E4555" s="76">
        <v>218617486</v>
      </c>
      <c r="F4555" s="75" t="str">
        <f>PROVISIONAL!E4551</f>
        <v>MUNICIPIO DE NEIRA</v>
      </c>
      <c r="G4555" s="77">
        <f>PROVISIONAL!F4551</f>
        <v>621548556</v>
      </c>
    </row>
    <row r="4556" spans="1:7" x14ac:dyDescent="0.25">
      <c r="A4556" s="79" t="str">
        <f>E4556&amp;(COUNTIF($E$7:E4556,E4556))</f>
        <v>2160445606</v>
      </c>
      <c r="B4556" s="76">
        <f>PROVISIONAL!A4552</f>
        <v>540818</v>
      </c>
      <c r="C4556" s="76" t="str">
        <f>PROVISIONAL!B4552</f>
        <v>PARTICIPACIÓN PARA EDUCACIÓN</v>
      </c>
      <c r="D4556" s="76">
        <f>PROVISIONAL!C4552</f>
        <v>892115024</v>
      </c>
      <c r="E4556" s="76">
        <v>216044560</v>
      </c>
      <c r="F4556" s="75" t="str">
        <f>PROVISIONAL!E4552</f>
        <v>MUNICIPIO DE MANAURE</v>
      </c>
      <c r="G4556" s="77">
        <f>PROVISIONAL!F4552</f>
        <v>16795103222</v>
      </c>
    </row>
    <row r="4557" spans="1:7" x14ac:dyDescent="0.25">
      <c r="A4557" s="79" t="str">
        <f>E4557&amp;(COUNTIF($E$7:E4557,E4557))</f>
        <v>2124701246</v>
      </c>
      <c r="B4557" s="76">
        <f>PROVISIONAL!A4553</f>
        <v>540818</v>
      </c>
      <c r="C4557" s="76" t="str">
        <f>PROVISIONAL!B4553</f>
        <v>PARTICIPACIÓN PARA EDUCACIÓN</v>
      </c>
      <c r="D4557" s="76">
        <f>PROVISIONAL!C4553</f>
        <v>892200058</v>
      </c>
      <c r="E4557" s="76">
        <v>212470124</v>
      </c>
      <c r="F4557" s="75" t="str">
        <f>PROVISIONAL!E4553</f>
        <v>MUNICIPIO DE CAIMITO</v>
      </c>
      <c r="G4557" s="77">
        <f>PROVISIONAL!F4553</f>
        <v>736341015</v>
      </c>
    </row>
    <row r="4558" spans="1:7" x14ac:dyDescent="0.25">
      <c r="A4558" s="79" t="str">
        <f>E4558&amp;(COUNTIF($E$7:E4558,E4558))</f>
        <v>2113707136</v>
      </c>
      <c r="B4558" s="76">
        <f>PROVISIONAL!A4554</f>
        <v>540818</v>
      </c>
      <c r="C4558" s="76" t="str">
        <f>PROVISIONAL!B4554</f>
        <v>PARTICIPACIÓN PARA EDUCACIÓN</v>
      </c>
      <c r="D4558" s="76">
        <f>PROVISIONAL!C4554</f>
        <v>892200592</v>
      </c>
      <c r="E4558" s="76">
        <v>211370713</v>
      </c>
      <c r="F4558" s="75" t="str">
        <f>PROVISIONAL!E4554</f>
        <v>MUNICIPIO DE SAN ONOFRE</v>
      </c>
      <c r="G4558" s="77">
        <f>PROVISIONAL!F4554</f>
        <v>3764240501</v>
      </c>
    </row>
    <row r="4559" spans="1:7" x14ac:dyDescent="0.25">
      <c r="A4559" s="79" t="str">
        <f>E4559&amp;(COUNTIF($E$7:E4559,E4559))</f>
        <v>2160200603</v>
      </c>
      <c r="B4559" s="76">
        <f>PROVISIONAL!A4555</f>
        <v>540818</v>
      </c>
      <c r="C4559" s="76" t="str">
        <f>PROVISIONAL!B4555</f>
        <v>PARTICIPACIÓN PARA EDUCACIÓN</v>
      </c>
      <c r="D4559" s="76">
        <f>PROVISIONAL!C4555</f>
        <v>892301130</v>
      </c>
      <c r="E4559" s="76">
        <v>216020060</v>
      </c>
      <c r="F4559" s="75" t="str">
        <f>PROVISIONAL!E4555</f>
        <v>MUNICIPIO DE BOSCONIA</v>
      </c>
      <c r="G4559" s="77">
        <f>PROVISIONAL!F4555</f>
        <v>2119492744</v>
      </c>
    </row>
    <row r="4560" spans="1:7" x14ac:dyDescent="0.25">
      <c r="A4560" s="79" t="str">
        <f>E4560&amp;(COUNTIF($E$7:E4560,E4560))</f>
        <v>1120200003</v>
      </c>
      <c r="B4560" s="76">
        <f>PROVISIONAL!A4556</f>
        <v>540818</v>
      </c>
      <c r="C4560" s="76" t="str">
        <f>PROVISIONAL!B4556</f>
        <v>PARTICIPACIÓN PARA EDUCACIÓN</v>
      </c>
      <c r="D4560" s="76">
        <f>PROVISIONAL!C4556</f>
        <v>892399999</v>
      </c>
      <c r="E4560" s="76">
        <v>112020000</v>
      </c>
      <c r="F4560" s="75" t="str">
        <f>PROVISIONAL!E4556</f>
        <v>DEPARTAMENTO DEL CESAR</v>
      </c>
      <c r="G4560" s="77">
        <f>PROVISIONAL!F4556</f>
        <v>821616857300</v>
      </c>
    </row>
    <row r="4561" spans="1:7" x14ac:dyDescent="0.25">
      <c r="A4561" s="79" t="str">
        <f>E4561&amp;(COUNTIF($E$7:E4561,E4561))</f>
        <v>2119058193</v>
      </c>
      <c r="B4561" s="76">
        <f>PROVISIONAL!A4557</f>
        <v>540818</v>
      </c>
      <c r="C4561" s="76" t="str">
        <f>PROVISIONAL!B4557</f>
        <v>PARTICIPACIÓN PARA EDUCACIÓN</v>
      </c>
      <c r="D4561" s="76">
        <f>PROVISIONAL!C4557</f>
        <v>890981367</v>
      </c>
      <c r="E4561" s="76">
        <v>211905819</v>
      </c>
      <c r="F4561" s="75" t="str">
        <f>PROVISIONAL!E4557</f>
        <v>MUNICIPIO DE TOLEDO</v>
      </c>
      <c r="G4561" s="77">
        <f>PROVISIONAL!F4557</f>
        <v>217272046</v>
      </c>
    </row>
    <row r="4562" spans="1:7" x14ac:dyDescent="0.25">
      <c r="A4562" s="79" t="str">
        <f>E4562&amp;(COUNTIF($E$7:E4562,E4562))</f>
        <v>2130050303</v>
      </c>
      <c r="B4562" s="76">
        <f>PROVISIONAL!A4558</f>
        <v>540818</v>
      </c>
      <c r="C4562" s="76" t="str">
        <f>PROVISIONAL!B4558</f>
        <v>PARTICIPACIÓN PARA EDUCACIÓN</v>
      </c>
      <c r="D4562" s="76">
        <f>PROVISIONAL!C4558</f>
        <v>890981732</v>
      </c>
      <c r="E4562" s="76">
        <v>213005030</v>
      </c>
      <c r="F4562" s="75" t="str">
        <f>PROVISIONAL!E4558</f>
        <v>MUNICIPIO DE AMAGA</v>
      </c>
      <c r="G4562" s="77">
        <f>PROVISIONAL!F4558</f>
        <v>727560021</v>
      </c>
    </row>
    <row r="4563" spans="1:7" x14ac:dyDescent="0.25">
      <c r="A4563" s="79" t="str">
        <f>E4563&amp;(COUNTIF($E$7:E4563,E4563))</f>
        <v>2140050403</v>
      </c>
      <c r="B4563" s="76">
        <f>PROVISIONAL!A4559</f>
        <v>540818</v>
      </c>
      <c r="C4563" s="76" t="str">
        <f>PROVISIONAL!B4559</f>
        <v>PARTICIPACIÓN PARA EDUCACIÓN</v>
      </c>
      <c r="D4563" s="76">
        <f>PROVISIONAL!C4559</f>
        <v>890982489</v>
      </c>
      <c r="E4563" s="76">
        <v>214005040</v>
      </c>
      <c r="F4563" s="75" t="str">
        <f>PROVISIONAL!E4559</f>
        <v>MUNICIPIO DE ANORI</v>
      </c>
      <c r="G4563" s="77">
        <f>PROVISIONAL!F4559</f>
        <v>739967809</v>
      </c>
    </row>
    <row r="4564" spans="1:7" x14ac:dyDescent="0.25">
      <c r="A4564" s="79" t="str">
        <f>E4564&amp;(COUNTIF($E$7:E4564,E4564))</f>
        <v>2121053213</v>
      </c>
      <c r="B4564" s="76">
        <f>PROVISIONAL!A4560</f>
        <v>540818</v>
      </c>
      <c r="C4564" s="76" t="str">
        <f>PROVISIONAL!B4560</f>
        <v>PARTICIPACIÓN PARA EDUCACIÓN</v>
      </c>
      <c r="D4564" s="76">
        <f>PROVISIONAL!C4560</f>
        <v>890983830</v>
      </c>
      <c r="E4564" s="76">
        <v>212105321</v>
      </c>
      <c r="F4564" s="75" t="str">
        <f>PROVISIONAL!E4560</f>
        <v>MUNICIPIO DE GUATAPE</v>
      </c>
      <c r="G4564" s="77">
        <f>PROVISIONAL!F4560</f>
        <v>277657982</v>
      </c>
    </row>
    <row r="4565" spans="1:7" x14ac:dyDescent="0.25">
      <c r="A4565" s="79" t="str">
        <f>E4565&amp;(COUNTIF($E$7:E4565,E4565))</f>
        <v>2156058563</v>
      </c>
      <c r="B4565" s="76">
        <f>PROVISIONAL!A4561</f>
        <v>540818</v>
      </c>
      <c r="C4565" s="76" t="str">
        <f>PROVISIONAL!B4561</f>
        <v>PARTICIPACIÓN PARA EDUCACIÓN</v>
      </c>
      <c r="D4565" s="76">
        <f>PROVISIONAL!C4561</f>
        <v>890984186</v>
      </c>
      <c r="E4565" s="76">
        <v>215605856</v>
      </c>
      <c r="F4565" s="75" t="str">
        <f>PROVISIONAL!E4561</f>
        <v>MUNICIPIO DE VALPARAISO</v>
      </c>
      <c r="G4565" s="77">
        <f>PROVISIONAL!F4561</f>
        <v>128708560</v>
      </c>
    </row>
    <row r="4566" spans="1:7" x14ac:dyDescent="0.25">
      <c r="A4566" s="79" t="str">
        <f>E4566&amp;(COUNTIF($E$7:E4566,E4566))</f>
        <v>2104056043</v>
      </c>
      <c r="B4566" s="76">
        <f>PROVISIONAL!A4562</f>
        <v>540818</v>
      </c>
      <c r="C4566" s="76" t="str">
        <f>PROVISIONAL!B4562</f>
        <v>PARTICIPACIÓN PARA EDUCACIÓN</v>
      </c>
      <c r="D4566" s="76">
        <f>PROVISIONAL!C4562</f>
        <v>890984312</v>
      </c>
      <c r="E4566" s="76">
        <v>210405604</v>
      </c>
      <c r="F4566" s="75" t="str">
        <f>PROVISIONAL!E4562</f>
        <v>MUNICIPIO DE REMEDIOS</v>
      </c>
      <c r="G4566" s="77">
        <f>PROVISIONAL!F4562</f>
        <v>1885079106</v>
      </c>
    </row>
    <row r="4567" spans="1:7" x14ac:dyDescent="0.25">
      <c r="A4567" s="79" t="str">
        <f>E4567&amp;(COUNTIF($E$7:E4567,E4567))</f>
        <v>2132411323</v>
      </c>
      <c r="B4567" s="76">
        <f>PROVISIONAL!A4563</f>
        <v>540818</v>
      </c>
      <c r="C4567" s="76" t="str">
        <f>PROVISIONAL!B4563</f>
        <v>PARTICIPACIÓN PARA EDUCACIÓN</v>
      </c>
      <c r="D4567" s="76">
        <f>PROVISIONAL!C4563</f>
        <v>891118119</v>
      </c>
      <c r="E4567" s="76">
        <v>213241132</v>
      </c>
      <c r="F4567" s="75" t="str">
        <f>PROVISIONAL!E4563</f>
        <v>MUNICIPIO DE CAMPOALEGRE</v>
      </c>
      <c r="G4567" s="77">
        <f>PROVISIONAL!F4563</f>
        <v>992387458</v>
      </c>
    </row>
    <row r="4568" spans="1:7" x14ac:dyDescent="0.25">
      <c r="A4568" s="79" t="str">
        <f>E4568&amp;(COUNTIF($E$7:E4568,E4568))</f>
        <v>2168865683</v>
      </c>
      <c r="B4568" s="76">
        <f>PROVISIONAL!A4564</f>
        <v>540818</v>
      </c>
      <c r="C4568" s="76" t="str">
        <f>PROVISIONAL!B4564</f>
        <v>PARTICIPACIÓN PARA EDUCACIÓN</v>
      </c>
      <c r="D4568" s="76">
        <f>PROVISIONAL!C4564</f>
        <v>891200461</v>
      </c>
      <c r="E4568" s="76">
        <v>216886568</v>
      </c>
      <c r="F4568" s="75" t="str">
        <f>PROVISIONAL!E4564</f>
        <v>MUNICIPIO DE PUERTO ASIS</v>
      </c>
      <c r="G4568" s="77">
        <f>PROVISIONAL!F4564</f>
        <v>3157592055</v>
      </c>
    </row>
    <row r="4569" spans="1:7" x14ac:dyDescent="0.25">
      <c r="A4569" s="79" t="str">
        <f>E4569&amp;(COUNTIF($E$7:E4569,E4569))</f>
        <v>2194253943</v>
      </c>
      <c r="B4569" s="76">
        <f>PROVISIONAL!A4565</f>
        <v>540818</v>
      </c>
      <c r="C4569" s="76" t="str">
        <f>PROVISIONAL!B4565</f>
        <v>PARTICIPACIÓN PARA EDUCACIÓN</v>
      </c>
      <c r="D4569" s="76">
        <f>PROVISIONAL!C4565</f>
        <v>899999369</v>
      </c>
      <c r="E4569" s="76">
        <v>219425394</v>
      </c>
      <c r="F4569" s="75" t="str">
        <f>PROVISIONAL!E4565</f>
        <v>MUNICIPIO LA PALMA CUNDINAMARCA</v>
      </c>
      <c r="G4569" s="77">
        <f>PROVISIONAL!F4565</f>
        <v>299532191</v>
      </c>
    </row>
    <row r="4570" spans="1:7" x14ac:dyDescent="0.25">
      <c r="A4570" s="79" t="str">
        <f>E4570&amp;(COUNTIF($E$7:E4570,E4570))</f>
        <v>2145258456</v>
      </c>
      <c r="B4570" s="76">
        <f>PROVISIONAL!A4566</f>
        <v>540818</v>
      </c>
      <c r="C4570" s="76" t="str">
        <f>PROVISIONAL!B4566</f>
        <v>PARTICIPACIÓN PARA EDUCACIÓN</v>
      </c>
      <c r="D4570" s="76">
        <f>PROVISIONAL!C4566</f>
        <v>899999388</v>
      </c>
      <c r="E4570" s="76">
        <v>214525845</v>
      </c>
      <c r="F4570" s="75" t="str">
        <f>PROVISIONAL!E4566</f>
        <v>MUNICIPIO DE UNE</v>
      </c>
      <c r="G4570" s="77">
        <f>PROVISIONAL!F4566</f>
        <v>216684856</v>
      </c>
    </row>
    <row r="4571" spans="1:7" x14ac:dyDescent="0.25">
      <c r="A4571" s="79" t="str">
        <f>E4571&amp;(COUNTIF($E$7:E4571,E4571))</f>
        <v>2124252243</v>
      </c>
      <c r="B4571" s="76">
        <f>PROVISIONAL!A4567</f>
        <v>540818</v>
      </c>
      <c r="C4571" s="76" t="str">
        <f>PROVISIONAL!B4567</f>
        <v>PARTICIPACIÓN PARA EDUCACIÓN</v>
      </c>
      <c r="D4571" s="76">
        <f>PROVISIONAL!C4567</f>
        <v>899999406</v>
      </c>
      <c r="E4571" s="76">
        <v>212425224</v>
      </c>
      <c r="F4571" s="75" t="str">
        <f>PROVISIONAL!E4567</f>
        <v>MUNICIPIO DE CUCUNUBA</v>
      </c>
      <c r="G4571" s="77">
        <f>PROVISIONAL!F4567</f>
        <v>315887910</v>
      </c>
    </row>
    <row r="4572" spans="1:7" x14ac:dyDescent="0.25">
      <c r="A4572" s="79" t="str">
        <f>E4572&amp;(COUNTIF($E$7:E4572,E4572))</f>
        <v>2179257793</v>
      </c>
      <c r="B4572" s="76">
        <f>PROVISIONAL!A4568</f>
        <v>540818</v>
      </c>
      <c r="C4572" s="76" t="str">
        <f>PROVISIONAL!B4568</f>
        <v>PARTICIPACIÓN PARA EDUCACIÓN</v>
      </c>
      <c r="D4572" s="76">
        <f>PROVISIONAL!C4568</f>
        <v>899999700</v>
      </c>
      <c r="E4572" s="76">
        <v>217925779</v>
      </c>
      <c r="F4572" s="75" t="str">
        <f>PROVISIONAL!E4568</f>
        <v>MUNICIPIO DE SUSA</v>
      </c>
      <c r="G4572" s="77">
        <f>PROVISIONAL!F4568</f>
        <v>185034681</v>
      </c>
    </row>
    <row r="4573" spans="1:7" x14ac:dyDescent="0.25">
      <c r="A4573" s="79" t="str">
        <f>E4573&amp;(COUNTIF($E$7:E4573,E4573))</f>
        <v>2148251483</v>
      </c>
      <c r="B4573" s="76">
        <f>PROVISIONAL!A4569</f>
        <v>540818</v>
      </c>
      <c r="C4573" s="76" t="str">
        <f>PROVISIONAL!B4569</f>
        <v>PARTICIPACIÓN PARA EDUCACIÓN</v>
      </c>
      <c r="D4573" s="76">
        <f>PROVISIONAL!C4569</f>
        <v>899999710</v>
      </c>
      <c r="E4573" s="76">
        <v>214825148</v>
      </c>
      <c r="F4573" s="75" t="str">
        <f>PROVISIONAL!E4569</f>
        <v>MUNICIPIO DE CAPARRAPI</v>
      </c>
      <c r="G4573" s="77">
        <f>PROVISIONAL!F4569</f>
        <v>446113529</v>
      </c>
    </row>
    <row r="4574" spans="1:7" x14ac:dyDescent="0.25">
      <c r="A4574" s="79" t="str">
        <f>E4574&amp;(COUNTIF($E$7:E4574,E4574))</f>
        <v>2194665943</v>
      </c>
      <c r="B4574" s="76">
        <f>PROVISIONAL!A4570</f>
        <v>540818</v>
      </c>
      <c r="C4574" s="76" t="str">
        <f>PROVISIONAL!B4570</f>
        <v>PARTICIPACIÓN PARA EDUCACIÓN</v>
      </c>
      <c r="D4574" s="76">
        <f>PROVISIONAL!C4570</f>
        <v>891480032</v>
      </c>
      <c r="E4574" s="76">
        <v>219466594</v>
      </c>
      <c r="F4574" s="75" t="str">
        <f>PROVISIONAL!E4570</f>
        <v>MUNICIPIO DE QUINCHIA</v>
      </c>
      <c r="G4574" s="77">
        <f>PROVISIONAL!F4570</f>
        <v>1144128139</v>
      </c>
    </row>
    <row r="4575" spans="1:7" x14ac:dyDescent="0.25">
      <c r="A4575" s="79" t="str">
        <f>E4575&amp;(COUNTIF($E$7:E4575,E4575))</f>
        <v>2175270756</v>
      </c>
      <c r="B4575" s="76">
        <f>PROVISIONAL!A4571</f>
        <v>540818</v>
      </c>
      <c r="C4575" s="76" t="str">
        <f>PROVISIONAL!B4571</f>
        <v>PARTICIPACIÓN PARA EDUCACIÓN</v>
      </c>
      <c r="D4575" s="76">
        <f>PROVISIONAL!C4571</f>
        <v>891680395</v>
      </c>
      <c r="E4575" s="76">
        <v>217527075</v>
      </c>
      <c r="F4575" s="75" t="str">
        <f>PROVISIONAL!E4571</f>
        <v>MUNICIPIO DE BAHIA SOLANO</v>
      </c>
      <c r="G4575" s="77">
        <f>PROVISIONAL!F4571</f>
        <v>789317144</v>
      </c>
    </row>
    <row r="4576" spans="1:7" x14ac:dyDescent="0.25">
      <c r="A4576" s="79" t="str">
        <f>E4576&amp;(COUNTIF($E$7:E4576,E4576))</f>
        <v>2155475553</v>
      </c>
      <c r="B4576" s="76">
        <f>PROVISIONAL!A4572</f>
        <v>540818</v>
      </c>
      <c r="C4576" s="76" t="str">
        <f>PROVISIONAL!B4572</f>
        <v>PARTICIPACIÓN PARA EDUCACIÓN</v>
      </c>
      <c r="D4576" s="76">
        <f>PROVISIONAL!C4572</f>
        <v>891780051</v>
      </c>
      <c r="E4576" s="76">
        <v>215547555</v>
      </c>
      <c r="F4576" s="75" t="str">
        <f>PROVISIONAL!E4572</f>
        <v>MUNICIPIO DE PLATO MAGDALENA</v>
      </c>
      <c r="G4576" s="77">
        <f>PROVISIONAL!F4572</f>
        <v>3768324225</v>
      </c>
    </row>
    <row r="4577" spans="1:7" x14ac:dyDescent="0.25">
      <c r="A4577" s="79" t="str">
        <f>E4577&amp;(COUNTIF($E$7:E4577,E4577))</f>
        <v>2125154253</v>
      </c>
      <c r="B4577" s="76">
        <f>PROVISIONAL!A4573</f>
        <v>540818</v>
      </c>
      <c r="C4577" s="76" t="str">
        <f>PROVISIONAL!B4573</f>
        <v>PARTICIPACIÓN PARA EDUCACIÓN</v>
      </c>
      <c r="D4577" s="76">
        <f>PROVISIONAL!C4573</f>
        <v>891801129</v>
      </c>
      <c r="E4577" s="76">
        <v>212515425</v>
      </c>
      <c r="F4577" s="75" t="str">
        <f>PROVISIONAL!E4573</f>
        <v>MUNICIPIO DE MACANAL</v>
      </c>
      <c r="G4577" s="77">
        <f>PROVISIONAL!F4573</f>
        <v>108550444</v>
      </c>
    </row>
    <row r="4578" spans="1:7" x14ac:dyDescent="0.25">
      <c r="A4578" s="79" t="str">
        <f>E4578&amp;(COUNTIF($E$7:E4578,E4578))</f>
        <v>2181156813</v>
      </c>
      <c r="B4578" s="76">
        <f>PROVISIONAL!A4574</f>
        <v>540818</v>
      </c>
      <c r="C4578" s="76" t="str">
        <f>PROVISIONAL!B4574</f>
        <v>PARTICIPACIÓN PARA EDUCACIÓN</v>
      </c>
      <c r="D4578" s="76">
        <f>PROVISIONAL!C4574</f>
        <v>891801369</v>
      </c>
      <c r="E4578" s="76">
        <v>218115681</v>
      </c>
      <c r="F4578" s="75" t="str">
        <f>PROVISIONAL!E4574</f>
        <v>MUNICIPIO DE SAN PABLO DE BORBUR</v>
      </c>
      <c r="G4578" s="77">
        <f>PROVISIONAL!F4574</f>
        <v>286297559</v>
      </c>
    </row>
    <row r="4579" spans="1:7" x14ac:dyDescent="0.25">
      <c r="A4579" s="79" t="str">
        <f>E4579&amp;(COUNTIF($E$7:E4579,E4579))</f>
        <v>2189151893</v>
      </c>
      <c r="B4579" s="76">
        <f>PROVISIONAL!A4575</f>
        <v>540818</v>
      </c>
      <c r="C4579" s="76" t="str">
        <f>PROVISIONAL!B4575</f>
        <v>PARTICIPACIÓN PARA EDUCACIÓN</v>
      </c>
      <c r="D4579" s="76">
        <f>PROVISIONAL!C4575</f>
        <v>891801988</v>
      </c>
      <c r="E4579" s="76">
        <v>218915189</v>
      </c>
      <c r="F4579" s="75" t="str">
        <f>PROVISIONAL!E4575</f>
        <v>MUNICIPIO DE CIENEGA</v>
      </c>
      <c r="G4579" s="77">
        <f>PROVISIONAL!F4575</f>
        <v>178530627</v>
      </c>
    </row>
    <row r="4580" spans="1:7" x14ac:dyDescent="0.25">
      <c r="A4580" s="79" t="str">
        <f>E4580&amp;(COUNTIF($E$7:E4580,E4580))</f>
        <v>2173156733</v>
      </c>
      <c r="B4580" s="76">
        <f>PROVISIONAL!A4576</f>
        <v>540818</v>
      </c>
      <c r="C4580" s="76" t="str">
        <f>PROVISIONAL!B4576</f>
        <v>PARTICIPACIÓN PARA EDUCACIÓN</v>
      </c>
      <c r="D4580" s="76">
        <f>PROVISIONAL!C4576</f>
        <v>891857821</v>
      </c>
      <c r="E4580" s="76">
        <v>217315673</v>
      </c>
      <c r="F4580" s="75" t="str">
        <f>PROVISIONAL!E4576</f>
        <v>MUNICIPIO DE SAN MATEO</v>
      </c>
      <c r="G4580" s="77">
        <f>PROVISIONAL!F4576</f>
        <v>152119840</v>
      </c>
    </row>
    <row r="4581" spans="1:7" x14ac:dyDescent="0.25">
      <c r="A4581" s="79" t="str">
        <f>E4581&amp;(COUNTIF($E$7:E4581,E4581))</f>
        <v>2122761223</v>
      </c>
      <c r="B4581" s="76">
        <f>PROVISIONAL!A4577</f>
        <v>540818</v>
      </c>
      <c r="C4581" s="76" t="str">
        <f>PROVISIONAL!B4577</f>
        <v>PARTICIPACIÓN PARA EDUCACIÓN</v>
      </c>
      <c r="D4581" s="76">
        <f>PROVISIONAL!C4577</f>
        <v>891900660</v>
      </c>
      <c r="E4581" s="76">
        <v>212276122</v>
      </c>
      <c r="F4581" s="75" t="str">
        <f>PROVISIONAL!E4577</f>
        <v>MUNICIPIO  DE  CAICEDONIA</v>
      </c>
      <c r="G4581" s="77">
        <f>PROVISIONAL!F4577</f>
        <v>603251555</v>
      </c>
    </row>
    <row r="4582" spans="1:7" x14ac:dyDescent="0.25">
      <c r="A4582" s="79" t="str">
        <f>E4582&amp;(COUNTIF($E$7:E4582,E4582))</f>
        <v>2177505773</v>
      </c>
      <c r="B4582" s="76">
        <f>PROVISIONAL!A4578</f>
        <v>540818</v>
      </c>
      <c r="C4582" s="76" t="str">
        <f>PROVISIONAL!B4578</f>
        <v>PARTICIPACIÓN PARA EDUCACIÓN</v>
      </c>
      <c r="D4582" s="76">
        <f>PROVISIONAL!C4578</f>
        <v>892099309</v>
      </c>
      <c r="E4582" s="76">
        <v>217750577</v>
      </c>
      <c r="F4582" s="75" t="str">
        <f>PROVISIONAL!E4578</f>
        <v>MUNICIPIO DE PUERTO LLERAS</v>
      </c>
      <c r="G4582" s="77">
        <f>PROVISIONAL!F4578</f>
        <v>449608072</v>
      </c>
    </row>
    <row r="4583" spans="1:7" x14ac:dyDescent="0.25">
      <c r="A4583" s="79" t="str">
        <f>E4583&amp;(COUNTIF($E$7:E4583,E4583))</f>
        <v>2104702046</v>
      </c>
      <c r="B4583" s="76">
        <f>PROVISIONAL!A4579</f>
        <v>540818</v>
      </c>
      <c r="C4583" s="76" t="str">
        <f>PROVISIONAL!B4579</f>
        <v>PARTICIPACIÓN PARA EDUCACIÓN</v>
      </c>
      <c r="D4583" s="76">
        <f>PROVISIONAL!C4579</f>
        <v>892280053</v>
      </c>
      <c r="E4583" s="76">
        <v>210470204</v>
      </c>
      <c r="F4583" s="75" t="str">
        <f>PROVISIONAL!E4579</f>
        <v>MUNICIPIO DE COLOSO</v>
      </c>
      <c r="G4583" s="77">
        <f>PROVISIONAL!F4579</f>
        <v>748689972</v>
      </c>
    </row>
    <row r="4584" spans="1:7" x14ac:dyDescent="0.25">
      <c r="A4584" s="79" t="str">
        <f>E4584&amp;(COUNTIF($E$7:E4584,E4584))</f>
        <v>2169252693</v>
      </c>
      <c r="B4584" s="76">
        <f>PROVISIONAL!A4580</f>
        <v>540818</v>
      </c>
      <c r="C4584" s="76" t="str">
        <f>PROVISIONAL!B4580</f>
        <v>PARTICIPACIÓN PARA EDUCACIÓN</v>
      </c>
      <c r="D4584" s="76">
        <f>PROVISIONAL!C4580</f>
        <v>899999328</v>
      </c>
      <c r="E4584" s="76">
        <v>216925269</v>
      </c>
      <c r="F4584" s="75" t="str">
        <f>PROVISIONAL!E4580</f>
        <v>MUNICIPIO DE FACATATIVA</v>
      </c>
      <c r="G4584" s="77">
        <f>PROVISIONAL!F4580</f>
        <v>101825382086</v>
      </c>
    </row>
    <row r="4585" spans="1:7" x14ac:dyDescent="0.25">
      <c r="A4585" s="79" t="str">
        <f>E4585&amp;(COUNTIF($E$7:E4585,E4585))</f>
        <v>2148132483</v>
      </c>
      <c r="B4585" s="76">
        <f>PROVISIONAL!A4581</f>
        <v>540818</v>
      </c>
      <c r="C4585" s="76" t="str">
        <f>PROVISIONAL!B4581</f>
        <v>PARTICIPACIÓN PARA EDUCACIÓN</v>
      </c>
      <c r="D4585" s="76">
        <f>PROVISIONAL!C4581</f>
        <v>890481295</v>
      </c>
      <c r="E4585" s="76">
        <v>214813248</v>
      </c>
      <c r="F4585" s="75" t="str">
        <f>PROVISIONAL!E4581</f>
        <v>MUNICIPIO DEL GUAMO</v>
      </c>
      <c r="G4585" s="77">
        <f>PROVISIONAL!F4581</f>
        <v>353119018</v>
      </c>
    </row>
    <row r="4586" spans="1:7" x14ac:dyDescent="0.25">
      <c r="A4586" s="79" t="str">
        <f>E4586&amp;(COUNTIF($E$7:E4586,E4586))</f>
        <v>2153176533</v>
      </c>
      <c r="B4586" s="76">
        <f>PROVISIONAL!A4582</f>
        <v>540818</v>
      </c>
      <c r="C4586" s="76" t="str">
        <f>PROVISIONAL!B4582</f>
        <v>PARTICIPACIÓN PARA EDUCACIÓN</v>
      </c>
      <c r="D4586" s="76">
        <f>PROVISIONAL!C4582</f>
        <v>890801131</v>
      </c>
      <c r="E4586" s="76">
        <v>215317653</v>
      </c>
      <c r="F4586" s="75" t="str">
        <f>PROVISIONAL!E4582</f>
        <v>MUNICIPIO DE SALAMINA</v>
      </c>
      <c r="G4586" s="77">
        <f>PROVISIONAL!F4582</f>
        <v>435846262</v>
      </c>
    </row>
    <row r="4587" spans="1:7" x14ac:dyDescent="0.25">
      <c r="A4587" s="79" t="str">
        <f>E4587&amp;(COUNTIF($E$7:E4587,E4587))</f>
        <v>2172172723</v>
      </c>
      <c r="B4587" s="76">
        <f>PROVISIONAL!A4583</f>
        <v>540818</v>
      </c>
      <c r="C4587" s="76" t="str">
        <f>PROVISIONAL!B4583</f>
        <v>PARTICIPACIÓN PARA EDUCACIÓN</v>
      </c>
      <c r="D4587" s="76">
        <f>PROVISIONAL!C4583</f>
        <v>890801144</v>
      </c>
      <c r="E4587" s="76">
        <v>217217272</v>
      </c>
      <c r="F4587" s="75" t="str">
        <f>PROVISIONAL!E4583</f>
        <v>MUNICIPIO DE FILADELFIA</v>
      </c>
      <c r="G4587" s="77">
        <f>PROVISIONAL!F4583</f>
        <v>253598530</v>
      </c>
    </row>
    <row r="4588" spans="1:7" x14ac:dyDescent="0.25">
      <c r="A4588" s="79" t="str">
        <f>E4588&amp;(COUNTIF($E$7:E4588,E4588))</f>
        <v>2152731523</v>
      </c>
      <c r="B4588" s="76">
        <f>PROVISIONAL!A4584</f>
        <v>540818</v>
      </c>
      <c r="C4588" s="76" t="str">
        <f>PROVISIONAL!B4584</f>
        <v>PARTICIPACIÓN PARA EDUCACIÓN</v>
      </c>
      <c r="D4588" s="76">
        <f>PROVISIONAL!C4584</f>
        <v>890702021</v>
      </c>
      <c r="E4588" s="76">
        <v>215273152</v>
      </c>
      <c r="F4588" s="75" t="str">
        <f>PROVISIONAL!E4584</f>
        <v>MUNICIPIO DE CASABIANCA</v>
      </c>
      <c r="G4588" s="77">
        <f>PROVISIONAL!F4584</f>
        <v>241567313</v>
      </c>
    </row>
    <row r="4589" spans="1:7" x14ac:dyDescent="0.25">
      <c r="A4589" s="79" t="str">
        <f>E4589&amp;(COUNTIF($E$7:E4589,E4589))</f>
        <v>2179056793</v>
      </c>
      <c r="B4589" s="76">
        <f>PROVISIONAL!A4585</f>
        <v>540818</v>
      </c>
      <c r="C4589" s="76" t="str">
        <f>PROVISIONAL!B4585</f>
        <v>PARTICIPACIÓN PARA EDUCACIÓN</v>
      </c>
      <c r="D4589" s="76">
        <f>PROVISIONAL!C4585</f>
        <v>890980344</v>
      </c>
      <c r="E4589" s="76">
        <v>217905679</v>
      </c>
      <c r="F4589" s="75" t="str">
        <f>PROVISIONAL!E4585</f>
        <v>MUNICIPIO DE SANTA BARBARA</v>
      </c>
      <c r="G4589" s="77">
        <f>PROVISIONAL!F4585</f>
        <v>514858300</v>
      </c>
    </row>
    <row r="4590" spans="1:7" x14ac:dyDescent="0.25">
      <c r="A4590" s="79" t="str">
        <f>E4590&amp;(COUNTIF($E$7:E4590,E4590))</f>
        <v>2161057613</v>
      </c>
      <c r="B4590" s="76">
        <f>PROVISIONAL!A4586</f>
        <v>540818</v>
      </c>
      <c r="C4590" s="76" t="str">
        <f>PROVISIONAL!B4586</f>
        <v>PARTICIPACIÓN PARA EDUCACIÓN</v>
      </c>
      <c r="D4590" s="76">
        <f>PROVISIONAL!C4586</f>
        <v>890981080</v>
      </c>
      <c r="E4590" s="76">
        <v>216105761</v>
      </c>
      <c r="F4590" s="75" t="str">
        <f>PROVISIONAL!E4586</f>
        <v>MUNICIPIO DE SOPETRAN</v>
      </c>
      <c r="G4590" s="77">
        <f>PROVISIONAL!F4586</f>
        <v>522608929</v>
      </c>
    </row>
    <row r="4591" spans="1:7" x14ac:dyDescent="0.25">
      <c r="A4591" s="79" t="str">
        <f>E4591&amp;(COUNTIF($E$7:E4591,E4591))</f>
        <v>2115053153</v>
      </c>
      <c r="B4591" s="76">
        <f>PROVISIONAL!A4587</f>
        <v>540818</v>
      </c>
      <c r="C4591" s="76" t="str">
        <f>PROVISIONAL!B4587</f>
        <v>PARTICIPACIÓN PARA EDUCACIÓN</v>
      </c>
      <c r="D4591" s="76">
        <f>PROVISIONAL!C4587</f>
        <v>890981162</v>
      </c>
      <c r="E4591" s="76">
        <v>211505315</v>
      </c>
      <c r="F4591" s="75" t="str">
        <f>PROVISIONAL!E4587</f>
        <v>MUNICIPIO DE GUADALUPE</v>
      </c>
      <c r="G4591" s="77">
        <f>PROVISIONAL!F4587</f>
        <v>183429779</v>
      </c>
    </row>
    <row r="4592" spans="1:7" x14ac:dyDescent="0.25">
      <c r="A4592" s="79" t="str">
        <f>E4592&amp;(COUNTIF($E$7:E4592,E4592))</f>
        <v>2198412983</v>
      </c>
      <c r="B4592" s="76">
        <f>PROVISIONAL!A4588</f>
        <v>540818</v>
      </c>
      <c r="C4592" s="76" t="str">
        <f>PROVISIONAL!B4588</f>
        <v>PARTICIPACIÓN PARA EDUCACIÓN</v>
      </c>
      <c r="D4592" s="76">
        <f>PROVISIONAL!C4588</f>
        <v>891180022</v>
      </c>
      <c r="E4592" s="76">
        <v>219841298</v>
      </c>
      <c r="F4592" s="75" t="str">
        <f>PROVISIONAL!E4588</f>
        <v>MUNICIPIO DE GARZON</v>
      </c>
      <c r="G4592" s="77">
        <f>PROVISIONAL!F4588</f>
        <v>2709637235</v>
      </c>
    </row>
    <row r="4593" spans="1:7" x14ac:dyDescent="0.25">
      <c r="A4593" s="79" t="str">
        <f>E4593&amp;(COUNTIF($E$7:E4593,E4593))</f>
        <v>2103415033</v>
      </c>
      <c r="B4593" s="76">
        <f>PROVISIONAL!A4589</f>
        <v>540818</v>
      </c>
      <c r="C4593" s="76" t="str">
        <f>PROVISIONAL!B4589</f>
        <v>PARTICIPACIÓN PARA EDUCACIÓN</v>
      </c>
      <c r="D4593" s="76">
        <f>PROVISIONAL!C4589</f>
        <v>891180179</v>
      </c>
      <c r="E4593" s="76">
        <v>210341503</v>
      </c>
      <c r="F4593" s="75" t="str">
        <f>PROVISIONAL!E4589</f>
        <v>MUNICIPIO DE OPORAPA</v>
      </c>
      <c r="G4593" s="77">
        <f>PROVISIONAL!F4589</f>
        <v>528221134</v>
      </c>
    </row>
    <row r="4594" spans="1:7" x14ac:dyDescent="0.25">
      <c r="A4594" s="79" t="str">
        <f>E4594&amp;(COUNTIF($E$7:E4594,E4594))</f>
        <v>2135158353</v>
      </c>
      <c r="B4594" s="76">
        <f>PROVISIONAL!A4590</f>
        <v>540818</v>
      </c>
      <c r="C4594" s="76" t="str">
        <f>PROVISIONAL!B4590</f>
        <v>PARTICIPACIÓN PARA EDUCACIÓN</v>
      </c>
      <c r="D4594" s="76">
        <f>PROVISIONAL!C4590</f>
        <v>891801787</v>
      </c>
      <c r="E4594" s="76">
        <v>213515835</v>
      </c>
      <c r="F4594" s="75" t="str">
        <f>PROVISIONAL!E4590</f>
        <v>MUNICIPIO DE TURMEQUE</v>
      </c>
      <c r="G4594" s="77">
        <f>PROVISIONAL!F4590</f>
        <v>269594062</v>
      </c>
    </row>
    <row r="4595" spans="1:7" x14ac:dyDescent="0.25">
      <c r="A4595" s="79" t="str">
        <f>E4595&amp;(COUNTIF($E$7:E4595,E4595))</f>
        <v>2162153623</v>
      </c>
      <c r="B4595" s="76">
        <f>PROVISIONAL!A4591</f>
        <v>540818</v>
      </c>
      <c r="C4595" s="76" t="str">
        <f>PROVISIONAL!B4591</f>
        <v>PARTICIPACIÓN PARA EDUCACIÓN</v>
      </c>
      <c r="D4595" s="76">
        <f>PROVISIONAL!C4591</f>
        <v>891856077</v>
      </c>
      <c r="E4595" s="76">
        <v>216215362</v>
      </c>
      <c r="F4595" s="75" t="str">
        <f>PROVISIONAL!E4591</f>
        <v>MUNICIPIO DE IZA</v>
      </c>
      <c r="G4595" s="77">
        <f>PROVISIONAL!F4591</f>
        <v>64359169</v>
      </c>
    </row>
    <row r="4596" spans="1:7" x14ac:dyDescent="0.25">
      <c r="A4596" s="79" t="str">
        <f>E4596&amp;(COUNTIF($E$7:E4596,E4596))</f>
        <v>2168153686</v>
      </c>
      <c r="B4596" s="76">
        <f>PROVISIONAL!A4592</f>
        <v>540818</v>
      </c>
      <c r="C4596" s="76" t="str">
        <f>PROVISIONAL!B4592</f>
        <v>PARTICIPACIÓN PARA EDUCACIÓN</v>
      </c>
      <c r="D4596" s="76">
        <f>PROVISIONAL!C4592</f>
        <v>891856593</v>
      </c>
      <c r="E4596" s="76">
        <v>216815368</v>
      </c>
      <c r="F4596" s="75" t="str">
        <f>PROVISIONAL!E4592</f>
        <v>MUNICIPIO DE JERICO</v>
      </c>
      <c r="G4596" s="77">
        <f>PROVISIONAL!F4592</f>
        <v>189936337</v>
      </c>
    </row>
    <row r="4597" spans="1:7" x14ac:dyDescent="0.25">
      <c r="A4597" s="79" t="str">
        <f>E4597&amp;(COUNTIF($E$7:E4597,E4597))</f>
        <v>2113761133</v>
      </c>
      <c r="B4597" s="76">
        <f>PROVISIONAL!A4593</f>
        <v>540818</v>
      </c>
      <c r="C4597" s="76" t="str">
        <f>PROVISIONAL!B4593</f>
        <v>PARTICIPACIÓN PARA EDUCACIÓN</v>
      </c>
      <c r="D4597" s="76">
        <f>PROVISIONAL!C4593</f>
        <v>891900353</v>
      </c>
      <c r="E4597" s="76">
        <v>211376113</v>
      </c>
      <c r="F4597" s="75" t="str">
        <f>PROVISIONAL!E4593</f>
        <v>MUNICIPIO DE BUGALAGRANDE</v>
      </c>
      <c r="G4597" s="77">
        <f>PROVISIONAL!F4593</f>
        <v>576385118</v>
      </c>
    </row>
    <row r="4598" spans="1:7" x14ac:dyDescent="0.25">
      <c r="A4598" s="79" t="str">
        <f>E4598&amp;(COUNTIF($E$7:E4598,E4598))</f>
        <v>2123705236</v>
      </c>
      <c r="B4598" s="76">
        <f>PROVISIONAL!A4594</f>
        <v>540818</v>
      </c>
      <c r="C4598" s="76" t="str">
        <f>PROVISIONAL!B4594</f>
        <v>PARTICIPACIÓN PARA EDUCACIÓN</v>
      </c>
      <c r="D4598" s="76">
        <f>PROVISIONAL!C4594</f>
        <v>892200312</v>
      </c>
      <c r="E4598" s="76">
        <v>212370523</v>
      </c>
      <c r="F4598" s="75" t="str">
        <f>PROVISIONAL!E4594</f>
        <v>MUNICIPIO DE PALMITO</v>
      </c>
      <c r="G4598" s="77">
        <f>PROVISIONAL!F4594</f>
        <v>1077373929</v>
      </c>
    </row>
    <row r="4599" spans="1:7" x14ac:dyDescent="0.25">
      <c r="A4599" s="79" t="str">
        <f>E4599&amp;(COUNTIF($E$7:E4599,E4599))</f>
        <v>2158257583</v>
      </c>
      <c r="B4599" s="76">
        <f>PROVISIONAL!A4595</f>
        <v>540818</v>
      </c>
      <c r="C4599" s="76" t="str">
        <f>PROVISIONAL!B4595</f>
        <v>PARTICIPACIÓN PARA EDUCACIÓN</v>
      </c>
      <c r="D4599" s="76">
        <f>PROVISIONAL!C4595</f>
        <v>899999468</v>
      </c>
      <c r="E4599" s="76">
        <v>215825758</v>
      </c>
      <c r="F4599" s="75" t="str">
        <f>PROVISIONAL!E4595</f>
        <v>MUNICIPIO DE SOPO</v>
      </c>
      <c r="G4599" s="77">
        <f>PROVISIONAL!F4595</f>
        <v>711371911</v>
      </c>
    </row>
    <row r="4600" spans="1:7" x14ac:dyDescent="0.25">
      <c r="A4600" s="79" t="str">
        <f>E4600&amp;(COUNTIF($E$7:E4600,E4600))</f>
        <v>2137058376</v>
      </c>
      <c r="B4600" s="76">
        <f>PROVISIONAL!A4596</f>
        <v>540818</v>
      </c>
      <c r="C4600" s="76" t="str">
        <f>PROVISIONAL!B4596</f>
        <v>PARTICIPACIÓN PARA EDUCACIÓN</v>
      </c>
      <c r="D4600" s="76">
        <f>PROVISIONAL!C4596</f>
        <v>890981138</v>
      </c>
      <c r="E4600" s="76">
        <v>213705837</v>
      </c>
      <c r="F4600" s="75" t="str">
        <f>PROVISIONAL!E4596</f>
        <v>TURBO DISTRITO PORTUARIO, LOGISTICO, INDUSTRIAL, TURISTICO Y COMERCIAL</v>
      </c>
      <c r="G4600" s="77">
        <f>PROVISIONAL!F4596</f>
        <v>211813087666</v>
      </c>
    </row>
    <row r="4601" spans="1:7" x14ac:dyDescent="0.25">
      <c r="A4601" s="79" t="str">
        <f>E4601&amp;(COUNTIF($E$7:E4601,E4601))</f>
        <v>2193050933</v>
      </c>
      <c r="B4601" s="76">
        <f>PROVISIONAL!A4597</f>
        <v>540818</v>
      </c>
      <c r="C4601" s="76" t="str">
        <f>PROVISIONAL!B4597</f>
        <v>PARTICIPACIÓN PARA EDUCACIÓN</v>
      </c>
      <c r="D4601" s="76">
        <f>PROVISIONAL!C4597</f>
        <v>890982321</v>
      </c>
      <c r="E4601" s="76">
        <v>219305093</v>
      </c>
      <c r="F4601" s="75" t="str">
        <f>PROVISIONAL!E4597</f>
        <v>MUNICIPIO DE BETULIA  - ANTIOQUIA</v>
      </c>
      <c r="G4601" s="77">
        <f>PROVISIONAL!F4597</f>
        <v>553672752</v>
      </c>
    </row>
    <row r="4602" spans="1:7" x14ac:dyDescent="0.25">
      <c r="A4602" s="79" t="str">
        <f>E4602&amp;(COUNTIF($E$7:E4602,E4602))</f>
        <v>2125051253</v>
      </c>
      <c r="B4602" s="76">
        <f>PROVISIONAL!A4598</f>
        <v>540818</v>
      </c>
      <c r="C4602" s="76" t="str">
        <f>PROVISIONAL!B4598</f>
        <v>PARTICIPACIÓN PARA EDUCACIÓN</v>
      </c>
      <c r="D4602" s="76">
        <f>PROVISIONAL!C4598</f>
        <v>890984224</v>
      </c>
      <c r="E4602" s="76">
        <v>212505125</v>
      </c>
      <c r="F4602" s="75" t="str">
        <f>PROVISIONAL!E4598</f>
        <v>MUNICIPIO DE CAICEDO</v>
      </c>
      <c r="G4602" s="77">
        <f>PROVISIONAL!F4598</f>
        <v>313187105</v>
      </c>
    </row>
    <row r="4603" spans="1:7" x14ac:dyDescent="0.25">
      <c r="A4603" s="79" t="str">
        <f>E4603&amp;(COUNTIF($E$7:E4603,E4603))</f>
        <v>2106412063</v>
      </c>
      <c r="B4603" s="76">
        <f>PROVISIONAL!A4599</f>
        <v>540818</v>
      </c>
      <c r="C4603" s="76" t="str">
        <f>PROVISIONAL!B4599</f>
        <v>PARTICIPACIÓN PARA EDUCACIÓN</v>
      </c>
      <c r="D4603" s="76">
        <f>PROVISIONAL!C4599</f>
        <v>891180028</v>
      </c>
      <c r="E4603" s="76">
        <v>210641206</v>
      </c>
      <c r="F4603" s="75" t="str">
        <f>PROVISIONAL!E4599</f>
        <v>MUNICIPIO DE COLOMBIA</v>
      </c>
      <c r="G4603" s="77">
        <f>PROVISIONAL!F4599</f>
        <v>346602406</v>
      </c>
    </row>
    <row r="4604" spans="1:7" x14ac:dyDescent="0.25">
      <c r="A4604" s="79" t="str">
        <f>E4604&amp;(COUNTIF($E$7:E4604,E4604))</f>
        <v>2175190753</v>
      </c>
      <c r="B4604" s="76">
        <f>PROVISIONAL!A4600</f>
        <v>540818</v>
      </c>
      <c r="C4604" s="76" t="str">
        <f>PROVISIONAL!B4600</f>
        <v>PARTICIPACIÓN PARA EDUCACIÓN</v>
      </c>
      <c r="D4604" s="76">
        <f>PROVISIONAL!C4600</f>
        <v>891500869</v>
      </c>
      <c r="E4604" s="76">
        <v>217519075</v>
      </c>
      <c r="F4604" s="75" t="str">
        <f>PROVISIONAL!E4600</f>
        <v>MUNICIPIO DE BALBOA</v>
      </c>
      <c r="G4604" s="77">
        <f>PROVISIONAL!F4600</f>
        <v>814167615</v>
      </c>
    </row>
    <row r="4605" spans="1:7" x14ac:dyDescent="0.25">
      <c r="A4605" s="79" t="str">
        <f>E4605&amp;(COUNTIF($E$7:E4605,E4605))</f>
        <v>2187277876</v>
      </c>
      <c r="B4605" s="76">
        <f>PROVISIONAL!A4601</f>
        <v>540818</v>
      </c>
      <c r="C4605" s="76" t="str">
        <f>PROVISIONAL!B4601</f>
        <v>PARTICIPACIÓN PARA EDUCACIÓN</v>
      </c>
      <c r="D4605" s="76">
        <f>PROVISIONAL!C4601</f>
        <v>891680081</v>
      </c>
      <c r="E4605" s="76">
        <v>218727787</v>
      </c>
      <c r="F4605" s="75" t="str">
        <f>PROVISIONAL!E4601</f>
        <v>MUNICIPIO DE TADO</v>
      </c>
      <c r="G4605" s="77">
        <f>PROVISIONAL!F4601</f>
        <v>2346846589</v>
      </c>
    </row>
    <row r="4606" spans="1:7" x14ac:dyDescent="0.25">
      <c r="A4606" s="79" t="str">
        <f>E4606&amp;(COUNTIF($E$7:E4606,E4606))</f>
        <v>2124501243</v>
      </c>
      <c r="B4606" s="76">
        <f>PROVISIONAL!A4602</f>
        <v>540818</v>
      </c>
      <c r="C4606" s="76" t="str">
        <f>PROVISIONAL!B4602</f>
        <v>PARTICIPACIÓN PARA EDUCACIÓN</v>
      </c>
      <c r="D4606" s="76">
        <f>PROVISIONAL!C4602</f>
        <v>892099232</v>
      </c>
      <c r="E4606" s="76">
        <v>212450124</v>
      </c>
      <c r="F4606" s="75" t="str">
        <f>PROVISIONAL!E4602</f>
        <v>MUNICIPIO DE CABUYARO</v>
      </c>
      <c r="G4606" s="77">
        <f>PROVISIONAL!F4602</f>
        <v>390392217</v>
      </c>
    </row>
    <row r="4607" spans="1:7" x14ac:dyDescent="0.25">
      <c r="A4607" s="79" t="str">
        <f>E4607&amp;(COUNTIF($E$7:E4607,E4607))</f>
        <v>2183251833</v>
      </c>
      <c r="B4607" s="76">
        <f>PROVISIONAL!A4603</f>
        <v>540818</v>
      </c>
      <c r="C4607" s="76" t="str">
        <f>PROVISIONAL!B4603</f>
        <v>PARTICIPACIÓN PARA EDUCACIÓN</v>
      </c>
      <c r="D4607" s="76">
        <f>PROVISIONAL!C4603</f>
        <v>899999357</v>
      </c>
      <c r="E4607" s="76">
        <v>218325183</v>
      </c>
      <c r="F4607" s="75" t="str">
        <f>PROVISIONAL!E4603</f>
        <v>MUNICIPIO DE CHOCONTA</v>
      </c>
      <c r="G4607" s="77">
        <f>PROVISIONAL!F4603</f>
        <v>680876505</v>
      </c>
    </row>
    <row r="4608" spans="1:7" x14ac:dyDescent="0.25">
      <c r="A4608" s="79" t="str">
        <f>E4608&amp;(COUNTIF($E$7:E4608,E4608))</f>
        <v>2111054113</v>
      </c>
      <c r="B4608" s="76">
        <f>PROVISIONAL!A4604</f>
        <v>540818</v>
      </c>
      <c r="C4608" s="76" t="str">
        <f>PROVISIONAL!B4604</f>
        <v>PARTICIPACIÓN PARA EDUCACIÓN</v>
      </c>
      <c r="D4608" s="76">
        <f>PROVISIONAL!C4604</f>
        <v>890983672</v>
      </c>
      <c r="E4608" s="76">
        <v>211105411</v>
      </c>
      <c r="F4608" s="75" t="str">
        <f>PROVISIONAL!E4604</f>
        <v>MUNICIPIO DE LIBORINA</v>
      </c>
      <c r="G4608" s="77">
        <f>PROVISIONAL!F4604</f>
        <v>296061958</v>
      </c>
    </row>
    <row r="4609" spans="1:7" x14ac:dyDescent="0.25">
      <c r="A4609" s="79" t="str">
        <f>E4609&amp;(COUNTIF($E$7:E4609,E4609))</f>
        <v>2164157643</v>
      </c>
      <c r="B4609" s="76">
        <f>PROVISIONAL!A4605</f>
        <v>540818</v>
      </c>
      <c r="C4609" s="76" t="str">
        <f>PROVISIONAL!B4605</f>
        <v>PARTICIPACIÓN PARA EDUCACIÓN</v>
      </c>
      <c r="D4609" s="76">
        <f>PROVISIONAL!C4605</f>
        <v>800015909</v>
      </c>
      <c r="E4609" s="76">
        <v>216415764</v>
      </c>
      <c r="F4609" s="75" t="str">
        <f>PROVISIONAL!E4605</f>
        <v>MUNICIPIO DE SORACA</v>
      </c>
      <c r="G4609" s="77">
        <f>PROVISIONAL!F4605</f>
        <v>313845078</v>
      </c>
    </row>
    <row r="4610" spans="1:7" x14ac:dyDescent="0.25">
      <c r="A4610" s="79" t="str">
        <f>E4610&amp;(COUNTIF($E$7:E4610,E4610))</f>
        <v>2198157983</v>
      </c>
      <c r="B4610" s="76">
        <f>PROVISIONAL!A4606</f>
        <v>540818</v>
      </c>
      <c r="C4610" s="76" t="str">
        <f>PROVISIONAL!B4606</f>
        <v>PARTICIPACIÓN PARA EDUCACIÓN</v>
      </c>
      <c r="D4610" s="76">
        <f>PROVISIONAL!C4606</f>
        <v>800019709</v>
      </c>
      <c r="E4610" s="76">
        <v>219815798</v>
      </c>
      <c r="F4610" s="75" t="str">
        <f>PROVISIONAL!E4606</f>
        <v>MUNICIPIO DE TENZA</v>
      </c>
      <c r="G4610" s="77">
        <f>PROVISIONAL!F4606</f>
        <v>79503134</v>
      </c>
    </row>
    <row r="4611" spans="1:7" x14ac:dyDescent="0.25">
      <c r="A4611" s="79" t="str">
        <f>E4611&amp;(COUNTIF($E$7:E4611,E4611))</f>
        <v>2100704006</v>
      </c>
      <c r="B4611" s="76">
        <f>PROVISIONAL!A4607</f>
        <v>540818</v>
      </c>
      <c r="C4611" s="76" t="str">
        <f>PROVISIONAL!B4607</f>
        <v>PARTICIPACIÓN PARA EDUCACIÓN</v>
      </c>
      <c r="D4611" s="76">
        <f>PROVISIONAL!C4607</f>
        <v>800050331</v>
      </c>
      <c r="E4611" s="76">
        <v>210070400</v>
      </c>
      <c r="F4611" s="75" t="str">
        <f>PROVISIONAL!E4607</f>
        <v>MUNICIPIO DE LA UNION</v>
      </c>
      <c r="G4611" s="77">
        <f>PROVISIONAL!F4607</f>
        <v>701935156</v>
      </c>
    </row>
    <row r="4612" spans="1:7" x14ac:dyDescent="0.25">
      <c r="A4612" s="79" t="str">
        <f>E4612&amp;(COUNTIF($E$7:E4612,E4612))</f>
        <v>2123258236</v>
      </c>
      <c r="B4612" s="76">
        <f>PROVISIONAL!A4608</f>
        <v>540818</v>
      </c>
      <c r="C4612" s="76" t="str">
        <f>PROVISIONAL!B4608</f>
        <v>PARTICIPACIÓN PARA EDUCACIÓN</v>
      </c>
      <c r="D4612" s="76">
        <f>PROVISIONAL!C4608</f>
        <v>800072715</v>
      </c>
      <c r="E4612" s="76">
        <v>212325823</v>
      </c>
      <c r="F4612" s="75" t="str">
        <f>PROVISIONAL!E4608</f>
        <v>MUNICIPIO DE TOPAIPI</v>
      </c>
      <c r="G4612" s="77">
        <f>PROVISIONAL!F4608</f>
        <v>134806334</v>
      </c>
    </row>
    <row r="4613" spans="1:7" x14ac:dyDescent="0.25">
      <c r="A4613" s="79" t="str">
        <f>E4613&amp;(COUNTIF($E$7:E4613,E4613))</f>
        <v>2135253353</v>
      </c>
      <c r="B4613" s="76">
        <f>PROVISIONAL!A4609</f>
        <v>540818</v>
      </c>
      <c r="C4613" s="76" t="str">
        <f>PROVISIONAL!B4609</f>
        <v>PARTICIPACIÓN PARA EDUCACIÓN</v>
      </c>
      <c r="D4613" s="76">
        <f>PROVISIONAL!C4609</f>
        <v>800094701</v>
      </c>
      <c r="E4613" s="76">
        <v>213525335</v>
      </c>
      <c r="F4613" s="75" t="str">
        <f>PROVISIONAL!E4609</f>
        <v>MUNICIPIO DE GUAYABETAL</v>
      </c>
      <c r="G4613" s="77">
        <f>PROVISIONAL!F4609</f>
        <v>213972774</v>
      </c>
    </row>
    <row r="4614" spans="1:7" x14ac:dyDescent="0.25">
      <c r="A4614" s="79" t="str">
        <f>E4614&amp;(COUNTIF($E$7:E4614,E4614))</f>
        <v>2136254363</v>
      </c>
      <c r="B4614" s="76">
        <f>PROVISIONAL!A4610</f>
        <v>540818</v>
      </c>
      <c r="C4614" s="76" t="str">
        <f>PROVISIONAL!B4610</f>
        <v>PARTICIPACIÓN PARA EDUCACIÓN</v>
      </c>
      <c r="D4614" s="76">
        <f>PROVISIONAL!C4610</f>
        <v>800094711</v>
      </c>
      <c r="E4614" s="76">
        <v>213625436</v>
      </c>
      <c r="F4614" s="75" t="str">
        <f>PROVISIONAL!E4610</f>
        <v>MUNICIPIO MANTA CUNDINAMARCA</v>
      </c>
      <c r="G4614" s="77">
        <f>PROVISIONAL!F4610</f>
        <v>79891758</v>
      </c>
    </row>
    <row r="4615" spans="1:7" x14ac:dyDescent="0.25">
      <c r="A4615" s="79" t="str">
        <f>E4615&amp;(COUNTIF($E$7:E4615,E4615))</f>
        <v>2156187563</v>
      </c>
      <c r="B4615" s="76">
        <f>PROVISIONAL!A4611</f>
        <v>540818</v>
      </c>
      <c r="C4615" s="76" t="str">
        <f>PROVISIONAL!B4611</f>
        <v>PARTICIPACIÓN PARA EDUCACIÓN</v>
      </c>
      <c r="D4615" s="76">
        <f>PROVISIONAL!C4611</f>
        <v>800095786</v>
      </c>
      <c r="E4615" s="76">
        <v>215618756</v>
      </c>
      <c r="F4615" s="75" t="str">
        <f>PROVISIONAL!E4611</f>
        <v>MUNICIPIO DE SOLANO</v>
      </c>
      <c r="G4615" s="77">
        <f>PROVISIONAL!F4611</f>
        <v>770810675</v>
      </c>
    </row>
    <row r="4616" spans="1:7" x14ac:dyDescent="0.25">
      <c r="A4616" s="79" t="str">
        <f>E4616&amp;(COUNTIF($E$7:E4616,E4616))</f>
        <v>2180154803</v>
      </c>
      <c r="B4616" s="76">
        <f>PROVISIONAL!A4612</f>
        <v>540818</v>
      </c>
      <c r="C4616" s="76" t="str">
        <f>PROVISIONAL!B4612</f>
        <v>PARTICIPACIÓN PARA EDUCACIÓN</v>
      </c>
      <c r="D4616" s="76">
        <f>PROVISIONAL!C4612</f>
        <v>800077808</v>
      </c>
      <c r="E4616" s="76">
        <v>218015480</v>
      </c>
      <c r="F4616" s="75" t="str">
        <f>PROVISIONAL!E4612</f>
        <v>MUNICIPIO DE MUZO BOYACA</v>
      </c>
      <c r="G4616" s="77">
        <f>PROVISIONAL!F4612</f>
        <v>325987613</v>
      </c>
    </row>
    <row r="4617" spans="1:7" x14ac:dyDescent="0.25">
      <c r="A4617" s="79" t="str">
        <f>E4617&amp;(COUNTIF($E$7:E4617,E4617))</f>
        <v>2180506803</v>
      </c>
      <c r="B4617" s="76">
        <f>PROVISIONAL!A4613</f>
        <v>540818</v>
      </c>
      <c r="C4617" s="76" t="str">
        <f>PROVISIONAL!B4613</f>
        <v>PARTICIPACIÓN PARA EDUCACIÓN</v>
      </c>
      <c r="D4617" s="76">
        <f>PROVISIONAL!C4613</f>
        <v>800098203</v>
      </c>
      <c r="E4617" s="76">
        <v>218050680</v>
      </c>
      <c r="F4617" s="75" t="str">
        <f>PROVISIONAL!E4613</f>
        <v>MUNICIPIO DE SAN CARLOS DE GUAROA</v>
      </c>
      <c r="G4617" s="77">
        <f>PROVISIONAL!F4613</f>
        <v>552506822</v>
      </c>
    </row>
    <row r="4618" spans="1:7" x14ac:dyDescent="0.25">
      <c r="A4618" s="79" t="str">
        <f>E4618&amp;(COUNTIF($E$7:E4618,E4618))</f>
        <v>2183506833</v>
      </c>
      <c r="B4618" s="76">
        <f>PROVISIONAL!A4614</f>
        <v>540818</v>
      </c>
      <c r="C4618" s="76" t="str">
        <f>PROVISIONAL!B4614</f>
        <v>PARTICIPACIÓN PARA EDUCACIÓN</v>
      </c>
      <c r="D4618" s="76">
        <f>PROVISIONAL!C4614</f>
        <v>800098205</v>
      </c>
      <c r="E4618" s="76">
        <v>218350683</v>
      </c>
      <c r="F4618" s="75" t="str">
        <f>PROVISIONAL!E4614</f>
        <v>MUNICIPIO DE SAN JUAN DE ARAMA</v>
      </c>
      <c r="G4618" s="77">
        <f>PROVISIONAL!F4614</f>
        <v>342572033</v>
      </c>
    </row>
    <row r="4619" spans="1:7" x14ac:dyDescent="0.25">
      <c r="A4619" s="79" t="str">
        <f>E4619&amp;(COUNTIF($E$7:E4619,E4619))</f>
        <v>2170546706</v>
      </c>
      <c r="B4619" s="76">
        <f>PROVISIONAL!A4615</f>
        <v>540818</v>
      </c>
      <c r="C4619" s="76" t="str">
        <f>PROVISIONAL!B4615</f>
        <v>PARTICIPACIÓN PARA EDUCACIÓN</v>
      </c>
      <c r="D4619" s="76">
        <f>PROVISIONAL!C4615</f>
        <v>800099260</v>
      </c>
      <c r="E4619" s="76">
        <v>217054670</v>
      </c>
      <c r="F4619" s="75" t="str">
        <f>PROVISIONAL!E4615</f>
        <v>MUNICIPIO SAN CALIXTO</v>
      </c>
      <c r="G4619" s="77">
        <f>PROVISIONAL!F4615</f>
        <v>791177478</v>
      </c>
    </row>
    <row r="4620" spans="1:7" x14ac:dyDescent="0.25">
      <c r="A4620" s="79" t="str">
        <f>E4620&amp;(COUNTIF($E$7:E4620,E4620))</f>
        <v>2191815913</v>
      </c>
      <c r="B4620" s="76">
        <f>PROVISIONAL!A4616</f>
        <v>540818</v>
      </c>
      <c r="C4620" s="76" t="str">
        <f>PROVISIONAL!B4616</f>
        <v>PARTICIPACIÓN PARA EDUCACIÓN</v>
      </c>
      <c r="D4620" s="76">
        <f>PROVISIONAL!C4616</f>
        <v>800102798</v>
      </c>
      <c r="E4620" s="76">
        <v>219181591</v>
      </c>
      <c r="F4620" s="75" t="str">
        <f>PROVISIONAL!E4616</f>
        <v>MUNICIPIO DE PUERTO RONDON</v>
      </c>
      <c r="G4620" s="77">
        <f>PROVISIONAL!F4616</f>
        <v>196570843</v>
      </c>
    </row>
    <row r="4621" spans="1:7" x14ac:dyDescent="0.25">
      <c r="A4621" s="79" t="str">
        <f>E4621&amp;(COUNTIF($E$7:E4621,E4621))</f>
        <v>2136851363</v>
      </c>
      <c r="B4621" s="76">
        <f>PROVISIONAL!A4617</f>
        <v>540818</v>
      </c>
      <c r="C4621" s="76" t="str">
        <f>PROVISIONAL!B4617</f>
        <v>PARTICIPACIÓN PARA EDUCACIÓN</v>
      </c>
      <c r="D4621" s="76">
        <f>PROVISIONAL!C4617</f>
        <v>800103657</v>
      </c>
      <c r="E4621" s="76">
        <v>213685136</v>
      </c>
      <c r="F4621" s="75" t="str">
        <f>PROVISIONAL!E4617</f>
        <v>MUNICIPIO DE LA SALINA</v>
      </c>
      <c r="G4621" s="77">
        <f>PROVISIONAL!F4617</f>
        <v>54686805</v>
      </c>
    </row>
    <row r="4622" spans="1:7" x14ac:dyDescent="0.25">
      <c r="A4622" s="79" t="str">
        <f>E4622&amp;(COUNTIF($E$7:E4622,E4622))</f>
        <v>2165702656</v>
      </c>
      <c r="B4622" s="76">
        <f>PROVISIONAL!A4618</f>
        <v>540818</v>
      </c>
      <c r="C4622" s="76" t="str">
        <f>PROVISIONAL!B4618</f>
        <v>PARTICIPACIÓN PARA EDUCACIÓN</v>
      </c>
      <c r="D4622" s="76">
        <f>PROVISIONAL!C4618</f>
        <v>800061313</v>
      </c>
      <c r="E4622" s="76">
        <v>216570265</v>
      </c>
      <c r="F4622" s="75" t="str">
        <f>PROVISIONAL!E4618</f>
        <v>MUNICIPIO DE GUARANDA</v>
      </c>
      <c r="G4622" s="77">
        <f>PROVISIONAL!F4618</f>
        <v>1303405158</v>
      </c>
    </row>
    <row r="4623" spans="1:7" x14ac:dyDescent="0.25">
      <c r="A4623" s="79" t="str">
        <f>E4623&amp;(COUNTIF($E$7:E4623,E4623))</f>
        <v>2139253396</v>
      </c>
      <c r="B4623" s="76">
        <f>PROVISIONAL!A4619</f>
        <v>540818</v>
      </c>
      <c r="C4623" s="76" t="str">
        <f>PROVISIONAL!B4619</f>
        <v>PARTICIPACIÓN PARA EDUCACIÓN</v>
      </c>
      <c r="D4623" s="76">
        <f>PROVISIONAL!C4619</f>
        <v>800094704</v>
      </c>
      <c r="E4623" s="76">
        <v>213925339</v>
      </c>
      <c r="F4623" s="75" t="str">
        <f>PROVISIONAL!E4619</f>
        <v>MUNICIPIO DE GUTIERREZ</v>
      </c>
      <c r="G4623" s="77">
        <f>PROVISIONAL!F4619</f>
        <v>138149906</v>
      </c>
    </row>
    <row r="4624" spans="1:7" x14ac:dyDescent="0.25">
      <c r="A4624" s="79" t="str">
        <f>E4624&amp;(COUNTIF($E$7:E4624,E4624))</f>
        <v>2198258983</v>
      </c>
      <c r="B4624" s="76">
        <f>PROVISIONAL!A4620</f>
        <v>540818</v>
      </c>
      <c r="C4624" s="76" t="str">
        <f>PROVISIONAL!B4620</f>
        <v>PARTICIPACIÓN PARA EDUCACIÓN</v>
      </c>
      <c r="D4624" s="76">
        <f>PROVISIONAL!C4620</f>
        <v>800094778</v>
      </c>
      <c r="E4624" s="76">
        <v>219825898</v>
      </c>
      <c r="F4624" s="75" t="str">
        <f>PROVISIONAL!E4620</f>
        <v>MUNICIPIO DE ZIPACON</v>
      </c>
      <c r="G4624" s="77">
        <f>PROVISIONAL!F4620</f>
        <v>155299718</v>
      </c>
    </row>
    <row r="4625" spans="1:7" x14ac:dyDescent="0.25">
      <c r="A4625" s="79" t="str">
        <f>E4625&amp;(COUNTIF($E$7:E4625,E4625))</f>
        <v>2107258073</v>
      </c>
      <c r="B4625" s="76">
        <f>PROVISIONAL!A4621</f>
        <v>540818</v>
      </c>
      <c r="C4625" s="76" t="str">
        <f>PROVISIONAL!B4621</f>
        <v>PARTICIPACIÓN PARA EDUCACIÓN</v>
      </c>
      <c r="D4625" s="76">
        <f>PROVISIONAL!C4621</f>
        <v>800094782</v>
      </c>
      <c r="E4625" s="76">
        <v>210725807</v>
      </c>
      <c r="F4625" s="75" t="str">
        <f>PROVISIONAL!E4621</f>
        <v>MUNICIPIO DE TIBIRITA</v>
      </c>
      <c r="G4625" s="77">
        <f>PROVISIONAL!F4621</f>
        <v>73621213</v>
      </c>
    </row>
    <row r="4626" spans="1:7" x14ac:dyDescent="0.25">
      <c r="A4626" s="79" t="str">
        <f>E4626&amp;(COUNTIF($E$7:E4626,E4626))</f>
        <v>2107238076</v>
      </c>
      <c r="B4626" s="76">
        <f>PROVISIONAL!A4622</f>
        <v>540818</v>
      </c>
      <c r="C4626" s="76" t="str">
        <f>PROVISIONAL!B4622</f>
        <v>PARTICIPACIÓN PARA EDUCACIÓN</v>
      </c>
      <c r="D4626" s="76">
        <f>PROVISIONAL!C4622</f>
        <v>800096807</v>
      </c>
      <c r="E4626" s="76">
        <v>210723807</v>
      </c>
      <c r="F4626" s="75" t="str">
        <f>PROVISIONAL!E4622</f>
        <v>MUNICIPIO DE TIERRALTA</v>
      </c>
      <c r="G4626" s="77">
        <f>PROVISIONAL!F4622</f>
        <v>8458612864</v>
      </c>
    </row>
    <row r="4627" spans="1:7" x14ac:dyDescent="0.25">
      <c r="A4627" s="79" t="str">
        <f>E4627&amp;(COUNTIF($E$7:E4627,E4627))</f>
        <v>2118503183</v>
      </c>
      <c r="B4627" s="76">
        <f>PROVISIONAL!A4623</f>
        <v>540818</v>
      </c>
      <c r="C4627" s="76" t="str">
        <f>PROVISIONAL!B4623</f>
        <v>PARTICIPACIÓN PARA EDUCACIÓN</v>
      </c>
      <c r="D4627" s="76">
        <f>PROVISIONAL!C4623</f>
        <v>800098193</v>
      </c>
      <c r="E4627" s="76">
        <v>211850318</v>
      </c>
      <c r="F4627" s="75" t="str">
        <f>PROVISIONAL!E4623</f>
        <v>MUNICIPIO DE GUAMAL</v>
      </c>
      <c r="G4627" s="77">
        <f>PROVISIONAL!F4623</f>
        <v>409201468</v>
      </c>
    </row>
    <row r="4628" spans="1:7" x14ac:dyDescent="0.25">
      <c r="A4628" s="79" t="str">
        <f>E4628&amp;(COUNTIF($E$7:E4628,E4628))</f>
        <v>2106506063</v>
      </c>
      <c r="B4628" s="76">
        <f>PROVISIONAL!A4624</f>
        <v>540818</v>
      </c>
      <c r="C4628" s="76" t="str">
        <f>PROVISIONAL!B4624</f>
        <v>PARTICIPACIÓN PARA EDUCACIÓN</v>
      </c>
      <c r="D4628" s="76">
        <f>PROVISIONAL!C4624</f>
        <v>800098199</v>
      </c>
      <c r="E4628" s="76">
        <v>210650606</v>
      </c>
      <c r="F4628" s="75" t="str">
        <f>PROVISIONAL!E4624</f>
        <v>MUNICIPIO DE RESTREPO</v>
      </c>
      <c r="G4628" s="77">
        <f>PROVISIONAL!F4624</f>
        <v>643815610</v>
      </c>
    </row>
    <row r="4629" spans="1:7" x14ac:dyDescent="0.25">
      <c r="A4629" s="79" t="str">
        <f>E4629&amp;(COUNTIF($E$7:E4629,E4629))</f>
        <v>2179520796</v>
      </c>
      <c r="B4629" s="76">
        <f>PROVISIONAL!A4625</f>
        <v>540818</v>
      </c>
      <c r="C4629" s="76" t="str">
        <f>PROVISIONAL!B4625</f>
        <v>PARTICIPACIÓN PARA EDUCACIÓN</v>
      </c>
      <c r="D4629" s="76">
        <f>PROVISIONAL!C4625</f>
        <v>800099061</v>
      </c>
      <c r="E4629" s="76">
        <v>217952079</v>
      </c>
      <c r="F4629" s="75" t="str">
        <f>PROVISIONAL!E4625</f>
        <v>MUNICIPIO DE BARBACOAS</v>
      </c>
      <c r="G4629" s="77">
        <f>PROVISIONAL!F4625</f>
        <v>4381241406</v>
      </c>
    </row>
    <row r="4630" spans="1:7" x14ac:dyDescent="0.25">
      <c r="A4630" s="79" t="str">
        <f>E4630&amp;(COUNTIF($E$7:E4630,E4630))</f>
        <v>2149085496</v>
      </c>
      <c r="B4630" s="76">
        <f>PROVISIONAL!A4626</f>
        <v>540818</v>
      </c>
      <c r="C4630" s="76" t="str">
        <f>PROVISIONAL!B4626</f>
        <v>PARTICIPACIÓN PARA EDUCACIÓN</v>
      </c>
      <c r="D4630" s="76">
        <f>PROVISIONAL!C4626</f>
        <v>800094457</v>
      </c>
      <c r="E4630" s="76">
        <v>214908549</v>
      </c>
      <c r="F4630" s="75" t="str">
        <f>PROVISIONAL!E4626</f>
        <v>MUNICIPIO DE PIOJO</v>
      </c>
      <c r="G4630" s="77">
        <f>PROVISIONAL!F4626</f>
        <v>228418803</v>
      </c>
    </row>
    <row r="4631" spans="1:7" x14ac:dyDescent="0.25">
      <c r="A4631" s="79" t="str">
        <f>E4631&amp;(COUNTIF($E$7:E4631,E4631))</f>
        <v>2189254893</v>
      </c>
      <c r="B4631" s="76">
        <f>PROVISIONAL!A4627</f>
        <v>540818</v>
      </c>
      <c r="C4631" s="76" t="str">
        <f>PROVISIONAL!B4627</f>
        <v>PARTICIPACIÓN PARA EDUCACIÓN</v>
      </c>
      <c r="D4631" s="76">
        <f>PROVISIONAL!C4627</f>
        <v>800094713</v>
      </c>
      <c r="E4631" s="76">
        <v>218925489</v>
      </c>
      <c r="F4631" s="75" t="str">
        <f>PROVISIONAL!E4627</f>
        <v>MUNICIPIO DE NIMAIMA</v>
      </c>
      <c r="G4631" s="77">
        <f>PROVISIONAL!F4627</f>
        <v>91241849</v>
      </c>
    </row>
    <row r="4632" spans="1:7" x14ac:dyDescent="0.25">
      <c r="A4632" s="79" t="str">
        <f>E4632&amp;(COUNTIF($E$7:E4632,E4632))</f>
        <v>2194255943</v>
      </c>
      <c r="B4632" s="76">
        <f>PROVISIONAL!A4628</f>
        <v>540818</v>
      </c>
      <c r="C4632" s="76" t="str">
        <f>PROVISIONAL!B4628</f>
        <v>PARTICIPACIÓN PARA EDUCACIÓN</v>
      </c>
      <c r="D4632" s="76">
        <f>PROVISIONAL!C4628</f>
        <v>800094716</v>
      </c>
      <c r="E4632" s="76">
        <v>219425594</v>
      </c>
      <c r="F4632" s="75" t="str">
        <f>PROVISIONAL!E4628</f>
        <v>MUNICIPIO DE QUETAME</v>
      </c>
      <c r="G4632" s="77">
        <f>PROVISIONAL!F4628</f>
        <v>248386105</v>
      </c>
    </row>
    <row r="4633" spans="1:7" x14ac:dyDescent="0.25">
      <c r="A4633" s="79" t="str">
        <f>E4633&amp;(COUNTIF($E$7:E4633,E4633))</f>
        <v>2132158323</v>
      </c>
      <c r="B4633" s="76">
        <f>PROVISIONAL!A4629</f>
        <v>540818</v>
      </c>
      <c r="C4633" s="76" t="str">
        <f>PROVISIONAL!B4629</f>
        <v>PARTICIPACIÓN PARA EDUCACIÓN</v>
      </c>
      <c r="D4633" s="76">
        <f>PROVISIONAL!C4629</f>
        <v>800099639</v>
      </c>
      <c r="E4633" s="76">
        <v>213215832</v>
      </c>
      <c r="F4633" s="75" t="str">
        <f>PROVISIONAL!E4629</f>
        <v>MUNICIPIO DE TUNUNGUA</v>
      </c>
      <c r="G4633" s="77">
        <f>PROVISIONAL!F4629</f>
        <v>70857113</v>
      </c>
    </row>
    <row r="4634" spans="1:7" x14ac:dyDescent="0.25">
      <c r="A4634" s="79" t="str">
        <f>E4634&amp;(COUNTIF($E$7:E4634,E4634))</f>
        <v>2153256533</v>
      </c>
      <c r="B4634" s="76">
        <f>PROVISIONAL!A4630</f>
        <v>540818</v>
      </c>
      <c r="C4634" s="76" t="str">
        <f>PROVISIONAL!B4630</f>
        <v>PARTICIPACIÓN PARA EDUCACIÓN</v>
      </c>
      <c r="D4634" s="76">
        <f>PROVISIONAL!C4630</f>
        <v>800094751</v>
      </c>
      <c r="E4634" s="76">
        <v>215325653</v>
      </c>
      <c r="F4634" s="75" t="str">
        <f>PROVISIONAL!E4630</f>
        <v>MUNICIPIO DE SAN CAYETANO</v>
      </c>
      <c r="G4634" s="77">
        <f>PROVISIONAL!F4630</f>
        <v>121784313</v>
      </c>
    </row>
    <row r="4635" spans="1:7" x14ac:dyDescent="0.25">
      <c r="A4635" s="79" t="str">
        <f>E4635&amp;(COUNTIF($E$7:E4635,E4635))</f>
        <v>2145768453</v>
      </c>
      <c r="B4635" s="76">
        <f>PROVISIONAL!A4631</f>
        <v>540818</v>
      </c>
      <c r="C4635" s="76" t="str">
        <f>PROVISIONAL!B4631</f>
        <v>PARTICIPACIÓN PARA EDUCACIÓN</v>
      </c>
      <c r="D4635" s="76">
        <f>PROVISIONAL!C4631</f>
        <v>800100529</v>
      </c>
      <c r="E4635" s="76">
        <v>214576845</v>
      </c>
      <c r="F4635" s="75" t="str">
        <f>PROVISIONAL!E4631</f>
        <v>MUNICIPIO DE ULLOA</v>
      </c>
      <c r="G4635" s="77">
        <f>PROVISIONAL!F4631</f>
        <v>140528075</v>
      </c>
    </row>
    <row r="4636" spans="1:7" x14ac:dyDescent="0.25">
      <c r="A4636" s="79" t="str">
        <f>E4636&amp;(COUNTIF($E$7:E4636,E4636))</f>
        <v>2140915403</v>
      </c>
      <c r="B4636" s="76">
        <f>PROVISIONAL!A4632</f>
        <v>540818</v>
      </c>
      <c r="C4636" s="76" t="str">
        <f>PROVISIONAL!B4632</f>
        <v>PARTICIPACIÓN PARA EDUCACIÓN</v>
      </c>
      <c r="D4636" s="76">
        <f>PROVISIONAL!C4632</f>
        <v>800103161</v>
      </c>
      <c r="E4636" s="76">
        <v>214091540</v>
      </c>
      <c r="F4636" s="75" t="str">
        <f>PROVISIONAL!E4632</f>
        <v>MUNICIPIO DE PUERTO NARIÑO</v>
      </c>
      <c r="G4636" s="77">
        <f>PROVISIONAL!F4632</f>
        <v>611398719</v>
      </c>
    </row>
    <row r="4637" spans="1:7" x14ac:dyDescent="0.25">
      <c r="A4637" s="79" t="str">
        <f>E4637&amp;(COUNTIF($E$7:E4637,E4637))</f>
        <v>2101700016</v>
      </c>
      <c r="B4637" s="76">
        <f>PROVISIONAL!A4633</f>
        <v>540818</v>
      </c>
      <c r="C4637" s="76" t="str">
        <f>PROVISIONAL!B4633</f>
        <v>PARTICIPACIÓN PARA EDUCACIÓN</v>
      </c>
      <c r="D4637" s="76">
        <f>PROVISIONAL!C4633</f>
        <v>800104062</v>
      </c>
      <c r="E4637" s="76">
        <v>210170001</v>
      </c>
      <c r="F4637" s="75" t="str">
        <f>PROVISIONAL!E4633</f>
        <v>MUNICIPIO DE SINCELEJO</v>
      </c>
      <c r="G4637" s="77">
        <f>PROVISIONAL!F4633</f>
        <v>300767379724</v>
      </c>
    </row>
    <row r="4638" spans="1:7" x14ac:dyDescent="0.25">
      <c r="A4638" s="79" t="str">
        <f>E4638&amp;(COUNTIF($E$7:E4638,E4638))</f>
        <v>2185523853</v>
      </c>
      <c r="B4638" s="76">
        <f>PROVISIONAL!A4634</f>
        <v>540818</v>
      </c>
      <c r="C4638" s="76" t="str">
        <f>PROVISIONAL!B4634</f>
        <v>PARTICIPACIÓN PARA EDUCACIÓN</v>
      </c>
      <c r="D4638" s="76">
        <f>PROVISIONAL!C4634</f>
        <v>800149894</v>
      </c>
      <c r="E4638" s="76">
        <v>218552385</v>
      </c>
      <c r="F4638" s="75" t="str">
        <f>PROVISIONAL!E4634</f>
        <v>MUNICIPIO DE LA LLANADA</v>
      </c>
      <c r="G4638" s="77">
        <f>PROVISIONAL!F4634</f>
        <v>192969652</v>
      </c>
    </row>
    <row r="4639" spans="1:7" x14ac:dyDescent="0.25">
      <c r="A4639" s="79" t="str">
        <f>E4639&amp;(COUNTIF($E$7:E4639,E4639))</f>
        <v>2110501103</v>
      </c>
      <c r="B4639" s="76">
        <f>PROVISIONAL!A4635</f>
        <v>540818</v>
      </c>
      <c r="C4639" s="76" t="str">
        <f>PROVISIONAL!B4635</f>
        <v>PARTICIPACIÓN PARA EDUCACIÓN</v>
      </c>
      <c r="D4639" s="76">
        <f>PROVISIONAL!C4635</f>
        <v>800152577</v>
      </c>
      <c r="E4639" s="76">
        <v>211050110</v>
      </c>
      <c r="F4639" s="75" t="str">
        <f>PROVISIONAL!E4635</f>
        <v>MUNICIPIO DE BARRANCA DE UPIA</v>
      </c>
      <c r="G4639" s="77">
        <f>PROVISIONAL!F4635</f>
        <v>366334430</v>
      </c>
    </row>
    <row r="4640" spans="1:7" x14ac:dyDescent="0.25">
      <c r="A4640" s="79" t="str">
        <f>E4640&amp;(COUNTIF($E$7:E4640,E4640))</f>
        <v>2108705086</v>
      </c>
      <c r="B4640" s="76">
        <f>PROVISIONAL!A4636</f>
        <v>540818</v>
      </c>
      <c r="C4640" s="76" t="str">
        <f>PROVISIONAL!B4636</f>
        <v>PARTICIPACIÓN PARA EDUCACIÓN</v>
      </c>
      <c r="D4640" s="76">
        <f>PROVISIONAL!C4636</f>
        <v>800100729</v>
      </c>
      <c r="E4640" s="76">
        <v>210870508</v>
      </c>
      <c r="F4640" s="75" t="str">
        <f>PROVISIONAL!E4636</f>
        <v>MUNICIPIO DE OVEJAS</v>
      </c>
      <c r="G4640" s="77">
        <f>PROVISIONAL!F4636</f>
        <v>1212458948</v>
      </c>
    </row>
    <row r="4641" spans="1:7" x14ac:dyDescent="0.25">
      <c r="A4641" s="79" t="str">
        <f>E4641&amp;(COUNTIF($E$7:E4641,E4641))</f>
        <v>2136817363</v>
      </c>
      <c r="B4641" s="76">
        <f>PROVISIONAL!A4637</f>
        <v>540818</v>
      </c>
      <c r="C4641" s="76" t="str">
        <f>PROVISIONAL!B4637</f>
        <v>PARTICIPACIÓN PARA EDUCACIÓN</v>
      </c>
      <c r="D4641" s="76">
        <f>PROVISIONAL!C4637</f>
        <v>800102799</v>
      </c>
      <c r="E4641" s="76">
        <v>213681736</v>
      </c>
      <c r="F4641" s="75" t="str">
        <f>PROVISIONAL!E4637</f>
        <v>MUNICIPIO DE SARAVENA</v>
      </c>
      <c r="G4641" s="77">
        <f>PROVISIONAL!F4637</f>
        <v>2998537140</v>
      </c>
    </row>
    <row r="4642" spans="1:7" x14ac:dyDescent="0.25">
      <c r="A4642" s="79" t="str">
        <f>E4642&amp;(COUNTIF($E$7:E4642,E4642))</f>
        <v>2115853153</v>
      </c>
      <c r="B4642" s="76">
        <f>PROVISIONAL!A4638</f>
        <v>540818</v>
      </c>
      <c r="C4642" s="76" t="str">
        <f>PROVISIONAL!B4638</f>
        <v>PARTICIPACIÓN PARA EDUCACIÓN</v>
      </c>
      <c r="D4642" s="76">
        <f>PROVISIONAL!C4638</f>
        <v>800103663</v>
      </c>
      <c r="E4642" s="76">
        <v>211585315</v>
      </c>
      <c r="F4642" s="75" t="str">
        <f>PROVISIONAL!E4638</f>
        <v>MUNICIPIO DE SACAMA</v>
      </c>
      <c r="G4642" s="77">
        <f>PROVISIONAL!F4638</f>
        <v>79880300</v>
      </c>
    </row>
    <row r="4643" spans="1:7" x14ac:dyDescent="0.25">
      <c r="A4643" s="79" t="str">
        <f>E4643&amp;(COUNTIF($E$7:E4643,E4643))</f>
        <v>2125503256</v>
      </c>
      <c r="B4643" s="76">
        <f>PROVISIONAL!A4639</f>
        <v>540818</v>
      </c>
      <c r="C4643" s="76" t="str">
        <f>PROVISIONAL!B4639</f>
        <v>PARTICIPACIÓN PARA EDUCACIÓN</v>
      </c>
      <c r="D4643" s="76">
        <f>PROVISIONAL!C4639</f>
        <v>800136458</v>
      </c>
      <c r="E4643" s="76">
        <v>212550325</v>
      </c>
      <c r="F4643" s="75" t="str">
        <f>PROVISIONAL!E4639</f>
        <v>MUNICIPIO DE MAPIRIPAN</v>
      </c>
      <c r="G4643" s="77">
        <f>PROVISIONAL!F4639</f>
        <v>508237138</v>
      </c>
    </row>
    <row r="4644" spans="1:7" x14ac:dyDescent="0.25">
      <c r="A4644" s="79" t="str">
        <f>E4644&amp;(COUNTIF($E$7:E4644,E4644))</f>
        <v>2115950153</v>
      </c>
      <c r="B4644" s="76">
        <f>PROVISIONAL!A4640</f>
        <v>540818</v>
      </c>
      <c r="C4644" s="76" t="str">
        <f>PROVISIONAL!B4640</f>
        <v>PARTICIPACIÓN PARA EDUCACIÓN</v>
      </c>
      <c r="D4644" s="76">
        <f>PROVISIONAL!C4640</f>
        <v>800191431</v>
      </c>
      <c r="E4644" s="76">
        <v>211595015</v>
      </c>
      <c r="F4644" s="75" t="str">
        <f>PROVISIONAL!E4640</f>
        <v>MUNICIPIO DE CALAMAR</v>
      </c>
      <c r="G4644" s="77">
        <f>PROVISIONAL!F4640</f>
        <v>631025587</v>
      </c>
    </row>
    <row r="4645" spans="1:7" x14ac:dyDescent="0.25">
      <c r="A4645" s="79" t="str">
        <f>E4645&amp;(COUNTIF($E$7:E4645,E4645))</f>
        <v>2150504506</v>
      </c>
      <c r="B4645" s="76">
        <f>PROVISIONAL!A4641</f>
        <v>540818</v>
      </c>
      <c r="C4645" s="76" t="str">
        <f>PROVISIONAL!B4641</f>
        <v>PARTICIPACIÓN PARA EDUCACIÓN</v>
      </c>
      <c r="D4645" s="76">
        <f>PROVISIONAL!C4641</f>
        <v>800172206</v>
      </c>
      <c r="E4645" s="76">
        <v>215050450</v>
      </c>
      <c r="F4645" s="75" t="str">
        <f>PROVISIONAL!E4641</f>
        <v>MUNICIPIO DE PUERTO CONCORDIA</v>
      </c>
      <c r="G4645" s="77">
        <f>PROVISIONAL!F4641</f>
        <v>682318563</v>
      </c>
    </row>
    <row r="4646" spans="1:7" x14ac:dyDescent="0.25">
      <c r="A4646" s="79" t="str">
        <f>E4646&amp;(COUNTIF($E$7:E4646,E4646))</f>
        <v>2188131886</v>
      </c>
      <c r="B4646" s="76">
        <f>PROVISIONAL!A4642</f>
        <v>540818</v>
      </c>
      <c r="C4646" s="76" t="str">
        <f>PROVISIONAL!B4642</f>
        <v>PARTICIPACIÓN PARA EDUCACIÓN</v>
      </c>
      <c r="D4646" s="76">
        <f>PROVISIONAL!C4642</f>
        <v>800254481</v>
      </c>
      <c r="E4646" s="76">
        <v>218813188</v>
      </c>
      <c r="F4646" s="75" t="str">
        <f>PROVISIONAL!E4642</f>
        <v>MUNICIPIO DE CICUCO</v>
      </c>
      <c r="G4646" s="77">
        <f>PROVISIONAL!F4642</f>
        <v>816653393</v>
      </c>
    </row>
    <row r="4647" spans="1:7" x14ac:dyDescent="0.25">
      <c r="A4647" s="79" t="str">
        <f>E4647&amp;(COUNTIF($E$7:E4647,E4647))</f>
        <v>2125950253</v>
      </c>
      <c r="B4647" s="76">
        <f>PROVISIONAL!A4643</f>
        <v>540818</v>
      </c>
      <c r="C4647" s="76" t="str">
        <f>PROVISIONAL!B4643</f>
        <v>PARTICIPACIÓN PARA EDUCACIÓN</v>
      </c>
      <c r="D4647" s="76">
        <f>PROVISIONAL!C4643</f>
        <v>800191427</v>
      </c>
      <c r="E4647" s="76">
        <v>212595025</v>
      </c>
      <c r="F4647" s="75" t="str">
        <f>PROVISIONAL!E4643</f>
        <v>MUNICIPIO DE EL RETORNO</v>
      </c>
      <c r="G4647" s="77">
        <f>PROVISIONAL!F4643</f>
        <v>725598844</v>
      </c>
    </row>
    <row r="4648" spans="1:7" x14ac:dyDescent="0.25">
      <c r="A4648" s="79" t="str">
        <f>E4648&amp;(COUNTIF($E$7:E4648,E4648))</f>
        <v>2180135806</v>
      </c>
      <c r="B4648" s="76">
        <f>PROVISIONAL!A4644</f>
        <v>540818</v>
      </c>
      <c r="C4648" s="76" t="str">
        <f>PROVISIONAL!B4644</f>
        <v>PARTICIPACIÓN PARA EDUCACIÓN</v>
      </c>
      <c r="D4648" s="76">
        <f>PROVISIONAL!C4644</f>
        <v>806001274</v>
      </c>
      <c r="E4648" s="76">
        <v>218013580</v>
      </c>
      <c r="F4648" s="75" t="str">
        <f>PROVISIONAL!E4644</f>
        <v>MUNICIPIO DE REGIDOR</v>
      </c>
      <c r="G4648" s="77">
        <f>PROVISIONAL!F4644</f>
        <v>367739596</v>
      </c>
    </row>
    <row r="4649" spans="1:7" x14ac:dyDescent="0.25">
      <c r="A4649" s="79" t="str">
        <f>E4649&amp;(COUNTIF($E$7:E4649,E4649))</f>
        <v>2162130626</v>
      </c>
      <c r="B4649" s="76">
        <f>PROVISIONAL!A4645</f>
        <v>540818</v>
      </c>
      <c r="C4649" s="76" t="str">
        <f>PROVISIONAL!B4645</f>
        <v>PARTICIPACIÓN PARA EDUCACIÓN</v>
      </c>
      <c r="D4649" s="76">
        <f>PROVISIONAL!C4645</f>
        <v>806004900</v>
      </c>
      <c r="E4649" s="76">
        <v>216213062</v>
      </c>
      <c r="F4649" s="75" t="str">
        <f>PROVISIONAL!E4645</f>
        <v>MUNICIPIO DE ARROYOHONDO</v>
      </c>
      <c r="G4649" s="77">
        <f>PROVISIONAL!F4645</f>
        <v>570052588</v>
      </c>
    </row>
    <row r="4650" spans="1:7" x14ac:dyDescent="0.25">
      <c r="A4650" s="79" t="str">
        <f>E4650&amp;(COUNTIF($E$7:E4650,E4650))</f>
        <v>2110138103</v>
      </c>
      <c r="B4650" s="76">
        <f>PROVISIONAL!A4646</f>
        <v>540818</v>
      </c>
      <c r="C4650" s="76" t="str">
        <f>PROVISIONAL!B4646</f>
        <v>PARTICIPACIÓN PARA EDUCACIÓN</v>
      </c>
      <c r="D4650" s="76">
        <f>PROVISIONAL!C4646</f>
        <v>800255213</v>
      </c>
      <c r="E4650" s="76">
        <v>211013810</v>
      </c>
      <c r="F4650" s="75" t="str">
        <f>PROVISIONAL!E4646</f>
        <v>MUNICIPIO DE TIQUISIO</v>
      </c>
      <c r="G4650" s="77">
        <f>PROVISIONAL!F4646</f>
        <v>2120607383</v>
      </c>
    </row>
    <row r="4651" spans="1:7" x14ac:dyDescent="0.25">
      <c r="A4651" s="79" t="str">
        <f>E4651&amp;(COUNTIF($E$7:E4651,E4651))</f>
        <v>2145198456</v>
      </c>
      <c r="B4651" s="76">
        <f>PROVISIONAL!A4647</f>
        <v>540818</v>
      </c>
      <c r="C4651" s="76" t="str">
        <f>PROVISIONAL!B4647</f>
        <v>PARTICIPACIÓN PARA EDUCACIÓN</v>
      </c>
      <c r="D4651" s="76">
        <f>PROVISIONAL!C4647</f>
        <v>817002675</v>
      </c>
      <c r="E4651" s="76">
        <v>214519845</v>
      </c>
      <c r="F4651" s="75" t="str">
        <f>PROVISIONAL!E4647</f>
        <v>MUNICIPIO DE VILLA RICA CAUCA</v>
      </c>
      <c r="G4651" s="77">
        <f>PROVISIONAL!F4647</f>
        <v>530900502</v>
      </c>
    </row>
    <row r="4652" spans="1:7" x14ac:dyDescent="0.25">
      <c r="A4652" s="79" t="str">
        <f>E4652&amp;(COUNTIF($E$7:E4652,E4652))</f>
        <v>2160271603</v>
      </c>
      <c r="B4652" s="76">
        <f>PROVISIONAL!A4648</f>
        <v>540818</v>
      </c>
      <c r="C4652" s="76" t="str">
        <f>PROVISIONAL!B4648</f>
        <v>PARTICIPACIÓN PARA EDUCACIÓN</v>
      </c>
      <c r="D4652" s="76">
        <f>PROVISIONAL!C4648</f>
        <v>818001202</v>
      </c>
      <c r="E4652" s="76">
        <v>216027160</v>
      </c>
      <c r="F4652" s="75" t="str">
        <f>PROVISIONAL!E4648</f>
        <v>MUNICIPIO DE CERTEGUI</v>
      </c>
      <c r="G4652" s="77">
        <f>PROVISIONAL!F4648</f>
        <v>413566004</v>
      </c>
    </row>
    <row r="4653" spans="1:7" x14ac:dyDescent="0.25">
      <c r="A4653" s="79" t="str">
        <f>E4653&amp;(COUNTIF($E$7:E4653,E4653))</f>
        <v>2160474606</v>
      </c>
      <c r="B4653" s="76">
        <f>PROVISIONAL!A4649</f>
        <v>540818</v>
      </c>
      <c r="C4653" s="76" t="str">
        <f>PROVISIONAL!B4649</f>
        <v>PARTICIPACIÓN PARA EDUCACIÓN</v>
      </c>
      <c r="D4653" s="76">
        <f>PROVISIONAL!C4649</f>
        <v>819003849</v>
      </c>
      <c r="E4653" s="76">
        <v>216047460</v>
      </c>
      <c r="F4653" s="75" t="str">
        <f>PROVISIONAL!E4649</f>
        <v>MUNICIPIO DE NUEVA GRANADA</v>
      </c>
      <c r="G4653" s="77">
        <f>PROVISIONAL!F4649</f>
        <v>2434790889</v>
      </c>
    </row>
    <row r="4654" spans="1:7" x14ac:dyDescent="0.25">
      <c r="A4654" s="79" t="str">
        <f>E4654&amp;(COUNTIF($E$7:E4654,E4654))</f>
        <v>2150233506</v>
      </c>
      <c r="B4654" s="76">
        <f>PROVISIONAL!A4650</f>
        <v>540818</v>
      </c>
      <c r="C4654" s="76" t="str">
        <f>PROVISIONAL!B4650</f>
        <v>PARTICIPACIÓN PARA EDUCACIÓN</v>
      </c>
      <c r="D4654" s="76">
        <f>PROVISIONAL!C4650</f>
        <v>812001681</v>
      </c>
      <c r="E4654" s="76">
        <v>215023350</v>
      </c>
      <c r="F4654" s="75" t="str">
        <f>PROVISIONAL!E4650</f>
        <v>MUNICIPIO DE LA APARTADA</v>
      </c>
      <c r="G4654" s="77">
        <f>PROVISIONAL!F4650</f>
        <v>773782648</v>
      </c>
    </row>
    <row r="4655" spans="1:7" x14ac:dyDescent="0.25">
      <c r="A4655" s="79" t="str">
        <f>E4655&amp;(COUNTIF($E$7:E4655,E4655))</f>
        <v>2166976663</v>
      </c>
      <c r="B4655" s="76">
        <f>PROVISIONAL!A4651</f>
        <v>540818</v>
      </c>
      <c r="C4655" s="76" t="str">
        <f>PROVISIONAL!B4651</f>
        <v>PARTICIPACIÓN PARA EDUCACIÓN</v>
      </c>
      <c r="D4655" s="76">
        <f>PROVISIONAL!C4651</f>
        <v>832000219</v>
      </c>
      <c r="E4655" s="76">
        <v>216697666</v>
      </c>
      <c r="F4655" s="75" t="str">
        <f>PROVISIONAL!E4651</f>
        <v>MUNICIPIO DE TARAIRA</v>
      </c>
      <c r="G4655" s="77">
        <f>PROVISIONAL!F4651</f>
        <v>77610498</v>
      </c>
    </row>
    <row r="4656" spans="1:7" x14ac:dyDescent="0.25">
      <c r="A4656" s="79" t="str">
        <f>E4656&amp;(COUNTIF($E$7:E4656,E4656))</f>
        <v>2161971613</v>
      </c>
      <c r="B4656" s="76">
        <f>PROVISIONAL!A4652</f>
        <v>540818</v>
      </c>
      <c r="C4656" s="76" t="str">
        <f>PROVISIONAL!B4652</f>
        <v>PARTICIPACIÓN PARA EDUCACIÓN</v>
      </c>
      <c r="D4656" s="76">
        <f>PROVISIONAL!C4652</f>
        <v>832000605</v>
      </c>
      <c r="E4656" s="76">
        <v>216197161</v>
      </c>
      <c r="F4656" s="75" t="str">
        <f>PROVISIONAL!E4652</f>
        <v>MUNICIPIO DE CARURU</v>
      </c>
      <c r="G4656" s="77">
        <f>PROVISIONAL!F4652</f>
        <v>203174111</v>
      </c>
    </row>
    <row r="4657" spans="1:7" x14ac:dyDescent="0.25">
      <c r="A4657" s="79" t="str">
        <f>E4657&amp;(COUNTIF($E$7:E4657,E4657))</f>
        <v>2160252603</v>
      </c>
      <c r="B4657" s="76">
        <f>PROVISIONAL!A4653</f>
        <v>540818</v>
      </c>
      <c r="C4657" s="76" t="str">
        <f>PROVISIONAL!B4653</f>
        <v>PARTICIPACIÓN PARA EDUCACIÓN</v>
      </c>
      <c r="D4657" s="76">
        <f>PROVISIONAL!C4653</f>
        <v>832002318</v>
      </c>
      <c r="E4657" s="76">
        <v>216025260</v>
      </c>
      <c r="F4657" s="75" t="str">
        <f>PROVISIONAL!E4653</f>
        <v>MUNICIPIO DE EL ROSAL</v>
      </c>
      <c r="G4657" s="77">
        <f>PROVISIONAL!F4653</f>
        <v>693771868</v>
      </c>
    </row>
    <row r="4658" spans="1:7" x14ac:dyDescent="0.25">
      <c r="A4658" s="79" t="str">
        <f>E4658&amp;(COUNTIF($E$7:E4658,E4658))</f>
        <v>2173997736</v>
      </c>
      <c r="B4658" s="76">
        <f>PROVISIONAL!A4654</f>
        <v>540818</v>
      </c>
      <c r="C4658" s="76" t="str">
        <f>PROVISIONAL!B4654</f>
        <v>PARTICIPACIÓN PARA EDUCACIÓN</v>
      </c>
      <c r="D4658" s="76">
        <f>PROVISIONAL!C4654</f>
        <v>842000017</v>
      </c>
      <c r="E4658" s="76">
        <v>217399773</v>
      </c>
      <c r="F4658" s="75" t="str">
        <f>PROVISIONAL!E4654</f>
        <v xml:space="preserve">MUNICIPIO DE CUMARIBO </v>
      </c>
      <c r="G4658" s="77">
        <f>PROVISIONAL!F4654</f>
        <v>6300172928</v>
      </c>
    </row>
    <row r="4659" spans="1:7" x14ac:dyDescent="0.25">
      <c r="A4659" s="79" t="str">
        <f>E4659&amp;(COUNTIF($E$7:E4659,E4659))</f>
        <v>2120477206</v>
      </c>
      <c r="B4659" s="76">
        <f>PROVISIONAL!A4655</f>
        <v>540818</v>
      </c>
      <c r="C4659" s="76" t="str">
        <f>PROVISIONAL!B4655</f>
        <v>PARTICIPACIÓN PARA EDUCACIÓN</v>
      </c>
      <c r="D4659" s="76">
        <f>PROVISIONAL!C4655</f>
        <v>819003762</v>
      </c>
      <c r="E4659" s="76">
        <v>212047720</v>
      </c>
      <c r="F4659" s="75" t="str">
        <f>PROVISIONAL!E4655</f>
        <v>MUNICIPIO DE SANTA BARBARA DE PINTO</v>
      </c>
      <c r="G4659" s="77">
        <f>PROVISIONAL!F4655</f>
        <v>837574674</v>
      </c>
    </row>
    <row r="4660" spans="1:7" x14ac:dyDescent="0.25">
      <c r="A4660" s="79" t="str">
        <f>E4660&amp;(COUNTIF($E$7:E4660,E4660))</f>
        <v>2130631303</v>
      </c>
      <c r="B4660" s="76">
        <f>PROVISIONAL!A4656</f>
        <v>540818</v>
      </c>
      <c r="C4660" s="76" t="str">
        <f>PROVISIONAL!B4656</f>
        <v>PARTICIPACIÓN PARA EDUCACIÓN</v>
      </c>
      <c r="D4660" s="76">
        <f>PROVISIONAL!C4656</f>
        <v>890000441</v>
      </c>
      <c r="E4660" s="76">
        <v>213063130</v>
      </c>
      <c r="F4660" s="75" t="str">
        <f>PROVISIONAL!E4656</f>
        <v>MUNICIPIO DE CALARCA</v>
      </c>
      <c r="G4660" s="77">
        <f>PROVISIONAL!F4656</f>
        <v>1775174946</v>
      </c>
    </row>
    <row r="4661" spans="1:7" x14ac:dyDescent="0.25">
      <c r="A4661" s="79" t="str">
        <f>E4661&amp;(COUNTIF($E$7:E4661,E4661))</f>
        <v>1163630003</v>
      </c>
      <c r="B4661" s="76">
        <f>PROVISIONAL!A4657</f>
        <v>540818</v>
      </c>
      <c r="C4661" s="76" t="str">
        <f>PROVISIONAL!B4657</f>
        <v>PARTICIPACIÓN PARA EDUCACIÓN</v>
      </c>
      <c r="D4661" s="76">
        <f>PROVISIONAL!C4657</f>
        <v>890001639</v>
      </c>
      <c r="E4661" s="76">
        <v>116363000</v>
      </c>
      <c r="F4661" s="75" t="str">
        <f>PROVISIONAL!E4657</f>
        <v>DEPARTAMENTO DEL QUINDIO</v>
      </c>
      <c r="G4661" s="77">
        <f>PROVISIONAL!F4657</f>
        <v>281090240816</v>
      </c>
    </row>
    <row r="4662" spans="1:7" x14ac:dyDescent="0.25">
      <c r="A4662" s="79" t="str">
        <f>E4662&amp;(COUNTIF($E$7:E4662,E4662))</f>
        <v>2155687553</v>
      </c>
      <c r="B4662" s="76">
        <f>PROVISIONAL!A4658</f>
        <v>540818</v>
      </c>
      <c r="C4662" s="76" t="str">
        <f>PROVISIONAL!B4658</f>
        <v>PARTICIPACIÓN PARA EDUCACIÓN</v>
      </c>
      <c r="D4662" s="76">
        <f>PROVISIONAL!C4658</f>
        <v>890203688</v>
      </c>
      <c r="E4662" s="76">
        <v>215568755</v>
      </c>
      <c r="F4662" s="75" t="str">
        <f>PROVISIONAL!E4658</f>
        <v>MUNICIPIO DEL SOCORRO</v>
      </c>
      <c r="G4662" s="77">
        <f>PROVISIONAL!F4658</f>
        <v>722733185</v>
      </c>
    </row>
    <row r="4663" spans="1:7" x14ac:dyDescent="0.25">
      <c r="A4663" s="79" t="str">
        <f>E4663&amp;(COUNTIF($E$7:E4663,E4663))</f>
        <v>2127683273</v>
      </c>
      <c r="B4663" s="76">
        <f>PROVISIONAL!A4659</f>
        <v>540818</v>
      </c>
      <c r="C4663" s="76" t="str">
        <f>PROVISIONAL!B4659</f>
        <v>PARTICIPACIÓN PARA EDUCACIÓN</v>
      </c>
      <c r="D4663" s="76">
        <f>PROVISIONAL!C4659</f>
        <v>890207790</v>
      </c>
      <c r="E4663" s="76">
        <v>212768327</v>
      </c>
      <c r="F4663" s="75" t="str">
        <f>PROVISIONAL!E4659</f>
        <v>MUNICIPIO DE GUEPSA</v>
      </c>
      <c r="G4663" s="77">
        <f>PROVISIONAL!F4659</f>
        <v>137493867</v>
      </c>
    </row>
    <row r="4664" spans="1:7" x14ac:dyDescent="0.25">
      <c r="A4664" s="79" t="str">
        <f>E4664&amp;(COUNTIF($E$7:E4664,E4664))</f>
        <v>2118683186</v>
      </c>
      <c r="B4664" s="76">
        <f>PROVISIONAL!A4660</f>
        <v>540818</v>
      </c>
      <c r="C4664" s="76" t="str">
        <f>PROVISIONAL!B4660</f>
        <v>PARTICIPACIÓN PARA EDUCACIÓN</v>
      </c>
      <c r="D4664" s="76">
        <f>PROVISIONAL!C4660</f>
        <v>890208360</v>
      </c>
      <c r="E4664" s="76">
        <v>211868318</v>
      </c>
      <c r="F4664" s="75" t="str">
        <f>PROVISIONAL!E4660</f>
        <v>MUNICIPIO DE GUACA</v>
      </c>
      <c r="G4664" s="77">
        <f>PROVISIONAL!F4660</f>
        <v>196380111</v>
      </c>
    </row>
    <row r="4665" spans="1:7" x14ac:dyDescent="0.25">
      <c r="A4665" s="79" t="str">
        <f>E4665&amp;(COUNTIF($E$7:E4665,E4665))</f>
        <v>2182686823</v>
      </c>
      <c r="B4665" s="76">
        <f>PROVISIONAL!A4661</f>
        <v>540818</v>
      </c>
      <c r="C4665" s="76" t="str">
        <f>PROVISIONAL!B4661</f>
        <v>PARTICIPACIÓN PARA EDUCACIÓN</v>
      </c>
      <c r="D4665" s="76">
        <f>PROVISIONAL!C4661</f>
        <v>890208676</v>
      </c>
      <c r="E4665" s="76">
        <v>218268682</v>
      </c>
      <c r="F4665" s="75" t="str">
        <f>PROVISIONAL!E4661</f>
        <v>MUNICIPIO DE SAN JOAQUIN</v>
      </c>
      <c r="G4665" s="77">
        <f>PROVISIONAL!F4661</f>
        <v>71869638</v>
      </c>
    </row>
    <row r="4666" spans="1:7" x14ac:dyDescent="0.25">
      <c r="A4666" s="79" t="str">
        <f>E4666&amp;(COUNTIF($E$7:E4666,E4666))</f>
        <v>2145687453</v>
      </c>
      <c r="B4666" s="76">
        <f>PROVISIONAL!A4662</f>
        <v>540818</v>
      </c>
      <c r="C4666" s="76" t="str">
        <f>PROVISIONAL!B4662</f>
        <v>PARTICIPACIÓN PARA EDUCACIÓN</v>
      </c>
      <c r="D4666" s="76">
        <f>PROVISIONAL!C4662</f>
        <v>890208807</v>
      </c>
      <c r="E4666" s="76">
        <v>214568745</v>
      </c>
      <c r="F4666" s="75" t="str">
        <f>PROVISIONAL!E4662</f>
        <v>MUNICIPIO DE SIMACOTA</v>
      </c>
      <c r="G4666" s="77">
        <f>PROVISIONAL!F4662</f>
        <v>453361322</v>
      </c>
    </row>
    <row r="4667" spans="1:7" x14ac:dyDescent="0.25">
      <c r="A4667" s="79" t="str">
        <f>E4667&amp;(COUNTIF($E$7:E4667,E4667))</f>
        <v>2177683773</v>
      </c>
      <c r="B4667" s="76">
        <f>PROVISIONAL!A4663</f>
        <v>540818</v>
      </c>
      <c r="C4667" s="76" t="str">
        <f>PROVISIONAL!B4663</f>
        <v>PARTICIPACIÓN PARA EDUCACIÓN</v>
      </c>
      <c r="D4667" s="76">
        <f>PROVISIONAL!C4663</f>
        <v>890210617</v>
      </c>
      <c r="E4667" s="76">
        <v>217768377</v>
      </c>
      <c r="F4667" s="75" t="str">
        <f>PROVISIONAL!E4663</f>
        <v>MUNICIPIO DE LA BELLEZA</v>
      </c>
      <c r="G4667" s="77">
        <f>PROVISIONAL!F4663</f>
        <v>203857315</v>
      </c>
    </row>
    <row r="4668" spans="1:7" x14ac:dyDescent="0.25">
      <c r="A4668" s="79" t="str">
        <f>E4668&amp;(COUNTIF($E$7:E4668,E4668))</f>
        <v>2125684256</v>
      </c>
      <c r="B4668" s="76">
        <f>PROVISIONAL!A4664</f>
        <v>540818</v>
      </c>
      <c r="C4668" s="76" t="str">
        <f>PROVISIONAL!B4664</f>
        <v>PARTICIPACIÓN PARA EDUCACIÓN</v>
      </c>
      <c r="D4668" s="76">
        <f>PROVISIONAL!C4664</f>
        <v>890210947</v>
      </c>
      <c r="E4668" s="76">
        <v>212568425</v>
      </c>
      <c r="F4668" s="75" t="str">
        <f>PROVISIONAL!E4664</f>
        <v>MUNICIPIO DE MACARAVITA</v>
      </c>
      <c r="G4668" s="77">
        <f>PROVISIONAL!F4664</f>
        <v>79024876</v>
      </c>
    </row>
    <row r="4669" spans="1:7" x14ac:dyDescent="0.25">
      <c r="A4669" s="79" t="str">
        <f>E4669&amp;(COUNTIF($E$7:E4669,E4669))</f>
        <v>2168134686</v>
      </c>
      <c r="B4669" s="76">
        <f>PROVISIONAL!A4665</f>
        <v>540818</v>
      </c>
      <c r="C4669" s="76" t="str">
        <f>PROVISIONAL!B4665</f>
        <v>PARTICIPACIÓN PARA EDUCACIÓN</v>
      </c>
      <c r="D4669" s="76">
        <f>PROVISIONAL!C4665</f>
        <v>890480643</v>
      </c>
      <c r="E4669" s="76">
        <v>216813468</v>
      </c>
      <c r="F4669" s="75" t="str">
        <f>PROVISIONAL!E4665</f>
        <v>MUNICIPIO DE MOMPOS</v>
      </c>
      <c r="G4669" s="77">
        <f>PROVISIONAL!F4665</f>
        <v>2667713779</v>
      </c>
    </row>
    <row r="4670" spans="1:7" x14ac:dyDescent="0.25">
      <c r="A4670" s="79" t="str">
        <f>E4670&amp;(COUNTIF($E$7:E4670,E4670))</f>
        <v>2147136476</v>
      </c>
      <c r="B4670" s="76">
        <f>PROVISIONAL!A4666</f>
        <v>540818</v>
      </c>
      <c r="C4670" s="76" t="str">
        <f>PROVISIONAL!B4666</f>
        <v>PARTICIPACIÓN PARA EDUCACIÓN</v>
      </c>
      <c r="D4670" s="76">
        <f>PROVISIONAL!C4666</f>
        <v>890481310</v>
      </c>
      <c r="E4670" s="76">
        <v>214713647</v>
      </c>
      <c r="F4670" s="75" t="str">
        <f>PROVISIONAL!E4666</f>
        <v>MUNICIPIO DE SAN ESTANISLAO</v>
      </c>
      <c r="G4670" s="77">
        <f>PROVISIONAL!F4666</f>
        <v>962700950</v>
      </c>
    </row>
    <row r="4671" spans="1:7" x14ac:dyDescent="0.25">
      <c r="A4671" s="79" t="str">
        <f>E4671&amp;(COUNTIF($E$7:E4671,E4671))</f>
        <v>2183136833</v>
      </c>
      <c r="B4671" s="76">
        <f>PROVISIONAL!A4667</f>
        <v>540818</v>
      </c>
      <c r="C4671" s="76" t="str">
        <f>PROVISIONAL!B4667</f>
        <v>PARTICIPACIÓN PARA EDUCACIÓN</v>
      </c>
      <c r="D4671" s="76">
        <f>PROVISIONAL!C4667</f>
        <v>890481343</v>
      </c>
      <c r="E4671" s="76">
        <v>218313683</v>
      </c>
      <c r="F4671" s="75" t="str">
        <f>PROVISIONAL!E4667</f>
        <v>MUNICIPIO DE SANTA ROSA DEPARTAMENTO DE BOLIVAR</v>
      </c>
      <c r="G4671" s="77">
        <f>PROVISIONAL!F4667</f>
        <v>1577513855</v>
      </c>
    </row>
    <row r="4672" spans="1:7" x14ac:dyDescent="0.25">
      <c r="A4672" s="79" t="str">
        <f>E4672&amp;(COUNTIF($E$7:E4672,E4672))</f>
        <v>2154051543</v>
      </c>
      <c r="B4672" s="76">
        <f>PROVISIONAL!A4668</f>
        <v>540818</v>
      </c>
      <c r="C4672" s="76" t="str">
        <f>PROVISIONAL!B4668</f>
        <v>PARTICIPACIÓN PARA EDUCACIÓN</v>
      </c>
      <c r="D4672" s="76">
        <f>PROVISIONAL!C4668</f>
        <v>890906445</v>
      </c>
      <c r="E4672" s="76">
        <v>215405154</v>
      </c>
      <c r="F4672" s="75" t="str">
        <f>PROVISIONAL!E4668</f>
        <v>MUNICIPIO DE CAUCASIA</v>
      </c>
      <c r="G4672" s="77">
        <f>PROVISIONAL!F4668</f>
        <v>4417383808</v>
      </c>
    </row>
    <row r="4673" spans="1:7" x14ac:dyDescent="0.25">
      <c r="A4673" s="79" t="str">
        <f>E4673&amp;(COUNTIF($E$7:E4673,E4673))</f>
        <v>2156056563</v>
      </c>
      <c r="B4673" s="76">
        <f>PROVISIONAL!A4669</f>
        <v>540818</v>
      </c>
      <c r="C4673" s="76" t="str">
        <f>PROVISIONAL!B4669</f>
        <v>PARTICIPACIÓN PARA EDUCACIÓN</v>
      </c>
      <c r="D4673" s="76">
        <f>PROVISIONAL!C4669</f>
        <v>890920814</v>
      </c>
      <c r="E4673" s="76">
        <v>215605656</v>
      </c>
      <c r="F4673" s="75" t="str">
        <f>PROVISIONAL!E4669</f>
        <v>MUNICIPIO DE SAN JERONIMO</v>
      </c>
      <c r="G4673" s="77">
        <f>PROVISIONAL!F4669</f>
        <v>498472391</v>
      </c>
    </row>
    <row r="4674" spans="1:7" x14ac:dyDescent="0.25">
      <c r="A4674" s="79" t="str">
        <f>E4674&amp;(COUNTIF($E$7:E4674,E4674))</f>
        <v>2185055853</v>
      </c>
      <c r="B4674" s="76">
        <f>PROVISIONAL!A4670</f>
        <v>540818</v>
      </c>
      <c r="C4674" s="76" t="str">
        <f>PROVISIONAL!B4670</f>
        <v>PARTICIPACIÓN PARA EDUCACIÓN</v>
      </c>
      <c r="D4674" s="76">
        <f>PROVISIONAL!C4670</f>
        <v>890981000</v>
      </c>
      <c r="E4674" s="76">
        <v>218505585</v>
      </c>
      <c r="F4674" s="75" t="str">
        <f>PROVISIONAL!E4670</f>
        <v>MUNICIPIO DE PUERTO NARE</v>
      </c>
      <c r="G4674" s="77">
        <f>PROVISIONAL!F4670</f>
        <v>411551640</v>
      </c>
    </row>
    <row r="4675" spans="1:7" x14ac:dyDescent="0.25">
      <c r="A4675" s="79" t="str">
        <f>E4675&amp;(COUNTIF($E$7:E4675,E4675))</f>
        <v>2195058953</v>
      </c>
      <c r="B4675" s="76">
        <f>PROVISIONAL!A4671</f>
        <v>540818</v>
      </c>
      <c r="C4675" s="76" t="str">
        <f>PROVISIONAL!B4671</f>
        <v>PARTICIPACIÓN PARA EDUCACIÓN</v>
      </c>
      <c r="D4675" s="76">
        <f>PROVISIONAL!C4671</f>
        <v>890981150</v>
      </c>
      <c r="E4675" s="76">
        <v>219505895</v>
      </c>
      <c r="F4675" s="75" t="str">
        <f>PROVISIONAL!E4671</f>
        <v>MUNICIPIO DE ZARAGOZA</v>
      </c>
      <c r="G4675" s="77">
        <f>PROVISIONAL!F4671</f>
        <v>2095079772</v>
      </c>
    </row>
    <row r="4676" spans="1:7" x14ac:dyDescent="0.25">
      <c r="A4676" s="79" t="str">
        <f>E4676&amp;(COUNTIF($E$7:E4676,E4676))</f>
        <v>2167056673</v>
      </c>
      <c r="B4676" s="76">
        <f>PROVISIONAL!A4672</f>
        <v>540818</v>
      </c>
      <c r="C4676" s="76" t="str">
        <f>PROVISIONAL!B4672</f>
        <v>PARTICIPACIÓN PARA EDUCACIÓN</v>
      </c>
      <c r="D4676" s="76">
        <f>PROVISIONAL!C4672</f>
        <v>890982123</v>
      </c>
      <c r="E4676" s="76">
        <v>216705667</v>
      </c>
      <c r="F4676" s="75" t="str">
        <f>PROVISIONAL!E4672</f>
        <v>MUNICIPIO DE SAN RAFAEL</v>
      </c>
      <c r="G4676" s="77">
        <f>PROVISIONAL!F4672</f>
        <v>457244268</v>
      </c>
    </row>
    <row r="4677" spans="1:7" x14ac:dyDescent="0.25">
      <c r="A4677" s="79" t="str">
        <f>E4677&amp;(COUNTIF($E$7:E4677,E4677))</f>
        <v>2138050383</v>
      </c>
      <c r="B4677" s="76">
        <f>PROVISIONAL!A4673</f>
        <v>540818</v>
      </c>
      <c r="C4677" s="76" t="str">
        <f>PROVISIONAL!B4673</f>
        <v>PARTICIPACIÓN PARA EDUCACIÓN</v>
      </c>
      <c r="D4677" s="76">
        <f>PROVISIONAL!C4673</f>
        <v>890982141</v>
      </c>
      <c r="E4677" s="76">
        <v>213805038</v>
      </c>
      <c r="F4677" s="75" t="str">
        <f>PROVISIONAL!E4673</f>
        <v>MUNICIPIO DE ANGOSTURA</v>
      </c>
      <c r="G4677" s="77">
        <f>PROVISIONAL!F4673</f>
        <v>388182629</v>
      </c>
    </row>
    <row r="4678" spans="1:7" x14ac:dyDescent="0.25">
      <c r="A4678" s="79" t="str">
        <f>E4678&amp;(COUNTIF($E$7:E4678,E4678))</f>
        <v>2147053473</v>
      </c>
      <c r="B4678" s="76">
        <f>PROVISIONAL!A4674</f>
        <v>540818</v>
      </c>
      <c r="C4678" s="76" t="str">
        <f>PROVISIONAL!B4674</f>
        <v>PARTICIPACIÓN PARA EDUCACIÓN</v>
      </c>
      <c r="D4678" s="76">
        <f>PROVISIONAL!C4674</f>
        <v>890982494</v>
      </c>
      <c r="E4678" s="76">
        <v>214705347</v>
      </c>
      <c r="F4678" s="75" t="str">
        <f>PROVISIONAL!E4674</f>
        <v>MUNICIPIO DE HELICONIA</v>
      </c>
      <c r="G4678" s="77">
        <f>PROVISIONAL!F4674</f>
        <v>133319517</v>
      </c>
    </row>
    <row r="4679" spans="1:7" x14ac:dyDescent="0.25">
      <c r="A4679" s="79" t="str">
        <f>E4679&amp;(COUNTIF($E$7:E4679,E4679))</f>
        <v>2174056743</v>
      </c>
      <c r="B4679" s="76">
        <f>PROVISIONAL!A4675</f>
        <v>540818</v>
      </c>
      <c r="C4679" s="76" t="str">
        <f>PROVISIONAL!B4675</f>
        <v>PARTICIPACIÓN PARA EDUCACIÓN</v>
      </c>
      <c r="D4679" s="76">
        <f>PROVISIONAL!C4675</f>
        <v>890982506</v>
      </c>
      <c r="E4679" s="76">
        <v>217405674</v>
      </c>
      <c r="F4679" s="75" t="str">
        <f>PROVISIONAL!E4675</f>
        <v>MUNICIPIO   SAN  VICENTE   FERRER</v>
      </c>
      <c r="G4679" s="77">
        <f>PROVISIONAL!F4675</f>
        <v>647333848</v>
      </c>
    </row>
    <row r="4680" spans="1:7" x14ac:dyDescent="0.25">
      <c r="A4680" s="79" t="str">
        <f>E4680&amp;(COUNTIF($E$7:E4680,E4680))</f>
        <v>2137052373</v>
      </c>
      <c r="B4680" s="76">
        <f>PROVISIONAL!A4676</f>
        <v>540818</v>
      </c>
      <c r="C4680" s="76" t="str">
        <f>PROVISIONAL!B4676</f>
        <v>PARTICIPACIÓN PARA EDUCACIÓN</v>
      </c>
      <c r="D4680" s="76">
        <f>PROVISIONAL!C4676</f>
        <v>890984043</v>
      </c>
      <c r="E4680" s="76">
        <v>213705237</v>
      </c>
      <c r="F4680" s="75" t="str">
        <f>PROVISIONAL!E4676</f>
        <v>MUNICIPIO DE DONMATIAS</v>
      </c>
      <c r="G4680" s="77">
        <f>PROVISIONAL!F4676</f>
        <v>520059548</v>
      </c>
    </row>
    <row r="4681" spans="1:7" x14ac:dyDescent="0.25">
      <c r="A4681" s="79" t="str">
        <f>E4681&amp;(COUNTIF($E$7:E4681,E4681))</f>
        <v>2150051503</v>
      </c>
      <c r="B4681" s="76">
        <f>PROVISIONAL!A4677</f>
        <v>540818</v>
      </c>
      <c r="C4681" s="76" t="str">
        <f>PROVISIONAL!B4677</f>
        <v>PARTICIPACIÓN PARA EDUCACIÓN</v>
      </c>
      <c r="D4681" s="76">
        <f>PROVISIONAL!C4677</f>
        <v>890984068</v>
      </c>
      <c r="E4681" s="76">
        <v>215005150</v>
      </c>
      <c r="F4681" s="75" t="str">
        <f>PROVISIONAL!E4677</f>
        <v>MUNICIPIO DE CAROLINA DEL PRINCIPE</v>
      </c>
      <c r="G4681" s="77">
        <f>PROVISIONAL!F4677</f>
        <v>86836594</v>
      </c>
    </row>
    <row r="4682" spans="1:7" x14ac:dyDescent="0.25">
      <c r="A4682" s="79" t="str">
        <f>E4682&amp;(COUNTIF($E$7:E4682,E4682))</f>
        <v>2193058933</v>
      </c>
      <c r="B4682" s="76">
        <f>PROVISIONAL!A4678</f>
        <v>540818</v>
      </c>
      <c r="C4682" s="76" t="str">
        <f>PROVISIONAL!B4678</f>
        <v>PARTICIPACIÓN PARA EDUCACIÓN</v>
      </c>
      <c r="D4682" s="76">
        <f>PROVISIONAL!C4678</f>
        <v>890984265</v>
      </c>
      <c r="E4682" s="76">
        <v>219305893</v>
      </c>
      <c r="F4682" s="75" t="str">
        <f>PROVISIONAL!E4678</f>
        <v>MUNICIPIO DE YONDO</v>
      </c>
      <c r="G4682" s="77">
        <f>PROVISIONAL!F4678</f>
        <v>939815638</v>
      </c>
    </row>
    <row r="4683" spans="1:7" x14ac:dyDescent="0.25">
      <c r="A4683" s="79" t="str">
        <f>E4683&amp;(COUNTIF($E$7:E4683,E4683))</f>
        <v>2170634703</v>
      </c>
      <c r="B4683" s="76">
        <f>PROVISIONAL!A4679</f>
        <v>540818</v>
      </c>
      <c r="C4683" s="76" t="str">
        <f>PROVISIONAL!B4679</f>
        <v>PARTICIPACIÓN PARA EDUCACIÓN</v>
      </c>
      <c r="D4683" s="76">
        <f>PROVISIONAL!C4679</f>
        <v>890000858</v>
      </c>
      <c r="E4683" s="76">
        <v>217063470</v>
      </c>
      <c r="F4683" s="75" t="str">
        <f>PROVISIONAL!E4679</f>
        <v>MUNICIPIO DE MONTENEGRO</v>
      </c>
      <c r="G4683" s="77">
        <f>PROVISIONAL!F4679</f>
        <v>1140280013</v>
      </c>
    </row>
    <row r="4684" spans="1:7" x14ac:dyDescent="0.25">
      <c r="A4684" s="79" t="str">
        <f>E4684&amp;(COUNTIF($E$7:E4684,E4684))</f>
        <v>2109682093</v>
      </c>
      <c r="B4684" s="76">
        <f>PROVISIONAL!A4680</f>
        <v>540818</v>
      </c>
      <c r="C4684" s="76" t="str">
        <f>PROVISIONAL!B4680</f>
        <v>PARTICIPACIÓN PARA EDUCACIÓN</v>
      </c>
      <c r="D4684" s="76">
        <f>PROVISIONAL!C4680</f>
        <v>890208947</v>
      </c>
      <c r="E4684" s="76">
        <v>210968209</v>
      </c>
      <c r="F4684" s="75" t="str">
        <f>PROVISIONAL!E4680</f>
        <v>MUNICIPIO DE CONFINES</v>
      </c>
      <c r="G4684" s="77">
        <f>PROVISIONAL!F4680</f>
        <v>112714776</v>
      </c>
    </row>
    <row r="4685" spans="1:7" x14ac:dyDescent="0.25">
      <c r="A4685" s="79" t="str">
        <f>E4685&amp;(COUNTIF($E$7:E4685,E4685))</f>
        <v>2171682713</v>
      </c>
      <c r="B4685" s="76">
        <f>PROVISIONAL!A4681</f>
        <v>540818</v>
      </c>
      <c r="C4685" s="76" t="str">
        <f>PROVISIONAL!B4681</f>
        <v>PARTICIPACIÓN PARA EDUCACIÓN</v>
      </c>
      <c r="D4685" s="76">
        <f>PROVISIONAL!C4681</f>
        <v>890209640</v>
      </c>
      <c r="E4685" s="76">
        <v>217168271</v>
      </c>
      <c r="F4685" s="75" t="str">
        <f>PROVISIONAL!E4681</f>
        <v>MUNICIPIO DE FLORIAN</v>
      </c>
      <c r="G4685" s="77">
        <f>PROVISIONAL!F4681</f>
        <v>220556439</v>
      </c>
    </row>
    <row r="4686" spans="1:7" x14ac:dyDescent="0.25">
      <c r="A4686" s="79" t="str">
        <f>E4686&amp;(COUNTIF($E$7:E4686,E4686))</f>
        <v>8240860002</v>
      </c>
      <c r="B4686" s="76">
        <f>PROVISIONAL!A4682</f>
        <v>542302</v>
      </c>
      <c r="C4686" s="76" t="str">
        <f>PROVISIONAL!B4682</f>
        <v>PARA PROYECTOS DE INVERSIÓN</v>
      </c>
      <c r="D4686" s="76">
        <f>PROVISIONAL!C4682</f>
        <v>800247940</v>
      </c>
      <c r="E4686" s="76">
        <v>824086000</v>
      </c>
      <c r="F4686" s="75" t="str">
        <f>PROVISIONAL!E4682</f>
        <v>INSTITUCION UNIVERSITARIA DEL PUTUMAYO</v>
      </c>
      <c r="G4686" s="77">
        <f>PROVISIONAL!F4682</f>
        <v>9147630144</v>
      </c>
    </row>
    <row r="4687" spans="1:7" x14ac:dyDescent="0.25">
      <c r="A4687" s="79" t="str">
        <f>E4687&amp;(COUNTIF($E$7:E4687,E4687))</f>
        <v>1288680002</v>
      </c>
      <c r="B4687" s="76">
        <f>PROVISIONAL!A4683</f>
        <v>542302</v>
      </c>
      <c r="C4687" s="76" t="str">
        <f>PROVISIONAL!B4683</f>
        <v>PARA PROYECTOS DE INVERSIÓN</v>
      </c>
      <c r="D4687" s="76">
        <f>PROVISIONAL!C4683</f>
        <v>890201213</v>
      </c>
      <c r="E4687" s="76">
        <v>128868000</v>
      </c>
      <c r="F4687" s="75" t="str">
        <f>PROVISIONAL!E4683</f>
        <v>UNIVERSIDAD INDUSTRIAL DE SANTANDER</v>
      </c>
      <c r="G4687" s="77">
        <f>PROVISIONAL!F4683</f>
        <v>92745250086</v>
      </c>
    </row>
    <row r="4688" spans="1:7" x14ac:dyDescent="0.25">
      <c r="A4688" s="79" t="str">
        <f>E4688&amp;(COUNTIF($E$7:E4688,E4688))</f>
        <v>645000003</v>
      </c>
      <c r="B4688" s="76">
        <f>PROVISIONAL!A4684</f>
        <v>542303</v>
      </c>
      <c r="C4688" s="76" t="str">
        <f>PROVISIONAL!B4684</f>
        <v>PARA GASTOS DE FUNCIONAMIENTO</v>
      </c>
      <c r="D4688" s="76">
        <f>PROVISIONAL!C4684</f>
        <v>802011065</v>
      </c>
      <c r="E4688" s="82">
        <v>64500000</v>
      </c>
      <c r="F4688" s="75" t="str">
        <f>PROVISIONAL!E4684</f>
        <v>INSTITUCION UNIVERSITARIA DE BARRANQUILLA - IUB</v>
      </c>
      <c r="G4688" s="77">
        <f>PROVISIONAL!F4684</f>
        <v>25191749996</v>
      </c>
    </row>
    <row r="4689" spans="1:7" x14ac:dyDescent="0.25">
      <c r="A4689" s="79" t="str">
        <f>E4689&amp;(COUNTIF($E$7:E4689,E4689))</f>
        <v>8246130002</v>
      </c>
      <c r="B4689" s="76">
        <f>PROVISIONAL!A4685</f>
        <v>542303</v>
      </c>
      <c r="C4689" s="76" t="str">
        <f>PROVISIONAL!B4685</f>
        <v>PARA GASTOS DE FUNCIONAMIENTO</v>
      </c>
      <c r="D4689" s="76">
        <f>PROVISIONAL!C4685</f>
        <v>890480054</v>
      </c>
      <c r="E4689" s="76">
        <v>824613000</v>
      </c>
      <c r="F4689" s="75" t="str">
        <f>PROVISIONAL!E4685</f>
        <v>INSTITUCIÓN UNIVERSITARIA MAYOR DE CARTAGENA</v>
      </c>
      <c r="G4689" s="77">
        <f>PROVISIONAL!F4685</f>
        <v>18426791059</v>
      </c>
    </row>
    <row r="4690" spans="1:7" x14ac:dyDescent="0.25">
      <c r="A4690" s="79" t="str">
        <f>E4690&amp;(COUNTIF($E$7:E4690,E4690))</f>
        <v>8244540003</v>
      </c>
      <c r="B4690" s="76">
        <f>PROVISIONAL!A4686</f>
        <v>542303</v>
      </c>
      <c r="C4690" s="76" t="str">
        <f>PROVISIONAL!B4686</f>
        <v>PARA GASTOS DE FUNCIONAMIENTO</v>
      </c>
      <c r="D4690" s="76">
        <f>PROVISIONAL!C4686</f>
        <v>890501578</v>
      </c>
      <c r="E4690" s="76">
        <v>824454000</v>
      </c>
      <c r="F4690" s="75" t="str">
        <f>PROVISIONAL!E4686</f>
        <v>INSTITUTO SUPERIOR DE EDUCACION RURAL</v>
      </c>
      <c r="G4690" s="77">
        <f>PROVISIONAL!F4686</f>
        <v>20916506558</v>
      </c>
    </row>
    <row r="4691" spans="1:7" x14ac:dyDescent="0.25">
      <c r="A4691" s="79" t="str">
        <f>E4691&amp;(COUNTIF($E$7:E4691,E4691))</f>
        <v>8257170002</v>
      </c>
      <c r="B4691" s="76">
        <f>PROVISIONAL!A4687</f>
        <v>542303</v>
      </c>
      <c r="C4691" s="76" t="str">
        <f>PROVISIONAL!B4687</f>
        <v>PARA GASTOS DE FUNCIONAMIENTO</v>
      </c>
      <c r="D4691" s="76">
        <f>PROVISIONAL!C4687</f>
        <v>890802678</v>
      </c>
      <c r="E4691" s="82">
        <v>825717000</v>
      </c>
      <c r="F4691" s="75" t="str">
        <f>PROVISIONAL!E4687</f>
        <v>COLEGIO INTEGRADO NACIONAL ORIENTE DE CALDAS</v>
      </c>
      <c r="G4691" s="77">
        <f>PROVISIONAL!F4687</f>
        <v>10438575016</v>
      </c>
    </row>
    <row r="4692" spans="1:7" x14ac:dyDescent="0.25">
      <c r="A4692" s="79" t="str">
        <f>E4692&amp;(COUNTIF($E$7:E4692,E4692))</f>
        <v>8215050003</v>
      </c>
      <c r="B4692" s="76">
        <f>PROVISIONAL!A4688</f>
        <v>542303</v>
      </c>
      <c r="C4692" s="76" t="str">
        <f>PROVISIONAL!B4688</f>
        <v>PARA GASTOS DE FUNCIONAMIENTO</v>
      </c>
      <c r="D4692" s="76">
        <f>PROVISIONAL!C4688</f>
        <v>890980153</v>
      </c>
      <c r="E4692" s="76">
        <v>821505000</v>
      </c>
      <c r="F4692" s="75" t="str">
        <f>PROVISIONAL!E4688</f>
        <v>INSTITUCION UNIVERSITARIA  PASCUAL BRAVO</v>
      </c>
      <c r="G4692" s="77">
        <f>PROVISIONAL!F4688</f>
        <v>33704130323</v>
      </c>
    </row>
    <row r="4693" spans="1:7" x14ac:dyDescent="0.25">
      <c r="A4693" s="79" t="str">
        <f>E4693&amp;(COUNTIF($E$7:E4693,E4693))</f>
        <v>8238470002</v>
      </c>
      <c r="B4693" s="76">
        <f>PROVISIONAL!A4689</f>
        <v>542303</v>
      </c>
      <c r="C4693" s="76" t="str">
        <f>PROVISIONAL!B4689</f>
        <v>PARA GASTOS DE FUNCIONAMIENTO</v>
      </c>
      <c r="D4693" s="76">
        <f>PROVISIONAL!C4689</f>
        <v>891701932</v>
      </c>
      <c r="E4693" s="82">
        <v>823847000</v>
      </c>
      <c r="F4693" s="75" t="str">
        <f>PROVISIONAL!E4689</f>
        <v>INSTITUCION UNIVERSITARIA DEL CARIBE</v>
      </c>
      <c r="G4693" s="77">
        <f>PROVISIONAL!F4689</f>
        <v>21641451217</v>
      </c>
    </row>
    <row r="4694" spans="1:7" x14ac:dyDescent="0.25">
      <c r="A4694" s="79" t="str">
        <f>E4694&amp;(COUNTIF($E$7:E4694,E4694))</f>
        <v>8243760004</v>
      </c>
      <c r="B4694" s="76">
        <f>PROVISIONAL!A4690</f>
        <v>542303</v>
      </c>
      <c r="C4694" s="76" t="str">
        <f>PROVISIONAL!B4690</f>
        <v>PARA GASTOS DE FUNCIONAMIENTO</v>
      </c>
      <c r="D4694" s="76">
        <f>PROVISIONAL!C4690</f>
        <v>891902811</v>
      </c>
      <c r="E4694" s="76">
        <v>824376000</v>
      </c>
      <c r="F4694" s="75" t="str">
        <f>PROVISIONAL!E4690</f>
        <v>INSTITUTO DE EDUCACION TECNICA PROFESIONAL DE ROLDANILLO</v>
      </c>
      <c r="G4694" s="77">
        <f>PROVISIONAL!F4690</f>
        <v>24538288903</v>
      </c>
    </row>
    <row r="4695" spans="1:7" x14ac:dyDescent="0.25">
      <c r="A4695" s="79" t="str">
        <f>E4695&amp;(COUNTIF($E$7:E4695,E4695))</f>
        <v>8242760002</v>
      </c>
      <c r="B4695" s="76">
        <f>PROVISIONAL!A4691</f>
        <v>542303</v>
      </c>
      <c r="C4695" s="76" t="str">
        <f>PROVISIONAL!B4691</f>
        <v>PARA GASTOS DE FUNCIONAMIENTO</v>
      </c>
      <c r="D4695" s="76">
        <f>PROVISIONAL!C4691</f>
        <v>800124023</v>
      </c>
      <c r="E4695" s="76">
        <v>824276000</v>
      </c>
      <c r="F4695" s="75" t="str">
        <f>PROVISIONAL!E4691</f>
        <v>UNIDAD TECNICA PARA EL DESARROLLO PROFESIONAL -UTEDE</v>
      </c>
      <c r="G4695" s="77">
        <f>PROVISIONAL!F4691</f>
        <v>13556725702</v>
      </c>
    </row>
    <row r="4696" spans="1:7" x14ac:dyDescent="0.25">
      <c r="A4696" s="79" t="str">
        <f>E4696&amp;(COUNTIF($E$7:E4696,E4696))</f>
        <v>1212760001</v>
      </c>
      <c r="B4696" s="76">
        <f>PROVISIONAL!A4692</f>
        <v>542303</v>
      </c>
      <c r="C4696" s="76" t="str">
        <f>PROVISIONAL!B4692</f>
        <v>PARA GASTOS DE FUNCIONAMIENTO</v>
      </c>
      <c r="D4696" s="76">
        <f>PROVISIONAL!C4692</f>
        <v>890325989</v>
      </c>
      <c r="E4696" s="76">
        <v>121276000</v>
      </c>
      <c r="F4696" s="75" t="str">
        <f>PROVISIONAL!E4692</f>
        <v>INSTITUTO DEPARTAMENTAL DE BELLAS ARTES</v>
      </c>
      <c r="G4696" s="77">
        <f>PROVISIONAL!F4692</f>
        <v>7106700850</v>
      </c>
    </row>
    <row r="4697" spans="1:7" x14ac:dyDescent="0.25">
      <c r="A4697" s="79" t="str">
        <f>E4697&amp;(COUNTIF($E$7:E4697,E4697))</f>
        <v>1291680002</v>
      </c>
      <c r="B4697" s="76">
        <f>PROVISIONAL!A4693</f>
        <v>542303</v>
      </c>
      <c r="C4697" s="76" t="str">
        <f>PROVISIONAL!B4693</f>
        <v>PARA GASTOS DE FUNCIONAMIENTO</v>
      </c>
      <c r="D4697" s="76">
        <f>PROVISIONAL!C4693</f>
        <v>800024581</v>
      </c>
      <c r="E4697" s="76">
        <v>129168000</v>
      </c>
      <c r="F4697" s="75" t="str">
        <f>PROVISIONAL!E4693</f>
        <v>INSTITUTO UNIVERSITARIO DE LA PAZ</v>
      </c>
      <c r="G4697" s="77">
        <f>PROVISIONAL!F4693</f>
        <v>14422300945</v>
      </c>
    </row>
    <row r="4698" spans="1:7" x14ac:dyDescent="0.25">
      <c r="A4698" s="79" t="str">
        <f>E4698&amp;(COUNTIF($E$7:E4698,E4698))</f>
        <v>8240860003</v>
      </c>
      <c r="B4698" s="76">
        <f>PROVISIONAL!A4694</f>
        <v>542303</v>
      </c>
      <c r="C4698" s="76" t="str">
        <f>PROVISIONAL!B4694</f>
        <v>PARA GASTOS DE FUNCIONAMIENTO</v>
      </c>
      <c r="D4698" s="76">
        <f>PROVISIONAL!C4694</f>
        <v>800247940</v>
      </c>
      <c r="E4698" s="76">
        <v>824086000</v>
      </c>
      <c r="F4698" s="75" t="str">
        <f>PROVISIONAL!E4694</f>
        <v>INSTITUCION UNIVERSITARIA DEL PUTUMAYO</v>
      </c>
      <c r="G4698" s="77">
        <f>PROVISIONAL!F4694</f>
        <v>11607565256</v>
      </c>
    </row>
    <row r="4699" spans="1:7" x14ac:dyDescent="0.25">
      <c r="A4699" s="79" t="str">
        <f>E4699&amp;(COUNTIF($E$7:E4699,E4699))</f>
        <v>2623052663</v>
      </c>
      <c r="B4699" s="76">
        <f>PROVISIONAL!A4695</f>
        <v>542303</v>
      </c>
      <c r="C4699" s="76" t="str">
        <f>PROVISIONAL!B4695</f>
        <v>PARA GASTOS DE FUNCIONAMIENTO</v>
      </c>
      <c r="D4699" s="76">
        <f>PROVISIONAL!C4695</f>
        <v>811042967</v>
      </c>
      <c r="E4699" s="76">
        <v>262305266</v>
      </c>
      <c r="F4699" s="75" t="str">
        <f>PROVISIONAL!E4695</f>
        <v>TECNOLOGICO DE ARTES DEBORA ARANGO INSTITUCION REDEFINIDA</v>
      </c>
      <c r="G4699" s="77">
        <f>PROVISIONAL!F4695</f>
        <v>9858669074</v>
      </c>
    </row>
    <row r="4700" spans="1:7" x14ac:dyDescent="0.25">
      <c r="A4700" s="79" t="str">
        <f>E4700&amp;(COUNTIF($E$7:E4700,E4700))</f>
        <v>1203050001</v>
      </c>
      <c r="B4700" s="76">
        <f>PROVISIONAL!A4696</f>
        <v>542303</v>
      </c>
      <c r="C4700" s="76" t="str">
        <f>PROVISIONAL!B4696</f>
        <v>PARA GASTOS DE FUNCIONAMIENTO</v>
      </c>
      <c r="D4700" s="76">
        <f>PROVISIONAL!C4696</f>
        <v>890980136</v>
      </c>
      <c r="E4700" s="76">
        <v>120305000</v>
      </c>
      <c r="F4700" s="75" t="str">
        <f>PROVISIONAL!E4696</f>
        <v>POLITECNICO COLOMBIANO JAIME ISAZA CADAVID</v>
      </c>
      <c r="G4700" s="77">
        <f>PROVISIONAL!F4696</f>
        <v>16783136417</v>
      </c>
    </row>
    <row r="4701" spans="1:7" x14ac:dyDescent="0.25">
      <c r="A4701" s="79" t="str">
        <f>E4701&amp;(COUNTIF($E$7:E4701,E4701))</f>
        <v>8225760002</v>
      </c>
      <c r="B4701" s="76">
        <f>PROVISIONAL!A4697</f>
        <v>542303</v>
      </c>
      <c r="C4701" s="76" t="str">
        <f>PROVISIONAL!B4697</f>
        <v>PARA GASTOS DE FUNCIONAMIENTO</v>
      </c>
      <c r="D4701" s="76">
        <f>PROVISIONAL!C4697</f>
        <v>805001868</v>
      </c>
      <c r="E4701" s="76">
        <v>822576000</v>
      </c>
      <c r="F4701" s="75" t="str">
        <f>PROVISIONAL!E4697</f>
        <v>ESCUELA NACIONAL DEL DEPORTE</v>
      </c>
      <c r="G4701" s="77">
        <f>PROVISIONAL!F4697</f>
        <v>15815798263</v>
      </c>
    </row>
    <row r="4702" spans="1:7" x14ac:dyDescent="0.25">
      <c r="A4702" s="79" t="str">
        <f>E4702&amp;(COUNTIF($E$7:E4702,E4702))</f>
        <v>8245050002</v>
      </c>
      <c r="B4702" s="76">
        <f>PROVISIONAL!A4698</f>
        <v>542303</v>
      </c>
      <c r="C4702" s="76" t="str">
        <f>PROVISIONAL!B4698</f>
        <v>PARA GASTOS DE FUNCIONAMIENTO</v>
      </c>
      <c r="D4702" s="76">
        <f>PROVISIONAL!C4698</f>
        <v>890980134</v>
      </c>
      <c r="E4702" s="76">
        <v>824505000</v>
      </c>
      <c r="F4702" s="75" t="str">
        <f>PROVISIONAL!E4698</f>
        <v>COLEGIO MAYOR DE ANTIOQUIA</v>
      </c>
      <c r="G4702" s="77">
        <f>PROVISIONAL!F4698</f>
        <v>21815981402</v>
      </c>
    </row>
    <row r="4703" spans="1:7" x14ac:dyDescent="0.25">
      <c r="A4703" s="79" t="str">
        <f>E4703&amp;(COUNTIF($E$7:E4703,E4703))</f>
        <v>8241050002</v>
      </c>
      <c r="B4703" s="76">
        <f>PROVISIONAL!A4699</f>
        <v>542303</v>
      </c>
      <c r="C4703" s="76" t="str">
        <f>PROVISIONAL!B4699</f>
        <v>PARA GASTOS DE FUNCIONAMIENTO</v>
      </c>
      <c r="D4703" s="76">
        <f>PROVISIONAL!C4699</f>
        <v>890980150</v>
      </c>
      <c r="E4703" s="76">
        <v>824105000</v>
      </c>
      <c r="F4703" s="75" t="str">
        <f>PROVISIONAL!E4699</f>
        <v>BIBLIOTECA PUBLICA PILOTO DE MEDELLIN PARA AMERICA LATINA</v>
      </c>
      <c r="G4703" s="77">
        <f>PROVISIONAL!F4699</f>
        <v>3282345774</v>
      </c>
    </row>
    <row r="4704" spans="1:7" x14ac:dyDescent="0.25">
      <c r="A4704" s="79" t="str">
        <f>E4704&amp;(COUNTIF($E$7:E4704,E4704))</f>
        <v>206150002</v>
      </c>
      <c r="B4704" s="76">
        <f>PROVISIONAL!A4700</f>
        <v>542303</v>
      </c>
      <c r="C4704" s="76" t="str">
        <f>PROVISIONAL!B4700</f>
        <v>PARA GASTOS DE FUNCIONAMIENTO</v>
      </c>
      <c r="D4704" s="76">
        <f>PROVISIONAL!C4700</f>
        <v>891800260</v>
      </c>
      <c r="E4704" s="76">
        <v>20615000</v>
      </c>
      <c r="F4704" s="75" t="str">
        <f>PROVISIONAL!E4700</f>
        <v>COLEGIO DE BOYACA</v>
      </c>
      <c r="G4704" s="77">
        <f>PROVISIONAL!F4700</f>
        <v>11043136000</v>
      </c>
    </row>
    <row r="4705" spans="1:7" x14ac:dyDescent="0.25">
      <c r="A4705" s="79" t="str">
        <f>E4705&amp;(COUNTIF($E$7:E4705,E4705))</f>
        <v>8227190002</v>
      </c>
      <c r="B4705" s="76">
        <f>PROVISIONAL!A4701</f>
        <v>542303</v>
      </c>
      <c r="C4705" s="76" t="str">
        <f>PROVISIONAL!B4701</f>
        <v>PARA GASTOS DE FUNCIONAMIENTO</v>
      </c>
      <c r="D4705" s="76">
        <f>PROVISIONAL!C4701</f>
        <v>891500759</v>
      </c>
      <c r="E4705" s="76">
        <v>822719000</v>
      </c>
      <c r="F4705" s="75" t="str">
        <f>PROVISIONAL!E4701</f>
        <v>COLEGIO MAYOR DEL CAUCA</v>
      </c>
      <c r="G4705" s="77">
        <f>PROVISIONAL!F4701</f>
        <v>23253749215</v>
      </c>
    </row>
    <row r="4706" spans="1:7" x14ac:dyDescent="0.25">
      <c r="A4706" s="79" t="str">
        <f>E4706&amp;(COUNTIF($E$7:E4706,E4706))</f>
        <v>1288730002</v>
      </c>
      <c r="B4706" s="76">
        <f>PROVISIONAL!A4702</f>
        <v>542303</v>
      </c>
      <c r="C4706" s="76" t="str">
        <f>PROVISIONAL!B4702</f>
        <v>PARA GASTOS DE FUNCIONAMIENTO</v>
      </c>
      <c r="D4706" s="76">
        <f>PROVISIONAL!C4702</f>
        <v>890700906</v>
      </c>
      <c r="E4706" s="82">
        <v>128873000</v>
      </c>
      <c r="F4706" s="75" t="str">
        <f>PROVISIONAL!E4702</f>
        <v>CONSERVATORIO DEL TOLIMA</v>
      </c>
      <c r="G4706" s="77">
        <f>PROVISIONAL!F4702</f>
        <v>9854242723</v>
      </c>
    </row>
    <row r="4707" spans="1:7" x14ac:dyDescent="0.25">
      <c r="A4707" s="79" t="str">
        <f>E4707&amp;(COUNTIF($E$7:E4707,E4707))</f>
        <v>2601760011</v>
      </c>
      <c r="B4707" s="76">
        <f>PROVISIONAL!A4703</f>
        <v>542303</v>
      </c>
      <c r="C4707" s="76" t="str">
        <f>PROVISIONAL!B4703</f>
        <v>PARA GASTOS DE FUNCIONAMIENTO</v>
      </c>
      <c r="D4707" s="76">
        <f>PROVISIONAL!C4703</f>
        <v>805000889</v>
      </c>
      <c r="E4707" s="76">
        <v>260176001</v>
      </c>
      <c r="F4707" s="75" t="str">
        <f>PROVISIONAL!E4703</f>
        <v>INSTITUCION UNIVERSITARIA  ANTONIO JOSE CAMACHO</v>
      </c>
      <c r="G4707" s="77">
        <f>PROVISIONAL!F4703</f>
        <v>14717424676</v>
      </c>
    </row>
    <row r="4708" spans="1:7" x14ac:dyDescent="0.25">
      <c r="A4708" s="79" t="str">
        <f>E4708&amp;(COUNTIF($E$7:E4708,E4708))</f>
        <v>828000001</v>
      </c>
      <c r="B4708" s="76">
        <f>PROVISIONAL!A4704</f>
        <v>542303</v>
      </c>
      <c r="C4708" s="76" t="str">
        <f>PROVISIONAL!B4704</f>
        <v>PARA GASTOS DE FUNCIONAMIENTO</v>
      </c>
      <c r="D4708" s="76">
        <f>PROVISIONAL!C4704</f>
        <v>800194719</v>
      </c>
      <c r="E4708" s="76">
        <v>82800000</v>
      </c>
      <c r="F4708" s="75" t="str">
        <f>PROVISIONAL!E4704</f>
        <v>SOCIEDAD GEOGRAFICA DE COLOMBIA</v>
      </c>
      <c r="G4708" s="77">
        <f>PROVISIONAL!F4704</f>
        <v>651608000</v>
      </c>
    </row>
    <row r="4709" spans="1:7" x14ac:dyDescent="0.25">
      <c r="A4709" s="79" t="str">
        <f>E4709&amp;(COUNTIF($E$7:E4709,E4709))</f>
        <v>1217050002</v>
      </c>
      <c r="B4709" s="76">
        <f>PROVISIONAL!A4705</f>
        <v>542303</v>
      </c>
      <c r="C4709" s="76" t="str">
        <f>PROVISIONAL!B4705</f>
        <v>PARA GASTOS DE FUNCIONAMIENTO</v>
      </c>
      <c r="D4709" s="76">
        <f>PROVISIONAL!C4705</f>
        <v>890905419</v>
      </c>
      <c r="E4709" s="76">
        <v>121705000</v>
      </c>
      <c r="F4709" s="75" t="str">
        <f>PROVISIONAL!E4705</f>
        <v>TECNOLOGICO DE ANTIOQUIA</v>
      </c>
      <c r="G4709" s="77">
        <f>PROVISIONAL!F4705</f>
        <v>22296059909</v>
      </c>
    </row>
    <row r="4710" spans="1:7" x14ac:dyDescent="0.25">
      <c r="A4710" s="79" t="str">
        <f>E4710&amp;(COUNTIF($E$7:E4710,E4710))</f>
        <v>1248760002</v>
      </c>
      <c r="B4710" s="76">
        <f>PROVISIONAL!A4706</f>
        <v>542303</v>
      </c>
      <c r="C4710" s="76" t="str">
        <f>PROVISIONAL!B4706</f>
        <v>PARA GASTOS DE FUNCIONAMIENTO</v>
      </c>
      <c r="D4710" s="76">
        <f>PROVISIONAL!C4706</f>
        <v>891900853</v>
      </c>
      <c r="E4710" s="76">
        <v>124876000</v>
      </c>
      <c r="F4710" s="75" t="str">
        <f>PROVISIONAL!E4706</f>
        <v>UNIDAD CENTRAL DEL VALLE DEL CAUCA</v>
      </c>
      <c r="G4710" s="77">
        <f>PROVISIONAL!F4706</f>
        <v>18682403161</v>
      </c>
    </row>
    <row r="4711" spans="1:7" x14ac:dyDescent="0.25">
      <c r="A4711" s="79" t="str">
        <f>E4711&amp;(COUNTIF($E$7:E4711,E4711))</f>
        <v>2601050012</v>
      </c>
      <c r="B4711" s="76">
        <f>PROVISIONAL!A4707</f>
        <v>542303</v>
      </c>
      <c r="C4711" s="76" t="str">
        <f>PROVISIONAL!B4707</f>
        <v>PARA GASTOS DE FUNCIONAMIENTO</v>
      </c>
      <c r="D4711" s="76">
        <f>PROVISIONAL!C4707</f>
        <v>800214750</v>
      </c>
      <c r="E4711" s="76">
        <v>260105001</v>
      </c>
      <c r="F4711" s="75" t="str">
        <f>PROVISIONAL!E4707</f>
        <v>INSTITUTO TECNOLOGICO METROPOLITANO</v>
      </c>
      <c r="G4711" s="77">
        <f>PROVISIONAL!F4707</f>
        <v>21790157131</v>
      </c>
    </row>
    <row r="4712" spans="1:7" x14ac:dyDescent="0.25">
      <c r="A4712" s="79" t="str">
        <f>E4712&amp;(COUNTIF($E$7:E4712,E4712))</f>
        <v>1280680001</v>
      </c>
      <c r="B4712" s="76">
        <f>PROVISIONAL!A4708</f>
        <v>542303</v>
      </c>
      <c r="C4712" s="76" t="str">
        <f>PROVISIONAL!B4708</f>
        <v>PARA GASTOS DE FUNCIONAMIENTO</v>
      </c>
      <c r="D4712" s="76">
        <f>PROVISIONAL!C4708</f>
        <v>890208727</v>
      </c>
      <c r="E4712" s="76">
        <v>128068000</v>
      </c>
      <c r="F4712" s="75" t="str">
        <f>PROVISIONAL!E4708</f>
        <v>UNIDADES TECNOLOGICAS DE SANTANDER</v>
      </c>
      <c r="G4712" s="77">
        <f>PROVISIONAL!F4708</f>
        <v>22086947201</v>
      </c>
    </row>
    <row r="4713" spans="1:7" x14ac:dyDescent="0.25">
      <c r="A4713" s="79" t="str">
        <f>E4713&amp;(COUNTIF($E$7:E4713,E4713))</f>
        <v>2201130011</v>
      </c>
      <c r="B4713" s="76">
        <f>PROVISIONAL!A4709</f>
        <v>542303</v>
      </c>
      <c r="C4713" s="76" t="str">
        <f>PROVISIONAL!B4709</f>
        <v>PARA GASTOS DE FUNCIONAMIENTO</v>
      </c>
      <c r="D4713" s="76">
        <f>PROVISIONAL!C4709</f>
        <v>890480308</v>
      </c>
      <c r="E4713" s="76">
        <v>220113001</v>
      </c>
      <c r="F4713" s="75" t="str">
        <f>PROVISIONAL!E4709</f>
        <v xml:space="preserve">INSTITUCION UNIVERSITARIA BELLAS ARTES Y CIENCIAS DE BOLIVAR </v>
      </c>
      <c r="G4713" s="77">
        <f>PROVISIONAL!F4709</f>
        <v>9240004540</v>
      </c>
    </row>
    <row r="4714" spans="1:7" x14ac:dyDescent="0.25">
      <c r="A4714" s="79" t="str">
        <f>E4714&amp;(COUNTIF($E$7:E4714,E4714))</f>
        <v>2625052661</v>
      </c>
      <c r="B4714" s="76">
        <f>PROVISIONAL!A4710</f>
        <v>542303</v>
      </c>
      <c r="C4714" s="76" t="str">
        <f>PROVISIONAL!B4710</f>
        <v>PARA GASTOS DE FUNCIONAMIENTO</v>
      </c>
      <c r="D4714" s="76">
        <f>PROVISIONAL!C4710</f>
        <v>811000278</v>
      </c>
      <c r="E4714" s="76">
        <v>262505266</v>
      </c>
      <c r="F4714" s="75" t="str">
        <f>PROVISIONAL!E4710</f>
        <v>INSTITUCION UNIVERSITARIA DE ENVIGADO</v>
      </c>
      <c r="G4714" s="77">
        <f>PROVISIONAL!F4710</f>
        <v>14918158753</v>
      </c>
    </row>
    <row r="4715" spans="1:7" x14ac:dyDescent="0.25">
      <c r="A4715" s="79" t="str">
        <f>E4715&amp;(COUNTIF($E$7:E4715,E4715))</f>
        <v>9232728702</v>
      </c>
      <c r="B4715" s="76">
        <f>PROVISIONAL!A4711</f>
        <v>542303</v>
      </c>
      <c r="C4715" s="76" t="str">
        <f>PROVISIONAL!B4711</f>
        <v>PARA GASTOS DE FUNCIONAMIENTO</v>
      </c>
      <c r="D4715" s="76">
        <f>PROVISIONAL!C4711</f>
        <v>901168222</v>
      </c>
      <c r="E4715" s="82">
        <v>923272870</v>
      </c>
      <c r="F4715" s="75" t="str">
        <f>PROVISIONAL!E4711</f>
        <v>INSTITUCIÓN UNIVERSITARIA DIGITAL DE ANTIOQUIA</v>
      </c>
      <c r="G4715" s="77">
        <f>PROVISIONAL!F4711</f>
        <v>14405226275</v>
      </c>
    </row>
    <row r="4716" spans="1:7" x14ac:dyDescent="0.25">
      <c r="A4716" s="79" t="str">
        <f>E4716&amp;(COUNTIF($E$7:E4716,E4716))</f>
        <v>9232735892</v>
      </c>
      <c r="B4716" s="76">
        <f>PROVISIONAL!A4712</f>
        <v>542303</v>
      </c>
      <c r="C4716" s="76" t="str">
        <f>PROVISIONAL!B4712</f>
        <v>PARA GASTOS DE FUNCIONAMIENTO</v>
      </c>
      <c r="D4716" s="76">
        <f>PROVISIONAL!C4712</f>
        <v>901736641</v>
      </c>
      <c r="E4716" s="82">
        <v>923273589</v>
      </c>
      <c r="F4716" s="75" t="str">
        <f>PROVISIONAL!E4712</f>
        <v>INSTITUCION UNIVERSITARIA DE SANTA MARTA</v>
      </c>
      <c r="G4716" s="77">
        <f>PROVISIONAL!F4712</f>
        <v>2826828439</v>
      </c>
    </row>
    <row r="4717" spans="1:7" x14ac:dyDescent="0.25">
      <c r="A4717" s="79" t="str">
        <f>E4717&amp;(COUNTIF($E$7:E4717,E4717))</f>
        <v>645000004</v>
      </c>
      <c r="B4717" s="76">
        <f>PROVISIONAL!A4713</f>
        <v>542305</v>
      </c>
      <c r="C4717" s="76" t="str">
        <f>PROVISIONAL!B4713</f>
        <v>PARA PROGRAMAS DE EDUCACIÓN</v>
      </c>
      <c r="D4717" s="76">
        <f>PROVISIONAL!C4713</f>
        <v>802011065</v>
      </c>
      <c r="E4717" s="82">
        <v>64500000</v>
      </c>
      <c r="F4717" s="75" t="str">
        <f>PROVISIONAL!E4713</f>
        <v>INSTITUCION UNIVERSITARIA DE BARRANQUILLA - IUB</v>
      </c>
      <c r="G4717" s="77">
        <f>PROVISIONAL!F4713</f>
        <v>1253541565</v>
      </c>
    </row>
    <row r="4718" spans="1:7" x14ac:dyDescent="0.25">
      <c r="A4718" s="79" t="str">
        <f>E4718&amp;(COUNTIF($E$7:E4718,E4718))</f>
        <v>8246130003</v>
      </c>
      <c r="B4718" s="76">
        <f>PROVISIONAL!A4714</f>
        <v>542305</v>
      </c>
      <c r="C4718" s="76" t="str">
        <f>PROVISIONAL!B4714</f>
        <v>PARA PROGRAMAS DE EDUCACIÓN</v>
      </c>
      <c r="D4718" s="76">
        <f>PROVISIONAL!C4714</f>
        <v>890480054</v>
      </c>
      <c r="E4718" s="76">
        <v>824613000</v>
      </c>
      <c r="F4718" s="75" t="str">
        <f>PROVISIONAL!E4714</f>
        <v>INSTITUCIÓN UNIVERSITARIA MAYOR DE CARTAGENA</v>
      </c>
      <c r="G4718" s="77">
        <f>PROVISIONAL!F4714</f>
        <v>1431346455</v>
      </c>
    </row>
    <row r="4719" spans="1:7" x14ac:dyDescent="0.25">
      <c r="A4719" s="79" t="str">
        <f>E4719&amp;(COUNTIF($E$7:E4719,E4719))</f>
        <v>8244540004</v>
      </c>
      <c r="B4719" s="76">
        <f>PROVISIONAL!A4715</f>
        <v>542305</v>
      </c>
      <c r="C4719" s="76" t="str">
        <f>PROVISIONAL!B4715</f>
        <v>PARA PROGRAMAS DE EDUCACIÓN</v>
      </c>
      <c r="D4719" s="76">
        <f>PROVISIONAL!C4715</f>
        <v>890501578</v>
      </c>
      <c r="E4719" s="76">
        <v>824454000</v>
      </c>
      <c r="F4719" s="75" t="str">
        <f>PROVISIONAL!E4715</f>
        <v>INSTITUTO SUPERIOR DE EDUCACION RURAL</v>
      </c>
      <c r="G4719" s="77">
        <f>PROVISIONAL!F4715</f>
        <v>1330997217</v>
      </c>
    </row>
    <row r="4720" spans="1:7" x14ac:dyDescent="0.25">
      <c r="A4720" s="79" t="str">
        <f>E4720&amp;(COUNTIF($E$7:E4720,E4720))</f>
        <v>8257170003</v>
      </c>
      <c r="B4720" s="76">
        <f>PROVISIONAL!A4716</f>
        <v>542305</v>
      </c>
      <c r="C4720" s="76" t="str">
        <f>PROVISIONAL!B4716</f>
        <v>PARA PROGRAMAS DE EDUCACIÓN</v>
      </c>
      <c r="D4720" s="76">
        <f>PROVISIONAL!C4716</f>
        <v>890802678</v>
      </c>
      <c r="E4720" s="82">
        <v>825717000</v>
      </c>
      <c r="F4720" s="75" t="str">
        <f>PROVISIONAL!E4716</f>
        <v>COLEGIO INTEGRADO NACIONAL ORIENTE DE CALDAS</v>
      </c>
      <c r="G4720" s="77">
        <f>PROVISIONAL!F4716</f>
        <v>1264927972</v>
      </c>
    </row>
    <row r="4721" spans="1:7" x14ac:dyDescent="0.25">
      <c r="A4721" s="79" t="str">
        <f>E4721&amp;(COUNTIF($E$7:E4721,E4721))</f>
        <v>8215050004</v>
      </c>
      <c r="B4721" s="76">
        <f>PROVISIONAL!A4717</f>
        <v>542305</v>
      </c>
      <c r="C4721" s="76" t="str">
        <f>PROVISIONAL!B4717</f>
        <v>PARA PROGRAMAS DE EDUCACIÓN</v>
      </c>
      <c r="D4721" s="76">
        <f>PROVISIONAL!C4717</f>
        <v>890980153</v>
      </c>
      <c r="E4721" s="76">
        <v>821505000</v>
      </c>
      <c r="F4721" s="75" t="str">
        <f>PROVISIONAL!E4717</f>
        <v>INSTITUCION UNIVERSITARIA  PASCUAL BRAVO</v>
      </c>
      <c r="G4721" s="77">
        <f>PROVISIONAL!F4717</f>
        <v>1335593346</v>
      </c>
    </row>
    <row r="4722" spans="1:7" x14ac:dyDescent="0.25">
      <c r="A4722" s="79" t="str">
        <f>E4722&amp;(COUNTIF($E$7:E4722,E4722))</f>
        <v>8238470003</v>
      </c>
      <c r="B4722" s="76">
        <f>PROVISIONAL!A4718</f>
        <v>542305</v>
      </c>
      <c r="C4722" s="76" t="str">
        <f>PROVISIONAL!B4718</f>
        <v>PARA PROGRAMAS DE EDUCACIÓN</v>
      </c>
      <c r="D4722" s="76">
        <f>PROVISIONAL!C4718</f>
        <v>891701932</v>
      </c>
      <c r="E4722" s="82">
        <v>823847000</v>
      </c>
      <c r="F4722" s="75" t="str">
        <f>PROVISIONAL!E4718</f>
        <v>INSTITUCION UNIVERSITARIA DEL CARIBE</v>
      </c>
      <c r="G4722" s="77">
        <f>PROVISIONAL!F4718</f>
        <v>1302554018</v>
      </c>
    </row>
    <row r="4723" spans="1:7" x14ac:dyDescent="0.25">
      <c r="A4723" s="79" t="str">
        <f>E4723&amp;(COUNTIF($E$7:E4723,E4723))</f>
        <v>8243760005</v>
      </c>
      <c r="B4723" s="76">
        <f>PROVISIONAL!A4719</f>
        <v>542305</v>
      </c>
      <c r="C4723" s="76" t="str">
        <f>PROVISIONAL!B4719</f>
        <v>PARA PROGRAMAS DE EDUCACIÓN</v>
      </c>
      <c r="D4723" s="76">
        <f>PROVISIONAL!C4719</f>
        <v>891902811</v>
      </c>
      <c r="E4723" s="76">
        <v>824376000</v>
      </c>
      <c r="F4723" s="75" t="str">
        <f>PROVISIONAL!E4719</f>
        <v>INSTITUTO DE EDUCACION TECNICA PROFESIONAL DE ROLDANILLO</v>
      </c>
      <c r="G4723" s="77">
        <f>PROVISIONAL!F4719</f>
        <v>1502979448</v>
      </c>
    </row>
    <row r="4724" spans="1:7" x14ac:dyDescent="0.25">
      <c r="A4724" s="79" t="str">
        <f>E4724&amp;(COUNTIF($E$7:E4724,E4724))</f>
        <v>8242760003</v>
      </c>
      <c r="B4724" s="76">
        <f>PROVISIONAL!A4720</f>
        <v>542305</v>
      </c>
      <c r="C4724" s="76" t="str">
        <f>PROVISIONAL!B4720</f>
        <v>PARA PROGRAMAS DE EDUCACIÓN</v>
      </c>
      <c r="D4724" s="76">
        <f>PROVISIONAL!C4720</f>
        <v>800124023</v>
      </c>
      <c r="E4724" s="76">
        <v>824276000</v>
      </c>
      <c r="F4724" s="75" t="str">
        <f>PROVISIONAL!E4720</f>
        <v>UNIDAD TECNICA PARA EL DESARROLLO PROFESIONAL -UTEDE</v>
      </c>
      <c r="G4724" s="77">
        <f>PROVISIONAL!F4720</f>
        <v>1348072358</v>
      </c>
    </row>
    <row r="4725" spans="1:7" x14ac:dyDescent="0.25">
      <c r="A4725" s="79" t="str">
        <f>E4725&amp;(COUNTIF($E$7:E4725,E4725))</f>
        <v>1212760002</v>
      </c>
      <c r="B4725" s="76">
        <f>PROVISIONAL!A4721</f>
        <v>542305</v>
      </c>
      <c r="C4725" s="76" t="str">
        <f>PROVISIONAL!B4721</f>
        <v>PARA PROGRAMAS DE EDUCACIÓN</v>
      </c>
      <c r="D4725" s="76">
        <f>PROVISIONAL!C4721</f>
        <v>890325989</v>
      </c>
      <c r="E4725" s="76">
        <v>121276000</v>
      </c>
      <c r="F4725" s="75" t="str">
        <f>PROVISIONAL!E4721</f>
        <v>INSTITUTO DEPARTAMENTAL DE BELLAS ARTES</v>
      </c>
      <c r="G4725" s="77">
        <f>PROVISIONAL!F4721</f>
        <v>1128151240</v>
      </c>
    </row>
    <row r="4726" spans="1:7" x14ac:dyDescent="0.25">
      <c r="A4726" s="79" t="str">
        <f>E4726&amp;(COUNTIF($E$7:E4726,E4726))</f>
        <v>283270002</v>
      </c>
      <c r="B4726" s="76">
        <f>PROVISIONAL!A4722</f>
        <v>542305</v>
      </c>
      <c r="C4726" s="76" t="str">
        <f>PROVISIONAL!B4722</f>
        <v>PARA PROGRAMAS DE EDUCACIÓN</v>
      </c>
      <c r="D4726" s="76">
        <f>PROVISIONAL!C4722</f>
        <v>891680089</v>
      </c>
      <c r="E4726" s="76">
        <v>28327000</v>
      </c>
      <c r="F4726" s="75" t="str">
        <f>PROVISIONAL!E4722</f>
        <v>UNIVERSIDAD TECNOLOGICA DEL CHOCO "DIEGO LUIS CORDOBA"</v>
      </c>
      <c r="G4726" s="77">
        <f>PROVISIONAL!F4722</f>
        <v>2366323443</v>
      </c>
    </row>
    <row r="4727" spans="1:7" x14ac:dyDescent="0.25">
      <c r="A4727" s="79" t="str">
        <f>E4727&amp;(COUNTIF($E$7:E4727,E4727))</f>
        <v>1291680003</v>
      </c>
      <c r="B4727" s="76">
        <f>PROVISIONAL!A4723</f>
        <v>542305</v>
      </c>
      <c r="C4727" s="76" t="str">
        <f>PROVISIONAL!B4723</f>
        <v>PARA PROGRAMAS DE EDUCACIÓN</v>
      </c>
      <c r="D4727" s="76">
        <f>PROVISIONAL!C4723</f>
        <v>800024581</v>
      </c>
      <c r="E4727" s="76">
        <v>129168000</v>
      </c>
      <c r="F4727" s="75" t="str">
        <f>PROVISIONAL!E4723</f>
        <v>INSTITUTO UNIVERSITARIO DE LA PAZ</v>
      </c>
      <c r="G4727" s="77">
        <f>PROVISIONAL!F4723</f>
        <v>1926221533</v>
      </c>
    </row>
    <row r="4728" spans="1:7" x14ac:dyDescent="0.25">
      <c r="A4728" s="79" t="str">
        <f>E4728&amp;(COUNTIF($E$7:E4728,E4728))</f>
        <v>8214000001</v>
      </c>
      <c r="B4728" s="76">
        <f>PROVISIONAL!A4724</f>
        <v>542305</v>
      </c>
      <c r="C4728" s="76" t="str">
        <f>PROVISIONAL!B4724</f>
        <v>PARA PROGRAMAS DE EDUCACIÓN</v>
      </c>
      <c r="D4728" s="76">
        <f>PROVISIONAL!C4724</f>
        <v>800144829</v>
      </c>
      <c r="E4728" s="76">
        <v>821400000</v>
      </c>
      <c r="F4728" s="75" t="str">
        <f>PROVISIONAL!E4724</f>
        <v>UNIVERSIDAD COLEGIO MAYOR DE CUNDINAMARCA</v>
      </c>
      <c r="G4728" s="77">
        <f>PROVISIONAL!F4724</f>
        <v>1870779099</v>
      </c>
    </row>
    <row r="4729" spans="1:7" x14ac:dyDescent="0.25">
      <c r="A4729" s="79" t="str">
        <f>E4729&amp;(COUNTIF($E$7:E4729,E4729))</f>
        <v>8240860004</v>
      </c>
      <c r="B4729" s="76">
        <f>PROVISIONAL!A4725</f>
        <v>542305</v>
      </c>
      <c r="C4729" s="76" t="str">
        <f>PROVISIONAL!B4725</f>
        <v>PARA PROGRAMAS DE EDUCACIÓN</v>
      </c>
      <c r="D4729" s="76">
        <f>PROVISIONAL!C4725</f>
        <v>800247940</v>
      </c>
      <c r="E4729" s="76">
        <v>824086000</v>
      </c>
      <c r="F4729" s="75" t="str">
        <f>PROVISIONAL!E4725</f>
        <v>INSTITUCION UNIVERSITARIA DEL PUTUMAYO</v>
      </c>
      <c r="G4729" s="77">
        <f>PROVISIONAL!F4725</f>
        <v>1357645405</v>
      </c>
    </row>
    <row r="4730" spans="1:7" x14ac:dyDescent="0.25">
      <c r="A4730" s="79" t="str">
        <f>E4730&amp;(COUNTIF($E$7:E4730,E4730))</f>
        <v>2623052664</v>
      </c>
      <c r="B4730" s="76">
        <f>PROVISIONAL!A4726</f>
        <v>542305</v>
      </c>
      <c r="C4730" s="76" t="str">
        <f>PROVISIONAL!B4726</f>
        <v>PARA PROGRAMAS DE EDUCACIÓN</v>
      </c>
      <c r="D4730" s="76">
        <f>PROVISIONAL!C4726</f>
        <v>811042967</v>
      </c>
      <c r="E4730" s="76">
        <v>262305266</v>
      </c>
      <c r="F4730" s="75" t="str">
        <f>PROVISIONAL!E4726</f>
        <v>TECNOLOGICO DE ARTES DEBORA ARANGO INSTITUCION REDEFINIDA</v>
      </c>
      <c r="G4730" s="77">
        <f>PROVISIONAL!F4726</f>
        <v>1214334900</v>
      </c>
    </row>
    <row r="4731" spans="1:7" x14ac:dyDescent="0.25">
      <c r="A4731" s="79" t="str">
        <f>E4731&amp;(COUNTIF($E$7:E4731,E4731))</f>
        <v>1266630001</v>
      </c>
      <c r="B4731" s="76">
        <f>PROVISIONAL!A4727</f>
        <v>542305</v>
      </c>
      <c r="C4731" s="76" t="str">
        <f>PROVISIONAL!B4727</f>
        <v>PARA PROGRAMAS DE EDUCACIÓN</v>
      </c>
      <c r="D4731" s="76">
        <f>PROVISIONAL!C4727</f>
        <v>890000432</v>
      </c>
      <c r="E4731" s="76">
        <v>126663000</v>
      </c>
      <c r="F4731" s="75" t="str">
        <f>PROVISIONAL!E4727</f>
        <v>UNIVERSIDAD DEL QUINDIO</v>
      </c>
      <c r="G4731" s="77">
        <f>PROVISIONAL!F4727</f>
        <v>1795970703</v>
      </c>
    </row>
    <row r="4732" spans="1:7" x14ac:dyDescent="0.25">
      <c r="A4732" s="79" t="str">
        <f>E4732&amp;(COUNTIF($E$7:E4732,E4732))</f>
        <v>1288680003</v>
      </c>
      <c r="B4732" s="76">
        <f>PROVISIONAL!A4728</f>
        <v>542305</v>
      </c>
      <c r="C4732" s="76" t="str">
        <f>PROVISIONAL!B4728</f>
        <v>PARA PROGRAMAS DE EDUCACIÓN</v>
      </c>
      <c r="D4732" s="76">
        <f>PROVISIONAL!C4728</f>
        <v>890201213</v>
      </c>
      <c r="E4732" s="76">
        <v>128868000</v>
      </c>
      <c r="F4732" s="75" t="str">
        <f>PROVISIONAL!E4728</f>
        <v>UNIVERSIDAD INDUSTRIAL DE SANTANDER</v>
      </c>
      <c r="G4732" s="77">
        <f>PROVISIONAL!F4728</f>
        <v>1646127192</v>
      </c>
    </row>
    <row r="4733" spans="1:7" x14ac:dyDescent="0.25">
      <c r="A4733" s="79" t="str">
        <f>E4733&amp;(COUNTIF($E$7:E4733,E4733))</f>
        <v>1276250001</v>
      </c>
      <c r="B4733" s="76">
        <f>PROVISIONAL!A4729</f>
        <v>542305</v>
      </c>
      <c r="C4733" s="76" t="str">
        <f>PROVISIONAL!B4729</f>
        <v>PARA PROGRAMAS DE EDUCACIÓN</v>
      </c>
      <c r="D4733" s="76">
        <f>PROVISIONAL!C4729</f>
        <v>890680062</v>
      </c>
      <c r="E4733" s="76">
        <v>127625000</v>
      </c>
      <c r="F4733" s="75" t="str">
        <f>PROVISIONAL!E4729</f>
        <v>UNIVERSIDAD DE CUNDINAMARCA</v>
      </c>
      <c r="G4733" s="77">
        <f>PROVISIONAL!F4729</f>
        <v>1479894192</v>
      </c>
    </row>
    <row r="4734" spans="1:7" x14ac:dyDescent="0.25">
      <c r="A4734" s="79" t="str">
        <f>E4734&amp;(COUNTIF($E$7:E4734,E4734))</f>
        <v>1293730001</v>
      </c>
      <c r="B4734" s="76">
        <f>PROVISIONAL!A4730</f>
        <v>542305</v>
      </c>
      <c r="C4734" s="76" t="str">
        <f>PROVISIONAL!B4730</f>
        <v>PARA PROGRAMAS DE EDUCACIÓN</v>
      </c>
      <c r="D4734" s="76">
        <f>PROVISIONAL!C4730</f>
        <v>890700640</v>
      </c>
      <c r="E4734" s="76">
        <v>129373000</v>
      </c>
      <c r="F4734" s="75" t="str">
        <f>PROVISIONAL!E4730</f>
        <v>UNIVERSIDAD DEL TOLIMA</v>
      </c>
      <c r="G4734" s="77">
        <f>PROVISIONAL!F4730</f>
        <v>1839124702</v>
      </c>
    </row>
    <row r="4735" spans="1:7" x14ac:dyDescent="0.25">
      <c r="A4735" s="79" t="str">
        <f>E4735&amp;(COUNTIF($E$7:E4735,E4735))</f>
        <v>263180001</v>
      </c>
      <c r="B4735" s="76">
        <f>PROVISIONAL!A4731</f>
        <v>542305</v>
      </c>
      <c r="C4735" s="76" t="str">
        <f>PROVISIONAL!B4731</f>
        <v>PARA PROGRAMAS DE EDUCACIÓN</v>
      </c>
      <c r="D4735" s="76">
        <f>PROVISIONAL!C4731</f>
        <v>891190346</v>
      </c>
      <c r="E4735" s="76">
        <v>26318000</v>
      </c>
      <c r="F4735" s="75" t="str">
        <f>PROVISIONAL!E4731</f>
        <v>UNIVERSIDAD DE LA AMAZONIA</v>
      </c>
      <c r="G4735" s="77">
        <f>PROVISIONAL!F4731</f>
        <v>1999535480</v>
      </c>
    </row>
    <row r="4736" spans="1:7" x14ac:dyDescent="0.25">
      <c r="A4736" s="79" t="str">
        <f>E4736&amp;(COUNTIF($E$7:E4736,E4736))</f>
        <v>8260760001</v>
      </c>
      <c r="B4736" s="76">
        <f>PROVISIONAL!A4732</f>
        <v>542305</v>
      </c>
      <c r="C4736" s="76" t="str">
        <f>PROVISIONAL!B4732</f>
        <v>PARA PROGRAMAS DE EDUCACIÓN</v>
      </c>
      <c r="D4736" s="76">
        <f>PROVISIONAL!C4732</f>
        <v>835000300</v>
      </c>
      <c r="E4736" s="76">
        <v>826076000</v>
      </c>
      <c r="F4736" s="75" t="str">
        <f>PROVISIONAL!E4732</f>
        <v>UNIVERSIDAD DEL PACIFICO</v>
      </c>
      <c r="G4736" s="77">
        <f>PROVISIONAL!F4732</f>
        <v>2245241075</v>
      </c>
    </row>
    <row r="4737" spans="1:7" x14ac:dyDescent="0.25">
      <c r="A4737" s="79" t="str">
        <f>E4737&amp;(COUNTIF($E$7:E4737,E4737))</f>
        <v>8217000002</v>
      </c>
      <c r="B4737" s="76">
        <f>PROVISIONAL!A4733</f>
        <v>542305</v>
      </c>
      <c r="C4737" s="76" t="str">
        <f>PROVISIONAL!B4733</f>
        <v>PARA PROGRAMAS DE EDUCACIÓN</v>
      </c>
      <c r="D4737" s="76">
        <f>PROVISIONAL!C4733</f>
        <v>800225340</v>
      </c>
      <c r="E4737" s="76">
        <v>821700000</v>
      </c>
      <c r="F4737" s="75" t="str">
        <f>PROVISIONAL!E4733</f>
        <v>UNIVERSIDAD MILITAR NUEVA GRANADA</v>
      </c>
      <c r="G4737" s="77">
        <f>PROVISIONAL!F4733</f>
        <v>1789885217</v>
      </c>
    </row>
    <row r="4738" spans="1:7" x14ac:dyDescent="0.25">
      <c r="A4738" s="79" t="str">
        <f>E4738&amp;(COUNTIF($E$7:E4738,E4738))</f>
        <v>1245520001</v>
      </c>
      <c r="B4738" s="76">
        <f>PROVISIONAL!A4734</f>
        <v>542305</v>
      </c>
      <c r="C4738" s="76" t="str">
        <f>PROVISIONAL!B4734</f>
        <v>PARA PROGRAMAS DE EDUCACIÓN</v>
      </c>
      <c r="D4738" s="76">
        <f>PROVISIONAL!C4734</f>
        <v>800118954</v>
      </c>
      <c r="E4738" s="76">
        <v>124552000</v>
      </c>
      <c r="F4738" s="75" t="str">
        <f>PROVISIONAL!E4734</f>
        <v>UNIVERSIDAD DE NARIÑO</v>
      </c>
      <c r="G4738" s="77">
        <f>PROVISIONAL!F4734</f>
        <v>1791978782</v>
      </c>
    </row>
    <row r="4739" spans="1:7" x14ac:dyDescent="0.25">
      <c r="A4739" s="79" t="str">
        <f>E4739&amp;(COUNTIF($E$7:E4739,E4739))</f>
        <v>274000002</v>
      </c>
      <c r="B4739" s="76">
        <f>PROVISIONAL!A4735</f>
        <v>542305</v>
      </c>
      <c r="C4739" s="76" t="str">
        <f>PROVISIONAL!B4735</f>
        <v>PARA PROGRAMAS DE EDUCACIÓN</v>
      </c>
      <c r="D4739" s="76">
        <f>PROVISIONAL!C4735</f>
        <v>899999063</v>
      </c>
      <c r="E4739" s="82">
        <v>27400000</v>
      </c>
      <c r="F4739" s="75" t="str">
        <f>PROVISIONAL!E4735</f>
        <v>UNIVERSIDAD NACIONAL DE COLOMBIA</v>
      </c>
      <c r="G4739" s="77">
        <f>PROVISIONAL!F4735</f>
        <v>1544463329</v>
      </c>
    </row>
    <row r="4740" spans="1:7" x14ac:dyDescent="0.25">
      <c r="A4740" s="79" t="str">
        <f>E4740&amp;(COUNTIF($E$7:E4740,E4740))</f>
        <v>246660002</v>
      </c>
      <c r="B4740" s="76">
        <f>PROVISIONAL!A4736</f>
        <v>542305</v>
      </c>
      <c r="C4740" s="76" t="str">
        <f>PROVISIONAL!B4736</f>
        <v>PARA PROGRAMAS DE EDUCACIÓN</v>
      </c>
      <c r="D4740" s="76">
        <f>PROVISIONAL!C4736</f>
        <v>891480035</v>
      </c>
      <c r="E4740" s="76">
        <v>24666000</v>
      </c>
      <c r="F4740" s="75" t="str">
        <f>PROVISIONAL!E4736</f>
        <v>UNIVERSIDAD TECNOLOGICA DE PEREIRA</v>
      </c>
      <c r="G4740" s="77">
        <f>PROVISIONAL!F4736</f>
        <v>1476725410</v>
      </c>
    </row>
    <row r="4741" spans="1:7" x14ac:dyDescent="0.25">
      <c r="A4741" s="79" t="str">
        <f>E4741&amp;(COUNTIF($E$7:E4741,E4741))</f>
        <v>284500002</v>
      </c>
      <c r="B4741" s="76">
        <f>PROVISIONAL!A4737</f>
        <v>542305</v>
      </c>
      <c r="C4741" s="76" t="str">
        <f>PROVISIONAL!B4737</f>
        <v>PARA PROGRAMAS DE EDUCACIÓN</v>
      </c>
      <c r="D4741" s="76">
        <f>PROVISIONAL!C4737</f>
        <v>892000757</v>
      </c>
      <c r="E4741" s="76">
        <v>28450000</v>
      </c>
      <c r="F4741" s="75" t="str">
        <f>PROVISIONAL!E4737</f>
        <v>UNIVERSIDAD DE LOS LLANOS</v>
      </c>
      <c r="G4741" s="77">
        <f>PROVISIONAL!F4737</f>
        <v>1940053129</v>
      </c>
    </row>
    <row r="4742" spans="1:7" x14ac:dyDescent="0.25">
      <c r="A4742" s="79" t="str">
        <f>E4742&amp;(COUNTIF($E$7:E4742,E4742))</f>
        <v>1217080001</v>
      </c>
      <c r="B4742" s="76">
        <f>PROVISIONAL!A4738</f>
        <v>542305</v>
      </c>
      <c r="C4742" s="76" t="str">
        <f>PROVISIONAL!B4738</f>
        <v>PARA PROGRAMAS DE EDUCACIÓN</v>
      </c>
      <c r="D4742" s="76">
        <f>PROVISIONAL!C4738</f>
        <v>890102257</v>
      </c>
      <c r="E4742" s="76">
        <v>121708000</v>
      </c>
      <c r="F4742" s="75" t="str">
        <f>PROVISIONAL!E4738</f>
        <v>UNIVERSIDAD DEL ATLANTICO</v>
      </c>
      <c r="G4742" s="77">
        <f>PROVISIONAL!F4738</f>
        <v>1913222928</v>
      </c>
    </row>
    <row r="4743" spans="1:7" x14ac:dyDescent="0.25">
      <c r="A4743" s="79" t="str">
        <f>E4743&amp;(COUNTIF($E$7:E4743,E4743))</f>
        <v>1203050002</v>
      </c>
      <c r="B4743" s="76">
        <f>PROVISIONAL!A4739</f>
        <v>542305</v>
      </c>
      <c r="C4743" s="76" t="str">
        <f>PROVISIONAL!B4739</f>
        <v>PARA PROGRAMAS DE EDUCACIÓN</v>
      </c>
      <c r="D4743" s="76">
        <f>PROVISIONAL!C4739</f>
        <v>890980136</v>
      </c>
      <c r="E4743" s="76">
        <v>120305000</v>
      </c>
      <c r="F4743" s="75" t="str">
        <f>PROVISIONAL!E4739</f>
        <v>POLITECNICO COLOMBIANO JAIME ISAZA CADAVID</v>
      </c>
      <c r="G4743" s="77">
        <f>PROVISIONAL!F4739</f>
        <v>2158377137</v>
      </c>
    </row>
    <row r="4744" spans="1:7" x14ac:dyDescent="0.25">
      <c r="A4744" s="79" t="str">
        <f>E4744&amp;(COUNTIF($E$7:E4744,E4744))</f>
        <v>1216470002</v>
      </c>
      <c r="B4744" s="76">
        <f>PROVISIONAL!A4740</f>
        <v>542305</v>
      </c>
      <c r="C4744" s="76" t="str">
        <f>PROVISIONAL!B4740</f>
        <v>PARA PROGRAMAS DE EDUCACIÓN</v>
      </c>
      <c r="D4744" s="76">
        <f>PROVISIONAL!C4740</f>
        <v>891780111</v>
      </c>
      <c r="E4744" s="76">
        <v>121647000</v>
      </c>
      <c r="F4744" s="75" t="str">
        <f>PROVISIONAL!E4740</f>
        <v>UNIVERSIDAD DEL MAGDALENA</v>
      </c>
      <c r="G4744" s="77">
        <f>PROVISIONAL!F4740</f>
        <v>2017865982</v>
      </c>
    </row>
    <row r="4745" spans="1:7" x14ac:dyDescent="0.25">
      <c r="A4745" s="79" t="str">
        <f>E4745&amp;(COUNTIF($E$7:E4745,E4745))</f>
        <v>1206760002</v>
      </c>
      <c r="B4745" s="76">
        <f>PROVISIONAL!A4741</f>
        <v>542305</v>
      </c>
      <c r="C4745" s="76" t="str">
        <f>PROVISIONAL!B4741</f>
        <v>PARA PROGRAMAS DE EDUCACIÓN</v>
      </c>
      <c r="D4745" s="76">
        <f>PROVISIONAL!C4741</f>
        <v>890399010</v>
      </c>
      <c r="E4745" s="76">
        <v>120676000</v>
      </c>
      <c r="F4745" s="75" t="str">
        <f>PROVISIONAL!E4741</f>
        <v>UNIVERSIDAD DEL VALLE</v>
      </c>
      <c r="G4745" s="77">
        <f>PROVISIONAL!F4741</f>
        <v>1733466496</v>
      </c>
    </row>
    <row r="4746" spans="1:7" x14ac:dyDescent="0.25">
      <c r="A4746" s="79" t="str">
        <f>E4746&amp;(COUNTIF($E$7:E4746,E4746))</f>
        <v>1202050003</v>
      </c>
      <c r="B4746" s="76">
        <f>PROVISIONAL!A4742</f>
        <v>542305</v>
      </c>
      <c r="C4746" s="76" t="str">
        <f>PROVISIONAL!B4742</f>
        <v>PARA PROGRAMAS DE EDUCACIÓN</v>
      </c>
      <c r="D4746" s="76">
        <f>PROVISIONAL!C4742</f>
        <v>890980040</v>
      </c>
      <c r="E4746" s="76">
        <v>120205000</v>
      </c>
      <c r="F4746" s="75" t="str">
        <f>PROVISIONAL!E4742</f>
        <v>UNIVERSIDAD DE ANTIOQUIA</v>
      </c>
      <c r="G4746" s="77">
        <f>PROVISIONAL!F4742</f>
        <v>1660329738</v>
      </c>
    </row>
    <row r="4747" spans="1:7" x14ac:dyDescent="0.25">
      <c r="A4747" s="79" t="str">
        <f>E4747&amp;(COUNTIF($E$7:E4747,E4747))</f>
        <v>2227110012</v>
      </c>
      <c r="B4747" s="76">
        <f>PROVISIONAL!A4743</f>
        <v>542305</v>
      </c>
      <c r="C4747" s="76" t="str">
        <f>PROVISIONAL!B4743</f>
        <v>PARA PROGRAMAS DE EDUCACIÓN</v>
      </c>
      <c r="D4747" s="76">
        <f>PROVISIONAL!C4743</f>
        <v>899999230</v>
      </c>
      <c r="E4747" s="76">
        <v>222711001</v>
      </c>
      <c r="F4747" s="75" t="str">
        <f>PROVISIONAL!E4743</f>
        <v>UNIVERSIDAD DISTRITAL FRANCISCO JOSE DE CALDAS</v>
      </c>
      <c r="G4747" s="77">
        <f>PROVISIONAL!F4743</f>
        <v>1597506163</v>
      </c>
    </row>
    <row r="4748" spans="1:7" x14ac:dyDescent="0.25">
      <c r="A4748" s="79" t="str">
        <f>E4748&amp;(COUNTIF($E$7:E4748,E4748))</f>
        <v>8220000001</v>
      </c>
      <c r="B4748" s="76">
        <f>PROVISIONAL!A4744</f>
        <v>542305</v>
      </c>
      <c r="C4748" s="76" t="str">
        <f>PROVISIONAL!B4744</f>
        <v>PARA PROGRAMAS DE EDUCACIÓN</v>
      </c>
      <c r="D4748" s="76">
        <f>PROVISIONAL!C4744</f>
        <v>860512780</v>
      </c>
      <c r="E4748" s="76">
        <v>822000000</v>
      </c>
      <c r="F4748" s="75" t="str">
        <f>PROVISIONAL!E4744</f>
        <v>UNIVERSIDAD NACIONAL ABIERTA Y A DISTANCIA</v>
      </c>
      <c r="G4748" s="77">
        <f>PROVISIONAL!F4744</f>
        <v>1753830170</v>
      </c>
    </row>
    <row r="4749" spans="1:7" x14ac:dyDescent="0.25">
      <c r="A4749" s="79" t="str">
        <f>E4749&amp;(COUNTIF($E$7:E4749,E4749))</f>
        <v>272190002</v>
      </c>
      <c r="B4749" s="76">
        <f>PROVISIONAL!A4745</f>
        <v>542305</v>
      </c>
      <c r="C4749" s="76" t="str">
        <f>PROVISIONAL!B4745</f>
        <v>PARA PROGRAMAS DE EDUCACIÓN</v>
      </c>
      <c r="D4749" s="76">
        <f>PROVISIONAL!C4745</f>
        <v>891500319</v>
      </c>
      <c r="E4749" s="76">
        <v>27219000</v>
      </c>
      <c r="F4749" s="75" t="str">
        <f>PROVISIONAL!E4745</f>
        <v>UNIVERSIDAD DEL CAUCA</v>
      </c>
      <c r="G4749" s="77">
        <f>PROVISIONAL!F4745</f>
        <v>1729057074</v>
      </c>
    </row>
    <row r="4750" spans="1:7" x14ac:dyDescent="0.25">
      <c r="A4750" s="79" t="str">
        <f>E4750&amp;(COUNTIF($E$7:E4750,E4750))</f>
        <v>1226130002</v>
      </c>
      <c r="B4750" s="76">
        <f>PROVISIONAL!A4746</f>
        <v>542305</v>
      </c>
      <c r="C4750" s="76" t="str">
        <f>PROVISIONAL!B4746</f>
        <v>PARA PROGRAMAS DE EDUCACIÓN</v>
      </c>
      <c r="D4750" s="76">
        <f>PROVISIONAL!C4746</f>
        <v>890480123</v>
      </c>
      <c r="E4750" s="76">
        <v>122613000</v>
      </c>
      <c r="F4750" s="75" t="str">
        <f>PROVISIONAL!E4746</f>
        <v>UNIVERSIDAD DE CARTAGENA</v>
      </c>
      <c r="G4750" s="77">
        <f>PROVISIONAL!F4746</f>
        <v>1755831310</v>
      </c>
    </row>
    <row r="4751" spans="1:7" x14ac:dyDescent="0.25">
      <c r="A4751" s="79" t="str">
        <f>E4751&amp;(COUNTIF($E$7:E4751,E4751))</f>
        <v>8225760003</v>
      </c>
      <c r="B4751" s="76">
        <f>PROVISIONAL!A4747</f>
        <v>542305</v>
      </c>
      <c r="C4751" s="76" t="str">
        <f>PROVISIONAL!B4747</f>
        <v>PARA PROGRAMAS DE EDUCACIÓN</v>
      </c>
      <c r="D4751" s="76">
        <f>PROVISIONAL!C4747</f>
        <v>805001868</v>
      </c>
      <c r="E4751" s="76">
        <v>822576000</v>
      </c>
      <c r="F4751" s="75" t="str">
        <f>PROVISIONAL!E4747</f>
        <v>ESCUELA NACIONAL DEL DEPORTE</v>
      </c>
      <c r="G4751" s="77">
        <f>PROVISIONAL!F4747</f>
        <v>1380856729</v>
      </c>
    </row>
    <row r="4752" spans="1:7" x14ac:dyDescent="0.25">
      <c r="A4752" s="79" t="str">
        <f>E4752&amp;(COUNTIF($E$7:E4752,E4752))</f>
        <v>275000002</v>
      </c>
      <c r="B4752" s="76">
        <f>PROVISIONAL!A4748</f>
        <v>542305</v>
      </c>
      <c r="C4752" s="76" t="str">
        <f>PROVISIONAL!B4748</f>
        <v>PARA PROGRAMAS DE EDUCACIÓN</v>
      </c>
      <c r="D4752" s="76">
        <f>PROVISIONAL!C4748</f>
        <v>899999124</v>
      </c>
      <c r="E4752" s="82">
        <v>27500000</v>
      </c>
      <c r="F4752" s="75" t="str">
        <f>PROVISIONAL!E4748</f>
        <v>UNIVERSIDAD PEDAGOGICA NACIONAL</v>
      </c>
      <c r="G4752" s="77">
        <f>PROVISIONAL!F4748</f>
        <v>1768642162</v>
      </c>
    </row>
    <row r="4753" spans="1:7" x14ac:dyDescent="0.25">
      <c r="A4753" s="79" t="str">
        <f>E4753&amp;(COUNTIF($E$7:E4753,E4753))</f>
        <v>1254540001</v>
      </c>
      <c r="B4753" s="76">
        <f>PROVISIONAL!A4749</f>
        <v>542305</v>
      </c>
      <c r="C4753" s="76" t="str">
        <f>PROVISIONAL!B4749</f>
        <v>PARA PROGRAMAS DE EDUCACIÓN</v>
      </c>
      <c r="D4753" s="76">
        <f>PROVISIONAL!C4749</f>
        <v>890501510</v>
      </c>
      <c r="E4753" s="76">
        <v>125454000</v>
      </c>
      <c r="F4753" s="75" t="str">
        <f>PROVISIONAL!E4749</f>
        <v>UNIVERSIDAD DE PAMPLONA</v>
      </c>
      <c r="G4753" s="77">
        <f>PROVISIONAL!F4749</f>
        <v>1934266749</v>
      </c>
    </row>
    <row r="4754" spans="1:7" x14ac:dyDescent="0.25">
      <c r="A4754" s="79" t="str">
        <f>E4754&amp;(COUNTIF($E$7:E4754,E4754))</f>
        <v>8245050003</v>
      </c>
      <c r="B4754" s="76">
        <f>PROVISIONAL!A4750</f>
        <v>542305</v>
      </c>
      <c r="C4754" s="76" t="str">
        <f>PROVISIONAL!B4750</f>
        <v>PARA PROGRAMAS DE EDUCACIÓN</v>
      </c>
      <c r="D4754" s="76">
        <f>PROVISIONAL!C4750</f>
        <v>890980134</v>
      </c>
      <c r="E4754" s="76">
        <v>824505000</v>
      </c>
      <c r="F4754" s="75" t="str">
        <f>PROVISIONAL!E4750</f>
        <v>COLEGIO MAYOR DE ANTIOQUIA</v>
      </c>
      <c r="G4754" s="77">
        <f>PROVISIONAL!F4750</f>
        <v>1305223922</v>
      </c>
    </row>
    <row r="4755" spans="1:7" x14ac:dyDescent="0.25">
      <c r="A4755" s="79" t="str">
        <f>E4755&amp;(COUNTIF($E$7:E4755,E4755))</f>
        <v>276150001</v>
      </c>
      <c r="B4755" s="76">
        <f>PROVISIONAL!A4751</f>
        <v>542305</v>
      </c>
      <c r="C4755" s="76" t="str">
        <f>PROVISIONAL!B4751</f>
        <v>PARA PROGRAMAS DE EDUCACIÓN</v>
      </c>
      <c r="D4755" s="76">
        <f>PROVISIONAL!C4751</f>
        <v>891800330</v>
      </c>
      <c r="E4755" s="76">
        <v>27615000</v>
      </c>
      <c r="F4755" s="75" t="str">
        <f>PROVISIONAL!E4751</f>
        <v>UNIVERSIDAD PEDAGOGICA Y TECNOLOGICA DE COLOMBIA</v>
      </c>
      <c r="G4755" s="77">
        <f>PROVISIONAL!F4751</f>
        <v>1534765063</v>
      </c>
    </row>
    <row r="4756" spans="1:7" x14ac:dyDescent="0.25">
      <c r="A4756" s="79" t="str">
        <f>E4756&amp;(COUNTIF($E$7:E4756,E4756))</f>
        <v>8227190003</v>
      </c>
      <c r="B4756" s="76">
        <f>PROVISIONAL!A4752</f>
        <v>542305</v>
      </c>
      <c r="C4756" s="76" t="str">
        <f>PROVISIONAL!B4752</f>
        <v>PARA PROGRAMAS DE EDUCACIÓN</v>
      </c>
      <c r="D4756" s="76">
        <f>PROVISIONAL!C4752</f>
        <v>891500759</v>
      </c>
      <c r="E4756" s="76">
        <v>822719000</v>
      </c>
      <c r="F4756" s="75" t="str">
        <f>PROVISIONAL!E4752</f>
        <v>COLEGIO MAYOR DEL CAUCA</v>
      </c>
      <c r="G4756" s="77">
        <f>PROVISIONAL!F4752</f>
        <v>1386949987</v>
      </c>
    </row>
    <row r="4757" spans="1:7" x14ac:dyDescent="0.25">
      <c r="A4757" s="79" t="str">
        <f>E4757&amp;(COUNTIF($E$7:E4757,E4757))</f>
        <v>1288730003</v>
      </c>
      <c r="B4757" s="76">
        <f>PROVISIONAL!A4753</f>
        <v>542305</v>
      </c>
      <c r="C4757" s="76" t="str">
        <f>PROVISIONAL!B4753</f>
        <v>PARA PROGRAMAS DE EDUCACIÓN</v>
      </c>
      <c r="D4757" s="76">
        <f>PROVISIONAL!C4753</f>
        <v>890700906</v>
      </c>
      <c r="E4757" s="82">
        <v>128873000</v>
      </c>
      <c r="F4757" s="75" t="str">
        <f>PROVISIONAL!E4753</f>
        <v>CONSERVATORIO DEL TOLIMA</v>
      </c>
      <c r="G4757" s="77">
        <f>PROVISIONAL!F4753</f>
        <v>1028429224</v>
      </c>
    </row>
    <row r="4758" spans="1:7" x14ac:dyDescent="0.25">
      <c r="A4758" s="79" t="str">
        <f>E4758&amp;(COUNTIF($E$7:E4758,E4758))</f>
        <v>2601760012</v>
      </c>
      <c r="B4758" s="76">
        <f>PROVISIONAL!A4754</f>
        <v>542305</v>
      </c>
      <c r="C4758" s="76" t="str">
        <f>PROVISIONAL!B4754</f>
        <v>PARA PROGRAMAS DE EDUCACIÓN</v>
      </c>
      <c r="D4758" s="76">
        <f>PROVISIONAL!C4754</f>
        <v>805000889</v>
      </c>
      <c r="E4758" s="76">
        <v>260176001</v>
      </c>
      <c r="F4758" s="75" t="str">
        <f>PROVISIONAL!E4754</f>
        <v>INSTITUCION UNIVERSITARIA  ANTONIO JOSE CAMACHO</v>
      </c>
      <c r="G4758" s="77">
        <f>PROVISIONAL!F4754</f>
        <v>3609735581</v>
      </c>
    </row>
    <row r="4759" spans="1:7" x14ac:dyDescent="0.25">
      <c r="A4759" s="79" t="str">
        <f>E4759&amp;(COUNTIF($E$7:E4759,E4759))</f>
        <v>1217050003</v>
      </c>
      <c r="B4759" s="76">
        <f>PROVISIONAL!A4755</f>
        <v>542305</v>
      </c>
      <c r="C4759" s="76" t="str">
        <f>PROVISIONAL!B4755</f>
        <v>PARA PROGRAMAS DE EDUCACIÓN</v>
      </c>
      <c r="D4759" s="76">
        <f>PROVISIONAL!C4755</f>
        <v>890905419</v>
      </c>
      <c r="E4759" s="76">
        <v>121705000</v>
      </c>
      <c r="F4759" s="75" t="str">
        <f>PROVISIONAL!E4755</f>
        <v>TECNOLOGICO DE ANTIOQUIA</v>
      </c>
      <c r="G4759" s="77">
        <f>PROVISIONAL!F4755</f>
        <v>2875033280</v>
      </c>
    </row>
    <row r="4760" spans="1:7" x14ac:dyDescent="0.25">
      <c r="A4760" s="79" t="str">
        <f>E4760&amp;(COUNTIF($E$7:E4760,E4760))</f>
        <v>1248760003</v>
      </c>
      <c r="B4760" s="76">
        <f>PROVISIONAL!A4756</f>
        <v>542305</v>
      </c>
      <c r="C4760" s="76" t="str">
        <f>PROVISIONAL!B4756</f>
        <v>PARA PROGRAMAS DE EDUCACIÓN</v>
      </c>
      <c r="D4760" s="76">
        <f>PROVISIONAL!C4756</f>
        <v>891900853</v>
      </c>
      <c r="E4760" s="76">
        <v>124876000</v>
      </c>
      <c r="F4760" s="75" t="str">
        <f>PROVISIONAL!E4756</f>
        <v>UNIDAD CENTRAL DEL VALLE DEL CAUCA</v>
      </c>
      <c r="G4760" s="77">
        <f>PROVISIONAL!F4756</f>
        <v>3156971524</v>
      </c>
    </row>
    <row r="4761" spans="1:7" x14ac:dyDescent="0.25">
      <c r="A4761" s="79" t="str">
        <f>E4761&amp;(COUNTIF($E$7:E4761,E4761))</f>
        <v>270170003</v>
      </c>
      <c r="B4761" s="76">
        <f>PROVISIONAL!A4757</f>
        <v>542305</v>
      </c>
      <c r="C4761" s="76" t="str">
        <f>PROVISIONAL!B4757</f>
        <v>PARA PROGRAMAS DE EDUCACIÓN</v>
      </c>
      <c r="D4761" s="76">
        <f>PROVISIONAL!C4757</f>
        <v>890801063</v>
      </c>
      <c r="E4761" s="76">
        <v>27017000</v>
      </c>
      <c r="F4761" s="75" t="str">
        <f>PROVISIONAL!E4757</f>
        <v>UNIVERSIDAD DE CALDAS</v>
      </c>
      <c r="G4761" s="77">
        <f>PROVISIONAL!F4757</f>
        <v>1832603288</v>
      </c>
    </row>
    <row r="4762" spans="1:7" x14ac:dyDescent="0.25">
      <c r="A4762" s="79" t="str">
        <f>E4762&amp;(COUNTIF($E$7:E4762,E4762))</f>
        <v>271230001</v>
      </c>
      <c r="B4762" s="76">
        <f>PROVISIONAL!A4758</f>
        <v>542305</v>
      </c>
      <c r="C4762" s="76" t="str">
        <f>PROVISIONAL!B4758</f>
        <v>PARA PROGRAMAS DE EDUCACIÓN</v>
      </c>
      <c r="D4762" s="76">
        <f>PROVISIONAL!C4758</f>
        <v>891080031</v>
      </c>
      <c r="E4762" s="76">
        <v>27123000</v>
      </c>
      <c r="F4762" s="75" t="str">
        <f>PROVISIONAL!E4758</f>
        <v>UNIVERSIDAD DE CORDOBA</v>
      </c>
      <c r="G4762" s="77">
        <f>PROVISIONAL!F4758</f>
        <v>2075156203</v>
      </c>
    </row>
    <row r="4763" spans="1:7" x14ac:dyDescent="0.25">
      <c r="A4763" s="79" t="str">
        <f>E4763&amp;(COUNTIF($E$7:E4763,E4763))</f>
        <v>1294440001</v>
      </c>
      <c r="B4763" s="76">
        <f>PROVISIONAL!A4759</f>
        <v>542305</v>
      </c>
      <c r="C4763" s="76" t="str">
        <f>PROVISIONAL!B4759</f>
        <v>PARA PROGRAMAS DE EDUCACIÓN</v>
      </c>
      <c r="D4763" s="76">
        <f>PROVISIONAL!C4759</f>
        <v>892115029</v>
      </c>
      <c r="E4763" s="76">
        <v>129444000</v>
      </c>
      <c r="F4763" s="75" t="str">
        <f>PROVISIONAL!E4759</f>
        <v>UNIVERSIDAD DE LA GUAJIRA</v>
      </c>
      <c r="G4763" s="77">
        <f>PROVISIONAL!F4759</f>
        <v>2248508448</v>
      </c>
    </row>
    <row r="4764" spans="1:7" x14ac:dyDescent="0.25">
      <c r="A4764" s="79" t="str">
        <f>E4764&amp;(COUNTIF($E$7:E4764,E4764))</f>
        <v>1288700002</v>
      </c>
      <c r="B4764" s="76">
        <f>PROVISIONAL!A4760</f>
        <v>542305</v>
      </c>
      <c r="C4764" s="76" t="str">
        <f>PROVISIONAL!B4760</f>
        <v>PARA PROGRAMAS DE EDUCACIÓN</v>
      </c>
      <c r="D4764" s="76">
        <f>PROVISIONAL!C4760</f>
        <v>892200323</v>
      </c>
      <c r="E4764" s="76">
        <v>128870000</v>
      </c>
      <c r="F4764" s="75" t="str">
        <f>PROVISIONAL!E4760</f>
        <v>UNIVERSIDAD DE SUCRE</v>
      </c>
      <c r="G4764" s="77">
        <f>PROVISIONAL!F4760</f>
        <v>2068998225</v>
      </c>
    </row>
    <row r="4765" spans="1:7" x14ac:dyDescent="0.25">
      <c r="A4765" s="79" t="str">
        <f>E4765&amp;(COUNTIF($E$7:E4765,E4765))</f>
        <v>1253540001</v>
      </c>
      <c r="B4765" s="76">
        <f>PROVISIONAL!A4761</f>
        <v>542305</v>
      </c>
      <c r="C4765" s="76" t="str">
        <f>PROVISIONAL!B4761</f>
        <v>PARA PROGRAMAS DE EDUCACIÓN</v>
      </c>
      <c r="D4765" s="76">
        <f>PROVISIONAL!C4761</f>
        <v>890500622</v>
      </c>
      <c r="E4765" s="76">
        <v>125354000</v>
      </c>
      <c r="F4765" s="75" t="str">
        <f>PROVISIONAL!E4761</f>
        <v>UNIVERSIDAD FRANCISCO DE PAULA SANTANDER</v>
      </c>
      <c r="G4765" s="77">
        <f>PROVISIONAL!F4761</f>
        <v>1756576915</v>
      </c>
    </row>
    <row r="4766" spans="1:7" x14ac:dyDescent="0.25">
      <c r="A4766" s="79" t="str">
        <f>E4766&amp;(COUNTIF($E$7:E4766,E4766))</f>
        <v>1292540001</v>
      </c>
      <c r="B4766" s="76">
        <f>PROVISIONAL!A4762</f>
        <v>542305</v>
      </c>
      <c r="C4766" s="76" t="str">
        <f>PROVISIONAL!B4762</f>
        <v>PARA PROGRAMAS DE EDUCACIÓN</v>
      </c>
      <c r="D4766" s="76">
        <f>PROVISIONAL!C4762</f>
        <v>800163130</v>
      </c>
      <c r="E4766" s="76">
        <v>129254000</v>
      </c>
      <c r="F4766" s="75" t="str">
        <f>PROVISIONAL!E4762</f>
        <v>UNIVERSIDAD FRANCISCO DE PAULA SANTANDER SECCIONAL OCAÑA</v>
      </c>
      <c r="G4766" s="77">
        <f>PROVISIONAL!F4762</f>
        <v>2033815399</v>
      </c>
    </row>
    <row r="4767" spans="1:7" x14ac:dyDescent="0.25">
      <c r="A4767" s="79" t="str">
        <f>E4767&amp;(COUNTIF($E$7:E4767,E4767))</f>
        <v>8219200001</v>
      </c>
      <c r="B4767" s="76">
        <f>PROVISIONAL!A4763</f>
        <v>542305</v>
      </c>
      <c r="C4767" s="76" t="str">
        <f>PROVISIONAL!B4763</f>
        <v>PARA PROGRAMAS DE EDUCACIÓN</v>
      </c>
      <c r="D4767" s="76">
        <f>PROVISIONAL!C4763</f>
        <v>892300285</v>
      </c>
      <c r="E4767" s="76">
        <v>821920000</v>
      </c>
      <c r="F4767" s="75" t="str">
        <f>PROVISIONAL!E4763</f>
        <v>UNIVERSIDAD POPULAR DEL CESAR</v>
      </c>
      <c r="G4767" s="77">
        <f>PROVISIONAL!F4763</f>
        <v>2207617141</v>
      </c>
    </row>
    <row r="4768" spans="1:7" x14ac:dyDescent="0.25">
      <c r="A4768" s="79" t="str">
        <f>E4768&amp;(COUNTIF($E$7:E4768,E4768))</f>
        <v>261410001</v>
      </c>
      <c r="B4768" s="76">
        <f>PROVISIONAL!A4764</f>
        <v>542305</v>
      </c>
      <c r="C4768" s="76" t="str">
        <f>PROVISIONAL!B4764</f>
        <v>PARA PROGRAMAS DE EDUCACIÓN</v>
      </c>
      <c r="D4768" s="76">
        <f>PROVISIONAL!C4764</f>
        <v>891180084</v>
      </c>
      <c r="E4768" s="76">
        <v>26141000</v>
      </c>
      <c r="F4768" s="75" t="str">
        <f>PROVISIONAL!E4764</f>
        <v>UNIVERSIDAD SURCOLOMBIANA</v>
      </c>
      <c r="G4768" s="77">
        <f>PROVISIONAL!F4764</f>
        <v>1681545977</v>
      </c>
    </row>
    <row r="4769" spans="1:7" x14ac:dyDescent="0.25">
      <c r="A4769" s="79" t="str">
        <f>E4769&amp;(COUNTIF($E$7:E4769,E4769))</f>
        <v>2601050013</v>
      </c>
      <c r="B4769" s="76">
        <f>PROVISIONAL!A4765</f>
        <v>542305</v>
      </c>
      <c r="C4769" s="76" t="str">
        <f>PROVISIONAL!B4765</f>
        <v>PARA PROGRAMAS DE EDUCACIÓN</v>
      </c>
      <c r="D4769" s="76">
        <f>PROVISIONAL!C4765</f>
        <v>800214750</v>
      </c>
      <c r="E4769" s="82" t="s">
        <v>770</v>
      </c>
      <c r="F4769" s="75" t="str">
        <f>PROVISIONAL!E4765</f>
        <v>INSTITUTO TECNOLOGICO METROPOLITANO</v>
      </c>
      <c r="G4769" s="77">
        <f>PROVISIONAL!F4765</f>
        <v>2047730335</v>
      </c>
    </row>
    <row r="4770" spans="1:7" x14ac:dyDescent="0.25">
      <c r="A4770" s="79" t="str">
        <f>E4770&amp;(COUNTIF($E$7:E4770,E4770))</f>
        <v>2202850011</v>
      </c>
      <c r="B4770" s="76">
        <f>PROVISIONAL!A4766</f>
        <v>542305</v>
      </c>
      <c r="C4770" s="76" t="str">
        <f>PROVISIONAL!B4766</f>
        <v>PARA PROGRAMAS DE EDUCACIÓN</v>
      </c>
      <c r="D4770" s="76">
        <f>PROVISIONAL!C4766</f>
        <v>844002071</v>
      </c>
      <c r="E4770" s="82" t="s">
        <v>2411</v>
      </c>
      <c r="F4770" s="75" t="str">
        <f>PROVISIONAL!E4766</f>
        <v>UNIVERSIDAD INTERNACIONAL DEL TROPICO AMERICANO</v>
      </c>
      <c r="G4770" s="77">
        <f>PROVISIONAL!F4766</f>
        <v>2222774628</v>
      </c>
    </row>
    <row r="4771" spans="1:7" x14ac:dyDescent="0.25">
      <c r="A4771" s="79" t="str">
        <f>E4771&amp;(COUNTIF($E$7:E4771,E4771))</f>
        <v>1280680002</v>
      </c>
      <c r="B4771" s="76">
        <f>PROVISIONAL!A4767</f>
        <v>542305</v>
      </c>
      <c r="C4771" s="76" t="str">
        <f>PROVISIONAL!B4767</f>
        <v>PARA PROGRAMAS DE EDUCACIÓN</v>
      </c>
      <c r="D4771" s="76">
        <f>PROVISIONAL!C4767</f>
        <v>890208727</v>
      </c>
      <c r="E4771" s="82" t="s">
        <v>797</v>
      </c>
      <c r="F4771" s="75" t="str">
        <f>PROVISIONAL!E4767</f>
        <v>UNIDADES TECNOLOGICAS DE SANTANDER</v>
      </c>
      <c r="G4771" s="77">
        <f>PROVISIONAL!F4767</f>
        <v>829601893</v>
      </c>
    </row>
    <row r="4772" spans="1:7" x14ac:dyDescent="0.25">
      <c r="A4772" s="79" t="str">
        <f>E4772&amp;(COUNTIF($E$7:E4772,E4772))</f>
        <v>2201130012</v>
      </c>
      <c r="B4772" s="76">
        <f>PROVISIONAL!A4768</f>
        <v>542305</v>
      </c>
      <c r="C4772" s="76" t="str">
        <f>PROVISIONAL!B4768</f>
        <v>PARA PROGRAMAS DE EDUCACIÓN</v>
      </c>
      <c r="D4772" s="76">
        <f>PROVISIONAL!C4768</f>
        <v>890480308</v>
      </c>
      <c r="E4772" s="82" t="s">
        <v>799</v>
      </c>
      <c r="F4772" s="75" t="str">
        <f>PROVISIONAL!E4768</f>
        <v xml:space="preserve">INSTITUCION UNIVERSITARIA BELLAS ARTES Y CIENCIAS DE BOLIVAR </v>
      </c>
      <c r="G4772" s="77">
        <f>PROVISIONAL!F4768</f>
        <v>1079054426</v>
      </c>
    </row>
    <row r="4773" spans="1:7" x14ac:dyDescent="0.25">
      <c r="A4773" s="79" t="str">
        <f>E4773&amp;(COUNTIF($E$7:E4773,E4773))</f>
        <v>2625052662</v>
      </c>
      <c r="B4773" s="76">
        <f>PROVISIONAL!A4769</f>
        <v>542305</v>
      </c>
      <c r="C4773" s="76" t="str">
        <f>PROVISIONAL!B4769</f>
        <v>PARA PROGRAMAS DE EDUCACIÓN</v>
      </c>
      <c r="D4773" s="76">
        <f>PROVISIONAL!C4769</f>
        <v>811000278</v>
      </c>
      <c r="E4773" s="82" t="s">
        <v>801</v>
      </c>
      <c r="F4773" s="75" t="str">
        <f>PROVISIONAL!E4769</f>
        <v>INSTITUCION UNIVERSITARIA DE ENVIGADO</v>
      </c>
      <c r="G4773" s="77">
        <f>PROVISIONAL!F4769</f>
        <v>2525927406</v>
      </c>
    </row>
    <row r="4774" spans="1:7" x14ac:dyDescent="0.25">
      <c r="A4774" s="79" t="str">
        <f>E4774&amp;(COUNTIF($E$7:E4774,E4774))</f>
        <v>9232728703</v>
      </c>
      <c r="B4774" s="76">
        <f>PROVISIONAL!A4770</f>
        <v>542305</v>
      </c>
      <c r="C4774" s="76" t="str">
        <f>PROVISIONAL!B4770</f>
        <v>PARA PROGRAMAS DE EDUCACIÓN</v>
      </c>
      <c r="D4774" s="76">
        <f>PROVISIONAL!C4770</f>
        <v>901168222</v>
      </c>
      <c r="E4774" s="82">
        <v>923272870</v>
      </c>
      <c r="F4774" s="75" t="str">
        <f>PROVISIONAL!E4770</f>
        <v>INSTITUCIÓN UNIVERSITARIA DIGITAL DE ANTIOQUIA</v>
      </c>
      <c r="G4774" s="77">
        <f>PROVISIONAL!F4770</f>
        <v>1187816520</v>
      </c>
    </row>
    <row r="4775" spans="1:7" x14ac:dyDescent="0.25">
      <c r="A4775" s="79" t="str">
        <f>E4775&amp;(COUNTIF($E$7:E4775,E4775))</f>
        <v>9232735893</v>
      </c>
      <c r="B4775" s="76">
        <f>PROVISIONAL!A4771</f>
        <v>542305</v>
      </c>
      <c r="C4775" s="76" t="str">
        <f>PROVISIONAL!B4771</f>
        <v>PARA PROGRAMAS DE EDUCACIÓN</v>
      </c>
      <c r="D4775" s="76">
        <f>PROVISIONAL!C4771</f>
        <v>901736641</v>
      </c>
      <c r="E4775" s="82">
        <v>923273589</v>
      </c>
      <c r="F4775" s="75" t="str">
        <f>PROVISIONAL!E4771</f>
        <v>INSTITUCION UNIVERSITARIA DE SANTA MARTA</v>
      </c>
      <c r="G4775" s="77">
        <f>PROVISIONAL!F4771</f>
        <v>167711325</v>
      </c>
    </row>
    <row r="4776" spans="1:7" x14ac:dyDescent="0.25">
      <c r="A4776" s="79" t="str">
        <f>E4776&amp;(COUNTIF($E$7:E4776,E4776))</f>
        <v>9232723947</v>
      </c>
      <c r="B4776" s="76">
        <f>PROVISIONAL!A4772</f>
        <v>570508</v>
      </c>
      <c r="C4776" s="76" t="str">
        <f>PROVISIONAL!B4772</f>
        <v>FUNCIONAMIENTO</v>
      </c>
      <c r="D4776" s="76" t="str">
        <f>PROVISIONAL!C4772</f>
        <v>13-01-01-DT</v>
      </c>
      <c r="E4776" s="82" t="s">
        <v>718</v>
      </c>
      <c r="F4776" s="75" t="str">
        <f>PROVISIONAL!E4772</f>
        <v>TESORO NACIONAL</v>
      </c>
      <c r="G4776" s="77">
        <f>PROVISIONAL!F4772</f>
        <v>20699891279</v>
      </c>
    </row>
    <row r="4777" spans="1:7" x14ac:dyDescent="0.25">
      <c r="A4777" s="79" t="str">
        <f>E4777&amp;(COUNTIF($E$7:E4777,E4777))</f>
        <v>9232723948</v>
      </c>
      <c r="B4777" s="76">
        <f>PROVISIONAL!A4773</f>
        <v>572080</v>
      </c>
      <c r="C4777" s="76" t="str">
        <f>PROVISIONAL!B4773</f>
        <v>RECAUDOS</v>
      </c>
      <c r="D4777" s="76" t="str">
        <f>PROVISIONAL!C4773</f>
        <v>13-01-01-DT</v>
      </c>
      <c r="E4777" s="82" t="s">
        <v>718</v>
      </c>
      <c r="F4777" s="75" t="str">
        <f>PROVISIONAL!E4773</f>
        <v>TESORO NACIONAL</v>
      </c>
      <c r="G4777" s="77">
        <f>PROVISIONAL!F4773</f>
        <v>202086811177.29999</v>
      </c>
    </row>
    <row r="4778" spans="1:7" x14ac:dyDescent="0.25">
      <c r="A4778" s="79" t="str">
        <f>E4778&amp;(COUNTIF($E$7:E4778,E4778))</f>
        <v>102000003</v>
      </c>
      <c r="B4778" s="76">
        <f>PROVISIONAL!A4774</f>
        <v>572201</v>
      </c>
      <c r="C4778" s="76" t="str">
        <f>PROVISIONAL!B4774</f>
        <v>CRUCE DE CUENTAS</v>
      </c>
      <c r="D4778" s="76" t="str">
        <f>PROVISIONAL!C4774</f>
        <v>26-01-01</v>
      </c>
      <c r="E4778" s="82">
        <v>10200000</v>
      </c>
      <c r="F4778" s="75" t="str">
        <f>PROVISIONAL!E4774</f>
        <v>CONTRALORIA GENERAL DE LA REPUBLICA</v>
      </c>
      <c r="G4778" s="77">
        <f>PROVISIONAL!F4774</f>
        <v>3348171</v>
      </c>
    </row>
    <row r="4779" spans="1:7" x14ac:dyDescent="0.25">
      <c r="A4779" s="79" t="str">
        <f>E4779&amp;(COUNTIF($E$7:E4779,E4779))</f>
        <v>104000002</v>
      </c>
      <c r="B4779" s="76">
        <f>PROVISIONAL!A4775</f>
        <v>572201</v>
      </c>
      <c r="C4779" s="76" t="str">
        <f>PROVISIONAL!B4775</f>
        <v>CRUCE DE CUENTAS</v>
      </c>
      <c r="D4779" s="76" t="str">
        <f>PROVISIONAL!C4775</f>
        <v>04-01-01-000</v>
      </c>
      <c r="E4779" s="82">
        <v>10400000</v>
      </c>
      <c r="F4779" s="75" t="str">
        <f>PROVISIONAL!E4775</f>
        <v>DEPARTAMENTO ADMINISTRATIVO NACIONAL DE ESTADISTICA -DANE-</v>
      </c>
      <c r="G4779" s="77">
        <f>PROVISIONAL!F4775</f>
        <v>2834387</v>
      </c>
    </row>
    <row r="4780" spans="1:7" x14ac:dyDescent="0.25">
      <c r="A4780" s="79" t="str">
        <f>E4780&amp;(COUNTIF($E$7:E4780,E4780))</f>
        <v>105000002</v>
      </c>
      <c r="B4780" s="76">
        <f>PROVISIONAL!A4776</f>
        <v>572201</v>
      </c>
      <c r="C4780" s="76" t="str">
        <f>PROVISIONAL!B4776</f>
        <v>CRUCE DE CUENTAS</v>
      </c>
      <c r="D4780" s="76" t="str">
        <f>PROVISIONAL!C4776</f>
        <v>03-01-01-000</v>
      </c>
      <c r="E4780" s="82">
        <v>10500000</v>
      </c>
      <c r="F4780" s="75" t="str">
        <f>PROVISIONAL!E4776</f>
        <v>DEPARTAMENTO NACIONAL DE PLANEACION</v>
      </c>
      <c r="G4780" s="77">
        <f>PROVISIONAL!F4776</f>
        <v>97223</v>
      </c>
    </row>
    <row r="4781" spans="1:7" x14ac:dyDescent="0.25">
      <c r="A4781" s="79" t="str">
        <f>E4781&amp;(COUNTIF($E$7:E4781,E4781))</f>
        <v>106000002</v>
      </c>
      <c r="B4781" s="76">
        <f>PROVISIONAL!A4777</f>
        <v>572201</v>
      </c>
      <c r="C4781" s="76" t="str">
        <f>PROVISIONAL!B4777</f>
        <v>CRUCE DE CUENTAS</v>
      </c>
      <c r="D4781" s="76" t="str">
        <f>PROVISIONAL!C4777</f>
        <v>02-01-01-000</v>
      </c>
      <c r="E4781" s="82">
        <v>10600000</v>
      </c>
      <c r="F4781" s="75" t="str">
        <f>PROVISIONAL!E4777</f>
        <v>DEPARTAMENTO ADMINISTRATIVO DE LA PRESIDENCIA DE LA REPUBLICA</v>
      </c>
      <c r="G4781" s="77">
        <f>PROVISIONAL!F4777</f>
        <v>19503868</v>
      </c>
    </row>
    <row r="4782" spans="1:7" x14ac:dyDescent="0.25">
      <c r="A4782" s="79" t="str">
        <f>E4782&amp;(COUNTIF($E$7:E4782,E4782))</f>
        <v>109000002</v>
      </c>
      <c r="B4782" s="76">
        <f>PROVISIONAL!A4778</f>
        <v>572201</v>
      </c>
      <c r="C4782" s="76" t="str">
        <f>PROVISIONAL!B4778</f>
        <v>CRUCE DE CUENTAS</v>
      </c>
      <c r="D4782" s="76" t="str">
        <f>PROVISIONAL!C4778</f>
        <v>17-01-01-000</v>
      </c>
      <c r="E4782" s="82">
        <v>10900000</v>
      </c>
      <c r="F4782" s="75" t="str">
        <f>PROVISIONAL!E4778</f>
        <v>MINISTERIO DE AGRICULTURA Y DESARROLLO RURAL</v>
      </c>
      <c r="G4782" s="77">
        <f>PROVISIONAL!F4778</f>
        <v>14293857</v>
      </c>
    </row>
    <row r="4783" spans="1:7" x14ac:dyDescent="0.25">
      <c r="A4783" s="79" t="str">
        <f>E4783&amp;(COUNTIF($E$7:E4783,E4783))</f>
        <v>111000002</v>
      </c>
      <c r="B4783" s="76">
        <f>PROVISIONAL!A4779</f>
        <v>572201</v>
      </c>
      <c r="C4783" s="76" t="str">
        <f>PROVISIONAL!B4779</f>
        <v>CRUCE DE CUENTAS</v>
      </c>
      <c r="D4783" s="76" t="str">
        <f>PROVISIONAL!C4779</f>
        <v>15-01-03-001</v>
      </c>
      <c r="E4783" s="82">
        <v>11100000</v>
      </c>
      <c r="F4783" s="75" t="str">
        <f>PROVISIONAL!E4779</f>
        <v>MINISTERIO DE DEFENSA NACIONAL</v>
      </c>
      <c r="G4783" s="77">
        <f>PROVISIONAL!F4779</f>
        <v>2453459595</v>
      </c>
    </row>
    <row r="4784" spans="1:7" x14ac:dyDescent="0.25">
      <c r="A4784" s="79" t="str">
        <f>E4784&amp;(COUNTIF($E$7:E4784,E4784))</f>
        <v>115000002</v>
      </c>
      <c r="B4784" s="76">
        <f>PROVISIONAL!A4780</f>
        <v>572201</v>
      </c>
      <c r="C4784" s="76" t="str">
        <f>PROVISIONAL!B4780</f>
        <v>CRUCE DE CUENTAS</v>
      </c>
      <c r="D4784" s="76" t="str">
        <f>PROVISIONAL!C4780</f>
        <v>13-01-01-000</v>
      </c>
      <c r="E4784" s="82">
        <v>11500000</v>
      </c>
      <c r="F4784" s="75" t="str">
        <f>PROVISIONAL!E4780</f>
        <v>MINISTERIO DE HACIENDA Y CREDITO PUBLICO</v>
      </c>
      <c r="G4784" s="77">
        <f>PROVISIONAL!F4780</f>
        <v>22450558</v>
      </c>
    </row>
    <row r="4785" spans="1:7" x14ac:dyDescent="0.25">
      <c r="A4785" s="79" t="str">
        <f>E4785&amp;(COUNTIF($E$7:E4785,E4785))</f>
        <v>117000002</v>
      </c>
      <c r="B4785" s="76">
        <f>PROVISIONAL!A4781</f>
        <v>572201</v>
      </c>
      <c r="C4785" s="76" t="str">
        <f>PROVISIONAL!B4781</f>
        <v>CRUCE DE CUENTAS</v>
      </c>
      <c r="D4785" s="76" t="str">
        <f>PROVISIONAL!C4781</f>
        <v>21-01-01-000</v>
      </c>
      <c r="E4785" s="82">
        <v>11700000</v>
      </c>
      <c r="F4785" s="75" t="str">
        <f>PROVISIONAL!E4781</f>
        <v>MINISTERIO DE MINAS Y ENERGIA</v>
      </c>
      <c r="G4785" s="77">
        <f>PROVISIONAL!F4781</f>
        <v>62485356</v>
      </c>
    </row>
    <row r="4786" spans="1:7" x14ac:dyDescent="0.25">
      <c r="A4786" s="79" t="str">
        <f>E4786&amp;(COUNTIF($E$7:E4786,E4786))</f>
        <v>118000002</v>
      </c>
      <c r="B4786" s="76">
        <f>PROVISIONAL!A4782</f>
        <v>572201</v>
      </c>
      <c r="C4786" s="76" t="str">
        <f>PROVISIONAL!B4782</f>
        <v>CRUCE DE CUENTAS</v>
      </c>
      <c r="D4786" s="76" t="str">
        <f>PROVISIONAL!C4782</f>
        <v>24-01-01-000</v>
      </c>
      <c r="E4786" s="82">
        <v>11800000</v>
      </c>
      <c r="F4786" s="75" t="str">
        <f>PROVISIONAL!E4782</f>
        <v>MINISTERIO DE TRANSPORTE</v>
      </c>
      <c r="G4786" s="77">
        <f>PROVISIONAL!F4782</f>
        <v>52772</v>
      </c>
    </row>
    <row r="4787" spans="1:7" x14ac:dyDescent="0.25">
      <c r="A4787" s="79" t="str">
        <f>E4787&amp;(COUNTIF($E$7:E4787,E4787))</f>
        <v>122000002</v>
      </c>
      <c r="B4787" s="76">
        <f>PROVISIONAL!A4783</f>
        <v>572201</v>
      </c>
      <c r="C4787" s="76" t="str">
        <f>PROVISIONAL!B4783</f>
        <v>CRUCE DE CUENTAS</v>
      </c>
      <c r="D4787" s="76" t="str">
        <f>PROVISIONAL!C4783</f>
        <v>25-01-01-000</v>
      </c>
      <c r="E4787" s="82">
        <v>12200000</v>
      </c>
      <c r="F4787" s="75" t="str">
        <f>PROVISIONAL!E4783</f>
        <v>PROCURADURIA GENERAL DE LA NACION</v>
      </c>
      <c r="G4787" s="77">
        <f>PROVISIONAL!F4783</f>
        <v>119537764</v>
      </c>
    </row>
    <row r="4788" spans="1:7" x14ac:dyDescent="0.25">
      <c r="A4788" s="79" t="str">
        <f>E4788&amp;(COUNTIF($E$7:E4788,E4788))</f>
        <v>123000002</v>
      </c>
      <c r="B4788" s="76">
        <f>PROVISIONAL!A4784</f>
        <v>572201</v>
      </c>
      <c r="C4788" s="76" t="str">
        <f>PROVISIONAL!B4784</f>
        <v>CRUCE DE CUENTAS</v>
      </c>
      <c r="D4788" s="76" t="str">
        <f>PROVISIONAL!C4784</f>
        <v>16-01-01-000</v>
      </c>
      <c r="E4788" s="82">
        <v>12300000</v>
      </c>
      <c r="F4788" s="75" t="str">
        <f>PROVISIONAL!E4784</f>
        <v>POLICIA NACIONAL</v>
      </c>
      <c r="G4788" s="77">
        <f>PROVISIONAL!F4784</f>
        <v>1677435291</v>
      </c>
    </row>
    <row r="4789" spans="1:7" x14ac:dyDescent="0.25">
      <c r="A4789" s="79" t="str">
        <f>E4789&amp;(COUNTIF($E$7:E4789,E4789))</f>
        <v>124000002</v>
      </c>
      <c r="B4789" s="76">
        <f>PROVISIONAL!A4785</f>
        <v>572201</v>
      </c>
      <c r="C4789" s="76" t="str">
        <f>PROVISIONAL!B4785</f>
        <v>CRUCE DE CUENTAS</v>
      </c>
      <c r="D4789" s="76" t="str">
        <f>PROVISIONAL!C4785</f>
        <v>27-01-02-000</v>
      </c>
      <c r="E4789" s="82">
        <v>12400000</v>
      </c>
      <c r="F4789" s="75" t="str">
        <f>PROVISIONAL!E4785</f>
        <v>CONSEJO SUPERIOR DE LA JUDICATURA</v>
      </c>
      <c r="G4789" s="77">
        <f>PROVISIONAL!F4785</f>
        <v>735659687</v>
      </c>
    </row>
    <row r="4790" spans="1:7" x14ac:dyDescent="0.25">
      <c r="A4790" s="79" t="str">
        <f>E4790&amp;(COUNTIF($E$7:E4790,E4790))</f>
        <v>127000001</v>
      </c>
      <c r="B4790" s="76">
        <f>PROVISIONAL!A4786</f>
        <v>572201</v>
      </c>
      <c r="C4790" s="76" t="str">
        <f>PROVISIONAL!B4786</f>
        <v>CRUCE DE CUENTAS</v>
      </c>
      <c r="D4790" s="76" t="str">
        <f>PROVISIONAL!C4786</f>
        <v>36-12-00</v>
      </c>
      <c r="E4790" s="82">
        <v>12700000</v>
      </c>
      <c r="F4790" s="75" t="str">
        <f>PROVISIONAL!E4786</f>
        <v>U.A.E. DE ORGANIZACIONES SOLIDARIAS</v>
      </c>
      <c r="G4790" s="77">
        <f>PROVISIONAL!F4786</f>
        <v>4236873</v>
      </c>
    </row>
    <row r="4791" spans="1:7" x14ac:dyDescent="0.25">
      <c r="A4791" s="79" t="str">
        <f>E4791&amp;(COUNTIF($E$7:E4791,E4791))</f>
        <v>132000002</v>
      </c>
      <c r="B4791" s="76">
        <f>PROVISIONAL!A4787</f>
        <v>572201</v>
      </c>
      <c r="C4791" s="76" t="str">
        <f>PROVISIONAL!B4787</f>
        <v>CRUCE DE CUENTAS</v>
      </c>
      <c r="D4791" s="76" t="str">
        <f>PROVISIONAL!C4787</f>
        <v>28-01-01</v>
      </c>
      <c r="E4791" s="82">
        <v>13200000</v>
      </c>
      <c r="F4791" s="75" t="str">
        <f>PROVISIONAL!E4787</f>
        <v>REGISTRADURIA NACIONAL DEL ESTADO CIVIL</v>
      </c>
      <c r="G4791" s="77">
        <f>PROVISIONAL!F4787</f>
        <v>134899</v>
      </c>
    </row>
    <row r="4792" spans="1:7" x14ac:dyDescent="0.25">
      <c r="A4792" s="79" t="str">
        <f>E4792&amp;(COUNTIF($E$7:E4792,E4792))</f>
        <v>137000002</v>
      </c>
      <c r="B4792" s="76">
        <f>PROVISIONAL!A4788</f>
        <v>572201</v>
      </c>
      <c r="C4792" s="76" t="str">
        <f>PROVISIONAL!B4788</f>
        <v>CRUCE DE CUENTAS</v>
      </c>
      <c r="D4792" s="76" t="str">
        <f>PROVISIONAL!C4788</f>
        <v>29-01-01-000</v>
      </c>
      <c r="E4792" s="82">
        <v>13700000</v>
      </c>
      <c r="F4792" s="75" t="str">
        <f>PROVISIONAL!E4788</f>
        <v>FISCALIA GENERAL DE LA NACION</v>
      </c>
      <c r="G4792" s="77">
        <f>PROVISIONAL!F4788</f>
        <v>53226133</v>
      </c>
    </row>
    <row r="4793" spans="1:7" x14ac:dyDescent="0.25">
      <c r="A4793" s="79" t="str">
        <f>E4793&amp;(COUNTIF($E$7:E4793,E4793))</f>
        <v>139000002</v>
      </c>
      <c r="B4793" s="76">
        <f>PROVISIONAL!A4789</f>
        <v>572201</v>
      </c>
      <c r="C4793" s="76" t="str">
        <f>PROVISIONAL!B4789</f>
        <v>CRUCE DE CUENTAS</v>
      </c>
      <c r="D4793" s="76" t="str">
        <f>PROVISIONAL!C4789</f>
        <v>01-01-02</v>
      </c>
      <c r="E4793" s="82">
        <v>13900000</v>
      </c>
      <c r="F4793" s="75" t="str">
        <f>PROVISIONAL!E4789</f>
        <v>CAMARA DE REPRESENTANTES</v>
      </c>
      <c r="G4793" s="77">
        <f>PROVISIONAL!F4789</f>
        <v>224602</v>
      </c>
    </row>
    <row r="4794" spans="1:7" x14ac:dyDescent="0.25">
      <c r="A4794" s="79" t="str">
        <f>E4794&amp;(COUNTIF($E$7:E4794,E4794))</f>
        <v>141000002</v>
      </c>
      <c r="B4794" s="76">
        <f>PROVISIONAL!A4790</f>
        <v>572201</v>
      </c>
      <c r="C4794" s="76" t="str">
        <f>PROVISIONAL!B4790</f>
        <v>CRUCE DE CUENTAS</v>
      </c>
      <c r="D4794" s="76" t="str">
        <f>PROVISIONAL!C4790</f>
        <v>33-01-01</v>
      </c>
      <c r="E4794" s="82">
        <v>14100000</v>
      </c>
      <c r="F4794" s="75" t="str">
        <f>PROVISIONAL!E4790</f>
        <v>MINISTERIO DE LA CULTURA</v>
      </c>
      <c r="G4794" s="77">
        <f>PROVISIONAL!F4790</f>
        <v>225550380</v>
      </c>
    </row>
    <row r="4795" spans="1:7" x14ac:dyDescent="0.25">
      <c r="A4795" s="79" t="str">
        <f>E4795&amp;(COUNTIF($E$7:E4795,E4795))</f>
        <v>201000001</v>
      </c>
      <c r="B4795" s="76">
        <f>PROVISIONAL!A4791</f>
        <v>572201</v>
      </c>
      <c r="C4795" s="76" t="str">
        <f>PROVISIONAL!B4791</f>
        <v>CRUCE DE CUENTAS</v>
      </c>
      <c r="D4795" s="76" t="str">
        <f>PROVISIONAL!C4791</f>
        <v>15-07-00</v>
      </c>
      <c r="E4795" s="82">
        <v>20100000</v>
      </c>
      <c r="F4795" s="75" t="str">
        <f>PROVISIONAL!E4791</f>
        <v>INSTITUTO DE CASAS FISCALES DEL EJERCITO -ICFE-</v>
      </c>
      <c r="G4795" s="77">
        <f>PROVISIONAL!F4791</f>
        <v>4939569</v>
      </c>
    </row>
    <row r="4796" spans="1:7" x14ac:dyDescent="0.25">
      <c r="A4796" s="79" t="str">
        <f>E4796&amp;(COUNTIF($E$7:E4796,E4796))</f>
        <v>221000001</v>
      </c>
      <c r="B4796" s="76">
        <f>PROVISIONAL!A4792</f>
        <v>572201</v>
      </c>
      <c r="C4796" s="76" t="str">
        <f>PROVISIONAL!B4792</f>
        <v>CRUCE DE CUENTAS</v>
      </c>
      <c r="D4796" s="76" t="str">
        <f>PROVISIONAL!C4792</f>
        <v>24-12-00-600</v>
      </c>
      <c r="E4796" s="82">
        <v>22100000</v>
      </c>
      <c r="F4796" s="75" t="str">
        <f>PROVISIONAL!E4792</f>
        <v>UNIDAD ADMINISTRATIVA ESPECIAL DE LA AERONAUTICA CIVIL  -U.A.E.A.C-</v>
      </c>
      <c r="G4796" s="77">
        <f>PROVISIONAL!F4792</f>
        <v>3970531</v>
      </c>
    </row>
    <row r="4797" spans="1:7" x14ac:dyDescent="0.25">
      <c r="A4797" s="79" t="str">
        <f>E4797&amp;(COUNTIF($E$7:E4797,E4797))</f>
        <v>235000001</v>
      </c>
      <c r="B4797" s="76">
        <f>PROVISIONAL!A4793</f>
        <v>572201</v>
      </c>
      <c r="C4797" s="76" t="str">
        <f>PROVISIONAL!B4793</f>
        <v>CRUCE DE CUENTAS</v>
      </c>
      <c r="D4797" s="76" t="str">
        <f>PROVISIONAL!C4793</f>
        <v>24-02-00</v>
      </c>
      <c r="E4797" s="82">
        <v>23500000</v>
      </c>
      <c r="F4797" s="75" t="str">
        <f>PROVISIONAL!E4793</f>
        <v>INSTITUTO NACIONAL DE VIAS</v>
      </c>
      <c r="G4797" s="77">
        <f>PROVISIONAL!F4793</f>
        <v>20204955783</v>
      </c>
    </row>
    <row r="4798" spans="1:7" x14ac:dyDescent="0.25">
      <c r="A4798" s="79" t="str">
        <f>E4798&amp;(COUNTIF($E$7:E4798,E4798))</f>
        <v>238000001</v>
      </c>
      <c r="B4798" s="76">
        <f>PROVISIONAL!A4794</f>
        <v>572201</v>
      </c>
      <c r="C4798" s="76" t="str">
        <f>PROVISIONAL!B4794</f>
        <v>CRUCE DE CUENTAS</v>
      </c>
      <c r="D4798" s="76" t="str">
        <f>PROVISIONAL!C4794</f>
        <v>17-02-00-000</v>
      </c>
      <c r="E4798" s="82">
        <v>23800000</v>
      </c>
      <c r="F4798" s="75" t="str">
        <f>PROVISIONAL!E4794</f>
        <v>INSTITUTO COLOMBIANO AGROPECUARIO -ICA-</v>
      </c>
      <c r="G4798" s="77">
        <f>PROVISIONAL!F4794</f>
        <v>56100834</v>
      </c>
    </row>
    <row r="4799" spans="1:7" x14ac:dyDescent="0.25">
      <c r="A4799" s="79" t="str">
        <f>E4799&amp;(COUNTIF($E$7:E4799,E4799))</f>
        <v>239000004</v>
      </c>
      <c r="B4799" s="76">
        <f>PROVISIONAL!A4795</f>
        <v>572201</v>
      </c>
      <c r="C4799" s="76" t="str">
        <f>PROVISIONAL!B4795</f>
        <v>CRUCE DE CUENTAS</v>
      </c>
      <c r="D4799" s="76" t="str">
        <f>PROVISIONAL!C4795</f>
        <v>46-02-00-001</v>
      </c>
      <c r="E4799" s="82">
        <v>23900000</v>
      </c>
      <c r="F4799" s="75" t="str">
        <f>PROVISIONAL!E4795</f>
        <v>INSTITUTO COLOMBIANO DE BIENESTAR FAMILIAR -ICBF-</v>
      </c>
      <c r="G4799" s="77">
        <f>PROVISIONAL!F4795</f>
        <v>49917467</v>
      </c>
    </row>
    <row r="4800" spans="1:7" x14ac:dyDescent="0.25">
      <c r="A4800" s="79" t="str">
        <f>E4800&amp;(COUNTIF($E$7:E4800,E4800))</f>
        <v>243000001</v>
      </c>
      <c r="B4800" s="76">
        <f>PROVISIONAL!A4796</f>
        <v>572201</v>
      </c>
      <c r="C4800" s="76" t="str">
        <f>PROVISIONAL!B4796</f>
        <v>CRUCE DE CUENTAS</v>
      </c>
      <c r="D4800" s="76" t="str">
        <f>PROVISIONAL!C4796</f>
        <v>33-05-00</v>
      </c>
      <c r="E4800" s="82">
        <v>24300000</v>
      </c>
      <c r="F4800" s="75" t="str">
        <f>PROVISIONAL!E4796</f>
        <v>INSTITUTO COLOMBIANO DE ANTROPOLOGIA E HISTORIA</v>
      </c>
      <c r="G4800" s="77">
        <f>PROVISIONAL!F4796</f>
        <v>495856</v>
      </c>
    </row>
    <row r="4801" spans="1:7" x14ac:dyDescent="0.25">
      <c r="A4801" s="79" t="str">
        <f>E4801&amp;(COUNTIF($E$7:E4801,E4801))</f>
        <v>248000002</v>
      </c>
      <c r="B4801" s="76">
        <f>PROVISIONAL!A4797</f>
        <v>572201</v>
      </c>
      <c r="C4801" s="76" t="str">
        <f>PROVISIONAL!B4797</f>
        <v>CRUCE DE CUENTAS</v>
      </c>
      <c r="D4801" s="76" t="str">
        <f>PROVISIONAL!C4797</f>
        <v>43-01-01</v>
      </c>
      <c r="E4801" s="82">
        <v>24800000</v>
      </c>
      <c r="F4801" s="75" t="str">
        <f>PROVISIONAL!E4797</f>
        <v>DEPARTAMENTO ADMINISTRATIVO DEL DEPORTE, LA RECREACION, LA ACTIVIDAD FISICA Y EL APROVECHAMIENTO DEL TIEMPO LIBRE - COLDEPORTES</v>
      </c>
      <c r="G4801" s="77">
        <f>PROVISIONAL!F4797</f>
        <v>213226882</v>
      </c>
    </row>
    <row r="4802" spans="1:7" x14ac:dyDescent="0.25">
      <c r="A4802" s="79" t="str">
        <f>E4802&amp;(COUNTIF($E$7:E4802,E4802))</f>
        <v>252000001</v>
      </c>
      <c r="B4802" s="76">
        <f>PROVISIONAL!A4798</f>
        <v>572201</v>
      </c>
      <c r="C4802" s="76" t="str">
        <f>PROVISIONAL!B4798</f>
        <v>CRUCE DE CUENTAS</v>
      </c>
      <c r="D4802" s="76" t="str">
        <f>PROVISIONAL!C4798</f>
        <v>21-03-00</v>
      </c>
      <c r="E4802" s="82">
        <v>25200000</v>
      </c>
      <c r="F4802" s="75" t="str">
        <f>PROVISIONAL!E4798</f>
        <v>ISERVICIO GEOLOGICO COLOMBIANO</v>
      </c>
      <c r="G4802" s="77">
        <f>PROVISIONAL!F4798</f>
        <v>12688950</v>
      </c>
    </row>
    <row r="4803" spans="1:7" x14ac:dyDescent="0.25">
      <c r="A4803" s="79" t="str">
        <f>E4803&amp;(COUNTIF($E$7:E4803,E4803))</f>
        <v>253000001</v>
      </c>
      <c r="B4803" s="76">
        <f>PROVISIONAL!A4799</f>
        <v>572201</v>
      </c>
      <c r="C4803" s="76" t="str">
        <f>PROVISIONAL!B4799</f>
        <v>CRUCE DE CUENTAS</v>
      </c>
      <c r="D4803" s="76" t="str">
        <f>PROVISIONAL!C4799</f>
        <v>04-03-00-000</v>
      </c>
      <c r="E4803" s="82">
        <v>25300000</v>
      </c>
      <c r="F4803" s="75" t="str">
        <f>PROVISIONAL!E4799</f>
        <v>INSTITUTO GEOGRAFICO AGUSTIN CODAZZI -IGAC-</v>
      </c>
      <c r="G4803" s="77">
        <f>PROVISIONAL!F4799</f>
        <v>11176780</v>
      </c>
    </row>
    <row r="4804" spans="1:7" x14ac:dyDescent="0.25">
      <c r="A4804" s="79" t="str">
        <f>E4804&amp;(COUNTIF($E$7:E4804,E4804))</f>
        <v>259000001</v>
      </c>
      <c r="B4804" s="76">
        <f>PROVISIONAL!A4800</f>
        <v>572201</v>
      </c>
      <c r="C4804" s="76" t="str">
        <f>PROVISIONAL!B4800</f>
        <v>CRUCE DE CUENTAS</v>
      </c>
      <c r="D4804" s="76" t="str">
        <f>PROVISIONAL!C4800</f>
        <v>19-03-00</v>
      </c>
      <c r="E4804" s="82">
        <v>25900000</v>
      </c>
      <c r="F4804" s="75" t="str">
        <f>PROVISIONAL!E4800</f>
        <v>INSTITUTO NACIONAL DE SALUD -INS-</v>
      </c>
      <c r="G4804" s="77">
        <f>PROVISIONAL!F4800</f>
        <v>5770315</v>
      </c>
    </row>
    <row r="4805" spans="1:7" x14ac:dyDescent="0.25">
      <c r="A4805" s="79" t="str">
        <f>E4805&amp;(COUNTIF($E$7:E4805,E4805))</f>
        <v>260000001</v>
      </c>
      <c r="B4805" s="76">
        <f>PROVISIONAL!A4801</f>
        <v>572201</v>
      </c>
      <c r="C4805" s="76" t="str">
        <f>PROVISIONAL!B4801</f>
        <v>CRUCE DE CUENTAS</v>
      </c>
      <c r="D4805" s="76" t="str">
        <f>PROVISIONAL!C4801</f>
        <v>46-03-00</v>
      </c>
      <c r="E4805" s="82">
        <v>26000000</v>
      </c>
      <c r="F4805" s="75" t="str">
        <f>PROVISIONAL!E4801</f>
        <v>INSTITUTO NACIONAL PARA SORDOS -INSOR-</v>
      </c>
      <c r="G4805" s="77">
        <f>PROVISIONAL!F4801</f>
        <v>499875</v>
      </c>
    </row>
    <row r="4806" spans="1:7" x14ac:dyDescent="0.25">
      <c r="A4806" s="79" t="str">
        <f>E4806&amp;(COUNTIF($E$7:E4806,E4806))</f>
        <v>268000004</v>
      </c>
      <c r="B4806" s="76">
        <f>PROVISIONAL!A4802</f>
        <v>572201</v>
      </c>
      <c r="C4806" s="76" t="str">
        <f>PROVISIONAL!B4802</f>
        <v>CRUCE DE CUENTAS</v>
      </c>
      <c r="D4806" s="76" t="str">
        <f>PROVISIONAL!C4802</f>
        <v>36-02-00-005-910110</v>
      </c>
      <c r="E4806" s="82">
        <v>26800000</v>
      </c>
      <c r="F4806" s="75" t="str">
        <f>PROVISIONAL!E4802</f>
        <v>SERVICIO NACIONAL DE APRENDIZAJE -SENA-</v>
      </c>
      <c r="G4806" s="77">
        <f>PROVISIONAL!F4802</f>
        <v>213961701</v>
      </c>
    </row>
    <row r="4807" spans="1:7" x14ac:dyDescent="0.25">
      <c r="A4807" s="79" t="str">
        <f>E4807&amp;(COUNTIF($E$7:E4807,E4807))</f>
        <v>369000001</v>
      </c>
      <c r="B4807" s="76">
        <f>PROVISIONAL!A4803</f>
        <v>572201</v>
      </c>
      <c r="C4807" s="76" t="str">
        <f>PROVISIONAL!B4803</f>
        <v>CRUCE DE CUENTAS</v>
      </c>
      <c r="D4807" s="76" t="str">
        <f>PROVISIONAL!C4803</f>
        <v>21-10-00</v>
      </c>
      <c r="E4807" s="82">
        <v>36900000</v>
      </c>
      <c r="F4807" s="75" t="str">
        <f>PROVISIONAL!E4803</f>
        <v>INSTITUTO DE PLANIFICACION Y PROMOCION DE SOLUCIONES ENERGETICAS</v>
      </c>
      <c r="G4807" s="77">
        <f>PROVISIONAL!F4803</f>
        <v>885350899</v>
      </c>
    </row>
    <row r="4808" spans="1:7" x14ac:dyDescent="0.25">
      <c r="A4808" s="79" t="str">
        <f>E4808&amp;(COUNTIF($E$7:E4808,E4808))</f>
        <v>703000001</v>
      </c>
      <c r="B4808" s="76">
        <f>PROVISIONAL!A4804</f>
        <v>572201</v>
      </c>
      <c r="C4808" s="76" t="str">
        <f>PROVISIONAL!B4804</f>
        <v>CRUCE DE CUENTAS</v>
      </c>
      <c r="D4808" s="76" t="str">
        <f>PROVISIONAL!C4804</f>
        <v>15-19-00</v>
      </c>
      <c r="E4808" s="82">
        <v>70300000</v>
      </c>
      <c r="F4808" s="75" t="str">
        <f>PROVISIONAL!E4804</f>
        <v>HOSPITAL MILITAR CENTRAL</v>
      </c>
      <c r="G4808" s="77">
        <f>PROVISIONAL!F4804</f>
        <v>19159220</v>
      </c>
    </row>
    <row r="4809" spans="1:7" x14ac:dyDescent="0.25">
      <c r="A4809" s="79" t="str">
        <f>E4809&amp;(COUNTIF($E$7:E4809,E4809))</f>
        <v>802000002</v>
      </c>
      <c r="B4809" s="76">
        <f>PROVISIONAL!A4805</f>
        <v>572201</v>
      </c>
      <c r="C4809" s="76" t="str">
        <f>PROVISIONAL!B4805</f>
        <v>CRUCE DE CUENTAS</v>
      </c>
      <c r="D4809" s="76" t="str">
        <f>PROVISIONAL!C4805</f>
        <v>34-01-01</v>
      </c>
      <c r="E4809" s="82">
        <v>80200000</v>
      </c>
      <c r="F4809" s="75" t="str">
        <f>PROVISIONAL!E4805</f>
        <v>AUDITORIA GENERAL DE LA REPUBLICA</v>
      </c>
      <c r="G4809" s="77">
        <f>PROVISIONAL!F4805</f>
        <v>140138</v>
      </c>
    </row>
    <row r="4810" spans="1:7" x14ac:dyDescent="0.25">
      <c r="A4810" s="79" t="str">
        <f>E4810&amp;(COUNTIF($E$7:E4810,E4810))</f>
        <v>811000001</v>
      </c>
      <c r="B4810" s="76">
        <f>PROVISIONAL!A4806</f>
        <v>572201</v>
      </c>
      <c r="C4810" s="76" t="str">
        <f>PROVISIONAL!B4806</f>
        <v>CRUCE DE CUENTAS</v>
      </c>
      <c r="D4810" s="76" t="str">
        <f>PROVISIONAL!C4806</f>
        <v>13-12-00</v>
      </c>
      <c r="E4810" s="82">
        <v>81100000</v>
      </c>
      <c r="F4810" s="75" t="str">
        <f>PROVISIONAL!E4806</f>
        <v>UNIDAD DE INFORMACION Y ANALISIS FINANCIERO</v>
      </c>
      <c r="G4810" s="77">
        <f>PROVISIONAL!F4806</f>
        <v>848697</v>
      </c>
    </row>
    <row r="4811" spans="1:7" x14ac:dyDescent="0.25">
      <c r="A4811" s="79" t="str">
        <f>E4811&amp;(COUNTIF($E$7:E4811,E4811))</f>
        <v>963000002</v>
      </c>
      <c r="B4811" s="76">
        <f>PROVISIONAL!A4807</f>
        <v>572201</v>
      </c>
      <c r="C4811" s="76" t="str">
        <f>PROVISIONAL!B4807</f>
        <v>CRUCE DE CUENTAS</v>
      </c>
      <c r="D4811" s="76" t="str">
        <f>PROVISIONAL!C4807</f>
        <v>36-01-01-000</v>
      </c>
      <c r="E4811" s="82">
        <v>96300000</v>
      </c>
      <c r="F4811" s="75" t="str">
        <f>PROVISIONAL!E4807</f>
        <v>MINISTERIO DE TRABAJO</v>
      </c>
      <c r="G4811" s="77">
        <f>PROVISIONAL!F4807</f>
        <v>1327019</v>
      </c>
    </row>
    <row r="4812" spans="1:7" x14ac:dyDescent="0.25">
      <c r="A4812" s="79" t="str">
        <f>E4812&amp;(COUNTIF($E$7:E4812,E4812))</f>
        <v>964000002</v>
      </c>
      <c r="B4812" s="76">
        <f>PROVISIONAL!A4808</f>
        <v>572201</v>
      </c>
      <c r="C4812" s="76" t="str">
        <f>PROVISIONAL!B4808</f>
        <v>CRUCE DE CUENTAS</v>
      </c>
      <c r="D4812" s="76" t="str">
        <f>PROVISIONAL!C4808</f>
        <v>37-01-01-000</v>
      </c>
      <c r="E4812" s="82">
        <v>96400000</v>
      </c>
      <c r="F4812" s="75" t="str">
        <f>PROVISIONAL!E4808</f>
        <v>MINISTERIO DEL INTERIOR</v>
      </c>
      <c r="G4812" s="77">
        <f>PROVISIONAL!F4808</f>
        <v>11436</v>
      </c>
    </row>
    <row r="4813" spans="1:7" x14ac:dyDescent="0.25">
      <c r="A4813" s="79" t="str">
        <f>E4813&amp;(COUNTIF($E$7:E4813,E4813))</f>
        <v>965000002</v>
      </c>
      <c r="B4813" s="76">
        <f>PROVISIONAL!A4809</f>
        <v>572201</v>
      </c>
      <c r="C4813" s="76" t="str">
        <f>PROVISIONAL!B4809</f>
        <v>CRUCE DE CUENTAS</v>
      </c>
      <c r="D4813" s="76" t="str">
        <f>PROVISIONAL!C4809</f>
        <v>32-01-01</v>
      </c>
      <c r="E4813" s="82">
        <v>96500000</v>
      </c>
      <c r="F4813" s="75" t="str">
        <f>PROVISIONAL!E4809</f>
        <v>MINISTERIO DE AMBIENTE Y DESARROLLO SOSTENIBLE</v>
      </c>
      <c r="G4813" s="77">
        <f>PROVISIONAL!F4809</f>
        <v>475446</v>
      </c>
    </row>
    <row r="4814" spans="1:7" x14ac:dyDescent="0.25">
      <c r="A4814" s="79" t="str">
        <f>E4814&amp;(COUNTIF($E$7:E4814,E4814))</f>
        <v>8215000002</v>
      </c>
      <c r="B4814" s="76">
        <f>PROVISIONAL!A4810</f>
        <v>572201</v>
      </c>
      <c r="C4814" s="76" t="str">
        <f>PROVISIONAL!B4810</f>
        <v>CRUCE DE CUENTAS</v>
      </c>
      <c r="D4814" s="76" t="str">
        <f>PROVISIONAL!C4810</f>
        <v>41-01-01</v>
      </c>
      <c r="E4814" s="82">
        <v>821500000</v>
      </c>
      <c r="F4814" s="75" t="str">
        <f>PROVISIONAL!E4810</f>
        <v>DEPARTAMENTO ADMINISTRATIVO PARA LA PROSPERIDAD SOCIAL</v>
      </c>
      <c r="G4814" s="77">
        <f>PROVISIONAL!F4810</f>
        <v>49727510</v>
      </c>
    </row>
    <row r="4815" spans="1:7" x14ac:dyDescent="0.25">
      <c r="A4815" s="79" t="str">
        <f>E4815&amp;(COUNTIF($E$7:E4815,E4815))</f>
        <v>8223000002</v>
      </c>
      <c r="B4815" s="76">
        <f>PROVISIONAL!A4811</f>
        <v>572201</v>
      </c>
      <c r="C4815" s="76" t="str">
        <f>PROVISIONAL!B4811</f>
        <v>CRUCE DE CUENTAS</v>
      </c>
      <c r="D4815" s="76" t="str">
        <f>PROVISIONAL!C4811</f>
        <v>33-04-00</v>
      </c>
      <c r="E4815" s="82">
        <v>822300000</v>
      </c>
      <c r="F4815" s="75" t="str">
        <f>PROVISIONAL!E4811</f>
        <v>ARCHIVO GENERAL DE LA NACION</v>
      </c>
      <c r="G4815" s="77">
        <f>PROVISIONAL!F4811</f>
        <v>70564608</v>
      </c>
    </row>
    <row r="4816" spans="1:7" x14ac:dyDescent="0.25">
      <c r="A4816" s="79" t="str">
        <f>E4816&amp;(COUNTIF($E$7:E4816,E4816))</f>
        <v>8224000002</v>
      </c>
      <c r="B4816" s="76">
        <f>PROVISIONAL!A4812</f>
        <v>572201</v>
      </c>
      <c r="C4816" s="76" t="str">
        <f>PROVISIONAL!B4812</f>
        <v>CRUCE DE CUENTAS</v>
      </c>
      <c r="D4816" s="76" t="str">
        <f>PROVISIONAL!C4812</f>
        <v>25-02-00</v>
      </c>
      <c r="E4816" s="82">
        <v>822400000</v>
      </c>
      <c r="F4816" s="75" t="str">
        <f>PROVISIONAL!E4812</f>
        <v>DEFENSORIA DEL PUEBLO</v>
      </c>
      <c r="G4816" s="77">
        <f>PROVISIONAL!F4812</f>
        <v>150898503</v>
      </c>
    </row>
    <row r="4817" spans="1:7" x14ac:dyDescent="0.25">
      <c r="A4817" s="79" t="str">
        <f>E4817&amp;(COUNTIF($E$7:E4817,E4817))</f>
        <v>8226000001</v>
      </c>
      <c r="B4817" s="76">
        <f>PROVISIONAL!A4813</f>
        <v>572201</v>
      </c>
      <c r="C4817" s="76" t="str">
        <f>PROVISIONAL!B4813</f>
        <v>CRUCE DE CUENTAS</v>
      </c>
      <c r="D4817" s="76" t="str">
        <f>PROVISIONAL!C4813</f>
        <v>29-02-00-000</v>
      </c>
      <c r="E4817" s="82">
        <v>822600000</v>
      </c>
      <c r="F4817" s="75" t="str">
        <f>PROVISIONAL!E4813</f>
        <v>INSTITUTO NACIONAL DE MEDICINA LEGAL Y CIENCIAS FORENSES</v>
      </c>
      <c r="G4817" s="77">
        <f>PROVISIONAL!F4813</f>
        <v>17368282</v>
      </c>
    </row>
    <row r="4818" spans="1:7" x14ac:dyDescent="0.25">
      <c r="A4818" s="79" t="str">
        <f>E4818&amp;(COUNTIF($E$7:E4818,E4818))</f>
        <v>8232000001</v>
      </c>
      <c r="B4818" s="76">
        <f>PROVISIONAL!A4814</f>
        <v>572201</v>
      </c>
      <c r="C4818" s="76" t="str">
        <f>PROVISIONAL!B4814</f>
        <v>CRUCE DE CUENTAS</v>
      </c>
      <c r="D4818" s="76" t="str">
        <f>PROVISIONAL!C4814</f>
        <v>12-08-00-000</v>
      </c>
      <c r="E4818" s="82">
        <v>823200000</v>
      </c>
      <c r="F4818" s="75" t="str">
        <f>PROVISIONAL!E4814</f>
        <v>INSTITUTO NACIONAL PENITENCIARIO Y CARCELARIO  -INPEC-</v>
      </c>
      <c r="G4818" s="77">
        <f>PROVISIONAL!F4814</f>
        <v>9000744</v>
      </c>
    </row>
    <row r="4819" spans="1:7" x14ac:dyDescent="0.25">
      <c r="A4819" s="79" t="str">
        <f>E4819&amp;(COUNTIF($E$7:E4819,E4819))</f>
        <v>8234880001</v>
      </c>
      <c r="B4819" s="76">
        <f>PROVISIONAL!A4815</f>
        <v>572201</v>
      </c>
      <c r="C4819" s="76" t="str">
        <f>PROVISIONAL!B4815</f>
        <v>CRUCE DE CUENTAS</v>
      </c>
      <c r="D4819" s="76" t="str">
        <f>PROVISIONAL!C4815</f>
        <v>22-38-00</v>
      </c>
      <c r="E4819" s="82">
        <v>823488000</v>
      </c>
      <c r="F4819" s="75" t="str">
        <f>PROVISIONAL!E4815</f>
        <v>INSTITUTO NACIONAL DE FORMACION TECNICA PROFESIONAL DE SAN ANDRES Y PROVIDENCIA -INFOTEP-</v>
      </c>
      <c r="G4819" s="77">
        <f>PROVISIONAL!F4815</f>
        <v>3355960</v>
      </c>
    </row>
    <row r="4820" spans="1:7" x14ac:dyDescent="0.25">
      <c r="A4820" s="79" t="str">
        <f>E4820&amp;(COUNTIF($E$7:E4820,E4820))</f>
        <v>8248190001</v>
      </c>
      <c r="B4820" s="76">
        <f>PROVISIONAL!A4816</f>
        <v>572201</v>
      </c>
      <c r="C4820" s="76" t="str">
        <f>PROVISIONAL!B4816</f>
        <v>CRUCE DE CUENTAS</v>
      </c>
      <c r="D4820" s="76" t="str">
        <f>PROVISIONAL!C4816</f>
        <v>37-04-00</v>
      </c>
      <c r="E4820" s="82">
        <v>824819000</v>
      </c>
      <c r="F4820" s="75" t="str">
        <f>PROVISIONAL!E4816</f>
        <v>CORPORACION NACIONAL PARA  LA RECONSTRUCCION DEL RIO PAEZ Y ZONAS ALEDA-AS NASA KI WI</v>
      </c>
      <c r="G4820" s="77">
        <f>PROVISIONAL!F4816</f>
        <v>21068681</v>
      </c>
    </row>
    <row r="4821" spans="1:7" x14ac:dyDescent="0.25">
      <c r="A4821" s="79" t="str">
        <f>E4821&amp;(COUNTIF($E$7:E4821,E4821))</f>
        <v>8249000001</v>
      </c>
      <c r="B4821" s="76">
        <f>PROVISIONAL!A4817</f>
        <v>572201</v>
      </c>
      <c r="C4821" s="76" t="str">
        <f>PROVISIONAL!B4817</f>
        <v>CRUCE DE CUENTAS</v>
      </c>
      <c r="D4821" s="76" t="str">
        <f>PROVISIONAL!C4817</f>
        <v>26-02-00</v>
      </c>
      <c r="E4821" s="82">
        <v>824900000</v>
      </c>
      <c r="F4821" s="75" t="str">
        <f>PROVISIONAL!E4817</f>
        <v>FONDO DE BIENESTAR SOCIAL DE CONTRANAL</v>
      </c>
      <c r="G4821" s="77">
        <f>PROVISIONAL!F4817</f>
        <v>397412</v>
      </c>
    </row>
    <row r="4822" spans="1:7" x14ac:dyDescent="0.25">
      <c r="A4822" s="79" t="str">
        <f>E4822&amp;(COUNTIF($E$7:E4822,E4822))</f>
        <v>8254000001</v>
      </c>
      <c r="B4822" s="76">
        <f>PROVISIONAL!A4818</f>
        <v>572201</v>
      </c>
      <c r="C4822" s="76" t="str">
        <f>PROVISIONAL!B4818</f>
        <v>CRUCE DE CUENTAS</v>
      </c>
      <c r="D4822" s="76" t="str">
        <f>PROVISIONAL!C4818</f>
        <v>32-02-00-000</v>
      </c>
      <c r="E4822" s="82">
        <v>825400000</v>
      </c>
      <c r="F4822" s="75" t="str">
        <f>PROVISIONAL!E4818</f>
        <v>INSTITUTO DE HIDROLOGIA, METEOROLOGIA Y ESTUDIOS AMBIENTALES -IDEAM-</v>
      </c>
      <c r="G4822" s="77">
        <f>PROVISIONAL!F4818</f>
        <v>4617314</v>
      </c>
    </row>
    <row r="4823" spans="1:7" x14ac:dyDescent="0.25">
      <c r="A4823" s="79" t="str">
        <f>E4823&amp;(COUNTIF($E$7:E4823,E4823))</f>
        <v>8255440001</v>
      </c>
      <c r="B4823" s="76">
        <f>PROVISIONAL!A4819</f>
        <v>572201</v>
      </c>
      <c r="C4823" s="76" t="str">
        <f>PROVISIONAL!B4819</f>
        <v>CRUCE DE CUENTAS</v>
      </c>
      <c r="D4823" s="76" t="str">
        <f>PROVISIONAL!C4819</f>
        <v>22-39-00</v>
      </c>
      <c r="E4823" s="82">
        <v>825544000</v>
      </c>
      <c r="F4823" s="75" t="str">
        <f>PROVISIONAL!E4819</f>
        <v>INSTITUTO NACIONAL DE FORMACION TECNICA PROFESIONAL DE SAN JUAN DEL CESAR</v>
      </c>
      <c r="G4823" s="77">
        <f>PROVISIONAL!F4819</f>
        <v>5651661</v>
      </c>
    </row>
    <row r="4824" spans="1:7" x14ac:dyDescent="0.25">
      <c r="A4824" s="79" t="str">
        <f>E4824&amp;(COUNTIF($E$7:E4824,E4824))</f>
        <v>8256760001</v>
      </c>
      <c r="B4824" s="76">
        <f>PROVISIONAL!A4820</f>
        <v>572201</v>
      </c>
      <c r="C4824" s="76" t="str">
        <f>PROVISIONAL!B4820</f>
        <v>CRUCE DE CUENTAS</v>
      </c>
      <c r="D4824" s="76" t="str">
        <f>PROVISIONAL!C4820</f>
        <v>22-42-00</v>
      </c>
      <c r="E4824" s="82">
        <v>825676000</v>
      </c>
      <c r="F4824" s="75" t="str">
        <f>PROVISIONAL!E4820</f>
        <v>INSTITUTO TECNICO NACIONAL DE COMERCIO SIMON RODRIGUEZ</v>
      </c>
      <c r="G4824" s="77">
        <f>PROVISIONAL!F4820</f>
        <v>3101691</v>
      </c>
    </row>
    <row r="4825" spans="1:7" x14ac:dyDescent="0.25">
      <c r="A4825" s="79" t="str">
        <f>E4825&amp;(COUNTIF($E$7:E4825,E4825))</f>
        <v>8258730001</v>
      </c>
      <c r="B4825" s="76">
        <f>PROVISIONAL!A4821</f>
        <v>572201</v>
      </c>
      <c r="C4825" s="76" t="str">
        <f>PROVISIONAL!B4821</f>
        <v>CRUCE DE CUENTAS</v>
      </c>
      <c r="D4825" s="76" t="str">
        <f>PROVISIONAL!C4821</f>
        <v>22-41-00</v>
      </c>
      <c r="E4825" s="82">
        <v>825873000</v>
      </c>
      <c r="F4825" s="75" t="str">
        <f>PROVISIONAL!E4821</f>
        <v>INSTITUTO TOLIMENSE DE FORMACION TECNICA PROFESIONAL  -ITFIP-</v>
      </c>
      <c r="G4825" s="77">
        <f>PROVISIONAL!F4821</f>
        <v>4391795</v>
      </c>
    </row>
    <row r="4826" spans="1:7" x14ac:dyDescent="0.25">
      <c r="A4826" s="79" t="str">
        <f>E4826&amp;(COUNTIF($E$7:E4826,E4826))</f>
        <v>8284000001</v>
      </c>
      <c r="B4826" s="76">
        <f>PROVISIONAL!A4822</f>
        <v>572201</v>
      </c>
      <c r="C4826" s="76" t="str">
        <f>PROVISIONAL!B4822</f>
        <v>CRUCE DE CUENTAS</v>
      </c>
      <c r="D4826" s="76" t="str">
        <f>PROVISIONAL!C4822</f>
        <v>13-10-00-001</v>
      </c>
      <c r="E4826" s="82">
        <v>828400000</v>
      </c>
      <c r="F4826" s="75" t="str">
        <f>PROVISIONAL!E4822</f>
        <v>UNIDAD ADMINISTRATIVA ESPECIAL DE LA DIRECCION DE IMPUESTOS Y ADUANAS NACIONALES -DIAN-</v>
      </c>
      <c r="G4826" s="77">
        <f>PROVISIONAL!F4822</f>
        <v>86810609</v>
      </c>
    </row>
    <row r="4827" spans="1:7" x14ac:dyDescent="0.25">
      <c r="A4827" s="79" t="str">
        <f>E4827&amp;(COUNTIF($E$7:E4827,E4827))</f>
        <v>9105000002</v>
      </c>
      <c r="B4827" s="76">
        <f>PROVISIONAL!A4823</f>
        <v>572201</v>
      </c>
      <c r="C4827" s="76" t="str">
        <f>PROVISIONAL!B4823</f>
        <v>CRUCE DE CUENTAS</v>
      </c>
      <c r="D4827" s="76" t="str">
        <f>PROVISIONAL!C4823</f>
        <v>36-01-07</v>
      </c>
      <c r="E4827" s="82">
        <v>910500000</v>
      </c>
      <c r="F4827" s="75" t="str">
        <f>PROVISIONAL!E4823</f>
        <v>SUPERINTENDENCIA DE SUBSIDIO FAMILIAR</v>
      </c>
      <c r="G4827" s="77">
        <f>PROVISIONAL!F4823</f>
        <v>40000</v>
      </c>
    </row>
    <row r="4828" spans="1:7" x14ac:dyDescent="0.25">
      <c r="A4828" s="79" t="str">
        <f>E4828&amp;(COUNTIF($E$7:E4828,E4828))</f>
        <v>9232721931</v>
      </c>
      <c r="B4828" s="76">
        <f>PROVISIONAL!A4824</f>
        <v>572201</v>
      </c>
      <c r="C4828" s="76" t="str">
        <f>PROVISIONAL!B4824</f>
        <v>CRUCE DE CUENTAS</v>
      </c>
      <c r="D4828" s="76" t="str">
        <f>PROVISIONAL!C4824</f>
        <v>13-14-01</v>
      </c>
      <c r="E4828" s="82">
        <v>923272193</v>
      </c>
      <c r="F4828" s="75" t="str">
        <f>PROVISIONAL!E4824</f>
        <v>U.A.E. DE GESTION PENSIONAL Y CONTRIBUCIONES PARAFISCALES DE LA PROTECCION SOCIAL</v>
      </c>
      <c r="G4828" s="77">
        <f>PROVISIONAL!F4824</f>
        <v>72967</v>
      </c>
    </row>
    <row r="4829" spans="1:7" x14ac:dyDescent="0.25">
      <c r="A4829" s="79" t="str">
        <f>E4829&amp;(COUNTIF($E$7:E4829,E4829))</f>
        <v>9232724122</v>
      </c>
      <c r="B4829" s="76">
        <f>PROVISIONAL!A4825</f>
        <v>572201</v>
      </c>
      <c r="C4829" s="76" t="str">
        <f>PROVISIONAL!B4825</f>
        <v>CRUCE DE CUENTAS</v>
      </c>
      <c r="D4829" s="76" t="str">
        <f>PROVISIONAL!C4825</f>
        <v>40-01-01</v>
      </c>
      <c r="E4829" s="82">
        <v>923272412</v>
      </c>
      <c r="F4829" s="75" t="str">
        <f>PROVISIONAL!E4825</f>
        <v>MINISTERIO DE VIVIENDA, CIUDAD Y TERRITORIO</v>
      </c>
      <c r="G4829" s="77">
        <f>PROVISIONAL!F4825</f>
        <v>315844248</v>
      </c>
    </row>
    <row r="4830" spans="1:7" x14ac:dyDescent="0.25">
      <c r="A4830" s="79" t="str">
        <f>E4830&amp;(COUNTIF($E$7:E4830,E4830))</f>
        <v>9232724182</v>
      </c>
      <c r="B4830" s="76">
        <f>PROVISIONAL!A4826</f>
        <v>572201</v>
      </c>
      <c r="C4830" s="76" t="str">
        <f>PROVISIONAL!B4826</f>
        <v>CRUCE DE CUENTAS</v>
      </c>
      <c r="D4830" s="76" t="str">
        <f>PROVISIONAL!C4826</f>
        <v>32-01-02-000</v>
      </c>
      <c r="E4830" s="82">
        <v>923272418</v>
      </c>
      <c r="F4830" s="75" t="str">
        <f>PROVISIONAL!E4826</f>
        <v>PARQUES NACIONALES NATURALES DE COLOMBIA</v>
      </c>
      <c r="G4830" s="77">
        <f>PROVISIONAL!F4826</f>
        <v>17996569</v>
      </c>
    </row>
    <row r="4831" spans="1:7" x14ac:dyDescent="0.25">
      <c r="A4831" s="79" t="str">
        <f>E4831&amp;(COUNTIF($E$7:E4831,E4831))</f>
        <v>9232724194</v>
      </c>
      <c r="B4831" s="76">
        <f>PROVISIONAL!A4827</f>
        <v>572201</v>
      </c>
      <c r="C4831" s="76" t="str">
        <f>PROVISIONAL!B4827</f>
        <v>CRUCE DE CUENTAS</v>
      </c>
      <c r="D4831" s="76" t="str">
        <f>PROVISIONAL!C4827</f>
        <v>37-08-00</v>
      </c>
      <c r="E4831" s="82">
        <v>923272419</v>
      </c>
      <c r="F4831" s="75" t="str">
        <f>PROVISIONAL!E4827</f>
        <v>UNIDAD NACIONAL DE PROTECCIÓN</v>
      </c>
      <c r="G4831" s="77">
        <f>PROVISIONAL!F4827</f>
        <v>4086171</v>
      </c>
    </row>
    <row r="4832" spans="1:7" x14ac:dyDescent="0.25">
      <c r="A4832" s="79" t="str">
        <f>E4832&amp;(COUNTIF($E$7:E4832,E4832))</f>
        <v>9232724202</v>
      </c>
      <c r="B4832" s="76">
        <f>PROVISIONAL!A4828</f>
        <v>572201</v>
      </c>
      <c r="C4832" s="76" t="str">
        <f>PROVISIONAL!B4828</f>
        <v>CRUCE DE CUENTAS</v>
      </c>
      <c r="D4832" s="76" t="str">
        <f>PROVISIONAL!C4828</f>
        <v>42-01-01</v>
      </c>
      <c r="E4832" s="82">
        <v>923272420</v>
      </c>
      <c r="F4832" s="75" t="str">
        <f>PROVISIONAL!E4828</f>
        <v>DIRECCIÓN NACIONAL DE INTELIGENCIA</v>
      </c>
      <c r="G4832" s="77">
        <f>PROVISIONAL!F4828</f>
        <v>431944752</v>
      </c>
    </row>
    <row r="4833" spans="1:7" x14ac:dyDescent="0.25">
      <c r="A4833" s="79" t="str">
        <f>E4833&amp;(COUNTIF($E$7:E4833,E4833))</f>
        <v>9232724212</v>
      </c>
      <c r="B4833" s="76">
        <f>PROVISIONAL!A4829</f>
        <v>572201</v>
      </c>
      <c r="C4833" s="76" t="str">
        <f>PROVISIONAL!B4829</f>
        <v>CRUCE DE CUENTAS</v>
      </c>
      <c r="D4833" s="76" t="str">
        <f>PROVISIONAL!C4829</f>
        <v>19-01-01-000</v>
      </c>
      <c r="E4833" s="82">
        <v>923272421</v>
      </c>
      <c r="F4833" s="75" t="str">
        <f>PROVISIONAL!E4829</f>
        <v>MINISTERIO DE SALUD Y PROTECCIÓN SOCIAL</v>
      </c>
      <c r="G4833" s="77">
        <f>PROVISIONAL!F4829</f>
        <v>1800066</v>
      </c>
    </row>
    <row r="4834" spans="1:7" x14ac:dyDescent="0.25">
      <c r="A4834" s="79" t="str">
        <f>E4834&amp;(COUNTIF($E$7:E4834,E4834))</f>
        <v>9232724241</v>
      </c>
      <c r="B4834" s="76">
        <f>PROVISIONAL!A4830</f>
        <v>572201</v>
      </c>
      <c r="C4834" s="76" t="str">
        <f>PROVISIONAL!B4830</f>
        <v>CRUCE DE CUENTAS</v>
      </c>
      <c r="D4834" s="76" t="str">
        <f>PROVISIONAL!C4830</f>
        <v>11-04-00</v>
      </c>
      <c r="E4834" s="82">
        <v>923272424</v>
      </c>
      <c r="F4834" s="75" t="str">
        <f>PROVISIONAL!E4830</f>
        <v>UNIDAD ADMINISTRATIVA ESPECIAL MIGRACION COLOMBIA - UAEMC</v>
      </c>
      <c r="G4834" s="77">
        <f>PROVISIONAL!F4830</f>
        <v>249003</v>
      </c>
    </row>
    <row r="4835" spans="1:7" x14ac:dyDescent="0.25">
      <c r="A4835" s="79" t="str">
        <f>E4835&amp;(COUNTIF($E$7:E4835,E4835))</f>
        <v>9232724301</v>
      </c>
      <c r="B4835" s="76">
        <f>PROVISIONAL!A4831</f>
        <v>572201</v>
      </c>
      <c r="C4835" s="76" t="str">
        <f>PROVISIONAL!B4831</f>
        <v>CRUCE DE CUENTAS</v>
      </c>
      <c r="D4835" s="76" t="str">
        <f>PROVISIONAL!C4831</f>
        <v>02-12-00</v>
      </c>
      <c r="E4835" s="82">
        <v>923272430</v>
      </c>
      <c r="F4835" s="75" t="str">
        <f>PROVISIONAL!E4831</f>
        <v xml:space="preserve">AGENCIA COLOMBIANA PARA LA REINTEGRACION DE PERSONAS Y GRUPOS ALZADOS EN ARMAS </v>
      </c>
      <c r="G4835" s="77">
        <f>PROVISIONAL!F4831</f>
        <v>1477334</v>
      </c>
    </row>
    <row r="4836" spans="1:7" x14ac:dyDescent="0.25">
      <c r="A4836" s="79" t="str">
        <f>E4836&amp;(COUNTIF($E$7:E4836,E4836))</f>
        <v>9232724381</v>
      </c>
      <c r="B4836" s="76">
        <f>PROVISIONAL!A4832</f>
        <v>572201</v>
      </c>
      <c r="C4836" s="76" t="str">
        <f>PROVISIONAL!B4832</f>
        <v>CRUCE DE CUENTAS</v>
      </c>
      <c r="D4836" s="76" t="str">
        <f>PROVISIONAL!C4832</f>
        <v>41-04-00</v>
      </c>
      <c r="E4836" s="82">
        <v>923272438</v>
      </c>
      <c r="F4836" s="75" t="str">
        <f>PROVISIONAL!E4832</f>
        <v>UNIDAD PARA LA ATENCION Y REPARACION DE VICTIMAS</v>
      </c>
      <c r="G4836" s="77">
        <f>PROVISIONAL!F4832</f>
        <v>16514939</v>
      </c>
    </row>
    <row r="4837" spans="1:7" x14ac:dyDescent="0.25">
      <c r="A4837" s="79" t="str">
        <f>E4837&amp;(COUNTIF($E$7:E4837,E4837))</f>
        <v>9232724401</v>
      </c>
      <c r="B4837" s="76">
        <f>PROVISIONAL!A4833</f>
        <v>572201</v>
      </c>
      <c r="C4837" s="76" t="str">
        <f>PROVISIONAL!B4833</f>
        <v>CRUCE DE CUENTAS</v>
      </c>
      <c r="D4837" s="76" t="str">
        <f>PROVISIONAL!C4833</f>
        <v>35-05-00</v>
      </c>
      <c r="E4837" s="82">
        <v>923272440</v>
      </c>
      <c r="F4837" s="75" t="str">
        <f>PROVISIONAL!E4833</f>
        <v>U.A.E. INSTITUTO NACIONAL DE METROLOGIA</v>
      </c>
      <c r="G4837" s="77">
        <f>PROVISIONAL!F4833</f>
        <v>1917298</v>
      </c>
    </row>
    <row r="4838" spans="1:7" x14ac:dyDescent="0.25">
      <c r="A4838" s="79" t="str">
        <f>E4838&amp;(COUNTIF($E$7:E4838,E4838))</f>
        <v>9232724601</v>
      </c>
      <c r="B4838" s="76">
        <f>PROVISIONAL!A4834</f>
        <v>572201</v>
      </c>
      <c r="C4838" s="76" t="str">
        <f>PROVISIONAL!B4834</f>
        <v>CRUCE DE CUENTAS</v>
      </c>
      <c r="D4838" s="76" t="str">
        <f>PROVISIONAL!C4834</f>
        <v>21-12-00</v>
      </c>
      <c r="E4838" s="82">
        <v>923272460</v>
      </c>
      <c r="F4838" s="75" t="str">
        <f>PROVISIONAL!E4834</f>
        <v>AGENCIA NACIONAL DE MINERIA</v>
      </c>
      <c r="G4838" s="77">
        <f>PROVISIONAL!F4834</f>
        <v>1651499</v>
      </c>
    </row>
    <row r="4839" spans="1:7" x14ac:dyDescent="0.25">
      <c r="A4839" s="79" t="str">
        <f>E4839&amp;(COUNTIF($E$7:E4839,E4839))</f>
        <v>9232724621</v>
      </c>
      <c r="B4839" s="76">
        <f>PROVISIONAL!A4835</f>
        <v>572201</v>
      </c>
      <c r="C4839" s="76" t="str">
        <f>PROVISIONAL!B4835</f>
        <v>CRUCE DE CUENTAS</v>
      </c>
      <c r="D4839" s="76" t="str">
        <f>PROVISIONAL!C4835</f>
        <v>03-03-00</v>
      </c>
      <c r="E4839" s="82">
        <v>923272462</v>
      </c>
      <c r="F4839" s="75" t="str">
        <f>PROVISIONAL!E4835</f>
        <v>AGENCIA NACIONAL DE CONTRATACION PÚBLICA COLOMBIA COMPRA EFICIENTE</v>
      </c>
      <c r="G4839" s="77">
        <f>PROVISIONAL!F4835</f>
        <v>1436211</v>
      </c>
    </row>
    <row r="4840" spans="1:7" x14ac:dyDescent="0.25">
      <c r="A4840" s="79" t="str">
        <f>E4840&amp;(COUNTIF($E$7:E4840,E4840))</f>
        <v>9232724671</v>
      </c>
      <c r="B4840" s="76">
        <f>PROVISIONAL!A4836</f>
        <v>572201</v>
      </c>
      <c r="C4840" s="76" t="str">
        <f>PROVISIONAL!B4836</f>
        <v>CRUCE DE CUENTAS</v>
      </c>
      <c r="D4840" s="76" t="str">
        <f>PROVISIONAL!C4836</f>
        <v>12-11-00</v>
      </c>
      <c r="E4840" s="82">
        <v>923272467</v>
      </c>
      <c r="F4840" s="75" t="str">
        <f>PROVISIONAL!E4836</f>
        <v>UNIDAD DE SERVICIOS PENITENCIARIOS Y CARCELARIIOS</v>
      </c>
      <c r="G4840" s="77">
        <f>PROVISIONAL!F4836</f>
        <v>4989509288</v>
      </c>
    </row>
    <row r="4841" spans="1:7" x14ac:dyDescent="0.25">
      <c r="A4841" s="79" t="str">
        <f>E4841&amp;(COUNTIF($E$7:E4841,E4841))</f>
        <v>9232727111</v>
      </c>
      <c r="B4841" s="76">
        <f>PROVISIONAL!A4837</f>
        <v>572201</v>
      </c>
      <c r="C4841" s="76" t="str">
        <f>PROVISIONAL!B4837</f>
        <v>CRUCE DE CUENTAS</v>
      </c>
      <c r="D4841" s="76" t="str">
        <f>PROVISIONAL!C4837</f>
        <v>17-17-00</v>
      </c>
      <c r="E4841" s="82">
        <v>923272711</v>
      </c>
      <c r="F4841" s="75" t="str">
        <f>PROVISIONAL!E4837</f>
        <v xml:space="preserve">AGENCIA NACIONAL DE TIERRAS - ANT </v>
      </c>
      <c r="G4841" s="77">
        <f>PROVISIONAL!F4837</f>
        <v>2401295</v>
      </c>
    </row>
    <row r="4842" spans="1:7" x14ac:dyDescent="0.25">
      <c r="A4842" s="79" t="str">
        <f>E4842&amp;(COUNTIF($E$7:E4842,E4842))</f>
        <v>9232727121</v>
      </c>
      <c r="B4842" s="76">
        <f>PROVISIONAL!A4838</f>
        <v>572201</v>
      </c>
      <c r="C4842" s="76" t="str">
        <f>PROVISIONAL!B4838</f>
        <v>CRUCE DE CUENTAS</v>
      </c>
      <c r="D4842" s="76" t="str">
        <f>PROVISIONAL!C4838</f>
        <v>17-18-00</v>
      </c>
      <c r="E4842" s="82">
        <v>923272712</v>
      </c>
      <c r="F4842" s="75" t="str">
        <f>PROVISIONAL!E4838</f>
        <v xml:space="preserve">AGENCIA DE DESARROLLO RURAL - ADR </v>
      </c>
      <c r="G4842" s="77">
        <f>PROVISIONAL!F4838</f>
        <v>233372176</v>
      </c>
    </row>
    <row r="4843" spans="1:7" x14ac:dyDescent="0.25">
      <c r="A4843" s="79" t="str">
        <f>E4843&amp;(COUNTIF($E$7:E4843,E4843))</f>
        <v>9232727411</v>
      </c>
      <c r="B4843" s="76">
        <f>PROVISIONAL!A4839</f>
        <v>572201</v>
      </c>
      <c r="C4843" s="76" t="str">
        <f>PROVISIONAL!B4839</f>
        <v>CRUCE DE CUENTAS</v>
      </c>
      <c r="D4843" s="76" t="str">
        <f>PROVISIONAL!C4839</f>
        <v>02-14-01</v>
      </c>
      <c r="E4843" s="82">
        <v>923272741</v>
      </c>
      <c r="F4843" s="75" t="str">
        <f>PROVISIONAL!E4839</f>
        <v>AGENCIA DE RENOVACION DEL TERRITORIO  - ART</v>
      </c>
      <c r="G4843" s="77">
        <f>PROVISIONAL!F4839</f>
        <v>99927</v>
      </c>
    </row>
    <row r="4844" spans="1:7" x14ac:dyDescent="0.25">
      <c r="A4844" s="79" t="str">
        <f>E4844&amp;(COUNTIF($E$7:E4844,E4844))</f>
        <v>9232728362</v>
      </c>
      <c r="B4844" s="76">
        <f>PROVISIONAL!A4840</f>
        <v>572201</v>
      </c>
      <c r="C4844" s="76" t="str">
        <f>PROVISIONAL!B4840</f>
        <v>CRUCE DE CUENTAS</v>
      </c>
      <c r="D4844" s="76" t="str">
        <f>PROVISIONAL!C4840</f>
        <v>44-01-01</v>
      </c>
      <c r="E4844" s="82">
        <v>923272836</v>
      </c>
      <c r="F4844" s="75" t="str">
        <f>PROVISIONAL!E4840</f>
        <v>JURISDICCION ESPECIAL PARA LA PAZ</v>
      </c>
      <c r="G4844" s="77">
        <f>PROVISIONAL!F4840</f>
        <v>32745972.699999999</v>
      </c>
    </row>
    <row r="4845" spans="1:7" x14ac:dyDescent="0.25">
      <c r="A4845" s="79" t="str">
        <f>E4845&amp;(COUNTIF($E$7:E4845,E4845))</f>
        <v>415000001</v>
      </c>
      <c r="B4845" s="76">
        <f>PROVISIONAL!A4841</f>
        <v>580237</v>
      </c>
      <c r="C4845" s="76" t="str">
        <f>PROVISIONAL!B4841</f>
        <v>COMISIONES SOBRE RECURSOS ENTREGADOS EN ADMINISTRACIÓN</v>
      </c>
      <c r="D4845" s="76">
        <f>PROVISIONAL!C4841</f>
        <v>899999035</v>
      </c>
      <c r="E4845" s="82">
        <v>41500000</v>
      </c>
      <c r="F4845" s="75" t="str">
        <f>PROVISIONAL!E4841</f>
        <v>INSTITUTO COLOMBIANO DE CREDITO EDUCATIVO Y ESTUDIOS TECNICOS EN EL EXTERIOR MARIANO OSPINA PEREZ ICETEX</v>
      </c>
      <c r="G4845" s="77">
        <f>PROVISIONAL!F4841</f>
        <v>13189927563.32</v>
      </c>
    </row>
    <row r="4846" spans="1:7" x14ac:dyDescent="0.25">
      <c r="G4846" s="73">
        <f>SUM(G8:G4845)</f>
        <v>108646388481985.77</v>
      </c>
    </row>
  </sheetData>
  <mergeCells count="5">
    <mergeCell ref="B1:G1"/>
    <mergeCell ref="B2:G2"/>
    <mergeCell ref="B3:G3"/>
    <mergeCell ref="B4:G4"/>
    <mergeCell ref="B5:G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15A95-9A59-42FE-BCD0-F8377106DECC}">
  <dimension ref="A1:H4846"/>
  <sheetViews>
    <sheetView workbookViewId="0">
      <selection activeCell="E12" sqref="E12"/>
    </sheetView>
  </sheetViews>
  <sheetFormatPr baseColWidth="10" defaultRowHeight="15" x14ac:dyDescent="0.25"/>
  <cols>
    <col min="1" max="1" width="11.42578125" style="15"/>
    <col min="2" max="2" width="17.28515625" style="15" customWidth="1"/>
    <col min="3" max="3" width="11.42578125" style="15"/>
    <col min="4" max="4" width="21.5703125" style="15" customWidth="1"/>
    <col min="5" max="5" width="20" style="26" bestFit="1" customWidth="1"/>
    <col min="6" max="6" width="21" style="26" bestFit="1" customWidth="1"/>
    <col min="7" max="7" width="21" style="15" bestFit="1" customWidth="1"/>
    <col min="8" max="8" width="13.7109375" style="15" bestFit="1" customWidth="1"/>
    <col min="9" max="16384" width="11.42578125" style="15"/>
  </cols>
  <sheetData>
    <row r="1" spans="1:6" ht="38.25" x14ac:dyDescent="0.25">
      <c r="A1" s="12" t="s">
        <v>15</v>
      </c>
      <c r="B1" s="13" t="s">
        <v>16</v>
      </c>
      <c r="C1" s="88" t="s">
        <v>17</v>
      </c>
      <c r="D1" s="14" t="s">
        <v>15</v>
      </c>
      <c r="E1" s="90" t="s">
        <v>15</v>
      </c>
      <c r="F1" s="91"/>
    </row>
    <row r="2" spans="1:6" ht="25.5" x14ac:dyDescent="0.25">
      <c r="A2" s="16" t="s">
        <v>18</v>
      </c>
      <c r="B2" s="17" t="s">
        <v>19</v>
      </c>
      <c r="C2" s="89"/>
      <c r="D2" s="18" t="s">
        <v>20</v>
      </c>
      <c r="E2" s="19" t="s">
        <v>21</v>
      </c>
      <c r="F2" s="19" t="s">
        <v>22</v>
      </c>
    </row>
    <row r="3" spans="1:6" x14ac:dyDescent="0.25">
      <c r="A3" s="20">
        <f>'CGN002 II TRIM 2026'!B8</f>
        <v>131204</v>
      </c>
      <c r="B3" s="21" t="str">
        <f>CONCATENATE(A3,$B$2)</f>
        <v>131204000</v>
      </c>
      <c r="C3" s="22" t="str">
        <f>MID(B3,1,1)&amp;"."&amp;MID(B3,2,1)&amp;"."&amp;MID(B3,3,2)&amp;"."&amp;MID(B3,5,2)</f>
        <v>1.3.12.04</v>
      </c>
      <c r="D3" s="23">
        <f>'CGN002 II TRIM 2026'!E8</f>
        <v>119494000</v>
      </c>
      <c r="E3" s="24">
        <v>0</v>
      </c>
      <c r="F3" s="25">
        <f>'CGN002 II TRIM 2026'!G8</f>
        <v>891263.47</v>
      </c>
    </row>
    <row r="4" spans="1:6" x14ac:dyDescent="0.25">
      <c r="A4" s="20">
        <f>'CGN002 II TRIM 2026'!B9</f>
        <v>131204</v>
      </c>
      <c r="B4" s="21" t="str">
        <f t="shared" ref="B4:B67" si="0">CONCATENATE(A4,$B$2)</f>
        <v>131204000</v>
      </c>
      <c r="C4" s="22" t="str">
        <f t="shared" ref="C4:C67" si="1">MID(B4,1,1)&amp;"."&amp;MID(B4,2,1)&amp;"."&amp;MID(B4,3,2)&amp;"."&amp;MID(B4,5,2)</f>
        <v>1.3.12.04</v>
      </c>
      <c r="D4" s="23">
        <f>'CGN002 II TRIM 2026'!E9</f>
        <v>111313000</v>
      </c>
      <c r="E4" s="24">
        <v>0</v>
      </c>
      <c r="F4" s="25">
        <f>'CGN002 II TRIM 2026'!G9</f>
        <v>5508354.96</v>
      </c>
    </row>
    <row r="5" spans="1:6" x14ac:dyDescent="0.25">
      <c r="A5" s="20">
        <f>'CGN002 II TRIM 2026'!B10</f>
        <v>131204</v>
      </c>
      <c r="B5" s="21" t="str">
        <f t="shared" si="0"/>
        <v>131204000</v>
      </c>
      <c r="C5" s="22" t="str">
        <f t="shared" si="1"/>
        <v>1.3.12.04</v>
      </c>
      <c r="D5" s="23">
        <f>'CGN002 II TRIM 2026'!E10</f>
        <v>112323000</v>
      </c>
      <c r="E5" s="24">
        <v>0</v>
      </c>
      <c r="F5" s="25">
        <f>'CGN002 II TRIM 2026'!G10</f>
        <v>280861334.76999998</v>
      </c>
    </row>
    <row r="6" spans="1:6" x14ac:dyDescent="0.25">
      <c r="A6" s="20">
        <f>'CGN002 II TRIM 2026'!B11</f>
        <v>131204</v>
      </c>
      <c r="B6" s="21" t="str">
        <f t="shared" si="0"/>
        <v>131204000</v>
      </c>
      <c r="C6" s="22" t="str">
        <f t="shared" si="1"/>
        <v>1.3.12.04</v>
      </c>
      <c r="D6" s="23">
        <f>'CGN002 II TRIM 2026'!E11</f>
        <v>112727000</v>
      </c>
      <c r="E6" s="24">
        <v>0</v>
      </c>
      <c r="F6" s="25">
        <f>'CGN002 II TRIM 2026'!G11</f>
        <v>10443716.050000001</v>
      </c>
    </row>
    <row r="7" spans="1:6" x14ac:dyDescent="0.25">
      <c r="A7" s="20">
        <f>'CGN002 II TRIM 2026'!B12</f>
        <v>131204</v>
      </c>
      <c r="B7" s="21" t="str">
        <f t="shared" si="0"/>
        <v>131204000</v>
      </c>
      <c r="C7" s="22" t="str">
        <f t="shared" si="1"/>
        <v>1.3.12.04</v>
      </c>
      <c r="D7" s="23">
        <f>'CGN002 II TRIM 2026'!E12</f>
        <v>114747000</v>
      </c>
      <c r="E7" s="24">
        <v>0</v>
      </c>
      <c r="F7" s="25">
        <f>'CGN002 II TRIM 2026'!G12</f>
        <v>68270214.760000005</v>
      </c>
    </row>
    <row r="8" spans="1:6" x14ac:dyDescent="0.25">
      <c r="A8" s="20">
        <f>'CGN002 II TRIM 2026'!B13</f>
        <v>131204</v>
      </c>
      <c r="B8" s="21" t="str">
        <f t="shared" si="0"/>
        <v>131204000</v>
      </c>
      <c r="C8" s="22" t="str">
        <f t="shared" si="1"/>
        <v>1.3.12.04</v>
      </c>
      <c r="D8" s="23">
        <f>'CGN002 II TRIM 2026'!E13</f>
        <v>117070000</v>
      </c>
      <c r="E8" s="24">
        <v>0</v>
      </c>
      <c r="F8" s="25">
        <f>'CGN002 II TRIM 2026'!G13</f>
        <v>11843974.189999999</v>
      </c>
    </row>
    <row r="9" spans="1:6" x14ac:dyDescent="0.25">
      <c r="A9" s="20">
        <f>'CGN002 II TRIM 2026'!B14</f>
        <v>131204</v>
      </c>
      <c r="B9" s="21" t="str">
        <f t="shared" si="0"/>
        <v>131204000</v>
      </c>
      <c r="C9" s="22" t="str">
        <f t="shared" si="1"/>
        <v>1.3.12.04</v>
      </c>
      <c r="D9" s="23">
        <f>'CGN002 II TRIM 2026'!E14</f>
        <v>117676000</v>
      </c>
      <c r="E9" s="24">
        <v>0</v>
      </c>
      <c r="F9" s="25">
        <f>'CGN002 II TRIM 2026'!G14</f>
        <v>76245636.75</v>
      </c>
    </row>
    <row r="10" spans="1:6" x14ac:dyDescent="0.25">
      <c r="A10" s="20">
        <f>'CGN002 II TRIM 2026'!B15</f>
        <v>131204</v>
      </c>
      <c r="B10" s="21" t="str">
        <f t="shared" si="0"/>
        <v>131204000</v>
      </c>
      <c r="C10" s="22" t="str">
        <f t="shared" si="1"/>
        <v>1.3.12.04</v>
      </c>
      <c r="D10" s="23">
        <f>'CGN002 II TRIM 2026'!E15</f>
        <v>118686000</v>
      </c>
      <c r="E10" s="24">
        <v>0</v>
      </c>
      <c r="F10" s="25">
        <f>'CGN002 II TRIM 2026'!G15</f>
        <v>5188931.45</v>
      </c>
    </row>
    <row r="11" spans="1:6" x14ac:dyDescent="0.25">
      <c r="A11" s="20">
        <f>'CGN002 II TRIM 2026'!B16</f>
        <v>131204</v>
      </c>
      <c r="B11" s="21" t="str">
        <f t="shared" si="0"/>
        <v>131204000</v>
      </c>
      <c r="C11" s="22" t="str">
        <f t="shared" si="1"/>
        <v>1.3.12.04</v>
      </c>
      <c r="D11" s="23">
        <f>'CGN002 II TRIM 2026'!E16</f>
        <v>119494000</v>
      </c>
      <c r="E11" s="24">
        <v>0</v>
      </c>
      <c r="F11" s="25">
        <f>'CGN002 II TRIM 2026'!G16</f>
        <v>43540193.990000002</v>
      </c>
    </row>
    <row r="12" spans="1:6" x14ac:dyDescent="0.25">
      <c r="A12" s="20">
        <f>'CGN002 II TRIM 2026'!B17</f>
        <v>131204</v>
      </c>
      <c r="B12" s="21" t="str">
        <f t="shared" si="0"/>
        <v>131204000</v>
      </c>
      <c r="C12" s="22" t="str">
        <f t="shared" si="1"/>
        <v>1.3.12.04</v>
      </c>
      <c r="D12" s="23">
        <f>'CGN002 II TRIM 2026'!E17</f>
        <v>119595000</v>
      </c>
      <c r="E12" s="24">
        <v>0</v>
      </c>
      <c r="F12" s="25">
        <f>'CGN002 II TRIM 2026'!G17</f>
        <v>9664989.5800000001</v>
      </c>
    </row>
    <row r="13" spans="1:6" x14ac:dyDescent="0.25">
      <c r="A13" s="20">
        <f>'CGN002 II TRIM 2026'!B18</f>
        <v>131204</v>
      </c>
      <c r="B13" s="21" t="str">
        <f t="shared" si="0"/>
        <v>131204000</v>
      </c>
      <c r="C13" s="22" t="str">
        <f t="shared" si="1"/>
        <v>1.3.12.04</v>
      </c>
      <c r="D13" s="23">
        <f>'CGN002 II TRIM 2026'!E18</f>
        <v>210020400</v>
      </c>
      <c r="E13" s="24">
        <v>0</v>
      </c>
      <c r="F13" s="25">
        <f>'CGN002 II TRIM 2026'!G18</f>
        <v>12588852.57</v>
      </c>
    </row>
    <row r="14" spans="1:6" x14ac:dyDescent="0.25">
      <c r="A14" s="20">
        <f>'CGN002 II TRIM 2026'!B19</f>
        <v>131204</v>
      </c>
      <c r="B14" s="21" t="str">
        <f t="shared" si="0"/>
        <v>131204000</v>
      </c>
      <c r="C14" s="22" t="str">
        <f t="shared" si="1"/>
        <v>1.3.12.04</v>
      </c>
      <c r="D14" s="23">
        <f>'CGN002 II TRIM 2026'!E19</f>
        <v>210023500</v>
      </c>
      <c r="E14" s="24">
        <v>0</v>
      </c>
      <c r="F14" s="25">
        <f>'CGN002 II TRIM 2026'!G19</f>
        <v>6585071.7800000003</v>
      </c>
    </row>
    <row r="15" spans="1:6" x14ac:dyDescent="0.25">
      <c r="A15" s="20">
        <f>'CGN002 II TRIM 2026'!B20</f>
        <v>131204</v>
      </c>
      <c r="B15" s="21" t="str">
        <f t="shared" si="0"/>
        <v>131204000</v>
      </c>
      <c r="C15" s="22" t="str">
        <f t="shared" si="1"/>
        <v>1.3.12.04</v>
      </c>
      <c r="D15" s="23">
        <f>'CGN002 II TRIM 2026'!E20</f>
        <v>210050400</v>
      </c>
      <c r="E15" s="24">
        <v>0</v>
      </c>
      <c r="F15" s="25">
        <f>'CGN002 II TRIM 2026'!G20</f>
        <v>249488.23</v>
      </c>
    </row>
    <row r="16" spans="1:6" x14ac:dyDescent="0.25">
      <c r="A16" s="20">
        <f>'CGN002 II TRIM 2026'!B21</f>
        <v>131204</v>
      </c>
      <c r="B16" s="21" t="str">
        <f t="shared" si="0"/>
        <v>131204000</v>
      </c>
      <c r="C16" s="22" t="str">
        <f t="shared" si="1"/>
        <v>1.3.12.04</v>
      </c>
      <c r="D16" s="23">
        <f>'CGN002 II TRIM 2026'!E21</f>
        <v>210066400</v>
      </c>
      <c r="E16" s="24">
        <v>0</v>
      </c>
      <c r="F16" s="25">
        <f>'CGN002 II TRIM 2026'!G21</f>
        <v>88513.21</v>
      </c>
    </row>
    <row r="17" spans="1:6" x14ac:dyDescent="0.25">
      <c r="A17" s="20">
        <f>'CGN002 II TRIM 2026'!B22</f>
        <v>131204</v>
      </c>
      <c r="B17" s="21" t="str">
        <f t="shared" si="0"/>
        <v>131204000</v>
      </c>
      <c r="C17" s="22" t="str">
        <f t="shared" si="1"/>
        <v>1.3.12.04</v>
      </c>
      <c r="D17" s="23">
        <f>'CGN002 II TRIM 2026'!E22</f>
        <v>210070400</v>
      </c>
      <c r="E17" s="24">
        <v>0</v>
      </c>
      <c r="F17" s="25">
        <f>'CGN002 II TRIM 2026'!G22</f>
        <v>3805.31</v>
      </c>
    </row>
    <row r="18" spans="1:6" x14ac:dyDescent="0.25">
      <c r="A18" s="20">
        <f>'CGN002 II TRIM 2026'!B23</f>
        <v>131204</v>
      </c>
      <c r="B18" s="21" t="str">
        <f t="shared" si="0"/>
        <v>131204000</v>
      </c>
      <c r="C18" s="22" t="str">
        <f t="shared" si="1"/>
        <v>1.3.12.04</v>
      </c>
      <c r="D18" s="23">
        <f>'CGN002 II TRIM 2026'!E23</f>
        <v>210076100</v>
      </c>
      <c r="E18" s="24">
        <v>0</v>
      </c>
      <c r="F18" s="25">
        <f>'CGN002 II TRIM 2026'!G23</f>
        <v>7980147.0599999996</v>
      </c>
    </row>
    <row r="19" spans="1:6" x14ac:dyDescent="0.25">
      <c r="A19" s="20">
        <f>'CGN002 II TRIM 2026'!B24</f>
        <v>131204</v>
      </c>
      <c r="B19" s="21" t="str">
        <f t="shared" si="0"/>
        <v>131204000</v>
      </c>
      <c r="C19" s="22" t="str">
        <f t="shared" si="1"/>
        <v>1.3.12.04</v>
      </c>
      <c r="D19" s="23">
        <f>'CGN002 II TRIM 2026'!E24</f>
        <v>210108001</v>
      </c>
      <c r="E19" s="24">
        <v>0</v>
      </c>
      <c r="F19" s="25">
        <f>'CGN002 II TRIM 2026'!G24</f>
        <v>2505524.2400000002</v>
      </c>
    </row>
    <row r="20" spans="1:6" x14ac:dyDescent="0.25">
      <c r="A20" s="20">
        <f>'CGN002 II TRIM 2026'!B25</f>
        <v>131204</v>
      </c>
      <c r="B20" s="21" t="str">
        <f t="shared" si="0"/>
        <v>131204000</v>
      </c>
      <c r="C20" s="22" t="str">
        <f t="shared" si="1"/>
        <v>1.3.12.04</v>
      </c>
      <c r="D20" s="23">
        <f>'CGN002 II TRIM 2026'!E25</f>
        <v>210119701</v>
      </c>
      <c r="E20" s="24">
        <v>0</v>
      </c>
      <c r="F20" s="25">
        <f>'CGN002 II TRIM 2026'!G25</f>
        <v>1387657.14</v>
      </c>
    </row>
    <row r="21" spans="1:6" x14ac:dyDescent="0.25">
      <c r="A21" s="20">
        <f>'CGN002 II TRIM 2026'!B26</f>
        <v>131204</v>
      </c>
      <c r="B21" s="21" t="str">
        <f t="shared" si="0"/>
        <v>131204000</v>
      </c>
      <c r="C21" s="22" t="str">
        <f t="shared" si="1"/>
        <v>1.3.12.04</v>
      </c>
      <c r="D21" s="23">
        <f>'CGN002 II TRIM 2026'!E26</f>
        <v>210123001</v>
      </c>
      <c r="E21" s="24">
        <v>0</v>
      </c>
      <c r="F21" s="25">
        <f>'CGN002 II TRIM 2026'!G26</f>
        <v>502229.63</v>
      </c>
    </row>
    <row r="22" spans="1:6" x14ac:dyDescent="0.25">
      <c r="A22" s="20">
        <f>'CGN002 II TRIM 2026'!B27</f>
        <v>131204</v>
      </c>
      <c r="B22" s="21" t="str">
        <f t="shared" si="0"/>
        <v>131204000</v>
      </c>
      <c r="C22" s="22" t="str">
        <f t="shared" si="1"/>
        <v>1.3.12.04</v>
      </c>
      <c r="D22" s="23">
        <f>'CGN002 II TRIM 2026'!E27</f>
        <v>210127001</v>
      </c>
      <c r="E22" s="24">
        <v>0</v>
      </c>
      <c r="F22" s="25">
        <f>'CGN002 II TRIM 2026'!G27</f>
        <v>7092173.6100000003</v>
      </c>
    </row>
    <row r="23" spans="1:6" x14ac:dyDescent="0.25">
      <c r="A23" s="20">
        <f>'CGN002 II TRIM 2026'!B28</f>
        <v>131204</v>
      </c>
      <c r="B23" s="21" t="str">
        <f t="shared" si="0"/>
        <v>131204000</v>
      </c>
      <c r="C23" s="22" t="str">
        <f t="shared" si="1"/>
        <v>1.3.12.04</v>
      </c>
      <c r="D23" s="23">
        <f>'CGN002 II TRIM 2026'!E28</f>
        <v>210144001</v>
      </c>
      <c r="E23" s="24">
        <v>0</v>
      </c>
      <c r="F23" s="25">
        <f>'CGN002 II TRIM 2026'!G28</f>
        <v>30967.33</v>
      </c>
    </row>
    <row r="24" spans="1:6" x14ac:dyDescent="0.25">
      <c r="A24" s="20">
        <f>'CGN002 II TRIM 2026'!B29</f>
        <v>131204</v>
      </c>
      <c r="B24" s="21" t="str">
        <f t="shared" si="0"/>
        <v>131204000</v>
      </c>
      <c r="C24" s="22" t="str">
        <f t="shared" si="1"/>
        <v>1.3.12.04</v>
      </c>
      <c r="D24" s="23">
        <f>'CGN002 II TRIM 2026'!E29</f>
        <v>210147001</v>
      </c>
      <c r="E24" s="24">
        <v>0</v>
      </c>
      <c r="F24" s="25">
        <f>'CGN002 II TRIM 2026'!G29</f>
        <v>23911328.850000001</v>
      </c>
    </row>
    <row r="25" spans="1:6" x14ac:dyDescent="0.25">
      <c r="A25" s="20">
        <f>'CGN002 II TRIM 2026'!B30</f>
        <v>131204</v>
      </c>
      <c r="B25" s="21" t="str">
        <f t="shared" si="0"/>
        <v>131204000</v>
      </c>
      <c r="C25" s="22" t="str">
        <f t="shared" si="1"/>
        <v>1.3.12.04</v>
      </c>
      <c r="D25" s="23">
        <f>'CGN002 II TRIM 2026'!E30</f>
        <v>210170001</v>
      </c>
      <c r="E25" s="24">
        <v>0</v>
      </c>
      <c r="F25" s="25">
        <f>'CGN002 II TRIM 2026'!G30</f>
        <v>608751.73</v>
      </c>
    </row>
    <row r="26" spans="1:6" x14ac:dyDescent="0.25">
      <c r="A26" s="20">
        <f>'CGN002 II TRIM 2026'!B31</f>
        <v>131204</v>
      </c>
      <c r="B26" s="21" t="str">
        <f t="shared" si="0"/>
        <v>131204000</v>
      </c>
      <c r="C26" s="22" t="str">
        <f t="shared" si="1"/>
        <v>1.3.12.04</v>
      </c>
      <c r="D26" s="23">
        <f>'CGN002 II TRIM 2026'!E31</f>
        <v>210176001</v>
      </c>
      <c r="E26" s="24">
        <v>0</v>
      </c>
      <c r="F26" s="25">
        <f>'CGN002 II TRIM 2026'!G31</f>
        <v>6213525.1399999997</v>
      </c>
    </row>
    <row r="27" spans="1:6" x14ac:dyDescent="0.25">
      <c r="A27" s="20">
        <f>'CGN002 II TRIM 2026'!B32</f>
        <v>131204</v>
      </c>
      <c r="B27" s="21" t="str">
        <f t="shared" si="0"/>
        <v>131204000</v>
      </c>
      <c r="C27" s="22" t="str">
        <f t="shared" si="1"/>
        <v>1.3.12.04</v>
      </c>
      <c r="D27" s="23">
        <f>'CGN002 II TRIM 2026'!E32</f>
        <v>210186001</v>
      </c>
      <c r="E27" s="24">
        <v>0</v>
      </c>
      <c r="F27" s="25">
        <f>'CGN002 II TRIM 2026'!G32</f>
        <v>1738309.67</v>
      </c>
    </row>
    <row r="28" spans="1:6" x14ac:dyDescent="0.25">
      <c r="A28" s="20">
        <f>'CGN002 II TRIM 2026'!B33</f>
        <v>131204</v>
      </c>
      <c r="B28" s="21" t="str">
        <f t="shared" si="0"/>
        <v>131204000</v>
      </c>
      <c r="C28" s="22" t="str">
        <f t="shared" si="1"/>
        <v>1.3.12.04</v>
      </c>
      <c r="D28" s="23">
        <f>'CGN002 II TRIM 2026'!E33</f>
        <v>210195001</v>
      </c>
      <c r="E28" s="24">
        <v>0</v>
      </c>
      <c r="F28" s="25">
        <f>'CGN002 II TRIM 2026'!G33</f>
        <v>1049944.81</v>
      </c>
    </row>
    <row r="29" spans="1:6" x14ac:dyDescent="0.25">
      <c r="A29" s="20">
        <f>'CGN002 II TRIM 2026'!B34</f>
        <v>131204</v>
      </c>
      <c r="B29" s="21" t="str">
        <f t="shared" si="0"/>
        <v>131204000</v>
      </c>
      <c r="C29" s="22" t="str">
        <f t="shared" si="1"/>
        <v>1.3.12.04</v>
      </c>
      <c r="D29" s="23">
        <f>'CGN002 II TRIM 2026'!E34</f>
        <v>210197001</v>
      </c>
      <c r="E29" s="24">
        <v>0</v>
      </c>
      <c r="F29" s="25">
        <f>'CGN002 II TRIM 2026'!G34</f>
        <v>67776.47</v>
      </c>
    </row>
    <row r="30" spans="1:6" x14ac:dyDescent="0.25">
      <c r="A30" s="20">
        <f>'CGN002 II TRIM 2026'!B35</f>
        <v>131204</v>
      </c>
      <c r="B30" s="21" t="str">
        <f t="shared" si="0"/>
        <v>131204000</v>
      </c>
      <c r="C30" s="22" t="str">
        <f t="shared" si="1"/>
        <v>1.3.12.04</v>
      </c>
      <c r="D30" s="23">
        <f>'CGN002 II TRIM 2026'!E35</f>
        <v>210268502</v>
      </c>
      <c r="E30" s="24">
        <v>0</v>
      </c>
      <c r="F30" s="25">
        <f>'CGN002 II TRIM 2026'!G35</f>
        <v>584983.42000000004</v>
      </c>
    </row>
    <row r="31" spans="1:6" x14ac:dyDescent="0.25">
      <c r="A31" s="20">
        <f>'CGN002 II TRIM 2026'!B36</f>
        <v>131204</v>
      </c>
      <c r="B31" s="21" t="str">
        <f t="shared" si="0"/>
        <v>131204000</v>
      </c>
      <c r="C31" s="22" t="str">
        <f t="shared" si="1"/>
        <v>1.3.12.04</v>
      </c>
      <c r="D31" s="23">
        <f>'CGN002 II TRIM 2026'!E36</f>
        <v>210270702</v>
      </c>
      <c r="E31" s="24">
        <v>0</v>
      </c>
      <c r="F31" s="25">
        <f>'CGN002 II TRIM 2026'!G36</f>
        <v>135796.59</v>
      </c>
    </row>
    <row r="32" spans="1:6" x14ac:dyDescent="0.25">
      <c r="A32" s="20">
        <f>'CGN002 II TRIM 2026'!B37</f>
        <v>131204</v>
      </c>
      <c r="B32" s="21" t="str">
        <f t="shared" si="0"/>
        <v>131204000</v>
      </c>
      <c r="C32" s="22" t="str">
        <f t="shared" si="1"/>
        <v>1.3.12.04</v>
      </c>
      <c r="D32" s="23">
        <f>'CGN002 II TRIM 2026'!E37</f>
        <v>210347703</v>
      </c>
      <c r="E32" s="24">
        <v>0</v>
      </c>
      <c r="F32" s="25">
        <f>'CGN002 II TRIM 2026'!G37</f>
        <v>719295.92</v>
      </c>
    </row>
    <row r="33" spans="1:6" x14ac:dyDescent="0.25">
      <c r="A33" s="20">
        <f>'CGN002 II TRIM 2026'!B38</f>
        <v>131204</v>
      </c>
      <c r="B33" s="21" t="str">
        <f t="shared" si="0"/>
        <v>131204000</v>
      </c>
      <c r="C33" s="22" t="str">
        <f t="shared" si="1"/>
        <v>1.3.12.04</v>
      </c>
      <c r="D33" s="23">
        <f>'CGN002 II TRIM 2026'!E38</f>
        <v>210470204</v>
      </c>
      <c r="E33" s="24">
        <v>0</v>
      </c>
      <c r="F33" s="25">
        <f>'CGN002 II TRIM 2026'!G38</f>
        <v>1100709.6100000001</v>
      </c>
    </row>
    <row r="34" spans="1:6" x14ac:dyDescent="0.25">
      <c r="A34" s="20">
        <f>'CGN002 II TRIM 2026'!B39</f>
        <v>131204</v>
      </c>
      <c r="B34" s="21" t="str">
        <f t="shared" si="0"/>
        <v>131204000</v>
      </c>
      <c r="C34" s="22" t="str">
        <f t="shared" si="1"/>
        <v>1.3.12.04</v>
      </c>
      <c r="D34" s="23">
        <f>'CGN002 II TRIM 2026'!E39</f>
        <v>210473504</v>
      </c>
      <c r="E34" s="24">
        <v>0</v>
      </c>
      <c r="F34" s="25">
        <f>'CGN002 II TRIM 2026'!G39</f>
        <v>31082.799999999999</v>
      </c>
    </row>
    <row r="35" spans="1:6" x14ac:dyDescent="0.25">
      <c r="A35" s="20">
        <f>'CGN002 II TRIM 2026'!B40</f>
        <v>131204</v>
      </c>
      <c r="B35" s="21" t="str">
        <f t="shared" si="0"/>
        <v>131204000</v>
      </c>
      <c r="C35" s="22" t="str">
        <f t="shared" si="1"/>
        <v>1.3.12.04</v>
      </c>
      <c r="D35" s="23">
        <f>'CGN002 II TRIM 2026'!E40</f>
        <v>210518205</v>
      </c>
      <c r="E35" s="24">
        <v>0</v>
      </c>
      <c r="F35" s="25">
        <f>'CGN002 II TRIM 2026'!G40</f>
        <v>207916.77</v>
      </c>
    </row>
    <row r="36" spans="1:6" x14ac:dyDescent="0.25">
      <c r="A36" s="20">
        <f>'CGN002 II TRIM 2026'!B41</f>
        <v>131204</v>
      </c>
      <c r="B36" s="21" t="str">
        <f t="shared" si="0"/>
        <v>131204000</v>
      </c>
      <c r="C36" s="22" t="str">
        <f t="shared" si="1"/>
        <v>1.3.12.04</v>
      </c>
      <c r="D36" s="23">
        <f>'CGN002 II TRIM 2026'!E41</f>
        <v>210547205</v>
      </c>
      <c r="E36" s="24">
        <v>0</v>
      </c>
      <c r="F36" s="25">
        <f>'CGN002 II TRIM 2026'!G41</f>
        <v>122245.3</v>
      </c>
    </row>
    <row r="37" spans="1:6" x14ac:dyDescent="0.25">
      <c r="A37" s="20">
        <f>'CGN002 II TRIM 2026'!B42</f>
        <v>131204</v>
      </c>
      <c r="B37" s="21" t="str">
        <f t="shared" si="0"/>
        <v>131204000</v>
      </c>
      <c r="C37" s="22" t="str">
        <f t="shared" si="1"/>
        <v>1.3.12.04</v>
      </c>
      <c r="D37" s="23">
        <f>'CGN002 II TRIM 2026'!E42</f>
        <v>210568705</v>
      </c>
      <c r="E37" s="24">
        <v>0</v>
      </c>
      <c r="F37" s="25">
        <f>'CGN002 II TRIM 2026'!G42</f>
        <v>584983.42000000004</v>
      </c>
    </row>
    <row r="38" spans="1:6" x14ac:dyDescent="0.25">
      <c r="A38" s="20">
        <f>'CGN002 II TRIM 2026'!B43</f>
        <v>131204</v>
      </c>
      <c r="B38" s="21" t="str">
        <f t="shared" si="0"/>
        <v>131204000</v>
      </c>
      <c r="C38" s="22" t="str">
        <f t="shared" si="1"/>
        <v>1.3.12.04</v>
      </c>
      <c r="D38" s="23">
        <f>'CGN002 II TRIM 2026'!E43</f>
        <v>210608606</v>
      </c>
      <c r="E38" s="24">
        <v>0</v>
      </c>
      <c r="F38" s="25">
        <f>'CGN002 II TRIM 2026'!G43</f>
        <v>4978538.97</v>
      </c>
    </row>
    <row r="39" spans="1:6" x14ac:dyDescent="0.25">
      <c r="A39" s="20">
        <f>'CGN002 II TRIM 2026'!B44</f>
        <v>131204</v>
      </c>
      <c r="B39" s="21" t="str">
        <f t="shared" si="0"/>
        <v>131204000</v>
      </c>
      <c r="C39" s="22" t="str">
        <f t="shared" si="1"/>
        <v>1.3.12.04</v>
      </c>
      <c r="D39" s="23">
        <f>'CGN002 II TRIM 2026'!E44</f>
        <v>210613006</v>
      </c>
      <c r="E39" s="24">
        <v>0</v>
      </c>
      <c r="F39" s="25">
        <f>'CGN002 II TRIM 2026'!G44</f>
        <v>897648.08</v>
      </c>
    </row>
    <row r="40" spans="1:6" x14ac:dyDescent="0.25">
      <c r="A40" s="20">
        <f>'CGN002 II TRIM 2026'!B45</f>
        <v>131204</v>
      </c>
      <c r="B40" s="21" t="str">
        <f t="shared" si="0"/>
        <v>131204000</v>
      </c>
      <c r="C40" s="22" t="str">
        <f t="shared" si="1"/>
        <v>1.3.12.04</v>
      </c>
      <c r="D40" s="23">
        <f>'CGN002 II TRIM 2026'!E45</f>
        <v>210627006</v>
      </c>
      <c r="E40" s="24">
        <v>0</v>
      </c>
      <c r="F40" s="25">
        <f>'CGN002 II TRIM 2026'!G45</f>
        <v>8559850.9800000004</v>
      </c>
    </row>
    <row r="41" spans="1:6" x14ac:dyDescent="0.25">
      <c r="A41" s="20">
        <f>'CGN002 II TRIM 2026'!B46</f>
        <v>131204</v>
      </c>
      <c r="B41" s="21" t="str">
        <f t="shared" si="0"/>
        <v>131204000</v>
      </c>
      <c r="C41" s="22" t="str">
        <f t="shared" si="1"/>
        <v>1.3.12.04</v>
      </c>
      <c r="D41" s="23">
        <f>'CGN002 II TRIM 2026'!E46</f>
        <v>210654206</v>
      </c>
      <c r="E41" s="24">
        <v>0</v>
      </c>
      <c r="F41" s="25">
        <f>'CGN002 II TRIM 2026'!G46</f>
        <v>1135922.05</v>
      </c>
    </row>
    <row r="42" spans="1:6" x14ac:dyDescent="0.25">
      <c r="A42" s="20">
        <f>'CGN002 II TRIM 2026'!B47</f>
        <v>131204</v>
      </c>
      <c r="B42" s="21" t="str">
        <f t="shared" si="0"/>
        <v>131204000</v>
      </c>
      <c r="C42" s="22" t="str">
        <f t="shared" si="1"/>
        <v>1.3.12.04</v>
      </c>
      <c r="D42" s="23">
        <f>'CGN002 II TRIM 2026'!E47</f>
        <v>210676306</v>
      </c>
      <c r="E42" s="24">
        <v>0</v>
      </c>
      <c r="F42" s="25">
        <f>'CGN002 II TRIM 2026'!G47</f>
        <v>146244.54</v>
      </c>
    </row>
    <row r="43" spans="1:6" x14ac:dyDescent="0.25">
      <c r="A43" s="20">
        <f>'CGN002 II TRIM 2026'!B48</f>
        <v>131204</v>
      </c>
      <c r="B43" s="21" t="str">
        <f t="shared" si="0"/>
        <v>131204000</v>
      </c>
      <c r="C43" s="22" t="str">
        <f t="shared" si="1"/>
        <v>1.3.12.04</v>
      </c>
      <c r="D43" s="23">
        <f>'CGN002 II TRIM 2026'!E48</f>
        <v>210715507</v>
      </c>
      <c r="E43" s="24">
        <v>0</v>
      </c>
      <c r="F43" s="25">
        <f>'CGN002 II TRIM 2026'!G48</f>
        <v>584983.42000000004</v>
      </c>
    </row>
    <row r="44" spans="1:6" x14ac:dyDescent="0.25">
      <c r="A44" s="20">
        <f>'CGN002 II TRIM 2026'!B49</f>
        <v>131204</v>
      </c>
      <c r="B44" s="21" t="str">
        <f t="shared" si="0"/>
        <v>131204000</v>
      </c>
      <c r="C44" s="22" t="str">
        <f t="shared" si="1"/>
        <v>1.3.12.04</v>
      </c>
      <c r="D44" s="23">
        <f>'CGN002 II TRIM 2026'!E49</f>
        <v>210723807</v>
      </c>
      <c r="E44" s="24">
        <v>0</v>
      </c>
      <c r="F44" s="25">
        <f>'CGN002 II TRIM 2026'!G49</f>
        <v>2037166.34</v>
      </c>
    </row>
    <row r="45" spans="1:6" x14ac:dyDescent="0.25">
      <c r="A45" s="20">
        <f>'CGN002 II TRIM 2026'!B50</f>
        <v>131204</v>
      </c>
      <c r="B45" s="21" t="str">
        <f t="shared" si="0"/>
        <v>131204000</v>
      </c>
      <c r="C45" s="22" t="str">
        <f t="shared" si="1"/>
        <v>1.3.12.04</v>
      </c>
      <c r="D45" s="23">
        <f>'CGN002 II TRIM 2026'!E50</f>
        <v>210741807</v>
      </c>
      <c r="E45" s="24">
        <v>0</v>
      </c>
      <c r="F45" s="25">
        <f>'CGN002 II TRIM 2026'!G50</f>
        <v>233846.43</v>
      </c>
    </row>
    <row r="46" spans="1:6" x14ac:dyDescent="0.25">
      <c r="A46" s="20">
        <f>'CGN002 II TRIM 2026'!B51</f>
        <v>131204</v>
      </c>
      <c r="B46" s="21" t="str">
        <f t="shared" si="0"/>
        <v>131204000</v>
      </c>
      <c r="C46" s="22" t="str">
        <f t="shared" si="1"/>
        <v>1.3.12.04</v>
      </c>
      <c r="D46" s="23">
        <f>'CGN002 II TRIM 2026'!E51</f>
        <v>210870508</v>
      </c>
      <c r="E46" s="24">
        <v>0</v>
      </c>
      <c r="F46" s="25">
        <f>'CGN002 II TRIM 2026'!G51</f>
        <v>456151.36</v>
      </c>
    </row>
    <row r="47" spans="1:6" x14ac:dyDescent="0.25">
      <c r="A47" s="20">
        <f>'CGN002 II TRIM 2026'!B52</f>
        <v>131204</v>
      </c>
      <c r="B47" s="21" t="str">
        <f t="shared" si="0"/>
        <v>131204000</v>
      </c>
      <c r="C47" s="22" t="str">
        <f t="shared" si="1"/>
        <v>1.3.12.04</v>
      </c>
      <c r="D47" s="23">
        <f>'CGN002 II TRIM 2026'!E52</f>
        <v>210976109</v>
      </c>
      <c r="E47" s="24">
        <v>0</v>
      </c>
      <c r="F47" s="25">
        <f>'CGN002 II TRIM 2026'!G52</f>
        <v>63366451.670000002</v>
      </c>
    </row>
    <row r="48" spans="1:6" x14ac:dyDescent="0.25">
      <c r="A48" s="20">
        <f>'CGN002 II TRIM 2026'!B53</f>
        <v>131204</v>
      </c>
      <c r="B48" s="21" t="str">
        <f t="shared" si="0"/>
        <v>131204000</v>
      </c>
      <c r="C48" s="22" t="str">
        <f t="shared" si="1"/>
        <v>1.3.12.04</v>
      </c>
      <c r="D48" s="23">
        <f>'CGN002 II TRIM 2026'!E53</f>
        <v>211019110</v>
      </c>
      <c r="E48" s="24">
        <v>0</v>
      </c>
      <c r="F48" s="25">
        <f>'CGN002 II TRIM 2026'!G53</f>
        <v>2374998.7799999998</v>
      </c>
    </row>
    <row r="49" spans="1:6" x14ac:dyDescent="0.25">
      <c r="A49" s="20">
        <f>'CGN002 II TRIM 2026'!B54</f>
        <v>131204</v>
      </c>
      <c r="B49" s="21" t="str">
        <f t="shared" si="0"/>
        <v>131204000</v>
      </c>
      <c r="C49" s="22" t="str">
        <f t="shared" si="1"/>
        <v>1.3.12.04</v>
      </c>
      <c r="D49" s="23">
        <f>'CGN002 II TRIM 2026'!E54</f>
        <v>211020710</v>
      </c>
      <c r="E49" s="24">
        <v>0</v>
      </c>
      <c r="F49" s="25">
        <f>'CGN002 II TRIM 2026'!G54</f>
        <v>464.95</v>
      </c>
    </row>
    <row r="50" spans="1:6" x14ac:dyDescent="0.25">
      <c r="A50" s="20">
        <f>'CGN002 II TRIM 2026'!B55</f>
        <v>131204</v>
      </c>
      <c r="B50" s="21" t="str">
        <f t="shared" si="0"/>
        <v>131204000</v>
      </c>
      <c r="C50" s="22" t="str">
        <f t="shared" si="1"/>
        <v>1.3.12.04</v>
      </c>
      <c r="D50" s="23">
        <f>'CGN002 II TRIM 2026'!E55</f>
        <v>211027810</v>
      </c>
      <c r="E50" s="24">
        <v>0</v>
      </c>
      <c r="F50" s="25">
        <f>'CGN002 II TRIM 2026'!G55</f>
        <v>920902.44</v>
      </c>
    </row>
    <row r="51" spans="1:6" x14ac:dyDescent="0.25">
      <c r="A51" s="20">
        <f>'CGN002 II TRIM 2026'!B56</f>
        <v>131204</v>
      </c>
      <c r="B51" s="21" t="str">
        <f t="shared" si="0"/>
        <v>131204000</v>
      </c>
      <c r="C51" s="22" t="str">
        <f t="shared" si="1"/>
        <v>1.3.12.04</v>
      </c>
      <c r="D51" s="23">
        <f>'CGN002 II TRIM 2026'!E56</f>
        <v>211070110</v>
      </c>
      <c r="E51" s="24">
        <v>0</v>
      </c>
      <c r="F51" s="25">
        <f>'CGN002 II TRIM 2026'!G56</f>
        <v>6414072.2800000003</v>
      </c>
    </row>
    <row r="52" spans="1:6" x14ac:dyDescent="0.25">
      <c r="A52" s="20">
        <f>'CGN002 II TRIM 2026'!B57</f>
        <v>131204</v>
      </c>
      <c r="B52" s="21" t="str">
        <f t="shared" si="0"/>
        <v>131204000</v>
      </c>
      <c r="C52" s="22" t="str">
        <f t="shared" si="1"/>
        <v>1.3.12.04</v>
      </c>
      <c r="D52" s="23">
        <f>'CGN002 II TRIM 2026'!E57</f>
        <v>211163111</v>
      </c>
      <c r="E52" s="24">
        <v>0</v>
      </c>
      <c r="F52" s="25">
        <f>'CGN002 II TRIM 2026'!G57</f>
        <v>146244.54</v>
      </c>
    </row>
    <row r="53" spans="1:6" x14ac:dyDescent="0.25">
      <c r="A53" s="20">
        <f>'CGN002 II TRIM 2026'!B58</f>
        <v>131204</v>
      </c>
      <c r="B53" s="21" t="str">
        <f t="shared" si="0"/>
        <v>131204000</v>
      </c>
      <c r="C53" s="22" t="str">
        <f t="shared" si="1"/>
        <v>1.3.12.04</v>
      </c>
      <c r="D53" s="23">
        <f>'CGN002 II TRIM 2026'!E58</f>
        <v>211213212</v>
      </c>
      <c r="E53" s="24">
        <v>0</v>
      </c>
      <c r="F53" s="25">
        <f>'CGN002 II TRIM 2026'!G58</f>
        <v>40.380000000000003</v>
      </c>
    </row>
    <row r="54" spans="1:6" x14ac:dyDescent="0.25">
      <c r="A54" s="20">
        <f>'CGN002 II TRIM 2026'!B59</f>
        <v>131204</v>
      </c>
      <c r="B54" s="21" t="str">
        <f t="shared" si="0"/>
        <v>131204000</v>
      </c>
      <c r="C54" s="22" t="str">
        <f t="shared" si="1"/>
        <v>1.3.12.04</v>
      </c>
      <c r="D54" s="23">
        <f>'CGN002 II TRIM 2026'!E59</f>
        <v>211319513</v>
      </c>
      <c r="E54" s="24">
        <v>0</v>
      </c>
      <c r="F54" s="25">
        <f>'CGN002 II TRIM 2026'!G59</f>
        <v>738257.29</v>
      </c>
    </row>
    <row r="55" spans="1:6" x14ac:dyDescent="0.25">
      <c r="A55" s="20">
        <f>'CGN002 II TRIM 2026'!B60</f>
        <v>131204</v>
      </c>
      <c r="B55" s="21" t="str">
        <f t="shared" si="0"/>
        <v>131204000</v>
      </c>
      <c r="C55" s="22" t="str">
        <f t="shared" si="1"/>
        <v>1.3.12.04</v>
      </c>
      <c r="D55" s="23">
        <f>'CGN002 II TRIM 2026'!E60</f>
        <v>211341013</v>
      </c>
      <c r="E55" s="24">
        <v>0</v>
      </c>
      <c r="F55" s="25">
        <f>'CGN002 II TRIM 2026'!G60</f>
        <v>584983.42000000004</v>
      </c>
    </row>
    <row r="56" spans="1:6" x14ac:dyDescent="0.25">
      <c r="A56" s="20">
        <f>'CGN002 II TRIM 2026'!B61</f>
        <v>131204</v>
      </c>
      <c r="B56" s="21" t="str">
        <f t="shared" si="0"/>
        <v>131204000</v>
      </c>
      <c r="C56" s="22" t="str">
        <f t="shared" si="1"/>
        <v>1.3.12.04</v>
      </c>
      <c r="D56" s="23">
        <f>'CGN002 II TRIM 2026'!E61</f>
        <v>211350313</v>
      </c>
      <c r="E56" s="24">
        <v>0</v>
      </c>
      <c r="F56" s="25">
        <f>'CGN002 II TRIM 2026'!G61</f>
        <v>24644.84</v>
      </c>
    </row>
    <row r="57" spans="1:6" x14ac:dyDescent="0.25">
      <c r="A57" s="20">
        <f>'CGN002 II TRIM 2026'!B62</f>
        <v>131204</v>
      </c>
      <c r="B57" s="21" t="str">
        <f t="shared" si="0"/>
        <v>131204000</v>
      </c>
      <c r="C57" s="22" t="str">
        <f t="shared" si="1"/>
        <v>1.3.12.04</v>
      </c>
      <c r="D57" s="23">
        <f>'CGN002 II TRIM 2026'!E62</f>
        <v>211370713</v>
      </c>
      <c r="E57" s="24">
        <v>0</v>
      </c>
      <c r="F57" s="25">
        <f>'CGN002 II TRIM 2026'!G62</f>
        <v>16685965.9</v>
      </c>
    </row>
    <row r="58" spans="1:6" x14ac:dyDescent="0.25">
      <c r="A58" s="20">
        <f>'CGN002 II TRIM 2026'!B63</f>
        <v>131204</v>
      </c>
      <c r="B58" s="21" t="str">
        <f t="shared" si="0"/>
        <v>131204000</v>
      </c>
      <c r="C58" s="22" t="str">
        <f t="shared" si="1"/>
        <v>1.3.12.04</v>
      </c>
      <c r="D58" s="23">
        <f>'CGN002 II TRIM 2026'!E63</f>
        <v>211417614</v>
      </c>
      <c r="E58" s="24">
        <v>0</v>
      </c>
      <c r="F58" s="25">
        <f>'CGN002 II TRIM 2026'!G63</f>
        <v>584983.42000000004</v>
      </c>
    </row>
    <row r="59" spans="1:6" x14ac:dyDescent="0.25">
      <c r="A59" s="20">
        <f>'CGN002 II TRIM 2026'!B64</f>
        <v>131204</v>
      </c>
      <c r="B59" s="21" t="str">
        <f t="shared" si="0"/>
        <v>131204000</v>
      </c>
      <c r="C59" s="22" t="str">
        <f t="shared" si="1"/>
        <v>1.3.12.04</v>
      </c>
      <c r="D59" s="23">
        <f>'CGN002 II TRIM 2026'!E64</f>
        <v>211527615</v>
      </c>
      <c r="E59" s="24">
        <v>0</v>
      </c>
      <c r="F59" s="25">
        <f>'CGN002 II TRIM 2026'!G64</f>
        <v>23404971.379999999</v>
      </c>
    </row>
    <row r="60" spans="1:6" x14ac:dyDescent="0.25">
      <c r="A60" s="20">
        <f>'CGN002 II TRIM 2026'!B65</f>
        <v>131204</v>
      </c>
      <c r="B60" s="21" t="str">
        <f t="shared" si="0"/>
        <v>131204000</v>
      </c>
      <c r="C60" s="22" t="str">
        <f t="shared" si="1"/>
        <v>1.3.12.04</v>
      </c>
      <c r="D60" s="23">
        <f>'CGN002 II TRIM 2026'!E65</f>
        <v>211552215</v>
      </c>
      <c r="E60" s="24">
        <v>0</v>
      </c>
      <c r="F60" s="25">
        <f>'CGN002 II TRIM 2026'!G65</f>
        <v>3150549.95</v>
      </c>
    </row>
    <row r="61" spans="1:6" x14ac:dyDescent="0.25">
      <c r="A61" s="20">
        <f>'CGN002 II TRIM 2026'!B66</f>
        <v>131204</v>
      </c>
      <c r="B61" s="21" t="str">
        <f t="shared" si="0"/>
        <v>131204000</v>
      </c>
      <c r="C61" s="22" t="str">
        <f t="shared" si="1"/>
        <v>1.3.12.04</v>
      </c>
      <c r="D61" s="23">
        <f>'CGN002 II TRIM 2026'!E66</f>
        <v>211570215</v>
      </c>
      <c r="E61" s="24">
        <v>0</v>
      </c>
      <c r="F61" s="25">
        <f>'CGN002 II TRIM 2026'!G66</f>
        <v>188288.87</v>
      </c>
    </row>
    <row r="62" spans="1:6" x14ac:dyDescent="0.25">
      <c r="A62" s="20">
        <f>'CGN002 II TRIM 2026'!B67</f>
        <v>131204</v>
      </c>
      <c r="B62" s="21" t="str">
        <f t="shared" si="0"/>
        <v>131204000</v>
      </c>
      <c r="C62" s="22" t="str">
        <f t="shared" si="1"/>
        <v>1.3.12.04</v>
      </c>
      <c r="D62" s="23">
        <f>'CGN002 II TRIM 2026'!E67</f>
        <v>211585015</v>
      </c>
      <c r="E62" s="24">
        <v>0</v>
      </c>
      <c r="F62" s="25">
        <f>'CGN002 II TRIM 2026'!G67</f>
        <v>661077.77</v>
      </c>
    </row>
    <row r="63" spans="1:6" x14ac:dyDescent="0.25">
      <c r="A63" s="20">
        <f>'CGN002 II TRIM 2026'!B68</f>
        <v>131204</v>
      </c>
      <c r="B63" s="21" t="str">
        <f t="shared" si="0"/>
        <v>131204000</v>
      </c>
      <c r="C63" s="22" t="str">
        <f t="shared" si="1"/>
        <v>1.3.12.04</v>
      </c>
      <c r="D63" s="23">
        <f>'CGN002 II TRIM 2026'!E68</f>
        <v>211719517</v>
      </c>
      <c r="E63" s="24">
        <v>0</v>
      </c>
      <c r="F63" s="25">
        <f>'CGN002 II TRIM 2026'!G68</f>
        <v>240509.89</v>
      </c>
    </row>
    <row r="64" spans="1:6" x14ac:dyDescent="0.25">
      <c r="A64" s="20">
        <f>'CGN002 II TRIM 2026'!B69</f>
        <v>131204</v>
      </c>
      <c r="B64" s="21" t="str">
        <f t="shared" si="0"/>
        <v>131204000</v>
      </c>
      <c r="C64" s="22" t="str">
        <f t="shared" si="1"/>
        <v>1.3.12.04</v>
      </c>
      <c r="D64" s="23">
        <f>'CGN002 II TRIM 2026'!E69</f>
        <v>211720517</v>
      </c>
      <c r="E64" s="24">
        <v>0</v>
      </c>
      <c r="F64" s="25">
        <f>'CGN002 II TRIM 2026'!G69</f>
        <v>1848224.18</v>
      </c>
    </row>
    <row r="65" spans="1:6" x14ac:dyDescent="0.25">
      <c r="A65" s="20">
        <f>'CGN002 II TRIM 2026'!B70</f>
        <v>131204</v>
      </c>
      <c r="B65" s="21" t="str">
        <f t="shared" si="0"/>
        <v>131204000</v>
      </c>
      <c r="C65" s="22" t="str">
        <f t="shared" si="1"/>
        <v>1.3.12.04</v>
      </c>
      <c r="D65" s="23">
        <f>'CGN002 II TRIM 2026'!E70</f>
        <v>211819318</v>
      </c>
      <c r="E65" s="24">
        <v>0</v>
      </c>
      <c r="F65" s="25">
        <f>'CGN002 II TRIM 2026'!G70</f>
        <v>6249547.4299999997</v>
      </c>
    </row>
    <row r="66" spans="1:6" x14ac:dyDescent="0.25">
      <c r="A66" s="20">
        <f>'CGN002 II TRIM 2026'!B71</f>
        <v>131204</v>
      </c>
      <c r="B66" s="21" t="str">
        <f t="shared" si="0"/>
        <v>131204000</v>
      </c>
      <c r="C66" s="22" t="str">
        <f t="shared" si="1"/>
        <v>1.3.12.04</v>
      </c>
      <c r="D66" s="23">
        <f>'CGN002 II TRIM 2026'!E71</f>
        <v>211819418</v>
      </c>
      <c r="E66" s="24">
        <v>0</v>
      </c>
      <c r="F66" s="25">
        <f>'CGN002 II TRIM 2026'!G71</f>
        <v>2875326.8</v>
      </c>
    </row>
    <row r="67" spans="1:6" x14ac:dyDescent="0.25">
      <c r="A67" s="20">
        <f>'CGN002 II TRIM 2026'!B72</f>
        <v>131204</v>
      </c>
      <c r="B67" s="21" t="str">
        <f t="shared" si="0"/>
        <v>131204000</v>
      </c>
      <c r="C67" s="22" t="str">
        <f t="shared" si="1"/>
        <v>1.3.12.04</v>
      </c>
      <c r="D67" s="23">
        <f>'CGN002 II TRIM 2026'!E72</f>
        <v>211841518</v>
      </c>
      <c r="E67" s="24">
        <v>0</v>
      </c>
      <c r="F67" s="25">
        <f>'CGN002 II TRIM 2026'!G72</f>
        <v>541244.25</v>
      </c>
    </row>
    <row r="68" spans="1:6" x14ac:dyDescent="0.25">
      <c r="A68" s="20">
        <f>'CGN002 II TRIM 2026'!B73</f>
        <v>131204</v>
      </c>
      <c r="B68" s="21" t="str">
        <f t="shared" ref="B68:B131" si="2">CONCATENATE(A68,$B$2)</f>
        <v>131204000</v>
      </c>
      <c r="C68" s="22" t="str">
        <f t="shared" ref="C68:C131" si="3">MID(B68,1,1)&amp;"."&amp;MID(B68,2,1)&amp;"."&amp;MID(B68,3,2)&amp;"."&amp;MID(B68,5,2)</f>
        <v>1.3.12.04</v>
      </c>
      <c r="D68" s="23">
        <f>'CGN002 II TRIM 2026'!E73</f>
        <v>211854518</v>
      </c>
      <c r="E68" s="24">
        <v>0</v>
      </c>
      <c r="F68" s="25">
        <f>'CGN002 II TRIM 2026'!G73</f>
        <v>146234.04999999999</v>
      </c>
    </row>
    <row r="69" spans="1:6" x14ac:dyDescent="0.25">
      <c r="A69" s="20">
        <f>'CGN002 II TRIM 2026'!B74</f>
        <v>131204</v>
      </c>
      <c r="B69" s="21" t="str">
        <f t="shared" si="2"/>
        <v>131204000</v>
      </c>
      <c r="C69" s="22" t="str">
        <f t="shared" si="3"/>
        <v>1.3.12.04</v>
      </c>
      <c r="D69" s="23">
        <f>'CGN002 II TRIM 2026'!E74</f>
        <v>211868318</v>
      </c>
      <c r="E69" s="24">
        <v>0</v>
      </c>
      <c r="F69" s="25">
        <f>'CGN002 II TRIM 2026'!G74</f>
        <v>601108.31000000006</v>
      </c>
    </row>
    <row r="70" spans="1:6" x14ac:dyDescent="0.25">
      <c r="A70" s="20">
        <f>'CGN002 II TRIM 2026'!B75</f>
        <v>131204</v>
      </c>
      <c r="B70" s="21" t="str">
        <f t="shared" si="2"/>
        <v>131204000</v>
      </c>
      <c r="C70" s="22" t="str">
        <f t="shared" si="3"/>
        <v>1.3.12.04</v>
      </c>
      <c r="D70" s="23">
        <f>'CGN002 II TRIM 2026'!E75</f>
        <v>211870418</v>
      </c>
      <c r="E70" s="24">
        <v>0</v>
      </c>
      <c r="F70" s="25">
        <f>'CGN002 II TRIM 2026'!G75</f>
        <v>8820822.4600000009</v>
      </c>
    </row>
    <row r="71" spans="1:6" x14ac:dyDescent="0.25">
      <c r="A71" s="20">
        <f>'CGN002 II TRIM 2026'!B76</f>
        <v>131204</v>
      </c>
      <c r="B71" s="21" t="str">
        <f t="shared" si="2"/>
        <v>131204000</v>
      </c>
      <c r="C71" s="22" t="str">
        <f t="shared" si="3"/>
        <v>1.3.12.04</v>
      </c>
      <c r="D71" s="23">
        <f>'CGN002 II TRIM 2026'!E76</f>
        <v>211876318</v>
      </c>
      <c r="E71" s="24">
        <v>0</v>
      </c>
      <c r="F71" s="25">
        <f>'CGN002 II TRIM 2026'!G76</f>
        <v>28007098.510000002</v>
      </c>
    </row>
    <row r="72" spans="1:6" x14ac:dyDescent="0.25">
      <c r="A72" s="20">
        <f>'CGN002 II TRIM 2026'!B77</f>
        <v>131204</v>
      </c>
      <c r="B72" s="21" t="str">
        <f t="shared" si="2"/>
        <v>131204000</v>
      </c>
      <c r="C72" s="22" t="str">
        <f t="shared" si="3"/>
        <v>1.3.12.04</v>
      </c>
      <c r="D72" s="23">
        <f>'CGN002 II TRIM 2026'!E77</f>
        <v>211923419</v>
      </c>
      <c r="E72" s="24">
        <v>0</v>
      </c>
      <c r="F72" s="25">
        <f>'CGN002 II TRIM 2026'!G77</f>
        <v>1587647.85</v>
      </c>
    </row>
    <row r="73" spans="1:6" x14ac:dyDescent="0.25">
      <c r="A73" s="20">
        <f>'CGN002 II TRIM 2026'!B78</f>
        <v>131204</v>
      </c>
      <c r="B73" s="21" t="str">
        <f t="shared" si="2"/>
        <v>131204000</v>
      </c>
      <c r="C73" s="22" t="str">
        <f t="shared" si="3"/>
        <v>1.3.12.04</v>
      </c>
      <c r="D73" s="23">
        <f>'CGN002 II TRIM 2026'!E78</f>
        <v>211973319</v>
      </c>
      <c r="E73" s="24">
        <v>0</v>
      </c>
      <c r="F73" s="25">
        <f>'CGN002 II TRIM 2026'!G78</f>
        <v>697498.22</v>
      </c>
    </row>
    <row r="74" spans="1:6" x14ac:dyDescent="0.25">
      <c r="A74" s="20">
        <f>'CGN002 II TRIM 2026'!B79</f>
        <v>131204</v>
      </c>
      <c r="B74" s="21" t="str">
        <f t="shared" si="2"/>
        <v>131204000</v>
      </c>
      <c r="C74" s="22" t="str">
        <f t="shared" si="3"/>
        <v>1.3.12.04</v>
      </c>
      <c r="D74" s="23">
        <f>'CGN002 II TRIM 2026'!E79</f>
        <v>211986219</v>
      </c>
      <c r="E74" s="24">
        <v>0</v>
      </c>
      <c r="F74" s="25">
        <f>'CGN002 II TRIM 2026'!G79</f>
        <v>3849.05</v>
      </c>
    </row>
    <row r="75" spans="1:6" x14ac:dyDescent="0.25">
      <c r="A75" s="20">
        <f>'CGN002 II TRIM 2026'!B80</f>
        <v>131204</v>
      </c>
      <c r="B75" s="21" t="str">
        <f t="shared" si="2"/>
        <v>131204000</v>
      </c>
      <c r="C75" s="22" t="str">
        <f t="shared" si="3"/>
        <v>1.3.12.04</v>
      </c>
      <c r="D75" s="23">
        <f>'CGN002 II TRIM 2026'!E80</f>
        <v>212008520</v>
      </c>
      <c r="E75" s="24">
        <v>0</v>
      </c>
      <c r="F75" s="25">
        <f>'CGN002 II TRIM 2026'!G80</f>
        <v>491212.33</v>
      </c>
    </row>
    <row r="76" spans="1:6" x14ac:dyDescent="0.25">
      <c r="A76" s="20">
        <f>'CGN002 II TRIM 2026'!B81</f>
        <v>131204</v>
      </c>
      <c r="B76" s="21" t="str">
        <f t="shared" si="2"/>
        <v>131204000</v>
      </c>
      <c r="C76" s="22" t="str">
        <f t="shared" si="3"/>
        <v>1.3.12.04</v>
      </c>
      <c r="D76" s="23">
        <f>'CGN002 II TRIM 2026'!E81</f>
        <v>212013620</v>
      </c>
      <c r="E76" s="24">
        <v>0</v>
      </c>
      <c r="F76" s="25">
        <f>'CGN002 II TRIM 2026'!G81</f>
        <v>4010352.76</v>
      </c>
    </row>
    <row r="77" spans="1:6" x14ac:dyDescent="0.25">
      <c r="A77" s="20">
        <f>'CGN002 II TRIM 2026'!B82</f>
        <v>131204</v>
      </c>
      <c r="B77" s="21" t="str">
        <f t="shared" si="2"/>
        <v>131204000</v>
      </c>
      <c r="C77" s="22" t="str">
        <f t="shared" si="3"/>
        <v>1.3.12.04</v>
      </c>
      <c r="D77" s="23">
        <f>'CGN002 II TRIM 2026'!E82</f>
        <v>212041020</v>
      </c>
      <c r="E77" s="24">
        <v>0</v>
      </c>
      <c r="F77" s="25">
        <f>'CGN002 II TRIM 2026'!G82</f>
        <v>506252.91</v>
      </c>
    </row>
    <row r="78" spans="1:6" x14ac:dyDescent="0.25">
      <c r="A78" s="20">
        <f>'CGN002 II TRIM 2026'!B83</f>
        <v>131204</v>
      </c>
      <c r="B78" s="21" t="str">
        <f t="shared" si="2"/>
        <v>131204000</v>
      </c>
      <c r="C78" s="22" t="str">
        <f t="shared" si="3"/>
        <v>1.3.12.04</v>
      </c>
      <c r="D78" s="23">
        <f>'CGN002 II TRIM 2026'!E83</f>
        <v>212044420</v>
      </c>
      <c r="E78" s="24">
        <v>0</v>
      </c>
      <c r="F78" s="25">
        <f>'CGN002 II TRIM 2026'!G83</f>
        <v>1855261.19</v>
      </c>
    </row>
    <row r="79" spans="1:6" x14ac:dyDescent="0.25">
      <c r="A79" s="20">
        <f>'CGN002 II TRIM 2026'!B84</f>
        <v>131204</v>
      </c>
      <c r="B79" s="21" t="str">
        <f t="shared" si="2"/>
        <v>131204000</v>
      </c>
      <c r="C79" s="22" t="str">
        <f t="shared" si="3"/>
        <v>1.3.12.04</v>
      </c>
      <c r="D79" s="23">
        <f>'CGN002 II TRIM 2026'!E84</f>
        <v>212047720</v>
      </c>
      <c r="E79" s="24">
        <v>0</v>
      </c>
      <c r="F79" s="25">
        <f>'CGN002 II TRIM 2026'!G84</f>
        <v>315147.28999999998</v>
      </c>
    </row>
    <row r="80" spans="1:6" x14ac:dyDescent="0.25">
      <c r="A80" s="20">
        <f>'CGN002 II TRIM 2026'!B85</f>
        <v>131204</v>
      </c>
      <c r="B80" s="21" t="str">
        <f t="shared" si="2"/>
        <v>131204000</v>
      </c>
      <c r="C80" s="22" t="str">
        <f t="shared" si="3"/>
        <v>1.3.12.04</v>
      </c>
      <c r="D80" s="23">
        <f>'CGN002 II TRIM 2026'!E85</f>
        <v>212052520</v>
      </c>
      <c r="E80" s="24">
        <v>0</v>
      </c>
      <c r="F80" s="25">
        <f>'CGN002 II TRIM 2026'!G85</f>
        <v>890353.96</v>
      </c>
    </row>
    <row r="81" spans="1:6" x14ac:dyDescent="0.25">
      <c r="A81" s="20">
        <f>'CGN002 II TRIM 2026'!B86</f>
        <v>131204</v>
      </c>
      <c r="B81" s="21" t="str">
        <f t="shared" si="2"/>
        <v>131204000</v>
      </c>
      <c r="C81" s="22" t="str">
        <f t="shared" si="3"/>
        <v>1.3.12.04</v>
      </c>
      <c r="D81" s="23">
        <f>'CGN002 II TRIM 2026'!E86</f>
        <v>212070820</v>
      </c>
      <c r="E81" s="24">
        <v>0</v>
      </c>
      <c r="F81" s="25">
        <f>'CGN002 II TRIM 2026'!G86</f>
        <v>273719.3</v>
      </c>
    </row>
    <row r="82" spans="1:6" x14ac:dyDescent="0.25">
      <c r="A82" s="20">
        <f>'CGN002 II TRIM 2026'!B87</f>
        <v>131204</v>
      </c>
      <c r="B82" s="21" t="str">
        <f t="shared" si="2"/>
        <v>131204000</v>
      </c>
      <c r="C82" s="22" t="str">
        <f t="shared" si="3"/>
        <v>1.3.12.04</v>
      </c>
      <c r="D82" s="23">
        <f>'CGN002 II TRIM 2026'!E87</f>
        <v>212076520</v>
      </c>
      <c r="E82" s="24">
        <v>0</v>
      </c>
      <c r="F82" s="25">
        <f>'CGN002 II TRIM 2026'!G87</f>
        <v>173419.14</v>
      </c>
    </row>
    <row r="83" spans="1:6" x14ac:dyDescent="0.25">
      <c r="A83" s="20">
        <f>'CGN002 II TRIM 2026'!B88</f>
        <v>131204</v>
      </c>
      <c r="B83" s="21" t="str">
        <f t="shared" si="2"/>
        <v>131204000</v>
      </c>
      <c r="C83" s="22" t="str">
        <f t="shared" si="3"/>
        <v>1.3.12.04</v>
      </c>
      <c r="D83" s="23">
        <f>'CGN002 II TRIM 2026'!E88</f>
        <v>212081220</v>
      </c>
      <c r="E83" s="24">
        <v>0</v>
      </c>
      <c r="F83" s="25">
        <f>'CGN002 II TRIM 2026'!G88</f>
        <v>584983.42000000004</v>
      </c>
    </row>
    <row r="84" spans="1:6" x14ac:dyDescent="0.25">
      <c r="A84" s="20">
        <f>'CGN002 II TRIM 2026'!B89</f>
        <v>131204</v>
      </c>
      <c r="B84" s="21" t="str">
        <f t="shared" si="2"/>
        <v>131204000</v>
      </c>
      <c r="C84" s="22" t="str">
        <f t="shared" si="3"/>
        <v>1.3.12.04</v>
      </c>
      <c r="D84" s="23">
        <f>'CGN002 II TRIM 2026'!E89</f>
        <v>212108421</v>
      </c>
      <c r="E84" s="24">
        <v>0</v>
      </c>
      <c r="F84" s="25">
        <f>'CGN002 II TRIM 2026'!G89</f>
        <v>6689799.2999999998</v>
      </c>
    </row>
    <row r="85" spans="1:6" x14ac:dyDescent="0.25">
      <c r="A85" s="20">
        <f>'CGN002 II TRIM 2026'!B90</f>
        <v>131204</v>
      </c>
      <c r="B85" s="21" t="str">
        <f t="shared" si="2"/>
        <v>131204000</v>
      </c>
      <c r="C85" s="22" t="str">
        <f t="shared" si="3"/>
        <v>1.3.12.04</v>
      </c>
      <c r="D85" s="23">
        <f>'CGN002 II TRIM 2026'!E90</f>
        <v>212152621</v>
      </c>
      <c r="E85" s="24">
        <v>0</v>
      </c>
      <c r="F85" s="25">
        <f>'CGN002 II TRIM 2026'!G90</f>
        <v>814777.66</v>
      </c>
    </row>
    <row r="86" spans="1:6" x14ac:dyDescent="0.25">
      <c r="A86" s="20">
        <f>'CGN002 II TRIM 2026'!B91</f>
        <v>131204</v>
      </c>
      <c r="B86" s="21" t="str">
        <f t="shared" si="2"/>
        <v>131204000</v>
      </c>
      <c r="C86" s="22" t="str">
        <f t="shared" si="3"/>
        <v>1.3.12.04</v>
      </c>
      <c r="D86" s="23">
        <f>'CGN002 II TRIM 2026'!E91</f>
        <v>212213222</v>
      </c>
      <c r="E86" s="24">
        <v>0</v>
      </c>
      <c r="F86" s="25">
        <f>'CGN002 II TRIM 2026'!G91</f>
        <v>6291175.5899999999</v>
      </c>
    </row>
    <row r="87" spans="1:6" x14ac:dyDescent="0.25">
      <c r="A87" s="20">
        <f>'CGN002 II TRIM 2026'!B92</f>
        <v>131204</v>
      </c>
      <c r="B87" s="21" t="str">
        <f t="shared" si="2"/>
        <v>131204000</v>
      </c>
      <c r="C87" s="22" t="str">
        <f t="shared" si="3"/>
        <v>1.3.12.04</v>
      </c>
      <c r="D87" s="23">
        <f>'CGN002 II TRIM 2026'!E92</f>
        <v>212219622</v>
      </c>
      <c r="E87" s="24">
        <v>0</v>
      </c>
      <c r="F87" s="25">
        <f>'CGN002 II TRIM 2026'!G92</f>
        <v>146244.54</v>
      </c>
    </row>
    <row r="88" spans="1:6" x14ac:dyDescent="0.25">
      <c r="A88" s="20">
        <f>'CGN002 II TRIM 2026'!B93</f>
        <v>131204</v>
      </c>
      <c r="B88" s="21" t="str">
        <f t="shared" si="2"/>
        <v>131204000</v>
      </c>
      <c r="C88" s="22" t="str">
        <f t="shared" si="3"/>
        <v>1.3.12.04</v>
      </c>
      <c r="D88" s="23">
        <f>'CGN002 II TRIM 2026'!E93</f>
        <v>212268522</v>
      </c>
      <c r="E88" s="24">
        <v>0</v>
      </c>
      <c r="F88" s="25">
        <f>'CGN002 II TRIM 2026'!G93</f>
        <v>146244.54</v>
      </c>
    </row>
    <row r="89" spans="1:6" x14ac:dyDescent="0.25">
      <c r="A89" s="20">
        <f>'CGN002 II TRIM 2026'!B94</f>
        <v>131204</v>
      </c>
      <c r="B89" s="21" t="str">
        <f t="shared" si="2"/>
        <v>131204000</v>
      </c>
      <c r="C89" s="22" t="str">
        <f t="shared" si="3"/>
        <v>1.3.12.04</v>
      </c>
      <c r="D89" s="23">
        <f>'CGN002 II TRIM 2026'!E94</f>
        <v>212325123</v>
      </c>
      <c r="E89" s="24">
        <v>0</v>
      </c>
      <c r="F89" s="25">
        <f>'CGN002 II TRIM 2026'!G94</f>
        <v>146244.54</v>
      </c>
    </row>
    <row r="90" spans="1:6" x14ac:dyDescent="0.25">
      <c r="A90" s="20">
        <f>'CGN002 II TRIM 2026'!B95</f>
        <v>131204</v>
      </c>
      <c r="B90" s="21" t="str">
        <f t="shared" si="2"/>
        <v>131204000</v>
      </c>
      <c r="C90" s="22" t="str">
        <f t="shared" si="3"/>
        <v>1.3.12.04</v>
      </c>
      <c r="D90" s="23">
        <f>'CGN002 II TRIM 2026'!E95</f>
        <v>212325823</v>
      </c>
      <c r="E90" s="24">
        <v>0</v>
      </c>
      <c r="F90" s="25">
        <f>'CGN002 II TRIM 2026'!G95</f>
        <v>145623.45000000001</v>
      </c>
    </row>
    <row r="91" spans="1:6" x14ac:dyDescent="0.25">
      <c r="A91" s="20">
        <f>'CGN002 II TRIM 2026'!B96</f>
        <v>131204</v>
      </c>
      <c r="B91" s="21" t="str">
        <f t="shared" si="2"/>
        <v>131204000</v>
      </c>
      <c r="C91" s="22" t="str">
        <f t="shared" si="3"/>
        <v>1.3.12.04</v>
      </c>
      <c r="D91" s="23">
        <f>'CGN002 II TRIM 2026'!E96</f>
        <v>212350223</v>
      </c>
      <c r="E91" s="24">
        <v>0</v>
      </c>
      <c r="F91" s="25">
        <f>'CGN002 II TRIM 2026'!G96</f>
        <v>1985788.99</v>
      </c>
    </row>
    <row r="92" spans="1:6" x14ac:dyDescent="0.25">
      <c r="A92" s="20">
        <f>'CGN002 II TRIM 2026'!B97</f>
        <v>131204</v>
      </c>
      <c r="B92" s="21" t="str">
        <f t="shared" si="2"/>
        <v>131204000</v>
      </c>
      <c r="C92" s="22" t="str">
        <f t="shared" si="3"/>
        <v>1.3.12.04</v>
      </c>
      <c r="D92" s="23">
        <f>'CGN002 II TRIM 2026'!E97</f>
        <v>212370523</v>
      </c>
      <c r="E92" s="24">
        <v>0</v>
      </c>
      <c r="F92" s="25">
        <f>'CGN002 II TRIM 2026'!G97</f>
        <v>48451.19</v>
      </c>
    </row>
    <row r="93" spans="1:6" x14ac:dyDescent="0.25">
      <c r="A93" s="20">
        <f>'CGN002 II TRIM 2026'!B98</f>
        <v>131204</v>
      </c>
      <c r="B93" s="21" t="str">
        <f t="shared" si="2"/>
        <v>131204000</v>
      </c>
      <c r="C93" s="22" t="str">
        <f t="shared" si="3"/>
        <v>1.3.12.04</v>
      </c>
      <c r="D93" s="23">
        <f>'CGN002 II TRIM 2026'!E98</f>
        <v>212370823</v>
      </c>
      <c r="E93" s="24">
        <v>0</v>
      </c>
      <c r="F93" s="25">
        <f>'CGN002 II TRIM 2026'!G98</f>
        <v>507696.31</v>
      </c>
    </row>
    <row r="94" spans="1:6" x14ac:dyDescent="0.25">
      <c r="A94" s="20">
        <f>'CGN002 II TRIM 2026'!B99</f>
        <v>131204</v>
      </c>
      <c r="B94" s="21" t="str">
        <f t="shared" si="2"/>
        <v>131204000</v>
      </c>
      <c r="C94" s="22" t="str">
        <f t="shared" si="3"/>
        <v>1.3.12.04</v>
      </c>
      <c r="D94" s="23">
        <f>'CGN002 II TRIM 2026'!E99</f>
        <v>212376823</v>
      </c>
      <c r="E94" s="24">
        <v>0</v>
      </c>
      <c r="F94" s="25">
        <f>'CGN002 II TRIM 2026'!G99</f>
        <v>132536.69</v>
      </c>
    </row>
    <row r="95" spans="1:6" x14ac:dyDescent="0.25">
      <c r="A95" s="20">
        <f>'CGN002 II TRIM 2026'!B100</f>
        <v>131204</v>
      </c>
      <c r="B95" s="21" t="str">
        <f t="shared" si="2"/>
        <v>131204000</v>
      </c>
      <c r="C95" s="22" t="str">
        <f t="shared" si="3"/>
        <v>1.3.12.04</v>
      </c>
      <c r="D95" s="23">
        <f>'CGN002 II TRIM 2026'!E100</f>
        <v>212417524</v>
      </c>
      <c r="E95" s="24">
        <v>0</v>
      </c>
      <c r="F95" s="25">
        <f>'CGN002 II TRIM 2026'!G100</f>
        <v>37222.03</v>
      </c>
    </row>
    <row r="96" spans="1:6" x14ac:dyDescent="0.25">
      <c r="A96" s="20">
        <f>'CGN002 II TRIM 2026'!B101</f>
        <v>131204</v>
      </c>
      <c r="B96" s="21" t="str">
        <f t="shared" si="2"/>
        <v>131204000</v>
      </c>
      <c r="C96" s="22" t="str">
        <f t="shared" si="3"/>
        <v>1.3.12.04</v>
      </c>
      <c r="D96" s="23">
        <f>'CGN002 II TRIM 2026'!E101</f>
        <v>212470124</v>
      </c>
      <c r="E96" s="24">
        <v>0</v>
      </c>
      <c r="F96" s="25">
        <f>'CGN002 II TRIM 2026'!G101</f>
        <v>3308746.92</v>
      </c>
    </row>
    <row r="97" spans="1:6" x14ac:dyDescent="0.25">
      <c r="A97" s="20">
        <f>'CGN002 II TRIM 2026'!B102</f>
        <v>131204</v>
      </c>
      <c r="B97" s="21" t="str">
        <f t="shared" si="2"/>
        <v>131204000</v>
      </c>
      <c r="C97" s="22" t="str">
        <f t="shared" si="3"/>
        <v>1.3.12.04</v>
      </c>
      <c r="D97" s="23">
        <f>'CGN002 II TRIM 2026'!E102</f>
        <v>212473024</v>
      </c>
      <c r="E97" s="24">
        <v>0</v>
      </c>
      <c r="F97" s="25">
        <f>'CGN002 II TRIM 2026'!G102</f>
        <v>142339.19</v>
      </c>
    </row>
    <row r="98" spans="1:6" x14ac:dyDescent="0.25">
      <c r="A98" s="20">
        <f>'CGN002 II TRIM 2026'!B103</f>
        <v>131204</v>
      </c>
      <c r="B98" s="21" t="str">
        <f t="shared" si="2"/>
        <v>131204000</v>
      </c>
      <c r="C98" s="22" t="str">
        <f t="shared" si="3"/>
        <v>1.3.12.04</v>
      </c>
      <c r="D98" s="23">
        <f>'CGN002 II TRIM 2026'!E103</f>
        <v>212527025</v>
      </c>
      <c r="E98" s="24">
        <v>0</v>
      </c>
      <c r="F98" s="25">
        <f>'CGN002 II TRIM 2026'!G103</f>
        <v>1812676.79</v>
      </c>
    </row>
    <row r="99" spans="1:6" x14ac:dyDescent="0.25">
      <c r="A99" s="20">
        <f>'CGN002 II TRIM 2026'!B104</f>
        <v>131204</v>
      </c>
      <c r="B99" s="21" t="str">
        <f t="shared" si="2"/>
        <v>131204000</v>
      </c>
      <c r="C99" s="22" t="str">
        <f t="shared" si="3"/>
        <v>1.3.12.04</v>
      </c>
      <c r="D99" s="23">
        <f>'CGN002 II TRIM 2026'!E104</f>
        <v>212527425</v>
      </c>
      <c r="E99" s="24">
        <v>0</v>
      </c>
      <c r="F99" s="25">
        <f>'CGN002 II TRIM 2026'!G104</f>
        <v>174084.53</v>
      </c>
    </row>
    <row r="100" spans="1:6" x14ac:dyDescent="0.25">
      <c r="A100" s="20">
        <f>'CGN002 II TRIM 2026'!B105</f>
        <v>131204</v>
      </c>
      <c r="B100" s="21" t="str">
        <f t="shared" si="2"/>
        <v>131204000</v>
      </c>
      <c r="C100" s="22" t="str">
        <f t="shared" si="3"/>
        <v>1.3.12.04</v>
      </c>
      <c r="D100" s="23">
        <f>'CGN002 II TRIM 2026'!E105</f>
        <v>212550325</v>
      </c>
      <c r="E100" s="24">
        <v>0</v>
      </c>
      <c r="F100" s="25">
        <f>'CGN002 II TRIM 2026'!G105</f>
        <v>54988.45</v>
      </c>
    </row>
    <row r="101" spans="1:6" x14ac:dyDescent="0.25">
      <c r="A101" s="20">
        <f>'CGN002 II TRIM 2026'!B106</f>
        <v>131204</v>
      </c>
      <c r="B101" s="21" t="str">
        <f t="shared" si="2"/>
        <v>131204000</v>
      </c>
      <c r="C101" s="22" t="str">
        <f t="shared" si="3"/>
        <v>1.3.12.04</v>
      </c>
      <c r="D101" s="23">
        <f>'CGN002 II TRIM 2026'!E106</f>
        <v>212568425</v>
      </c>
      <c r="E101" s="24">
        <v>0</v>
      </c>
      <c r="F101" s="25">
        <f>'CGN002 II TRIM 2026'!G106</f>
        <v>584983.42000000004</v>
      </c>
    </row>
    <row r="102" spans="1:6" x14ac:dyDescent="0.25">
      <c r="A102" s="20">
        <f>'CGN002 II TRIM 2026'!B107</f>
        <v>131204</v>
      </c>
      <c r="B102" s="21" t="str">
        <f t="shared" si="2"/>
        <v>131204000</v>
      </c>
      <c r="C102" s="22" t="str">
        <f t="shared" si="3"/>
        <v>1.3.12.04</v>
      </c>
      <c r="D102" s="23">
        <f>'CGN002 II TRIM 2026'!E107</f>
        <v>212585225</v>
      </c>
      <c r="E102" s="24">
        <v>0</v>
      </c>
      <c r="F102" s="25">
        <f>'CGN002 II TRIM 2026'!G107</f>
        <v>22291.69</v>
      </c>
    </row>
    <row r="103" spans="1:6" x14ac:dyDescent="0.25">
      <c r="A103" s="20">
        <f>'CGN002 II TRIM 2026'!B108</f>
        <v>131204</v>
      </c>
      <c r="B103" s="21" t="str">
        <f t="shared" si="2"/>
        <v>131204000</v>
      </c>
      <c r="C103" s="22" t="str">
        <f t="shared" si="3"/>
        <v>1.3.12.04</v>
      </c>
      <c r="D103" s="23">
        <f>'CGN002 II TRIM 2026'!E108</f>
        <v>212673226</v>
      </c>
      <c r="E103" s="24">
        <v>0</v>
      </c>
      <c r="F103" s="25">
        <f>'CGN002 II TRIM 2026'!G108</f>
        <v>366568.37</v>
      </c>
    </row>
    <row r="104" spans="1:6" x14ac:dyDescent="0.25">
      <c r="A104" s="20">
        <f>'CGN002 II TRIM 2026'!B109</f>
        <v>131204</v>
      </c>
      <c r="B104" s="21" t="str">
        <f t="shared" si="2"/>
        <v>131204000</v>
      </c>
      <c r="C104" s="22" t="str">
        <f t="shared" si="3"/>
        <v>1.3.12.04</v>
      </c>
      <c r="D104" s="23">
        <f>'CGN002 II TRIM 2026'!E109</f>
        <v>212676126</v>
      </c>
      <c r="E104" s="24">
        <v>0</v>
      </c>
      <c r="F104" s="25">
        <f>'CGN002 II TRIM 2026'!G109</f>
        <v>3435669.04</v>
      </c>
    </row>
    <row r="105" spans="1:6" x14ac:dyDescent="0.25">
      <c r="A105" s="20">
        <f>'CGN002 II TRIM 2026'!B110</f>
        <v>131204</v>
      </c>
      <c r="B105" s="21" t="str">
        <f t="shared" si="2"/>
        <v>131204000</v>
      </c>
      <c r="C105" s="22" t="str">
        <f t="shared" si="3"/>
        <v>1.3.12.04</v>
      </c>
      <c r="D105" s="23">
        <f>'CGN002 II TRIM 2026'!E110</f>
        <v>212752427</v>
      </c>
      <c r="E105" s="24">
        <v>0</v>
      </c>
      <c r="F105" s="25">
        <f>'CGN002 II TRIM 2026'!G110</f>
        <v>219892.56</v>
      </c>
    </row>
    <row r="106" spans="1:6" x14ac:dyDescent="0.25">
      <c r="A106" s="20">
        <f>'CGN002 II TRIM 2026'!B111</f>
        <v>131204</v>
      </c>
      <c r="B106" s="21" t="str">
        <f t="shared" si="2"/>
        <v>131204000</v>
      </c>
      <c r="C106" s="22" t="str">
        <f t="shared" si="3"/>
        <v>1.3.12.04</v>
      </c>
      <c r="D106" s="23">
        <f>'CGN002 II TRIM 2026'!E111</f>
        <v>212820228</v>
      </c>
      <c r="E106" s="24">
        <v>0</v>
      </c>
      <c r="F106" s="25">
        <f>'CGN002 II TRIM 2026'!G111</f>
        <v>5229.0200000000004</v>
      </c>
    </row>
    <row r="107" spans="1:6" x14ac:dyDescent="0.25">
      <c r="A107" s="20">
        <f>'CGN002 II TRIM 2026'!B112</f>
        <v>131204</v>
      </c>
      <c r="B107" s="21" t="str">
        <f t="shared" si="2"/>
        <v>131204000</v>
      </c>
      <c r="C107" s="22" t="str">
        <f t="shared" si="3"/>
        <v>1.3.12.04</v>
      </c>
      <c r="D107" s="23">
        <f>'CGN002 II TRIM 2026'!E112</f>
        <v>212825328</v>
      </c>
      <c r="E107" s="24">
        <v>0</v>
      </c>
      <c r="F107" s="25">
        <f>'CGN002 II TRIM 2026'!G112</f>
        <v>1389855.91</v>
      </c>
    </row>
    <row r="108" spans="1:6" x14ac:dyDescent="0.25">
      <c r="A108" s="20">
        <f>'CGN002 II TRIM 2026'!B113</f>
        <v>131204</v>
      </c>
      <c r="B108" s="21" t="str">
        <f t="shared" si="2"/>
        <v>131204000</v>
      </c>
      <c r="C108" s="22" t="str">
        <f t="shared" si="3"/>
        <v>1.3.12.04</v>
      </c>
      <c r="D108" s="23">
        <f>'CGN002 II TRIM 2026'!E113</f>
        <v>212854128</v>
      </c>
      <c r="E108" s="24">
        <v>0</v>
      </c>
      <c r="F108" s="25">
        <f>'CGN002 II TRIM 2026'!G113</f>
        <v>93757.54</v>
      </c>
    </row>
    <row r="109" spans="1:6" x14ac:dyDescent="0.25">
      <c r="A109" s="20">
        <f>'CGN002 II TRIM 2026'!B114</f>
        <v>131204</v>
      </c>
      <c r="B109" s="21" t="str">
        <f t="shared" si="2"/>
        <v>131204000</v>
      </c>
      <c r="C109" s="22" t="str">
        <f t="shared" si="3"/>
        <v>1.3.12.04</v>
      </c>
      <c r="D109" s="23">
        <f>'CGN002 II TRIM 2026'!E114</f>
        <v>213013430</v>
      </c>
      <c r="E109" s="24">
        <v>0</v>
      </c>
      <c r="F109" s="25">
        <f>'CGN002 II TRIM 2026'!G114</f>
        <v>3534140.59</v>
      </c>
    </row>
    <row r="110" spans="1:6" x14ac:dyDescent="0.25">
      <c r="A110" s="20">
        <f>'CGN002 II TRIM 2026'!B115</f>
        <v>131204</v>
      </c>
      <c r="B110" s="21" t="str">
        <f t="shared" si="2"/>
        <v>131204000</v>
      </c>
      <c r="C110" s="22" t="str">
        <f t="shared" si="3"/>
        <v>1.3.12.04</v>
      </c>
      <c r="D110" s="23">
        <f>'CGN002 II TRIM 2026'!E115</f>
        <v>213019130</v>
      </c>
      <c r="E110" s="24">
        <v>0</v>
      </c>
      <c r="F110" s="25">
        <f>'CGN002 II TRIM 2026'!G115</f>
        <v>584983.42000000004</v>
      </c>
    </row>
    <row r="111" spans="1:6" x14ac:dyDescent="0.25">
      <c r="A111" s="20">
        <f>'CGN002 II TRIM 2026'!B116</f>
        <v>131204</v>
      </c>
      <c r="B111" s="21" t="str">
        <f t="shared" si="2"/>
        <v>131204000</v>
      </c>
      <c r="C111" s="22" t="str">
        <f t="shared" si="3"/>
        <v>1.3.12.04</v>
      </c>
      <c r="D111" s="23">
        <f>'CGN002 II TRIM 2026'!E116</f>
        <v>213047030</v>
      </c>
      <c r="E111" s="24">
        <v>0</v>
      </c>
      <c r="F111" s="25">
        <f>'CGN002 II TRIM 2026'!G116</f>
        <v>705632.94</v>
      </c>
    </row>
    <row r="112" spans="1:6" x14ac:dyDescent="0.25">
      <c r="A112" s="20">
        <f>'CGN002 II TRIM 2026'!B117</f>
        <v>131204</v>
      </c>
      <c r="B112" s="21" t="str">
        <f t="shared" si="2"/>
        <v>131204000</v>
      </c>
      <c r="C112" s="22" t="str">
        <f t="shared" si="3"/>
        <v>1.3.12.04</v>
      </c>
      <c r="D112" s="23">
        <f>'CGN002 II TRIM 2026'!E117</f>
        <v>213070230</v>
      </c>
      <c r="E112" s="24">
        <v>0</v>
      </c>
      <c r="F112" s="25">
        <f>'CGN002 II TRIM 2026'!G117</f>
        <v>3029676.3</v>
      </c>
    </row>
    <row r="113" spans="1:6" x14ac:dyDescent="0.25">
      <c r="A113" s="20">
        <f>'CGN002 II TRIM 2026'!B118</f>
        <v>131204</v>
      </c>
      <c r="B113" s="21" t="str">
        <f t="shared" si="2"/>
        <v>131204000</v>
      </c>
      <c r="C113" s="22" t="str">
        <f t="shared" si="3"/>
        <v>1.3.12.04</v>
      </c>
      <c r="D113" s="23">
        <f>'CGN002 II TRIM 2026'!E118</f>
        <v>213115531</v>
      </c>
      <c r="E113" s="24">
        <v>0</v>
      </c>
      <c r="F113" s="25">
        <f>'CGN002 II TRIM 2026'!G118</f>
        <v>120001.04</v>
      </c>
    </row>
    <row r="114" spans="1:6" x14ac:dyDescent="0.25">
      <c r="A114" s="20">
        <f>'CGN002 II TRIM 2026'!B119</f>
        <v>131204</v>
      </c>
      <c r="B114" s="21" t="str">
        <f t="shared" si="2"/>
        <v>131204000</v>
      </c>
      <c r="C114" s="22" t="str">
        <f t="shared" si="3"/>
        <v>1.3.12.04</v>
      </c>
      <c r="D114" s="23">
        <f>'CGN002 II TRIM 2026'!E119</f>
        <v>213208832</v>
      </c>
      <c r="E114" s="24">
        <v>0</v>
      </c>
      <c r="F114" s="25">
        <f>'CGN002 II TRIM 2026'!G119</f>
        <v>226234.3</v>
      </c>
    </row>
    <row r="115" spans="1:6" x14ac:dyDescent="0.25">
      <c r="A115" s="20">
        <f>'CGN002 II TRIM 2026'!B120</f>
        <v>131204</v>
      </c>
      <c r="B115" s="21" t="str">
        <f t="shared" si="2"/>
        <v>131204000</v>
      </c>
      <c r="C115" s="22" t="str">
        <f t="shared" si="3"/>
        <v>1.3.12.04</v>
      </c>
      <c r="D115" s="23">
        <f>'CGN002 II TRIM 2026'!E120</f>
        <v>213215332</v>
      </c>
      <c r="E115" s="24">
        <v>0</v>
      </c>
      <c r="F115" s="25">
        <f>'CGN002 II TRIM 2026'!G120</f>
        <v>167389.81</v>
      </c>
    </row>
    <row r="116" spans="1:6" x14ac:dyDescent="0.25">
      <c r="A116" s="20">
        <f>'CGN002 II TRIM 2026'!B121</f>
        <v>131204</v>
      </c>
      <c r="B116" s="21" t="str">
        <f t="shared" si="2"/>
        <v>131204000</v>
      </c>
      <c r="C116" s="22" t="str">
        <f t="shared" si="3"/>
        <v>1.3.12.04</v>
      </c>
      <c r="D116" s="23">
        <f>'CGN002 II TRIM 2026'!E121</f>
        <v>213220032</v>
      </c>
      <c r="E116" s="24">
        <v>0</v>
      </c>
      <c r="F116" s="25">
        <f>'CGN002 II TRIM 2026'!G121</f>
        <v>37440.730000000003</v>
      </c>
    </row>
    <row r="117" spans="1:6" x14ac:dyDescent="0.25">
      <c r="A117" s="20">
        <f>'CGN002 II TRIM 2026'!B122</f>
        <v>131204</v>
      </c>
      <c r="B117" s="21" t="str">
        <f t="shared" si="2"/>
        <v>131204000</v>
      </c>
      <c r="C117" s="22" t="str">
        <f t="shared" si="3"/>
        <v>1.3.12.04</v>
      </c>
      <c r="D117" s="23">
        <f>'CGN002 II TRIM 2026'!E122</f>
        <v>213308433</v>
      </c>
      <c r="E117" s="24">
        <v>0</v>
      </c>
      <c r="F117" s="25">
        <f>'CGN002 II TRIM 2026'!G122</f>
        <v>15224959.59</v>
      </c>
    </row>
    <row r="118" spans="1:6" x14ac:dyDescent="0.25">
      <c r="A118" s="20">
        <f>'CGN002 II TRIM 2026'!B123</f>
        <v>131204</v>
      </c>
      <c r="B118" s="21" t="str">
        <f t="shared" si="2"/>
        <v>131204000</v>
      </c>
      <c r="C118" s="22" t="str">
        <f t="shared" si="3"/>
        <v>1.3.12.04</v>
      </c>
      <c r="D118" s="23">
        <f>'CGN002 II TRIM 2026'!E123</f>
        <v>213313433</v>
      </c>
      <c r="E118" s="24">
        <v>0</v>
      </c>
      <c r="F118" s="25">
        <f>'CGN002 II TRIM 2026'!G123</f>
        <v>163776.95000000001</v>
      </c>
    </row>
    <row r="119" spans="1:6" x14ac:dyDescent="0.25">
      <c r="A119" s="20">
        <f>'CGN002 II TRIM 2026'!B124</f>
        <v>131204</v>
      </c>
      <c r="B119" s="21" t="str">
        <f t="shared" si="2"/>
        <v>131204000</v>
      </c>
      <c r="C119" s="22" t="str">
        <f t="shared" si="3"/>
        <v>1.3.12.04</v>
      </c>
      <c r="D119" s="23">
        <f>'CGN002 II TRIM 2026'!E124</f>
        <v>213317433</v>
      </c>
      <c r="E119" s="24">
        <v>0</v>
      </c>
      <c r="F119" s="25">
        <f>'CGN002 II TRIM 2026'!G124</f>
        <v>4811299.3899999997</v>
      </c>
    </row>
    <row r="120" spans="1:6" x14ac:dyDescent="0.25">
      <c r="A120" s="20">
        <f>'CGN002 II TRIM 2026'!B125</f>
        <v>131204</v>
      </c>
      <c r="B120" s="21" t="str">
        <f t="shared" si="2"/>
        <v>131204000</v>
      </c>
      <c r="C120" s="22" t="str">
        <f t="shared" si="3"/>
        <v>1.3.12.04</v>
      </c>
      <c r="D120" s="23">
        <f>'CGN002 II TRIM 2026'!E125</f>
        <v>213370233</v>
      </c>
      <c r="E120" s="24">
        <v>0</v>
      </c>
      <c r="F120" s="25">
        <f>'CGN002 II TRIM 2026'!G125</f>
        <v>2822216.23</v>
      </c>
    </row>
    <row r="121" spans="1:6" x14ac:dyDescent="0.25">
      <c r="A121" s="20">
        <f>'CGN002 II TRIM 2026'!B126</f>
        <v>131204</v>
      </c>
      <c r="B121" s="21" t="str">
        <f t="shared" si="2"/>
        <v>131204000</v>
      </c>
      <c r="C121" s="22" t="str">
        <f t="shared" si="3"/>
        <v>1.3.12.04</v>
      </c>
      <c r="D121" s="23">
        <f>'CGN002 II TRIM 2026'!E126</f>
        <v>213408634</v>
      </c>
      <c r="E121" s="24">
        <v>0</v>
      </c>
      <c r="F121" s="25">
        <f>'CGN002 II TRIM 2026'!G126</f>
        <v>825212.07</v>
      </c>
    </row>
    <row r="122" spans="1:6" x14ac:dyDescent="0.25">
      <c r="A122" s="20">
        <f>'CGN002 II TRIM 2026'!B127</f>
        <v>131204</v>
      </c>
      <c r="B122" s="21" t="str">
        <f t="shared" si="2"/>
        <v>131204000</v>
      </c>
      <c r="C122" s="22" t="str">
        <f t="shared" si="3"/>
        <v>1.3.12.04</v>
      </c>
      <c r="D122" s="23">
        <f>'CGN002 II TRIM 2026'!E127</f>
        <v>213525035</v>
      </c>
      <c r="E122" s="24">
        <v>0</v>
      </c>
      <c r="F122" s="25">
        <f>'CGN002 II TRIM 2026'!G127</f>
        <v>584983.42000000004</v>
      </c>
    </row>
    <row r="123" spans="1:6" x14ac:dyDescent="0.25">
      <c r="A123" s="20">
        <f>'CGN002 II TRIM 2026'!B128</f>
        <v>131204</v>
      </c>
      <c r="B123" s="21" t="str">
        <f t="shared" si="2"/>
        <v>131204000</v>
      </c>
      <c r="C123" s="22" t="str">
        <f t="shared" si="3"/>
        <v>1.3.12.04</v>
      </c>
      <c r="D123" s="23">
        <f>'CGN002 II TRIM 2026'!E128</f>
        <v>213527135</v>
      </c>
      <c r="E123" s="24">
        <v>0</v>
      </c>
      <c r="F123" s="25">
        <f>'CGN002 II TRIM 2026'!G128</f>
        <v>3455165.95</v>
      </c>
    </row>
    <row r="124" spans="1:6" x14ac:dyDescent="0.25">
      <c r="A124" s="20">
        <f>'CGN002 II TRIM 2026'!B129</f>
        <v>131204</v>
      </c>
      <c r="B124" s="21" t="str">
        <f t="shared" si="2"/>
        <v>131204000</v>
      </c>
      <c r="C124" s="22" t="str">
        <f t="shared" si="3"/>
        <v>1.3.12.04</v>
      </c>
      <c r="D124" s="23">
        <f>'CGN002 II TRIM 2026'!E129</f>
        <v>213570235</v>
      </c>
      <c r="E124" s="24">
        <v>0</v>
      </c>
      <c r="F124" s="25">
        <f>'CGN002 II TRIM 2026'!G129</f>
        <v>1677388.55</v>
      </c>
    </row>
    <row r="125" spans="1:6" x14ac:dyDescent="0.25">
      <c r="A125" s="20">
        <f>'CGN002 II TRIM 2026'!B130</f>
        <v>131204</v>
      </c>
      <c r="B125" s="21" t="str">
        <f t="shared" si="2"/>
        <v>131204000</v>
      </c>
      <c r="C125" s="22" t="str">
        <f t="shared" si="3"/>
        <v>1.3.12.04</v>
      </c>
      <c r="D125" s="23">
        <f>'CGN002 II TRIM 2026'!E130</f>
        <v>213608436</v>
      </c>
      <c r="E125" s="24">
        <v>0</v>
      </c>
      <c r="F125" s="25">
        <f>'CGN002 II TRIM 2026'!G130</f>
        <v>9817655.7899999991</v>
      </c>
    </row>
    <row r="126" spans="1:6" x14ac:dyDescent="0.25">
      <c r="A126" s="20">
        <f>'CGN002 II TRIM 2026'!B131</f>
        <v>131204</v>
      </c>
      <c r="B126" s="21" t="str">
        <f t="shared" si="2"/>
        <v>131204000</v>
      </c>
      <c r="C126" s="22" t="str">
        <f t="shared" si="3"/>
        <v>1.3.12.04</v>
      </c>
      <c r="D126" s="23">
        <f>'CGN002 II TRIM 2026'!E131</f>
        <v>213613836</v>
      </c>
      <c r="E126" s="24">
        <v>0</v>
      </c>
      <c r="F126" s="25">
        <f>'CGN002 II TRIM 2026'!G131</f>
        <v>194675.12</v>
      </c>
    </row>
    <row r="127" spans="1:6" x14ac:dyDescent="0.25">
      <c r="A127" s="20">
        <f>'CGN002 II TRIM 2026'!B132</f>
        <v>131204</v>
      </c>
      <c r="B127" s="21" t="str">
        <f t="shared" si="2"/>
        <v>131204000</v>
      </c>
      <c r="C127" s="22" t="str">
        <f t="shared" si="3"/>
        <v>1.3.12.04</v>
      </c>
      <c r="D127" s="23">
        <f>'CGN002 II TRIM 2026'!E132</f>
        <v>213652036</v>
      </c>
      <c r="E127" s="24">
        <v>0</v>
      </c>
      <c r="F127" s="25">
        <f>'CGN002 II TRIM 2026'!G132</f>
        <v>366315.56</v>
      </c>
    </row>
    <row r="128" spans="1:6" x14ac:dyDescent="0.25">
      <c r="A128" s="20">
        <f>'CGN002 II TRIM 2026'!B133</f>
        <v>131204</v>
      </c>
      <c r="B128" s="21" t="str">
        <f t="shared" si="2"/>
        <v>131204000</v>
      </c>
      <c r="C128" s="22" t="str">
        <f t="shared" si="3"/>
        <v>1.3.12.04</v>
      </c>
      <c r="D128" s="23">
        <f>'CGN002 II TRIM 2026'!E133</f>
        <v>213705837</v>
      </c>
      <c r="E128" s="24">
        <v>0</v>
      </c>
      <c r="F128" s="25">
        <f>'CGN002 II TRIM 2026'!G133</f>
        <v>4756155.93</v>
      </c>
    </row>
    <row r="129" spans="1:6" x14ac:dyDescent="0.25">
      <c r="A129" s="20">
        <f>'CGN002 II TRIM 2026'!B134</f>
        <v>131204</v>
      </c>
      <c r="B129" s="21" t="str">
        <f t="shared" si="2"/>
        <v>131204000</v>
      </c>
      <c r="C129" s="22" t="str">
        <f t="shared" si="3"/>
        <v>1.3.12.04</v>
      </c>
      <c r="D129" s="23">
        <f>'CGN002 II TRIM 2026'!E134</f>
        <v>213708137</v>
      </c>
      <c r="E129" s="24">
        <v>0</v>
      </c>
      <c r="F129" s="25">
        <f>'CGN002 II TRIM 2026'!G134</f>
        <v>854472.18</v>
      </c>
    </row>
    <row r="130" spans="1:6" x14ac:dyDescent="0.25">
      <c r="A130" s="20">
        <f>'CGN002 II TRIM 2026'!B135</f>
        <v>131204</v>
      </c>
      <c r="B130" s="21" t="str">
        <f t="shared" si="2"/>
        <v>131204000</v>
      </c>
      <c r="C130" s="22" t="str">
        <f t="shared" si="3"/>
        <v>1.3.12.04</v>
      </c>
      <c r="D130" s="23">
        <f>'CGN002 II TRIM 2026'!E135</f>
        <v>213808638</v>
      </c>
      <c r="E130" s="24">
        <v>0</v>
      </c>
      <c r="F130" s="25">
        <f>'CGN002 II TRIM 2026'!G135</f>
        <v>30164409.350000001</v>
      </c>
    </row>
    <row r="131" spans="1:6" x14ac:dyDescent="0.25">
      <c r="A131" s="20">
        <f>'CGN002 II TRIM 2026'!B136</f>
        <v>131204</v>
      </c>
      <c r="B131" s="21" t="str">
        <f t="shared" si="2"/>
        <v>131204000</v>
      </c>
      <c r="C131" s="22" t="str">
        <f t="shared" si="3"/>
        <v>1.3.12.04</v>
      </c>
      <c r="D131" s="23">
        <f>'CGN002 II TRIM 2026'!E136</f>
        <v>213813838</v>
      </c>
      <c r="E131" s="24">
        <v>0</v>
      </c>
      <c r="F131" s="25">
        <f>'CGN002 II TRIM 2026'!G136</f>
        <v>1529450.35</v>
      </c>
    </row>
    <row r="132" spans="1:6" x14ac:dyDescent="0.25">
      <c r="A132" s="20">
        <f>'CGN002 II TRIM 2026'!B137</f>
        <v>131204</v>
      </c>
      <c r="B132" s="21" t="str">
        <f t="shared" ref="B132:B195" si="4">CONCATENATE(A132,$B$2)</f>
        <v>131204000</v>
      </c>
      <c r="C132" s="22" t="str">
        <f t="shared" ref="C132:C195" si="5">MID(B132,1,1)&amp;"."&amp;MID(B132,2,1)&amp;"."&amp;MID(B132,3,2)&amp;"."&amp;MID(B132,5,2)</f>
        <v>1.3.12.04</v>
      </c>
      <c r="D132" s="23">
        <f>'CGN002 II TRIM 2026'!E137</f>
        <v>213915839</v>
      </c>
      <c r="E132" s="24">
        <v>0</v>
      </c>
      <c r="F132" s="25">
        <f>'CGN002 II TRIM 2026'!G137</f>
        <v>939403.68</v>
      </c>
    </row>
    <row r="133" spans="1:6" x14ac:dyDescent="0.25">
      <c r="A133" s="20">
        <f>'CGN002 II TRIM 2026'!B138</f>
        <v>131204</v>
      </c>
      <c r="B133" s="21" t="str">
        <f t="shared" si="4"/>
        <v>131204000</v>
      </c>
      <c r="C133" s="22" t="str">
        <f t="shared" si="5"/>
        <v>1.3.12.04</v>
      </c>
      <c r="D133" s="23">
        <f>'CGN002 II TRIM 2026'!E138</f>
        <v>213925339</v>
      </c>
      <c r="E133" s="24">
        <v>0</v>
      </c>
      <c r="F133" s="25">
        <f>'CGN002 II TRIM 2026'!G138</f>
        <v>3063434.69</v>
      </c>
    </row>
    <row r="134" spans="1:6" x14ac:dyDescent="0.25">
      <c r="A134" s="20">
        <f>'CGN002 II TRIM 2026'!B139</f>
        <v>131204</v>
      </c>
      <c r="B134" s="21" t="str">
        <f t="shared" si="4"/>
        <v>131204000</v>
      </c>
      <c r="C134" s="22" t="str">
        <f t="shared" si="5"/>
        <v>1.3.12.04</v>
      </c>
      <c r="D134" s="23">
        <f>'CGN002 II TRIM 2026'!E139</f>
        <v>213985139</v>
      </c>
      <c r="E134" s="24">
        <v>0</v>
      </c>
      <c r="F134" s="25">
        <f>'CGN002 II TRIM 2026'!G139</f>
        <v>324884.07</v>
      </c>
    </row>
    <row r="135" spans="1:6" x14ac:dyDescent="0.25">
      <c r="A135" s="20">
        <f>'CGN002 II TRIM 2026'!B140</f>
        <v>131204</v>
      </c>
      <c r="B135" s="21" t="str">
        <f t="shared" si="4"/>
        <v>131204000</v>
      </c>
      <c r="C135" s="22" t="str">
        <f t="shared" si="5"/>
        <v>1.3.12.04</v>
      </c>
      <c r="D135" s="23">
        <f>'CGN002 II TRIM 2026'!E140</f>
        <v>214013140</v>
      </c>
      <c r="E135" s="24">
        <v>0</v>
      </c>
      <c r="F135" s="25">
        <f>'CGN002 II TRIM 2026'!G140</f>
        <v>3236328.64</v>
      </c>
    </row>
    <row r="136" spans="1:6" x14ac:dyDescent="0.25">
      <c r="A136" s="20">
        <f>'CGN002 II TRIM 2026'!B141</f>
        <v>131204</v>
      </c>
      <c r="B136" s="21" t="str">
        <f t="shared" si="4"/>
        <v>131204000</v>
      </c>
      <c r="C136" s="22" t="str">
        <f t="shared" si="5"/>
        <v>1.3.12.04</v>
      </c>
      <c r="D136" s="23">
        <f>'CGN002 II TRIM 2026'!E141</f>
        <v>214013440</v>
      </c>
      <c r="E136" s="24">
        <v>0</v>
      </c>
      <c r="F136" s="25">
        <f>'CGN002 II TRIM 2026'!G141</f>
        <v>93154.81</v>
      </c>
    </row>
    <row r="137" spans="1:6" x14ac:dyDescent="0.25">
      <c r="A137" s="20">
        <f>'CGN002 II TRIM 2026'!B142</f>
        <v>131204</v>
      </c>
      <c r="B137" s="21" t="str">
        <f t="shared" si="4"/>
        <v>131204000</v>
      </c>
      <c r="C137" s="22" t="str">
        <f t="shared" si="5"/>
        <v>1.3.12.04</v>
      </c>
      <c r="D137" s="23">
        <f>'CGN002 II TRIM 2026'!E142</f>
        <v>214108141</v>
      </c>
      <c r="E137" s="24">
        <v>0</v>
      </c>
      <c r="F137" s="25">
        <f>'CGN002 II TRIM 2026'!G142</f>
        <v>831952.77</v>
      </c>
    </row>
    <row r="138" spans="1:6" x14ac:dyDescent="0.25">
      <c r="A138" s="20">
        <f>'CGN002 II TRIM 2026'!B143</f>
        <v>131204</v>
      </c>
      <c r="B138" s="21" t="str">
        <f t="shared" si="4"/>
        <v>131204000</v>
      </c>
      <c r="C138" s="22" t="str">
        <f t="shared" si="5"/>
        <v>1.3.12.04</v>
      </c>
      <c r="D138" s="23">
        <f>'CGN002 II TRIM 2026'!E143</f>
        <v>214125841</v>
      </c>
      <c r="E138" s="24">
        <v>0</v>
      </c>
      <c r="F138" s="25">
        <f>'CGN002 II TRIM 2026'!G143</f>
        <v>2024666.56</v>
      </c>
    </row>
    <row r="139" spans="1:6" x14ac:dyDescent="0.25">
      <c r="A139" s="20">
        <f>'CGN002 II TRIM 2026'!B144</f>
        <v>131204</v>
      </c>
      <c r="B139" s="21" t="str">
        <f t="shared" si="4"/>
        <v>131204000</v>
      </c>
      <c r="C139" s="22" t="str">
        <f t="shared" si="5"/>
        <v>1.3.12.04</v>
      </c>
      <c r="D139" s="23">
        <f>'CGN002 II TRIM 2026'!E144</f>
        <v>214176041</v>
      </c>
      <c r="E139" s="24">
        <v>0</v>
      </c>
      <c r="F139" s="25">
        <f>'CGN002 II TRIM 2026'!G144</f>
        <v>59978.49</v>
      </c>
    </row>
    <row r="140" spans="1:6" x14ac:dyDescent="0.25">
      <c r="A140" s="20">
        <f>'CGN002 II TRIM 2026'!B145</f>
        <v>131204</v>
      </c>
      <c r="B140" s="21" t="str">
        <f t="shared" si="4"/>
        <v>131204000</v>
      </c>
      <c r="C140" s="22" t="str">
        <f t="shared" si="5"/>
        <v>1.3.12.04</v>
      </c>
      <c r="D140" s="23">
        <f>'CGN002 II TRIM 2026'!E145</f>
        <v>214213442</v>
      </c>
      <c r="E140" s="24">
        <v>0</v>
      </c>
      <c r="F140" s="25">
        <f>'CGN002 II TRIM 2026'!G145</f>
        <v>16509985.17</v>
      </c>
    </row>
    <row r="141" spans="1:6" x14ac:dyDescent="0.25">
      <c r="A141" s="20">
        <f>'CGN002 II TRIM 2026'!B146</f>
        <v>131204</v>
      </c>
      <c r="B141" s="21" t="str">
        <f t="shared" si="4"/>
        <v>131204000</v>
      </c>
      <c r="C141" s="22" t="str">
        <f t="shared" si="5"/>
        <v>1.3.12.04</v>
      </c>
      <c r="D141" s="23">
        <f>'CGN002 II TRIM 2026'!E146</f>
        <v>214215442</v>
      </c>
      <c r="E141" s="24">
        <v>0</v>
      </c>
      <c r="F141" s="25">
        <f>'CGN002 II TRIM 2026'!G146</f>
        <v>168502.53</v>
      </c>
    </row>
    <row r="142" spans="1:6" x14ac:dyDescent="0.25">
      <c r="A142" s="20">
        <f>'CGN002 II TRIM 2026'!B147</f>
        <v>131204</v>
      </c>
      <c r="B142" s="21" t="str">
        <f t="shared" si="4"/>
        <v>131204000</v>
      </c>
      <c r="C142" s="22" t="str">
        <f t="shared" si="5"/>
        <v>1.3.12.04</v>
      </c>
      <c r="D142" s="23">
        <f>'CGN002 II TRIM 2026'!E147</f>
        <v>214219142</v>
      </c>
      <c r="E142" s="24">
        <v>0</v>
      </c>
      <c r="F142" s="25">
        <f>'CGN002 II TRIM 2026'!G147</f>
        <v>584983.42000000004</v>
      </c>
    </row>
    <row r="143" spans="1:6" x14ac:dyDescent="0.25">
      <c r="A143" s="20">
        <f>'CGN002 II TRIM 2026'!B148</f>
        <v>131204</v>
      </c>
      <c r="B143" s="21" t="str">
        <f t="shared" si="4"/>
        <v>131204000</v>
      </c>
      <c r="C143" s="22" t="str">
        <f t="shared" si="5"/>
        <v>1.3.12.04</v>
      </c>
      <c r="D143" s="23">
        <f>'CGN002 II TRIM 2026'!E148</f>
        <v>214270742</v>
      </c>
      <c r="E143" s="24">
        <v>0</v>
      </c>
      <c r="F143" s="25">
        <f>'CGN002 II TRIM 2026'!G148</f>
        <v>1685102.75</v>
      </c>
    </row>
    <row r="144" spans="1:6" x14ac:dyDescent="0.25">
      <c r="A144" s="20">
        <f>'CGN002 II TRIM 2026'!B149</f>
        <v>131204</v>
      </c>
      <c r="B144" s="21" t="str">
        <f t="shared" si="4"/>
        <v>131204000</v>
      </c>
      <c r="C144" s="22" t="str">
        <f t="shared" si="5"/>
        <v>1.3.12.04</v>
      </c>
      <c r="D144" s="23">
        <f>'CGN002 II TRIM 2026'!E149</f>
        <v>214325743</v>
      </c>
      <c r="E144" s="24">
        <v>0</v>
      </c>
      <c r="F144" s="25">
        <f>'CGN002 II TRIM 2026'!G149</f>
        <v>146244.54</v>
      </c>
    </row>
    <row r="145" spans="1:6" x14ac:dyDescent="0.25">
      <c r="A145" s="20">
        <f>'CGN002 II TRIM 2026'!B150</f>
        <v>131204</v>
      </c>
      <c r="B145" s="21" t="str">
        <f t="shared" si="4"/>
        <v>131204000</v>
      </c>
      <c r="C145" s="22" t="str">
        <f t="shared" si="5"/>
        <v>1.3.12.04</v>
      </c>
      <c r="D145" s="23">
        <f>'CGN002 II TRIM 2026'!E150</f>
        <v>214413244</v>
      </c>
      <c r="E145" s="24">
        <v>0</v>
      </c>
      <c r="F145" s="25">
        <f>'CGN002 II TRIM 2026'!G150</f>
        <v>11974213.550000001</v>
      </c>
    </row>
    <row r="146" spans="1:6" x14ac:dyDescent="0.25">
      <c r="A146" s="20">
        <f>'CGN002 II TRIM 2026'!B151</f>
        <v>131204</v>
      </c>
      <c r="B146" s="21" t="str">
        <f t="shared" si="4"/>
        <v>131204000</v>
      </c>
      <c r="C146" s="22" t="str">
        <f t="shared" si="5"/>
        <v>1.3.12.04</v>
      </c>
      <c r="D146" s="23">
        <f>'CGN002 II TRIM 2026'!E151</f>
        <v>214454344</v>
      </c>
      <c r="E146" s="24">
        <v>0</v>
      </c>
      <c r="F146" s="25">
        <f>'CGN002 II TRIM 2026'!G151</f>
        <v>1850248.24</v>
      </c>
    </row>
    <row r="147" spans="1:6" x14ac:dyDescent="0.25">
      <c r="A147" s="20">
        <f>'CGN002 II TRIM 2026'!B152</f>
        <v>131204</v>
      </c>
      <c r="B147" s="21" t="str">
        <f t="shared" si="4"/>
        <v>131204000</v>
      </c>
      <c r="C147" s="22" t="str">
        <f t="shared" si="5"/>
        <v>1.3.12.04</v>
      </c>
      <c r="D147" s="23">
        <f>'CGN002 II TRIM 2026'!E152</f>
        <v>214468344</v>
      </c>
      <c r="E147" s="24">
        <v>0</v>
      </c>
      <c r="F147" s="25">
        <f>'CGN002 II TRIM 2026'!G152</f>
        <v>758248.28</v>
      </c>
    </row>
    <row r="148" spans="1:6" x14ac:dyDescent="0.25">
      <c r="A148" s="20">
        <f>'CGN002 II TRIM 2026'!B153</f>
        <v>131204</v>
      </c>
      <c r="B148" s="21" t="str">
        <f t="shared" si="4"/>
        <v>131204000</v>
      </c>
      <c r="C148" s="22" t="str">
        <f t="shared" si="5"/>
        <v>1.3.12.04</v>
      </c>
      <c r="D148" s="23">
        <f>'CGN002 II TRIM 2026'!E153</f>
        <v>214468444</v>
      </c>
      <c r="E148" s="24">
        <v>0</v>
      </c>
      <c r="F148" s="25">
        <f>'CGN002 II TRIM 2026'!G153</f>
        <v>116302.46</v>
      </c>
    </row>
    <row r="149" spans="1:6" x14ac:dyDescent="0.25">
      <c r="A149" s="20">
        <f>'CGN002 II TRIM 2026'!B154</f>
        <v>131204</v>
      </c>
      <c r="B149" s="21" t="str">
        <f t="shared" si="4"/>
        <v>131204000</v>
      </c>
      <c r="C149" s="22" t="str">
        <f t="shared" si="5"/>
        <v>1.3.12.04</v>
      </c>
      <c r="D149" s="23">
        <f>'CGN002 II TRIM 2026'!E154</f>
        <v>214519845</v>
      </c>
      <c r="E149" s="24">
        <v>0</v>
      </c>
      <c r="F149" s="25">
        <f>'CGN002 II TRIM 2026'!G154</f>
        <v>584983.42000000004</v>
      </c>
    </row>
    <row r="150" spans="1:6" x14ac:dyDescent="0.25">
      <c r="A150" s="20">
        <f>'CGN002 II TRIM 2026'!B155</f>
        <v>131204</v>
      </c>
      <c r="B150" s="21" t="str">
        <f t="shared" si="4"/>
        <v>131204000</v>
      </c>
      <c r="C150" s="22" t="str">
        <f t="shared" si="5"/>
        <v>1.3.12.04</v>
      </c>
      <c r="D150" s="23">
        <f>'CGN002 II TRIM 2026'!E155</f>
        <v>214520045</v>
      </c>
      <c r="E150" s="24">
        <v>0</v>
      </c>
      <c r="F150" s="25">
        <f>'CGN002 II TRIM 2026'!G155</f>
        <v>77734.070000000007</v>
      </c>
    </row>
    <row r="151" spans="1:6" x14ac:dyDescent="0.25">
      <c r="A151" s="20">
        <f>'CGN002 II TRIM 2026'!B156</f>
        <v>131204</v>
      </c>
      <c r="B151" s="21" t="str">
        <f t="shared" si="4"/>
        <v>131204000</v>
      </c>
      <c r="C151" s="22" t="str">
        <f t="shared" si="5"/>
        <v>1.3.12.04</v>
      </c>
      <c r="D151" s="23">
        <f>'CGN002 II TRIM 2026'!E156</f>
        <v>214525845</v>
      </c>
      <c r="E151" s="24">
        <v>0</v>
      </c>
      <c r="F151" s="25">
        <f>'CGN002 II TRIM 2026'!G156</f>
        <v>520290.73</v>
      </c>
    </row>
    <row r="152" spans="1:6" x14ac:dyDescent="0.25">
      <c r="A152" s="20">
        <f>'CGN002 II TRIM 2026'!B157</f>
        <v>131204</v>
      </c>
      <c r="B152" s="21" t="str">
        <f t="shared" si="4"/>
        <v>131204000</v>
      </c>
      <c r="C152" s="22" t="str">
        <f t="shared" si="5"/>
        <v>1.3.12.04</v>
      </c>
      <c r="D152" s="23">
        <f>'CGN002 II TRIM 2026'!E157</f>
        <v>214527245</v>
      </c>
      <c r="E152" s="24">
        <v>0</v>
      </c>
      <c r="F152" s="25">
        <f>'CGN002 II TRIM 2026'!G157</f>
        <v>137181.79</v>
      </c>
    </row>
    <row r="153" spans="1:6" x14ac:dyDescent="0.25">
      <c r="A153" s="20">
        <f>'CGN002 II TRIM 2026'!B158</f>
        <v>131204</v>
      </c>
      <c r="B153" s="21" t="str">
        <f t="shared" si="4"/>
        <v>131204000</v>
      </c>
      <c r="C153" s="22" t="str">
        <f t="shared" si="5"/>
        <v>1.3.12.04</v>
      </c>
      <c r="D153" s="23">
        <f>'CGN002 II TRIM 2026'!E158</f>
        <v>214527745</v>
      </c>
      <c r="E153" s="24">
        <v>0</v>
      </c>
      <c r="F153" s="25">
        <f>'CGN002 II TRIM 2026'!G158</f>
        <v>5269253.7699999996</v>
      </c>
    </row>
    <row r="154" spans="1:6" x14ac:dyDescent="0.25">
      <c r="A154" s="20">
        <f>'CGN002 II TRIM 2026'!B159</f>
        <v>131204</v>
      </c>
      <c r="B154" s="21" t="str">
        <f t="shared" si="4"/>
        <v>131204000</v>
      </c>
      <c r="C154" s="22" t="str">
        <f t="shared" si="5"/>
        <v>1.3.12.04</v>
      </c>
      <c r="D154" s="23">
        <f>'CGN002 II TRIM 2026'!E159</f>
        <v>214547245</v>
      </c>
      <c r="E154" s="24">
        <v>0</v>
      </c>
      <c r="F154" s="25">
        <f>'CGN002 II TRIM 2026'!G159</f>
        <v>7148546.0099999998</v>
      </c>
    </row>
    <row r="155" spans="1:6" x14ac:dyDescent="0.25">
      <c r="A155" s="20">
        <f>'CGN002 II TRIM 2026'!B160</f>
        <v>131204</v>
      </c>
      <c r="B155" s="21" t="str">
        <f t="shared" si="4"/>
        <v>131204000</v>
      </c>
      <c r="C155" s="22" t="str">
        <f t="shared" si="5"/>
        <v>1.3.12.04</v>
      </c>
      <c r="D155" s="23">
        <f>'CGN002 II TRIM 2026'!E160</f>
        <v>214547545</v>
      </c>
      <c r="E155" s="24">
        <v>0</v>
      </c>
      <c r="F155" s="25">
        <f>'CGN002 II TRIM 2026'!G160</f>
        <v>2610284.2000000002</v>
      </c>
    </row>
    <row r="156" spans="1:6" x14ac:dyDescent="0.25">
      <c r="A156" s="20">
        <f>'CGN002 II TRIM 2026'!B161</f>
        <v>131204</v>
      </c>
      <c r="B156" s="21" t="str">
        <f t="shared" si="4"/>
        <v>131204000</v>
      </c>
      <c r="C156" s="22" t="str">
        <f t="shared" si="5"/>
        <v>1.3.12.04</v>
      </c>
      <c r="D156" s="23">
        <f>'CGN002 II TRIM 2026'!E161</f>
        <v>214547745</v>
      </c>
      <c r="E156" s="24">
        <v>0</v>
      </c>
      <c r="F156" s="25">
        <f>'CGN002 II TRIM 2026'!G161</f>
        <v>5099012.8600000003</v>
      </c>
    </row>
    <row r="157" spans="1:6" x14ac:dyDescent="0.25">
      <c r="A157" s="20">
        <f>'CGN002 II TRIM 2026'!B162</f>
        <v>131204</v>
      </c>
      <c r="B157" s="21" t="str">
        <f t="shared" si="4"/>
        <v>131204000</v>
      </c>
      <c r="C157" s="22" t="str">
        <f t="shared" si="5"/>
        <v>1.3.12.04</v>
      </c>
      <c r="D157" s="23">
        <f>'CGN002 II TRIM 2026'!E162</f>
        <v>214566045</v>
      </c>
      <c r="E157" s="24">
        <v>0</v>
      </c>
      <c r="F157" s="25">
        <f>'CGN002 II TRIM 2026'!G162</f>
        <v>1324238.8400000001</v>
      </c>
    </row>
    <row r="158" spans="1:6" x14ac:dyDescent="0.25">
      <c r="A158" s="20">
        <f>'CGN002 II TRIM 2026'!B163</f>
        <v>131204</v>
      </c>
      <c r="B158" s="21" t="str">
        <f t="shared" si="4"/>
        <v>131204000</v>
      </c>
      <c r="C158" s="22" t="str">
        <f t="shared" si="5"/>
        <v>1.3.12.04</v>
      </c>
      <c r="D158" s="23">
        <f>'CGN002 II TRIM 2026'!E163</f>
        <v>214617446</v>
      </c>
      <c r="E158" s="24">
        <v>0</v>
      </c>
      <c r="F158" s="25">
        <f>'CGN002 II TRIM 2026'!G163</f>
        <v>3115322.47</v>
      </c>
    </row>
    <row r="159" spans="1:6" x14ac:dyDescent="0.25">
      <c r="A159" s="20">
        <f>'CGN002 II TRIM 2026'!B164</f>
        <v>131204</v>
      </c>
      <c r="B159" s="21" t="str">
        <f t="shared" si="4"/>
        <v>131204000</v>
      </c>
      <c r="C159" s="22" t="str">
        <f t="shared" si="5"/>
        <v>1.3.12.04</v>
      </c>
      <c r="D159" s="23">
        <f>'CGN002 II TRIM 2026'!E164</f>
        <v>214713647</v>
      </c>
      <c r="E159" s="24">
        <v>0</v>
      </c>
      <c r="F159" s="25">
        <f>'CGN002 II TRIM 2026'!G164</f>
        <v>1045403.83</v>
      </c>
    </row>
    <row r="160" spans="1:6" x14ac:dyDescent="0.25">
      <c r="A160" s="20">
        <f>'CGN002 II TRIM 2026'!B165</f>
        <v>131204</v>
      </c>
      <c r="B160" s="21" t="str">
        <f t="shared" si="4"/>
        <v>131204000</v>
      </c>
      <c r="C160" s="22" t="str">
        <f t="shared" si="5"/>
        <v>1.3.12.04</v>
      </c>
      <c r="D160" s="23">
        <f>'CGN002 II TRIM 2026'!E165</f>
        <v>214819548</v>
      </c>
      <c r="E160" s="24">
        <v>0</v>
      </c>
      <c r="F160" s="25">
        <f>'CGN002 II TRIM 2026'!G165</f>
        <v>3617895.17</v>
      </c>
    </row>
    <row r="161" spans="1:6" x14ac:dyDescent="0.25">
      <c r="A161" s="20">
        <f>'CGN002 II TRIM 2026'!B166</f>
        <v>131204</v>
      </c>
      <c r="B161" s="21" t="str">
        <f t="shared" si="4"/>
        <v>131204000</v>
      </c>
      <c r="C161" s="22" t="str">
        <f t="shared" si="5"/>
        <v>1.3.12.04</v>
      </c>
      <c r="D161" s="23">
        <f>'CGN002 II TRIM 2026'!E166</f>
        <v>214841548</v>
      </c>
      <c r="E161" s="24">
        <v>0</v>
      </c>
      <c r="F161" s="25">
        <f>'CGN002 II TRIM 2026'!G166</f>
        <v>146244.54</v>
      </c>
    </row>
    <row r="162" spans="1:6" x14ac:dyDescent="0.25">
      <c r="A162" s="20">
        <f>'CGN002 II TRIM 2026'!B167</f>
        <v>131204</v>
      </c>
      <c r="B162" s="21" t="str">
        <f t="shared" si="4"/>
        <v>131204000</v>
      </c>
      <c r="C162" s="22" t="str">
        <f t="shared" si="5"/>
        <v>1.3.12.04</v>
      </c>
      <c r="D162" s="23">
        <f>'CGN002 II TRIM 2026'!E167</f>
        <v>214873148</v>
      </c>
      <c r="E162" s="24">
        <v>0</v>
      </c>
      <c r="F162" s="25">
        <f>'CGN002 II TRIM 2026'!G167</f>
        <v>6278.76</v>
      </c>
    </row>
    <row r="163" spans="1:6" x14ac:dyDescent="0.25">
      <c r="A163" s="20">
        <f>'CGN002 II TRIM 2026'!B168</f>
        <v>131204</v>
      </c>
      <c r="B163" s="21" t="str">
        <f t="shared" si="4"/>
        <v>131204000</v>
      </c>
      <c r="C163" s="22" t="str">
        <f t="shared" si="5"/>
        <v>1.3.12.04</v>
      </c>
      <c r="D163" s="23">
        <f>'CGN002 II TRIM 2026'!E168</f>
        <v>214876248</v>
      </c>
      <c r="E163" s="24">
        <v>0</v>
      </c>
      <c r="F163" s="25">
        <f>'CGN002 II TRIM 2026'!G168</f>
        <v>39938.239999999998</v>
      </c>
    </row>
    <row r="164" spans="1:6" x14ac:dyDescent="0.25">
      <c r="A164" s="20">
        <f>'CGN002 II TRIM 2026'!B169</f>
        <v>131204</v>
      </c>
      <c r="B164" s="21" t="str">
        <f t="shared" si="4"/>
        <v>131204000</v>
      </c>
      <c r="C164" s="22" t="str">
        <f t="shared" si="5"/>
        <v>1.3.12.04</v>
      </c>
      <c r="D164" s="23">
        <f>'CGN002 II TRIM 2026'!E169</f>
        <v>214908549</v>
      </c>
      <c r="E164" s="24">
        <v>0</v>
      </c>
      <c r="F164" s="25">
        <f>'CGN002 II TRIM 2026'!G169</f>
        <v>2592710.21</v>
      </c>
    </row>
    <row r="165" spans="1:6" x14ac:dyDescent="0.25">
      <c r="A165" s="20">
        <f>'CGN002 II TRIM 2026'!B170</f>
        <v>131204</v>
      </c>
      <c r="B165" s="21" t="str">
        <f t="shared" si="4"/>
        <v>131204000</v>
      </c>
      <c r="C165" s="22" t="str">
        <f t="shared" si="5"/>
        <v>1.3.12.04</v>
      </c>
      <c r="D165" s="23">
        <f>'CGN002 II TRIM 2026'!E170</f>
        <v>214908849</v>
      </c>
      <c r="E165" s="24">
        <v>0</v>
      </c>
      <c r="F165" s="25">
        <f>'CGN002 II TRIM 2026'!G170</f>
        <v>86559.82</v>
      </c>
    </row>
    <row r="166" spans="1:6" x14ac:dyDescent="0.25">
      <c r="A166" s="20">
        <f>'CGN002 II TRIM 2026'!B171</f>
        <v>131204</v>
      </c>
      <c r="B166" s="21" t="str">
        <f t="shared" si="4"/>
        <v>131204000</v>
      </c>
      <c r="C166" s="22" t="str">
        <f t="shared" si="5"/>
        <v>1.3.12.04</v>
      </c>
      <c r="D166" s="23">
        <f>'CGN002 II TRIM 2026'!E171</f>
        <v>214913549</v>
      </c>
      <c r="E166" s="24">
        <v>0</v>
      </c>
      <c r="F166" s="25">
        <f>'CGN002 II TRIM 2026'!G171</f>
        <v>371529.27</v>
      </c>
    </row>
    <row r="167" spans="1:6" x14ac:dyDescent="0.25">
      <c r="A167" s="20">
        <f>'CGN002 II TRIM 2026'!B172</f>
        <v>131204</v>
      </c>
      <c r="B167" s="21" t="str">
        <f t="shared" si="4"/>
        <v>131204000</v>
      </c>
      <c r="C167" s="22" t="str">
        <f t="shared" si="5"/>
        <v>1.3.12.04</v>
      </c>
      <c r="D167" s="23">
        <f>'CGN002 II TRIM 2026'!E172</f>
        <v>214973349</v>
      </c>
      <c r="E167" s="24">
        <v>0</v>
      </c>
      <c r="F167" s="25">
        <f>'CGN002 II TRIM 2026'!G172</f>
        <v>409169.89</v>
      </c>
    </row>
    <row r="168" spans="1:6" x14ac:dyDescent="0.25">
      <c r="A168" s="20">
        <f>'CGN002 II TRIM 2026'!B173</f>
        <v>131204</v>
      </c>
      <c r="B168" s="21" t="str">
        <f t="shared" si="4"/>
        <v>131204000</v>
      </c>
      <c r="C168" s="22" t="str">
        <f t="shared" si="5"/>
        <v>1.3.12.04</v>
      </c>
      <c r="D168" s="23">
        <f>'CGN002 II TRIM 2026'!E173</f>
        <v>214973449</v>
      </c>
      <c r="E168" s="24">
        <v>0</v>
      </c>
      <c r="F168" s="25">
        <f>'CGN002 II TRIM 2026'!G173</f>
        <v>36977.1</v>
      </c>
    </row>
    <row r="169" spans="1:6" x14ac:dyDescent="0.25">
      <c r="A169" s="20">
        <f>'CGN002 II TRIM 2026'!B174</f>
        <v>131204</v>
      </c>
      <c r="B169" s="21" t="str">
        <f t="shared" si="4"/>
        <v>131204000</v>
      </c>
      <c r="C169" s="22" t="str">
        <f t="shared" si="5"/>
        <v>1.3.12.04</v>
      </c>
      <c r="D169" s="23">
        <f>'CGN002 II TRIM 2026'!E174</f>
        <v>214986749</v>
      </c>
      <c r="E169" s="24">
        <v>0</v>
      </c>
      <c r="F169" s="25">
        <f>'CGN002 II TRIM 2026'!G174</f>
        <v>773333.04</v>
      </c>
    </row>
    <row r="170" spans="1:6" x14ac:dyDescent="0.25">
      <c r="A170" s="20">
        <f>'CGN002 II TRIM 2026'!B175</f>
        <v>131204</v>
      </c>
      <c r="B170" s="21" t="str">
        <f t="shared" si="4"/>
        <v>131204000</v>
      </c>
      <c r="C170" s="22" t="str">
        <f t="shared" si="5"/>
        <v>1.3.12.04</v>
      </c>
      <c r="D170" s="23">
        <f>'CGN002 II TRIM 2026'!E175</f>
        <v>215005250</v>
      </c>
      <c r="E170" s="24">
        <v>0</v>
      </c>
      <c r="F170" s="25">
        <f>'CGN002 II TRIM 2026'!G175</f>
        <v>9239249.7100000009</v>
      </c>
    </row>
    <row r="171" spans="1:6" x14ac:dyDescent="0.25">
      <c r="A171" s="20">
        <f>'CGN002 II TRIM 2026'!B176</f>
        <v>131204</v>
      </c>
      <c r="B171" s="21" t="str">
        <f t="shared" si="4"/>
        <v>131204000</v>
      </c>
      <c r="C171" s="22" t="str">
        <f t="shared" si="5"/>
        <v>1.3.12.04</v>
      </c>
      <c r="D171" s="23">
        <f>'CGN002 II TRIM 2026'!E176</f>
        <v>215013650</v>
      </c>
      <c r="E171" s="24">
        <v>0</v>
      </c>
      <c r="F171" s="25">
        <f>'CGN002 II TRIM 2026'!G176</f>
        <v>292542.45</v>
      </c>
    </row>
    <row r="172" spans="1:6" x14ac:dyDescent="0.25">
      <c r="A172" s="20">
        <f>'CGN002 II TRIM 2026'!B177</f>
        <v>131204</v>
      </c>
      <c r="B172" s="21" t="str">
        <f t="shared" si="4"/>
        <v>131204000</v>
      </c>
      <c r="C172" s="22" t="str">
        <f t="shared" si="5"/>
        <v>1.3.12.04</v>
      </c>
      <c r="D172" s="23">
        <f>'CGN002 II TRIM 2026'!E177</f>
        <v>215019450</v>
      </c>
      <c r="E172" s="24">
        <v>0</v>
      </c>
      <c r="F172" s="25">
        <f>'CGN002 II TRIM 2026'!G177</f>
        <v>2861200.11</v>
      </c>
    </row>
    <row r="173" spans="1:6" x14ac:dyDescent="0.25">
      <c r="A173" s="20">
        <f>'CGN002 II TRIM 2026'!B178</f>
        <v>131204</v>
      </c>
      <c r="B173" s="21" t="str">
        <f t="shared" si="4"/>
        <v>131204000</v>
      </c>
      <c r="C173" s="22" t="str">
        <f t="shared" si="5"/>
        <v>1.3.12.04</v>
      </c>
      <c r="D173" s="23">
        <f>'CGN002 II TRIM 2026'!E178</f>
        <v>215020250</v>
      </c>
      <c r="E173" s="24">
        <v>0</v>
      </c>
      <c r="F173" s="25">
        <f>'CGN002 II TRIM 2026'!G178</f>
        <v>11459.66</v>
      </c>
    </row>
    <row r="174" spans="1:6" x14ac:dyDescent="0.25">
      <c r="A174" s="20">
        <f>'CGN002 II TRIM 2026'!B179</f>
        <v>131204</v>
      </c>
      <c r="B174" s="21" t="str">
        <f t="shared" si="4"/>
        <v>131204000</v>
      </c>
      <c r="C174" s="22" t="str">
        <f t="shared" si="5"/>
        <v>1.3.12.04</v>
      </c>
      <c r="D174" s="23">
        <f>'CGN002 II TRIM 2026'!E179</f>
        <v>215023350</v>
      </c>
      <c r="E174" s="24">
        <v>0</v>
      </c>
      <c r="F174" s="25">
        <f>'CGN002 II TRIM 2026'!G179</f>
        <v>1012610.8</v>
      </c>
    </row>
    <row r="175" spans="1:6" x14ac:dyDescent="0.25">
      <c r="A175" s="20">
        <f>'CGN002 II TRIM 2026'!B180</f>
        <v>131204</v>
      </c>
      <c r="B175" s="21" t="str">
        <f t="shared" si="4"/>
        <v>131204000</v>
      </c>
      <c r="C175" s="22" t="str">
        <f t="shared" si="5"/>
        <v>1.3.12.04</v>
      </c>
      <c r="D175" s="23">
        <f>'CGN002 II TRIM 2026'!E180</f>
        <v>215027050</v>
      </c>
      <c r="E175" s="24">
        <v>0</v>
      </c>
      <c r="F175" s="25">
        <f>'CGN002 II TRIM 2026'!G180</f>
        <v>1050422.44</v>
      </c>
    </row>
    <row r="176" spans="1:6" x14ac:dyDescent="0.25">
      <c r="A176" s="20">
        <f>'CGN002 II TRIM 2026'!B181</f>
        <v>131204</v>
      </c>
      <c r="B176" s="21" t="str">
        <f t="shared" si="4"/>
        <v>131204000</v>
      </c>
      <c r="C176" s="22" t="str">
        <f t="shared" si="5"/>
        <v>1.3.12.04</v>
      </c>
      <c r="D176" s="23">
        <f>'CGN002 II TRIM 2026'!E181</f>
        <v>215027150</v>
      </c>
      <c r="E176" s="24">
        <v>0</v>
      </c>
      <c r="F176" s="25">
        <f>'CGN002 II TRIM 2026'!G181</f>
        <v>914974.48</v>
      </c>
    </row>
    <row r="177" spans="1:6" x14ac:dyDescent="0.25">
      <c r="A177" s="20">
        <f>'CGN002 II TRIM 2026'!B182</f>
        <v>131204</v>
      </c>
      <c r="B177" s="21" t="str">
        <f t="shared" si="4"/>
        <v>131204000</v>
      </c>
      <c r="C177" s="22" t="str">
        <f t="shared" si="5"/>
        <v>1.3.12.04</v>
      </c>
      <c r="D177" s="23">
        <f>'CGN002 II TRIM 2026'!E182</f>
        <v>215044650</v>
      </c>
      <c r="E177" s="24">
        <v>0</v>
      </c>
      <c r="F177" s="25">
        <f>'CGN002 II TRIM 2026'!G182</f>
        <v>349558.21</v>
      </c>
    </row>
    <row r="178" spans="1:6" x14ac:dyDescent="0.25">
      <c r="A178" s="20">
        <f>'CGN002 II TRIM 2026'!B183</f>
        <v>131204</v>
      </c>
      <c r="B178" s="21" t="str">
        <f t="shared" si="4"/>
        <v>131204000</v>
      </c>
      <c r="C178" s="22" t="str">
        <f t="shared" si="5"/>
        <v>1.3.12.04</v>
      </c>
      <c r="D178" s="23">
        <f>'CGN002 II TRIM 2026'!E183</f>
        <v>215050350</v>
      </c>
      <c r="E178" s="24">
        <v>0</v>
      </c>
      <c r="F178" s="25">
        <f>'CGN002 II TRIM 2026'!G183</f>
        <v>267848.19</v>
      </c>
    </row>
    <row r="179" spans="1:6" x14ac:dyDescent="0.25">
      <c r="A179" s="20">
        <f>'CGN002 II TRIM 2026'!B184</f>
        <v>131204</v>
      </c>
      <c r="B179" s="21" t="str">
        <f t="shared" si="4"/>
        <v>131204000</v>
      </c>
      <c r="C179" s="22" t="str">
        <f t="shared" si="5"/>
        <v>1.3.12.04</v>
      </c>
      <c r="D179" s="23">
        <f>'CGN002 II TRIM 2026'!E184</f>
        <v>215050450</v>
      </c>
      <c r="E179" s="24">
        <v>0</v>
      </c>
      <c r="F179" s="25">
        <f>'CGN002 II TRIM 2026'!G184</f>
        <v>143756.66</v>
      </c>
    </row>
    <row r="180" spans="1:6" x14ac:dyDescent="0.25">
      <c r="A180" s="20">
        <f>'CGN002 II TRIM 2026'!B185</f>
        <v>131204</v>
      </c>
      <c r="B180" s="21" t="str">
        <f t="shared" si="4"/>
        <v>131204000</v>
      </c>
      <c r="C180" s="22" t="str">
        <f t="shared" si="5"/>
        <v>1.3.12.04</v>
      </c>
      <c r="D180" s="23">
        <f>'CGN002 II TRIM 2026'!E185</f>
        <v>215052250</v>
      </c>
      <c r="E180" s="24">
        <v>0</v>
      </c>
      <c r="F180" s="25">
        <f>'CGN002 II TRIM 2026'!G185</f>
        <v>13123853.82</v>
      </c>
    </row>
    <row r="181" spans="1:6" x14ac:dyDescent="0.25">
      <c r="A181" s="20">
        <f>'CGN002 II TRIM 2026'!B186</f>
        <v>131204</v>
      </c>
      <c r="B181" s="21" t="str">
        <f t="shared" si="4"/>
        <v>131204000</v>
      </c>
      <c r="C181" s="22" t="str">
        <f t="shared" si="5"/>
        <v>1.3.12.04</v>
      </c>
      <c r="D181" s="23">
        <f>'CGN002 II TRIM 2026'!E186</f>
        <v>215076250</v>
      </c>
      <c r="E181" s="24">
        <v>0</v>
      </c>
      <c r="F181" s="25">
        <f>'CGN002 II TRIM 2026'!G186</f>
        <v>4700458.91</v>
      </c>
    </row>
    <row r="182" spans="1:6" x14ac:dyDescent="0.25">
      <c r="A182" s="20">
        <f>'CGN002 II TRIM 2026'!B187</f>
        <v>131204</v>
      </c>
      <c r="B182" s="21" t="str">
        <f t="shared" si="4"/>
        <v>131204000</v>
      </c>
      <c r="C182" s="22" t="str">
        <f t="shared" si="5"/>
        <v>1.3.12.04</v>
      </c>
      <c r="D182" s="23">
        <f>'CGN002 II TRIM 2026'!E187</f>
        <v>215125151</v>
      </c>
      <c r="E182" s="24">
        <v>0</v>
      </c>
      <c r="F182" s="25">
        <f>'CGN002 II TRIM 2026'!G187</f>
        <v>572528.26</v>
      </c>
    </row>
    <row r="183" spans="1:6" x14ac:dyDescent="0.25">
      <c r="A183" s="20">
        <f>'CGN002 II TRIM 2026'!B188</f>
        <v>131204</v>
      </c>
      <c r="B183" s="21" t="str">
        <f t="shared" si="4"/>
        <v>131204000</v>
      </c>
      <c r="C183" s="22" t="str">
        <f t="shared" si="5"/>
        <v>1.3.12.04</v>
      </c>
      <c r="D183" s="23">
        <f>'CGN002 II TRIM 2026'!E188</f>
        <v>215125851</v>
      </c>
      <c r="E183" s="24">
        <v>0</v>
      </c>
      <c r="F183" s="25">
        <f>'CGN002 II TRIM 2026'!G188</f>
        <v>934226.71</v>
      </c>
    </row>
    <row r="184" spans="1:6" x14ac:dyDescent="0.25">
      <c r="A184" s="20">
        <f>'CGN002 II TRIM 2026'!B189</f>
        <v>131204</v>
      </c>
      <c r="B184" s="21" t="str">
        <f t="shared" si="4"/>
        <v>131204000</v>
      </c>
      <c r="C184" s="22" t="str">
        <f t="shared" si="5"/>
        <v>1.3.12.04</v>
      </c>
      <c r="D184" s="23">
        <f>'CGN002 II TRIM 2026'!E189</f>
        <v>215147551</v>
      </c>
      <c r="E184" s="24">
        <v>0</v>
      </c>
      <c r="F184" s="25">
        <f>'CGN002 II TRIM 2026'!G189</f>
        <v>89063.45</v>
      </c>
    </row>
    <row r="185" spans="1:6" x14ac:dyDescent="0.25">
      <c r="A185" s="20">
        <f>'CGN002 II TRIM 2026'!B190</f>
        <v>131204</v>
      </c>
      <c r="B185" s="21" t="str">
        <f t="shared" si="4"/>
        <v>131204000</v>
      </c>
      <c r="C185" s="22" t="str">
        <f t="shared" si="5"/>
        <v>1.3.12.04</v>
      </c>
      <c r="D185" s="23">
        <f>'CGN002 II TRIM 2026'!E190</f>
        <v>215152051</v>
      </c>
      <c r="E185" s="24">
        <v>0</v>
      </c>
      <c r="F185" s="25">
        <f>'CGN002 II TRIM 2026'!G190</f>
        <v>16149422.300000001</v>
      </c>
    </row>
    <row r="186" spans="1:6" x14ac:dyDescent="0.25">
      <c r="A186" s="20">
        <f>'CGN002 II TRIM 2026'!B191</f>
        <v>131204</v>
      </c>
      <c r="B186" s="21" t="str">
        <f t="shared" si="4"/>
        <v>131204000</v>
      </c>
      <c r="C186" s="22" t="str">
        <f t="shared" si="5"/>
        <v>1.3.12.04</v>
      </c>
      <c r="D186" s="23">
        <f>'CGN002 II TRIM 2026'!E191</f>
        <v>215154051</v>
      </c>
      <c r="E186" s="24">
        <v>0</v>
      </c>
      <c r="F186" s="25">
        <f>'CGN002 II TRIM 2026'!G191</f>
        <v>981477.65</v>
      </c>
    </row>
    <row r="187" spans="1:6" x14ac:dyDescent="0.25">
      <c r="A187" s="20">
        <f>'CGN002 II TRIM 2026'!B192</f>
        <v>131204</v>
      </c>
      <c r="B187" s="21" t="str">
        <f t="shared" si="4"/>
        <v>131204000</v>
      </c>
      <c r="C187" s="22" t="str">
        <f t="shared" si="5"/>
        <v>1.3.12.04</v>
      </c>
      <c r="D187" s="23">
        <f>'CGN002 II TRIM 2026'!E192</f>
        <v>215213052</v>
      </c>
      <c r="E187" s="24">
        <v>0</v>
      </c>
      <c r="F187" s="25">
        <f>'CGN002 II TRIM 2026'!G192</f>
        <v>146244.54</v>
      </c>
    </row>
    <row r="188" spans="1:6" x14ac:dyDescent="0.25">
      <c r="A188" s="20">
        <f>'CGN002 II TRIM 2026'!B193</f>
        <v>131204</v>
      </c>
      <c r="B188" s="21" t="str">
        <f t="shared" si="4"/>
        <v>131204000</v>
      </c>
      <c r="C188" s="22" t="str">
        <f t="shared" si="5"/>
        <v>1.3.12.04</v>
      </c>
      <c r="D188" s="23">
        <f>'CGN002 II TRIM 2026'!E193</f>
        <v>215252352</v>
      </c>
      <c r="E188" s="24">
        <v>0</v>
      </c>
      <c r="F188" s="25">
        <f>'CGN002 II TRIM 2026'!G193</f>
        <v>144269.28</v>
      </c>
    </row>
    <row r="189" spans="1:6" x14ac:dyDescent="0.25">
      <c r="A189" s="20">
        <f>'CGN002 II TRIM 2026'!B194</f>
        <v>131204</v>
      </c>
      <c r="B189" s="21" t="str">
        <f t="shared" si="4"/>
        <v>131204000</v>
      </c>
      <c r="C189" s="22" t="str">
        <f t="shared" si="5"/>
        <v>1.3.12.04</v>
      </c>
      <c r="D189" s="23">
        <f>'CGN002 II TRIM 2026'!E194</f>
        <v>215268152</v>
      </c>
      <c r="E189" s="24">
        <v>0</v>
      </c>
      <c r="F189" s="25">
        <f>'CGN002 II TRIM 2026'!G194</f>
        <v>728579.12</v>
      </c>
    </row>
    <row r="190" spans="1:6" x14ac:dyDescent="0.25">
      <c r="A190" s="20">
        <f>'CGN002 II TRIM 2026'!B195</f>
        <v>131204</v>
      </c>
      <c r="B190" s="21" t="str">
        <f t="shared" si="4"/>
        <v>131204000</v>
      </c>
      <c r="C190" s="22" t="str">
        <f t="shared" si="5"/>
        <v>1.3.12.04</v>
      </c>
      <c r="D190" s="23">
        <f>'CGN002 II TRIM 2026'!E195</f>
        <v>215413654</v>
      </c>
      <c r="E190" s="24">
        <v>0</v>
      </c>
      <c r="F190" s="25">
        <f>'CGN002 II TRIM 2026'!G195</f>
        <v>182392.34</v>
      </c>
    </row>
    <row r="191" spans="1:6" x14ac:dyDescent="0.25">
      <c r="A191" s="20">
        <f>'CGN002 II TRIM 2026'!B196</f>
        <v>131204</v>
      </c>
      <c r="B191" s="21" t="str">
        <f t="shared" si="4"/>
        <v>131204000</v>
      </c>
      <c r="C191" s="22" t="str">
        <f t="shared" si="5"/>
        <v>1.3.12.04</v>
      </c>
      <c r="D191" s="23">
        <f>'CGN002 II TRIM 2026'!E196</f>
        <v>215473854</v>
      </c>
      <c r="E191" s="24">
        <v>0</v>
      </c>
      <c r="F191" s="25">
        <f>'CGN002 II TRIM 2026'!G196</f>
        <v>1648500.65</v>
      </c>
    </row>
    <row r="192" spans="1:6" x14ac:dyDescent="0.25">
      <c r="A192" s="20">
        <f>'CGN002 II TRIM 2026'!B197</f>
        <v>131204</v>
      </c>
      <c r="B192" s="21" t="str">
        <f t="shared" si="4"/>
        <v>131204000</v>
      </c>
      <c r="C192" s="22" t="str">
        <f t="shared" si="5"/>
        <v>1.3.12.04</v>
      </c>
      <c r="D192" s="23">
        <f>'CGN002 II TRIM 2026'!E197</f>
        <v>215513655</v>
      </c>
      <c r="E192" s="24">
        <v>0</v>
      </c>
      <c r="F192" s="25">
        <f>'CGN002 II TRIM 2026'!G197</f>
        <v>7499383.3300000001</v>
      </c>
    </row>
    <row r="193" spans="1:6" x14ac:dyDescent="0.25">
      <c r="A193" s="20">
        <f>'CGN002 II TRIM 2026'!B198</f>
        <v>131204</v>
      </c>
      <c r="B193" s="21" t="str">
        <f t="shared" si="4"/>
        <v>131204000</v>
      </c>
      <c r="C193" s="22" t="str">
        <f t="shared" si="5"/>
        <v>1.3.12.04</v>
      </c>
      <c r="D193" s="23">
        <f>'CGN002 II TRIM 2026'!E198</f>
        <v>215544855</v>
      </c>
      <c r="E193" s="24">
        <v>0</v>
      </c>
      <c r="F193" s="25">
        <f>'CGN002 II TRIM 2026'!G198</f>
        <v>5791387.5099999998</v>
      </c>
    </row>
    <row r="194" spans="1:6" x14ac:dyDescent="0.25">
      <c r="A194" s="20">
        <f>'CGN002 II TRIM 2026'!B199</f>
        <v>131204</v>
      </c>
      <c r="B194" s="21" t="str">
        <f t="shared" si="4"/>
        <v>131204000</v>
      </c>
      <c r="C194" s="22" t="str">
        <f t="shared" si="5"/>
        <v>1.3.12.04</v>
      </c>
      <c r="D194" s="23">
        <f>'CGN002 II TRIM 2026'!E199</f>
        <v>215568655</v>
      </c>
      <c r="E194" s="24">
        <v>0</v>
      </c>
      <c r="F194" s="25">
        <f>'CGN002 II TRIM 2026'!G199</f>
        <v>252320.78</v>
      </c>
    </row>
    <row r="195" spans="1:6" x14ac:dyDescent="0.25">
      <c r="A195" s="20">
        <f>'CGN002 II TRIM 2026'!B200</f>
        <v>131204</v>
      </c>
      <c r="B195" s="21" t="str">
        <f t="shared" si="4"/>
        <v>131204000</v>
      </c>
      <c r="C195" s="22" t="str">
        <f t="shared" si="5"/>
        <v>1.3.12.04</v>
      </c>
      <c r="D195" s="23">
        <f>'CGN002 II TRIM 2026'!E200</f>
        <v>215573055</v>
      </c>
      <c r="E195" s="24">
        <v>0</v>
      </c>
      <c r="F195" s="25">
        <f>'CGN002 II TRIM 2026'!G200</f>
        <v>483557.97</v>
      </c>
    </row>
    <row r="196" spans="1:6" x14ac:dyDescent="0.25">
      <c r="A196" s="20">
        <f>'CGN002 II TRIM 2026'!B201</f>
        <v>131204</v>
      </c>
      <c r="B196" s="21" t="str">
        <f t="shared" ref="B196:B259" si="6">CONCATENATE(A196,$B$2)</f>
        <v>131204000</v>
      </c>
      <c r="C196" s="22" t="str">
        <f t="shared" ref="C196:C259" si="7">MID(B196,1,1)&amp;"."&amp;MID(B196,2,1)&amp;"."&amp;MID(B196,3,2)&amp;"."&amp;MID(B196,5,2)</f>
        <v>1.3.12.04</v>
      </c>
      <c r="D196" s="23">
        <f>'CGN002 II TRIM 2026'!E201</f>
        <v>215573555</v>
      </c>
      <c r="E196" s="24">
        <v>0</v>
      </c>
      <c r="F196" s="25">
        <f>'CGN002 II TRIM 2026'!G201</f>
        <v>1553602.03</v>
      </c>
    </row>
    <row r="197" spans="1:6" x14ac:dyDescent="0.25">
      <c r="A197" s="20">
        <f>'CGN002 II TRIM 2026'!B202</f>
        <v>131204</v>
      </c>
      <c r="B197" s="21" t="str">
        <f t="shared" si="6"/>
        <v>131204000</v>
      </c>
      <c r="C197" s="22" t="str">
        <f t="shared" si="7"/>
        <v>1.3.12.04</v>
      </c>
      <c r="D197" s="23">
        <f>'CGN002 II TRIM 2026'!E202</f>
        <v>215586755</v>
      </c>
      <c r="E197" s="24">
        <v>0</v>
      </c>
      <c r="F197" s="25">
        <f>'CGN002 II TRIM 2026'!G202</f>
        <v>919577.59</v>
      </c>
    </row>
    <row r="198" spans="1:6" x14ac:dyDescent="0.25">
      <c r="A198" s="20">
        <f>'CGN002 II TRIM 2026'!B203</f>
        <v>131204</v>
      </c>
      <c r="B198" s="21" t="str">
        <f t="shared" si="6"/>
        <v>131204000</v>
      </c>
      <c r="C198" s="22" t="str">
        <f t="shared" si="7"/>
        <v>1.3.12.04</v>
      </c>
      <c r="D198" s="23">
        <f>'CGN002 II TRIM 2026'!E203</f>
        <v>215618256</v>
      </c>
      <c r="E198" s="24">
        <v>0</v>
      </c>
      <c r="F198" s="25">
        <f>'CGN002 II TRIM 2026'!G203</f>
        <v>7370.05</v>
      </c>
    </row>
    <row r="199" spans="1:6" x14ac:dyDescent="0.25">
      <c r="A199" s="20">
        <f>'CGN002 II TRIM 2026'!B204</f>
        <v>131204</v>
      </c>
      <c r="B199" s="21" t="str">
        <f t="shared" si="6"/>
        <v>131204000</v>
      </c>
      <c r="C199" s="22" t="str">
        <f t="shared" si="7"/>
        <v>1.3.12.04</v>
      </c>
      <c r="D199" s="23">
        <f>'CGN002 II TRIM 2026'!E204</f>
        <v>215713657</v>
      </c>
      <c r="E199" s="24">
        <v>0</v>
      </c>
      <c r="F199" s="25">
        <f>'CGN002 II TRIM 2026'!G204</f>
        <v>926542.94</v>
      </c>
    </row>
    <row r="200" spans="1:6" x14ac:dyDescent="0.25">
      <c r="A200" s="20">
        <f>'CGN002 II TRIM 2026'!B205</f>
        <v>131204</v>
      </c>
      <c r="B200" s="21" t="str">
        <f t="shared" si="6"/>
        <v>131204000</v>
      </c>
      <c r="C200" s="22" t="str">
        <f t="shared" si="7"/>
        <v>1.3.12.04</v>
      </c>
      <c r="D200" s="23">
        <f>'CGN002 II TRIM 2026'!E205</f>
        <v>215786757</v>
      </c>
      <c r="E200" s="24">
        <v>0</v>
      </c>
      <c r="F200" s="25">
        <f>'CGN002 II TRIM 2026'!G205</f>
        <v>919577.59</v>
      </c>
    </row>
    <row r="201" spans="1:6" x14ac:dyDescent="0.25">
      <c r="A201" s="20">
        <f>'CGN002 II TRIM 2026'!B206</f>
        <v>131204</v>
      </c>
      <c r="B201" s="21" t="str">
        <f t="shared" si="6"/>
        <v>131204000</v>
      </c>
      <c r="C201" s="22" t="str">
        <f t="shared" si="7"/>
        <v>1.3.12.04</v>
      </c>
      <c r="D201" s="23">
        <f>'CGN002 II TRIM 2026'!E206</f>
        <v>215808558</v>
      </c>
      <c r="E201" s="24">
        <v>0</v>
      </c>
      <c r="F201" s="25">
        <f>'CGN002 II TRIM 2026'!G206</f>
        <v>226865.06</v>
      </c>
    </row>
    <row r="202" spans="1:6" x14ac:dyDescent="0.25">
      <c r="A202" s="20">
        <f>'CGN002 II TRIM 2026'!B207</f>
        <v>131204</v>
      </c>
      <c r="B202" s="21" t="str">
        <f t="shared" si="6"/>
        <v>131204000</v>
      </c>
      <c r="C202" s="22" t="str">
        <f t="shared" si="7"/>
        <v>1.3.12.04</v>
      </c>
      <c r="D202" s="23">
        <f>'CGN002 II TRIM 2026'!E207</f>
        <v>215808758</v>
      </c>
      <c r="E202" s="24">
        <v>0</v>
      </c>
      <c r="F202" s="25">
        <f>'CGN002 II TRIM 2026'!G207</f>
        <v>75185990.950000003</v>
      </c>
    </row>
    <row r="203" spans="1:6" x14ac:dyDescent="0.25">
      <c r="A203" s="20">
        <f>'CGN002 II TRIM 2026'!B208</f>
        <v>131204</v>
      </c>
      <c r="B203" s="21" t="str">
        <f t="shared" si="6"/>
        <v>131204000</v>
      </c>
      <c r="C203" s="22" t="str">
        <f t="shared" si="7"/>
        <v>1.3.12.04</v>
      </c>
      <c r="D203" s="23">
        <f>'CGN002 II TRIM 2026'!E208</f>
        <v>215813458</v>
      </c>
      <c r="E203" s="24">
        <v>0</v>
      </c>
      <c r="F203" s="25">
        <f>'CGN002 II TRIM 2026'!G208</f>
        <v>2287774.29</v>
      </c>
    </row>
    <row r="204" spans="1:6" x14ac:dyDescent="0.25">
      <c r="A204" s="20">
        <f>'CGN002 II TRIM 2026'!B209</f>
        <v>131204</v>
      </c>
      <c r="B204" s="21" t="str">
        <f t="shared" si="6"/>
        <v>131204000</v>
      </c>
      <c r="C204" s="22" t="str">
        <f t="shared" si="7"/>
        <v>1.3.12.04</v>
      </c>
      <c r="D204" s="23">
        <f>'CGN002 II TRIM 2026'!E209</f>
        <v>215825658</v>
      </c>
      <c r="E204" s="24">
        <v>0</v>
      </c>
      <c r="F204" s="25">
        <f>'CGN002 II TRIM 2026'!G209</f>
        <v>201462.62</v>
      </c>
    </row>
    <row r="205" spans="1:6" x14ac:dyDescent="0.25">
      <c r="A205" s="20">
        <f>'CGN002 II TRIM 2026'!B210</f>
        <v>131204</v>
      </c>
      <c r="B205" s="21" t="str">
        <f t="shared" si="6"/>
        <v>131204000</v>
      </c>
      <c r="C205" s="22" t="str">
        <f t="shared" si="7"/>
        <v>1.3.12.04</v>
      </c>
      <c r="D205" s="23">
        <f>'CGN002 II TRIM 2026'!E210</f>
        <v>215847058</v>
      </c>
      <c r="E205" s="24">
        <v>0</v>
      </c>
      <c r="F205" s="25">
        <f>'CGN002 II TRIM 2026'!G210</f>
        <v>2264653.36</v>
      </c>
    </row>
    <row r="206" spans="1:6" x14ac:dyDescent="0.25">
      <c r="A206" s="20">
        <f>'CGN002 II TRIM 2026'!B211</f>
        <v>131204</v>
      </c>
      <c r="B206" s="21" t="str">
        <f t="shared" si="6"/>
        <v>131204000</v>
      </c>
      <c r="C206" s="22" t="str">
        <f t="shared" si="7"/>
        <v>1.3.12.04</v>
      </c>
      <c r="D206" s="23">
        <f>'CGN002 II TRIM 2026'!E211</f>
        <v>215847258</v>
      </c>
      <c r="E206" s="24">
        <v>0</v>
      </c>
      <c r="F206" s="25">
        <f>'CGN002 II TRIM 2026'!G211</f>
        <v>137520.76999999999</v>
      </c>
    </row>
    <row r="207" spans="1:6" x14ac:dyDescent="0.25">
      <c r="A207" s="20">
        <f>'CGN002 II TRIM 2026'!B212</f>
        <v>131204</v>
      </c>
      <c r="B207" s="21" t="str">
        <f t="shared" si="6"/>
        <v>131204000</v>
      </c>
      <c r="C207" s="22" t="str">
        <f t="shared" si="7"/>
        <v>1.3.12.04</v>
      </c>
      <c r="D207" s="23">
        <f>'CGN002 II TRIM 2026'!E212</f>
        <v>215852258</v>
      </c>
      <c r="E207" s="24">
        <v>0</v>
      </c>
      <c r="F207" s="25">
        <f>'CGN002 II TRIM 2026'!G212</f>
        <v>18764.099999999999</v>
      </c>
    </row>
    <row r="208" spans="1:6" x14ac:dyDescent="0.25">
      <c r="A208" s="20">
        <f>'CGN002 II TRIM 2026'!B213</f>
        <v>131204</v>
      </c>
      <c r="B208" s="21" t="str">
        <f t="shared" si="6"/>
        <v>131204000</v>
      </c>
      <c r="C208" s="22" t="str">
        <f t="shared" si="7"/>
        <v>1.3.12.04</v>
      </c>
      <c r="D208" s="23">
        <f>'CGN002 II TRIM 2026'!E213</f>
        <v>215905659</v>
      </c>
      <c r="E208" s="24">
        <v>0</v>
      </c>
      <c r="F208" s="25">
        <f>'CGN002 II TRIM 2026'!G213</f>
        <v>1014257.15</v>
      </c>
    </row>
    <row r="209" spans="1:6" x14ac:dyDescent="0.25">
      <c r="A209" s="20">
        <f>'CGN002 II TRIM 2026'!B214</f>
        <v>131204</v>
      </c>
      <c r="B209" s="21" t="str">
        <f t="shared" si="6"/>
        <v>131204000</v>
      </c>
      <c r="C209" s="22" t="str">
        <f t="shared" si="7"/>
        <v>1.3.12.04</v>
      </c>
      <c r="D209" s="23">
        <f>'CGN002 II TRIM 2026'!E214</f>
        <v>216008560</v>
      </c>
      <c r="E209" s="24">
        <v>0</v>
      </c>
      <c r="F209" s="25">
        <f>'CGN002 II TRIM 2026'!G214</f>
        <v>5471789.3499999996</v>
      </c>
    </row>
    <row r="210" spans="1:6" x14ac:dyDescent="0.25">
      <c r="A210" s="20">
        <f>'CGN002 II TRIM 2026'!B215</f>
        <v>131204</v>
      </c>
      <c r="B210" s="21" t="str">
        <f t="shared" si="6"/>
        <v>131204000</v>
      </c>
      <c r="C210" s="22" t="str">
        <f t="shared" si="7"/>
        <v>1.3.12.04</v>
      </c>
      <c r="D210" s="23">
        <f>'CGN002 II TRIM 2026'!E215</f>
        <v>216013160</v>
      </c>
      <c r="E210" s="24">
        <v>0</v>
      </c>
      <c r="F210" s="25">
        <f>'CGN002 II TRIM 2026'!G215</f>
        <v>6167.22</v>
      </c>
    </row>
    <row r="211" spans="1:6" x14ac:dyDescent="0.25">
      <c r="A211" s="20">
        <f>'CGN002 II TRIM 2026'!B216</f>
        <v>131204</v>
      </c>
      <c r="B211" s="21" t="str">
        <f t="shared" si="6"/>
        <v>131204000</v>
      </c>
      <c r="C211" s="22" t="str">
        <f t="shared" si="7"/>
        <v>1.3.12.04</v>
      </c>
      <c r="D211" s="23">
        <f>'CGN002 II TRIM 2026'!E216</f>
        <v>216013760</v>
      </c>
      <c r="E211" s="24">
        <v>0</v>
      </c>
      <c r="F211" s="25">
        <f>'CGN002 II TRIM 2026'!G216</f>
        <v>882584.31</v>
      </c>
    </row>
    <row r="212" spans="1:6" x14ac:dyDescent="0.25">
      <c r="A212" s="20">
        <f>'CGN002 II TRIM 2026'!B217</f>
        <v>131204</v>
      </c>
      <c r="B212" s="21" t="str">
        <f t="shared" si="6"/>
        <v>131204000</v>
      </c>
      <c r="C212" s="22" t="str">
        <f t="shared" si="7"/>
        <v>1.3.12.04</v>
      </c>
      <c r="D212" s="23">
        <f>'CGN002 II TRIM 2026'!E217</f>
        <v>216018860</v>
      </c>
      <c r="E212" s="24">
        <v>0</v>
      </c>
      <c r="F212" s="25">
        <f>'CGN002 II TRIM 2026'!G217</f>
        <v>904780.85</v>
      </c>
    </row>
    <row r="213" spans="1:6" x14ac:dyDescent="0.25">
      <c r="A213" s="20">
        <f>'CGN002 II TRIM 2026'!B218</f>
        <v>131204</v>
      </c>
      <c r="B213" s="21" t="str">
        <f t="shared" si="6"/>
        <v>131204000</v>
      </c>
      <c r="C213" s="22" t="str">
        <f t="shared" si="7"/>
        <v>1.3.12.04</v>
      </c>
      <c r="D213" s="23">
        <f>'CGN002 II TRIM 2026'!E218</f>
        <v>216019760</v>
      </c>
      <c r="E213" s="24">
        <v>0</v>
      </c>
      <c r="F213" s="25">
        <f>'CGN002 II TRIM 2026'!G218</f>
        <v>303705.56</v>
      </c>
    </row>
    <row r="214" spans="1:6" x14ac:dyDescent="0.25">
      <c r="A214" s="20">
        <f>'CGN002 II TRIM 2026'!B219</f>
        <v>131204</v>
      </c>
      <c r="B214" s="21" t="str">
        <f t="shared" si="6"/>
        <v>131204000</v>
      </c>
      <c r="C214" s="22" t="str">
        <f t="shared" si="7"/>
        <v>1.3.12.04</v>
      </c>
      <c r="D214" s="23">
        <f>'CGN002 II TRIM 2026'!E219</f>
        <v>216044560</v>
      </c>
      <c r="E214" s="24">
        <v>0</v>
      </c>
      <c r="F214" s="25">
        <f>'CGN002 II TRIM 2026'!G219</f>
        <v>122478.43</v>
      </c>
    </row>
    <row r="215" spans="1:6" x14ac:dyDescent="0.25">
      <c r="A215" s="20">
        <f>'CGN002 II TRIM 2026'!B220</f>
        <v>131204</v>
      </c>
      <c r="B215" s="21" t="str">
        <f t="shared" si="6"/>
        <v>131204000</v>
      </c>
      <c r="C215" s="22" t="str">
        <f t="shared" si="7"/>
        <v>1.3.12.04</v>
      </c>
      <c r="D215" s="23">
        <f>'CGN002 II TRIM 2026'!E220</f>
        <v>216047460</v>
      </c>
      <c r="E215" s="24">
        <v>0</v>
      </c>
      <c r="F215" s="25">
        <f>'CGN002 II TRIM 2026'!G220</f>
        <v>428040.28</v>
      </c>
    </row>
    <row r="216" spans="1:6" x14ac:dyDescent="0.25">
      <c r="A216" s="20">
        <f>'CGN002 II TRIM 2026'!B221</f>
        <v>131204</v>
      </c>
      <c r="B216" s="21" t="str">
        <f t="shared" si="6"/>
        <v>131204000</v>
      </c>
      <c r="C216" s="22" t="str">
        <f t="shared" si="7"/>
        <v>1.3.12.04</v>
      </c>
      <c r="D216" s="23">
        <f>'CGN002 II TRIM 2026'!E221</f>
        <v>216047960</v>
      </c>
      <c r="E216" s="24">
        <v>0</v>
      </c>
      <c r="F216" s="25">
        <f>'CGN002 II TRIM 2026'!G221</f>
        <v>609695.18000000005</v>
      </c>
    </row>
    <row r="217" spans="1:6" x14ac:dyDescent="0.25">
      <c r="A217" s="20">
        <f>'CGN002 II TRIM 2026'!B222</f>
        <v>131204</v>
      </c>
      <c r="B217" s="21" t="str">
        <f t="shared" si="6"/>
        <v>131204000</v>
      </c>
      <c r="C217" s="22" t="str">
        <f t="shared" si="7"/>
        <v>1.3.12.04</v>
      </c>
      <c r="D217" s="23">
        <f>'CGN002 II TRIM 2026'!E222</f>
        <v>216127361</v>
      </c>
      <c r="E217" s="24">
        <v>0</v>
      </c>
      <c r="F217" s="25">
        <f>'CGN002 II TRIM 2026'!G222</f>
        <v>649004.01</v>
      </c>
    </row>
    <row r="218" spans="1:6" x14ac:dyDescent="0.25">
      <c r="A218" s="20">
        <f>'CGN002 II TRIM 2026'!B223</f>
        <v>131204</v>
      </c>
      <c r="B218" s="21" t="str">
        <f t="shared" si="6"/>
        <v>131204000</v>
      </c>
      <c r="C218" s="22" t="str">
        <f t="shared" si="7"/>
        <v>1.3.12.04</v>
      </c>
      <c r="D218" s="23">
        <f>'CGN002 II TRIM 2026'!E223</f>
        <v>216213062</v>
      </c>
      <c r="E218" s="24">
        <v>0</v>
      </c>
      <c r="F218" s="25">
        <f>'CGN002 II TRIM 2026'!G223</f>
        <v>10961270.76</v>
      </c>
    </row>
    <row r="219" spans="1:6" x14ac:dyDescent="0.25">
      <c r="A219" s="20">
        <f>'CGN002 II TRIM 2026'!B224</f>
        <v>131204</v>
      </c>
      <c r="B219" s="21" t="str">
        <f t="shared" si="6"/>
        <v>131204000</v>
      </c>
      <c r="C219" s="22" t="str">
        <f t="shared" si="7"/>
        <v>1.3.12.04</v>
      </c>
      <c r="D219" s="23">
        <f>'CGN002 II TRIM 2026'!E224</f>
        <v>216223162</v>
      </c>
      <c r="E219" s="24">
        <v>0</v>
      </c>
      <c r="F219" s="25">
        <f>'CGN002 II TRIM 2026'!G224</f>
        <v>3016382.72</v>
      </c>
    </row>
    <row r="220" spans="1:6" x14ac:dyDescent="0.25">
      <c r="A220" s="20">
        <f>'CGN002 II TRIM 2026'!B225</f>
        <v>131204</v>
      </c>
      <c r="B220" s="21" t="str">
        <f t="shared" si="6"/>
        <v>131204000</v>
      </c>
      <c r="C220" s="22" t="str">
        <f t="shared" si="7"/>
        <v>1.3.12.04</v>
      </c>
      <c r="D220" s="23">
        <f>'CGN002 II TRIM 2026'!E225</f>
        <v>216376863</v>
      </c>
      <c r="E220" s="24">
        <v>0</v>
      </c>
      <c r="F220" s="25">
        <f>'CGN002 II TRIM 2026'!G225</f>
        <v>1854926.08</v>
      </c>
    </row>
    <row r="221" spans="1:6" x14ac:dyDescent="0.25">
      <c r="A221" s="20">
        <f>'CGN002 II TRIM 2026'!B226</f>
        <v>131204</v>
      </c>
      <c r="B221" s="21" t="str">
        <f t="shared" si="6"/>
        <v>131204000</v>
      </c>
      <c r="C221" s="22" t="str">
        <f t="shared" si="7"/>
        <v>1.3.12.04</v>
      </c>
      <c r="D221" s="23">
        <f>'CGN002 II TRIM 2026'!E226</f>
        <v>216385263</v>
      </c>
      <c r="E221" s="24">
        <v>0</v>
      </c>
      <c r="F221" s="25">
        <f>'CGN002 II TRIM 2026'!G226</f>
        <v>23312.98</v>
      </c>
    </row>
    <row r="222" spans="1:6" x14ac:dyDescent="0.25">
      <c r="A222" s="20">
        <f>'CGN002 II TRIM 2026'!B227</f>
        <v>131204</v>
      </c>
      <c r="B222" s="21" t="str">
        <f t="shared" si="6"/>
        <v>131204000</v>
      </c>
      <c r="C222" s="22" t="str">
        <f t="shared" si="7"/>
        <v>1.3.12.04</v>
      </c>
      <c r="D222" s="23">
        <f>'CGN002 II TRIM 2026'!E227</f>
        <v>216419364</v>
      </c>
      <c r="E222" s="24">
        <v>0</v>
      </c>
      <c r="F222" s="25">
        <f>'CGN002 II TRIM 2026'!G227</f>
        <v>584983.42000000004</v>
      </c>
    </row>
    <row r="223" spans="1:6" x14ac:dyDescent="0.25">
      <c r="A223" s="20">
        <f>'CGN002 II TRIM 2026'!B228</f>
        <v>131204</v>
      </c>
      <c r="B223" s="21" t="str">
        <f t="shared" si="6"/>
        <v>131204000</v>
      </c>
      <c r="C223" s="22" t="str">
        <f t="shared" si="7"/>
        <v>1.3.12.04</v>
      </c>
      <c r="D223" s="23">
        <f>'CGN002 II TRIM 2026'!E228</f>
        <v>216423464</v>
      </c>
      <c r="E223" s="24">
        <v>0</v>
      </c>
      <c r="F223" s="25">
        <f>'CGN002 II TRIM 2026'!G228</f>
        <v>4597232.68</v>
      </c>
    </row>
    <row r="224" spans="1:6" x14ac:dyDescent="0.25">
      <c r="A224" s="20">
        <f>'CGN002 II TRIM 2026'!B229</f>
        <v>131204</v>
      </c>
      <c r="B224" s="21" t="str">
        <f t="shared" si="6"/>
        <v>131204000</v>
      </c>
      <c r="C224" s="22" t="str">
        <f t="shared" si="7"/>
        <v>1.3.12.04</v>
      </c>
      <c r="D224" s="23">
        <f>'CGN002 II TRIM 2026'!E229</f>
        <v>216488564</v>
      </c>
      <c r="E224" s="24">
        <v>0</v>
      </c>
      <c r="F224" s="25">
        <f>'CGN002 II TRIM 2026'!G229</f>
        <v>741571.84</v>
      </c>
    </row>
    <row r="225" spans="1:6" x14ac:dyDescent="0.25">
      <c r="A225" s="20">
        <f>'CGN002 II TRIM 2026'!B230</f>
        <v>131204</v>
      </c>
      <c r="B225" s="21" t="str">
        <f t="shared" si="6"/>
        <v>131204000</v>
      </c>
      <c r="C225" s="22" t="str">
        <f t="shared" si="7"/>
        <v>1.3.12.04</v>
      </c>
      <c r="D225" s="23">
        <f>'CGN002 II TRIM 2026'!E230</f>
        <v>216552565</v>
      </c>
      <c r="E225" s="24">
        <v>0</v>
      </c>
      <c r="F225" s="25">
        <f>'CGN002 II TRIM 2026'!G230</f>
        <v>2103688.0299999998</v>
      </c>
    </row>
    <row r="226" spans="1:6" x14ac:dyDescent="0.25">
      <c r="A226" s="20">
        <f>'CGN002 II TRIM 2026'!B231</f>
        <v>131204</v>
      </c>
      <c r="B226" s="21" t="str">
        <f t="shared" si="6"/>
        <v>131204000</v>
      </c>
      <c r="C226" s="22" t="str">
        <f t="shared" si="7"/>
        <v>1.3.12.04</v>
      </c>
      <c r="D226" s="23">
        <f>'CGN002 II TRIM 2026'!E231</f>
        <v>216570265</v>
      </c>
      <c r="E226" s="24">
        <v>0</v>
      </c>
      <c r="F226" s="25">
        <f>'CGN002 II TRIM 2026'!G231</f>
        <v>77316.86</v>
      </c>
    </row>
    <row r="227" spans="1:6" x14ac:dyDescent="0.25">
      <c r="A227" s="20">
        <f>'CGN002 II TRIM 2026'!B232</f>
        <v>131204</v>
      </c>
      <c r="B227" s="21" t="str">
        <f t="shared" si="6"/>
        <v>131204000</v>
      </c>
      <c r="C227" s="22" t="str">
        <f t="shared" si="7"/>
        <v>1.3.12.04</v>
      </c>
      <c r="D227" s="23">
        <f>'CGN002 II TRIM 2026'!E232</f>
        <v>216586865</v>
      </c>
      <c r="E227" s="24">
        <v>0</v>
      </c>
      <c r="F227" s="25">
        <f>'CGN002 II TRIM 2026'!G232</f>
        <v>15818.71</v>
      </c>
    </row>
    <row r="228" spans="1:6" x14ac:dyDescent="0.25">
      <c r="A228" s="20">
        <f>'CGN002 II TRIM 2026'!B233</f>
        <v>131204</v>
      </c>
      <c r="B228" s="21" t="str">
        <f t="shared" si="6"/>
        <v>131204000</v>
      </c>
      <c r="C228" s="22" t="str">
        <f t="shared" si="7"/>
        <v>1.3.12.04</v>
      </c>
      <c r="D228" s="23">
        <f>'CGN002 II TRIM 2026'!E233</f>
        <v>216623466</v>
      </c>
      <c r="E228" s="24">
        <v>0</v>
      </c>
      <c r="F228" s="25">
        <f>'CGN002 II TRIM 2026'!G233</f>
        <v>379430.31</v>
      </c>
    </row>
    <row r="229" spans="1:6" x14ac:dyDescent="0.25">
      <c r="A229" s="20">
        <f>'CGN002 II TRIM 2026'!B234</f>
        <v>131204</v>
      </c>
      <c r="B229" s="21" t="str">
        <f t="shared" si="6"/>
        <v>131204000</v>
      </c>
      <c r="C229" s="22" t="str">
        <f t="shared" si="7"/>
        <v>1.3.12.04</v>
      </c>
      <c r="D229" s="23">
        <f>'CGN002 II TRIM 2026'!E234</f>
        <v>216713667</v>
      </c>
      <c r="E229" s="24">
        <v>0</v>
      </c>
      <c r="F229" s="25">
        <f>'CGN002 II TRIM 2026'!G234</f>
        <v>4211547.8600000003</v>
      </c>
    </row>
    <row r="230" spans="1:6" x14ac:dyDescent="0.25">
      <c r="A230" s="20">
        <f>'CGN002 II TRIM 2026'!B235</f>
        <v>131204</v>
      </c>
      <c r="B230" s="21" t="str">
        <f t="shared" si="6"/>
        <v>131204000</v>
      </c>
      <c r="C230" s="22" t="str">
        <f t="shared" si="7"/>
        <v>1.3.12.04</v>
      </c>
      <c r="D230" s="23">
        <f>'CGN002 II TRIM 2026'!E235</f>
        <v>216725867</v>
      </c>
      <c r="E230" s="24">
        <v>0</v>
      </c>
      <c r="F230" s="25">
        <f>'CGN002 II TRIM 2026'!G235</f>
        <v>584983.42000000004</v>
      </c>
    </row>
    <row r="231" spans="1:6" x14ac:dyDescent="0.25">
      <c r="A231" s="20">
        <f>'CGN002 II TRIM 2026'!B236</f>
        <v>131204</v>
      </c>
      <c r="B231" s="21" t="str">
        <f t="shared" si="6"/>
        <v>131204000</v>
      </c>
      <c r="C231" s="22" t="str">
        <f t="shared" si="7"/>
        <v>1.3.12.04</v>
      </c>
      <c r="D231" s="23">
        <f>'CGN002 II TRIM 2026'!E236</f>
        <v>216813268</v>
      </c>
      <c r="E231" s="24">
        <v>0</v>
      </c>
      <c r="F231" s="25">
        <f>'CGN002 II TRIM 2026'!G236</f>
        <v>2036904.34</v>
      </c>
    </row>
    <row r="232" spans="1:6" x14ac:dyDescent="0.25">
      <c r="A232" s="20">
        <f>'CGN002 II TRIM 2026'!B237</f>
        <v>131204</v>
      </c>
      <c r="B232" s="21" t="str">
        <f t="shared" si="6"/>
        <v>131204000</v>
      </c>
      <c r="C232" s="22" t="str">
        <f t="shared" si="7"/>
        <v>1.3.12.04</v>
      </c>
      <c r="D232" s="23">
        <f>'CGN002 II TRIM 2026'!E237</f>
        <v>216813468</v>
      </c>
      <c r="E232" s="24">
        <v>0</v>
      </c>
      <c r="F232" s="25">
        <f>'CGN002 II TRIM 2026'!G237</f>
        <v>7698.09</v>
      </c>
    </row>
    <row r="233" spans="1:6" x14ac:dyDescent="0.25">
      <c r="A233" s="20">
        <f>'CGN002 II TRIM 2026'!B238</f>
        <v>131204</v>
      </c>
      <c r="B233" s="21" t="str">
        <f t="shared" si="6"/>
        <v>131204000</v>
      </c>
      <c r="C233" s="22" t="str">
        <f t="shared" si="7"/>
        <v>1.3.12.04</v>
      </c>
      <c r="D233" s="23">
        <f>'CGN002 II TRIM 2026'!E238</f>
        <v>216815368</v>
      </c>
      <c r="E233" s="24">
        <v>0</v>
      </c>
      <c r="F233" s="25">
        <f>'CGN002 II TRIM 2026'!G238</f>
        <v>584983.42000000004</v>
      </c>
    </row>
    <row r="234" spans="1:6" x14ac:dyDescent="0.25">
      <c r="A234" s="20">
        <f>'CGN002 II TRIM 2026'!B239</f>
        <v>131204</v>
      </c>
      <c r="B234" s="21" t="str">
        <f t="shared" si="6"/>
        <v>131204000</v>
      </c>
      <c r="C234" s="22" t="str">
        <f t="shared" si="7"/>
        <v>1.3.12.04</v>
      </c>
      <c r="D234" s="23">
        <f>'CGN002 II TRIM 2026'!E239</f>
        <v>216823068</v>
      </c>
      <c r="E234" s="24">
        <v>0</v>
      </c>
      <c r="F234" s="25">
        <f>'CGN002 II TRIM 2026'!G239</f>
        <v>2117981.89</v>
      </c>
    </row>
    <row r="235" spans="1:6" x14ac:dyDescent="0.25">
      <c r="A235" s="20">
        <f>'CGN002 II TRIM 2026'!B240</f>
        <v>131204</v>
      </c>
      <c r="B235" s="21" t="str">
        <f t="shared" si="6"/>
        <v>131204000</v>
      </c>
      <c r="C235" s="22" t="str">
        <f t="shared" si="7"/>
        <v>1.3.12.04</v>
      </c>
      <c r="D235" s="23">
        <f>'CGN002 II TRIM 2026'!E240</f>
        <v>216823168</v>
      </c>
      <c r="E235" s="24">
        <v>0</v>
      </c>
      <c r="F235" s="25">
        <f>'CGN002 II TRIM 2026'!G240</f>
        <v>7085746.1600000001</v>
      </c>
    </row>
    <row r="236" spans="1:6" x14ac:dyDescent="0.25">
      <c r="A236" s="20">
        <f>'CGN002 II TRIM 2026'!B241</f>
        <v>131204</v>
      </c>
      <c r="B236" s="21" t="str">
        <f t="shared" si="6"/>
        <v>131204000</v>
      </c>
      <c r="C236" s="22" t="str">
        <f t="shared" si="7"/>
        <v>1.3.12.04</v>
      </c>
      <c r="D236" s="23">
        <f>'CGN002 II TRIM 2026'!E241</f>
        <v>216841668</v>
      </c>
      <c r="E236" s="24">
        <v>0</v>
      </c>
      <c r="F236" s="25">
        <f>'CGN002 II TRIM 2026'!G241</f>
        <v>584983.42000000004</v>
      </c>
    </row>
    <row r="237" spans="1:6" x14ac:dyDescent="0.25">
      <c r="A237" s="20">
        <f>'CGN002 II TRIM 2026'!B242</f>
        <v>131204</v>
      </c>
      <c r="B237" s="21" t="str">
        <f t="shared" si="6"/>
        <v>131204000</v>
      </c>
      <c r="C237" s="22" t="str">
        <f t="shared" si="7"/>
        <v>1.3.12.04</v>
      </c>
      <c r="D237" s="23">
        <f>'CGN002 II TRIM 2026'!E242</f>
        <v>216968169</v>
      </c>
      <c r="E237" s="24">
        <v>0</v>
      </c>
      <c r="F237" s="25">
        <f>'CGN002 II TRIM 2026'!G242</f>
        <v>2005855.65</v>
      </c>
    </row>
    <row r="238" spans="1:6" x14ac:dyDescent="0.25">
      <c r="A238" s="20">
        <f>'CGN002 II TRIM 2026'!B243</f>
        <v>131204</v>
      </c>
      <c r="B238" s="21" t="str">
        <f t="shared" si="6"/>
        <v>131204000</v>
      </c>
      <c r="C238" s="22" t="str">
        <f t="shared" si="7"/>
        <v>1.3.12.04</v>
      </c>
      <c r="D238" s="23">
        <f>'CGN002 II TRIM 2026'!E243</f>
        <v>216968669</v>
      </c>
      <c r="E238" s="24">
        <v>0</v>
      </c>
      <c r="F238" s="25">
        <f>'CGN002 II TRIM 2026'!G243</f>
        <v>146244.54</v>
      </c>
    </row>
    <row r="239" spans="1:6" x14ac:dyDescent="0.25">
      <c r="A239" s="20">
        <f>'CGN002 II TRIM 2026'!B244</f>
        <v>131204</v>
      </c>
      <c r="B239" s="21" t="str">
        <f t="shared" si="6"/>
        <v>131204000</v>
      </c>
      <c r="C239" s="22" t="str">
        <f t="shared" si="7"/>
        <v>1.3.12.04</v>
      </c>
      <c r="D239" s="23">
        <f>'CGN002 II TRIM 2026'!E244</f>
        <v>216986569</v>
      </c>
      <c r="E239" s="24">
        <v>0</v>
      </c>
      <c r="F239" s="25">
        <f>'CGN002 II TRIM 2026'!G244</f>
        <v>305427.57</v>
      </c>
    </row>
    <row r="240" spans="1:6" x14ac:dyDescent="0.25">
      <c r="A240" s="20">
        <f>'CGN002 II TRIM 2026'!B245</f>
        <v>131204</v>
      </c>
      <c r="B240" s="21" t="str">
        <f t="shared" si="6"/>
        <v>131204000</v>
      </c>
      <c r="C240" s="22" t="str">
        <f t="shared" si="7"/>
        <v>1.3.12.04</v>
      </c>
      <c r="D240" s="23">
        <f>'CGN002 II TRIM 2026'!E245</f>
        <v>217008770</v>
      </c>
      <c r="E240" s="24">
        <v>0</v>
      </c>
      <c r="F240" s="25">
        <f>'CGN002 II TRIM 2026'!G245</f>
        <v>295602.27</v>
      </c>
    </row>
    <row r="241" spans="1:6" x14ac:dyDescent="0.25">
      <c r="A241" s="20">
        <f>'CGN002 II TRIM 2026'!B246</f>
        <v>131204</v>
      </c>
      <c r="B241" s="21" t="str">
        <f t="shared" si="6"/>
        <v>131204000</v>
      </c>
      <c r="C241" s="22" t="str">
        <f t="shared" si="7"/>
        <v>1.3.12.04</v>
      </c>
      <c r="D241" s="23">
        <f>'CGN002 II TRIM 2026'!E246</f>
        <v>217020570</v>
      </c>
      <c r="E241" s="24">
        <v>0</v>
      </c>
      <c r="F241" s="25">
        <f>'CGN002 II TRIM 2026'!G246</f>
        <v>4170618.48</v>
      </c>
    </row>
    <row r="242" spans="1:6" x14ac:dyDescent="0.25">
      <c r="A242" s="20">
        <f>'CGN002 II TRIM 2026'!B247</f>
        <v>131204</v>
      </c>
      <c r="B242" s="21" t="str">
        <f t="shared" si="6"/>
        <v>131204000</v>
      </c>
      <c r="C242" s="22" t="str">
        <f t="shared" si="7"/>
        <v>1.3.12.04</v>
      </c>
      <c r="D242" s="23">
        <f>'CGN002 II TRIM 2026'!E247</f>
        <v>217041770</v>
      </c>
      <c r="E242" s="24">
        <v>0</v>
      </c>
      <c r="F242" s="25">
        <f>'CGN002 II TRIM 2026'!G247</f>
        <v>2714250.02</v>
      </c>
    </row>
    <row r="243" spans="1:6" x14ac:dyDescent="0.25">
      <c r="A243" s="20">
        <f>'CGN002 II TRIM 2026'!B248</f>
        <v>131204</v>
      </c>
      <c r="B243" s="21" t="str">
        <f t="shared" si="6"/>
        <v>131204000</v>
      </c>
      <c r="C243" s="22" t="str">
        <f t="shared" si="7"/>
        <v>1.3.12.04</v>
      </c>
      <c r="D243" s="23">
        <f>'CGN002 II TRIM 2026'!E248</f>
        <v>217050370</v>
      </c>
      <c r="E243" s="24">
        <v>0</v>
      </c>
      <c r="F243" s="25">
        <f>'CGN002 II TRIM 2026'!G248</f>
        <v>242642.18</v>
      </c>
    </row>
    <row r="244" spans="1:6" x14ac:dyDescent="0.25">
      <c r="A244" s="20">
        <f>'CGN002 II TRIM 2026'!B249</f>
        <v>131204</v>
      </c>
      <c r="B244" s="21" t="str">
        <f t="shared" si="6"/>
        <v>131204000</v>
      </c>
      <c r="C244" s="22" t="str">
        <f t="shared" si="7"/>
        <v>1.3.12.04</v>
      </c>
      <c r="D244" s="23">
        <f>'CGN002 II TRIM 2026'!E249</f>
        <v>217054670</v>
      </c>
      <c r="E244" s="24">
        <v>0</v>
      </c>
      <c r="F244" s="25">
        <f>'CGN002 II TRIM 2026'!G249</f>
        <v>1622504.99</v>
      </c>
    </row>
    <row r="245" spans="1:6" x14ac:dyDescent="0.25">
      <c r="A245" s="20">
        <f>'CGN002 II TRIM 2026'!B250</f>
        <v>131204</v>
      </c>
      <c r="B245" s="21" t="str">
        <f t="shared" si="6"/>
        <v>131204000</v>
      </c>
      <c r="C245" s="22" t="str">
        <f t="shared" si="7"/>
        <v>1.3.12.04</v>
      </c>
      <c r="D245" s="23">
        <f>'CGN002 II TRIM 2026'!E250</f>
        <v>217070670</v>
      </c>
      <c r="E245" s="24">
        <v>0</v>
      </c>
      <c r="F245" s="25">
        <f>'CGN002 II TRIM 2026'!G250</f>
        <v>721457.36</v>
      </c>
    </row>
    <row r="246" spans="1:6" x14ac:dyDescent="0.25">
      <c r="A246" s="20">
        <f>'CGN002 II TRIM 2026'!B251</f>
        <v>131204</v>
      </c>
      <c r="B246" s="21" t="str">
        <f t="shared" si="6"/>
        <v>131204000</v>
      </c>
      <c r="C246" s="22" t="str">
        <f t="shared" si="7"/>
        <v>1.3.12.04</v>
      </c>
      <c r="D246" s="23">
        <f>'CGN002 II TRIM 2026'!E251</f>
        <v>217073770</v>
      </c>
      <c r="E246" s="24">
        <v>0</v>
      </c>
      <c r="F246" s="25">
        <f>'CGN002 II TRIM 2026'!G251</f>
        <v>9526.39</v>
      </c>
    </row>
    <row r="247" spans="1:6" x14ac:dyDescent="0.25">
      <c r="A247" s="20">
        <f>'CGN002 II TRIM 2026'!B252</f>
        <v>131204</v>
      </c>
      <c r="B247" s="21" t="str">
        <f t="shared" si="6"/>
        <v>131204000</v>
      </c>
      <c r="C247" s="22" t="str">
        <f t="shared" si="7"/>
        <v>1.3.12.04</v>
      </c>
      <c r="D247" s="23">
        <f>'CGN002 II TRIM 2026'!E252</f>
        <v>217125871</v>
      </c>
      <c r="E247" s="24">
        <v>0</v>
      </c>
      <c r="F247" s="25">
        <f>'CGN002 II TRIM 2026'!G252</f>
        <v>708457.35</v>
      </c>
    </row>
    <row r="248" spans="1:6" x14ac:dyDescent="0.25">
      <c r="A248" s="20">
        <f>'CGN002 II TRIM 2026'!B253</f>
        <v>131204</v>
      </c>
      <c r="B248" s="21" t="str">
        <f t="shared" si="6"/>
        <v>131204000</v>
      </c>
      <c r="C248" s="22" t="str">
        <f t="shared" si="7"/>
        <v>1.3.12.04</v>
      </c>
      <c r="D248" s="23">
        <f>'CGN002 II TRIM 2026'!E253</f>
        <v>217170771</v>
      </c>
      <c r="E248" s="24">
        <v>0</v>
      </c>
      <c r="F248" s="25">
        <f>'CGN002 II TRIM 2026'!G253</f>
        <v>952379.1</v>
      </c>
    </row>
    <row r="249" spans="1:6" x14ac:dyDescent="0.25">
      <c r="A249" s="20">
        <f>'CGN002 II TRIM 2026'!B254</f>
        <v>131204</v>
      </c>
      <c r="B249" s="21" t="str">
        <f t="shared" si="6"/>
        <v>131204000</v>
      </c>
      <c r="C249" s="22" t="str">
        <f t="shared" si="7"/>
        <v>1.3.12.04</v>
      </c>
      <c r="D249" s="23">
        <f>'CGN002 II TRIM 2026'!E254</f>
        <v>217186571</v>
      </c>
      <c r="E249" s="24">
        <v>0</v>
      </c>
      <c r="F249" s="25">
        <f>'CGN002 II TRIM 2026'!G254</f>
        <v>1063129.98</v>
      </c>
    </row>
    <row r="250" spans="1:6" x14ac:dyDescent="0.25">
      <c r="A250" s="20">
        <f>'CGN002 II TRIM 2026'!B255</f>
        <v>131204</v>
      </c>
      <c r="B250" s="21" t="str">
        <f t="shared" si="6"/>
        <v>131204000</v>
      </c>
      <c r="C250" s="22" t="str">
        <f t="shared" si="7"/>
        <v>1.3.12.04</v>
      </c>
      <c r="D250" s="23">
        <f>'CGN002 II TRIM 2026'!E255</f>
        <v>217208372</v>
      </c>
      <c r="E250" s="24">
        <v>0</v>
      </c>
      <c r="F250" s="25">
        <f>'CGN002 II TRIM 2026'!G255</f>
        <v>798049.53</v>
      </c>
    </row>
    <row r="251" spans="1:6" x14ac:dyDescent="0.25">
      <c r="A251" s="20">
        <f>'CGN002 II TRIM 2026'!B256</f>
        <v>131204</v>
      </c>
      <c r="B251" s="21" t="str">
        <f t="shared" si="6"/>
        <v>131204000</v>
      </c>
      <c r="C251" s="22" t="str">
        <f t="shared" si="7"/>
        <v>1.3.12.04</v>
      </c>
      <c r="D251" s="23">
        <f>'CGN002 II TRIM 2026'!E256</f>
        <v>217215272</v>
      </c>
      <c r="E251" s="24">
        <v>0</v>
      </c>
      <c r="F251" s="25">
        <f>'CGN002 II TRIM 2026'!G256</f>
        <v>60416.04</v>
      </c>
    </row>
    <row r="252" spans="1:6" x14ac:dyDescent="0.25">
      <c r="A252" s="20">
        <f>'CGN002 II TRIM 2026'!B257</f>
        <v>131204</v>
      </c>
      <c r="B252" s="21" t="str">
        <f t="shared" si="6"/>
        <v>131204000</v>
      </c>
      <c r="C252" s="22" t="str">
        <f t="shared" si="7"/>
        <v>1.3.12.04</v>
      </c>
      <c r="D252" s="23">
        <f>'CGN002 II TRIM 2026'!E257</f>
        <v>217215572</v>
      </c>
      <c r="E252" s="24">
        <v>0</v>
      </c>
      <c r="F252" s="25">
        <f>'CGN002 II TRIM 2026'!G257</f>
        <v>125361.61</v>
      </c>
    </row>
    <row r="253" spans="1:6" x14ac:dyDescent="0.25">
      <c r="A253" s="20">
        <f>'CGN002 II TRIM 2026'!B258</f>
        <v>131204</v>
      </c>
      <c r="B253" s="21" t="str">
        <f t="shared" si="6"/>
        <v>131204000</v>
      </c>
      <c r="C253" s="22" t="str">
        <f t="shared" si="7"/>
        <v>1.3.12.04</v>
      </c>
      <c r="D253" s="23">
        <f>'CGN002 II TRIM 2026'!E258</f>
        <v>217223672</v>
      </c>
      <c r="E253" s="24">
        <v>0</v>
      </c>
      <c r="F253" s="25">
        <f>'CGN002 II TRIM 2026'!G258</f>
        <v>7716910.4500000002</v>
      </c>
    </row>
    <row r="254" spans="1:6" x14ac:dyDescent="0.25">
      <c r="A254" s="20">
        <f>'CGN002 II TRIM 2026'!B259</f>
        <v>131204</v>
      </c>
      <c r="B254" s="21" t="str">
        <f t="shared" si="6"/>
        <v>131204000</v>
      </c>
      <c r="C254" s="22" t="str">
        <f t="shared" si="7"/>
        <v>1.3.12.04</v>
      </c>
      <c r="D254" s="23">
        <f>'CGN002 II TRIM 2026'!E259</f>
        <v>217227372</v>
      </c>
      <c r="E254" s="24">
        <v>0</v>
      </c>
      <c r="F254" s="25">
        <f>'CGN002 II TRIM 2026'!G259</f>
        <v>3738367.17</v>
      </c>
    </row>
    <row r="255" spans="1:6" x14ac:dyDescent="0.25">
      <c r="A255" s="20">
        <f>'CGN002 II TRIM 2026'!B260</f>
        <v>131204</v>
      </c>
      <c r="B255" s="21" t="str">
        <f t="shared" si="6"/>
        <v>131204000</v>
      </c>
      <c r="C255" s="22" t="str">
        <f t="shared" si="7"/>
        <v>1.3.12.04</v>
      </c>
      <c r="D255" s="23">
        <f>'CGN002 II TRIM 2026'!E260</f>
        <v>217241872</v>
      </c>
      <c r="E255" s="24">
        <v>0</v>
      </c>
      <c r="F255" s="25">
        <f>'CGN002 II TRIM 2026'!G260</f>
        <v>78730.509999999995</v>
      </c>
    </row>
    <row r="256" spans="1:6" x14ac:dyDescent="0.25">
      <c r="A256" s="20">
        <f>'CGN002 II TRIM 2026'!B261</f>
        <v>131204</v>
      </c>
      <c r="B256" s="21" t="str">
        <f t="shared" si="6"/>
        <v>131204000</v>
      </c>
      <c r="C256" s="22" t="str">
        <f t="shared" si="7"/>
        <v>1.3.12.04</v>
      </c>
      <c r="D256" s="23">
        <f>'CGN002 II TRIM 2026'!E261</f>
        <v>217305873</v>
      </c>
      <c r="E256" s="24">
        <v>0</v>
      </c>
      <c r="F256" s="25">
        <f>'CGN002 II TRIM 2026'!G261</f>
        <v>2786479.57</v>
      </c>
    </row>
    <row r="257" spans="1:6" x14ac:dyDescent="0.25">
      <c r="A257" s="20">
        <f>'CGN002 II TRIM 2026'!B262</f>
        <v>131204</v>
      </c>
      <c r="B257" s="21" t="str">
        <f t="shared" si="6"/>
        <v>131204000</v>
      </c>
      <c r="C257" s="22" t="str">
        <f t="shared" si="7"/>
        <v>1.3.12.04</v>
      </c>
      <c r="D257" s="23">
        <f>'CGN002 II TRIM 2026'!E262</f>
        <v>217308573</v>
      </c>
      <c r="E257" s="24">
        <v>0</v>
      </c>
      <c r="F257" s="25">
        <f>'CGN002 II TRIM 2026'!G262</f>
        <v>272022.77</v>
      </c>
    </row>
    <row r="258" spans="1:6" x14ac:dyDescent="0.25">
      <c r="A258" s="20">
        <f>'CGN002 II TRIM 2026'!B263</f>
        <v>131204</v>
      </c>
      <c r="B258" s="21" t="str">
        <f t="shared" si="6"/>
        <v>131204000</v>
      </c>
      <c r="C258" s="22" t="str">
        <f t="shared" si="7"/>
        <v>1.3.12.04</v>
      </c>
      <c r="D258" s="23">
        <f>'CGN002 II TRIM 2026'!E263</f>
        <v>217313673</v>
      </c>
      <c r="E258" s="24">
        <v>0</v>
      </c>
      <c r="F258" s="25">
        <f>'CGN002 II TRIM 2026'!G263</f>
        <v>836652.49</v>
      </c>
    </row>
    <row r="259" spans="1:6" x14ac:dyDescent="0.25">
      <c r="A259" s="20">
        <f>'CGN002 II TRIM 2026'!B264</f>
        <v>131204</v>
      </c>
      <c r="B259" s="21" t="str">
        <f t="shared" si="6"/>
        <v>131204000</v>
      </c>
      <c r="C259" s="22" t="str">
        <f t="shared" si="7"/>
        <v>1.3.12.04</v>
      </c>
      <c r="D259" s="23">
        <f>'CGN002 II TRIM 2026'!E264</f>
        <v>217313873</v>
      </c>
      <c r="E259" s="24">
        <v>0</v>
      </c>
      <c r="F259" s="25">
        <f>'CGN002 II TRIM 2026'!G264</f>
        <v>213431.07</v>
      </c>
    </row>
    <row r="260" spans="1:6" x14ac:dyDescent="0.25">
      <c r="A260" s="20">
        <f>'CGN002 II TRIM 2026'!B265</f>
        <v>131204</v>
      </c>
      <c r="B260" s="21" t="str">
        <f t="shared" ref="B260:B323" si="8">CONCATENATE(A260,$B$2)</f>
        <v>131204000</v>
      </c>
      <c r="C260" s="22" t="str">
        <f t="shared" ref="C260:C323" si="9">MID(B260,1,1)&amp;"."&amp;MID(B260,2,1)&amp;"."&amp;MID(B260,3,2)&amp;"."&amp;MID(B260,5,2)</f>
        <v>1.3.12.04</v>
      </c>
      <c r="D260" s="23">
        <f>'CGN002 II TRIM 2026'!E265</f>
        <v>217319473</v>
      </c>
      <c r="E260" s="24">
        <v>0</v>
      </c>
      <c r="F260" s="25">
        <f>'CGN002 II TRIM 2026'!G265</f>
        <v>584983.42000000004</v>
      </c>
    </row>
    <row r="261" spans="1:6" x14ac:dyDescent="0.25">
      <c r="A261" s="20">
        <f>'CGN002 II TRIM 2026'!B266</f>
        <v>131204</v>
      </c>
      <c r="B261" s="21" t="str">
        <f t="shared" si="8"/>
        <v>131204000</v>
      </c>
      <c r="C261" s="22" t="str">
        <f t="shared" si="9"/>
        <v>1.3.12.04</v>
      </c>
      <c r="D261" s="23">
        <f>'CGN002 II TRIM 2026'!E266</f>
        <v>217327073</v>
      </c>
      <c r="E261" s="24">
        <v>0</v>
      </c>
      <c r="F261" s="25">
        <f>'CGN002 II TRIM 2026'!G266</f>
        <v>1921853.7</v>
      </c>
    </row>
    <row r="262" spans="1:6" x14ac:dyDescent="0.25">
      <c r="A262" s="20">
        <f>'CGN002 II TRIM 2026'!B267</f>
        <v>131204</v>
      </c>
      <c r="B262" s="21" t="str">
        <f t="shared" si="8"/>
        <v>131204000</v>
      </c>
      <c r="C262" s="22" t="str">
        <f t="shared" si="9"/>
        <v>1.3.12.04</v>
      </c>
      <c r="D262" s="23">
        <f>'CGN002 II TRIM 2026'!E267</f>
        <v>217350573</v>
      </c>
      <c r="E262" s="24">
        <v>0</v>
      </c>
      <c r="F262" s="25">
        <f>'CGN002 II TRIM 2026'!G267</f>
        <v>10040.33</v>
      </c>
    </row>
    <row r="263" spans="1:6" x14ac:dyDescent="0.25">
      <c r="A263" s="20">
        <f>'CGN002 II TRIM 2026'!B268</f>
        <v>131204</v>
      </c>
      <c r="B263" s="21" t="str">
        <f t="shared" si="8"/>
        <v>131204000</v>
      </c>
      <c r="C263" s="22" t="str">
        <f t="shared" si="9"/>
        <v>1.3.12.04</v>
      </c>
      <c r="D263" s="23">
        <f>'CGN002 II TRIM 2026'!E268</f>
        <v>217352473</v>
      </c>
      <c r="E263" s="24">
        <v>0</v>
      </c>
      <c r="F263" s="25">
        <f>'CGN002 II TRIM 2026'!G268</f>
        <v>1861716.97</v>
      </c>
    </row>
    <row r="264" spans="1:6" x14ac:dyDescent="0.25">
      <c r="A264" s="20">
        <f>'CGN002 II TRIM 2026'!B269</f>
        <v>131204</v>
      </c>
      <c r="B264" s="21" t="str">
        <f t="shared" si="8"/>
        <v>131204000</v>
      </c>
      <c r="C264" s="22" t="str">
        <f t="shared" si="9"/>
        <v>1.3.12.04</v>
      </c>
      <c r="D264" s="23">
        <f>'CGN002 II TRIM 2026'!E269</f>
        <v>217368673</v>
      </c>
      <c r="E264" s="24">
        <v>0</v>
      </c>
      <c r="F264" s="25">
        <f>'CGN002 II TRIM 2026'!G269</f>
        <v>438738.88</v>
      </c>
    </row>
    <row r="265" spans="1:6" x14ac:dyDescent="0.25">
      <c r="A265" s="20">
        <f>'CGN002 II TRIM 2026'!B270</f>
        <v>131204</v>
      </c>
      <c r="B265" s="21" t="str">
        <f t="shared" si="8"/>
        <v>131204000</v>
      </c>
      <c r="C265" s="22" t="str">
        <f t="shared" si="9"/>
        <v>1.3.12.04</v>
      </c>
      <c r="D265" s="23">
        <f>'CGN002 II TRIM 2026'!E270</f>
        <v>217370473</v>
      </c>
      <c r="E265" s="24">
        <v>0</v>
      </c>
      <c r="F265" s="25">
        <f>'CGN002 II TRIM 2026'!G270</f>
        <v>985271.28</v>
      </c>
    </row>
    <row r="266" spans="1:6" x14ac:dyDescent="0.25">
      <c r="A266" s="20">
        <f>'CGN002 II TRIM 2026'!B271</f>
        <v>131204</v>
      </c>
      <c r="B266" s="21" t="str">
        <f t="shared" si="8"/>
        <v>131204000</v>
      </c>
      <c r="C266" s="22" t="str">
        <f t="shared" si="9"/>
        <v>1.3.12.04</v>
      </c>
      <c r="D266" s="23">
        <f>'CGN002 II TRIM 2026'!E271</f>
        <v>217386573</v>
      </c>
      <c r="E266" s="24">
        <v>0</v>
      </c>
      <c r="F266" s="25">
        <f>'CGN002 II TRIM 2026'!G271</f>
        <v>4117999.24</v>
      </c>
    </row>
    <row r="267" spans="1:6" x14ac:dyDescent="0.25">
      <c r="A267" s="20">
        <f>'CGN002 II TRIM 2026'!B272</f>
        <v>131204</v>
      </c>
      <c r="B267" s="21" t="str">
        <f t="shared" si="8"/>
        <v>131204000</v>
      </c>
      <c r="C267" s="22" t="str">
        <f t="shared" si="9"/>
        <v>1.3.12.04</v>
      </c>
      <c r="D267" s="23">
        <f>'CGN002 II TRIM 2026'!E272</f>
        <v>217399773</v>
      </c>
      <c r="E267" s="24">
        <v>0</v>
      </c>
      <c r="F267" s="25">
        <f>'CGN002 II TRIM 2026'!G272</f>
        <v>584983.42000000004</v>
      </c>
    </row>
    <row r="268" spans="1:6" x14ac:dyDescent="0.25">
      <c r="A268" s="20">
        <f>'CGN002 II TRIM 2026'!B273</f>
        <v>131204</v>
      </c>
      <c r="B268" s="21" t="str">
        <f t="shared" si="8"/>
        <v>131204000</v>
      </c>
      <c r="C268" s="22" t="str">
        <f t="shared" si="9"/>
        <v>1.3.12.04</v>
      </c>
      <c r="D268" s="23">
        <f>'CGN002 II TRIM 2026'!E273</f>
        <v>217413074</v>
      </c>
      <c r="E268" s="24">
        <v>0</v>
      </c>
      <c r="F268" s="25">
        <f>'CGN002 II TRIM 2026'!G273</f>
        <v>1436908.76</v>
      </c>
    </row>
    <row r="269" spans="1:6" x14ac:dyDescent="0.25">
      <c r="A269" s="20">
        <f>'CGN002 II TRIM 2026'!B274</f>
        <v>131204</v>
      </c>
      <c r="B269" s="21" t="str">
        <f t="shared" si="8"/>
        <v>131204000</v>
      </c>
      <c r="C269" s="22" t="str">
        <f t="shared" si="9"/>
        <v>1.3.12.04</v>
      </c>
      <c r="D269" s="23">
        <f>'CGN002 II TRIM 2026'!E274</f>
        <v>217444874</v>
      </c>
      <c r="E269" s="24">
        <v>0</v>
      </c>
      <c r="F269" s="25">
        <f>'CGN002 II TRIM 2026'!G274</f>
        <v>3168582.76</v>
      </c>
    </row>
    <row r="270" spans="1:6" x14ac:dyDescent="0.25">
      <c r="A270" s="20">
        <f>'CGN002 II TRIM 2026'!B275</f>
        <v>131204</v>
      </c>
      <c r="B270" s="21" t="str">
        <f t="shared" si="8"/>
        <v>131204000</v>
      </c>
      <c r="C270" s="22" t="str">
        <f t="shared" si="9"/>
        <v>1.3.12.04</v>
      </c>
      <c r="D270" s="23">
        <f>'CGN002 II TRIM 2026'!E275</f>
        <v>217508675</v>
      </c>
      <c r="E270" s="24">
        <v>0</v>
      </c>
      <c r="F270" s="25">
        <f>'CGN002 II TRIM 2026'!G275</f>
        <v>21116392.989999998</v>
      </c>
    </row>
    <row r="271" spans="1:6" x14ac:dyDescent="0.25">
      <c r="A271" s="20">
        <f>'CGN002 II TRIM 2026'!B276</f>
        <v>131204</v>
      </c>
      <c r="B271" s="21" t="str">
        <f t="shared" si="8"/>
        <v>131204000</v>
      </c>
      <c r="C271" s="22" t="str">
        <f t="shared" si="9"/>
        <v>1.3.12.04</v>
      </c>
      <c r="D271" s="23">
        <f>'CGN002 II TRIM 2026'!E276</f>
        <v>217520175</v>
      </c>
      <c r="E271" s="24">
        <v>0</v>
      </c>
      <c r="F271" s="25">
        <f>'CGN002 II TRIM 2026'!G276</f>
        <v>1790123.22</v>
      </c>
    </row>
    <row r="272" spans="1:6" x14ac:dyDescent="0.25">
      <c r="A272" s="20">
        <f>'CGN002 II TRIM 2026'!B277</f>
        <v>131204</v>
      </c>
      <c r="B272" s="21" t="str">
        <f t="shared" si="8"/>
        <v>131204000</v>
      </c>
      <c r="C272" s="22" t="str">
        <f t="shared" si="9"/>
        <v>1.3.12.04</v>
      </c>
      <c r="D272" s="23">
        <f>'CGN002 II TRIM 2026'!E277</f>
        <v>217523675</v>
      </c>
      <c r="E272" s="24">
        <v>0</v>
      </c>
      <c r="F272" s="25">
        <f>'CGN002 II TRIM 2026'!G277</f>
        <v>146244.54999999999</v>
      </c>
    </row>
    <row r="273" spans="1:6" x14ac:dyDescent="0.25">
      <c r="A273" s="20">
        <f>'CGN002 II TRIM 2026'!B278</f>
        <v>131204</v>
      </c>
      <c r="B273" s="21" t="str">
        <f t="shared" si="8"/>
        <v>131204000</v>
      </c>
      <c r="C273" s="22" t="str">
        <f t="shared" si="9"/>
        <v>1.3.12.04</v>
      </c>
      <c r="D273" s="23">
        <f>'CGN002 II TRIM 2026'!E278</f>
        <v>217527075</v>
      </c>
      <c r="E273" s="24">
        <v>0</v>
      </c>
      <c r="F273" s="25">
        <f>'CGN002 II TRIM 2026'!G278</f>
        <v>4280170.32</v>
      </c>
    </row>
    <row r="274" spans="1:6" x14ac:dyDescent="0.25">
      <c r="A274" s="20">
        <f>'CGN002 II TRIM 2026'!B279</f>
        <v>131204</v>
      </c>
      <c r="B274" s="21" t="str">
        <f t="shared" si="8"/>
        <v>131204000</v>
      </c>
      <c r="C274" s="22" t="str">
        <f t="shared" si="9"/>
        <v>1.3.12.04</v>
      </c>
      <c r="D274" s="23">
        <f>'CGN002 II TRIM 2026'!E279</f>
        <v>217547675</v>
      </c>
      <c r="E274" s="24">
        <v>0</v>
      </c>
      <c r="F274" s="25">
        <f>'CGN002 II TRIM 2026'!G279</f>
        <v>550533.42000000004</v>
      </c>
    </row>
    <row r="275" spans="1:6" x14ac:dyDescent="0.25">
      <c r="A275" s="20">
        <f>'CGN002 II TRIM 2026'!B280</f>
        <v>131204</v>
      </c>
      <c r="B275" s="21" t="str">
        <f t="shared" si="8"/>
        <v>131204000</v>
      </c>
      <c r="C275" s="22" t="str">
        <f t="shared" si="9"/>
        <v>1.3.12.04</v>
      </c>
      <c r="D275" s="23">
        <f>'CGN002 II TRIM 2026'!E280</f>
        <v>217568575</v>
      </c>
      <c r="E275" s="24">
        <v>0</v>
      </c>
      <c r="F275" s="25">
        <f>'CGN002 II TRIM 2026'!G280</f>
        <v>414194.21</v>
      </c>
    </row>
    <row r="276" spans="1:6" x14ac:dyDescent="0.25">
      <c r="A276" s="20">
        <f>'CGN002 II TRIM 2026'!B281</f>
        <v>131204</v>
      </c>
      <c r="B276" s="21" t="str">
        <f t="shared" si="8"/>
        <v>131204000</v>
      </c>
      <c r="C276" s="22" t="str">
        <f t="shared" si="9"/>
        <v>1.3.12.04</v>
      </c>
      <c r="D276" s="23">
        <f>'CGN002 II TRIM 2026'!E281</f>
        <v>217576275</v>
      </c>
      <c r="E276" s="24">
        <v>0</v>
      </c>
      <c r="F276" s="25">
        <f>'CGN002 II TRIM 2026'!G281</f>
        <v>295631.31</v>
      </c>
    </row>
    <row r="277" spans="1:6" x14ac:dyDescent="0.25">
      <c r="A277" s="20">
        <f>'CGN002 II TRIM 2026'!B282</f>
        <v>131204</v>
      </c>
      <c r="B277" s="21" t="str">
        <f t="shared" si="8"/>
        <v>131204000</v>
      </c>
      <c r="C277" s="22" t="str">
        <f t="shared" si="9"/>
        <v>1.3.12.04</v>
      </c>
      <c r="D277" s="23">
        <f>'CGN002 II TRIM 2026'!E282</f>
        <v>217605576</v>
      </c>
      <c r="E277" s="24">
        <v>0</v>
      </c>
      <c r="F277" s="25">
        <f>'CGN002 II TRIM 2026'!G282</f>
        <v>5962831.6500000004</v>
      </c>
    </row>
    <row r="278" spans="1:6" x14ac:dyDescent="0.25">
      <c r="A278" s="20">
        <f>'CGN002 II TRIM 2026'!B283</f>
        <v>131204</v>
      </c>
      <c r="B278" s="21" t="str">
        <f t="shared" si="8"/>
        <v>131204000</v>
      </c>
      <c r="C278" s="22" t="str">
        <f t="shared" si="9"/>
        <v>1.3.12.04</v>
      </c>
      <c r="D278" s="23">
        <f>'CGN002 II TRIM 2026'!E283</f>
        <v>217615176</v>
      </c>
      <c r="E278" s="24">
        <v>0</v>
      </c>
      <c r="F278" s="25">
        <f>'CGN002 II TRIM 2026'!G283</f>
        <v>11921.11</v>
      </c>
    </row>
    <row r="279" spans="1:6" x14ac:dyDescent="0.25">
      <c r="A279" s="20">
        <f>'CGN002 II TRIM 2026'!B284</f>
        <v>131204</v>
      </c>
      <c r="B279" s="21" t="str">
        <f t="shared" si="8"/>
        <v>131204000</v>
      </c>
      <c r="C279" s="22" t="str">
        <f t="shared" si="9"/>
        <v>1.3.12.04</v>
      </c>
      <c r="D279" s="23">
        <f>'CGN002 II TRIM 2026'!E284</f>
        <v>217641676</v>
      </c>
      <c r="E279" s="24">
        <v>0</v>
      </c>
      <c r="F279" s="25">
        <f>'CGN002 II TRIM 2026'!G284</f>
        <v>673.14</v>
      </c>
    </row>
    <row r="280" spans="1:6" x14ac:dyDescent="0.25">
      <c r="A280" s="20">
        <f>'CGN002 II TRIM 2026'!B285</f>
        <v>131204</v>
      </c>
      <c r="B280" s="21" t="str">
        <f t="shared" si="8"/>
        <v>131204000</v>
      </c>
      <c r="C280" s="22" t="str">
        <f t="shared" si="9"/>
        <v>1.3.12.04</v>
      </c>
      <c r="D280" s="23">
        <f>'CGN002 II TRIM 2026'!E285</f>
        <v>217727077</v>
      </c>
      <c r="E280" s="24">
        <v>0</v>
      </c>
      <c r="F280" s="25">
        <f>'CGN002 II TRIM 2026'!G285</f>
        <v>7602916.0199999996</v>
      </c>
    </row>
    <row r="281" spans="1:6" x14ac:dyDescent="0.25">
      <c r="A281" s="20">
        <f>'CGN002 II TRIM 2026'!B286</f>
        <v>131204</v>
      </c>
      <c r="B281" s="21" t="str">
        <f t="shared" si="8"/>
        <v>131204000</v>
      </c>
      <c r="C281" s="22" t="str">
        <f t="shared" si="9"/>
        <v>1.3.12.04</v>
      </c>
      <c r="D281" s="23">
        <f>'CGN002 II TRIM 2026'!E286</f>
        <v>217754377</v>
      </c>
      <c r="E281" s="24">
        <v>0</v>
      </c>
      <c r="F281" s="25">
        <f>'CGN002 II TRIM 2026'!G286</f>
        <v>1346437.34</v>
      </c>
    </row>
    <row r="282" spans="1:6" x14ac:dyDescent="0.25">
      <c r="A282" s="20">
        <f>'CGN002 II TRIM 2026'!B287</f>
        <v>131204</v>
      </c>
      <c r="B282" s="21" t="str">
        <f t="shared" si="8"/>
        <v>131204000</v>
      </c>
      <c r="C282" s="22" t="str">
        <f t="shared" si="9"/>
        <v>1.3.12.04</v>
      </c>
      <c r="D282" s="23">
        <f>'CGN002 II TRIM 2026'!E287</f>
        <v>217768077</v>
      </c>
      <c r="E282" s="24">
        <v>0</v>
      </c>
      <c r="F282" s="25">
        <f>'CGN002 II TRIM 2026'!G287</f>
        <v>1034399.7</v>
      </c>
    </row>
    <row r="283" spans="1:6" x14ac:dyDescent="0.25">
      <c r="A283" s="20">
        <f>'CGN002 II TRIM 2026'!B288</f>
        <v>131204</v>
      </c>
      <c r="B283" s="21" t="str">
        <f t="shared" si="8"/>
        <v>131204000</v>
      </c>
      <c r="C283" s="22" t="str">
        <f t="shared" si="9"/>
        <v>1.3.12.04</v>
      </c>
      <c r="D283" s="23">
        <f>'CGN002 II TRIM 2026'!E288</f>
        <v>217820178</v>
      </c>
      <c r="E283" s="24">
        <v>0</v>
      </c>
      <c r="F283" s="25">
        <f>'CGN002 II TRIM 2026'!G288</f>
        <v>6176817.79</v>
      </c>
    </row>
    <row r="284" spans="1:6" x14ac:dyDescent="0.25">
      <c r="A284" s="20">
        <f>'CGN002 II TRIM 2026'!B289</f>
        <v>131204</v>
      </c>
      <c r="B284" s="21" t="str">
        <f t="shared" si="8"/>
        <v>131204000</v>
      </c>
      <c r="C284" s="22" t="str">
        <f t="shared" si="9"/>
        <v>1.3.12.04</v>
      </c>
      <c r="D284" s="23">
        <f>'CGN002 II TRIM 2026'!E289</f>
        <v>217823678</v>
      </c>
      <c r="E284" s="24">
        <v>0</v>
      </c>
      <c r="F284" s="25">
        <f>'CGN002 II TRIM 2026'!G289</f>
        <v>9839368.8900000006</v>
      </c>
    </row>
    <row r="285" spans="1:6" x14ac:dyDescent="0.25">
      <c r="A285" s="20">
        <f>'CGN002 II TRIM 2026'!B290</f>
        <v>131204</v>
      </c>
      <c r="B285" s="21" t="str">
        <f t="shared" si="8"/>
        <v>131204000</v>
      </c>
      <c r="C285" s="22" t="str">
        <f t="shared" si="9"/>
        <v>1.3.12.04</v>
      </c>
      <c r="D285" s="23">
        <f>'CGN002 II TRIM 2026'!E290</f>
        <v>217870678</v>
      </c>
      <c r="E285" s="24">
        <v>0</v>
      </c>
      <c r="F285" s="25">
        <f>'CGN002 II TRIM 2026'!G290</f>
        <v>10620370.35</v>
      </c>
    </row>
    <row r="286" spans="1:6" x14ac:dyDescent="0.25">
      <c r="A286" s="20">
        <f>'CGN002 II TRIM 2026'!B291</f>
        <v>131204</v>
      </c>
      <c r="B286" s="21" t="str">
        <f t="shared" si="8"/>
        <v>131204000</v>
      </c>
      <c r="C286" s="22" t="str">
        <f t="shared" si="9"/>
        <v>1.3.12.04</v>
      </c>
      <c r="D286" s="23">
        <f>'CGN002 II TRIM 2026'!E291</f>
        <v>217873678</v>
      </c>
      <c r="E286" s="24">
        <v>0</v>
      </c>
      <c r="F286" s="25">
        <f>'CGN002 II TRIM 2026'!G291</f>
        <v>160212.65</v>
      </c>
    </row>
    <row r="287" spans="1:6" x14ac:dyDescent="0.25">
      <c r="A287" s="20">
        <f>'CGN002 II TRIM 2026'!B292</f>
        <v>131204</v>
      </c>
      <c r="B287" s="21" t="str">
        <f t="shared" si="8"/>
        <v>131204000</v>
      </c>
      <c r="C287" s="22" t="str">
        <f t="shared" si="9"/>
        <v>1.3.12.04</v>
      </c>
      <c r="D287" s="23">
        <f>'CGN002 II TRIM 2026'!E292</f>
        <v>217918479</v>
      </c>
      <c r="E287" s="24">
        <v>0</v>
      </c>
      <c r="F287" s="25">
        <f>'CGN002 II TRIM 2026'!G292</f>
        <v>248550.97</v>
      </c>
    </row>
    <row r="288" spans="1:6" x14ac:dyDescent="0.25">
      <c r="A288" s="20">
        <f>'CGN002 II TRIM 2026'!B293</f>
        <v>131204</v>
      </c>
      <c r="B288" s="21" t="str">
        <f t="shared" si="8"/>
        <v>131204000</v>
      </c>
      <c r="C288" s="22" t="str">
        <f t="shared" si="9"/>
        <v>1.3.12.04</v>
      </c>
      <c r="D288" s="23">
        <f>'CGN002 II TRIM 2026'!E293</f>
        <v>217923079</v>
      </c>
      <c r="E288" s="24">
        <v>0</v>
      </c>
      <c r="F288" s="25">
        <f>'CGN002 II TRIM 2026'!G293</f>
        <v>1061195.8</v>
      </c>
    </row>
    <row r="289" spans="1:6" x14ac:dyDescent="0.25">
      <c r="A289" s="20">
        <f>'CGN002 II TRIM 2026'!B294</f>
        <v>131204</v>
      </c>
      <c r="B289" s="21" t="str">
        <f t="shared" si="8"/>
        <v>131204000</v>
      </c>
      <c r="C289" s="22" t="str">
        <f t="shared" si="9"/>
        <v>1.3.12.04</v>
      </c>
      <c r="D289" s="23">
        <f>'CGN002 II TRIM 2026'!E294</f>
        <v>217952079</v>
      </c>
      <c r="E289" s="24">
        <v>0</v>
      </c>
      <c r="F289" s="25">
        <f>'CGN002 II TRIM 2026'!G294</f>
        <v>7676509.8899999997</v>
      </c>
    </row>
    <row r="290" spans="1:6" x14ac:dyDescent="0.25">
      <c r="A290" s="20">
        <f>'CGN002 II TRIM 2026'!B295</f>
        <v>131204</v>
      </c>
      <c r="B290" s="21" t="str">
        <f t="shared" si="8"/>
        <v>131204000</v>
      </c>
      <c r="C290" s="22" t="str">
        <f t="shared" si="9"/>
        <v>1.3.12.04</v>
      </c>
      <c r="D290" s="23">
        <f>'CGN002 II TRIM 2026'!E295</f>
        <v>217968079</v>
      </c>
      <c r="E290" s="24">
        <v>0</v>
      </c>
      <c r="F290" s="25">
        <f>'CGN002 II TRIM 2026'!G295</f>
        <v>584983.42000000004</v>
      </c>
    </row>
    <row r="291" spans="1:6" x14ac:dyDescent="0.25">
      <c r="A291" s="20">
        <f>'CGN002 II TRIM 2026'!B296</f>
        <v>131204</v>
      </c>
      <c r="B291" s="21" t="str">
        <f t="shared" si="8"/>
        <v>131204000</v>
      </c>
      <c r="C291" s="22" t="str">
        <f t="shared" si="9"/>
        <v>1.3.12.04</v>
      </c>
      <c r="D291" s="23">
        <f>'CGN002 II TRIM 2026'!E296</f>
        <v>218013580</v>
      </c>
      <c r="E291" s="24">
        <v>0</v>
      </c>
      <c r="F291" s="25">
        <f>'CGN002 II TRIM 2026'!G296</f>
        <v>13144113.91</v>
      </c>
    </row>
    <row r="292" spans="1:6" x14ac:dyDescent="0.25">
      <c r="A292" s="20">
        <f>'CGN002 II TRIM 2026'!B297</f>
        <v>131204</v>
      </c>
      <c r="B292" s="21" t="str">
        <f t="shared" si="8"/>
        <v>131204000</v>
      </c>
      <c r="C292" s="22" t="str">
        <f t="shared" si="9"/>
        <v>1.3.12.04</v>
      </c>
      <c r="D292" s="23">
        <f>'CGN002 II TRIM 2026'!E297</f>
        <v>218015580</v>
      </c>
      <c r="E292" s="24">
        <v>0</v>
      </c>
      <c r="F292" s="25">
        <f>'CGN002 II TRIM 2026'!G297</f>
        <v>1288118.5900000001</v>
      </c>
    </row>
    <row r="293" spans="1:6" x14ac:dyDescent="0.25">
      <c r="A293" s="20">
        <f>'CGN002 II TRIM 2026'!B298</f>
        <v>131204</v>
      </c>
      <c r="B293" s="21" t="str">
        <f t="shared" si="8"/>
        <v>131204000</v>
      </c>
      <c r="C293" s="22" t="str">
        <f t="shared" si="9"/>
        <v>1.3.12.04</v>
      </c>
      <c r="D293" s="23">
        <f>'CGN002 II TRIM 2026'!E298</f>
        <v>218019780</v>
      </c>
      <c r="E293" s="24">
        <v>0</v>
      </c>
      <c r="F293" s="25">
        <f>'CGN002 II TRIM 2026'!G298</f>
        <v>584983.42000000004</v>
      </c>
    </row>
    <row r="294" spans="1:6" x14ac:dyDescent="0.25">
      <c r="A294" s="20">
        <f>'CGN002 II TRIM 2026'!B299</f>
        <v>131204</v>
      </c>
      <c r="B294" s="21" t="str">
        <f t="shared" si="8"/>
        <v>131204000</v>
      </c>
      <c r="C294" s="22" t="str">
        <f t="shared" si="9"/>
        <v>1.3.12.04</v>
      </c>
      <c r="D294" s="23">
        <f>'CGN002 II TRIM 2026'!E299</f>
        <v>218023580</v>
      </c>
      <c r="E294" s="24">
        <v>0</v>
      </c>
      <c r="F294" s="25">
        <f>'CGN002 II TRIM 2026'!G299</f>
        <v>676529.95</v>
      </c>
    </row>
    <row r="295" spans="1:6" x14ac:dyDescent="0.25">
      <c r="A295" s="20">
        <f>'CGN002 II TRIM 2026'!B300</f>
        <v>131204</v>
      </c>
      <c r="B295" s="21" t="str">
        <f t="shared" si="8"/>
        <v>131204000</v>
      </c>
      <c r="C295" s="22" t="str">
        <f t="shared" si="9"/>
        <v>1.3.12.04</v>
      </c>
      <c r="D295" s="23">
        <f>'CGN002 II TRIM 2026'!E300</f>
        <v>218025580</v>
      </c>
      <c r="E295" s="24">
        <v>0</v>
      </c>
      <c r="F295" s="25">
        <f>'CGN002 II TRIM 2026'!G300</f>
        <v>146385.38</v>
      </c>
    </row>
    <row r="296" spans="1:6" x14ac:dyDescent="0.25">
      <c r="A296" s="20">
        <f>'CGN002 II TRIM 2026'!B301</f>
        <v>131204</v>
      </c>
      <c r="B296" s="21" t="str">
        <f t="shared" si="8"/>
        <v>131204000</v>
      </c>
      <c r="C296" s="22" t="str">
        <f t="shared" si="9"/>
        <v>1.3.12.04</v>
      </c>
      <c r="D296" s="23">
        <f>'CGN002 II TRIM 2026'!E301</f>
        <v>218047980</v>
      </c>
      <c r="E296" s="24">
        <v>0</v>
      </c>
      <c r="F296" s="25">
        <f>'CGN002 II TRIM 2026'!G301</f>
        <v>277902.95</v>
      </c>
    </row>
    <row r="297" spans="1:6" x14ac:dyDescent="0.25">
      <c r="A297" s="20">
        <f>'CGN002 II TRIM 2026'!B302</f>
        <v>131204</v>
      </c>
      <c r="B297" s="21" t="str">
        <f t="shared" si="8"/>
        <v>131204000</v>
      </c>
      <c r="C297" s="22" t="str">
        <f t="shared" si="9"/>
        <v>1.3.12.04</v>
      </c>
      <c r="D297" s="23">
        <f>'CGN002 II TRIM 2026'!E302</f>
        <v>218054480</v>
      </c>
      <c r="E297" s="24">
        <v>0</v>
      </c>
      <c r="F297" s="25">
        <f>'CGN002 II TRIM 2026'!G302</f>
        <v>584983.42000000004</v>
      </c>
    </row>
    <row r="298" spans="1:6" x14ac:dyDescent="0.25">
      <c r="A298" s="20">
        <f>'CGN002 II TRIM 2026'!B303</f>
        <v>131204</v>
      </c>
      <c r="B298" s="21" t="str">
        <f t="shared" si="8"/>
        <v>131204000</v>
      </c>
      <c r="C298" s="22" t="str">
        <f t="shared" si="9"/>
        <v>1.3.12.04</v>
      </c>
      <c r="D298" s="23">
        <f>'CGN002 II TRIM 2026'!E303</f>
        <v>218054680</v>
      </c>
      <c r="E298" s="24">
        <v>0</v>
      </c>
      <c r="F298" s="25">
        <f>'CGN002 II TRIM 2026'!G303</f>
        <v>1142998.8799999999</v>
      </c>
    </row>
    <row r="299" spans="1:6" x14ac:dyDescent="0.25">
      <c r="A299" s="20">
        <f>'CGN002 II TRIM 2026'!B304</f>
        <v>131204</v>
      </c>
      <c r="B299" s="21" t="str">
        <f t="shared" si="8"/>
        <v>131204000</v>
      </c>
      <c r="C299" s="22" t="str">
        <f t="shared" si="9"/>
        <v>1.3.12.04</v>
      </c>
      <c r="D299" s="23">
        <f>'CGN002 II TRIM 2026'!E304</f>
        <v>218068780</v>
      </c>
      <c r="E299" s="24">
        <v>0</v>
      </c>
      <c r="F299" s="25">
        <f>'CGN002 II TRIM 2026'!G304</f>
        <v>146244.54</v>
      </c>
    </row>
    <row r="300" spans="1:6" x14ac:dyDescent="0.25">
      <c r="A300" s="20">
        <f>'CGN002 II TRIM 2026'!B305</f>
        <v>131204</v>
      </c>
      <c r="B300" s="21" t="str">
        <f t="shared" si="8"/>
        <v>131204000</v>
      </c>
      <c r="C300" s="22" t="str">
        <f t="shared" si="9"/>
        <v>1.3.12.04</v>
      </c>
      <c r="D300" s="23">
        <f>'CGN002 II TRIM 2026'!E305</f>
        <v>218223182</v>
      </c>
      <c r="E300" s="24">
        <v>0</v>
      </c>
      <c r="F300" s="25">
        <f>'CGN002 II TRIM 2026'!G305</f>
        <v>920709.56</v>
      </c>
    </row>
    <row r="301" spans="1:6" x14ac:dyDescent="0.25">
      <c r="A301" s="20">
        <f>'CGN002 II TRIM 2026'!B306</f>
        <v>131204</v>
      </c>
      <c r="B301" s="21" t="str">
        <f t="shared" si="8"/>
        <v>131204000</v>
      </c>
      <c r="C301" s="22" t="str">
        <f t="shared" si="9"/>
        <v>1.3.12.04</v>
      </c>
      <c r="D301" s="23">
        <f>'CGN002 II TRIM 2026'!E306</f>
        <v>218320383</v>
      </c>
      <c r="E301" s="24">
        <v>0</v>
      </c>
      <c r="F301" s="25">
        <f>'CGN002 II TRIM 2026'!G306</f>
        <v>4978901.9800000004</v>
      </c>
    </row>
    <row r="302" spans="1:6" x14ac:dyDescent="0.25">
      <c r="A302" s="20">
        <f>'CGN002 II TRIM 2026'!B307</f>
        <v>131204</v>
      </c>
      <c r="B302" s="21" t="str">
        <f t="shared" si="8"/>
        <v>131204000</v>
      </c>
      <c r="C302" s="22" t="str">
        <f t="shared" si="9"/>
        <v>1.3.12.04</v>
      </c>
      <c r="D302" s="23">
        <f>'CGN002 II TRIM 2026'!E307</f>
        <v>218352083</v>
      </c>
      <c r="E302" s="24">
        <v>0</v>
      </c>
      <c r="F302" s="25">
        <f>'CGN002 II TRIM 2026'!G307</f>
        <v>1997.13</v>
      </c>
    </row>
    <row r="303" spans="1:6" x14ac:dyDescent="0.25">
      <c r="A303" s="20">
        <f>'CGN002 II TRIM 2026'!B308</f>
        <v>131204</v>
      </c>
      <c r="B303" s="21" t="str">
        <f t="shared" si="8"/>
        <v>131204000</v>
      </c>
      <c r="C303" s="22" t="str">
        <f t="shared" si="9"/>
        <v>1.3.12.04</v>
      </c>
      <c r="D303" s="23">
        <f>'CGN002 II TRIM 2026'!E308</f>
        <v>218366383</v>
      </c>
      <c r="E303" s="24">
        <v>0</v>
      </c>
      <c r="F303" s="25">
        <f>'CGN002 II TRIM 2026'!G308</f>
        <v>19463.93</v>
      </c>
    </row>
    <row r="304" spans="1:6" x14ac:dyDescent="0.25">
      <c r="A304" s="20">
        <f>'CGN002 II TRIM 2026'!B309</f>
        <v>131204</v>
      </c>
      <c r="B304" s="21" t="str">
        <f t="shared" si="8"/>
        <v>131204000</v>
      </c>
      <c r="C304" s="22" t="str">
        <f t="shared" si="9"/>
        <v>1.3.12.04</v>
      </c>
      <c r="D304" s="23">
        <f>'CGN002 II TRIM 2026'!E309</f>
        <v>218508685</v>
      </c>
      <c r="E304" s="24">
        <v>0</v>
      </c>
      <c r="F304" s="25">
        <f>'CGN002 II TRIM 2026'!G309</f>
        <v>1305357.58</v>
      </c>
    </row>
    <row r="305" spans="1:6" x14ac:dyDescent="0.25">
      <c r="A305" s="20">
        <f>'CGN002 II TRIM 2026'!B310</f>
        <v>131204</v>
      </c>
      <c r="B305" s="21" t="str">
        <f t="shared" si="8"/>
        <v>131204000</v>
      </c>
      <c r="C305" s="22" t="str">
        <f t="shared" si="9"/>
        <v>1.3.12.04</v>
      </c>
      <c r="D305" s="23">
        <f>'CGN002 II TRIM 2026'!E310</f>
        <v>218519785</v>
      </c>
      <c r="E305" s="24">
        <v>0</v>
      </c>
      <c r="F305" s="25">
        <f>'CGN002 II TRIM 2026'!G310</f>
        <v>584983.42000000004</v>
      </c>
    </row>
    <row r="306" spans="1:6" x14ac:dyDescent="0.25">
      <c r="A306" s="20">
        <f>'CGN002 II TRIM 2026'!B311</f>
        <v>131204</v>
      </c>
      <c r="B306" s="21" t="str">
        <f t="shared" si="8"/>
        <v>131204000</v>
      </c>
      <c r="C306" s="22" t="str">
        <f t="shared" si="9"/>
        <v>1.3.12.04</v>
      </c>
      <c r="D306" s="23">
        <f>'CGN002 II TRIM 2026'!E311</f>
        <v>218552685</v>
      </c>
      <c r="E306" s="24">
        <v>0</v>
      </c>
      <c r="F306" s="25">
        <f>'CGN002 II TRIM 2026'!G311</f>
        <v>2452792.87</v>
      </c>
    </row>
    <row r="307" spans="1:6" x14ac:dyDescent="0.25">
      <c r="A307" s="20">
        <f>'CGN002 II TRIM 2026'!B312</f>
        <v>131204</v>
      </c>
      <c r="B307" s="21" t="str">
        <f t="shared" si="8"/>
        <v>131204000</v>
      </c>
      <c r="C307" s="22" t="str">
        <f t="shared" si="9"/>
        <v>1.3.12.04</v>
      </c>
      <c r="D307" s="23">
        <f>'CGN002 II TRIM 2026'!E312</f>
        <v>218552885</v>
      </c>
      <c r="E307" s="24">
        <v>0</v>
      </c>
      <c r="F307" s="25">
        <f>'CGN002 II TRIM 2026'!G312</f>
        <v>61497.27</v>
      </c>
    </row>
    <row r="308" spans="1:6" x14ac:dyDescent="0.25">
      <c r="A308" s="20">
        <f>'CGN002 II TRIM 2026'!B313</f>
        <v>131204</v>
      </c>
      <c r="B308" s="21" t="str">
        <f t="shared" si="8"/>
        <v>131204000</v>
      </c>
      <c r="C308" s="22" t="str">
        <f t="shared" si="9"/>
        <v>1.3.12.04</v>
      </c>
      <c r="D308" s="23">
        <f>'CGN002 II TRIM 2026'!E313</f>
        <v>218623586</v>
      </c>
      <c r="E308" s="24">
        <v>0</v>
      </c>
      <c r="F308" s="25">
        <f>'CGN002 II TRIM 2026'!G313</f>
        <v>2451668.0299999998</v>
      </c>
    </row>
    <row r="309" spans="1:6" x14ac:dyDescent="0.25">
      <c r="A309" s="20">
        <f>'CGN002 II TRIM 2026'!B314</f>
        <v>131204</v>
      </c>
      <c r="B309" s="21" t="str">
        <f t="shared" si="8"/>
        <v>131204000</v>
      </c>
      <c r="C309" s="22" t="str">
        <f t="shared" si="9"/>
        <v>1.3.12.04</v>
      </c>
      <c r="D309" s="23">
        <f>'CGN002 II TRIM 2026'!E314</f>
        <v>218623686</v>
      </c>
      <c r="E309" s="24">
        <v>0</v>
      </c>
      <c r="F309" s="25">
        <f>'CGN002 II TRIM 2026'!G314</f>
        <v>13263171.49</v>
      </c>
    </row>
    <row r="310" spans="1:6" x14ac:dyDescent="0.25">
      <c r="A310" s="20">
        <f>'CGN002 II TRIM 2026'!B315</f>
        <v>131204</v>
      </c>
      <c r="B310" s="21" t="str">
        <f t="shared" si="8"/>
        <v>131204000</v>
      </c>
      <c r="C310" s="22" t="str">
        <f t="shared" si="9"/>
        <v>1.3.12.04</v>
      </c>
      <c r="D310" s="23">
        <f>'CGN002 II TRIM 2026'!E315</f>
        <v>218650686</v>
      </c>
      <c r="E310" s="24">
        <v>0</v>
      </c>
      <c r="F310" s="25">
        <f>'CGN002 II TRIM 2026'!G315</f>
        <v>418851.99</v>
      </c>
    </row>
    <row r="311" spans="1:6" x14ac:dyDescent="0.25">
      <c r="A311" s="20">
        <f>'CGN002 II TRIM 2026'!B316</f>
        <v>131204</v>
      </c>
      <c r="B311" s="21" t="str">
        <f t="shared" si="8"/>
        <v>131204000</v>
      </c>
      <c r="C311" s="22" t="str">
        <f t="shared" si="9"/>
        <v>1.3.12.04</v>
      </c>
      <c r="D311" s="23">
        <f>'CGN002 II TRIM 2026'!E316</f>
        <v>218668686</v>
      </c>
      <c r="E311" s="24">
        <v>0</v>
      </c>
      <c r="F311" s="25">
        <f>'CGN002 II TRIM 2026'!G316</f>
        <v>584983.42000000004</v>
      </c>
    </row>
    <row r="312" spans="1:6" x14ac:dyDescent="0.25">
      <c r="A312" s="20">
        <f>'CGN002 II TRIM 2026'!B317</f>
        <v>131204</v>
      </c>
      <c r="B312" s="21" t="str">
        <f t="shared" si="8"/>
        <v>131204000</v>
      </c>
      <c r="C312" s="22" t="str">
        <f t="shared" si="9"/>
        <v>1.3.12.04</v>
      </c>
      <c r="D312" s="23">
        <f>'CGN002 II TRIM 2026'!E317</f>
        <v>218673686</v>
      </c>
      <c r="E312" s="24">
        <v>0</v>
      </c>
      <c r="F312" s="25">
        <f>'CGN002 II TRIM 2026'!G317</f>
        <v>137122.31</v>
      </c>
    </row>
    <row r="313" spans="1:6" x14ac:dyDescent="0.25">
      <c r="A313" s="20">
        <f>'CGN002 II TRIM 2026'!B318</f>
        <v>131204</v>
      </c>
      <c r="B313" s="21" t="str">
        <f t="shared" si="8"/>
        <v>131204000</v>
      </c>
      <c r="C313" s="22" t="str">
        <f t="shared" si="9"/>
        <v>1.3.12.04</v>
      </c>
      <c r="D313" s="23">
        <f>'CGN002 II TRIM 2026'!E318</f>
        <v>218715187</v>
      </c>
      <c r="E313" s="24">
        <v>0</v>
      </c>
      <c r="F313" s="25">
        <f>'CGN002 II TRIM 2026'!G318</f>
        <v>4024</v>
      </c>
    </row>
    <row r="314" spans="1:6" x14ac:dyDescent="0.25">
      <c r="A314" s="20">
        <f>'CGN002 II TRIM 2026'!B319</f>
        <v>131204</v>
      </c>
      <c r="B314" s="21" t="str">
        <f t="shared" si="8"/>
        <v>131204000</v>
      </c>
      <c r="C314" s="22" t="str">
        <f t="shared" si="9"/>
        <v>1.3.12.04</v>
      </c>
      <c r="D314" s="23">
        <f>'CGN002 II TRIM 2026'!E319</f>
        <v>218720787</v>
      </c>
      <c r="E314" s="24">
        <v>0</v>
      </c>
      <c r="F314" s="25">
        <f>'CGN002 II TRIM 2026'!G319</f>
        <v>4459344.0999999996</v>
      </c>
    </row>
    <row r="315" spans="1:6" x14ac:dyDescent="0.25">
      <c r="A315" s="20">
        <f>'CGN002 II TRIM 2026'!B320</f>
        <v>131204</v>
      </c>
      <c r="B315" s="21" t="str">
        <f t="shared" si="8"/>
        <v>131204000</v>
      </c>
      <c r="C315" s="22" t="str">
        <f t="shared" si="9"/>
        <v>1.3.12.04</v>
      </c>
      <c r="D315" s="23">
        <f>'CGN002 II TRIM 2026'!E320</f>
        <v>218727787</v>
      </c>
      <c r="E315" s="24">
        <v>0</v>
      </c>
      <c r="F315" s="25">
        <f>'CGN002 II TRIM 2026'!G320</f>
        <v>2263853.7799999998</v>
      </c>
    </row>
    <row r="316" spans="1:6" x14ac:dyDescent="0.25">
      <c r="A316" s="20">
        <f>'CGN002 II TRIM 2026'!B321</f>
        <v>131204</v>
      </c>
      <c r="B316" s="21" t="str">
        <f t="shared" si="8"/>
        <v>131204000</v>
      </c>
      <c r="C316" s="22" t="str">
        <f t="shared" si="9"/>
        <v>1.3.12.04</v>
      </c>
      <c r="D316" s="23">
        <f>'CGN002 II TRIM 2026'!E321</f>
        <v>218813188</v>
      </c>
      <c r="E316" s="24">
        <v>0</v>
      </c>
      <c r="F316" s="25">
        <f>'CGN002 II TRIM 2026'!G321</f>
        <v>9111159.7799999993</v>
      </c>
    </row>
    <row r="317" spans="1:6" x14ac:dyDescent="0.25">
      <c r="A317" s="20">
        <f>'CGN002 II TRIM 2026'!B322</f>
        <v>131204</v>
      </c>
      <c r="B317" s="21" t="str">
        <f t="shared" si="8"/>
        <v>131204000</v>
      </c>
      <c r="C317" s="22" t="str">
        <f t="shared" si="9"/>
        <v>1.3.12.04</v>
      </c>
      <c r="D317" s="23">
        <f>'CGN002 II TRIM 2026'!E322</f>
        <v>218825288</v>
      </c>
      <c r="E317" s="24">
        <v>0</v>
      </c>
      <c r="F317" s="25">
        <f>'CGN002 II TRIM 2026'!G322</f>
        <v>584983.42000000004</v>
      </c>
    </row>
    <row r="318" spans="1:6" x14ac:dyDescent="0.25">
      <c r="A318" s="20">
        <f>'CGN002 II TRIM 2026'!B323</f>
        <v>131204</v>
      </c>
      <c r="B318" s="21" t="str">
        <f t="shared" si="8"/>
        <v>131204000</v>
      </c>
      <c r="C318" s="22" t="str">
        <f t="shared" si="9"/>
        <v>1.3.12.04</v>
      </c>
      <c r="D318" s="23">
        <f>'CGN002 II TRIM 2026'!E323</f>
        <v>218847288</v>
      </c>
      <c r="E318" s="24">
        <v>0</v>
      </c>
      <c r="F318" s="25">
        <f>'CGN002 II TRIM 2026'!G323</f>
        <v>293581.25</v>
      </c>
    </row>
    <row r="319" spans="1:6" x14ac:dyDescent="0.25">
      <c r="A319" s="20">
        <f>'CGN002 II TRIM 2026'!B324</f>
        <v>131204</v>
      </c>
      <c r="B319" s="21" t="str">
        <f t="shared" si="8"/>
        <v>131204000</v>
      </c>
      <c r="C319" s="22" t="str">
        <f t="shared" si="9"/>
        <v>1.3.12.04</v>
      </c>
      <c r="D319" s="23">
        <f>'CGN002 II TRIM 2026'!E324</f>
        <v>218852788</v>
      </c>
      <c r="E319" s="24">
        <v>0</v>
      </c>
      <c r="F319" s="25">
        <f>'CGN002 II TRIM 2026'!G324</f>
        <v>14626.05</v>
      </c>
    </row>
    <row r="320" spans="1:6" x14ac:dyDescent="0.25">
      <c r="A320" s="20">
        <f>'CGN002 II TRIM 2026'!B325</f>
        <v>131204</v>
      </c>
      <c r="B320" s="21" t="str">
        <f t="shared" si="8"/>
        <v>131204000</v>
      </c>
      <c r="C320" s="22" t="str">
        <f t="shared" si="9"/>
        <v>1.3.12.04</v>
      </c>
      <c r="D320" s="23">
        <f>'CGN002 II TRIM 2026'!E325</f>
        <v>218905789</v>
      </c>
      <c r="E320" s="24">
        <v>0</v>
      </c>
      <c r="F320" s="25">
        <f>'CGN002 II TRIM 2026'!G325</f>
        <v>6275431.6699999999</v>
      </c>
    </row>
    <row r="321" spans="1:6" x14ac:dyDescent="0.25">
      <c r="A321" s="20">
        <f>'CGN002 II TRIM 2026'!B326</f>
        <v>131204</v>
      </c>
      <c r="B321" s="21" t="str">
        <f t="shared" si="8"/>
        <v>131204000</v>
      </c>
      <c r="C321" s="22" t="str">
        <f t="shared" si="9"/>
        <v>1.3.12.04</v>
      </c>
      <c r="D321" s="23">
        <f>'CGN002 II TRIM 2026'!E326</f>
        <v>218947189</v>
      </c>
      <c r="E321" s="24">
        <v>0</v>
      </c>
      <c r="F321" s="25">
        <f>'CGN002 II TRIM 2026'!G326</f>
        <v>250368.27</v>
      </c>
    </row>
    <row r="322" spans="1:6" x14ac:dyDescent="0.25">
      <c r="A322" s="20">
        <f>'CGN002 II TRIM 2026'!B327</f>
        <v>131204</v>
      </c>
      <c r="B322" s="21" t="str">
        <f t="shared" si="8"/>
        <v>131204000</v>
      </c>
      <c r="C322" s="22" t="str">
        <f t="shared" si="9"/>
        <v>1.3.12.04</v>
      </c>
      <c r="D322" s="23">
        <f>'CGN002 II TRIM 2026'!E327</f>
        <v>218950689</v>
      </c>
      <c r="E322" s="24">
        <v>0</v>
      </c>
      <c r="F322" s="25">
        <f>'CGN002 II TRIM 2026'!G327</f>
        <v>93128.17</v>
      </c>
    </row>
    <row r="323" spans="1:6" x14ac:dyDescent="0.25">
      <c r="A323" s="20">
        <f>'CGN002 II TRIM 2026'!B328</f>
        <v>131204</v>
      </c>
      <c r="B323" s="21" t="str">
        <f t="shared" si="8"/>
        <v>131204000</v>
      </c>
      <c r="C323" s="22" t="str">
        <f t="shared" si="9"/>
        <v>1.3.12.04</v>
      </c>
      <c r="D323" s="23">
        <f>'CGN002 II TRIM 2026'!E328</f>
        <v>219005790</v>
      </c>
      <c r="E323" s="24">
        <v>0</v>
      </c>
      <c r="F323" s="25">
        <f>'CGN002 II TRIM 2026'!G328</f>
        <v>128575.25</v>
      </c>
    </row>
    <row r="324" spans="1:6" x14ac:dyDescent="0.25">
      <c r="A324" s="20">
        <f>'CGN002 II TRIM 2026'!B329</f>
        <v>131204</v>
      </c>
      <c r="B324" s="21" t="str">
        <f t="shared" ref="B324:B387" si="10">CONCATENATE(A324,$B$2)</f>
        <v>131204000</v>
      </c>
      <c r="C324" s="22" t="str">
        <f t="shared" ref="C324:C387" si="11">MID(B324,1,1)&amp;"."&amp;MID(B324,2,1)&amp;"."&amp;MID(B324,3,2)&amp;"."&amp;MID(B324,5,2)</f>
        <v>1.3.12.04</v>
      </c>
      <c r="D324" s="23">
        <f>'CGN002 II TRIM 2026'!E329</f>
        <v>219023090</v>
      </c>
      <c r="E324" s="24">
        <v>0</v>
      </c>
      <c r="F324" s="25">
        <f>'CGN002 II TRIM 2026'!G329</f>
        <v>869472.62</v>
      </c>
    </row>
    <row r="325" spans="1:6" x14ac:dyDescent="0.25">
      <c r="A325" s="20">
        <f>'CGN002 II TRIM 2026'!B330</f>
        <v>131204</v>
      </c>
      <c r="B325" s="21" t="str">
        <f t="shared" si="10"/>
        <v>131204000</v>
      </c>
      <c r="C325" s="22" t="str">
        <f t="shared" si="11"/>
        <v>1.3.12.04</v>
      </c>
      <c r="D325" s="23">
        <f>'CGN002 II TRIM 2026'!E330</f>
        <v>219063190</v>
      </c>
      <c r="E325" s="24">
        <v>0</v>
      </c>
      <c r="F325" s="25">
        <f>'CGN002 II TRIM 2026'!G330</f>
        <v>146244.54</v>
      </c>
    </row>
    <row r="326" spans="1:6" x14ac:dyDescent="0.25">
      <c r="A326" s="20">
        <f>'CGN002 II TRIM 2026'!B331</f>
        <v>131204</v>
      </c>
      <c r="B326" s="21" t="str">
        <f t="shared" si="10"/>
        <v>131204000</v>
      </c>
      <c r="C326" s="22" t="str">
        <f t="shared" si="11"/>
        <v>1.3.12.04</v>
      </c>
      <c r="D326" s="23">
        <f>'CGN002 II TRIM 2026'!E331</f>
        <v>219115491</v>
      </c>
      <c r="E326" s="24">
        <v>0</v>
      </c>
      <c r="F326" s="25">
        <f>'CGN002 II TRIM 2026'!G331</f>
        <v>6692.09</v>
      </c>
    </row>
    <row r="327" spans="1:6" x14ac:dyDescent="0.25">
      <c r="A327" s="20">
        <f>'CGN002 II TRIM 2026'!B332</f>
        <v>131204</v>
      </c>
      <c r="B327" s="21" t="str">
        <f t="shared" si="10"/>
        <v>131204000</v>
      </c>
      <c r="C327" s="22" t="str">
        <f t="shared" si="11"/>
        <v>1.3.12.04</v>
      </c>
      <c r="D327" s="23">
        <f>'CGN002 II TRIM 2026'!E332</f>
        <v>219127491</v>
      </c>
      <c r="E327" s="24">
        <v>0</v>
      </c>
      <c r="F327" s="25">
        <f>'CGN002 II TRIM 2026'!G332</f>
        <v>407970.4</v>
      </c>
    </row>
    <row r="328" spans="1:6" x14ac:dyDescent="0.25">
      <c r="A328" s="20">
        <f>'CGN002 II TRIM 2026'!B333</f>
        <v>131204</v>
      </c>
      <c r="B328" s="21" t="str">
        <f t="shared" si="10"/>
        <v>131204000</v>
      </c>
      <c r="C328" s="22" t="str">
        <f t="shared" si="11"/>
        <v>1.3.12.04</v>
      </c>
      <c r="D328" s="23">
        <f>'CGN002 II TRIM 2026'!E333</f>
        <v>219218592</v>
      </c>
      <c r="E328" s="24">
        <v>0</v>
      </c>
      <c r="F328" s="25">
        <f>'CGN002 II TRIM 2026'!G333</f>
        <v>3110599.96</v>
      </c>
    </row>
    <row r="329" spans="1:6" x14ac:dyDescent="0.25">
      <c r="A329" s="20">
        <f>'CGN002 II TRIM 2026'!B334</f>
        <v>131204</v>
      </c>
      <c r="B329" s="21" t="str">
        <f t="shared" si="10"/>
        <v>131204000</v>
      </c>
      <c r="C329" s="22" t="str">
        <f t="shared" si="11"/>
        <v>1.3.12.04</v>
      </c>
      <c r="D329" s="23">
        <f>'CGN002 II TRIM 2026'!E334</f>
        <v>219352693</v>
      </c>
      <c r="E329" s="24">
        <v>0</v>
      </c>
      <c r="F329" s="25">
        <f>'CGN002 II TRIM 2026'!G334</f>
        <v>1206666.8600000001</v>
      </c>
    </row>
    <row r="330" spans="1:6" x14ac:dyDescent="0.25">
      <c r="A330" s="20">
        <f>'CGN002 II TRIM 2026'!B335</f>
        <v>131204</v>
      </c>
      <c r="B330" s="21" t="str">
        <f t="shared" si="10"/>
        <v>131204000</v>
      </c>
      <c r="C330" s="22" t="str">
        <f t="shared" si="11"/>
        <v>1.3.12.04</v>
      </c>
      <c r="D330" s="23">
        <f>'CGN002 II TRIM 2026'!E335</f>
        <v>219413894</v>
      </c>
      <c r="E330" s="24">
        <v>0</v>
      </c>
      <c r="F330" s="25">
        <f>'CGN002 II TRIM 2026'!G335</f>
        <v>257212.13</v>
      </c>
    </row>
    <row r="331" spans="1:6" x14ac:dyDescent="0.25">
      <c r="A331" s="20">
        <f>'CGN002 II TRIM 2026'!B336</f>
        <v>131204</v>
      </c>
      <c r="B331" s="21" t="str">
        <f t="shared" si="10"/>
        <v>131204000</v>
      </c>
      <c r="C331" s="22" t="str">
        <f t="shared" si="11"/>
        <v>1.3.12.04</v>
      </c>
      <c r="D331" s="23">
        <f>'CGN002 II TRIM 2026'!E336</f>
        <v>219452694</v>
      </c>
      <c r="E331" s="24">
        <v>0</v>
      </c>
      <c r="F331" s="25">
        <f>'CGN002 II TRIM 2026'!G336</f>
        <v>1980484.58</v>
      </c>
    </row>
    <row r="332" spans="1:6" x14ac:dyDescent="0.25">
      <c r="A332" s="20">
        <f>'CGN002 II TRIM 2026'!B337</f>
        <v>131204</v>
      </c>
      <c r="B332" s="21" t="str">
        <f t="shared" si="10"/>
        <v>131204000</v>
      </c>
      <c r="C332" s="22" t="str">
        <f t="shared" si="11"/>
        <v>1.3.12.04</v>
      </c>
      <c r="D332" s="23">
        <f>'CGN002 II TRIM 2026'!E337</f>
        <v>219505495</v>
      </c>
      <c r="E332" s="24">
        <v>0</v>
      </c>
      <c r="F332" s="25">
        <f>'CGN002 II TRIM 2026'!G337</f>
        <v>6255854.75</v>
      </c>
    </row>
    <row r="333" spans="1:6" x14ac:dyDescent="0.25">
      <c r="A333" s="20">
        <f>'CGN002 II TRIM 2026'!B338</f>
        <v>131204</v>
      </c>
      <c r="B333" s="21" t="str">
        <f t="shared" si="10"/>
        <v>131204000</v>
      </c>
      <c r="C333" s="22" t="str">
        <f t="shared" si="11"/>
        <v>1.3.12.04</v>
      </c>
      <c r="D333" s="23">
        <f>'CGN002 II TRIM 2026'!E338</f>
        <v>219527495</v>
      </c>
      <c r="E333" s="24">
        <v>0</v>
      </c>
      <c r="F333" s="25">
        <f>'CGN002 II TRIM 2026'!G338</f>
        <v>12728.1</v>
      </c>
    </row>
    <row r="334" spans="1:6" x14ac:dyDescent="0.25">
      <c r="A334" s="20">
        <f>'CGN002 II TRIM 2026'!B339</f>
        <v>131204</v>
      </c>
      <c r="B334" s="21" t="str">
        <f t="shared" si="10"/>
        <v>131204000</v>
      </c>
      <c r="C334" s="22" t="str">
        <f t="shared" si="11"/>
        <v>1.3.12.04</v>
      </c>
      <c r="D334" s="23">
        <f>'CGN002 II TRIM 2026'!E339</f>
        <v>219652696</v>
      </c>
      <c r="E334" s="24">
        <v>0</v>
      </c>
      <c r="F334" s="25">
        <f>'CGN002 II TRIM 2026'!G339</f>
        <v>370125.43</v>
      </c>
    </row>
    <row r="335" spans="1:6" x14ac:dyDescent="0.25">
      <c r="A335" s="20">
        <f>'CGN002 II TRIM 2026'!B340</f>
        <v>131204</v>
      </c>
      <c r="B335" s="21" t="str">
        <f t="shared" si="10"/>
        <v>131204000</v>
      </c>
      <c r="C335" s="22" t="str">
        <f t="shared" si="11"/>
        <v>1.3.12.04</v>
      </c>
      <c r="D335" s="23">
        <f>'CGN002 II TRIM 2026'!E340</f>
        <v>219844098</v>
      </c>
      <c r="E335" s="24">
        <v>0</v>
      </c>
      <c r="F335" s="25">
        <f>'CGN002 II TRIM 2026'!G340</f>
        <v>400195.92</v>
      </c>
    </row>
    <row r="336" spans="1:6" x14ac:dyDescent="0.25">
      <c r="A336" s="20">
        <f>'CGN002 II TRIM 2026'!B341</f>
        <v>131204</v>
      </c>
      <c r="B336" s="21" t="str">
        <f t="shared" si="10"/>
        <v>131204000</v>
      </c>
      <c r="C336" s="22" t="str">
        <f t="shared" si="11"/>
        <v>1.3.12.04</v>
      </c>
      <c r="D336" s="23">
        <f>'CGN002 II TRIM 2026'!E341</f>
        <v>219847798</v>
      </c>
      <c r="E336" s="24">
        <v>0</v>
      </c>
      <c r="F336" s="25">
        <f>'CGN002 II TRIM 2026'!G341</f>
        <v>237927.1</v>
      </c>
    </row>
    <row r="337" spans="1:6" x14ac:dyDescent="0.25">
      <c r="A337" s="20">
        <f>'CGN002 II TRIM 2026'!B342</f>
        <v>131204</v>
      </c>
      <c r="B337" s="21" t="str">
        <f t="shared" si="10"/>
        <v>131204000</v>
      </c>
      <c r="C337" s="22" t="str">
        <f t="shared" si="11"/>
        <v>1.3.12.04</v>
      </c>
      <c r="D337" s="23">
        <f>'CGN002 II TRIM 2026'!E342</f>
        <v>219854498</v>
      </c>
      <c r="E337" s="24">
        <v>0</v>
      </c>
      <c r="F337" s="25">
        <f>'CGN002 II TRIM 2026'!G342</f>
        <v>1359304.97</v>
      </c>
    </row>
    <row r="338" spans="1:6" x14ac:dyDescent="0.25">
      <c r="A338" s="20">
        <f>'CGN002 II TRIM 2026'!B343</f>
        <v>131204</v>
      </c>
      <c r="B338" s="21" t="str">
        <f t="shared" si="10"/>
        <v>131204000</v>
      </c>
      <c r="C338" s="22" t="str">
        <f t="shared" si="11"/>
        <v>1.3.12.04</v>
      </c>
      <c r="D338" s="23">
        <f>'CGN002 II TRIM 2026'!E343</f>
        <v>219925599</v>
      </c>
      <c r="E338" s="24">
        <v>0</v>
      </c>
      <c r="F338" s="25">
        <f>'CGN002 II TRIM 2026'!G343</f>
        <v>584983.42000000004</v>
      </c>
    </row>
    <row r="339" spans="1:6" x14ac:dyDescent="0.25">
      <c r="A339" s="20">
        <f>'CGN002 II TRIM 2026'!B344</f>
        <v>131204</v>
      </c>
      <c r="B339" s="21" t="str">
        <f t="shared" si="10"/>
        <v>131204000</v>
      </c>
      <c r="C339" s="22" t="str">
        <f t="shared" si="11"/>
        <v>1.3.12.04</v>
      </c>
      <c r="D339" s="23">
        <f>'CGN002 II TRIM 2026'!E344</f>
        <v>219927099</v>
      </c>
      <c r="E339" s="24">
        <v>0</v>
      </c>
      <c r="F339" s="25">
        <f>'CGN002 II TRIM 2026'!G344</f>
        <v>7765012.4900000002</v>
      </c>
    </row>
    <row r="340" spans="1:6" x14ac:dyDescent="0.25">
      <c r="A340" s="20">
        <f>'CGN002 II TRIM 2026'!B345</f>
        <v>131204</v>
      </c>
      <c r="B340" s="21" t="str">
        <f t="shared" si="10"/>
        <v>131204000</v>
      </c>
      <c r="C340" s="22" t="str">
        <f t="shared" si="11"/>
        <v>1.3.12.04</v>
      </c>
      <c r="D340" s="23">
        <f>'CGN002 II TRIM 2026'!E345</f>
        <v>923271489</v>
      </c>
      <c r="E340" s="24">
        <v>0</v>
      </c>
      <c r="F340" s="25">
        <f>'CGN002 II TRIM 2026'!G345</f>
        <v>885405.05</v>
      </c>
    </row>
    <row r="341" spans="1:6" x14ac:dyDescent="0.25">
      <c r="A341" s="20">
        <f>'CGN002 II TRIM 2026'!B346</f>
        <v>131204</v>
      </c>
      <c r="B341" s="21" t="str">
        <f t="shared" si="10"/>
        <v>131204000</v>
      </c>
      <c r="C341" s="22" t="str">
        <f t="shared" si="11"/>
        <v>1.3.12.04</v>
      </c>
      <c r="D341" s="23">
        <f>'CGN002 II TRIM 2026'!E346</f>
        <v>923272927</v>
      </c>
      <c r="E341" s="24">
        <v>0</v>
      </c>
      <c r="F341" s="25">
        <f>'CGN002 II TRIM 2026'!G346</f>
        <v>276676.5</v>
      </c>
    </row>
    <row r="342" spans="1:6" x14ac:dyDescent="0.25">
      <c r="A342" s="20">
        <f>'CGN002 II TRIM 2026'!B347</f>
        <v>133702</v>
      </c>
      <c r="B342" s="21" t="str">
        <f t="shared" si="10"/>
        <v>133702000</v>
      </c>
      <c r="C342" s="22" t="str">
        <f t="shared" si="11"/>
        <v>1.3.37.02</v>
      </c>
      <c r="D342" s="23">
        <f>'CGN002 II TRIM 2026'!E347</f>
        <v>923272447</v>
      </c>
      <c r="E342" s="24">
        <f>'CGN002 II TRIM 2026'!G347</f>
        <v>846025499.51999998</v>
      </c>
      <c r="F342" s="25">
        <v>0</v>
      </c>
    </row>
    <row r="343" spans="1:6" x14ac:dyDescent="0.25">
      <c r="A343" s="20">
        <f>'CGN002 II TRIM 2026'!B348</f>
        <v>133712</v>
      </c>
      <c r="B343" s="21" t="str">
        <f t="shared" si="10"/>
        <v>133712000</v>
      </c>
      <c r="C343" s="22" t="str">
        <f t="shared" si="11"/>
        <v>1.3.37.12</v>
      </c>
      <c r="D343" s="23">
        <f>'CGN002 II TRIM 2026'!E348</f>
        <v>117070000</v>
      </c>
      <c r="E343" s="24">
        <f>'CGN002 II TRIM 2026'!G348</f>
        <v>310738683.19999999</v>
      </c>
      <c r="F343" s="25">
        <v>0</v>
      </c>
    </row>
    <row r="344" spans="1:6" x14ac:dyDescent="0.25">
      <c r="A344" s="20">
        <f>'CGN002 II TRIM 2026'!B349</f>
        <v>133712</v>
      </c>
      <c r="B344" s="21" t="str">
        <f t="shared" si="10"/>
        <v>133712000</v>
      </c>
      <c r="C344" s="22" t="str">
        <f t="shared" si="11"/>
        <v>1.3.37.12</v>
      </c>
      <c r="D344" s="23">
        <f>'CGN002 II TRIM 2026'!E349</f>
        <v>112727000</v>
      </c>
      <c r="E344" s="24">
        <f>'CGN002 II TRIM 2026'!G349</f>
        <v>42287211</v>
      </c>
      <c r="F344" s="25">
        <v>0</v>
      </c>
    </row>
    <row r="345" spans="1:6" x14ac:dyDescent="0.25">
      <c r="A345" s="20">
        <f>'CGN002 II TRIM 2026'!B350</f>
        <v>133801</v>
      </c>
      <c r="B345" s="21" t="str">
        <f t="shared" si="10"/>
        <v>133801000</v>
      </c>
      <c r="C345" s="22" t="str">
        <f t="shared" si="11"/>
        <v>1.3.38.01</v>
      </c>
      <c r="D345" s="23">
        <f>'CGN002 II TRIM 2026'!E350</f>
        <v>118686000</v>
      </c>
      <c r="E345" s="24">
        <f>'CGN002 II TRIM 2026'!G350</f>
        <v>3564353</v>
      </c>
      <c r="F345" s="25">
        <v>0</v>
      </c>
    </row>
    <row r="346" spans="1:6" x14ac:dyDescent="0.25">
      <c r="A346" s="20">
        <f>'CGN002 II TRIM 2026'!B351</f>
        <v>133801</v>
      </c>
      <c r="B346" s="21" t="str">
        <f t="shared" si="10"/>
        <v>133801000</v>
      </c>
      <c r="C346" s="22" t="str">
        <f t="shared" si="11"/>
        <v>1.3.38.01</v>
      </c>
      <c r="D346" s="23">
        <f>'CGN002 II TRIM 2026'!E351</f>
        <v>114444000</v>
      </c>
      <c r="E346" s="24">
        <f>'CGN002 II TRIM 2026'!G351</f>
        <v>44671954</v>
      </c>
      <c r="F346" s="25">
        <v>0</v>
      </c>
    </row>
    <row r="347" spans="1:6" x14ac:dyDescent="0.25">
      <c r="A347" s="20">
        <f>'CGN002 II TRIM 2026'!B352</f>
        <v>133801</v>
      </c>
      <c r="B347" s="21" t="str">
        <f t="shared" si="10"/>
        <v>133801000</v>
      </c>
      <c r="C347" s="22" t="str">
        <f t="shared" si="11"/>
        <v>1.3.38.01</v>
      </c>
      <c r="D347" s="23">
        <f>'CGN002 II TRIM 2026'!E352</f>
        <v>114747000</v>
      </c>
      <c r="E347" s="24">
        <f>'CGN002 II TRIM 2026'!G352</f>
        <v>1122348965</v>
      </c>
      <c r="F347" s="25">
        <v>0</v>
      </c>
    </row>
    <row r="348" spans="1:6" x14ac:dyDescent="0.25">
      <c r="A348" s="20">
        <f>'CGN002 II TRIM 2026'!B353</f>
        <v>138426</v>
      </c>
      <c r="B348" s="21" t="str">
        <f t="shared" si="10"/>
        <v>138426000</v>
      </c>
      <c r="C348" s="22" t="str">
        <f t="shared" si="11"/>
        <v>1.3.84.26</v>
      </c>
      <c r="D348" s="23">
        <f>'CGN002 II TRIM 2026'!E353</f>
        <v>41100000</v>
      </c>
      <c r="E348" s="24">
        <v>0</v>
      </c>
      <c r="F348" s="25">
        <f>'CGN002 II TRIM 2026'!G353</f>
        <v>9256787.1899999995</v>
      </c>
    </row>
    <row r="349" spans="1:6" x14ac:dyDescent="0.25">
      <c r="A349" s="20">
        <f>'CGN002 II TRIM 2026'!B354</f>
        <v>138427</v>
      </c>
      <c r="B349" s="21" t="str">
        <f t="shared" si="10"/>
        <v>138427000</v>
      </c>
      <c r="C349" s="22" t="str">
        <f t="shared" si="11"/>
        <v>1.3.84.27</v>
      </c>
      <c r="D349" s="23" t="str">
        <f>'CGN002 II TRIM 2026'!E354</f>
        <v>923272394</v>
      </c>
      <c r="E349" s="24">
        <f>'CGN002 II TRIM 2026'!G354</f>
        <v>248018817265</v>
      </c>
      <c r="F349" s="25">
        <v>0</v>
      </c>
    </row>
    <row r="350" spans="1:6" x14ac:dyDescent="0.25">
      <c r="A350" s="20">
        <f>'CGN002 II TRIM 2026'!B355</f>
        <v>138490</v>
      </c>
      <c r="B350" s="21" t="str">
        <f t="shared" si="10"/>
        <v>138490000</v>
      </c>
      <c r="C350" s="22" t="str">
        <f t="shared" si="11"/>
        <v>1.3.84.90</v>
      </c>
      <c r="D350" s="23" t="str">
        <f>'CGN002 II TRIM 2026'!E355</f>
        <v>210120001</v>
      </c>
      <c r="E350" s="24">
        <v>0</v>
      </c>
      <c r="F350" s="25">
        <f>'CGN002 II TRIM 2026'!G355</f>
        <v>21547927.109999999</v>
      </c>
    </row>
    <row r="351" spans="1:6" x14ac:dyDescent="0.25">
      <c r="A351" s="20">
        <f>'CGN002 II TRIM 2026'!B356</f>
        <v>138490</v>
      </c>
      <c r="B351" s="21" t="str">
        <f t="shared" si="10"/>
        <v>138490000</v>
      </c>
      <c r="C351" s="22" t="str">
        <f t="shared" si="11"/>
        <v>1.3.84.90</v>
      </c>
      <c r="D351" s="23" t="str">
        <f>'CGN002 II TRIM 2026'!E356</f>
        <v>210176001</v>
      </c>
      <c r="E351" s="24">
        <v>0</v>
      </c>
      <c r="F351" s="25">
        <f>'CGN002 II TRIM 2026'!G356</f>
        <v>91216404.099999994</v>
      </c>
    </row>
    <row r="352" spans="1:6" x14ac:dyDescent="0.25">
      <c r="A352" s="20">
        <f>'CGN002 II TRIM 2026'!B357</f>
        <v>138490</v>
      </c>
      <c r="B352" s="21" t="str">
        <f t="shared" si="10"/>
        <v>138490000</v>
      </c>
      <c r="C352" s="22" t="str">
        <f t="shared" si="11"/>
        <v>1.3.84.90</v>
      </c>
      <c r="D352" s="23" t="str">
        <f>'CGN002 II TRIM 2026'!E357</f>
        <v>117676000</v>
      </c>
      <c r="E352" s="24">
        <v>0</v>
      </c>
      <c r="F352" s="25">
        <f>'CGN002 II TRIM 2026'!G357</f>
        <v>6886919.7300000004</v>
      </c>
    </row>
    <row r="353" spans="1:6" x14ac:dyDescent="0.25">
      <c r="A353" s="20">
        <f>'CGN002 II TRIM 2026'!B358</f>
        <v>138490</v>
      </c>
      <c r="B353" s="21" t="str">
        <f t="shared" si="10"/>
        <v>138490000</v>
      </c>
      <c r="C353" s="22" t="str">
        <f t="shared" si="11"/>
        <v>1.3.84.90</v>
      </c>
      <c r="D353" s="23" t="str">
        <f>'CGN002 II TRIM 2026'!E358</f>
        <v>210150001</v>
      </c>
      <c r="E353" s="24">
        <v>0</v>
      </c>
      <c r="F353" s="25">
        <f>'CGN002 II TRIM 2026'!G358</f>
        <v>520892059.63</v>
      </c>
    </row>
    <row r="354" spans="1:6" x14ac:dyDescent="0.25">
      <c r="A354" s="20">
        <f>'CGN002 II TRIM 2026'!B359</f>
        <v>138490</v>
      </c>
      <c r="B354" s="21" t="str">
        <f t="shared" si="10"/>
        <v>138490000</v>
      </c>
      <c r="C354" s="22" t="str">
        <f t="shared" si="11"/>
        <v>1.3.84.90</v>
      </c>
      <c r="D354" s="23" t="str">
        <f>'CGN002 II TRIM 2026'!E359</f>
        <v>210166001</v>
      </c>
      <c r="E354" s="24">
        <v>0</v>
      </c>
      <c r="F354" s="25">
        <f>'CGN002 II TRIM 2026'!G359</f>
        <v>185274.61</v>
      </c>
    </row>
    <row r="355" spans="1:6" x14ac:dyDescent="0.25">
      <c r="A355" s="20">
        <f>'CGN002 II TRIM 2026'!B360</f>
        <v>138490</v>
      </c>
      <c r="B355" s="21" t="str">
        <f t="shared" si="10"/>
        <v>138490000</v>
      </c>
      <c r="C355" s="22" t="str">
        <f t="shared" si="11"/>
        <v>1.3.84.90</v>
      </c>
      <c r="D355" s="23" t="str">
        <f>'CGN002 II TRIM 2026'!E360</f>
        <v>218947189</v>
      </c>
      <c r="E355" s="24">
        <v>0</v>
      </c>
      <c r="F355" s="25">
        <f>'CGN002 II TRIM 2026'!G360</f>
        <v>34806260.789999999</v>
      </c>
    </row>
    <row r="356" spans="1:6" x14ac:dyDescent="0.25">
      <c r="A356" s="20">
        <f>'CGN002 II TRIM 2026'!B361</f>
        <v>138490</v>
      </c>
      <c r="B356" s="21" t="str">
        <f t="shared" si="10"/>
        <v>138490000</v>
      </c>
      <c r="C356" s="22" t="str">
        <f t="shared" si="11"/>
        <v>1.3.84.90</v>
      </c>
      <c r="D356" s="23" t="str">
        <f>'CGN002 II TRIM 2026'!E361</f>
        <v>213308433</v>
      </c>
      <c r="E356" s="24">
        <v>0</v>
      </c>
      <c r="F356" s="25">
        <f>'CGN002 II TRIM 2026'!G361</f>
        <v>49000522.93</v>
      </c>
    </row>
    <row r="357" spans="1:6" x14ac:dyDescent="0.25">
      <c r="A357" s="20">
        <f>'CGN002 II TRIM 2026'!B362</f>
        <v>138490</v>
      </c>
      <c r="B357" s="21" t="str">
        <f t="shared" si="10"/>
        <v>138490000</v>
      </c>
      <c r="C357" s="22" t="str">
        <f t="shared" si="11"/>
        <v>1.3.84.90</v>
      </c>
      <c r="D357" s="23" t="str">
        <f>'CGN002 II TRIM 2026'!E362</f>
        <v>111919000</v>
      </c>
      <c r="E357" s="24">
        <v>0</v>
      </c>
      <c r="F357" s="25">
        <f>'CGN002 II TRIM 2026'!G362</f>
        <v>42055051.189999998</v>
      </c>
    </row>
    <row r="358" spans="1:6" x14ac:dyDescent="0.25">
      <c r="A358" s="20">
        <f>'CGN002 II TRIM 2026'!B363</f>
        <v>138490</v>
      </c>
      <c r="B358" s="21" t="str">
        <f t="shared" si="10"/>
        <v>138490000</v>
      </c>
      <c r="C358" s="22" t="str">
        <f t="shared" si="11"/>
        <v>1.3.84.90</v>
      </c>
      <c r="D358" s="23" t="str">
        <f>'CGN002 II TRIM 2026'!E363</f>
        <v>210113001</v>
      </c>
      <c r="E358" s="24">
        <v>0</v>
      </c>
      <c r="F358" s="25">
        <f>'CGN002 II TRIM 2026'!G363</f>
        <v>57580264.390000001</v>
      </c>
    </row>
    <row r="359" spans="1:6" x14ac:dyDescent="0.25">
      <c r="A359" s="20">
        <f>'CGN002 II TRIM 2026'!B364</f>
        <v>138516</v>
      </c>
      <c r="B359" s="21" t="str">
        <f t="shared" si="10"/>
        <v>138516000</v>
      </c>
      <c r="C359" s="22" t="str">
        <f t="shared" si="11"/>
        <v>1.3.85.16</v>
      </c>
      <c r="D359" s="23">
        <f>'CGN002 II TRIM 2026'!E364</f>
        <v>119494000</v>
      </c>
      <c r="E359" s="24">
        <v>0</v>
      </c>
      <c r="F359" s="25">
        <f>'CGN002 II TRIM 2026'!G364</f>
        <v>1146414.53</v>
      </c>
    </row>
    <row r="360" spans="1:6" x14ac:dyDescent="0.25">
      <c r="A360" s="20">
        <f>'CGN002 II TRIM 2026'!B365</f>
        <v>138516</v>
      </c>
      <c r="B360" s="21" t="str">
        <f t="shared" si="10"/>
        <v>138516000</v>
      </c>
      <c r="C360" s="22" t="str">
        <f t="shared" si="11"/>
        <v>1.3.85.16</v>
      </c>
      <c r="D360" s="23">
        <f>'CGN002 II TRIM 2026'!E365</f>
        <v>211417614</v>
      </c>
      <c r="E360" s="24">
        <v>0</v>
      </c>
      <c r="F360" s="25">
        <f>'CGN002 II TRIM 2026'!G365</f>
        <v>752452.58</v>
      </c>
    </row>
    <row r="361" spans="1:6" x14ac:dyDescent="0.25">
      <c r="A361" s="20">
        <f>'CGN002 II TRIM 2026'!B366</f>
        <v>138516</v>
      </c>
      <c r="B361" s="21" t="str">
        <f t="shared" si="10"/>
        <v>138516000</v>
      </c>
      <c r="C361" s="22" t="str">
        <f t="shared" si="11"/>
        <v>1.3.85.16</v>
      </c>
      <c r="D361" s="23">
        <f>'CGN002 II TRIM 2026'!E366</f>
        <v>217073770</v>
      </c>
      <c r="E361" s="24">
        <v>0</v>
      </c>
      <c r="F361" s="25">
        <f>'CGN002 II TRIM 2026'!G366</f>
        <v>12253.61</v>
      </c>
    </row>
    <row r="362" spans="1:6" x14ac:dyDescent="0.25">
      <c r="A362" s="20">
        <f>'CGN002 II TRIM 2026'!B367</f>
        <v>138516</v>
      </c>
      <c r="B362" s="21" t="str">
        <f t="shared" si="10"/>
        <v>138516000</v>
      </c>
      <c r="C362" s="22" t="str">
        <f t="shared" si="11"/>
        <v>1.3.85.16</v>
      </c>
      <c r="D362" s="23">
        <f>'CGN002 II TRIM 2026'!E367</f>
        <v>210568705</v>
      </c>
      <c r="E362" s="24">
        <v>0</v>
      </c>
      <c r="F362" s="25">
        <f>'CGN002 II TRIM 2026'!G367</f>
        <v>752452.58</v>
      </c>
    </row>
    <row r="363" spans="1:6" x14ac:dyDescent="0.25">
      <c r="A363" s="20">
        <f>'CGN002 II TRIM 2026'!B368</f>
        <v>138516</v>
      </c>
      <c r="B363" s="21" t="str">
        <f t="shared" si="10"/>
        <v>138516000</v>
      </c>
      <c r="C363" s="22" t="str">
        <f t="shared" si="11"/>
        <v>1.3.85.16</v>
      </c>
      <c r="D363" s="23">
        <f>'CGN002 II TRIM 2026'!E368</f>
        <v>211163111</v>
      </c>
      <c r="E363" s="24">
        <v>0</v>
      </c>
      <c r="F363" s="25">
        <f>'CGN002 II TRIM 2026'!G368</f>
        <v>188111.46</v>
      </c>
    </row>
    <row r="364" spans="1:6" x14ac:dyDescent="0.25">
      <c r="A364" s="20">
        <f>'CGN002 II TRIM 2026'!B369</f>
        <v>138516</v>
      </c>
      <c r="B364" s="21" t="str">
        <f t="shared" si="10"/>
        <v>138516000</v>
      </c>
      <c r="C364" s="22" t="str">
        <f t="shared" si="11"/>
        <v>1.3.85.16</v>
      </c>
      <c r="D364" s="23">
        <f>'CGN002 II TRIM 2026'!E369</f>
        <v>216552565</v>
      </c>
      <c r="E364" s="24">
        <v>0</v>
      </c>
      <c r="F364" s="25">
        <f>'CGN002 II TRIM 2026'!G369</f>
        <v>2705932.22</v>
      </c>
    </row>
    <row r="365" spans="1:6" x14ac:dyDescent="0.25">
      <c r="A365" s="20">
        <f>'CGN002 II TRIM 2026'!B370</f>
        <v>138516</v>
      </c>
      <c r="B365" s="21" t="str">
        <f t="shared" si="10"/>
        <v>138516000</v>
      </c>
      <c r="C365" s="22" t="str">
        <f t="shared" si="11"/>
        <v>1.3.85.16</v>
      </c>
      <c r="D365" s="23">
        <f>'CGN002 II TRIM 2026'!E370</f>
        <v>212350223</v>
      </c>
      <c r="E365" s="24">
        <v>0</v>
      </c>
      <c r="F365" s="25">
        <f>'CGN002 II TRIM 2026'!G370</f>
        <v>2554281.0099999998</v>
      </c>
    </row>
    <row r="366" spans="1:6" x14ac:dyDescent="0.25">
      <c r="A366" s="20">
        <f>'CGN002 II TRIM 2026'!B371</f>
        <v>138516</v>
      </c>
      <c r="B366" s="21" t="str">
        <f t="shared" si="10"/>
        <v>138516000</v>
      </c>
      <c r="C366" s="22" t="str">
        <f t="shared" si="11"/>
        <v>1.3.85.16</v>
      </c>
      <c r="D366" s="23">
        <f>'CGN002 II TRIM 2026'!E371</f>
        <v>212081220</v>
      </c>
      <c r="E366" s="24">
        <v>0</v>
      </c>
      <c r="F366" s="25">
        <f>'CGN002 II TRIM 2026'!G371</f>
        <v>752452.58</v>
      </c>
    </row>
    <row r="367" spans="1:6" x14ac:dyDescent="0.25">
      <c r="A367" s="20">
        <f>'CGN002 II TRIM 2026'!B372</f>
        <v>138516</v>
      </c>
      <c r="B367" s="21" t="str">
        <f t="shared" si="10"/>
        <v>138516000</v>
      </c>
      <c r="C367" s="22" t="str">
        <f t="shared" si="11"/>
        <v>1.3.85.16</v>
      </c>
      <c r="D367" s="23">
        <f>'CGN002 II TRIM 2026'!E372</f>
        <v>218715187</v>
      </c>
      <c r="E367" s="24">
        <v>0</v>
      </c>
      <c r="F367" s="25">
        <f>'CGN002 II TRIM 2026'!G372</f>
        <v>5176</v>
      </c>
    </row>
    <row r="368" spans="1:6" x14ac:dyDescent="0.25">
      <c r="A368" s="20">
        <f>'CGN002 II TRIM 2026'!B373</f>
        <v>138516</v>
      </c>
      <c r="B368" s="21" t="str">
        <f t="shared" si="10"/>
        <v>138516000</v>
      </c>
      <c r="C368" s="22" t="str">
        <f t="shared" si="11"/>
        <v>1.3.85.16</v>
      </c>
      <c r="D368" s="23">
        <f>'CGN002 II TRIM 2026'!E373</f>
        <v>217413074</v>
      </c>
      <c r="E368" s="24">
        <v>0</v>
      </c>
      <c r="F368" s="25">
        <f>'CGN002 II TRIM 2026'!G373</f>
        <v>1848267.24</v>
      </c>
    </row>
    <row r="369" spans="1:6" x14ac:dyDescent="0.25">
      <c r="A369" s="20">
        <f>'CGN002 II TRIM 2026'!B374</f>
        <v>138516</v>
      </c>
      <c r="B369" s="21" t="str">
        <f t="shared" si="10"/>
        <v>138516000</v>
      </c>
      <c r="C369" s="22" t="str">
        <f t="shared" si="11"/>
        <v>1.3.85.16</v>
      </c>
      <c r="D369" s="23">
        <f>'CGN002 II TRIM 2026'!E374</f>
        <v>213608436</v>
      </c>
      <c r="E369" s="24">
        <v>0</v>
      </c>
      <c r="F369" s="25">
        <f>'CGN002 II TRIM 2026'!G374</f>
        <v>12628255.970000001</v>
      </c>
    </row>
    <row r="370" spans="1:6" x14ac:dyDescent="0.25">
      <c r="A370" s="20">
        <f>'CGN002 II TRIM 2026'!B375</f>
        <v>138516</v>
      </c>
      <c r="B370" s="21" t="str">
        <f t="shared" si="10"/>
        <v>138516000</v>
      </c>
      <c r="C370" s="22" t="str">
        <f t="shared" si="11"/>
        <v>1.3.85.16</v>
      </c>
      <c r="D370" s="23">
        <f>'CGN002 II TRIM 2026'!E375</f>
        <v>217305873</v>
      </c>
      <c r="E370" s="24">
        <v>0</v>
      </c>
      <c r="F370" s="25">
        <f>'CGN002 II TRIM 2026'!G375</f>
        <v>3584193.43</v>
      </c>
    </row>
    <row r="371" spans="1:6" x14ac:dyDescent="0.25">
      <c r="A371" s="20">
        <f>'CGN002 II TRIM 2026'!B376</f>
        <v>138516</v>
      </c>
      <c r="B371" s="21" t="str">
        <f t="shared" si="10"/>
        <v>138516000</v>
      </c>
      <c r="C371" s="22" t="str">
        <f t="shared" si="11"/>
        <v>1.3.85.16</v>
      </c>
      <c r="D371" s="23">
        <f>'CGN002 II TRIM 2026'!E376</f>
        <v>213013430</v>
      </c>
      <c r="E371" s="24">
        <v>0</v>
      </c>
      <c r="F371" s="25">
        <f>'CGN002 II TRIM 2026'!G376</f>
        <v>4545894.97</v>
      </c>
    </row>
    <row r="372" spans="1:6" x14ac:dyDescent="0.25">
      <c r="A372" s="20">
        <f>'CGN002 II TRIM 2026'!B377</f>
        <v>138516</v>
      </c>
      <c r="B372" s="21" t="str">
        <f t="shared" si="10"/>
        <v>138516000</v>
      </c>
      <c r="C372" s="22" t="str">
        <f t="shared" si="11"/>
        <v>1.3.85.16</v>
      </c>
      <c r="D372" s="23">
        <f>'CGN002 II TRIM 2026'!E377</f>
        <v>211552215</v>
      </c>
      <c r="E372" s="24">
        <v>0</v>
      </c>
      <c r="F372" s="25">
        <f>'CGN002 II TRIM 2026'!G377</f>
        <v>4052489.93</v>
      </c>
    </row>
    <row r="373" spans="1:6" x14ac:dyDescent="0.25">
      <c r="A373" s="20">
        <f>'CGN002 II TRIM 2026'!B378</f>
        <v>138516</v>
      </c>
      <c r="B373" s="21" t="str">
        <f t="shared" si="10"/>
        <v>138516000</v>
      </c>
      <c r="C373" s="22" t="str">
        <f t="shared" si="11"/>
        <v>1.3.85.16</v>
      </c>
      <c r="D373" s="23">
        <f>'CGN002 II TRIM 2026'!E378</f>
        <v>215013650</v>
      </c>
      <c r="E373" s="24">
        <v>0</v>
      </c>
      <c r="F373" s="25">
        <f>'CGN002 II TRIM 2026'!G378</f>
        <v>376291.55</v>
      </c>
    </row>
    <row r="374" spans="1:6" x14ac:dyDescent="0.25">
      <c r="A374" s="20">
        <f>'CGN002 II TRIM 2026'!B379</f>
        <v>138516</v>
      </c>
      <c r="B374" s="21" t="str">
        <f t="shared" si="10"/>
        <v>138516000</v>
      </c>
      <c r="C374" s="22" t="str">
        <f t="shared" si="11"/>
        <v>1.3.85.16</v>
      </c>
      <c r="D374" s="23">
        <f>'CGN002 II TRIM 2026'!E379</f>
        <v>210613006</v>
      </c>
      <c r="E374" s="24">
        <v>0</v>
      </c>
      <c r="F374" s="25">
        <f>'CGN002 II TRIM 2026'!G379</f>
        <v>1154626.92</v>
      </c>
    </row>
    <row r="375" spans="1:6" x14ac:dyDescent="0.25">
      <c r="A375" s="20">
        <f>'CGN002 II TRIM 2026'!B380</f>
        <v>138516</v>
      </c>
      <c r="B375" s="21" t="str">
        <f t="shared" si="10"/>
        <v>138516000</v>
      </c>
      <c r="C375" s="22" t="str">
        <f t="shared" si="11"/>
        <v>1.3.85.16</v>
      </c>
      <c r="D375" s="23">
        <f>'CGN002 II TRIM 2026'!E380</f>
        <v>214913549</v>
      </c>
      <c r="E375" s="24">
        <v>0</v>
      </c>
      <c r="F375" s="25">
        <f>'CGN002 II TRIM 2026'!G380</f>
        <v>477890.73</v>
      </c>
    </row>
    <row r="376" spans="1:6" x14ac:dyDescent="0.25">
      <c r="A376" s="20">
        <f>'CGN002 II TRIM 2026'!B381</f>
        <v>138516</v>
      </c>
      <c r="B376" s="21" t="str">
        <f t="shared" si="10"/>
        <v>138516000</v>
      </c>
      <c r="C376" s="22" t="str">
        <f t="shared" si="11"/>
        <v>1.3.85.16</v>
      </c>
      <c r="D376" s="23">
        <f>'CGN002 II TRIM 2026'!E381</f>
        <v>213570235</v>
      </c>
      <c r="E376" s="24">
        <v>0</v>
      </c>
      <c r="F376" s="25">
        <f>'CGN002 II TRIM 2026'!G381</f>
        <v>2157591.64</v>
      </c>
    </row>
    <row r="377" spans="1:6" x14ac:dyDescent="0.25">
      <c r="A377" s="20">
        <f>'CGN002 II TRIM 2026'!B382</f>
        <v>138516</v>
      </c>
      <c r="B377" s="21" t="str">
        <f t="shared" si="10"/>
        <v>138516000</v>
      </c>
      <c r="C377" s="22" t="str">
        <f t="shared" si="11"/>
        <v>1.3.85.16</v>
      </c>
      <c r="D377" s="23">
        <f>'CGN002 II TRIM 2026'!E382</f>
        <v>216018860</v>
      </c>
      <c r="E377" s="24">
        <v>0</v>
      </c>
      <c r="F377" s="25">
        <f>'CGN002 II TRIM 2026'!G382</f>
        <v>1163801.67</v>
      </c>
    </row>
    <row r="378" spans="1:6" x14ac:dyDescent="0.25">
      <c r="A378" s="20">
        <f>'CGN002 II TRIM 2026'!B383</f>
        <v>138516</v>
      </c>
      <c r="B378" s="21" t="str">
        <f t="shared" si="10"/>
        <v>138516000</v>
      </c>
      <c r="C378" s="22" t="str">
        <f t="shared" si="11"/>
        <v>1.3.85.16</v>
      </c>
      <c r="D378" s="23">
        <f>'CGN002 II TRIM 2026'!E383</f>
        <v>211854518</v>
      </c>
      <c r="E378" s="24">
        <v>0</v>
      </c>
      <c r="F378" s="25">
        <f>'CGN002 II TRIM 2026'!G383</f>
        <v>188097.95</v>
      </c>
    </row>
    <row r="379" spans="1:6" x14ac:dyDescent="0.25">
      <c r="A379" s="20">
        <f>'CGN002 II TRIM 2026'!B384</f>
        <v>138516</v>
      </c>
      <c r="B379" s="21" t="str">
        <f t="shared" si="10"/>
        <v>138516000</v>
      </c>
      <c r="C379" s="22" t="str">
        <f t="shared" si="11"/>
        <v>1.3.85.16</v>
      </c>
      <c r="D379" s="23">
        <f>'CGN002 II TRIM 2026'!E384</f>
        <v>213985139</v>
      </c>
      <c r="E379" s="24">
        <v>0</v>
      </c>
      <c r="F379" s="25">
        <f>'CGN002 II TRIM 2026'!G384</f>
        <v>417891.93</v>
      </c>
    </row>
    <row r="380" spans="1:6" x14ac:dyDescent="0.25">
      <c r="A380" s="20">
        <f>'CGN002 II TRIM 2026'!B385</f>
        <v>138516</v>
      </c>
      <c r="B380" s="21" t="str">
        <f t="shared" si="10"/>
        <v>138516000</v>
      </c>
      <c r="C380" s="22" t="str">
        <f t="shared" si="11"/>
        <v>1.3.85.16</v>
      </c>
      <c r="D380" s="23">
        <f>'CGN002 II TRIM 2026'!E385</f>
        <v>217508675</v>
      </c>
      <c r="E380" s="24">
        <v>0</v>
      </c>
      <c r="F380" s="25">
        <f>'CGN002 II TRIM 2026'!G385</f>
        <v>27161597.609999999</v>
      </c>
    </row>
    <row r="381" spans="1:6" x14ac:dyDescent="0.25">
      <c r="A381" s="20">
        <f>'CGN002 II TRIM 2026'!B386</f>
        <v>138516</v>
      </c>
      <c r="B381" s="21" t="str">
        <f t="shared" si="10"/>
        <v>138516000</v>
      </c>
      <c r="C381" s="22" t="str">
        <f t="shared" si="11"/>
        <v>1.3.85.16</v>
      </c>
      <c r="D381" s="23">
        <f>'CGN002 II TRIM 2026'!E386</f>
        <v>215413654</v>
      </c>
      <c r="E381" s="24">
        <v>0</v>
      </c>
      <c r="F381" s="25">
        <f>'CGN002 II TRIM 2026'!G386</f>
        <v>234607.66</v>
      </c>
    </row>
    <row r="382" spans="1:6" x14ac:dyDescent="0.25">
      <c r="A382" s="20">
        <f>'CGN002 II TRIM 2026'!B387</f>
        <v>138516</v>
      </c>
      <c r="B382" s="21" t="str">
        <f t="shared" si="10"/>
        <v>138516000</v>
      </c>
      <c r="C382" s="22" t="str">
        <f t="shared" si="11"/>
        <v>1.3.85.16</v>
      </c>
      <c r="D382" s="23">
        <f>'CGN002 II TRIM 2026'!E387</f>
        <v>216013760</v>
      </c>
      <c r="E382" s="24">
        <v>0</v>
      </c>
      <c r="F382" s="25">
        <f>'CGN002 II TRIM 2026'!G387</f>
        <v>1135250.69</v>
      </c>
    </row>
    <row r="383" spans="1:6" x14ac:dyDescent="0.25">
      <c r="A383" s="20">
        <f>'CGN002 II TRIM 2026'!B388</f>
        <v>138516</v>
      </c>
      <c r="B383" s="21" t="str">
        <f t="shared" si="10"/>
        <v>138516000</v>
      </c>
      <c r="C383" s="22" t="str">
        <f t="shared" si="11"/>
        <v>1.3.85.16</v>
      </c>
      <c r="D383" s="23">
        <f>'CGN002 II TRIM 2026'!E388</f>
        <v>215713657</v>
      </c>
      <c r="E383" s="24">
        <v>0</v>
      </c>
      <c r="F383" s="25">
        <f>'CGN002 II TRIM 2026'!G388</f>
        <v>1191793.82</v>
      </c>
    </row>
    <row r="384" spans="1:6" x14ac:dyDescent="0.25">
      <c r="A384" s="20">
        <f>'CGN002 II TRIM 2026'!B389</f>
        <v>138516</v>
      </c>
      <c r="B384" s="21" t="str">
        <f t="shared" si="10"/>
        <v>138516000</v>
      </c>
      <c r="C384" s="22" t="str">
        <f t="shared" si="11"/>
        <v>1.3.85.16</v>
      </c>
      <c r="D384" s="23">
        <f>'CGN002 II TRIM 2026'!E389</f>
        <v>215544855</v>
      </c>
      <c r="E384" s="24">
        <v>0</v>
      </c>
      <c r="F384" s="25">
        <f>'CGN002 II TRIM 2026'!G389</f>
        <v>7449346.9199999999</v>
      </c>
    </row>
    <row r="385" spans="1:6" x14ac:dyDescent="0.25">
      <c r="A385" s="20">
        <f>'CGN002 II TRIM 2026'!B390</f>
        <v>138516</v>
      </c>
      <c r="B385" s="21" t="str">
        <f t="shared" si="10"/>
        <v>138516000</v>
      </c>
      <c r="C385" s="22" t="str">
        <f t="shared" si="11"/>
        <v>1.3.85.16</v>
      </c>
      <c r="D385" s="23">
        <f>'CGN002 II TRIM 2026'!E390</f>
        <v>210023500</v>
      </c>
      <c r="E385" s="24">
        <v>0</v>
      </c>
      <c r="F385" s="25">
        <f>'CGN002 II TRIM 2026'!G390</f>
        <v>8470247.25</v>
      </c>
    </row>
    <row r="386" spans="1:6" x14ac:dyDescent="0.25">
      <c r="A386" s="20">
        <f>'CGN002 II TRIM 2026'!B391</f>
        <v>138516</v>
      </c>
      <c r="B386" s="21" t="str">
        <f t="shared" si="10"/>
        <v>138516000</v>
      </c>
      <c r="C386" s="22" t="str">
        <f t="shared" si="11"/>
        <v>1.3.85.16</v>
      </c>
      <c r="D386" s="23">
        <f>'CGN002 II TRIM 2026'!E391</f>
        <v>219927099</v>
      </c>
      <c r="E386" s="24">
        <v>0</v>
      </c>
      <c r="F386" s="25">
        <f>'CGN002 II TRIM 2026'!G391</f>
        <v>9987981.5899999999</v>
      </c>
    </row>
    <row r="387" spans="1:6" x14ac:dyDescent="0.25">
      <c r="A387" s="20">
        <f>'CGN002 II TRIM 2026'!B392</f>
        <v>138516</v>
      </c>
      <c r="B387" s="21" t="str">
        <f t="shared" si="10"/>
        <v>138516000</v>
      </c>
      <c r="C387" s="22" t="str">
        <f t="shared" si="11"/>
        <v>1.3.85.16</v>
      </c>
      <c r="D387" s="23">
        <f>'CGN002 II TRIM 2026'!E392</f>
        <v>217823678</v>
      </c>
      <c r="E387" s="24">
        <v>0</v>
      </c>
      <c r="F387" s="25">
        <f>'CGN002 II TRIM 2026'!G392</f>
        <v>12656185.109999999</v>
      </c>
    </row>
    <row r="388" spans="1:6" x14ac:dyDescent="0.25">
      <c r="A388" s="20">
        <f>'CGN002 II TRIM 2026'!B393</f>
        <v>138516</v>
      </c>
      <c r="B388" s="21" t="str">
        <f t="shared" ref="B388:B451" si="12">CONCATENATE(A388,$B$2)</f>
        <v>138516000</v>
      </c>
      <c r="C388" s="22" t="str">
        <f t="shared" ref="C388:C451" si="13">MID(B388,1,1)&amp;"."&amp;MID(B388,2,1)&amp;"."&amp;MID(B388,3,2)&amp;"."&amp;MID(B388,5,2)</f>
        <v>1.3.85.16</v>
      </c>
      <c r="D388" s="23">
        <f>'CGN002 II TRIM 2026'!E393</f>
        <v>215808558</v>
      </c>
      <c r="E388" s="24">
        <v>0</v>
      </c>
      <c r="F388" s="25">
        <f>'CGN002 II TRIM 2026'!G393</f>
        <v>291812.02</v>
      </c>
    </row>
    <row r="389" spans="1:6" x14ac:dyDescent="0.25">
      <c r="A389" s="20">
        <f>'CGN002 II TRIM 2026'!B394</f>
        <v>138516</v>
      </c>
      <c r="B389" s="21" t="str">
        <f t="shared" si="12"/>
        <v>138516000</v>
      </c>
      <c r="C389" s="22" t="str">
        <f t="shared" si="13"/>
        <v>1.3.85.16</v>
      </c>
      <c r="D389" s="23">
        <f>'CGN002 II TRIM 2026'!E394</f>
        <v>211585015</v>
      </c>
      <c r="E389" s="24">
        <v>0</v>
      </c>
      <c r="F389" s="25">
        <f>'CGN002 II TRIM 2026'!G394</f>
        <v>850331.23</v>
      </c>
    </row>
    <row r="390" spans="1:6" x14ac:dyDescent="0.25">
      <c r="A390" s="20">
        <f>'CGN002 II TRIM 2026'!B395</f>
        <v>138516</v>
      </c>
      <c r="B390" s="21" t="str">
        <f t="shared" si="12"/>
        <v>138516000</v>
      </c>
      <c r="C390" s="22" t="str">
        <f t="shared" si="13"/>
        <v>1.3.85.16</v>
      </c>
      <c r="D390" s="23">
        <f>'CGN002 II TRIM 2026'!E395</f>
        <v>214908849</v>
      </c>
      <c r="E390" s="24">
        <v>0</v>
      </c>
      <c r="F390" s="25">
        <f>'CGN002 II TRIM 2026'!G395</f>
        <v>111340.18</v>
      </c>
    </row>
    <row r="391" spans="1:6" x14ac:dyDescent="0.25">
      <c r="A391" s="20">
        <f>'CGN002 II TRIM 2026'!B396</f>
        <v>138516</v>
      </c>
      <c r="B391" s="21" t="str">
        <f t="shared" si="12"/>
        <v>138516000</v>
      </c>
      <c r="C391" s="22" t="str">
        <f t="shared" si="13"/>
        <v>1.3.85.16</v>
      </c>
      <c r="D391" s="23">
        <f>'CGN002 II TRIM 2026'!E396</f>
        <v>217308573</v>
      </c>
      <c r="E391" s="24">
        <v>0</v>
      </c>
      <c r="F391" s="25">
        <f>'CGN002 II TRIM 2026'!G396</f>
        <v>252443.23</v>
      </c>
    </row>
    <row r="392" spans="1:6" x14ac:dyDescent="0.25">
      <c r="A392" s="20">
        <f>'CGN002 II TRIM 2026'!B397</f>
        <v>138516</v>
      </c>
      <c r="B392" s="21" t="str">
        <f t="shared" si="12"/>
        <v>138516000</v>
      </c>
      <c r="C392" s="22" t="str">
        <f t="shared" si="13"/>
        <v>1.3.85.16</v>
      </c>
      <c r="D392" s="23">
        <f>'CGN002 II TRIM 2026'!E397</f>
        <v>213708137</v>
      </c>
      <c r="E392" s="24">
        <v>0</v>
      </c>
      <c r="F392" s="25">
        <f>'CGN002 II TRIM 2026'!G397</f>
        <v>1099090.6299999999</v>
      </c>
    </row>
    <row r="393" spans="1:6" x14ac:dyDescent="0.25">
      <c r="A393" s="20">
        <f>'CGN002 II TRIM 2026'!B398</f>
        <v>138516</v>
      </c>
      <c r="B393" s="21" t="str">
        <f t="shared" si="12"/>
        <v>138516000</v>
      </c>
      <c r="C393" s="22" t="str">
        <f t="shared" si="13"/>
        <v>1.3.85.16</v>
      </c>
      <c r="D393" s="23">
        <f>'CGN002 II TRIM 2026'!E398</f>
        <v>215618256</v>
      </c>
      <c r="E393" s="24">
        <v>0</v>
      </c>
      <c r="F393" s="25">
        <f>'CGN002 II TRIM 2026'!G398</f>
        <v>9479.9500000000007</v>
      </c>
    </row>
    <row r="394" spans="1:6" x14ac:dyDescent="0.25">
      <c r="A394" s="20">
        <f>'CGN002 II TRIM 2026'!B399</f>
        <v>138516</v>
      </c>
      <c r="B394" s="21" t="str">
        <f t="shared" si="12"/>
        <v>138516000</v>
      </c>
      <c r="C394" s="22" t="str">
        <f t="shared" si="13"/>
        <v>1.3.85.16</v>
      </c>
      <c r="D394" s="23">
        <f>'CGN002 II TRIM 2026'!E399</f>
        <v>211319513</v>
      </c>
      <c r="E394" s="24">
        <v>0</v>
      </c>
      <c r="F394" s="25">
        <f>'CGN002 II TRIM 2026'!G399</f>
        <v>949605.71</v>
      </c>
    </row>
    <row r="395" spans="1:6" x14ac:dyDescent="0.25">
      <c r="A395" s="20">
        <f>'CGN002 II TRIM 2026'!B400</f>
        <v>138516</v>
      </c>
      <c r="B395" s="21" t="str">
        <f t="shared" si="12"/>
        <v>138516000</v>
      </c>
      <c r="C395" s="22" t="str">
        <f t="shared" si="13"/>
        <v>1.3.85.16</v>
      </c>
      <c r="D395" s="23">
        <f>'CGN002 II TRIM 2026'!E400</f>
        <v>210119701</v>
      </c>
      <c r="E395" s="24">
        <v>0</v>
      </c>
      <c r="F395" s="25">
        <f>'CGN002 II TRIM 2026'!G400</f>
        <v>1784915.86</v>
      </c>
    </row>
    <row r="396" spans="1:6" x14ac:dyDescent="0.25">
      <c r="A396" s="20">
        <f>'CGN002 II TRIM 2026'!B401</f>
        <v>138516</v>
      </c>
      <c r="B396" s="21" t="str">
        <f t="shared" si="12"/>
        <v>138516000</v>
      </c>
      <c r="C396" s="22" t="str">
        <f t="shared" si="13"/>
        <v>1.3.85.16</v>
      </c>
      <c r="D396" s="23">
        <f>'CGN002 II TRIM 2026'!E401</f>
        <v>218320383</v>
      </c>
      <c r="E396" s="24">
        <v>0</v>
      </c>
      <c r="F396" s="25">
        <f>'CGN002 II TRIM 2026'!G401</f>
        <v>6404262.9000000004</v>
      </c>
    </row>
    <row r="397" spans="1:6" x14ac:dyDescent="0.25">
      <c r="A397" s="20">
        <f>'CGN002 II TRIM 2026'!B402</f>
        <v>138516</v>
      </c>
      <c r="B397" s="21" t="str">
        <f t="shared" si="12"/>
        <v>138516000</v>
      </c>
      <c r="C397" s="22" t="str">
        <f t="shared" si="13"/>
        <v>1.3.85.16</v>
      </c>
      <c r="D397" s="23">
        <f>'CGN002 II TRIM 2026'!E402</f>
        <v>211020710</v>
      </c>
      <c r="E397" s="24">
        <v>0</v>
      </c>
      <c r="F397" s="25">
        <f>'CGN002 II TRIM 2026'!G402</f>
        <v>598.04999999999995</v>
      </c>
    </row>
    <row r="398" spans="1:6" x14ac:dyDescent="0.25">
      <c r="A398" s="20">
        <f>'CGN002 II TRIM 2026'!B403</f>
        <v>138516</v>
      </c>
      <c r="B398" s="21" t="str">
        <f t="shared" si="12"/>
        <v>138516000</v>
      </c>
      <c r="C398" s="22" t="str">
        <f t="shared" si="13"/>
        <v>1.3.85.16</v>
      </c>
      <c r="D398" s="23">
        <f>'CGN002 II TRIM 2026'!E403</f>
        <v>218720787</v>
      </c>
      <c r="E398" s="24">
        <v>0</v>
      </c>
      <c r="F398" s="25">
        <f>'CGN002 II TRIM 2026'!G403</f>
        <v>5735965.9000000004</v>
      </c>
    </row>
    <row r="399" spans="1:6" x14ac:dyDescent="0.25">
      <c r="A399" s="20">
        <f>'CGN002 II TRIM 2026'!B404</f>
        <v>138516</v>
      </c>
      <c r="B399" s="21" t="str">
        <f t="shared" si="12"/>
        <v>138516000</v>
      </c>
      <c r="C399" s="22" t="str">
        <f t="shared" si="13"/>
        <v>1.3.85.16</v>
      </c>
      <c r="D399" s="23">
        <f>'CGN002 II TRIM 2026'!E404</f>
        <v>218352083</v>
      </c>
      <c r="E399" s="24">
        <v>0</v>
      </c>
      <c r="F399" s="25">
        <f>'CGN002 II TRIM 2026'!G404</f>
        <v>2568.87</v>
      </c>
    </row>
    <row r="400" spans="1:6" x14ac:dyDescent="0.25">
      <c r="A400" s="20">
        <f>'CGN002 II TRIM 2026'!B405</f>
        <v>138516</v>
      </c>
      <c r="B400" s="21" t="str">
        <f t="shared" si="12"/>
        <v>138516000</v>
      </c>
      <c r="C400" s="22" t="str">
        <f t="shared" si="13"/>
        <v>1.3.85.16</v>
      </c>
      <c r="D400" s="23">
        <f>'CGN002 II TRIM 2026'!E405</f>
        <v>211213212</v>
      </c>
      <c r="E400" s="24">
        <v>0</v>
      </c>
      <c r="F400" s="25">
        <f>'CGN002 II TRIM 2026'!G405</f>
        <v>51.94</v>
      </c>
    </row>
    <row r="401" spans="1:6" x14ac:dyDescent="0.25">
      <c r="A401" s="20">
        <f>'CGN002 II TRIM 2026'!B406</f>
        <v>138516</v>
      </c>
      <c r="B401" s="21" t="str">
        <f t="shared" si="12"/>
        <v>138516000</v>
      </c>
      <c r="C401" s="22" t="str">
        <f t="shared" si="13"/>
        <v>1.3.85.16</v>
      </c>
      <c r="D401" s="23">
        <f>'CGN002 II TRIM 2026'!E406</f>
        <v>214215442</v>
      </c>
      <c r="E401" s="24">
        <v>0</v>
      </c>
      <c r="F401" s="25">
        <f>'CGN002 II TRIM 2026'!G406</f>
        <v>216741.47</v>
      </c>
    </row>
    <row r="402" spans="1:6" x14ac:dyDescent="0.25">
      <c r="A402" s="20">
        <f>'CGN002 II TRIM 2026'!B407</f>
        <v>138516</v>
      </c>
      <c r="B402" s="21" t="str">
        <f t="shared" si="12"/>
        <v>138516000</v>
      </c>
      <c r="C402" s="22" t="str">
        <f t="shared" si="13"/>
        <v>1.3.85.16</v>
      </c>
      <c r="D402" s="23">
        <f>'CGN002 II TRIM 2026'!E407</f>
        <v>218015580</v>
      </c>
      <c r="E402" s="24">
        <v>0</v>
      </c>
      <c r="F402" s="25">
        <f>'CGN002 II TRIM 2026'!G407</f>
        <v>1656881.41</v>
      </c>
    </row>
    <row r="403" spans="1:6" x14ac:dyDescent="0.25">
      <c r="A403" s="20">
        <f>'CGN002 II TRIM 2026'!B408</f>
        <v>138516</v>
      </c>
      <c r="B403" s="21" t="str">
        <f t="shared" si="12"/>
        <v>138516000</v>
      </c>
      <c r="C403" s="22" t="str">
        <f t="shared" si="13"/>
        <v>1.3.85.16</v>
      </c>
      <c r="D403" s="23">
        <f>'CGN002 II TRIM 2026'!E408</f>
        <v>216713667</v>
      </c>
      <c r="E403" s="24">
        <v>0</v>
      </c>
      <c r="F403" s="25">
        <f>'CGN002 II TRIM 2026'!G408</f>
        <v>5417230.4900000002</v>
      </c>
    </row>
    <row r="404" spans="1:6" x14ac:dyDescent="0.25">
      <c r="A404" s="20">
        <f>'CGN002 II TRIM 2026'!B409</f>
        <v>138516</v>
      </c>
      <c r="B404" s="21" t="str">
        <f t="shared" si="12"/>
        <v>138516000</v>
      </c>
      <c r="C404" s="22" t="str">
        <f t="shared" si="13"/>
        <v>1.3.85.16</v>
      </c>
      <c r="D404" s="23">
        <f>'CGN002 II TRIM 2026'!E409</f>
        <v>215905659</v>
      </c>
      <c r="E404" s="24">
        <v>0</v>
      </c>
      <c r="F404" s="25">
        <f>'CGN002 II TRIM 2026'!G409</f>
        <v>1304618.8500000001</v>
      </c>
    </row>
    <row r="405" spans="1:6" x14ac:dyDescent="0.25">
      <c r="A405" s="20">
        <f>'CGN002 II TRIM 2026'!B410</f>
        <v>138516</v>
      </c>
      <c r="B405" s="21" t="str">
        <f t="shared" si="12"/>
        <v>138516000</v>
      </c>
      <c r="C405" s="22" t="str">
        <f t="shared" si="13"/>
        <v>1.3.85.16</v>
      </c>
      <c r="D405" s="23">
        <f>'CGN002 II TRIM 2026'!E410</f>
        <v>211986219</v>
      </c>
      <c r="E405" s="24">
        <v>0</v>
      </c>
      <c r="F405" s="25">
        <f>'CGN002 II TRIM 2026'!G410</f>
        <v>4950.95</v>
      </c>
    </row>
    <row r="406" spans="1:6" x14ac:dyDescent="0.25">
      <c r="A406" s="20">
        <f>'CGN002 II TRIM 2026'!B411</f>
        <v>138516</v>
      </c>
      <c r="B406" s="21" t="str">
        <f t="shared" si="12"/>
        <v>138516000</v>
      </c>
      <c r="C406" s="22" t="str">
        <f t="shared" si="13"/>
        <v>1.3.85.16</v>
      </c>
      <c r="D406" s="23">
        <f>'CGN002 II TRIM 2026'!E411</f>
        <v>217208372</v>
      </c>
      <c r="E406" s="24">
        <v>0</v>
      </c>
      <c r="F406" s="25">
        <f>'CGN002 II TRIM 2026'!G411</f>
        <v>1026515.28</v>
      </c>
    </row>
    <row r="407" spans="1:6" x14ac:dyDescent="0.25">
      <c r="A407" s="20">
        <f>'CGN002 II TRIM 2026'!B412</f>
        <v>138516</v>
      </c>
      <c r="B407" s="21" t="str">
        <f t="shared" si="12"/>
        <v>138516000</v>
      </c>
      <c r="C407" s="22" t="str">
        <f t="shared" si="13"/>
        <v>1.3.85.16</v>
      </c>
      <c r="D407" s="23">
        <f>'CGN002 II TRIM 2026'!E412</f>
        <v>212325123</v>
      </c>
      <c r="E407" s="24">
        <v>0</v>
      </c>
      <c r="F407" s="25">
        <f>'CGN002 II TRIM 2026'!G412</f>
        <v>188111.46</v>
      </c>
    </row>
    <row r="408" spans="1:6" x14ac:dyDescent="0.25">
      <c r="A408" s="20">
        <f>'CGN002 II TRIM 2026'!B413</f>
        <v>138516</v>
      </c>
      <c r="B408" s="21" t="str">
        <f t="shared" si="12"/>
        <v>138516000</v>
      </c>
      <c r="C408" s="22" t="str">
        <f t="shared" si="13"/>
        <v>1.3.85.16</v>
      </c>
      <c r="D408" s="23">
        <f>'CGN002 II TRIM 2026'!E413</f>
        <v>210123001</v>
      </c>
      <c r="E408" s="24">
        <v>0</v>
      </c>
      <c r="F408" s="25">
        <f>'CGN002 II TRIM 2026'!G413</f>
        <v>466080.37</v>
      </c>
    </row>
    <row r="409" spans="1:6" x14ac:dyDescent="0.25">
      <c r="A409" s="20">
        <f>'CGN002 II TRIM 2026'!B414</f>
        <v>138516</v>
      </c>
      <c r="B409" s="21" t="str">
        <f t="shared" si="12"/>
        <v>138516000</v>
      </c>
      <c r="C409" s="22" t="str">
        <f t="shared" si="13"/>
        <v>1.3.85.16</v>
      </c>
      <c r="D409" s="23">
        <f>'CGN002 II TRIM 2026'!E414</f>
        <v>216823168</v>
      </c>
      <c r="E409" s="24">
        <v>0</v>
      </c>
      <c r="F409" s="25">
        <f>'CGN002 II TRIM 2026'!G414</f>
        <v>9114254.7899999991</v>
      </c>
    </row>
    <row r="410" spans="1:6" x14ac:dyDescent="0.25">
      <c r="A410" s="20">
        <f>'CGN002 II TRIM 2026'!B415</f>
        <v>138516</v>
      </c>
      <c r="B410" s="21" t="str">
        <f t="shared" si="12"/>
        <v>138516000</v>
      </c>
      <c r="C410" s="22" t="str">
        <f t="shared" si="13"/>
        <v>1.3.85.16</v>
      </c>
      <c r="D410" s="23">
        <f>'CGN002 II TRIM 2026'!E415</f>
        <v>218223182</v>
      </c>
      <c r="E410" s="24">
        <v>0</v>
      </c>
      <c r="F410" s="25">
        <f>'CGN002 II TRIM 2026'!G415</f>
        <v>1184290.44</v>
      </c>
    </row>
    <row r="411" spans="1:6" x14ac:dyDescent="0.25">
      <c r="A411" s="20">
        <f>'CGN002 II TRIM 2026'!B416</f>
        <v>138516</v>
      </c>
      <c r="B411" s="21" t="str">
        <f t="shared" si="12"/>
        <v>138516000</v>
      </c>
      <c r="C411" s="22" t="str">
        <f t="shared" si="13"/>
        <v>1.3.85.16</v>
      </c>
      <c r="D411" s="23">
        <f>'CGN002 II TRIM 2026'!E416</f>
        <v>216423464</v>
      </c>
      <c r="E411" s="24">
        <v>0</v>
      </c>
      <c r="F411" s="25">
        <f>'CGN002 II TRIM 2026'!G416</f>
        <v>5913329.2300000004</v>
      </c>
    </row>
    <row r="412" spans="1:6" x14ac:dyDescent="0.25">
      <c r="A412" s="20">
        <f>'CGN002 II TRIM 2026'!B417</f>
        <v>138516</v>
      </c>
      <c r="B412" s="21" t="str">
        <f t="shared" si="12"/>
        <v>138516000</v>
      </c>
      <c r="C412" s="22" t="str">
        <f t="shared" si="13"/>
        <v>1.3.85.16</v>
      </c>
      <c r="D412" s="23">
        <f>'CGN002 II TRIM 2026'!E417</f>
        <v>216623466</v>
      </c>
      <c r="E412" s="24">
        <v>0</v>
      </c>
      <c r="F412" s="25">
        <f>'CGN002 II TRIM 2026'!G417</f>
        <v>488053.69</v>
      </c>
    </row>
    <row r="413" spans="1:6" x14ac:dyDescent="0.25">
      <c r="A413" s="20">
        <f>'CGN002 II TRIM 2026'!B418</f>
        <v>138516</v>
      </c>
      <c r="B413" s="21" t="str">
        <f t="shared" si="12"/>
        <v>138516000</v>
      </c>
      <c r="C413" s="22" t="str">
        <f t="shared" si="13"/>
        <v>1.3.85.16</v>
      </c>
      <c r="D413" s="23">
        <f>'CGN002 II TRIM 2026'!E418</f>
        <v>218023580</v>
      </c>
      <c r="E413" s="24">
        <v>0</v>
      </c>
      <c r="F413" s="25">
        <f>'CGN002 II TRIM 2026'!G418</f>
        <v>870207.05</v>
      </c>
    </row>
    <row r="414" spans="1:6" x14ac:dyDescent="0.25">
      <c r="A414" s="20">
        <f>'CGN002 II TRIM 2026'!B419</f>
        <v>138516</v>
      </c>
      <c r="B414" s="21" t="str">
        <f t="shared" si="12"/>
        <v>138516000</v>
      </c>
      <c r="C414" s="22" t="str">
        <f t="shared" si="13"/>
        <v>1.3.85.16</v>
      </c>
      <c r="D414" s="23">
        <f>'CGN002 II TRIM 2026'!E419</f>
        <v>217223672</v>
      </c>
      <c r="E414" s="24">
        <v>0</v>
      </c>
      <c r="F414" s="25">
        <f>'CGN002 II TRIM 2026'!G419</f>
        <v>9926108.9100000001</v>
      </c>
    </row>
    <row r="415" spans="1:6" x14ac:dyDescent="0.25">
      <c r="A415" s="20">
        <f>'CGN002 II TRIM 2026'!B420</f>
        <v>138516</v>
      </c>
      <c r="B415" s="21" t="str">
        <f t="shared" si="12"/>
        <v>138516000</v>
      </c>
      <c r="C415" s="22" t="str">
        <f t="shared" si="13"/>
        <v>1.3.85.16</v>
      </c>
      <c r="D415" s="23">
        <f>'CGN002 II TRIM 2026'!E420</f>
        <v>218623686</v>
      </c>
      <c r="E415" s="24">
        <v>0</v>
      </c>
      <c r="F415" s="25">
        <f>'CGN002 II TRIM 2026'!G420</f>
        <v>17060154.510000002</v>
      </c>
    </row>
    <row r="416" spans="1:6" x14ac:dyDescent="0.25">
      <c r="A416" s="20">
        <f>'CGN002 II TRIM 2026'!B421</f>
        <v>138516</v>
      </c>
      <c r="B416" s="21" t="str">
        <f t="shared" si="12"/>
        <v>138516000</v>
      </c>
      <c r="C416" s="22" t="str">
        <f t="shared" si="13"/>
        <v>1.3.85.16</v>
      </c>
      <c r="D416" s="23">
        <f>'CGN002 II TRIM 2026'!E421</f>
        <v>213652036</v>
      </c>
      <c r="E416" s="24">
        <v>0</v>
      </c>
      <c r="F416" s="25">
        <f>'CGN002 II TRIM 2026'!G421</f>
        <v>471184.44</v>
      </c>
    </row>
    <row r="417" spans="1:6" x14ac:dyDescent="0.25">
      <c r="A417" s="20">
        <f>'CGN002 II TRIM 2026'!B422</f>
        <v>138516</v>
      </c>
      <c r="B417" s="21" t="str">
        <f t="shared" si="12"/>
        <v>138516000</v>
      </c>
      <c r="C417" s="22" t="str">
        <f t="shared" si="13"/>
        <v>1.3.85.16</v>
      </c>
      <c r="D417" s="23">
        <f>'CGN002 II TRIM 2026'!E422</f>
        <v>215152051</v>
      </c>
      <c r="E417" s="24">
        <v>0</v>
      </c>
      <c r="F417" s="25">
        <f>'CGN002 II TRIM 2026'!G422</f>
        <v>20772681.699999999</v>
      </c>
    </row>
    <row r="418" spans="1:6" x14ac:dyDescent="0.25">
      <c r="A418" s="20">
        <f>'CGN002 II TRIM 2026'!B423</f>
        <v>138516</v>
      </c>
      <c r="B418" s="21" t="str">
        <f t="shared" si="12"/>
        <v>138516000</v>
      </c>
      <c r="C418" s="22" t="str">
        <f t="shared" si="13"/>
        <v>1.3.85.16</v>
      </c>
      <c r="D418" s="23">
        <f>'CGN002 II TRIM 2026'!E423</f>
        <v>217352473</v>
      </c>
      <c r="E418" s="24">
        <v>0</v>
      </c>
      <c r="F418" s="25">
        <f>'CGN002 II TRIM 2026'!G423</f>
        <v>2394689.62</v>
      </c>
    </row>
    <row r="419" spans="1:6" x14ac:dyDescent="0.25">
      <c r="A419" s="20">
        <f>'CGN002 II TRIM 2026'!B424</f>
        <v>138516</v>
      </c>
      <c r="B419" s="21" t="str">
        <f t="shared" si="12"/>
        <v>138516000</v>
      </c>
      <c r="C419" s="22" t="str">
        <f t="shared" si="13"/>
        <v>1.3.85.16</v>
      </c>
      <c r="D419" s="23">
        <f>'CGN002 II TRIM 2026'!E424</f>
        <v>218552885</v>
      </c>
      <c r="E419" s="24">
        <v>0</v>
      </c>
      <c r="F419" s="25">
        <f>'CGN002 II TRIM 2026'!G424</f>
        <v>79102.73</v>
      </c>
    </row>
    <row r="420" spans="1:6" x14ac:dyDescent="0.25">
      <c r="A420" s="20">
        <f>'CGN002 II TRIM 2026'!B425</f>
        <v>138516</v>
      </c>
      <c r="B420" s="21" t="str">
        <f t="shared" si="12"/>
        <v>138516000</v>
      </c>
      <c r="C420" s="22" t="str">
        <f t="shared" si="13"/>
        <v>1.3.85.16</v>
      </c>
      <c r="D420" s="23">
        <f>'CGN002 II TRIM 2026'!E425</f>
        <v>210654206</v>
      </c>
      <c r="E420" s="24">
        <v>0</v>
      </c>
      <c r="F420" s="25">
        <f>'CGN002 II TRIM 2026'!G425</f>
        <v>1461114.02</v>
      </c>
    </row>
    <row r="421" spans="1:6" x14ac:dyDescent="0.25">
      <c r="A421" s="20">
        <f>'CGN002 II TRIM 2026'!B426</f>
        <v>138516</v>
      </c>
      <c r="B421" s="21" t="str">
        <f t="shared" si="12"/>
        <v>138516000</v>
      </c>
      <c r="C421" s="22" t="str">
        <f t="shared" si="13"/>
        <v>1.3.85.16</v>
      </c>
      <c r="D421" s="23">
        <f>'CGN002 II TRIM 2026'!E426</f>
        <v>215573555</v>
      </c>
      <c r="E421" s="24">
        <v>0</v>
      </c>
      <c r="F421" s="25">
        <f>'CGN002 II TRIM 2026'!G426</f>
        <v>1998367.48</v>
      </c>
    </row>
    <row r="422" spans="1:6" x14ac:dyDescent="0.25">
      <c r="A422" s="20">
        <f>'CGN002 II TRIM 2026'!B427</f>
        <v>138516</v>
      </c>
      <c r="B422" s="21" t="str">
        <f t="shared" si="12"/>
        <v>138516000</v>
      </c>
      <c r="C422" s="22" t="str">
        <f t="shared" si="13"/>
        <v>1.3.85.16</v>
      </c>
      <c r="D422" s="23">
        <f>'CGN002 II TRIM 2026'!E427</f>
        <v>210676306</v>
      </c>
      <c r="E422" s="24">
        <v>0</v>
      </c>
      <c r="F422" s="25">
        <f>'CGN002 II TRIM 2026'!G427</f>
        <v>188111.46</v>
      </c>
    </row>
    <row r="423" spans="1:6" x14ac:dyDescent="0.25">
      <c r="A423" s="20">
        <f>'CGN002 II TRIM 2026'!B428</f>
        <v>138516</v>
      </c>
      <c r="B423" s="21" t="str">
        <f t="shared" si="12"/>
        <v>138516000</v>
      </c>
      <c r="C423" s="22" t="str">
        <f t="shared" si="13"/>
        <v>1.3.85.16</v>
      </c>
      <c r="D423" s="23">
        <f>'CGN002 II TRIM 2026'!E428</f>
        <v>214270742</v>
      </c>
      <c r="E423" s="24">
        <v>0</v>
      </c>
      <c r="F423" s="25">
        <f>'CGN002 II TRIM 2026'!G428</f>
        <v>2167514.25</v>
      </c>
    </row>
    <row r="424" spans="1:6" x14ac:dyDescent="0.25">
      <c r="A424" s="20">
        <f>'CGN002 II TRIM 2026'!B429</f>
        <v>138516</v>
      </c>
      <c r="B424" s="21" t="str">
        <f t="shared" si="12"/>
        <v>138516000</v>
      </c>
      <c r="C424" s="22" t="str">
        <f t="shared" si="13"/>
        <v>1.3.85.16</v>
      </c>
      <c r="D424" s="23">
        <f>'CGN002 II TRIM 2026'!E429</f>
        <v>212370823</v>
      </c>
      <c r="E424" s="24">
        <v>0</v>
      </c>
      <c r="F424" s="25">
        <f>'CGN002 II TRIM 2026'!G429</f>
        <v>653039.68999999994</v>
      </c>
    </row>
    <row r="425" spans="1:6" x14ac:dyDescent="0.25">
      <c r="A425" s="20">
        <f>'CGN002 II TRIM 2026'!B430</f>
        <v>138516</v>
      </c>
      <c r="B425" s="21" t="str">
        <f t="shared" si="12"/>
        <v>138516000</v>
      </c>
      <c r="C425" s="22" t="str">
        <f t="shared" si="13"/>
        <v>1.3.85.16</v>
      </c>
      <c r="D425" s="23">
        <f>'CGN002 II TRIM 2026'!E430</f>
        <v>215586755</v>
      </c>
      <c r="E425" s="24">
        <v>0</v>
      </c>
      <c r="F425" s="25">
        <f>'CGN002 II TRIM 2026'!G430</f>
        <v>1182834.4099999999</v>
      </c>
    </row>
    <row r="426" spans="1:6" x14ac:dyDescent="0.25">
      <c r="A426" s="20">
        <f>'CGN002 II TRIM 2026'!B431</f>
        <v>138516</v>
      </c>
      <c r="B426" s="21" t="str">
        <f t="shared" si="12"/>
        <v>138516000</v>
      </c>
      <c r="C426" s="22" t="str">
        <f t="shared" si="13"/>
        <v>1.3.85.16</v>
      </c>
      <c r="D426" s="23">
        <f>'CGN002 II TRIM 2026'!E431</f>
        <v>216488564</v>
      </c>
      <c r="E426" s="24">
        <v>0</v>
      </c>
      <c r="F426" s="25">
        <f>'CGN002 II TRIM 2026'!G431</f>
        <v>953869.16</v>
      </c>
    </row>
    <row r="427" spans="1:6" x14ac:dyDescent="0.25">
      <c r="A427" s="20">
        <f>'CGN002 II TRIM 2026'!B432</f>
        <v>138516</v>
      </c>
      <c r="B427" s="21" t="str">
        <f t="shared" si="12"/>
        <v>138516000</v>
      </c>
      <c r="C427" s="22" t="str">
        <f t="shared" si="13"/>
        <v>1.3.85.16</v>
      </c>
      <c r="D427" s="23">
        <f>'CGN002 II TRIM 2026'!E432</f>
        <v>119595000</v>
      </c>
      <c r="E427" s="24">
        <v>0</v>
      </c>
      <c r="F427" s="25">
        <f>'CGN002 II TRIM 2026'!G432</f>
        <v>21523034.420000002</v>
      </c>
    </row>
    <row r="428" spans="1:6" x14ac:dyDescent="0.25">
      <c r="A428" s="20">
        <f>'CGN002 II TRIM 2026'!B433</f>
        <v>138516</v>
      </c>
      <c r="B428" s="21" t="str">
        <f t="shared" si="12"/>
        <v>138516000</v>
      </c>
      <c r="C428" s="22" t="str">
        <f t="shared" si="13"/>
        <v>1.3.85.16</v>
      </c>
      <c r="D428" s="23">
        <f>'CGN002 II TRIM 2026'!E433</f>
        <v>112323000</v>
      </c>
      <c r="E428" s="24">
        <v>0</v>
      </c>
      <c r="F428" s="25">
        <f>'CGN002 II TRIM 2026'!G433</f>
        <v>618837666.87</v>
      </c>
    </row>
    <row r="429" spans="1:6" x14ac:dyDescent="0.25">
      <c r="A429" s="20">
        <f>'CGN002 II TRIM 2026'!B434</f>
        <v>138516</v>
      </c>
      <c r="B429" s="21" t="str">
        <f t="shared" si="12"/>
        <v>138516000</v>
      </c>
      <c r="C429" s="22" t="str">
        <f t="shared" si="13"/>
        <v>1.3.85.16</v>
      </c>
      <c r="D429" s="23">
        <f>'CGN002 II TRIM 2026'!E434</f>
        <v>213208832</v>
      </c>
      <c r="E429" s="24">
        <v>0</v>
      </c>
      <c r="F429" s="25">
        <f>'CGN002 II TRIM 2026'!G434</f>
        <v>291000.7</v>
      </c>
    </row>
    <row r="430" spans="1:6" x14ac:dyDescent="0.25">
      <c r="A430" s="20">
        <f>'CGN002 II TRIM 2026'!B435</f>
        <v>138516</v>
      </c>
      <c r="B430" s="21" t="str">
        <f t="shared" si="12"/>
        <v>138516000</v>
      </c>
      <c r="C430" s="22" t="str">
        <f t="shared" si="13"/>
        <v>1.3.85.16</v>
      </c>
      <c r="D430" s="23">
        <f>'CGN002 II TRIM 2026'!E435</f>
        <v>118686000</v>
      </c>
      <c r="E430" s="24">
        <v>0</v>
      </c>
      <c r="F430" s="25">
        <f>'CGN002 II TRIM 2026'!G435</f>
        <v>11555268.550000001</v>
      </c>
    </row>
    <row r="431" spans="1:6" x14ac:dyDescent="0.25">
      <c r="A431" s="20">
        <f>'CGN002 II TRIM 2026'!B436</f>
        <v>138516</v>
      </c>
      <c r="B431" s="21" t="str">
        <f t="shared" si="12"/>
        <v>138516000</v>
      </c>
      <c r="C431" s="22" t="str">
        <f t="shared" si="13"/>
        <v>1.3.85.16</v>
      </c>
      <c r="D431" s="23">
        <f>'CGN002 II TRIM 2026'!E436</f>
        <v>212008520</v>
      </c>
      <c r="E431" s="24">
        <v>0</v>
      </c>
      <c r="F431" s="25">
        <f>'CGN002 II TRIM 2026'!G436</f>
        <v>631836.67000000004</v>
      </c>
    </row>
    <row r="432" spans="1:6" x14ac:dyDescent="0.25">
      <c r="A432" s="20">
        <f>'CGN002 II TRIM 2026'!B437</f>
        <v>138516</v>
      </c>
      <c r="B432" s="21" t="str">
        <f t="shared" si="12"/>
        <v>138516000</v>
      </c>
      <c r="C432" s="22" t="str">
        <f t="shared" si="13"/>
        <v>1.3.85.16</v>
      </c>
      <c r="D432" s="23">
        <f>'CGN002 II TRIM 2026'!E437</f>
        <v>218623586</v>
      </c>
      <c r="E432" s="24">
        <v>0</v>
      </c>
      <c r="F432" s="25">
        <f>'CGN002 II TRIM 2026'!G437</f>
        <v>3153531.97</v>
      </c>
    </row>
    <row r="433" spans="1:6" x14ac:dyDescent="0.25">
      <c r="A433" s="20">
        <f>'CGN002 II TRIM 2026'!B438</f>
        <v>138516</v>
      </c>
      <c r="B433" s="21" t="str">
        <f t="shared" si="12"/>
        <v>138516000</v>
      </c>
      <c r="C433" s="22" t="str">
        <f t="shared" si="13"/>
        <v>1.3.85.16</v>
      </c>
      <c r="D433" s="23">
        <f>'CGN002 II TRIM 2026'!E438</f>
        <v>218025580</v>
      </c>
      <c r="E433" s="24">
        <v>0</v>
      </c>
      <c r="F433" s="25">
        <f>'CGN002 II TRIM 2026'!G438</f>
        <v>188292.62</v>
      </c>
    </row>
    <row r="434" spans="1:6" x14ac:dyDescent="0.25">
      <c r="A434" s="20">
        <f>'CGN002 II TRIM 2026'!B439</f>
        <v>138516</v>
      </c>
      <c r="B434" s="21" t="str">
        <f t="shared" si="12"/>
        <v>138516000</v>
      </c>
      <c r="C434" s="22" t="str">
        <f t="shared" si="13"/>
        <v>1.3.85.16</v>
      </c>
      <c r="D434" s="23">
        <f>'CGN002 II TRIM 2026'!E439</f>
        <v>211819318</v>
      </c>
      <c r="E434" s="24">
        <v>0</v>
      </c>
      <c r="F434" s="25">
        <f>'CGN002 II TRIM 2026'!G439</f>
        <v>8038668.9299999997</v>
      </c>
    </row>
    <row r="435" spans="1:6" x14ac:dyDescent="0.25">
      <c r="A435" s="20">
        <f>'CGN002 II TRIM 2026'!B440</f>
        <v>138516</v>
      </c>
      <c r="B435" s="21" t="str">
        <f t="shared" si="12"/>
        <v>138516000</v>
      </c>
      <c r="C435" s="22" t="str">
        <f t="shared" si="13"/>
        <v>1.3.85.16</v>
      </c>
      <c r="D435" s="23">
        <f>'CGN002 II TRIM 2026'!E440</f>
        <v>212825328</v>
      </c>
      <c r="E435" s="24">
        <v>0</v>
      </c>
      <c r="F435" s="25">
        <f>'CGN002 II TRIM 2026'!G440</f>
        <v>1787744.09</v>
      </c>
    </row>
    <row r="436" spans="1:6" x14ac:dyDescent="0.25">
      <c r="A436" s="20">
        <f>'CGN002 II TRIM 2026'!B441</f>
        <v>138516</v>
      </c>
      <c r="B436" s="21" t="str">
        <f t="shared" si="12"/>
        <v>138516000</v>
      </c>
      <c r="C436" s="22" t="str">
        <f t="shared" si="13"/>
        <v>1.3.85.16</v>
      </c>
      <c r="D436" s="23">
        <f>'CGN002 II TRIM 2026'!E441</f>
        <v>214213442</v>
      </c>
      <c r="E436" s="24">
        <v>0</v>
      </c>
      <c r="F436" s="25">
        <f>'CGN002 II TRIM 2026'!G441</f>
        <v>21236466.550000001</v>
      </c>
    </row>
    <row r="437" spans="1:6" x14ac:dyDescent="0.25">
      <c r="A437" s="20">
        <f>'CGN002 II TRIM 2026'!B442</f>
        <v>138516</v>
      </c>
      <c r="B437" s="21" t="str">
        <f t="shared" si="12"/>
        <v>138516000</v>
      </c>
      <c r="C437" s="22" t="str">
        <f t="shared" si="13"/>
        <v>1.3.85.16</v>
      </c>
      <c r="D437" s="23">
        <f>'CGN002 II TRIM 2026'!E442</f>
        <v>214527745</v>
      </c>
      <c r="E437" s="24">
        <v>0</v>
      </c>
      <c r="F437" s="25">
        <f>'CGN002 II TRIM 2026'!G442</f>
        <v>6777736.6500000004</v>
      </c>
    </row>
    <row r="438" spans="1:6" x14ac:dyDescent="0.25">
      <c r="A438" s="20">
        <f>'CGN002 II TRIM 2026'!B443</f>
        <v>138516</v>
      </c>
      <c r="B438" s="21" t="str">
        <f t="shared" si="12"/>
        <v>138516000</v>
      </c>
      <c r="C438" s="22" t="str">
        <f t="shared" si="13"/>
        <v>1.3.85.16</v>
      </c>
      <c r="D438" s="23">
        <f>'CGN002 II TRIM 2026'!E443</f>
        <v>214520045</v>
      </c>
      <c r="E438" s="24">
        <v>0</v>
      </c>
      <c r="F438" s="25">
        <f>'CGN002 II TRIM 2026'!G443</f>
        <v>99987.79</v>
      </c>
    </row>
    <row r="439" spans="1:6" x14ac:dyDescent="0.25">
      <c r="A439" s="20">
        <f>'CGN002 II TRIM 2026'!B444</f>
        <v>138516</v>
      </c>
      <c r="B439" s="21" t="str">
        <f t="shared" si="12"/>
        <v>138516000</v>
      </c>
      <c r="C439" s="22" t="str">
        <f t="shared" si="13"/>
        <v>1.3.85.16</v>
      </c>
      <c r="D439" s="23">
        <f>'CGN002 II TRIM 2026'!E444</f>
        <v>212820228</v>
      </c>
      <c r="E439" s="24">
        <v>0</v>
      </c>
      <c r="F439" s="25">
        <f>'CGN002 II TRIM 2026'!G444</f>
        <v>6725.98</v>
      </c>
    </row>
    <row r="440" spans="1:6" x14ac:dyDescent="0.25">
      <c r="A440" s="20">
        <f>'CGN002 II TRIM 2026'!B445</f>
        <v>138516</v>
      </c>
      <c r="B440" s="21" t="str">
        <f t="shared" si="12"/>
        <v>138516000</v>
      </c>
      <c r="C440" s="22" t="str">
        <f t="shared" si="13"/>
        <v>1.3.85.16</v>
      </c>
      <c r="D440" s="23">
        <f>'CGN002 II TRIM 2026'!E445</f>
        <v>211720517</v>
      </c>
      <c r="E440" s="24">
        <v>0</v>
      </c>
      <c r="F440" s="25">
        <f>'CGN002 II TRIM 2026'!G445</f>
        <v>2377334.11</v>
      </c>
    </row>
    <row r="441" spans="1:6" x14ac:dyDescent="0.25">
      <c r="A441" s="20">
        <f>'CGN002 II TRIM 2026'!B446</f>
        <v>138516</v>
      </c>
      <c r="B441" s="21" t="str">
        <f t="shared" si="12"/>
        <v>138516000</v>
      </c>
      <c r="C441" s="22" t="str">
        <f t="shared" si="13"/>
        <v>1.3.85.16</v>
      </c>
      <c r="D441" s="23">
        <f>'CGN002 II TRIM 2026'!E446</f>
        <v>211923419</v>
      </c>
      <c r="E441" s="24">
        <v>0</v>
      </c>
      <c r="F441" s="25">
        <f>'CGN002 II TRIM 2026'!G446</f>
        <v>2042159.95</v>
      </c>
    </row>
    <row r="442" spans="1:6" x14ac:dyDescent="0.25">
      <c r="A442" s="20">
        <f>'CGN002 II TRIM 2026'!B447</f>
        <v>138516</v>
      </c>
      <c r="B442" s="21" t="str">
        <f t="shared" si="12"/>
        <v>138516000</v>
      </c>
      <c r="C442" s="22" t="str">
        <f t="shared" si="13"/>
        <v>1.3.85.16</v>
      </c>
      <c r="D442" s="23">
        <f>'CGN002 II TRIM 2026'!E447</f>
        <v>215052250</v>
      </c>
      <c r="E442" s="24">
        <v>0</v>
      </c>
      <c r="F442" s="25">
        <f>'CGN002 II TRIM 2026'!G447</f>
        <v>16880952.940000001</v>
      </c>
    </row>
    <row r="443" spans="1:6" x14ac:dyDescent="0.25">
      <c r="A443" s="20">
        <f>'CGN002 II TRIM 2026'!B448</f>
        <v>138516</v>
      </c>
      <c r="B443" s="21" t="str">
        <f t="shared" si="12"/>
        <v>138516000</v>
      </c>
      <c r="C443" s="22" t="str">
        <f t="shared" si="13"/>
        <v>1.3.85.16</v>
      </c>
      <c r="D443" s="23">
        <f>'CGN002 II TRIM 2026'!E448</f>
        <v>212152621</v>
      </c>
      <c r="E443" s="24">
        <v>0</v>
      </c>
      <c r="F443" s="25">
        <f>'CGN002 II TRIM 2026'!G448</f>
        <v>1048032.34</v>
      </c>
    </row>
    <row r="444" spans="1:6" x14ac:dyDescent="0.25">
      <c r="A444" s="20">
        <f>'CGN002 II TRIM 2026'!B449</f>
        <v>138516</v>
      </c>
      <c r="B444" s="21" t="str">
        <f t="shared" si="12"/>
        <v>138516000</v>
      </c>
      <c r="C444" s="22" t="str">
        <f t="shared" si="13"/>
        <v>1.3.85.16</v>
      </c>
      <c r="D444" s="23">
        <f>'CGN002 II TRIM 2026'!E449</f>
        <v>219652696</v>
      </c>
      <c r="E444" s="24">
        <v>0</v>
      </c>
      <c r="F444" s="25">
        <f>'CGN002 II TRIM 2026'!G449</f>
        <v>476085.01</v>
      </c>
    </row>
    <row r="445" spans="1:6" x14ac:dyDescent="0.25">
      <c r="A445" s="20">
        <f>'CGN002 II TRIM 2026'!B450</f>
        <v>138516</v>
      </c>
      <c r="B445" s="21" t="str">
        <f t="shared" si="12"/>
        <v>138516000</v>
      </c>
      <c r="C445" s="22" t="str">
        <f t="shared" si="13"/>
        <v>1.3.85.16</v>
      </c>
      <c r="D445" s="23">
        <f>'CGN002 II TRIM 2026'!E450</f>
        <v>218852788</v>
      </c>
      <c r="E445" s="24">
        <v>0</v>
      </c>
      <c r="F445" s="25">
        <f>'CGN002 II TRIM 2026'!G450</f>
        <v>476085.01</v>
      </c>
    </row>
    <row r="446" spans="1:6" x14ac:dyDescent="0.25">
      <c r="A446" s="20">
        <f>'CGN002 II TRIM 2026'!B451</f>
        <v>138516</v>
      </c>
      <c r="B446" s="21" t="str">
        <f t="shared" si="12"/>
        <v>138516000</v>
      </c>
      <c r="C446" s="22" t="str">
        <f t="shared" si="13"/>
        <v>1.3.85.16</v>
      </c>
      <c r="D446" s="23">
        <f>'CGN002 II TRIM 2026'!E451</f>
        <v>214454344</v>
      </c>
      <c r="E446" s="24">
        <v>0</v>
      </c>
      <c r="F446" s="25">
        <f>'CGN002 II TRIM 2026'!G451</f>
        <v>2379937.62</v>
      </c>
    </row>
    <row r="447" spans="1:6" x14ac:dyDescent="0.25">
      <c r="A447" s="20">
        <f>'CGN002 II TRIM 2026'!B452</f>
        <v>138516</v>
      </c>
      <c r="B447" s="21" t="str">
        <f t="shared" si="12"/>
        <v>138516000</v>
      </c>
      <c r="C447" s="22" t="str">
        <f t="shared" si="13"/>
        <v>1.3.85.16</v>
      </c>
      <c r="D447" s="23">
        <f>'CGN002 II TRIM 2026'!E452</f>
        <v>212268522</v>
      </c>
      <c r="E447" s="24">
        <v>0</v>
      </c>
      <c r="F447" s="25">
        <f>'CGN002 II TRIM 2026'!G452</f>
        <v>188111.46</v>
      </c>
    </row>
    <row r="448" spans="1:6" x14ac:dyDescent="0.25">
      <c r="A448" s="20">
        <f>'CGN002 II TRIM 2026'!B453</f>
        <v>138516</v>
      </c>
      <c r="B448" s="21" t="str">
        <f t="shared" si="12"/>
        <v>138516000</v>
      </c>
      <c r="C448" s="22" t="str">
        <f t="shared" si="13"/>
        <v>1.3.85.16</v>
      </c>
      <c r="D448" s="23">
        <f>'CGN002 II TRIM 2026'!E453</f>
        <v>212673226</v>
      </c>
      <c r="E448" s="24">
        <v>0</v>
      </c>
      <c r="F448" s="25">
        <f>'CGN002 II TRIM 2026'!G453</f>
        <v>471509.62</v>
      </c>
    </row>
    <row r="449" spans="1:6" x14ac:dyDescent="0.25">
      <c r="A449" s="20">
        <f>'CGN002 II TRIM 2026'!B454</f>
        <v>138516</v>
      </c>
      <c r="B449" s="21" t="str">
        <f t="shared" si="12"/>
        <v>138516000</v>
      </c>
      <c r="C449" s="22" t="str">
        <f t="shared" si="13"/>
        <v>1.3.85.16</v>
      </c>
      <c r="D449" s="23">
        <f>'CGN002 II TRIM 2026'!E454</f>
        <v>214108141</v>
      </c>
      <c r="E449" s="24">
        <v>0</v>
      </c>
      <c r="F449" s="25">
        <f>'CGN002 II TRIM 2026'!G454</f>
        <v>1070124.3600000001</v>
      </c>
    </row>
    <row r="450" spans="1:6" x14ac:dyDescent="0.25">
      <c r="A450" s="20">
        <f>'CGN002 II TRIM 2026'!B455</f>
        <v>138516</v>
      </c>
      <c r="B450" s="21" t="str">
        <f t="shared" si="12"/>
        <v>138516000</v>
      </c>
      <c r="C450" s="22" t="str">
        <f t="shared" si="13"/>
        <v>1.3.85.16</v>
      </c>
      <c r="D450" s="23">
        <f>'CGN002 II TRIM 2026'!E455</f>
        <v>211819418</v>
      </c>
      <c r="E450" s="24">
        <v>0</v>
      </c>
      <c r="F450" s="25">
        <f>'CGN002 II TRIM 2026'!G455</f>
        <v>3698475.86</v>
      </c>
    </row>
    <row r="451" spans="1:6" x14ac:dyDescent="0.25">
      <c r="A451" s="20">
        <f>'CGN002 II TRIM 2026'!B456</f>
        <v>138516</v>
      </c>
      <c r="B451" s="21" t="str">
        <f t="shared" si="12"/>
        <v>138516000</v>
      </c>
      <c r="C451" s="22" t="str">
        <f t="shared" si="13"/>
        <v>1.3.85.16</v>
      </c>
      <c r="D451" s="23">
        <f>'CGN002 II TRIM 2026'!E456</f>
        <v>214125841</v>
      </c>
      <c r="E451" s="24">
        <v>0</v>
      </c>
      <c r="F451" s="25">
        <f>'CGN002 II TRIM 2026'!G456</f>
        <v>2604288.44</v>
      </c>
    </row>
    <row r="452" spans="1:6" x14ac:dyDescent="0.25">
      <c r="A452" s="20">
        <f>'CGN002 II TRIM 2026'!B457</f>
        <v>138516</v>
      </c>
      <c r="B452" s="21" t="str">
        <f t="shared" ref="B452:B515" si="14">CONCATENATE(A452,$B$2)</f>
        <v>138516000</v>
      </c>
      <c r="C452" s="22" t="str">
        <f t="shared" ref="C452:C515" si="15">MID(B452,1,1)&amp;"."&amp;MID(B452,2,1)&amp;"."&amp;MID(B452,3,2)&amp;"."&amp;MID(B452,5,2)</f>
        <v>1.3.85.16</v>
      </c>
      <c r="D452" s="23">
        <f>'CGN002 II TRIM 2026'!E457</f>
        <v>210518205</v>
      </c>
      <c r="E452" s="24">
        <v>0</v>
      </c>
      <c r="F452" s="25">
        <f>'CGN002 II TRIM 2026'!G457</f>
        <v>267439.23</v>
      </c>
    </row>
    <row r="453" spans="1:6" x14ac:dyDescent="0.25">
      <c r="A453" s="20">
        <f>'CGN002 II TRIM 2026'!B458</f>
        <v>138516</v>
      </c>
      <c r="B453" s="21" t="str">
        <f t="shared" si="14"/>
        <v>138516000</v>
      </c>
      <c r="C453" s="22" t="str">
        <f t="shared" si="15"/>
        <v>1.3.85.16</v>
      </c>
      <c r="D453" s="23">
        <f>'CGN002 II TRIM 2026'!E458</f>
        <v>219218592</v>
      </c>
      <c r="E453" s="24">
        <v>0</v>
      </c>
      <c r="F453" s="25">
        <f>'CGN002 II TRIM 2026'!G458</f>
        <v>4001103.04</v>
      </c>
    </row>
    <row r="454" spans="1:6" x14ac:dyDescent="0.25">
      <c r="A454" s="20">
        <f>'CGN002 II TRIM 2026'!B459</f>
        <v>138516</v>
      </c>
      <c r="B454" s="21" t="str">
        <f t="shared" si="14"/>
        <v>138516000</v>
      </c>
      <c r="C454" s="22" t="str">
        <f t="shared" si="15"/>
        <v>1.3.85.16</v>
      </c>
      <c r="D454" s="23">
        <f>'CGN002 II TRIM 2026'!E459</f>
        <v>211719517</v>
      </c>
      <c r="E454" s="24">
        <v>0</v>
      </c>
      <c r="F454" s="25">
        <f>'CGN002 II TRIM 2026'!G459</f>
        <v>309363.11</v>
      </c>
    </row>
    <row r="455" spans="1:6" x14ac:dyDescent="0.25">
      <c r="A455" s="20">
        <f>'CGN002 II TRIM 2026'!B460</f>
        <v>138516</v>
      </c>
      <c r="B455" s="21" t="str">
        <f t="shared" si="14"/>
        <v>138516000</v>
      </c>
      <c r="C455" s="22" t="str">
        <f t="shared" si="15"/>
        <v>1.3.85.16</v>
      </c>
      <c r="D455" s="23">
        <f>'CGN002 II TRIM 2026'!E460</f>
        <v>217923079</v>
      </c>
      <c r="E455" s="24">
        <v>0</v>
      </c>
      <c r="F455" s="25">
        <f>'CGN002 II TRIM 2026'!G460</f>
        <v>1364995.12</v>
      </c>
    </row>
    <row r="456" spans="1:6" x14ac:dyDescent="0.25">
      <c r="A456" s="20">
        <f>'CGN002 II TRIM 2026'!B461</f>
        <v>138516</v>
      </c>
      <c r="B456" s="21" t="str">
        <f t="shared" si="14"/>
        <v>138516000</v>
      </c>
      <c r="C456" s="22" t="str">
        <f t="shared" si="15"/>
        <v>1.3.85.16</v>
      </c>
      <c r="D456" s="23">
        <f>'CGN002 II TRIM 2026'!E461</f>
        <v>216223162</v>
      </c>
      <c r="E456" s="24">
        <v>0</v>
      </c>
      <c r="F456" s="25">
        <f>'CGN002 II TRIM 2026'!G461</f>
        <v>3879913.28</v>
      </c>
    </row>
    <row r="457" spans="1:6" x14ac:dyDescent="0.25">
      <c r="A457" s="20">
        <f>'CGN002 II TRIM 2026'!B462</f>
        <v>138516</v>
      </c>
      <c r="B457" s="21" t="str">
        <f t="shared" si="14"/>
        <v>138516000</v>
      </c>
      <c r="C457" s="22" t="str">
        <f t="shared" si="15"/>
        <v>1.3.85.16</v>
      </c>
      <c r="D457" s="23">
        <f>'CGN002 II TRIM 2026'!E462</f>
        <v>217523675</v>
      </c>
      <c r="E457" s="24">
        <v>0</v>
      </c>
      <c r="F457" s="25">
        <f>'CGN002 II TRIM 2026'!G462</f>
        <v>188111.45</v>
      </c>
    </row>
    <row r="458" spans="1:6" x14ac:dyDescent="0.25">
      <c r="A458" s="20">
        <f>'CGN002 II TRIM 2026'!B463</f>
        <v>138516</v>
      </c>
      <c r="B458" s="21" t="str">
        <f t="shared" si="14"/>
        <v>138516000</v>
      </c>
      <c r="C458" s="22" t="str">
        <f t="shared" si="15"/>
        <v>1.3.85.16</v>
      </c>
      <c r="D458" s="23">
        <f>'CGN002 II TRIM 2026'!E463</f>
        <v>215852258</v>
      </c>
      <c r="E458" s="24">
        <v>0</v>
      </c>
      <c r="F458" s="25">
        <f>'CGN002 II TRIM 2026'!G463</f>
        <v>24135.9</v>
      </c>
    </row>
    <row r="459" spans="1:6" x14ac:dyDescent="0.25">
      <c r="A459" s="20">
        <f>'CGN002 II TRIM 2026'!B464</f>
        <v>138516</v>
      </c>
      <c r="B459" s="21" t="str">
        <f t="shared" si="14"/>
        <v>138516000</v>
      </c>
      <c r="C459" s="22" t="str">
        <f t="shared" si="15"/>
        <v>1.3.85.16</v>
      </c>
      <c r="D459" s="23">
        <f>'CGN002 II TRIM 2026'!E464</f>
        <v>219352693</v>
      </c>
      <c r="E459" s="24">
        <v>0</v>
      </c>
      <c r="F459" s="25">
        <f>'CGN002 II TRIM 2026'!G464</f>
        <v>1552111.65</v>
      </c>
    </row>
    <row r="460" spans="1:6" x14ac:dyDescent="0.25">
      <c r="A460" s="20">
        <f>'CGN002 II TRIM 2026'!B465</f>
        <v>138516</v>
      </c>
      <c r="B460" s="21" t="str">
        <f t="shared" si="14"/>
        <v>138516000</v>
      </c>
      <c r="C460" s="22" t="str">
        <f t="shared" si="15"/>
        <v>1.3.85.16</v>
      </c>
      <c r="D460" s="23">
        <f>'CGN002 II TRIM 2026'!E465</f>
        <v>213215332</v>
      </c>
      <c r="E460" s="24">
        <v>0</v>
      </c>
      <c r="F460" s="25">
        <f>'CGN002 II TRIM 2026'!G465</f>
        <v>215310.19</v>
      </c>
    </row>
    <row r="461" spans="1:6" x14ac:dyDescent="0.25">
      <c r="A461" s="20">
        <f>'CGN002 II TRIM 2026'!B466</f>
        <v>138516</v>
      </c>
      <c r="B461" s="21" t="str">
        <f t="shared" si="14"/>
        <v>138516000</v>
      </c>
      <c r="C461" s="22" t="str">
        <f t="shared" si="15"/>
        <v>1.3.85.16</v>
      </c>
      <c r="D461" s="23">
        <f>'CGN002 II TRIM 2026'!E466</f>
        <v>214013440</v>
      </c>
      <c r="E461" s="24">
        <v>0</v>
      </c>
      <c r="F461" s="25">
        <f>'CGN002 II TRIM 2026'!G466</f>
        <v>119823.19</v>
      </c>
    </row>
    <row r="462" spans="1:6" x14ac:dyDescent="0.25">
      <c r="A462" s="20">
        <f>'CGN002 II TRIM 2026'!B467</f>
        <v>138516</v>
      </c>
      <c r="B462" s="21" t="str">
        <f t="shared" si="14"/>
        <v>138516000</v>
      </c>
      <c r="C462" s="22" t="str">
        <f t="shared" si="15"/>
        <v>1.3.85.16</v>
      </c>
      <c r="D462" s="23">
        <f>'CGN002 II TRIM 2026'!E467</f>
        <v>212219622</v>
      </c>
      <c r="E462" s="24">
        <v>0</v>
      </c>
      <c r="F462" s="25">
        <f>'CGN002 II TRIM 2026'!G467</f>
        <v>188111.46</v>
      </c>
    </row>
    <row r="463" spans="1:6" x14ac:dyDescent="0.25">
      <c r="A463" s="20">
        <f>'CGN002 II TRIM 2026'!B468</f>
        <v>138516</v>
      </c>
      <c r="B463" s="21" t="str">
        <f t="shared" si="14"/>
        <v>138516000</v>
      </c>
      <c r="C463" s="22" t="str">
        <f t="shared" si="15"/>
        <v>1.3.85.16</v>
      </c>
      <c r="D463" s="23">
        <f>'CGN002 II TRIM 2026'!E468</f>
        <v>217820178</v>
      </c>
      <c r="E463" s="24">
        <v>0</v>
      </c>
      <c r="F463" s="25">
        <f>'CGN002 II TRIM 2026'!G468</f>
        <v>7945118.2400000002</v>
      </c>
    </row>
    <row r="464" spans="1:6" x14ac:dyDescent="0.25">
      <c r="A464" s="20">
        <f>'CGN002 II TRIM 2026'!B469</f>
        <v>138516</v>
      </c>
      <c r="B464" s="21" t="str">
        <f t="shared" si="14"/>
        <v>138516000</v>
      </c>
      <c r="C464" s="22" t="str">
        <f t="shared" si="15"/>
        <v>1.3.85.16</v>
      </c>
      <c r="D464" s="23">
        <f>'CGN002 II TRIM 2026'!E469</f>
        <v>215252352</v>
      </c>
      <c r="E464" s="24">
        <v>0</v>
      </c>
      <c r="F464" s="25">
        <f>'CGN002 II TRIM 2026'!G469</f>
        <v>185570.72</v>
      </c>
    </row>
    <row r="465" spans="1:6" x14ac:dyDescent="0.25">
      <c r="A465" s="20">
        <f>'CGN002 II TRIM 2026'!B470</f>
        <v>138516</v>
      </c>
      <c r="B465" s="21" t="str">
        <f t="shared" si="14"/>
        <v>138516000</v>
      </c>
      <c r="C465" s="22" t="str">
        <f t="shared" si="15"/>
        <v>1.3.85.16</v>
      </c>
      <c r="D465" s="23">
        <f>'CGN002 II TRIM 2026'!E470</f>
        <v>213915839</v>
      </c>
      <c r="E465" s="24">
        <v>0</v>
      </c>
      <c r="F465" s="25">
        <f>'CGN002 II TRIM 2026'!G470</f>
        <v>1208336.32</v>
      </c>
    </row>
    <row r="466" spans="1:6" x14ac:dyDescent="0.25">
      <c r="A466" s="20">
        <f>'CGN002 II TRIM 2026'!B471</f>
        <v>138516</v>
      </c>
      <c r="B466" s="21" t="str">
        <f t="shared" si="14"/>
        <v>138516000</v>
      </c>
      <c r="C466" s="22" t="str">
        <f t="shared" si="15"/>
        <v>1.3.85.16</v>
      </c>
      <c r="D466" s="23">
        <f>'CGN002 II TRIM 2026'!E471</f>
        <v>213313433</v>
      </c>
      <c r="E466" s="24">
        <v>0</v>
      </c>
      <c r="F466" s="25">
        <f>'CGN002 II TRIM 2026'!G471</f>
        <v>210663.05</v>
      </c>
    </row>
    <row r="467" spans="1:6" x14ac:dyDescent="0.25">
      <c r="A467" s="20">
        <f>'CGN002 II TRIM 2026'!B472</f>
        <v>138516</v>
      </c>
      <c r="B467" s="21" t="str">
        <f t="shared" si="14"/>
        <v>138516000</v>
      </c>
      <c r="C467" s="22" t="str">
        <f t="shared" si="15"/>
        <v>1.3.85.16</v>
      </c>
      <c r="D467" s="23">
        <f>'CGN002 II TRIM 2026'!E472</f>
        <v>217727077</v>
      </c>
      <c r="E467" s="24">
        <v>0</v>
      </c>
      <c r="F467" s="25">
        <f>'CGN002 II TRIM 2026'!G472</f>
        <v>9779480.1300000008</v>
      </c>
    </row>
    <row r="468" spans="1:6" x14ac:dyDescent="0.25">
      <c r="A468" s="20">
        <f>'CGN002 II TRIM 2026'!B473</f>
        <v>138516</v>
      </c>
      <c r="B468" s="21" t="str">
        <f t="shared" si="14"/>
        <v>138516000</v>
      </c>
      <c r="C468" s="22" t="str">
        <f t="shared" si="15"/>
        <v>1.3.85.16</v>
      </c>
      <c r="D468" s="23">
        <f>'CGN002 II TRIM 2026'!E473</f>
        <v>217918479</v>
      </c>
      <c r="E468" s="24">
        <v>0</v>
      </c>
      <c r="F468" s="25">
        <f>'CGN002 II TRIM 2026'!G473</f>
        <v>319706.19</v>
      </c>
    </row>
    <row r="469" spans="1:6" x14ac:dyDescent="0.25">
      <c r="A469" s="20">
        <f>'CGN002 II TRIM 2026'!B474</f>
        <v>138516</v>
      </c>
      <c r="B469" s="21" t="str">
        <f t="shared" si="14"/>
        <v>138516000</v>
      </c>
      <c r="C469" s="22" t="str">
        <f t="shared" si="15"/>
        <v>1.3.85.16</v>
      </c>
      <c r="D469" s="23">
        <f>'CGN002 II TRIM 2026'!E474</f>
        <v>215020250</v>
      </c>
      <c r="E469" s="24">
        <v>0</v>
      </c>
      <c r="F469" s="25">
        <f>'CGN002 II TRIM 2026'!G474</f>
        <v>14740.34</v>
      </c>
    </row>
    <row r="470" spans="1:6" x14ac:dyDescent="0.25">
      <c r="A470" s="20">
        <f>'CGN002 II TRIM 2026'!B475</f>
        <v>138516</v>
      </c>
      <c r="B470" s="21" t="str">
        <f t="shared" si="14"/>
        <v>138516000</v>
      </c>
      <c r="C470" s="22" t="str">
        <f t="shared" si="15"/>
        <v>1.3.85.16</v>
      </c>
      <c r="D470" s="23">
        <f>'CGN002 II TRIM 2026'!E475</f>
        <v>212752427</v>
      </c>
      <c r="E470" s="24">
        <v>0</v>
      </c>
      <c r="F470" s="25">
        <f>'CGN002 II TRIM 2026'!G475</f>
        <v>282843.44</v>
      </c>
    </row>
    <row r="471" spans="1:6" x14ac:dyDescent="0.25">
      <c r="A471" s="20">
        <f>'CGN002 II TRIM 2026'!B476</f>
        <v>138516</v>
      </c>
      <c r="B471" s="21" t="str">
        <f t="shared" si="14"/>
        <v>138516000</v>
      </c>
      <c r="C471" s="22" t="str">
        <f t="shared" si="15"/>
        <v>1.3.85.16</v>
      </c>
      <c r="D471" s="23">
        <f>'CGN002 II TRIM 2026'!E476</f>
        <v>214873148</v>
      </c>
      <c r="E471" s="24">
        <v>0</v>
      </c>
      <c r="F471" s="25">
        <f>'CGN002 II TRIM 2026'!G476</f>
        <v>8076.24</v>
      </c>
    </row>
    <row r="472" spans="1:6" x14ac:dyDescent="0.25">
      <c r="A472" s="20">
        <f>'CGN002 II TRIM 2026'!B477</f>
        <v>138516</v>
      </c>
      <c r="B472" s="21" t="str">
        <f t="shared" si="14"/>
        <v>138516000</v>
      </c>
      <c r="C472" s="22" t="str">
        <f t="shared" si="15"/>
        <v>1.3.85.16</v>
      </c>
      <c r="D472" s="23">
        <f>'CGN002 II TRIM 2026'!E477</f>
        <v>217576275</v>
      </c>
      <c r="E472" s="24">
        <v>0</v>
      </c>
      <c r="F472" s="25">
        <f>'CGN002 II TRIM 2026'!G477</f>
        <v>380264.69</v>
      </c>
    </row>
    <row r="473" spans="1:6" x14ac:dyDescent="0.25">
      <c r="A473" s="20">
        <f>'CGN002 II TRIM 2026'!B478</f>
        <v>138516</v>
      </c>
      <c r="B473" s="21" t="str">
        <f t="shared" si="14"/>
        <v>138516000</v>
      </c>
      <c r="C473" s="22" t="str">
        <f t="shared" si="15"/>
        <v>1.3.85.16</v>
      </c>
      <c r="D473" s="23">
        <f>'CGN002 II TRIM 2026'!E478</f>
        <v>214176041</v>
      </c>
      <c r="E473" s="24">
        <v>0</v>
      </c>
      <c r="F473" s="25">
        <f>'CGN002 II TRIM 2026'!G478</f>
        <v>77149.149999999994</v>
      </c>
    </row>
    <row r="474" spans="1:6" x14ac:dyDescent="0.25">
      <c r="A474" s="20">
        <f>'CGN002 II TRIM 2026'!B479</f>
        <v>138516</v>
      </c>
      <c r="B474" s="21" t="str">
        <f t="shared" si="14"/>
        <v>138516000</v>
      </c>
      <c r="C474" s="22" t="str">
        <f t="shared" si="15"/>
        <v>1.3.85.16</v>
      </c>
      <c r="D474" s="23">
        <f>'CGN002 II TRIM 2026'!E479</f>
        <v>214876248</v>
      </c>
      <c r="E474" s="24">
        <v>0</v>
      </c>
      <c r="F474" s="25">
        <f>'CGN002 II TRIM 2026'!G479</f>
        <v>51371.76</v>
      </c>
    </row>
    <row r="475" spans="1:6" x14ac:dyDescent="0.25">
      <c r="A475" s="20">
        <f>'CGN002 II TRIM 2026'!B480</f>
        <v>138516</v>
      </c>
      <c r="B475" s="21" t="str">
        <f t="shared" si="14"/>
        <v>138516000</v>
      </c>
      <c r="C475" s="22" t="str">
        <f t="shared" si="15"/>
        <v>1.3.85.16</v>
      </c>
      <c r="D475" s="23">
        <f>'CGN002 II TRIM 2026'!E480</f>
        <v>210186001</v>
      </c>
      <c r="E475" s="24">
        <v>0</v>
      </c>
      <c r="F475" s="25">
        <f>'CGN002 II TRIM 2026'!G480</f>
        <v>2235953.2599999998</v>
      </c>
    </row>
    <row r="476" spans="1:6" x14ac:dyDescent="0.25">
      <c r="A476" s="20">
        <f>'CGN002 II TRIM 2026'!B481</f>
        <v>138516</v>
      </c>
      <c r="B476" s="21" t="str">
        <f t="shared" si="14"/>
        <v>138516000</v>
      </c>
      <c r="C476" s="22" t="str">
        <f t="shared" si="15"/>
        <v>1.3.85.16</v>
      </c>
      <c r="D476" s="23">
        <f>'CGN002 II TRIM 2026'!E481</f>
        <v>210195001</v>
      </c>
      <c r="E476" s="24">
        <v>0</v>
      </c>
      <c r="F476" s="25">
        <f>'CGN002 II TRIM 2026'!G481</f>
        <v>1350523.19</v>
      </c>
    </row>
    <row r="477" spans="1:6" x14ac:dyDescent="0.25">
      <c r="A477" s="20">
        <f>'CGN002 II TRIM 2026'!B482</f>
        <v>138516</v>
      </c>
      <c r="B477" s="21" t="str">
        <f t="shared" si="14"/>
        <v>138516000</v>
      </c>
      <c r="C477" s="22" t="str">
        <f t="shared" si="15"/>
        <v>1.3.85.16</v>
      </c>
      <c r="D477" s="23">
        <f>'CGN002 II TRIM 2026'!E482</f>
        <v>210020400</v>
      </c>
      <c r="E477" s="24">
        <v>0</v>
      </c>
      <c r="F477" s="25">
        <f>'CGN002 II TRIM 2026'!G482</f>
        <v>16192791.43</v>
      </c>
    </row>
    <row r="478" spans="1:6" x14ac:dyDescent="0.25">
      <c r="A478" s="20">
        <f>'CGN002 II TRIM 2026'!B483</f>
        <v>138516</v>
      </c>
      <c r="B478" s="21" t="str">
        <f t="shared" si="14"/>
        <v>138516000</v>
      </c>
      <c r="C478" s="22" t="str">
        <f t="shared" si="15"/>
        <v>1.3.85.16</v>
      </c>
      <c r="D478" s="23">
        <f>'CGN002 II TRIM 2026'!E483</f>
        <v>216823068</v>
      </c>
      <c r="E478" s="24">
        <v>0</v>
      </c>
      <c r="F478" s="25">
        <f>'CGN002 II TRIM 2026'!G483</f>
        <v>2724318.11</v>
      </c>
    </row>
    <row r="479" spans="1:6" x14ac:dyDescent="0.25">
      <c r="A479" s="20">
        <f>'CGN002 II TRIM 2026'!B484</f>
        <v>138516</v>
      </c>
      <c r="B479" s="21" t="str">
        <f t="shared" si="14"/>
        <v>138516000</v>
      </c>
      <c r="C479" s="22" t="str">
        <f t="shared" si="15"/>
        <v>1.3.85.16</v>
      </c>
      <c r="D479" s="23">
        <f>'CGN002 II TRIM 2026'!E484</f>
        <v>219023090</v>
      </c>
      <c r="E479" s="24">
        <v>0</v>
      </c>
      <c r="F479" s="25">
        <f>'CGN002 II TRIM 2026'!G484</f>
        <v>1118385.3799999999</v>
      </c>
    </row>
    <row r="480" spans="1:6" x14ac:dyDescent="0.25">
      <c r="A480" s="20">
        <f>'CGN002 II TRIM 2026'!B485</f>
        <v>138516</v>
      </c>
      <c r="B480" s="21" t="str">
        <f t="shared" si="14"/>
        <v>138516000</v>
      </c>
      <c r="C480" s="22" t="str">
        <f t="shared" si="15"/>
        <v>1.3.85.16</v>
      </c>
      <c r="D480" s="23">
        <f>'CGN002 II TRIM 2026'!E485</f>
        <v>216586865</v>
      </c>
      <c r="E480" s="24">
        <v>0</v>
      </c>
      <c r="F480" s="25">
        <f>'CGN002 II TRIM 2026'!G485</f>
        <v>20347.29</v>
      </c>
    </row>
    <row r="481" spans="1:6" x14ac:dyDescent="0.25">
      <c r="A481" s="20">
        <f>'CGN002 II TRIM 2026'!B486</f>
        <v>138516</v>
      </c>
      <c r="B481" s="21" t="str">
        <f t="shared" si="14"/>
        <v>138516000</v>
      </c>
      <c r="C481" s="22" t="str">
        <f t="shared" si="15"/>
        <v>1.3.85.16</v>
      </c>
      <c r="D481" s="23">
        <f>'CGN002 II TRIM 2026'!E486</f>
        <v>218019780</v>
      </c>
      <c r="E481" s="24">
        <v>0</v>
      </c>
      <c r="F481" s="25">
        <f>'CGN002 II TRIM 2026'!G486</f>
        <v>752452.58</v>
      </c>
    </row>
    <row r="482" spans="1:6" x14ac:dyDescent="0.25">
      <c r="A482" s="20">
        <f>'CGN002 II TRIM 2026'!B487</f>
        <v>138516</v>
      </c>
      <c r="B482" s="21" t="str">
        <f t="shared" si="14"/>
        <v>138516000</v>
      </c>
      <c r="C482" s="22" t="str">
        <f t="shared" si="15"/>
        <v>1.3.85.16</v>
      </c>
      <c r="D482" s="23">
        <f>'CGN002 II TRIM 2026'!E487</f>
        <v>219452694</v>
      </c>
      <c r="E482" s="24">
        <v>0</v>
      </c>
      <c r="F482" s="25">
        <f>'CGN002 II TRIM 2026'!G487</f>
        <v>2547458.04</v>
      </c>
    </row>
    <row r="483" spans="1:6" x14ac:dyDescent="0.25">
      <c r="A483" s="20">
        <f>'CGN002 II TRIM 2026'!B488</f>
        <v>138516</v>
      </c>
      <c r="B483" s="21" t="str">
        <f t="shared" si="14"/>
        <v>138516000</v>
      </c>
      <c r="C483" s="22" t="str">
        <f t="shared" si="15"/>
        <v>1.3.85.16</v>
      </c>
      <c r="D483" s="23">
        <f>'CGN002 II TRIM 2026'!E488</f>
        <v>217050370</v>
      </c>
      <c r="E483" s="24">
        <v>0</v>
      </c>
      <c r="F483" s="25">
        <f>'CGN002 II TRIM 2026'!G488</f>
        <v>312105.82</v>
      </c>
    </row>
    <row r="484" spans="1:6" x14ac:dyDescent="0.25">
      <c r="A484" s="20">
        <f>'CGN002 II TRIM 2026'!B489</f>
        <v>138516</v>
      </c>
      <c r="B484" s="21" t="str">
        <f t="shared" si="14"/>
        <v>138516000</v>
      </c>
      <c r="C484" s="22" t="str">
        <f t="shared" si="15"/>
        <v>1.3.85.16</v>
      </c>
      <c r="D484" s="23">
        <f>'CGN002 II TRIM 2026'!E489</f>
        <v>216986569</v>
      </c>
      <c r="E484" s="24">
        <v>0</v>
      </c>
      <c r="F484" s="25">
        <f>'CGN002 II TRIM 2026'!G489</f>
        <v>392865.43</v>
      </c>
    </row>
    <row r="485" spans="1:6" x14ac:dyDescent="0.25">
      <c r="A485" s="20">
        <f>'CGN002 II TRIM 2026'!B490</f>
        <v>138516</v>
      </c>
      <c r="B485" s="21" t="str">
        <f t="shared" si="14"/>
        <v>138516000</v>
      </c>
      <c r="C485" s="22" t="str">
        <f t="shared" si="15"/>
        <v>1.3.85.16</v>
      </c>
      <c r="D485" s="23">
        <f>'CGN002 II TRIM 2026'!E490</f>
        <v>217186571</v>
      </c>
      <c r="E485" s="24">
        <v>0</v>
      </c>
      <c r="F485" s="25">
        <f>'CGN002 II TRIM 2026'!G490</f>
        <v>1367483.02</v>
      </c>
    </row>
    <row r="486" spans="1:6" x14ac:dyDescent="0.25">
      <c r="A486" s="20">
        <f>'CGN002 II TRIM 2026'!B491</f>
        <v>138516</v>
      </c>
      <c r="B486" s="21" t="str">
        <f t="shared" si="14"/>
        <v>138516000</v>
      </c>
      <c r="C486" s="22" t="str">
        <f t="shared" si="15"/>
        <v>1.3.85.16</v>
      </c>
      <c r="D486" s="23">
        <f>'CGN002 II TRIM 2026'!E491</f>
        <v>213527135</v>
      </c>
      <c r="E486" s="24">
        <v>0</v>
      </c>
      <c r="F486" s="25">
        <f>'CGN002 II TRIM 2026'!G491</f>
        <v>4444311.45</v>
      </c>
    </row>
    <row r="487" spans="1:6" x14ac:dyDescent="0.25">
      <c r="A487" s="20">
        <f>'CGN002 II TRIM 2026'!B492</f>
        <v>138516</v>
      </c>
      <c r="B487" s="21" t="str">
        <f t="shared" si="14"/>
        <v>138516000</v>
      </c>
      <c r="C487" s="22" t="str">
        <f t="shared" si="15"/>
        <v>1.3.85.16</v>
      </c>
      <c r="D487" s="23">
        <f>'CGN002 II TRIM 2026'!E492</f>
        <v>215786757</v>
      </c>
      <c r="E487" s="24">
        <v>0</v>
      </c>
      <c r="F487" s="25">
        <f>'CGN002 II TRIM 2026'!G492</f>
        <v>1182834.4099999999</v>
      </c>
    </row>
    <row r="488" spans="1:6" x14ac:dyDescent="0.25">
      <c r="A488" s="20">
        <f>'CGN002 II TRIM 2026'!B493</f>
        <v>138516</v>
      </c>
      <c r="B488" s="21" t="str">
        <f t="shared" si="14"/>
        <v>138516000</v>
      </c>
      <c r="C488" s="22" t="str">
        <f t="shared" si="15"/>
        <v>1.3.85.16</v>
      </c>
      <c r="D488" s="23">
        <f>'CGN002 II TRIM 2026'!E493</f>
        <v>216813268</v>
      </c>
      <c r="E488" s="24">
        <v>0</v>
      </c>
      <c r="F488" s="25">
        <f>'CGN002 II TRIM 2026'!G493</f>
        <v>2620029.66</v>
      </c>
    </row>
    <row r="489" spans="1:6" x14ac:dyDescent="0.25">
      <c r="A489" s="20">
        <f>'CGN002 II TRIM 2026'!B494</f>
        <v>138516</v>
      </c>
      <c r="B489" s="21" t="str">
        <f t="shared" si="14"/>
        <v>138516000</v>
      </c>
      <c r="C489" s="22" t="str">
        <f t="shared" si="15"/>
        <v>1.3.85.16</v>
      </c>
      <c r="D489" s="23">
        <f>'CGN002 II TRIM 2026'!E494</f>
        <v>216013160</v>
      </c>
      <c r="E489" s="24">
        <v>0</v>
      </c>
      <c r="F489" s="25">
        <f>'CGN002 II TRIM 2026'!G494</f>
        <v>7932.78</v>
      </c>
    </row>
    <row r="490" spans="1:6" x14ac:dyDescent="0.25">
      <c r="A490" s="20">
        <f>'CGN002 II TRIM 2026'!B495</f>
        <v>138516</v>
      </c>
      <c r="B490" s="21" t="str">
        <f t="shared" si="14"/>
        <v>138516000</v>
      </c>
      <c r="C490" s="22" t="str">
        <f t="shared" si="15"/>
        <v>1.3.85.16</v>
      </c>
      <c r="D490" s="23">
        <f>'CGN002 II TRIM 2026'!E495</f>
        <v>215813458</v>
      </c>
      <c r="E490" s="24">
        <v>0</v>
      </c>
      <c r="F490" s="25">
        <f>'CGN002 II TRIM 2026'!G495</f>
        <v>2942718.71</v>
      </c>
    </row>
    <row r="491" spans="1:6" x14ac:dyDescent="0.25">
      <c r="A491" s="20">
        <f>'CGN002 II TRIM 2026'!B496</f>
        <v>138516</v>
      </c>
      <c r="B491" s="21" t="str">
        <f t="shared" si="14"/>
        <v>138516000</v>
      </c>
      <c r="C491" s="22" t="str">
        <f t="shared" si="15"/>
        <v>1.3.85.16</v>
      </c>
      <c r="D491" s="23">
        <f>'CGN002 II TRIM 2026'!E496</f>
        <v>218519785</v>
      </c>
      <c r="E491" s="24">
        <v>0</v>
      </c>
      <c r="F491" s="25">
        <f>'CGN002 II TRIM 2026'!G496</f>
        <v>752452.58</v>
      </c>
    </row>
    <row r="492" spans="1:6" x14ac:dyDescent="0.25">
      <c r="A492" s="20">
        <f>'CGN002 II TRIM 2026'!B497</f>
        <v>138516</v>
      </c>
      <c r="B492" s="21" t="str">
        <f t="shared" si="14"/>
        <v>138516000</v>
      </c>
      <c r="C492" s="22" t="str">
        <f t="shared" si="15"/>
        <v>1.3.85.16</v>
      </c>
      <c r="D492" s="23">
        <f>'CGN002 II TRIM 2026'!E497</f>
        <v>212527425</v>
      </c>
      <c r="E492" s="24">
        <v>0</v>
      </c>
      <c r="F492" s="25">
        <f>'CGN002 II TRIM 2026'!G497</f>
        <v>223921.47</v>
      </c>
    </row>
    <row r="493" spans="1:6" x14ac:dyDescent="0.25">
      <c r="A493" s="20">
        <f>'CGN002 II TRIM 2026'!B498</f>
        <v>138516</v>
      </c>
      <c r="B493" s="21" t="str">
        <f t="shared" si="14"/>
        <v>138516000</v>
      </c>
      <c r="C493" s="22" t="str">
        <f t="shared" si="15"/>
        <v>1.3.85.16</v>
      </c>
      <c r="D493" s="23">
        <f>'CGN002 II TRIM 2026'!E498</f>
        <v>215027150</v>
      </c>
      <c r="E493" s="24">
        <v>0</v>
      </c>
      <c r="F493" s="25">
        <f>'CGN002 II TRIM 2026'!G498</f>
        <v>1176913.53</v>
      </c>
    </row>
    <row r="494" spans="1:6" x14ac:dyDescent="0.25">
      <c r="A494" s="20">
        <f>'CGN002 II TRIM 2026'!B499</f>
        <v>138516</v>
      </c>
      <c r="B494" s="21" t="str">
        <f t="shared" si="14"/>
        <v>138516000</v>
      </c>
      <c r="C494" s="22" t="str">
        <f t="shared" si="15"/>
        <v>1.3.85.16</v>
      </c>
      <c r="D494" s="23">
        <f>'CGN002 II TRIM 2026'!E499</f>
        <v>214547545</v>
      </c>
      <c r="E494" s="24">
        <v>0</v>
      </c>
      <c r="F494" s="25">
        <f>'CGN002 II TRIM 2026'!G499</f>
        <v>3357556.8</v>
      </c>
    </row>
    <row r="495" spans="1:6" x14ac:dyDescent="0.25">
      <c r="A495" s="20">
        <f>'CGN002 II TRIM 2026'!B500</f>
        <v>138516</v>
      </c>
      <c r="B495" s="21" t="str">
        <f t="shared" si="14"/>
        <v>138516000</v>
      </c>
      <c r="C495" s="22" t="str">
        <f t="shared" si="15"/>
        <v>1.3.85.16</v>
      </c>
      <c r="D495" s="23">
        <f>'CGN002 II TRIM 2026'!E500</f>
        <v>211027810</v>
      </c>
      <c r="E495" s="24">
        <v>0</v>
      </c>
      <c r="F495" s="25">
        <f>'CGN002 II TRIM 2026'!G500</f>
        <v>1184538.56</v>
      </c>
    </row>
    <row r="496" spans="1:6" x14ac:dyDescent="0.25">
      <c r="A496" s="20">
        <f>'CGN002 II TRIM 2026'!B501</f>
        <v>138516</v>
      </c>
      <c r="B496" s="21" t="str">
        <f t="shared" si="14"/>
        <v>138516000</v>
      </c>
      <c r="C496" s="22" t="str">
        <f t="shared" si="15"/>
        <v>1.3.85.16</v>
      </c>
      <c r="D496" s="23">
        <f>'CGN002 II TRIM 2026'!E501</f>
        <v>218054680</v>
      </c>
      <c r="E496" s="24">
        <v>0</v>
      </c>
      <c r="F496" s="25">
        <f>'CGN002 II TRIM 2026'!G501</f>
        <v>1470216.79</v>
      </c>
    </row>
    <row r="497" spans="1:6" x14ac:dyDescent="0.25">
      <c r="A497" s="20">
        <f>'CGN002 II TRIM 2026'!B502</f>
        <v>138516</v>
      </c>
      <c r="B497" s="21" t="str">
        <f t="shared" si="14"/>
        <v>138516000</v>
      </c>
      <c r="C497" s="22" t="str">
        <f t="shared" si="15"/>
        <v>1.3.85.16</v>
      </c>
      <c r="D497" s="23">
        <f>'CGN002 II TRIM 2026'!E502</f>
        <v>212585225</v>
      </c>
      <c r="E497" s="24">
        <v>0</v>
      </c>
      <c r="F497" s="25">
        <f>'CGN002 II TRIM 2026'!G502</f>
        <v>28673.360000000001</v>
      </c>
    </row>
    <row r="498" spans="1:6" x14ac:dyDescent="0.25">
      <c r="A498" s="20">
        <f>'CGN002 II TRIM 2026'!B503</f>
        <v>138516</v>
      </c>
      <c r="B498" s="21" t="str">
        <f t="shared" si="14"/>
        <v>138516000</v>
      </c>
      <c r="C498" s="22" t="str">
        <f t="shared" si="15"/>
        <v>1.3.85.16</v>
      </c>
      <c r="D498" s="23">
        <f>'CGN002 II TRIM 2026'!E503</f>
        <v>214973349</v>
      </c>
      <c r="E498" s="24">
        <v>0</v>
      </c>
      <c r="F498" s="25">
        <f>'CGN002 II TRIM 2026'!G503</f>
        <v>526307.11</v>
      </c>
    </row>
    <row r="499" spans="1:6" x14ac:dyDescent="0.25">
      <c r="A499" s="20">
        <f>'CGN002 II TRIM 2026'!B504</f>
        <v>138516</v>
      </c>
      <c r="B499" s="21" t="str">
        <f t="shared" si="14"/>
        <v>138516000</v>
      </c>
      <c r="C499" s="22" t="str">
        <f t="shared" si="15"/>
        <v>1.3.85.16</v>
      </c>
      <c r="D499" s="23">
        <f>'CGN002 II TRIM 2026'!E504</f>
        <v>219844098</v>
      </c>
      <c r="E499" s="24">
        <v>0</v>
      </c>
      <c r="F499" s="25">
        <f>'CGN002 II TRIM 2026'!G504</f>
        <v>514764.08</v>
      </c>
    </row>
    <row r="500" spans="1:6" x14ac:dyDescent="0.25">
      <c r="A500" s="20">
        <f>'CGN002 II TRIM 2026'!B505</f>
        <v>138516</v>
      </c>
      <c r="B500" s="21" t="str">
        <f t="shared" si="14"/>
        <v>138516000</v>
      </c>
      <c r="C500" s="22" t="str">
        <f t="shared" si="15"/>
        <v>1.3.85.16</v>
      </c>
      <c r="D500" s="23">
        <f>'CGN002 II TRIM 2026'!E505</f>
        <v>212044420</v>
      </c>
      <c r="E500" s="24">
        <v>0</v>
      </c>
      <c r="F500" s="25">
        <f>'CGN002 II TRIM 2026'!G505</f>
        <v>2386385.6800000002</v>
      </c>
    </row>
    <row r="501" spans="1:6" x14ac:dyDescent="0.25">
      <c r="A501" s="20">
        <f>'CGN002 II TRIM 2026'!B506</f>
        <v>138516</v>
      </c>
      <c r="B501" s="21" t="str">
        <f t="shared" si="14"/>
        <v>138516000</v>
      </c>
      <c r="C501" s="22" t="str">
        <f t="shared" si="15"/>
        <v>1.3.85.16</v>
      </c>
      <c r="D501" s="23">
        <f>'CGN002 II TRIM 2026'!E506</f>
        <v>218552685</v>
      </c>
      <c r="E501" s="24">
        <v>0</v>
      </c>
      <c r="F501" s="25">
        <f>'CGN002 II TRIM 2026'!G506</f>
        <v>3154978.84</v>
      </c>
    </row>
    <row r="502" spans="1:6" x14ac:dyDescent="0.25">
      <c r="A502" s="20">
        <f>'CGN002 II TRIM 2026'!B507</f>
        <v>138516</v>
      </c>
      <c r="B502" s="21" t="str">
        <f t="shared" si="14"/>
        <v>138516000</v>
      </c>
      <c r="C502" s="22" t="str">
        <f t="shared" si="15"/>
        <v>1.3.85.16</v>
      </c>
      <c r="D502" s="23">
        <f>'CGN002 II TRIM 2026'!E507</f>
        <v>216385263</v>
      </c>
      <c r="E502" s="24">
        <v>0</v>
      </c>
      <c r="F502" s="25">
        <f>'CGN002 II TRIM 2026'!G507</f>
        <v>29987.02</v>
      </c>
    </row>
    <row r="503" spans="1:6" x14ac:dyDescent="0.25">
      <c r="A503" s="20">
        <f>'CGN002 II TRIM 2026'!B508</f>
        <v>138516</v>
      </c>
      <c r="B503" s="21" t="str">
        <f t="shared" si="14"/>
        <v>138516000</v>
      </c>
      <c r="C503" s="22" t="str">
        <f t="shared" si="15"/>
        <v>1.3.85.16</v>
      </c>
      <c r="D503" s="23">
        <f>'CGN002 II TRIM 2026'!E508</f>
        <v>213370233</v>
      </c>
      <c r="E503" s="24">
        <v>0</v>
      </c>
      <c r="F503" s="25">
        <f>'CGN002 II TRIM 2026'!G508</f>
        <v>3630160.77</v>
      </c>
    </row>
    <row r="504" spans="1:6" x14ac:dyDescent="0.25">
      <c r="A504" s="20">
        <f>'CGN002 II TRIM 2026'!B509</f>
        <v>138516</v>
      </c>
      <c r="B504" s="21" t="str">
        <f t="shared" si="14"/>
        <v>138516000</v>
      </c>
      <c r="C504" s="22" t="str">
        <f t="shared" si="15"/>
        <v>1.3.85.16</v>
      </c>
      <c r="D504" s="23">
        <f>'CGN002 II TRIM 2026'!E509</f>
        <v>217020570</v>
      </c>
      <c r="E504" s="24">
        <v>0</v>
      </c>
      <c r="F504" s="25">
        <f>'CGN002 II TRIM 2026'!G509</f>
        <v>5364583.8499999996</v>
      </c>
    </row>
    <row r="505" spans="1:6" x14ac:dyDescent="0.25">
      <c r="A505" s="20">
        <f>'CGN002 II TRIM 2026'!B510</f>
        <v>138516</v>
      </c>
      <c r="B505" s="21" t="str">
        <f t="shared" si="14"/>
        <v>138516000</v>
      </c>
      <c r="C505" s="22" t="str">
        <f t="shared" si="15"/>
        <v>1.3.85.16</v>
      </c>
      <c r="D505" s="23">
        <f>'CGN002 II TRIM 2026'!E510</f>
        <v>215027050</v>
      </c>
      <c r="E505" s="24">
        <v>0</v>
      </c>
      <c r="F505" s="25">
        <f>'CGN002 II TRIM 2026'!G510</f>
        <v>1351137.56</v>
      </c>
    </row>
    <row r="506" spans="1:6" x14ac:dyDescent="0.25">
      <c r="A506" s="20">
        <f>'CGN002 II TRIM 2026'!B511</f>
        <v>138516</v>
      </c>
      <c r="B506" s="21" t="str">
        <f t="shared" si="14"/>
        <v>138516000</v>
      </c>
      <c r="C506" s="22" t="str">
        <f t="shared" si="15"/>
        <v>1.3.85.16</v>
      </c>
      <c r="D506" s="23">
        <f>'CGN002 II TRIM 2026'!E511</f>
        <v>212108421</v>
      </c>
      <c r="E506" s="24">
        <v>0</v>
      </c>
      <c r="F506" s="25">
        <f>'CGN002 II TRIM 2026'!G511</f>
        <v>8604956.1899999995</v>
      </c>
    </row>
    <row r="507" spans="1:6" x14ac:dyDescent="0.25">
      <c r="A507" s="20">
        <f>'CGN002 II TRIM 2026'!B512</f>
        <v>138516</v>
      </c>
      <c r="B507" s="21" t="str">
        <f t="shared" si="14"/>
        <v>138516000</v>
      </c>
      <c r="C507" s="22" t="str">
        <f t="shared" si="15"/>
        <v>1.3.85.16</v>
      </c>
      <c r="D507" s="23">
        <f>'CGN002 II TRIM 2026'!E512</f>
        <v>210608606</v>
      </c>
      <c r="E507" s="24">
        <v>0</v>
      </c>
      <c r="F507" s="25">
        <f>'CGN002 II TRIM 2026'!G512</f>
        <v>6403795.96</v>
      </c>
    </row>
    <row r="508" spans="1:6" x14ac:dyDescent="0.25">
      <c r="A508" s="20">
        <f>'CGN002 II TRIM 2026'!B513</f>
        <v>138516</v>
      </c>
      <c r="B508" s="21" t="str">
        <f t="shared" si="14"/>
        <v>138516000</v>
      </c>
      <c r="C508" s="22" t="str">
        <f t="shared" si="15"/>
        <v>1.3.85.16</v>
      </c>
      <c r="D508" s="23">
        <f>'CGN002 II TRIM 2026'!E513</f>
        <v>213408634</v>
      </c>
      <c r="E508" s="24">
        <v>0</v>
      </c>
      <c r="F508" s="25">
        <f>'CGN002 II TRIM 2026'!G513</f>
        <v>1061453.93</v>
      </c>
    </row>
    <row r="509" spans="1:6" x14ac:dyDescent="0.25">
      <c r="A509" s="20">
        <f>'CGN002 II TRIM 2026'!B514</f>
        <v>138516</v>
      </c>
      <c r="B509" s="21" t="str">
        <f t="shared" si="14"/>
        <v>138516000</v>
      </c>
      <c r="C509" s="22" t="str">
        <f t="shared" si="15"/>
        <v>1.3.85.16</v>
      </c>
      <c r="D509" s="23">
        <f>'CGN002 II TRIM 2026'!E514</f>
        <v>217008770</v>
      </c>
      <c r="E509" s="24">
        <v>0</v>
      </c>
      <c r="F509" s="25">
        <f>'CGN002 II TRIM 2026'!G514</f>
        <v>380227.33</v>
      </c>
    </row>
    <row r="510" spans="1:6" x14ac:dyDescent="0.25">
      <c r="A510" s="20">
        <f>'CGN002 II TRIM 2026'!B515</f>
        <v>138516</v>
      </c>
      <c r="B510" s="21" t="str">
        <f t="shared" si="14"/>
        <v>138516000</v>
      </c>
      <c r="C510" s="22" t="str">
        <f t="shared" si="15"/>
        <v>1.3.85.16</v>
      </c>
      <c r="D510" s="23">
        <f>'CGN002 II TRIM 2026'!E515</f>
        <v>217568575</v>
      </c>
      <c r="E510" s="24">
        <v>0</v>
      </c>
      <c r="F510" s="25">
        <f>'CGN002 II TRIM 2026'!G515</f>
        <v>532769.79</v>
      </c>
    </row>
    <row r="511" spans="1:6" x14ac:dyDescent="0.25">
      <c r="A511" s="20">
        <f>'CGN002 II TRIM 2026'!B516</f>
        <v>138516</v>
      </c>
      <c r="B511" s="21" t="str">
        <f t="shared" si="14"/>
        <v>138516000</v>
      </c>
      <c r="C511" s="22" t="str">
        <f t="shared" si="15"/>
        <v>1.3.85.16</v>
      </c>
      <c r="D511" s="23">
        <f>'CGN002 II TRIM 2026'!E516</f>
        <v>215568655</v>
      </c>
      <c r="E511" s="24">
        <v>0</v>
      </c>
      <c r="F511" s="25">
        <f>'CGN002 II TRIM 2026'!G516</f>
        <v>324555.21999999997</v>
      </c>
    </row>
    <row r="512" spans="1:6" x14ac:dyDescent="0.25">
      <c r="A512" s="20">
        <f>'CGN002 II TRIM 2026'!B517</f>
        <v>138516</v>
      </c>
      <c r="B512" s="21" t="str">
        <f t="shared" si="14"/>
        <v>138516000</v>
      </c>
      <c r="C512" s="22" t="str">
        <f t="shared" si="15"/>
        <v>1.3.85.16</v>
      </c>
      <c r="D512" s="23">
        <f>'CGN002 II TRIM 2026'!E517</f>
        <v>218068780</v>
      </c>
      <c r="E512" s="24">
        <v>0</v>
      </c>
      <c r="F512" s="25">
        <f>'CGN002 II TRIM 2026'!G517</f>
        <v>188111.46</v>
      </c>
    </row>
    <row r="513" spans="1:6" x14ac:dyDescent="0.25">
      <c r="A513" s="20">
        <f>'CGN002 II TRIM 2026'!B518</f>
        <v>138516</v>
      </c>
      <c r="B513" s="21" t="str">
        <f t="shared" si="14"/>
        <v>138516000</v>
      </c>
      <c r="C513" s="22" t="str">
        <f t="shared" si="15"/>
        <v>1.3.85.16</v>
      </c>
      <c r="D513" s="23">
        <f>'CGN002 II TRIM 2026'!E518</f>
        <v>217768077</v>
      </c>
      <c r="E513" s="24">
        <v>0</v>
      </c>
      <c r="F513" s="25">
        <f>'CGN002 II TRIM 2026'!G518</f>
        <v>1330527.83</v>
      </c>
    </row>
    <row r="514" spans="1:6" x14ac:dyDescent="0.25">
      <c r="A514" s="20">
        <f>'CGN002 II TRIM 2026'!B519</f>
        <v>138516</v>
      </c>
      <c r="B514" s="21" t="str">
        <f t="shared" si="14"/>
        <v>138516000</v>
      </c>
      <c r="C514" s="22" t="str">
        <f t="shared" si="15"/>
        <v>1.3.85.16</v>
      </c>
      <c r="D514" s="23">
        <f>'CGN002 II TRIM 2026'!E519</f>
        <v>217968079</v>
      </c>
      <c r="E514" s="24">
        <v>0</v>
      </c>
      <c r="F514" s="25">
        <f>'CGN002 II TRIM 2026'!G519</f>
        <v>752452.58</v>
      </c>
    </row>
    <row r="515" spans="1:6" x14ac:dyDescent="0.25">
      <c r="A515" s="20">
        <f>'CGN002 II TRIM 2026'!B520</f>
        <v>138516</v>
      </c>
      <c r="B515" s="21" t="str">
        <f t="shared" si="14"/>
        <v>138516000</v>
      </c>
      <c r="C515" s="22" t="str">
        <f t="shared" si="15"/>
        <v>1.3.85.16</v>
      </c>
      <c r="D515" s="23">
        <f>'CGN002 II TRIM 2026'!E520</f>
        <v>218668686</v>
      </c>
      <c r="E515" s="24">
        <v>0</v>
      </c>
      <c r="F515" s="25">
        <f>'CGN002 II TRIM 2026'!G520</f>
        <v>752452.58</v>
      </c>
    </row>
    <row r="516" spans="1:6" x14ac:dyDescent="0.25">
      <c r="A516" s="20">
        <f>'CGN002 II TRIM 2026'!B521</f>
        <v>138516</v>
      </c>
      <c r="B516" s="21" t="str">
        <f t="shared" ref="B516:B579" si="16">CONCATENATE(A516,$B$2)</f>
        <v>138516000</v>
      </c>
      <c r="C516" s="22" t="str">
        <f t="shared" ref="C516:C579" si="17">MID(B516,1,1)&amp;"."&amp;MID(B516,2,1)&amp;"."&amp;MID(B516,3,2)&amp;"."&amp;MID(B516,5,2)</f>
        <v>1.3.85.16</v>
      </c>
      <c r="D516" s="23">
        <f>'CGN002 II TRIM 2026'!E521</f>
        <v>210176001</v>
      </c>
      <c r="E516" s="24">
        <v>0</v>
      </c>
      <c r="F516" s="25">
        <f>'CGN002 II TRIM 2026'!G521</f>
        <v>5766290.8600000003</v>
      </c>
    </row>
    <row r="517" spans="1:6" x14ac:dyDescent="0.25">
      <c r="A517" s="20">
        <f>'CGN002 II TRIM 2026'!B522</f>
        <v>138516</v>
      </c>
      <c r="B517" s="21" t="str">
        <f t="shared" si="16"/>
        <v>138516000</v>
      </c>
      <c r="C517" s="22" t="str">
        <f t="shared" si="17"/>
        <v>1.3.85.16</v>
      </c>
      <c r="D517" s="23">
        <f>'CGN002 II TRIM 2026'!E522</f>
        <v>117676000</v>
      </c>
      <c r="E517" s="24">
        <v>0</v>
      </c>
      <c r="F517" s="25">
        <f>'CGN002 II TRIM 2026'!G522</f>
        <v>96191046.400000006</v>
      </c>
    </row>
    <row r="518" spans="1:6" x14ac:dyDescent="0.25">
      <c r="A518" s="20">
        <f>'CGN002 II TRIM 2026'!B523</f>
        <v>138516</v>
      </c>
      <c r="B518" s="21" t="str">
        <f t="shared" si="16"/>
        <v>138516000</v>
      </c>
      <c r="C518" s="22" t="str">
        <f t="shared" si="17"/>
        <v>1.3.85.16</v>
      </c>
      <c r="D518" s="23">
        <f>'CGN002 II TRIM 2026'!E523</f>
        <v>111313000</v>
      </c>
      <c r="E518" s="24">
        <v>0</v>
      </c>
      <c r="F518" s="25">
        <f>'CGN002 II TRIM 2026'!G523</f>
        <v>12266595.039999999</v>
      </c>
    </row>
    <row r="519" spans="1:6" x14ac:dyDescent="0.25">
      <c r="A519" s="20">
        <f>'CGN002 II TRIM 2026'!B524</f>
        <v>138516</v>
      </c>
      <c r="B519" s="21" t="str">
        <f t="shared" si="16"/>
        <v>138516000</v>
      </c>
      <c r="C519" s="22" t="str">
        <f t="shared" si="17"/>
        <v>1.3.85.16</v>
      </c>
      <c r="D519" s="23">
        <f>'CGN002 II TRIM 2026'!E524</f>
        <v>215213052</v>
      </c>
      <c r="E519" s="24">
        <v>0</v>
      </c>
      <c r="F519" s="25">
        <f>'CGN002 II TRIM 2026'!G524</f>
        <v>188111.46</v>
      </c>
    </row>
    <row r="520" spans="1:6" x14ac:dyDescent="0.25">
      <c r="A520" s="20">
        <f>'CGN002 II TRIM 2026'!B525</f>
        <v>138516</v>
      </c>
      <c r="B520" s="21" t="str">
        <f t="shared" si="16"/>
        <v>138516000</v>
      </c>
      <c r="C520" s="22" t="str">
        <f t="shared" si="17"/>
        <v>1.3.85.16</v>
      </c>
      <c r="D520" s="23">
        <f>'CGN002 II TRIM 2026'!E525</f>
        <v>219413894</v>
      </c>
      <c r="E520" s="24">
        <v>0</v>
      </c>
      <c r="F520" s="25">
        <f>'CGN002 II TRIM 2026'!G525</f>
        <v>330846.87</v>
      </c>
    </row>
    <row r="521" spans="1:6" x14ac:dyDescent="0.25">
      <c r="A521" s="20">
        <f>'CGN002 II TRIM 2026'!B526</f>
        <v>138516</v>
      </c>
      <c r="B521" s="21" t="str">
        <f t="shared" si="16"/>
        <v>138516000</v>
      </c>
      <c r="C521" s="22" t="str">
        <f t="shared" si="17"/>
        <v>1.3.85.16</v>
      </c>
      <c r="D521" s="23">
        <f>'CGN002 II TRIM 2026'!E526</f>
        <v>213813838</v>
      </c>
      <c r="E521" s="24">
        <v>0</v>
      </c>
      <c r="F521" s="25">
        <f>'CGN002 II TRIM 2026'!G526</f>
        <v>1967301.65</v>
      </c>
    </row>
    <row r="522" spans="1:6" x14ac:dyDescent="0.25">
      <c r="A522" s="20">
        <f>'CGN002 II TRIM 2026'!B527</f>
        <v>138516</v>
      </c>
      <c r="B522" s="21" t="str">
        <f t="shared" si="16"/>
        <v>138516000</v>
      </c>
      <c r="C522" s="22" t="str">
        <f t="shared" si="17"/>
        <v>1.3.85.16</v>
      </c>
      <c r="D522" s="23">
        <f>'CGN002 II TRIM 2026'!E527</f>
        <v>219854498</v>
      </c>
      <c r="E522" s="24">
        <v>0</v>
      </c>
      <c r="F522" s="25">
        <f>'CGN002 II TRIM 2026'!G527</f>
        <v>1748447.03</v>
      </c>
    </row>
    <row r="523" spans="1:6" x14ac:dyDescent="0.25">
      <c r="A523" s="20">
        <f>'CGN002 II TRIM 2026'!B528</f>
        <v>138516</v>
      </c>
      <c r="B523" s="21" t="str">
        <f t="shared" si="16"/>
        <v>138516000</v>
      </c>
      <c r="C523" s="22" t="str">
        <f t="shared" si="17"/>
        <v>1.3.85.16</v>
      </c>
      <c r="D523" s="23">
        <f>'CGN002 II TRIM 2026'!E528</f>
        <v>218054480</v>
      </c>
      <c r="E523" s="24">
        <v>0</v>
      </c>
      <c r="F523" s="25">
        <f>'CGN002 II TRIM 2026'!G528</f>
        <v>752452.58</v>
      </c>
    </row>
    <row r="524" spans="1:6" x14ac:dyDescent="0.25">
      <c r="A524" s="20">
        <f>'CGN002 II TRIM 2026'!B529</f>
        <v>138516</v>
      </c>
      <c r="B524" s="21" t="str">
        <f t="shared" si="16"/>
        <v>138516000</v>
      </c>
      <c r="C524" s="22" t="str">
        <f t="shared" si="17"/>
        <v>1.3.85.16</v>
      </c>
      <c r="D524" s="23">
        <f>'CGN002 II TRIM 2026'!E529</f>
        <v>213525035</v>
      </c>
      <c r="E524" s="24">
        <v>0</v>
      </c>
      <c r="F524" s="25">
        <f>'CGN002 II TRIM 2026'!G529</f>
        <v>752452.58</v>
      </c>
    </row>
    <row r="525" spans="1:6" x14ac:dyDescent="0.25">
      <c r="A525" s="20">
        <f>'CGN002 II TRIM 2026'!B530</f>
        <v>138516</v>
      </c>
      <c r="B525" s="21" t="str">
        <f t="shared" si="16"/>
        <v>138516000</v>
      </c>
      <c r="C525" s="22" t="str">
        <f t="shared" si="17"/>
        <v>1.3.85.16</v>
      </c>
      <c r="D525" s="23">
        <f>'CGN002 II TRIM 2026'!E530</f>
        <v>217873678</v>
      </c>
      <c r="E525" s="24">
        <v>0</v>
      </c>
      <c r="F525" s="25">
        <f>'CGN002 II TRIM 2026'!G530</f>
        <v>206078.35</v>
      </c>
    </row>
    <row r="526" spans="1:6" x14ac:dyDescent="0.25">
      <c r="A526" s="20">
        <f>'CGN002 II TRIM 2026'!B531</f>
        <v>138516</v>
      </c>
      <c r="B526" s="21" t="str">
        <f t="shared" si="16"/>
        <v>138516000</v>
      </c>
      <c r="C526" s="22" t="str">
        <f t="shared" si="17"/>
        <v>1.3.85.16</v>
      </c>
      <c r="D526" s="23">
        <f>'CGN002 II TRIM 2026'!E531</f>
        <v>214973449</v>
      </c>
      <c r="E526" s="24">
        <v>0</v>
      </c>
      <c r="F526" s="25">
        <f>'CGN002 II TRIM 2026'!G531</f>
        <v>47562.9</v>
      </c>
    </row>
    <row r="527" spans="1:6" x14ac:dyDescent="0.25">
      <c r="A527" s="20">
        <f>'CGN002 II TRIM 2026'!B532</f>
        <v>138516</v>
      </c>
      <c r="B527" s="21" t="str">
        <f t="shared" si="16"/>
        <v>138516000</v>
      </c>
      <c r="C527" s="22" t="str">
        <f t="shared" si="17"/>
        <v>1.3.85.16</v>
      </c>
      <c r="D527" s="23">
        <f>'CGN002 II TRIM 2026'!E532</f>
        <v>211973319</v>
      </c>
      <c r="E527" s="24">
        <v>0</v>
      </c>
      <c r="F527" s="25">
        <f>'CGN002 II TRIM 2026'!G532</f>
        <v>897178.14</v>
      </c>
    </row>
    <row r="528" spans="1:6" x14ac:dyDescent="0.25">
      <c r="A528" s="20">
        <f>'CGN002 II TRIM 2026'!B533</f>
        <v>138516</v>
      </c>
      <c r="B528" s="21" t="str">
        <f t="shared" si="16"/>
        <v>138516000</v>
      </c>
      <c r="C528" s="22" t="str">
        <f t="shared" si="17"/>
        <v>1.3.85.16</v>
      </c>
      <c r="D528" s="23">
        <f>'CGN002 II TRIM 2026'!E533</f>
        <v>212417524</v>
      </c>
      <c r="E528" s="24">
        <v>0</v>
      </c>
      <c r="F528" s="25">
        <f>'CGN002 II TRIM 2026'!G533</f>
        <v>47877.97</v>
      </c>
    </row>
    <row r="529" spans="1:6" x14ac:dyDescent="0.25">
      <c r="A529" s="20">
        <f>'CGN002 II TRIM 2026'!B534</f>
        <v>138516</v>
      </c>
      <c r="B529" s="21" t="str">
        <f t="shared" si="16"/>
        <v>138516000</v>
      </c>
      <c r="C529" s="22" t="str">
        <f t="shared" si="17"/>
        <v>1.3.85.16</v>
      </c>
      <c r="D529" s="23">
        <f>'CGN002 II TRIM 2026'!E534</f>
        <v>217605576</v>
      </c>
      <c r="E529" s="24">
        <v>0</v>
      </c>
      <c r="F529" s="25">
        <f>'CGN002 II TRIM 2026'!G534</f>
        <v>7669872.1200000001</v>
      </c>
    </row>
    <row r="530" spans="1:6" x14ac:dyDescent="0.25">
      <c r="A530" s="20">
        <f>'CGN002 II TRIM 2026'!B535</f>
        <v>138516</v>
      </c>
      <c r="B530" s="21" t="str">
        <f t="shared" si="16"/>
        <v>138516000</v>
      </c>
      <c r="C530" s="22" t="str">
        <f t="shared" si="17"/>
        <v>1.3.85.16</v>
      </c>
      <c r="D530" s="23">
        <f>'CGN002 II TRIM 2026'!E535</f>
        <v>212041020</v>
      </c>
      <c r="E530" s="24">
        <v>0</v>
      </c>
      <c r="F530" s="25">
        <f>'CGN002 II TRIM 2026'!G535</f>
        <v>651183.09</v>
      </c>
    </row>
    <row r="531" spans="1:6" x14ac:dyDescent="0.25">
      <c r="A531" s="20">
        <f>'CGN002 II TRIM 2026'!B536</f>
        <v>138516</v>
      </c>
      <c r="B531" s="21" t="str">
        <f t="shared" si="16"/>
        <v>138516000</v>
      </c>
      <c r="C531" s="22" t="str">
        <f t="shared" si="17"/>
        <v>1.3.85.16</v>
      </c>
      <c r="D531" s="23">
        <f>'CGN002 II TRIM 2026'!E536</f>
        <v>217641676</v>
      </c>
      <c r="E531" s="24">
        <v>0</v>
      </c>
      <c r="F531" s="25">
        <f>'CGN002 II TRIM 2026'!G536</f>
        <v>865.86</v>
      </c>
    </row>
    <row r="532" spans="1:6" x14ac:dyDescent="0.25">
      <c r="A532" s="20">
        <f>'CGN002 II TRIM 2026'!B537</f>
        <v>138516</v>
      </c>
      <c r="B532" s="21" t="str">
        <f t="shared" si="16"/>
        <v>138516000</v>
      </c>
      <c r="C532" s="22" t="str">
        <f t="shared" si="17"/>
        <v>1.3.85.16</v>
      </c>
      <c r="D532" s="23">
        <f>'CGN002 II TRIM 2026'!E537</f>
        <v>211341013</v>
      </c>
      <c r="E532" s="24">
        <v>0</v>
      </c>
      <c r="F532" s="25">
        <f>'CGN002 II TRIM 2026'!G537</f>
        <v>752452.58</v>
      </c>
    </row>
    <row r="533" spans="1:6" x14ac:dyDescent="0.25">
      <c r="A533" s="20">
        <f>'CGN002 II TRIM 2026'!B538</f>
        <v>138516</v>
      </c>
      <c r="B533" s="21" t="str">
        <f t="shared" si="16"/>
        <v>138516000</v>
      </c>
      <c r="C533" s="22" t="str">
        <f t="shared" si="17"/>
        <v>1.3.85.16</v>
      </c>
      <c r="D533" s="23">
        <f>'CGN002 II TRIM 2026'!E538</f>
        <v>211841518</v>
      </c>
      <c r="E533" s="24">
        <v>0</v>
      </c>
      <c r="F533" s="25">
        <f>'CGN002 II TRIM 2026'!G538</f>
        <v>696191.75</v>
      </c>
    </row>
    <row r="534" spans="1:6" x14ac:dyDescent="0.25">
      <c r="A534" s="20">
        <f>'CGN002 II TRIM 2026'!B539</f>
        <v>138516</v>
      </c>
      <c r="B534" s="21" t="str">
        <f t="shared" si="16"/>
        <v>138516000</v>
      </c>
      <c r="C534" s="22" t="str">
        <f t="shared" si="17"/>
        <v>1.3.85.16</v>
      </c>
      <c r="D534" s="23">
        <f>'CGN002 II TRIM 2026'!E539</f>
        <v>214841548</v>
      </c>
      <c r="E534" s="24">
        <v>0</v>
      </c>
      <c r="F534" s="25">
        <f>'CGN002 II TRIM 2026'!G539</f>
        <v>188111.46</v>
      </c>
    </row>
    <row r="535" spans="1:6" x14ac:dyDescent="0.25">
      <c r="A535" s="20">
        <f>'CGN002 II TRIM 2026'!B540</f>
        <v>138516</v>
      </c>
      <c r="B535" s="21" t="str">
        <f t="shared" si="16"/>
        <v>138516000</v>
      </c>
      <c r="C535" s="22" t="str">
        <f t="shared" si="17"/>
        <v>1.3.85.16</v>
      </c>
      <c r="D535" s="23">
        <f>'CGN002 II TRIM 2026'!E540</f>
        <v>219063190</v>
      </c>
      <c r="E535" s="24">
        <v>0</v>
      </c>
      <c r="F535" s="25">
        <f>'CGN002 II TRIM 2026'!G540</f>
        <v>188111.46</v>
      </c>
    </row>
    <row r="536" spans="1:6" x14ac:dyDescent="0.25">
      <c r="A536" s="20">
        <f>'CGN002 II TRIM 2026'!B541</f>
        <v>138516</v>
      </c>
      <c r="B536" s="21" t="str">
        <f t="shared" si="16"/>
        <v>138516000</v>
      </c>
      <c r="C536" s="22" t="str">
        <f t="shared" si="17"/>
        <v>1.3.85.16</v>
      </c>
      <c r="D536" s="23">
        <f>'CGN002 II TRIM 2026'!E541</f>
        <v>215808758</v>
      </c>
      <c r="E536" s="24">
        <v>0</v>
      </c>
      <c r="F536" s="25">
        <f>'CGN002 II TRIM 2026'!G541</f>
        <v>69774288.049999997</v>
      </c>
    </row>
    <row r="537" spans="1:6" x14ac:dyDescent="0.25">
      <c r="A537" s="20">
        <f>'CGN002 II TRIM 2026'!B542</f>
        <v>138516</v>
      </c>
      <c r="B537" s="21" t="str">
        <f t="shared" si="16"/>
        <v>138516000</v>
      </c>
      <c r="C537" s="22" t="str">
        <f t="shared" si="17"/>
        <v>1.3.85.16</v>
      </c>
      <c r="D537" s="23">
        <f>'CGN002 II TRIM 2026'!E542</f>
        <v>214468444</v>
      </c>
      <c r="E537" s="24">
        <v>0</v>
      </c>
      <c r="F537" s="25">
        <f>'CGN002 II TRIM 2026'!G542</f>
        <v>149597.54</v>
      </c>
    </row>
    <row r="538" spans="1:6" x14ac:dyDescent="0.25">
      <c r="A538" s="20">
        <f>'CGN002 II TRIM 2026'!B543</f>
        <v>138516</v>
      </c>
      <c r="B538" s="21" t="str">
        <f t="shared" si="16"/>
        <v>138516000</v>
      </c>
      <c r="C538" s="22" t="str">
        <f t="shared" si="17"/>
        <v>1.3.85.16</v>
      </c>
      <c r="D538" s="23">
        <f>'CGN002 II TRIM 2026'!E543</f>
        <v>214468344</v>
      </c>
      <c r="E538" s="24">
        <v>0</v>
      </c>
      <c r="F538" s="25">
        <f>'CGN002 II TRIM 2026'!G543</f>
        <v>975319.72</v>
      </c>
    </row>
    <row r="539" spans="1:6" x14ac:dyDescent="0.25">
      <c r="A539" s="20">
        <f>'CGN002 II TRIM 2026'!B544</f>
        <v>138516</v>
      </c>
      <c r="B539" s="21" t="str">
        <f t="shared" si="16"/>
        <v>138516000</v>
      </c>
      <c r="C539" s="22" t="str">
        <f t="shared" si="17"/>
        <v>1.3.85.16</v>
      </c>
      <c r="D539" s="23">
        <f>'CGN002 II TRIM 2026'!E544</f>
        <v>214986749</v>
      </c>
      <c r="E539" s="24">
        <v>0</v>
      </c>
      <c r="F539" s="25">
        <f>'CGN002 II TRIM 2026'!G544</f>
        <v>994722.96</v>
      </c>
    </row>
    <row r="540" spans="1:6" x14ac:dyDescent="0.25">
      <c r="A540" s="20">
        <f>'CGN002 II TRIM 2026'!B545</f>
        <v>138516</v>
      </c>
      <c r="B540" s="21" t="str">
        <f t="shared" si="16"/>
        <v>138516000</v>
      </c>
      <c r="C540" s="22" t="str">
        <f t="shared" si="17"/>
        <v>1.3.85.16</v>
      </c>
      <c r="D540" s="23">
        <f>'CGN002 II TRIM 2026'!E545</f>
        <v>212076520</v>
      </c>
      <c r="E540" s="24">
        <v>0</v>
      </c>
      <c r="F540" s="25">
        <f>'CGN002 II TRIM 2026'!G545</f>
        <v>160936.85999999999</v>
      </c>
    </row>
    <row r="541" spans="1:6" x14ac:dyDescent="0.25">
      <c r="A541" s="20">
        <f>'CGN002 II TRIM 2026'!B546</f>
        <v>138516</v>
      </c>
      <c r="B541" s="21" t="str">
        <f t="shared" si="16"/>
        <v>138516000</v>
      </c>
      <c r="C541" s="22" t="str">
        <f t="shared" si="17"/>
        <v>1.3.85.16</v>
      </c>
      <c r="D541" s="23">
        <f>'CGN002 II TRIM 2026'!E546</f>
        <v>211876318</v>
      </c>
      <c r="E541" s="24">
        <v>0</v>
      </c>
      <c r="F541" s="25">
        <f>'CGN002 II TRIM 2026'!G546</f>
        <v>36024975.490000002</v>
      </c>
    </row>
    <row r="542" spans="1:6" x14ac:dyDescent="0.25">
      <c r="A542" s="20">
        <f>'CGN002 II TRIM 2026'!B547</f>
        <v>138516</v>
      </c>
      <c r="B542" s="21" t="str">
        <f t="shared" si="16"/>
        <v>138516000</v>
      </c>
      <c r="C542" s="22" t="str">
        <f t="shared" si="17"/>
        <v>1.3.85.16</v>
      </c>
      <c r="D542" s="23">
        <f>'CGN002 II TRIM 2026'!E547</f>
        <v>214566045</v>
      </c>
      <c r="E542" s="24">
        <v>0</v>
      </c>
      <c r="F542" s="25">
        <f>'CGN002 II TRIM 2026'!G547</f>
        <v>1703342.16</v>
      </c>
    </row>
    <row r="543" spans="1:6" x14ac:dyDescent="0.25">
      <c r="A543" s="20">
        <f>'CGN002 II TRIM 2026'!B548</f>
        <v>138516</v>
      </c>
      <c r="B543" s="21" t="str">
        <f t="shared" si="16"/>
        <v>138516000</v>
      </c>
      <c r="C543" s="22" t="str">
        <f t="shared" si="17"/>
        <v>1.3.85.16</v>
      </c>
      <c r="D543" s="23">
        <f>'CGN002 II TRIM 2026'!E548</f>
        <v>214819548</v>
      </c>
      <c r="E543" s="24">
        <v>0</v>
      </c>
      <c r="F543" s="25">
        <f>'CGN002 II TRIM 2026'!G548</f>
        <v>4653626.83</v>
      </c>
    </row>
    <row r="544" spans="1:6" x14ac:dyDescent="0.25">
      <c r="A544" s="20">
        <f>'CGN002 II TRIM 2026'!B549</f>
        <v>138516</v>
      </c>
      <c r="B544" s="21" t="str">
        <f t="shared" si="16"/>
        <v>138516000</v>
      </c>
      <c r="C544" s="22" t="str">
        <f t="shared" si="17"/>
        <v>1.3.85.16</v>
      </c>
      <c r="D544" s="23">
        <f>'CGN002 II TRIM 2026'!E549</f>
        <v>213019130</v>
      </c>
      <c r="E544" s="24">
        <v>0</v>
      </c>
      <c r="F544" s="25">
        <f>'CGN002 II TRIM 2026'!G549</f>
        <v>752452.58</v>
      </c>
    </row>
    <row r="545" spans="1:6" x14ac:dyDescent="0.25">
      <c r="A545" s="20">
        <f>'CGN002 II TRIM 2026'!B550</f>
        <v>138516</v>
      </c>
      <c r="B545" s="21" t="str">
        <f t="shared" si="16"/>
        <v>138516000</v>
      </c>
      <c r="C545" s="22" t="str">
        <f t="shared" si="17"/>
        <v>1.3.85.16</v>
      </c>
      <c r="D545" s="23">
        <f>'CGN002 II TRIM 2026'!E550</f>
        <v>215019450</v>
      </c>
      <c r="E545" s="24">
        <v>0</v>
      </c>
      <c r="F545" s="25">
        <f>'CGN002 II TRIM 2026'!G550</f>
        <v>3680304.96</v>
      </c>
    </row>
    <row r="546" spans="1:6" x14ac:dyDescent="0.25">
      <c r="A546" s="20">
        <f>'CGN002 II TRIM 2026'!B551</f>
        <v>138516</v>
      </c>
      <c r="B546" s="21" t="str">
        <f t="shared" si="16"/>
        <v>138516000</v>
      </c>
      <c r="C546" s="22" t="str">
        <f t="shared" si="17"/>
        <v>1.3.85.16</v>
      </c>
      <c r="D546" s="23">
        <f>'CGN002 II TRIM 2026'!E551</f>
        <v>212527025</v>
      </c>
      <c r="E546" s="24">
        <v>0</v>
      </c>
      <c r="F546" s="25">
        <f>'CGN002 II TRIM 2026'!G551</f>
        <v>2331610.21</v>
      </c>
    </row>
    <row r="547" spans="1:6" x14ac:dyDescent="0.25">
      <c r="A547" s="20">
        <f>'CGN002 II TRIM 2026'!B552</f>
        <v>138516</v>
      </c>
      <c r="B547" s="21" t="str">
        <f t="shared" si="16"/>
        <v>138516000</v>
      </c>
      <c r="C547" s="22" t="str">
        <f t="shared" si="17"/>
        <v>1.3.85.16</v>
      </c>
      <c r="D547" s="23">
        <f>'CGN002 II TRIM 2026'!E552</f>
        <v>214527245</v>
      </c>
      <c r="E547" s="24">
        <v>0</v>
      </c>
      <c r="F547" s="25">
        <f>'CGN002 II TRIM 2026'!G552</f>
        <v>176454.21</v>
      </c>
    </row>
    <row r="548" spans="1:6" x14ac:dyDescent="0.25">
      <c r="A548" s="20">
        <f>'CGN002 II TRIM 2026'!B553</f>
        <v>138516</v>
      </c>
      <c r="B548" s="21" t="str">
        <f t="shared" si="16"/>
        <v>138516000</v>
      </c>
      <c r="C548" s="22" t="str">
        <f t="shared" si="17"/>
        <v>1.3.85.16</v>
      </c>
      <c r="D548" s="23">
        <f>'CGN002 II TRIM 2026'!E553</f>
        <v>211527615</v>
      </c>
      <c r="E548" s="24">
        <v>0</v>
      </c>
      <c r="F548" s="25">
        <f>'CGN002 II TRIM 2026'!G553</f>
        <v>30105350.600000001</v>
      </c>
    </row>
    <row r="549" spans="1:6" x14ac:dyDescent="0.25">
      <c r="A549" s="20">
        <f>'CGN002 II TRIM 2026'!B554</f>
        <v>138516</v>
      </c>
      <c r="B549" s="21" t="str">
        <f t="shared" si="16"/>
        <v>138516000</v>
      </c>
      <c r="C549" s="22" t="str">
        <f t="shared" si="17"/>
        <v>1.3.85.16</v>
      </c>
      <c r="D549" s="23">
        <f>'CGN002 II TRIM 2026'!E554</f>
        <v>217227372</v>
      </c>
      <c r="E549" s="24">
        <v>0</v>
      </c>
      <c r="F549" s="25">
        <f>'CGN002 II TRIM 2026'!G554</f>
        <v>4808587.5599999996</v>
      </c>
    </row>
    <row r="550" spans="1:6" x14ac:dyDescent="0.25">
      <c r="A550" s="20">
        <f>'CGN002 II TRIM 2026'!B555</f>
        <v>138516</v>
      </c>
      <c r="B550" s="21" t="str">
        <f t="shared" si="16"/>
        <v>138516000</v>
      </c>
      <c r="C550" s="22" t="str">
        <f t="shared" si="17"/>
        <v>1.3.85.16</v>
      </c>
      <c r="D550" s="23">
        <f>'CGN002 II TRIM 2026'!E555</f>
        <v>214547245</v>
      </c>
      <c r="E550" s="24">
        <v>0</v>
      </c>
      <c r="F550" s="25">
        <f>'CGN002 II TRIM 2026'!G555</f>
        <v>9195032.9900000002</v>
      </c>
    </row>
    <row r="551" spans="1:6" x14ac:dyDescent="0.25">
      <c r="A551" s="20">
        <f>'CGN002 II TRIM 2026'!B556</f>
        <v>138516</v>
      </c>
      <c r="B551" s="21" t="str">
        <f t="shared" si="16"/>
        <v>138516000</v>
      </c>
      <c r="C551" s="22" t="str">
        <f t="shared" si="17"/>
        <v>1.3.85.16</v>
      </c>
      <c r="D551" s="23">
        <f>'CGN002 II TRIM 2026'!E556</f>
        <v>215147551</v>
      </c>
      <c r="E551" s="24">
        <v>0</v>
      </c>
      <c r="F551" s="25">
        <f>'CGN002 II TRIM 2026'!G556</f>
        <v>114560.55</v>
      </c>
    </row>
    <row r="552" spans="1:6" x14ac:dyDescent="0.25">
      <c r="A552" s="20">
        <f>'CGN002 II TRIM 2026'!B557</f>
        <v>138516</v>
      </c>
      <c r="B552" s="21" t="str">
        <f t="shared" si="16"/>
        <v>138516000</v>
      </c>
      <c r="C552" s="22" t="str">
        <f t="shared" si="17"/>
        <v>1.3.85.16</v>
      </c>
      <c r="D552" s="23">
        <f>'CGN002 II TRIM 2026'!E557</f>
        <v>217215572</v>
      </c>
      <c r="E552" s="24">
        <v>0</v>
      </c>
      <c r="F552" s="25">
        <f>'CGN002 II TRIM 2026'!G557</f>
        <v>116338.39</v>
      </c>
    </row>
    <row r="553" spans="1:6" x14ac:dyDescent="0.25">
      <c r="A553" s="20">
        <f>'CGN002 II TRIM 2026'!B558</f>
        <v>138516</v>
      </c>
      <c r="B553" s="21" t="str">
        <f t="shared" si="16"/>
        <v>138516000</v>
      </c>
      <c r="C553" s="22" t="str">
        <f t="shared" si="17"/>
        <v>1.3.85.16</v>
      </c>
      <c r="D553" s="23">
        <f>'CGN002 II TRIM 2026'!E558</f>
        <v>217615176</v>
      </c>
      <c r="E553" s="24">
        <v>0</v>
      </c>
      <c r="F553" s="25">
        <f>'CGN002 II TRIM 2026'!G558</f>
        <v>15333.89</v>
      </c>
    </row>
    <row r="554" spans="1:6" x14ac:dyDescent="0.25">
      <c r="A554" s="20">
        <f>'CGN002 II TRIM 2026'!B559</f>
        <v>138516</v>
      </c>
      <c r="B554" s="21" t="str">
        <f t="shared" si="16"/>
        <v>138516000</v>
      </c>
      <c r="C554" s="22" t="str">
        <f t="shared" si="17"/>
        <v>1.3.85.16</v>
      </c>
      <c r="D554" s="23">
        <f>'CGN002 II TRIM 2026'!E559</f>
        <v>213115531</v>
      </c>
      <c r="E554" s="24">
        <v>0</v>
      </c>
      <c r="F554" s="25">
        <f>'CGN002 II TRIM 2026'!G559</f>
        <v>154354.96</v>
      </c>
    </row>
    <row r="555" spans="1:6" x14ac:dyDescent="0.25">
      <c r="A555" s="20">
        <f>'CGN002 II TRIM 2026'!B560</f>
        <v>138516</v>
      </c>
      <c r="B555" s="21" t="str">
        <f t="shared" si="16"/>
        <v>138516000</v>
      </c>
      <c r="C555" s="22" t="str">
        <f t="shared" si="17"/>
        <v>1.3.85.16</v>
      </c>
      <c r="D555" s="23">
        <f>'CGN002 II TRIM 2026'!E560</f>
        <v>215268152</v>
      </c>
      <c r="E555" s="24">
        <v>0</v>
      </c>
      <c r="F555" s="25">
        <f>'CGN002 II TRIM 2026'!G560</f>
        <v>937156.88</v>
      </c>
    </row>
    <row r="556" spans="1:6" x14ac:dyDescent="0.25">
      <c r="A556" s="20">
        <f>'CGN002 II TRIM 2026'!B561</f>
        <v>138516</v>
      </c>
      <c r="B556" s="21" t="str">
        <f t="shared" si="16"/>
        <v>138516000</v>
      </c>
      <c r="C556" s="22" t="str">
        <f t="shared" si="17"/>
        <v>1.3.85.16</v>
      </c>
      <c r="D556" s="23">
        <f>'CGN002 II TRIM 2026'!E561</f>
        <v>212676126</v>
      </c>
      <c r="E556" s="24">
        <v>0</v>
      </c>
      <c r="F556" s="25">
        <f>'CGN002 II TRIM 2026'!G561</f>
        <v>4419232.96</v>
      </c>
    </row>
    <row r="557" spans="1:6" x14ac:dyDescent="0.25">
      <c r="A557" s="20">
        <f>'CGN002 II TRIM 2026'!B562</f>
        <v>138516</v>
      </c>
      <c r="B557" s="21" t="str">
        <f t="shared" si="16"/>
        <v>138516000</v>
      </c>
      <c r="C557" s="22" t="str">
        <f t="shared" si="17"/>
        <v>1.3.85.16</v>
      </c>
      <c r="D557" s="23">
        <f>'CGN002 II TRIM 2026'!E562</f>
        <v>213613836</v>
      </c>
      <c r="E557" s="24">
        <v>0</v>
      </c>
      <c r="F557" s="25">
        <f>'CGN002 II TRIM 2026'!G562</f>
        <v>180662.88</v>
      </c>
    </row>
    <row r="558" spans="1:6" x14ac:dyDescent="0.25">
      <c r="A558" s="20">
        <f>'CGN002 II TRIM 2026'!B563</f>
        <v>138516</v>
      </c>
      <c r="B558" s="21" t="str">
        <f t="shared" si="16"/>
        <v>138516000</v>
      </c>
      <c r="C558" s="22" t="str">
        <f t="shared" si="17"/>
        <v>1.3.85.16</v>
      </c>
      <c r="D558" s="23">
        <f>'CGN002 II TRIM 2026'!E563</f>
        <v>214013140</v>
      </c>
      <c r="E558" s="24">
        <v>0</v>
      </c>
      <c r="F558" s="25">
        <f>'CGN002 II TRIM 2026'!G563</f>
        <v>4162825.36</v>
      </c>
    </row>
    <row r="559" spans="1:6" x14ac:dyDescent="0.25">
      <c r="A559" s="20">
        <f>'CGN002 II TRIM 2026'!B564</f>
        <v>138516</v>
      </c>
      <c r="B559" s="21" t="str">
        <f t="shared" si="16"/>
        <v>138516000</v>
      </c>
      <c r="C559" s="22" t="str">
        <f t="shared" si="17"/>
        <v>1.3.85.16</v>
      </c>
      <c r="D559" s="23">
        <f>'CGN002 II TRIM 2026'!E564</f>
        <v>215154051</v>
      </c>
      <c r="E559" s="24">
        <v>0</v>
      </c>
      <c r="F559" s="25">
        <f>'CGN002 II TRIM 2026'!G564</f>
        <v>1262455.25</v>
      </c>
    </row>
    <row r="560" spans="1:6" x14ac:dyDescent="0.25">
      <c r="A560" s="20">
        <f>'CGN002 II TRIM 2026'!B565</f>
        <v>138516</v>
      </c>
      <c r="B560" s="21" t="str">
        <f t="shared" si="16"/>
        <v>138516000</v>
      </c>
      <c r="C560" s="22" t="str">
        <f t="shared" si="17"/>
        <v>1.3.85.16</v>
      </c>
      <c r="D560" s="23">
        <f>'CGN002 II TRIM 2026'!E565</f>
        <v>217215272</v>
      </c>
      <c r="E560" s="24">
        <v>0</v>
      </c>
      <c r="F560" s="25">
        <f>'CGN002 II TRIM 2026'!G565</f>
        <v>77711.960000000006</v>
      </c>
    </row>
    <row r="561" spans="1:6" x14ac:dyDescent="0.25">
      <c r="A561" s="20">
        <f>'CGN002 II TRIM 2026'!B566</f>
        <v>138516</v>
      </c>
      <c r="B561" s="21" t="str">
        <f t="shared" si="16"/>
        <v>138516000</v>
      </c>
      <c r="C561" s="22" t="str">
        <f t="shared" si="17"/>
        <v>1.3.85.16</v>
      </c>
      <c r="D561" s="23">
        <f>'CGN002 II TRIM 2026'!E566</f>
        <v>210076100</v>
      </c>
      <c r="E561" s="24">
        <v>0</v>
      </c>
      <c r="F561" s="25">
        <f>'CGN002 II TRIM 2026'!G566</f>
        <v>10264704.939999999</v>
      </c>
    </row>
    <row r="562" spans="1:6" x14ac:dyDescent="0.25">
      <c r="A562" s="20">
        <f>'CGN002 II TRIM 2026'!B567</f>
        <v>138516</v>
      </c>
      <c r="B562" s="21" t="str">
        <f t="shared" si="16"/>
        <v>138516000</v>
      </c>
      <c r="C562" s="22" t="str">
        <f t="shared" si="17"/>
        <v>1.3.85.16</v>
      </c>
      <c r="D562" s="23">
        <f>'CGN002 II TRIM 2026'!E567</f>
        <v>212376823</v>
      </c>
      <c r="E562" s="24">
        <v>0</v>
      </c>
      <c r="F562" s="25">
        <f>'CGN002 II TRIM 2026'!G567</f>
        <v>170479.31</v>
      </c>
    </row>
    <row r="563" spans="1:6" x14ac:dyDescent="0.25">
      <c r="A563" s="20">
        <f>'CGN002 II TRIM 2026'!B568</f>
        <v>138516</v>
      </c>
      <c r="B563" s="21" t="str">
        <f t="shared" si="16"/>
        <v>138516000</v>
      </c>
      <c r="C563" s="22" t="str">
        <f t="shared" si="17"/>
        <v>1.3.85.16</v>
      </c>
      <c r="D563" s="23">
        <f>'CGN002 II TRIM 2026'!E568</f>
        <v>216376863</v>
      </c>
      <c r="E563" s="24">
        <v>0</v>
      </c>
      <c r="F563" s="25">
        <f>'CGN002 II TRIM 2026'!G568</f>
        <v>2385954.64</v>
      </c>
    </row>
    <row r="564" spans="1:6" x14ac:dyDescent="0.25">
      <c r="A564" s="20">
        <f>'CGN002 II TRIM 2026'!B569</f>
        <v>138516</v>
      </c>
      <c r="B564" s="21" t="str">
        <f t="shared" si="16"/>
        <v>138516000</v>
      </c>
      <c r="C564" s="22" t="str">
        <f t="shared" si="17"/>
        <v>1.3.85.16</v>
      </c>
      <c r="D564" s="23">
        <f>'CGN002 II TRIM 2026'!E569</f>
        <v>215076250</v>
      </c>
      <c r="E564" s="24">
        <v>0</v>
      </c>
      <c r="F564" s="25">
        <f>'CGN002 II TRIM 2026'!G569</f>
        <v>6046107.0899999999</v>
      </c>
    </row>
    <row r="565" spans="1:6" x14ac:dyDescent="0.25">
      <c r="A565" s="20">
        <f>'CGN002 II TRIM 2026'!B570</f>
        <v>138516</v>
      </c>
      <c r="B565" s="21" t="str">
        <f t="shared" si="16"/>
        <v>138516000</v>
      </c>
      <c r="C565" s="22" t="str">
        <f t="shared" si="17"/>
        <v>1.3.85.16</v>
      </c>
      <c r="D565" s="23">
        <f>'CGN002 II TRIM 2026'!E570</f>
        <v>218950689</v>
      </c>
      <c r="E565" s="24">
        <v>0</v>
      </c>
      <c r="F565" s="25">
        <f>'CGN002 II TRIM 2026'!G570</f>
        <v>119788.91</v>
      </c>
    </row>
    <row r="566" spans="1:6" x14ac:dyDescent="0.25">
      <c r="A566" s="20">
        <f>'CGN002 II TRIM 2026'!B571</f>
        <v>138516</v>
      </c>
      <c r="B566" s="21" t="str">
        <f t="shared" si="16"/>
        <v>138516000</v>
      </c>
      <c r="C566" s="22" t="str">
        <f t="shared" si="17"/>
        <v>1.3.85.16</v>
      </c>
      <c r="D566" s="23">
        <f>'CGN002 II TRIM 2026'!E571</f>
        <v>215044650</v>
      </c>
      <c r="E566" s="24">
        <v>0</v>
      </c>
      <c r="F566" s="25">
        <f>'CGN002 II TRIM 2026'!G571</f>
        <v>449629.79</v>
      </c>
    </row>
    <row r="567" spans="1:6" x14ac:dyDescent="0.25">
      <c r="A567" s="20">
        <f>'CGN002 II TRIM 2026'!B572</f>
        <v>138516</v>
      </c>
      <c r="B567" s="21" t="str">
        <f t="shared" si="16"/>
        <v>138516000</v>
      </c>
      <c r="C567" s="22" t="str">
        <f t="shared" si="17"/>
        <v>1.3.85.16</v>
      </c>
      <c r="D567" s="23">
        <f>'CGN002 II TRIM 2026'!E572</f>
        <v>217444874</v>
      </c>
      <c r="E567" s="24">
        <v>0</v>
      </c>
      <c r="F567" s="25">
        <f>'CGN002 II TRIM 2026'!G572</f>
        <v>4075685.18</v>
      </c>
    </row>
    <row r="568" spans="1:6" x14ac:dyDescent="0.25">
      <c r="A568" s="20">
        <f>'CGN002 II TRIM 2026'!B573</f>
        <v>138516</v>
      </c>
      <c r="B568" s="21" t="str">
        <f t="shared" si="16"/>
        <v>138516000</v>
      </c>
      <c r="C568" s="22" t="str">
        <f t="shared" si="17"/>
        <v>1.3.85.16</v>
      </c>
      <c r="D568" s="23">
        <f>'CGN002 II TRIM 2026'!E573</f>
        <v>213070230</v>
      </c>
      <c r="E568" s="24">
        <v>0</v>
      </c>
      <c r="F568" s="25">
        <f>'CGN002 II TRIM 2026'!G573</f>
        <v>3897012.56</v>
      </c>
    </row>
    <row r="569" spans="1:6" x14ac:dyDescent="0.25">
      <c r="A569" s="20">
        <f>'CGN002 II TRIM 2026'!B574</f>
        <v>138516</v>
      </c>
      <c r="B569" s="21" t="str">
        <f t="shared" si="16"/>
        <v>138516000</v>
      </c>
      <c r="C569" s="22" t="str">
        <f t="shared" si="17"/>
        <v>1.3.85.16</v>
      </c>
      <c r="D569" s="23">
        <f>'CGN002 II TRIM 2026'!E574</f>
        <v>212070820</v>
      </c>
      <c r="E569" s="24">
        <v>0</v>
      </c>
      <c r="F569" s="25">
        <f>'CGN002 II TRIM 2026'!G574</f>
        <v>352079.7</v>
      </c>
    </row>
    <row r="570" spans="1:6" x14ac:dyDescent="0.25">
      <c r="A570" s="20">
        <f>'CGN002 II TRIM 2026'!B575</f>
        <v>138516</v>
      </c>
      <c r="B570" s="21" t="str">
        <f t="shared" si="16"/>
        <v>138516000</v>
      </c>
      <c r="C570" s="22" t="str">
        <f t="shared" si="17"/>
        <v>1.3.85.16</v>
      </c>
      <c r="D570" s="23">
        <f>'CGN002 II TRIM 2026'!E575</f>
        <v>211070110</v>
      </c>
      <c r="E570" s="24">
        <v>0</v>
      </c>
      <c r="F570" s="25">
        <f>'CGN002 II TRIM 2026'!G575</f>
        <v>8250294</v>
      </c>
    </row>
    <row r="571" spans="1:6" x14ac:dyDescent="0.25">
      <c r="A571" s="20">
        <f>'CGN002 II TRIM 2026'!B576</f>
        <v>138516</v>
      </c>
      <c r="B571" s="21" t="str">
        <f t="shared" si="16"/>
        <v>138516000</v>
      </c>
      <c r="C571" s="22" t="str">
        <f t="shared" si="17"/>
        <v>1.3.85.16</v>
      </c>
      <c r="D571" s="23">
        <f>'CGN002 II TRIM 2026'!E576</f>
        <v>217370473</v>
      </c>
      <c r="E571" s="24">
        <v>0</v>
      </c>
      <c r="F571" s="25">
        <f>'CGN002 II TRIM 2026'!G576</f>
        <v>1267334.92</v>
      </c>
    </row>
    <row r="572" spans="1:6" x14ac:dyDescent="0.25">
      <c r="A572" s="20">
        <f>'CGN002 II TRIM 2026'!B577</f>
        <v>138516</v>
      </c>
      <c r="B572" s="21" t="str">
        <f t="shared" si="16"/>
        <v>138516000</v>
      </c>
      <c r="C572" s="22" t="str">
        <f t="shared" si="17"/>
        <v>1.3.85.16</v>
      </c>
      <c r="D572" s="23">
        <f>'CGN002 II TRIM 2026'!E577</f>
        <v>117070000</v>
      </c>
      <c r="E572" s="24">
        <v>0</v>
      </c>
      <c r="F572" s="25">
        <f>'CGN002 II TRIM 2026'!G577</f>
        <v>26375430.809999999</v>
      </c>
    </row>
    <row r="573" spans="1:6" x14ac:dyDescent="0.25">
      <c r="A573" s="20">
        <f>'CGN002 II TRIM 2026'!B578</f>
        <v>138516</v>
      </c>
      <c r="B573" s="21" t="str">
        <f t="shared" si="16"/>
        <v>138516000</v>
      </c>
      <c r="C573" s="22" t="str">
        <f t="shared" si="17"/>
        <v>1.3.85.16</v>
      </c>
      <c r="D573" s="23">
        <f>'CGN002 II TRIM 2026'!E578</f>
        <v>217520175</v>
      </c>
      <c r="E573" s="24">
        <v>0</v>
      </c>
      <c r="F573" s="25">
        <f>'CGN002 II TRIM 2026'!G578</f>
        <v>2302600</v>
      </c>
    </row>
    <row r="574" spans="1:6" x14ac:dyDescent="0.25">
      <c r="A574" s="20">
        <f>'CGN002 II TRIM 2026'!B579</f>
        <v>138516</v>
      </c>
      <c r="B574" s="21" t="str">
        <f t="shared" si="16"/>
        <v>138516000</v>
      </c>
      <c r="C574" s="22" t="str">
        <f t="shared" si="17"/>
        <v>1.3.85.16</v>
      </c>
      <c r="D574" s="23">
        <f>'CGN002 II TRIM 2026'!E579</f>
        <v>217754377</v>
      </c>
      <c r="E574" s="24">
        <v>0</v>
      </c>
      <c r="F574" s="25">
        <f>'CGN002 II TRIM 2026'!G579</f>
        <v>1731895.66</v>
      </c>
    </row>
    <row r="575" spans="1:6" x14ac:dyDescent="0.25">
      <c r="A575" s="20">
        <f>'CGN002 II TRIM 2026'!B580</f>
        <v>138516</v>
      </c>
      <c r="B575" s="21" t="str">
        <f t="shared" si="16"/>
        <v>138516000</v>
      </c>
      <c r="C575" s="22" t="str">
        <f t="shared" si="17"/>
        <v>1.3.85.16</v>
      </c>
      <c r="D575" s="23">
        <f>'CGN002 II TRIM 2026'!E580</f>
        <v>219925599</v>
      </c>
      <c r="E575" s="24">
        <v>0</v>
      </c>
      <c r="F575" s="25">
        <f>'CGN002 II TRIM 2026'!G580</f>
        <v>752452.58</v>
      </c>
    </row>
    <row r="576" spans="1:6" x14ac:dyDescent="0.25">
      <c r="A576" s="20">
        <f>'CGN002 II TRIM 2026'!B581</f>
        <v>138516</v>
      </c>
      <c r="B576" s="21" t="str">
        <f t="shared" si="16"/>
        <v>138516000</v>
      </c>
      <c r="C576" s="22" t="str">
        <f t="shared" si="17"/>
        <v>1.3.85.16</v>
      </c>
      <c r="D576" s="23">
        <f>'CGN002 II TRIM 2026'!E581</f>
        <v>210473504</v>
      </c>
      <c r="E576" s="24">
        <v>0</v>
      </c>
      <c r="F576" s="25">
        <f>'CGN002 II TRIM 2026'!G581</f>
        <v>39981.199999999997</v>
      </c>
    </row>
    <row r="577" spans="1:6" x14ac:dyDescent="0.25">
      <c r="A577" s="20">
        <f>'CGN002 II TRIM 2026'!B582</f>
        <v>138516</v>
      </c>
      <c r="B577" s="21" t="str">
        <f t="shared" si="16"/>
        <v>138516000</v>
      </c>
      <c r="C577" s="22" t="str">
        <f t="shared" si="17"/>
        <v>1.3.85.16</v>
      </c>
      <c r="D577" s="23">
        <f>'CGN002 II TRIM 2026'!E582</f>
        <v>212473024</v>
      </c>
      <c r="E577" s="24">
        <v>0</v>
      </c>
      <c r="F577" s="25">
        <f>'CGN002 II TRIM 2026'!G582</f>
        <v>183088.08</v>
      </c>
    </row>
    <row r="578" spans="1:6" x14ac:dyDescent="0.25">
      <c r="A578" s="20">
        <f>'CGN002 II TRIM 2026'!B583</f>
        <v>138516</v>
      </c>
      <c r="B578" s="21" t="str">
        <f t="shared" si="16"/>
        <v>138516000</v>
      </c>
      <c r="C578" s="22" t="str">
        <f t="shared" si="17"/>
        <v>1.3.85.16</v>
      </c>
      <c r="D578" s="23">
        <f>'CGN002 II TRIM 2026'!E583</f>
        <v>216725867</v>
      </c>
      <c r="E578" s="24">
        <v>0</v>
      </c>
      <c r="F578" s="25">
        <f>'CGN002 II TRIM 2026'!G583</f>
        <v>752452.58</v>
      </c>
    </row>
    <row r="579" spans="1:6" x14ac:dyDescent="0.25">
      <c r="A579" s="20">
        <f>'CGN002 II TRIM 2026'!B584</f>
        <v>138516</v>
      </c>
      <c r="B579" s="21" t="str">
        <f t="shared" si="16"/>
        <v>138516000</v>
      </c>
      <c r="C579" s="22" t="str">
        <f t="shared" si="17"/>
        <v>1.3.85.16</v>
      </c>
      <c r="D579" s="23">
        <f>'CGN002 II TRIM 2026'!E584</f>
        <v>218905789</v>
      </c>
      <c r="E579" s="24">
        <v>0</v>
      </c>
      <c r="F579" s="25">
        <f>'CGN002 II TRIM 2026'!G584</f>
        <v>8071963.3300000001</v>
      </c>
    </row>
    <row r="580" spans="1:6" x14ac:dyDescent="0.25">
      <c r="A580" s="20">
        <f>'CGN002 II TRIM 2026'!B585</f>
        <v>138516</v>
      </c>
      <c r="B580" s="21" t="str">
        <f t="shared" ref="B580:B643" si="18">CONCATENATE(A580,$B$2)</f>
        <v>138516000</v>
      </c>
      <c r="C580" s="22" t="str">
        <f t="shared" ref="C580:C643" si="19">MID(B580,1,1)&amp;"."&amp;MID(B580,2,1)&amp;"."&amp;MID(B580,3,2)&amp;"."&amp;MID(B580,5,2)</f>
        <v>1.3.85.16</v>
      </c>
      <c r="D580" s="23">
        <f>'CGN002 II TRIM 2026'!E585</f>
        <v>216841668</v>
      </c>
      <c r="E580" s="24">
        <v>0</v>
      </c>
      <c r="F580" s="25">
        <f>'CGN002 II TRIM 2026'!G585</f>
        <v>752452.58</v>
      </c>
    </row>
    <row r="581" spans="1:6" x14ac:dyDescent="0.25">
      <c r="A581" s="20">
        <f>'CGN002 II TRIM 2026'!B586</f>
        <v>138516</v>
      </c>
      <c r="B581" s="21" t="str">
        <f t="shared" si="18"/>
        <v>138516000</v>
      </c>
      <c r="C581" s="22" t="str">
        <f t="shared" si="19"/>
        <v>1.3.85.16</v>
      </c>
      <c r="D581" s="23">
        <f>'CGN002 II TRIM 2026'!E586</f>
        <v>217041770</v>
      </c>
      <c r="E581" s="24">
        <v>0</v>
      </c>
      <c r="F581" s="25">
        <f>'CGN002 II TRIM 2026'!G586</f>
        <v>3491285.98</v>
      </c>
    </row>
    <row r="582" spans="1:6" x14ac:dyDescent="0.25">
      <c r="A582" s="20">
        <f>'CGN002 II TRIM 2026'!B587</f>
        <v>138516</v>
      </c>
      <c r="B582" s="21" t="str">
        <f t="shared" si="18"/>
        <v>138516000</v>
      </c>
      <c r="C582" s="22" t="str">
        <f t="shared" si="19"/>
        <v>1.3.85.16</v>
      </c>
      <c r="D582" s="23">
        <f>'CGN002 II TRIM 2026'!E587</f>
        <v>217386573</v>
      </c>
      <c r="E582" s="24">
        <v>0</v>
      </c>
      <c r="F582" s="25">
        <f>'CGN002 II TRIM 2026'!G587</f>
        <v>5296900.76</v>
      </c>
    </row>
    <row r="583" spans="1:6" x14ac:dyDescent="0.25">
      <c r="A583" s="20">
        <f>'CGN002 II TRIM 2026'!B588</f>
        <v>138516</v>
      </c>
      <c r="B583" s="21" t="str">
        <f t="shared" si="18"/>
        <v>138516000</v>
      </c>
      <c r="C583" s="22" t="str">
        <f t="shared" si="19"/>
        <v>1.3.85.16</v>
      </c>
      <c r="D583" s="23">
        <f>'CGN002 II TRIM 2026'!E588</f>
        <v>218366383</v>
      </c>
      <c r="E583" s="24">
        <v>0</v>
      </c>
      <c r="F583" s="25">
        <f>'CGN002 II TRIM 2026'!G588</f>
        <v>25036.07</v>
      </c>
    </row>
    <row r="584" spans="1:6" x14ac:dyDescent="0.25">
      <c r="A584" s="20">
        <f>'CGN002 II TRIM 2026'!B589</f>
        <v>138516</v>
      </c>
      <c r="B584" s="21" t="str">
        <f t="shared" si="18"/>
        <v>138516000</v>
      </c>
      <c r="C584" s="22" t="str">
        <f t="shared" si="19"/>
        <v>1.3.85.16</v>
      </c>
      <c r="D584" s="23">
        <f>'CGN002 II TRIM 2026'!E589</f>
        <v>214219142</v>
      </c>
      <c r="E584" s="24">
        <v>0</v>
      </c>
      <c r="F584" s="25">
        <f>'CGN002 II TRIM 2026'!G589</f>
        <v>752452.58</v>
      </c>
    </row>
    <row r="585" spans="1:6" x14ac:dyDescent="0.25">
      <c r="A585" s="20">
        <f>'CGN002 II TRIM 2026'!B590</f>
        <v>138516</v>
      </c>
      <c r="B585" s="21" t="str">
        <f t="shared" si="18"/>
        <v>138516000</v>
      </c>
      <c r="C585" s="22" t="str">
        <f t="shared" si="19"/>
        <v>1.3.85.16</v>
      </c>
      <c r="D585" s="23">
        <f>'CGN002 II TRIM 2026'!E590</f>
        <v>210627006</v>
      </c>
      <c r="E585" s="24">
        <v>0</v>
      </c>
      <c r="F585" s="25">
        <f>'CGN002 II TRIM 2026'!G590</f>
        <v>11010366.58</v>
      </c>
    </row>
    <row r="586" spans="1:6" x14ac:dyDescent="0.25">
      <c r="A586" s="20">
        <f>'CGN002 II TRIM 2026'!B591</f>
        <v>138516</v>
      </c>
      <c r="B586" s="21" t="str">
        <f t="shared" si="18"/>
        <v>138516000</v>
      </c>
      <c r="C586" s="22" t="str">
        <f t="shared" si="19"/>
        <v>1.3.85.16</v>
      </c>
      <c r="D586" s="23">
        <f>'CGN002 II TRIM 2026'!E591</f>
        <v>217327073</v>
      </c>
      <c r="E586" s="24">
        <v>0</v>
      </c>
      <c r="F586" s="25">
        <f>'CGN002 II TRIM 2026'!G591</f>
        <v>2472042.2999999998</v>
      </c>
    </row>
    <row r="587" spans="1:6" x14ac:dyDescent="0.25">
      <c r="A587" s="20">
        <f>'CGN002 II TRIM 2026'!B592</f>
        <v>138516</v>
      </c>
      <c r="B587" s="21" t="str">
        <f t="shared" si="18"/>
        <v>138516000</v>
      </c>
      <c r="C587" s="22" t="str">
        <f t="shared" si="19"/>
        <v>1.3.85.16</v>
      </c>
      <c r="D587" s="23">
        <f>'CGN002 II TRIM 2026'!E592</f>
        <v>216127361</v>
      </c>
      <c r="E587" s="24">
        <v>0</v>
      </c>
      <c r="F587" s="25">
        <f>'CGN002 II TRIM 2026'!G592</f>
        <v>834800.99</v>
      </c>
    </row>
    <row r="588" spans="1:6" x14ac:dyDescent="0.25">
      <c r="A588" s="20">
        <f>'CGN002 II TRIM 2026'!B593</f>
        <v>138516</v>
      </c>
      <c r="B588" s="21" t="str">
        <f t="shared" si="18"/>
        <v>138516000</v>
      </c>
      <c r="C588" s="22" t="str">
        <f t="shared" si="19"/>
        <v>1.3.85.16</v>
      </c>
      <c r="D588" s="23">
        <f>'CGN002 II TRIM 2026'!E593</f>
        <v>218947189</v>
      </c>
      <c r="E588" s="24">
        <v>0</v>
      </c>
      <c r="F588" s="25">
        <f>'CGN002 II TRIM 2026'!G593</f>
        <v>322043.73</v>
      </c>
    </row>
    <row r="589" spans="1:6" x14ac:dyDescent="0.25">
      <c r="A589" s="20">
        <f>'CGN002 II TRIM 2026'!B594</f>
        <v>138516</v>
      </c>
      <c r="B589" s="21" t="str">
        <f t="shared" si="18"/>
        <v>138516000</v>
      </c>
      <c r="C589" s="22" t="str">
        <f t="shared" si="19"/>
        <v>1.3.85.16</v>
      </c>
      <c r="D589" s="23">
        <f>'CGN002 II TRIM 2026'!E594</f>
        <v>218847288</v>
      </c>
      <c r="E589" s="24">
        <v>0</v>
      </c>
      <c r="F589" s="25">
        <f>'CGN002 II TRIM 2026'!G594</f>
        <v>377627.75</v>
      </c>
    </row>
    <row r="590" spans="1:6" x14ac:dyDescent="0.25">
      <c r="A590" s="20">
        <f>'CGN002 II TRIM 2026'!B595</f>
        <v>138516</v>
      </c>
      <c r="B590" s="21" t="str">
        <f t="shared" si="18"/>
        <v>138516000</v>
      </c>
      <c r="C590" s="22" t="str">
        <f t="shared" si="19"/>
        <v>1.3.85.16</v>
      </c>
      <c r="D590" s="23">
        <f>'CGN002 II TRIM 2026'!E595</f>
        <v>210197001</v>
      </c>
      <c r="E590" s="24">
        <v>0</v>
      </c>
      <c r="F590" s="25">
        <f>'CGN002 II TRIM 2026'!G595</f>
        <v>87179.53</v>
      </c>
    </row>
    <row r="591" spans="1:6" x14ac:dyDescent="0.25">
      <c r="A591" s="20">
        <f>'CGN002 II TRIM 2026'!B596</f>
        <v>138516</v>
      </c>
      <c r="B591" s="21" t="str">
        <f t="shared" si="18"/>
        <v>138516000</v>
      </c>
      <c r="C591" s="22" t="str">
        <f t="shared" si="19"/>
        <v>1.3.85.16</v>
      </c>
      <c r="D591" s="23">
        <f>'CGN002 II TRIM 2026'!E596</f>
        <v>211350313</v>
      </c>
      <c r="E591" s="24">
        <v>0</v>
      </c>
      <c r="F591" s="25">
        <f>'CGN002 II TRIM 2026'!G596</f>
        <v>31700.16</v>
      </c>
    </row>
    <row r="592" spans="1:6" x14ac:dyDescent="0.25">
      <c r="A592" s="20">
        <f>'CGN002 II TRIM 2026'!B597</f>
        <v>138516</v>
      </c>
      <c r="B592" s="21" t="str">
        <f t="shared" si="18"/>
        <v>138516000</v>
      </c>
      <c r="C592" s="22" t="str">
        <f t="shared" si="19"/>
        <v>1.3.85.16</v>
      </c>
      <c r="D592" s="23">
        <f>'CGN002 II TRIM 2026'!E597</f>
        <v>210144001</v>
      </c>
      <c r="E592" s="24">
        <v>0</v>
      </c>
      <c r="F592" s="25">
        <f>'CGN002 II TRIM 2026'!G597</f>
        <v>39832.67</v>
      </c>
    </row>
    <row r="593" spans="1:6" x14ac:dyDescent="0.25">
      <c r="A593" s="20">
        <f>'CGN002 II TRIM 2026'!B598</f>
        <v>138516</v>
      </c>
      <c r="B593" s="21" t="str">
        <f t="shared" si="18"/>
        <v>138516000</v>
      </c>
      <c r="C593" s="22" t="str">
        <f t="shared" si="19"/>
        <v>1.3.85.16</v>
      </c>
      <c r="D593" s="23">
        <f>'CGN002 II TRIM 2026'!E598</f>
        <v>217070670</v>
      </c>
      <c r="E593" s="24">
        <v>0</v>
      </c>
      <c r="F593" s="25">
        <f>'CGN002 II TRIM 2026'!G598</f>
        <v>927996.3</v>
      </c>
    </row>
    <row r="594" spans="1:6" x14ac:dyDescent="0.25">
      <c r="A594" s="20">
        <f>'CGN002 II TRIM 2026'!B599</f>
        <v>138516</v>
      </c>
      <c r="B594" s="21" t="str">
        <f t="shared" si="18"/>
        <v>138516000</v>
      </c>
      <c r="C594" s="22" t="str">
        <f t="shared" si="19"/>
        <v>1.3.85.16</v>
      </c>
      <c r="D594" s="23">
        <f>'CGN002 II TRIM 2026'!E599</f>
        <v>215125851</v>
      </c>
      <c r="E594" s="24">
        <v>0</v>
      </c>
      <c r="F594" s="25">
        <f>'CGN002 II TRIM 2026'!G599</f>
        <v>1201677.29</v>
      </c>
    </row>
    <row r="595" spans="1:6" x14ac:dyDescent="0.25">
      <c r="A595" s="20">
        <f>'CGN002 II TRIM 2026'!B600</f>
        <v>138516</v>
      </c>
      <c r="B595" s="21" t="str">
        <f t="shared" si="18"/>
        <v>138516000</v>
      </c>
      <c r="C595" s="22" t="str">
        <f t="shared" si="19"/>
        <v>1.3.85.16</v>
      </c>
      <c r="D595" s="23">
        <f>'CGN002 II TRIM 2026'!E600</f>
        <v>215125151</v>
      </c>
      <c r="E595" s="24">
        <v>0</v>
      </c>
      <c r="F595" s="25">
        <f>'CGN002 II TRIM 2026'!G600</f>
        <v>736431.74</v>
      </c>
    </row>
    <row r="596" spans="1:6" x14ac:dyDescent="0.25">
      <c r="A596" s="20">
        <f>'CGN002 II TRIM 2026'!B601</f>
        <v>138516</v>
      </c>
      <c r="B596" s="21" t="str">
        <f t="shared" si="18"/>
        <v>138516000</v>
      </c>
      <c r="C596" s="22" t="str">
        <f t="shared" si="19"/>
        <v>1.3.85.16</v>
      </c>
      <c r="D596" s="23">
        <f>'CGN002 II TRIM 2026'!E601</f>
        <v>218673686</v>
      </c>
      <c r="E596" s="24">
        <v>0</v>
      </c>
      <c r="F596" s="25">
        <f>'CGN002 II TRIM 2026'!G601</f>
        <v>176377.69</v>
      </c>
    </row>
    <row r="597" spans="1:6" x14ac:dyDescent="0.25">
      <c r="A597" s="20">
        <f>'CGN002 II TRIM 2026'!B602</f>
        <v>138516</v>
      </c>
      <c r="B597" s="21" t="str">
        <f t="shared" si="18"/>
        <v>138516000</v>
      </c>
      <c r="C597" s="22" t="str">
        <f t="shared" si="19"/>
        <v>1.3.85.16</v>
      </c>
      <c r="D597" s="23">
        <f>'CGN002 II TRIM 2026'!E602</f>
        <v>213308433</v>
      </c>
      <c r="E597" s="24">
        <v>0</v>
      </c>
      <c r="F597" s="25">
        <f>'CGN002 II TRIM 2026'!G602</f>
        <v>14129104.41</v>
      </c>
    </row>
    <row r="598" spans="1:6" x14ac:dyDescent="0.25">
      <c r="A598" s="20">
        <f>'CGN002 II TRIM 2026'!B603</f>
        <v>138516</v>
      </c>
      <c r="B598" s="21" t="str">
        <f t="shared" si="18"/>
        <v>138516000</v>
      </c>
      <c r="C598" s="22" t="str">
        <f t="shared" si="19"/>
        <v>1.3.85.16</v>
      </c>
      <c r="D598" s="23">
        <f>'CGN002 II TRIM 2026'!E603</f>
        <v>216008560</v>
      </c>
      <c r="E598" s="24">
        <v>0</v>
      </c>
      <c r="F598" s="25">
        <f>'CGN002 II TRIM 2026'!G603</f>
        <v>7038254.1500000004</v>
      </c>
    </row>
    <row r="599" spans="1:6" x14ac:dyDescent="0.25">
      <c r="A599" s="20">
        <f>'CGN002 II TRIM 2026'!B604</f>
        <v>138516</v>
      </c>
      <c r="B599" s="21" t="str">
        <f t="shared" si="18"/>
        <v>138516000</v>
      </c>
      <c r="C599" s="22" t="str">
        <f t="shared" si="19"/>
        <v>1.3.85.16</v>
      </c>
      <c r="D599" s="23">
        <f>'CGN002 II TRIM 2026'!E604</f>
        <v>212854128</v>
      </c>
      <c r="E599" s="24">
        <v>0</v>
      </c>
      <c r="F599" s="25">
        <f>'CGN002 II TRIM 2026'!G604</f>
        <v>120598.46</v>
      </c>
    </row>
    <row r="600" spans="1:6" x14ac:dyDescent="0.25">
      <c r="A600" s="20">
        <f>'CGN002 II TRIM 2026'!B605</f>
        <v>138516</v>
      </c>
      <c r="B600" s="21" t="str">
        <f t="shared" si="18"/>
        <v>138516000</v>
      </c>
      <c r="C600" s="22" t="str">
        <f t="shared" si="19"/>
        <v>1.3.85.16</v>
      </c>
      <c r="D600" s="23">
        <f>'CGN002 II TRIM 2026'!E605</f>
        <v>214325743</v>
      </c>
      <c r="E600" s="24">
        <v>0</v>
      </c>
      <c r="F600" s="25">
        <f>'CGN002 II TRIM 2026'!G605</f>
        <v>188111.46</v>
      </c>
    </row>
    <row r="601" spans="1:6" x14ac:dyDescent="0.25">
      <c r="A601" s="20">
        <f>'CGN002 II TRIM 2026'!B606</f>
        <v>138516</v>
      </c>
      <c r="B601" s="21" t="str">
        <f t="shared" si="18"/>
        <v>138516000</v>
      </c>
      <c r="C601" s="22" t="str">
        <f t="shared" si="19"/>
        <v>1.3.85.16</v>
      </c>
      <c r="D601" s="23">
        <f>'CGN002 II TRIM 2026'!E606</f>
        <v>214617446</v>
      </c>
      <c r="E601" s="24">
        <v>0</v>
      </c>
      <c r="F601" s="25">
        <f>'CGN002 II TRIM 2026'!G606</f>
        <v>4007177.53</v>
      </c>
    </row>
    <row r="602" spans="1:6" x14ac:dyDescent="0.25">
      <c r="A602" s="20">
        <f>'CGN002 II TRIM 2026'!B607</f>
        <v>138516</v>
      </c>
      <c r="B602" s="21" t="str">
        <f t="shared" si="18"/>
        <v>138516000</v>
      </c>
      <c r="C602" s="22" t="str">
        <f t="shared" si="19"/>
        <v>1.3.85.16</v>
      </c>
      <c r="D602" s="23">
        <f>'CGN002 II TRIM 2026'!E607</f>
        <v>218047980</v>
      </c>
      <c r="E602" s="24">
        <v>0</v>
      </c>
      <c r="F602" s="25">
        <f>'CGN002 II TRIM 2026'!G607</f>
        <v>357461.05</v>
      </c>
    </row>
    <row r="603" spans="1:6" x14ac:dyDescent="0.25">
      <c r="A603" s="20">
        <f>'CGN002 II TRIM 2026'!B608</f>
        <v>138516</v>
      </c>
      <c r="B603" s="21" t="str">
        <f t="shared" si="18"/>
        <v>138516000</v>
      </c>
      <c r="C603" s="22" t="str">
        <f t="shared" si="19"/>
        <v>1.3.85.16</v>
      </c>
      <c r="D603" s="23">
        <f>'CGN002 II TRIM 2026'!E608</f>
        <v>212213222</v>
      </c>
      <c r="E603" s="24">
        <v>0</v>
      </c>
      <c r="F603" s="25">
        <f>'CGN002 II TRIM 2026'!G608</f>
        <v>8092214.4100000001</v>
      </c>
    </row>
    <row r="604" spans="1:6" x14ac:dyDescent="0.25">
      <c r="A604" s="20">
        <f>'CGN002 II TRIM 2026'!B609</f>
        <v>138516</v>
      </c>
      <c r="B604" s="21" t="str">
        <f t="shared" si="18"/>
        <v>138516000</v>
      </c>
      <c r="C604" s="22" t="str">
        <f t="shared" si="19"/>
        <v>1.3.85.16</v>
      </c>
      <c r="D604" s="23">
        <f>'CGN002 II TRIM 2026'!E609</f>
        <v>216047960</v>
      </c>
      <c r="E604" s="24">
        <v>0</v>
      </c>
      <c r="F604" s="25">
        <f>'CGN002 II TRIM 2026'!G609</f>
        <v>784238.82</v>
      </c>
    </row>
    <row r="605" spans="1:6" x14ac:dyDescent="0.25">
      <c r="A605" s="20">
        <f>'CGN002 II TRIM 2026'!B610</f>
        <v>138516</v>
      </c>
      <c r="B605" s="21" t="str">
        <f t="shared" si="18"/>
        <v>138516000</v>
      </c>
      <c r="C605" s="22" t="str">
        <f t="shared" si="19"/>
        <v>1.3.85.16</v>
      </c>
      <c r="D605" s="23">
        <f>'CGN002 II TRIM 2026'!E610</f>
        <v>219005790</v>
      </c>
      <c r="E605" s="24">
        <v>0</v>
      </c>
      <c r="F605" s="25">
        <f>'CGN002 II TRIM 2026'!G610</f>
        <v>165383.79999999999</v>
      </c>
    </row>
    <row r="606" spans="1:6" x14ac:dyDescent="0.25">
      <c r="A606" s="20">
        <f>'CGN002 II TRIM 2026'!B611</f>
        <v>138516</v>
      </c>
      <c r="B606" s="21" t="str">
        <f t="shared" si="18"/>
        <v>138516000</v>
      </c>
      <c r="C606" s="22" t="str">
        <f t="shared" si="19"/>
        <v>1.3.85.16</v>
      </c>
      <c r="D606" s="23">
        <f>'CGN002 II TRIM 2026'!E611</f>
        <v>217241872</v>
      </c>
      <c r="E606" s="24">
        <v>0</v>
      </c>
      <c r="F606" s="25">
        <f>'CGN002 II TRIM 2026'!G611</f>
        <v>101269.49</v>
      </c>
    </row>
    <row r="607" spans="1:6" x14ac:dyDescent="0.25">
      <c r="A607" s="20">
        <f>'CGN002 II TRIM 2026'!B612</f>
        <v>138516</v>
      </c>
      <c r="B607" s="21" t="str">
        <f t="shared" si="18"/>
        <v>138516000</v>
      </c>
      <c r="C607" s="22" t="str">
        <f t="shared" si="19"/>
        <v>1.3.85.16</v>
      </c>
      <c r="D607" s="23">
        <f>'CGN002 II TRIM 2026'!E612</f>
        <v>216019760</v>
      </c>
      <c r="E607" s="24">
        <v>0</v>
      </c>
      <c r="F607" s="25">
        <f>'CGN002 II TRIM 2026'!G612</f>
        <v>390650.44</v>
      </c>
    </row>
    <row r="608" spans="1:6" x14ac:dyDescent="0.25">
      <c r="A608" s="20">
        <f>'CGN002 II TRIM 2026'!B613</f>
        <v>138516</v>
      </c>
      <c r="B608" s="21" t="str">
        <f t="shared" si="18"/>
        <v>138516000</v>
      </c>
      <c r="C608" s="22" t="str">
        <f t="shared" si="19"/>
        <v>1.3.85.16</v>
      </c>
      <c r="D608" s="23">
        <f>'CGN002 II TRIM 2026'!E613</f>
        <v>211019110</v>
      </c>
      <c r="E608" s="24">
        <v>0</v>
      </c>
      <c r="F608" s="25">
        <f>'CGN002 II TRIM 2026'!G613</f>
        <v>3054913.84</v>
      </c>
    </row>
    <row r="609" spans="1:6" x14ac:dyDescent="0.25">
      <c r="A609" s="20">
        <f>'CGN002 II TRIM 2026'!B614</f>
        <v>138516</v>
      </c>
      <c r="B609" s="21" t="str">
        <f t="shared" si="18"/>
        <v>138516000</v>
      </c>
      <c r="C609" s="22" t="str">
        <f t="shared" si="19"/>
        <v>1.3.85.16</v>
      </c>
      <c r="D609" s="23">
        <f>'CGN002 II TRIM 2026'!E614</f>
        <v>219127491</v>
      </c>
      <c r="E609" s="24">
        <v>0</v>
      </c>
      <c r="F609" s="25">
        <f>'CGN002 II TRIM 2026'!G614</f>
        <v>524764.24</v>
      </c>
    </row>
    <row r="610" spans="1:6" x14ac:dyDescent="0.25">
      <c r="A610" s="20">
        <f>'CGN002 II TRIM 2026'!B615</f>
        <v>138516</v>
      </c>
      <c r="B610" s="21" t="str">
        <f t="shared" si="18"/>
        <v>138516000</v>
      </c>
      <c r="C610" s="22" t="str">
        <f t="shared" si="19"/>
        <v>1.3.85.16</v>
      </c>
      <c r="D610" s="23">
        <f>'CGN002 II TRIM 2026'!E615</f>
        <v>219527495</v>
      </c>
      <c r="E610" s="24">
        <v>0</v>
      </c>
      <c r="F610" s="25">
        <f>'CGN002 II TRIM 2026'!G615</f>
        <v>16371.9</v>
      </c>
    </row>
    <row r="611" spans="1:6" x14ac:dyDescent="0.25">
      <c r="A611" s="20">
        <f>'CGN002 II TRIM 2026'!B616</f>
        <v>138516</v>
      </c>
      <c r="B611" s="21" t="str">
        <f t="shared" si="18"/>
        <v>138516000</v>
      </c>
      <c r="C611" s="22" t="str">
        <f t="shared" si="19"/>
        <v>1.3.85.16</v>
      </c>
      <c r="D611" s="23">
        <f>'CGN002 II TRIM 2026'!E616</f>
        <v>210715507</v>
      </c>
      <c r="E611" s="24">
        <v>0</v>
      </c>
      <c r="F611" s="25">
        <f>'CGN002 II TRIM 2026'!G616</f>
        <v>752452.58</v>
      </c>
    </row>
    <row r="612" spans="1:6" x14ac:dyDescent="0.25">
      <c r="A612" s="20">
        <f>'CGN002 II TRIM 2026'!B617</f>
        <v>138516</v>
      </c>
      <c r="B612" s="21" t="str">
        <f t="shared" si="18"/>
        <v>138516000</v>
      </c>
      <c r="C612" s="22" t="str">
        <f t="shared" si="19"/>
        <v>1.3.85.16</v>
      </c>
      <c r="D612" s="23">
        <f>'CGN002 II TRIM 2026'!E617</f>
        <v>219115491</v>
      </c>
      <c r="E612" s="24">
        <v>0</v>
      </c>
      <c r="F612" s="25">
        <f>'CGN002 II TRIM 2026'!G617</f>
        <v>8607.91</v>
      </c>
    </row>
    <row r="613" spans="1:6" x14ac:dyDescent="0.25">
      <c r="A613" s="20">
        <f>'CGN002 II TRIM 2026'!B618</f>
        <v>138516</v>
      </c>
      <c r="B613" s="21" t="str">
        <f t="shared" si="18"/>
        <v>138516000</v>
      </c>
      <c r="C613" s="22" t="str">
        <f t="shared" si="19"/>
        <v>1.3.85.16</v>
      </c>
      <c r="D613" s="23">
        <f>'CGN002 II TRIM 2026'!E618</f>
        <v>216968669</v>
      </c>
      <c r="E613" s="24">
        <v>0</v>
      </c>
      <c r="F613" s="25">
        <f>'CGN002 II TRIM 2026'!G618</f>
        <v>188111.46</v>
      </c>
    </row>
    <row r="614" spans="1:6" x14ac:dyDescent="0.25">
      <c r="A614" s="20">
        <f>'CGN002 II TRIM 2026'!B619</f>
        <v>138516</v>
      </c>
      <c r="B614" s="21" t="str">
        <f t="shared" si="18"/>
        <v>138516000</v>
      </c>
      <c r="C614" s="22" t="str">
        <f t="shared" si="19"/>
        <v>1.3.85.16</v>
      </c>
      <c r="D614" s="23">
        <f>'CGN002 II TRIM 2026'!E619</f>
        <v>210268502</v>
      </c>
      <c r="E614" s="24">
        <v>0</v>
      </c>
      <c r="F614" s="25">
        <f>'CGN002 II TRIM 2026'!G619</f>
        <v>752452.58</v>
      </c>
    </row>
    <row r="615" spans="1:6" x14ac:dyDescent="0.25">
      <c r="A615" s="20">
        <f>'CGN002 II TRIM 2026'!B620</f>
        <v>138516</v>
      </c>
      <c r="B615" s="21" t="str">
        <f t="shared" si="18"/>
        <v>138516000</v>
      </c>
      <c r="C615" s="22" t="str">
        <f t="shared" si="19"/>
        <v>1.3.85.16</v>
      </c>
      <c r="D615" s="23">
        <f>'CGN002 II TRIM 2026'!E620</f>
        <v>217313873</v>
      </c>
      <c r="E615" s="24">
        <v>0</v>
      </c>
      <c r="F615" s="25">
        <f>'CGN002 II TRIM 2026'!G620</f>
        <v>274532.15999999997</v>
      </c>
    </row>
    <row r="616" spans="1:6" x14ac:dyDescent="0.25">
      <c r="A616" s="20">
        <f>'CGN002 II TRIM 2026'!B621</f>
        <v>138516</v>
      </c>
      <c r="B616" s="21" t="str">
        <f t="shared" si="18"/>
        <v>138516000</v>
      </c>
      <c r="C616" s="22" t="str">
        <f t="shared" si="19"/>
        <v>1.3.85.16</v>
      </c>
      <c r="D616" s="23">
        <f>'CGN002 II TRIM 2026'!E621</f>
        <v>215005250</v>
      </c>
      <c r="E616" s="24">
        <v>0</v>
      </c>
      <c r="F616" s="25">
        <f>'CGN002 II TRIM 2026'!G621</f>
        <v>11884263.710000001</v>
      </c>
    </row>
    <row r="617" spans="1:6" x14ac:dyDescent="0.25">
      <c r="A617" s="20">
        <f>'CGN002 II TRIM 2026'!B622</f>
        <v>138516</v>
      </c>
      <c r="B617" s="21" t="str">
        <f t="shared" si="18"/>
        <v>138516000</v>
      </c>
      <c r="C617" s="22" t="str">
        <f t="shared" si="19"/>
        <v>1.3.85.16</v>
      </c>
      <c r="D617" s="23">
        <f>'CGN002 II TRIM 2026'!E622</f>
        <v>210741807</v>
      </c>
      <c r="E617" s="24">
        <v>0</v>
      </c>
      <c r="F617" s="25">
        <f>'CGN002 II TRIM 2026'!G622</f>
        <v>300792.03000000003</v>
      </c>
    </row>
    <row r="618" spans="1:6" x14ac:dyDescent="0.25">
      <c r="A618" s="20">
        <f>'CGN002 II TRIM 2026'!B623</f>
        <v>138516</v>
      </c>
      <c r="B618" s="21" t="str">
        <f t="shared" si="18"/>
        <v>138516000</v>
      </c>
      <c r="C618" s="22" t="str">
        <f t="shared" si="19"/>
        <v>1.3.85.16</v>
      </c>
      <c r="D618" s="23">
        <f>'CGN002 II TRIM 2026'!E623</f>
        <v>210066400</v>
      </c>
      <c r="E618" s="24">
        <v>0</v>
      </c>
      <c r="F618" s="25">
        <f>'CGN002 II TRIM 2026'!G623</f>
        <v>113852.79</v>
      </c>
    </row>
    <row r="619" spans="1:6" x14ac:dyDescent="0.25">
      <c r="A619" s="20">
        <f>'CGN002 II TRIM 2026'!B624</f>
        <v>138516</v>
      </c>
      <c r="B619" s="21" t="str">
        <f t="shared" si="18"/>
        <v>138516000</v>
      </c>
      <c r="C619" s="22" t="str">
        <f t="shared" si="19"/>
        <v>1.3.85.16</v>
      </c>
      <c r="D619" s="23">
        <f>'CGN002 II TRIM 2026'!E624</f>
        <v>217319473</v>
      </c>
      <c r="E619" s="24">
        <v>0</v>
      </c>
      <c r="F619" s="25">
        <f>'CGN002 II TRIM 2026'!G624</f>
        <v>752452.58</v>
      </c>
    </row>
    <row r="620" spans="1:6" x14ac:dyDescent="0.25">
      <c r="A620" s="20">
        <f>'CGN002 II TRIM 2026'!B625</f>
        <v>138516</v>
      </c>
      <c r="B620" s="21" t="str">
        <f t="shared" si="18"/>
        <v>138516000</v>
      </c>
      <c r="C620" s="22" t="str">
        <f t="shared" si="19"/>
        <v>1.3.85.16</v>
      </c>
      <c r="D620" s="23">
        <f>'CGN002 II TRIM 2026'!E625</f>
        <v>216419364</v>
      </c>
      <c r="E620" s="24">
        <v>0</v>
      </c>
      <c r="F620" s="25">
        <f>'CGN002 II TRIM 2026'!G625</f>
        <v>752452.58</v>
      </c>
    </row>
    <row r="621" spans="1:6" x14ac:dyDescent="0.25">
      <c r="A621" s="20">
        <f>'CGN002 II TRIM 2026'!B626</f>
        <v>138516</v>
      </c>
      <c r="B621" s="21" t="str">
        <f t="shared" si="18"/>
        <v>138516000</v>
      </c>
      <c r="C621" s="22" t="str">
        <f t="shared" si="19"/>
        <v>1.3.85.16</v>
      </c>
      <c r="D621" s="23">
        <f>'CGN002 II TRIM 2026'!E626</f>
        <v>210127001</v>
      </c>
      <c r="E621" s="24">
        <v>0</v>
      </c>
      <c r="F621" s="25">
        <f>'CGN002 II TRIM 2026'!G626</f>
        <v>6581696.3899999997</v>
      </c>
    </row>
    <row r="622" spans="1:6" x14ac:dyDescent="0.25">
      <c r="A622" s="20">
        <f>'CGN002 II TRIM 2026'!B627</f>
        <v>138516</v>
      </c>
      <c r="B622" s="21" t="str">
        <f t="shared" si="18"/>
        <v>138516000</v>
      </c>
      <c r="C622" s="22" t="str">
        <f t="shared" si="19"/>
        <v>1.3.85.16</v>
      </c>
      <c r="D622" s="23">
        <f>'CGN002 II TRIM 2026'!E627</f>
        <v>215847058</v>
      </c>
      <c r="E622" s="24">
        <v>0</v>
      </c>
      <c r="F622" s="25">
        <f>'CGN002 II TRIM 2026'!G627</f>
        <v>2912978.72</v>
      </c>
    </row>
    <row r="623" spans="1:6" x14ac:dyDescent="0.25">
      <c r="A623" s="20">
        <f>'CGN002 II TRIM 2026'!B628</f>
        <v>138516</v>
      </c>
      <c r="B623" s="21" t="str">
        <f t="shared" si="18"/>
        <v>138516000</v>
      </c>
      <c r="C623" s="22" t="str">
        <f t="shared" si="19"/>
        <v>1.3.85.16</v>
      </c>
      <c r="D623" s="23">
        <f>'CGN002 II TRIM 2026'!E628</f>
        <v>216044560</v>
      </c>
      <c r="E623" s="24">
        <v>0</v>
      </c>
      <c r="F623" s="25">
        <f>'CGN002 II TRIM 2026'!G628</f>
        <v>157541.57</v>
      </c>
    </row>
    <row r="624" spans="1:6" x14ac:dyDescent="0.25">
      <c r="A624" s="20">
        <f>'CGN002 II TRIM 2026'!B629</f>
        <v>138516</v>
      </c>
      <c r="B624" s="21" t="str">
        <f t="shared" si="18"/>
        <v>138516000</v>
      </c>
      <c r="C624" s="22" t="str">
        <f t="shared" si="19"/>
        <v>1.3.85.16</v>
      </c>
      <c r="D624" s="23">
        <f>'CGN002 II TRIM 2026'!E629</f>
        <v>212470124</v>
      </c>
      <c r="E624" s="24">
        <v>0</v>
      </c>
      <c r="F624" s="25">
        <f>'CGN002 II TRIM 2026'!G629</f>
        <v>4255975.5599999996</v>
      </c>
    </row>
    <row r="625" spans="1:6" x14ac:dyDescent="0.25">
      <c r="A625" s="20">
        <f>'CGN002 II TRIM 2026'!B630</f>
        <v>138516</v>
      </c>
      <c r="B625" s="21" t="str">
        <f t="shared" si="18"/>
        <v>138516000</v>
      </c>
      <c r="C625" s="22" t="str">
        <f t="shared" si="19"/>
        <v>1.3.85.16</v>
      </c>
      <c r="D625" s="23">
        <f>'CGN002 II TRIM 2026'!E630</f>
        <v>211370713</v>
      </c>
      <c r="E625" s="24">
        <v>0</v>
      </c>
      <c r="F625" s="25">
        <f>'CGN002 II TRIM 2026'!G630</f>
        <v>21462827.079999998</v>
      </c>
    </row>
    <row r="626" spans="1:6" x14ac:dyDescent="0.25">
      <c r="A626" s="20">
        <f>'CGN002 II TRIM 2026'!B631</f>
        <v>138516</v>
      </c>
      <c r="B626" s="21" t="str">
        <f t="shared" si="18"/>
        <v>138516000</v>
      </c>
      <c r="C626" s="22" t="str">
        <f t="shared" si="19"/>
        <v>1.3.85.16</v>
      </c>
      <c r="D626" s="23">
        <f>'CGN002 II TRIM 2026'!E631</f>
        <v>214525845</v>
      </c>
      <c r="E626" s="24">
        <v>0</v>
      </c>
      <c r="F626" s="25">
        <f>'CGN002 II TRIM 2026'!G631</f>
        <v>669239.65</v>
      </c>
    </row>
    <row r="627" spans="1:6" x14ac:dyDescent="0.25">
      <c r="A627" s="20">
        <f>'CGN002 II TRIM 2026'!B632</f>
        <v>138516</v>
      </c>
      <c r="B627" s="21" t="str">
        <f t="shared" si="18"/>
        <v>138516000</v>
      </c>
      <c r="C627" s="22" t="str">
        <f t="shared" si="19"/>
        <v>1.3.85.16</v>
      </c>
      <c r="D627" s="23">
        <f>'CGN002 II TRIM 2026'!E632</f>
        <v>217527075</v>
      </c>
      <c r="E627" s="24">
        <v>0</v>
      </c>
      <c r="F627" s="25">
        <f>'CGN002 II TRIM 2026'!G632</f>
        <v>5505498.2199999997</v>
      </c>
    </row>
    <row r="628" spans="1:6" x14ac:dyDescent="0.25">
      <c r="A628" s="20">
        <f>'CGN002 II TRIM 2026'!B633</f>
        <v>138516</v>
      </c>
      <c r="B628" s="21" t="str">
        <f t="shared" si="18"/>
        <v>138516000</v>
      </c>
      <c r="C628" s="22" t="str">
        <f t="shared" si="19"/>
        <v>1.3.85.16</v>
      </c>
      <c r="D628" s="23">
        <f>'CGN002 II TRIM 2026'!E633</f>
        <v>210470204</v>
      </c>
      <c r="E628" s="24">
        <v>0</v>
      </c>
      <c r="F628" s="25">
        <f>'CGN002 II TRIM 2026'!G633</f>
        <v>1415820.95</v>
      </c>
    </row>
    <row r="629" spans="1:6" x14ac:dyDescent="0.25">
      <c r="A629" s="20">
        <f>'CGN002 II TRIM 2026'!B634</f>
        <v>138516</v>
      </c>
      <c r="B629" s="21" t="str">
        <f t="shared" si="18"/>
        <v>138516000</v>
      </c>
      <c r="C629" s="22" t="str">
        <f t="shared" si="19"/>
        <v>1.3.85.16</v>
      </c>
      <c r="D629" s="23">
        <f>'CGN002 II TRIM 2026'!E634</f>
        <v>216815368</v>
      </c>
      <c r="E629" s="24">
        <v>0</v>
      </c>
      <c r="F629" s="25">
        <f>'CGN002 II TRIM 2026'!G634</f>
        <v>752452.58</v>
      </c>
    </row>
    <row r="630" spans="1:6" x14ac:dyDescent="0.25">
      <c r="A630" s="20">
        <f>'CGN002 II TRIM 2026'!B635</f>
        <v>138516</v>
      </c>
      <c r="B630" s="21" t="str">
        <f t="shared" si="18"/>
        <v>138516000</v>
      </c>
      <c r="C630" s="22" t="str">
        <f t="shared" si="19"/>
        <v>1.3.85.16</v>
      </c>
      <c r="D630" s="23">
        <f>'CGN002 II TRIM 2026'!E635</f>
        <v>212370523</v>
      </c>
      <c r="E630" s="24">
        <v>0</v>
      </c>
      <c r="F630" s="25">
        <f>'CGN002 II TRIM 2026'!G635</f>
        <v>62321.81</v>
      </c>
    </row>
    <row r="631" spans="1:6" x14ac:dyDescent="0.25">
      <c r="A631" s="20">
        <f>'CGN002 II TRIM 2026'!B636</f>
        <v>138516</v>
      </c>
      <c r="B631" s="21" t="str">
        <f t="shared" si="18"/>
        <v>138516000</v>
      </c>
      <c r="C631" s="22" t="str">
        <f t="shared" si="19"/>
        <v>1.3.85.16</v>
      </c>
      <c r="D631" s="23">
        <f>'CGN002 II TRIM 2026'!E636</f>
        <v>213705837</v>
      </c>
      <c r="E631" s="24">
        <v>0</v>
      </c>
      <c r="F631" s="25">
        <f>'CGN002 II TRIM 2026'!G636</f>
        <v>6117749.0700000003</v>
      </c>
    </row>
    <row r="632" spans="1:6" x14ac:dyDescent="0.25">
      <c r="A632" s="20">
        <f>'CGN002 II TRIM 2026'!B637</f>
        <v>138516</v>
      </c>
      <c r="B632" s="21" t="str">
        <f t="shared" si="18"/>
        <v>138516000</v>
      </c>
      <c r="C632" s="22" t="str">
        <f t="shared" si="19"/>
        <v>1.3.85.16</v>
      </c>
      <c r="D632" s="23">
        <f>'CGN002 II TRIM 2026'!E637</f>
        <v>218727787</v>
      </c>
      <c r="E632" s="24">
        <v>0</v>
      </c>
      <c r="F632" s="25">
        <f>'CGN002 II TRIM 2026'!G637</f>
        <v>2911950.22</v>
      </c>
    </row>
    <row r="633" spans="1:6" x14ac:dyDescent="0.25">
      <c r="A633" s="20">
        <f>'CGN002 II TRIM 2026'!B638</f>
        <v>138516</v>
      </c>
      <c r="B633" s="21" t="str">
        <f t="shared" si="18"/>
        <v>138516000</v>
      </c>
      <c r="C633" s="22" t="str">
        <f t="shared" si="19"/>
        <v>1.3.85.16</v>
      </c>
      <c r="D633" s="23">
        <f>'CGN002 II TRIM 2026'!E638</f>
        <v>112323000</v>
      </c>
      <c r="E633" s="24">
        <v>0</v>
      </c>
      <c r="F633" s="25">
        <f>'CGN002 II TRIM 2026'!G638</f>
        <v>3820560.36</v>
      </c>
    </row>
    <row r="634" spans="1:6" x14ac:dyDescent="0.25">
      <c r="A634" s="20">
        <f>'CGN002 II TRIM 2026'!B639</f>
        <v>138516</v>
      </c>
      <c r="B634" s="21" t="str">
        <f t="shared" si="18"/>
        <v>138516000</v>
      </c>
      <c r="C634" s="22" t="str">
        <f t="shared" si="19"/>
        <v>1.3.85.16</v>
      </c>
      <c r="D634" s="23">
        <f>'CGN002 II TRIM 2026'!E639</f>
        <v>210070400</v>
      </c>
      <c r="E634" s="24">
        <v>0</v>
      </c>
      <c r="F634" s="25">
        <f>'CGN002 II TRIM 2026'!G639</f>
        <v>4894.6899999999996</v>
      </c>
    </row>
    <row r="635" spans="1:6" x14ac:dyDescent="0.25">
      <c r="A635" s="20">
        <f>'CGN002 II TRIM 2026'!B640</f>
        <v>138516</v>
      </c>
      <c r="B635" s="21" t="str">
        <f t="shared" si="18"/>
        <v>138516000</v>
      </c>
      <c r="C635" s="22" t="str">
        <f t="shared" si="19"/>
        <v>1.3.85.16</v>
      </c>
      <c r="D635" s="23">
        <f>'CGN002 II TRIM 2026'!E640</f>
        <v>212325823</v>
      </c>
      <c r="E635" s="24">
        <v>0</v>
      </c>
      <c r="F635" s="25">
        <f>'CGN002 II TRIM 2026'!G640</f>
        <v>187312.55</v>
      </c>
    </row>
    <row r="636" spans="1:6" x14ac:dyDescent="0.25">
      <c r="A636" s="20">
        <f>'CGN002 II TRIM 2026'!B641</f>
        <v>138516</v>
      </c>
      <c r="B636" s="21" t="str">
        <f t="shared" si="18"/>
        <v>138516000</v>
      </c>
      <c r="C636" s="22" t="str">
        <f t="shared" si="19"/>
        <v>1.3.85.16</v>
      </c>
      <c r="D636" s="23">
        <f>'CGN002 II TRIM 2026'!E641</f>
        <v>217054670</v>
      </c>
      <c r="E636" s="24">
        <v>0</v>
      </c>
      <c r="F636" s="25">
        <f>'CGN002 II TRIM 2026'!G641</f>
        <v>2086996.01</v>
      </c>
    </row>
    <row r="637" spans="1:6" x14ac:dyDescent="0.25">
      <c r="A637" s="20">
        <f>'CGN002 II TRIM 2026'!B642</f>
        <v>138516</v>
      </c>
      <c r="B637" s="21" t="str">
        <f t="shared" si="18"/>
        <v>138516000</v>
      </c>
      <c r="C637" s="22" t="str">
        <f t="shared" si="19"/>
        <v>1.3.85.16</v>
      </c>
      <c r="D637" s="23">
        <f>'CGN002 II TRIM 2026'!E642</f>
        <v>216570265</v>
      </c>
      <c r="E637" s="24">
        <v>0</v>
      </c>
      <c r="F637" s="25">
        <f>'CGN002 II TRIM 2026'!G642</f>
        <v>99451.14</v>
      </c>
    </row>
    <row r="638" spans="1:6" x14ac:dyDescent="0.25">
      <c r="A638" s="20">
        <f>'CGN002 II TRIM 2026'!B643</f>
        <v>138516</v>
      </c>
      <c r="B638" s="21" t="str">
        <f t="shared" si="18"/>
        <v>138516000</v>
      </c>
      <c r="C638" s="22" t="str">
        <f t="shared" si="19"/>
        <v>1.3.85.16</v>
      </c>
      <c r="D638" s="23">
        <f>'CGN002 II TRIM 2026'!E643</f>
        <v>213925339</v>
      </c>
      <c r="E638" s="24">
        <v>0</v>
      </c>
      <c r="F638" s="25">
        <f>'CGN002 II TRIM 2026'!G643</f>
        <v>3940435.31</v>
      </c>
    </row>
    <row r="639" spans="1:6" x14ac:dyDescent="0.25">
      <c r="A639" s="20">
        <f>'CGN002 II TRIM 2026'!B644</f>
        <v>138516</v>
      </c>
      <c r="B639" s="21" t="str">
        <f t="shared" si="18"/>
        <v>138516000</v>
      </c>
      <c r="C639" s="22" t="str">
        <f t="shared" si="19"/>
        <v>1.3.85.16</v>
      </c>
      <c r="D639" s="23">
        <f>'CGN002 II TRIM 2026'!E644</f>
        <v>210723807</v>
      </c>
      <c r="E639" s="24">
        <v>0</v>
      </c>
      <c r="F639" s="25">
        <f>'CGN002 II TRIM 2026'!G644</f>
        <v>2620366.66</v>
      </c>
    </row>
    <row r="640" spans="1:6" x14ac:dyDescent="0.25">
      <c r="A640" s="20">
        <f>'CGN002 II TRIM 2026'!B645</f>
        <v>138516</v>
      </c>
      <c r="B640" s="21" t="str">
        <f t="shared" si="18"/>
        <v>138516000</v>
      </c>
      <c r="C640" s="22" t="str">
        <f t="shared" si="19"/>
        <v>1.3.85.16</v>
      </c>
      <c r="D640" s="23">
        <f>'CGN002 II TRIM 2026'!E645</f>
        <v>217952079</v>
      </c>
      <c r="E640" s="24">
        <v>0</v>
      </c>
      <c r="F640" s="25">
        <f>'CGN002 II TRIM 2026'!G645</f>
        <v>9874142.4700000007</v>
      </c>
    </row>
    <row r="641" spans="1:6" x14ac:dyDescent="0.25">
      <c r="A641" s="20">
        <f>'CGN002 II TRIM 2026'!B646</f>
        <v>138516</v>
      </c>
      <c r="B641" s="21" t="str">
        <f t="shared" si="18"/>
        <v>138516000</v>
      </c>
      <c r="C641" s="22" t="str">
        <f t="shared" si="19"/>
        <v>1.3.85.16</v>
      </c>
      <c r="D641" s="23">
        <f>'CGN002 II TRIM 2026'!E646</f>
        <v>214908549</v>
      </c>
      <c r="E641" s="24">
        <v>0</v>
      </c>
      <c r="F641" s="25">
        <f>'CGN002 II TRIM 2026'!G646</f>
        <v>3334951.73</v>
      </c>
    </row>
    <row r="642" spans="1:6" x14ac:dyDescent="0.25">
      <c r="A642" s="20">
        <f>'CGN002 II TRIM 2026'!B647</f>
        <v>138516</v>
      </c>
      <c r="B642" s="21" t="str">
        <f t="shared" si="18"/>
        <v>138516000</v>
      </c>
      <c r="C642" s="22" t="str">
        <f t="shared" si="19"/>
        <v>1.3.85.16</v>
      </c>
      <c r="D642" s="23">
        <f>'CGN002 II TRIM 2026'!E647</f>
        <v>210170001</v>
      </c>
      <c r="E642" s="24">
        <v>0</v>
      </c>
      <c r="F642" s="25">
        <f>'CGN002 II TRIM 2026'!G647</f>
        <v>564935.27</v>
      </c>
    </row>
    <row r="643" spans="1:6" x14ac:dyDescent="0.25">
      <c r="A643" s="20">
        <f>'CGN002 II TRIM 2026'!B648</f>
        <v>138516</v>
      </c>
      <c r="B643" s="21" t="str">
        <f t="shared" si="18"/>
        <v>138516000</v>
      </c>
      <c r="C643" s="22" t="str">
        <f t="shared" si="19"/>
        <v>1.3.85.16</v>
      </c>
      <c r="D643" s="23">
        <f>'CGN002 II TRIM 2026'!E648</f>
        <v>210870508</v>
      </c>
      <c r="E643" s="24">
        <v>0</v>
      </c>
      <c r="F643" s="25">
        <f>'CGN002 II TRIM 2026'!G648</f>
        <v>586738.43999999994</v>
      </c>
    </row>
    <row r="644" spans="1:6" x14ac:dyDescent="0.25">
      <c r="A644" s="20">
        <f>'CGN002 II TRIM 2026'!B649</f>
        <v>138516</v>
      </c>
      <c r="B644" s="21" t="str">
        <f t="shared" ref="B644:B707" si="20">CONCATENATE(A644,$B$2)</f>
        <v>138516000</v>
      </c>
      <c r="C644" s="22" t="str">
        <f t="shared" ref="C644:C707" si="21">MID(B644,1,1)&amp;"."&amp;MID(B644,2,1)&amp;"."&amp;MID(B644,3,2)&amp;"."&amp;MID(B644,5,2)</f>
        <v>1.3.85.16</v>
      </c>
      <c r="D644" s="23">
        <f>'CGN002 II TRIM 2026'!E649</f>
        <v>212550325</v>
      </c>
      <c r="E644" s="24">
        <v>0</v>
      </c>
      <c r="F644" s="25">
        <f>'CGN002 II TRIM 2026'!G649</f>
        <v>70730.55</v>
      </c>
    </row>
    <row r="645" spans="1:6" x14ac:dyDescent="0.25">
      <c r="A645" s="20">
        <f>'CGN002 II TRIM 2026'!B650</f>
        <v>138516</v>
      </c>
      <c r="B645" s="21" t="str">
        <f t="shared" si="20"/>
        <v>138516000</v>
      </c>
      <c r="C645" s="22" t="str">
        <f t="shared" si="21"/>
        <v>1.3.85.16</v>
      </c>
      <c r="D645" s="23">
        <f>'CGN002 II TRIM 2026'!E650</f>
        <v>215050450</v>
      </c>
      <c r="E645" s="24">
        <v>0</v>
      </c>
      <c r="F645" s="25">
        <f>'CGN002 II TRIM 2026'!G650</f>
        <v>184911.34</v>
      </c>
    </row>
    <row r="646" spans="1:6" x14ac:dyDescent="0.25">
      <c r="A646" s="20">
        <f>'CGN002 II TRIM 2026'!B651</f>
        <v>138516</v>
      </c>
      <c r="B646" s="21" t="str">
        <f t="shared" si="20"/>
        <v>138516000</v>
      </c>
      <c r="C646" s="22" t="str">
        <f t="shared" si="21"/>
        <v>1.3.85.16</v>
      </c>
      <c r="D646" s="23">
        <f>'CGN002 II TRIM 2026'!E651</f>
        <v>218813188</v>
      </c>
      <c r="E646" s="24">
        <v>0</v>
      </c>
      <c r="F646" s="25">
        <f>'CGN002 II TRIM 2026'!G651</f>
        <v>11719504.16</v>
      </c>
    </row>
    <row r="647" spans="1:6" x14ac:dyDescent="0.25">
      <c r="A647" s="20">
        <f>'CGN002 II TRIM 2026'!B652</f>
        <v>138516</v>
      </c>
      <c r="B647" s="21" t="str">
        <f t="shared" si="20"/>
        <v>138516000</v>
      </c>
      <c r="C647" s="22" t="str">
        <f t="shared" si="21"/>
        <v>1.3.85.16</v>
      </c>
      <c r="D647" s="23">
        <f>'CGN002 II TRIM 2026'!E652</f>
        <v>218013580</v>
      </c>
      <c r="E647" s="24">
        <v>0</v>
      </c>
      <c r="F647" s="25">
        <f>'CGN002 II TRIM 2026'!G652</f>
        <v>16907013.09</v>
      </c>
    </row>
    <row r="648" spans="1:6" x14ac:dyDescent="0.25">
      <c r="A648" s="20">
        <f>'CGN002 II TRIM 2026'!B653</f>
        <v>138516</v>
      </c>
      <c r="B648" s="21" t="str">
        <f t="shared" si="20"/>
        <v>138516000</v>
      </c>
      <c r="C648" s="22" t="str">
        <f t="shared" si="21"/>
        <v>1.3.85.16</v>
      </c>
      <c r="D648" s="23">
        <f>'CGN002 II TRIM 2026'!E653</f>
        <v>216213062</v>
      </c>
      <c r="E648" s="24">
        <v>0</v>
      </c>
      <c r="F648" s="25">
        <f>'CGN002 II TRIM 2026'!G653</f>
        <v>14099265.24</v>
      </c>
    </row>
    <row r="649" spans="1:6" x14ac:dyDescent="0.25">
      <c r="A649" s="20">
        <f>'CGN002 II TRIM 2026'!B654</f>
        <v>138516</v>
      </c>
      <c r="B649" s="21" t="str">
        <f t="shared" si="20"/>
        <v>138516000</v>
      </c>
      <c r="C649" s="22" t="str">
        <f t="shared" si="21"/>
        <v>1.3.85.16</v>
      </c>
      <c r="D649" s="23">
        <f>'CGN002 II TRIM 2026'!E654</f>
        <v>214519845</v>
      </c>
      <c r="E649" s="24">
        <v>0</v>
      </c>
      <c r="F649" s="25">
        <f>'CGN002 II TRIM 2026'!G654</f>
        <v>752452.58</v>
      </c>
    </row>
    <row r="650" spans="1:6" x14ac:dyDescent="0.25">
      <c r="A650" s="20">
        <f>'CGN002 II TRIM 2026'!B655</f>
        <v>138516</v>
      </c>
      <c r="B650" s="21" t="str">
        <f t="shared" si="20"/>
        <v>138516000</v>
      </c>
      <c r="C650" s="22" t="str">
        <f t="shared" si="21"/>
        <v>1.3.85.16</v>
      </c>
      <c r="D650" s="23">
        <f>'CGN002 II TRIM 2026'!E655</f>
        <v>216047460</v>
      </c>
      <c r="E650" s="24">
        <v>0</v>
      </c>
      <c r="F650" s="25">
        <f>'CGN002 II TRIM 2026'!G655</f>
        <v>550579.72</v>
      </c>
    </row>
    <row r="651" spans="1:6" x14ac:dyDescent="0.25">
      <c r="A651" s="20">
        <f>'CGN002 II TRIM 2026'!B656</f>
        <v>138516</v>
      </c>
      <c r="B651" s="21" t="str">
        <f t="shared" si="20"/>
        <v>138516000</v>
      </c>
      <c r="C651" s="22" t="str">
        <f t="shared" si="21"/>
        <v>1.3.85.16</v>
      </c>
      <c r="D651" s="23">
        <f>'CGN002 II TRIM 2026'!E656</f>
        <v>215023350</v>
      </c>
      <c r="E651" s="24">
        <v>0</v>
      </c>
      <c r="F651" s="25">
        <f>'CGN002 II TRIM 2026'!G656</f>
        <v>1302501.2</v>
      </c>
    </row>
    <row r="652" spans="1:6" x14ac:dyDescent="0.25">
      <c r="A652" s="20">
        <f>'CGN002 II TRIM 2026'!B657</f>
        <v>138516</v>
      </c>
      <c r="B652" s="21" t="str">
        <f t="shared" si="20"/>
        <v>138516000</v>
      </c>
      <c r="C652" s="22" t="str">
        <f t="shared" si="21"/>
        <v>1.3.85.16</v>
      </c>
      <c r="D652" s="23">
        <f>'CGN002 II TRIM 2026'!E657</f>
        <v>217399773</v>
      </c>
      <c r="E652" s="24">
        <v>0</v>
      </c>
      <c r="F652" s="25">
        <f>'CGN002 II TRIM 2026'!G657</f>
        <v>752452.58</v>
      </c>
    </row>
    <row r="653" spans="1:6" x14ac:dyDescent="0.25">
      <c r="A653" s="20">
        <f>'CGN002 II TRIM 2026'!B658</f>
        <v>138516</v>
      </c>
      <c r="B653" s="21" t="str">
        <f t="shared" si="20"/>
        <v>138516000</v>
      </c>
      <c r="C653" s="22" t="str">
        <f t="shared" si="21"/>
        <v>1.3.85.16</v>
      </c>
      <c r="D653" s="23">
        <f>'CGN002 II TRIM 2026'!E658</f>
        <v>212047720</v>
      </c>
      <c r="E653" s="24">
        <v>0</v>
      </c>
      <c r="F653" s="25">
        <f>'CGN002 II TRIM 2026'!G658</f>
        <v>405367.71</v>
      </c>
    </row>
    <row r="654" spans="1:6" x14ac:dyDescent="0.25">
      <c r="A654" s="20">
        <f>'CGN002 II TRIM 2026'!B659</f>
        <v>138516</v>
      </c>
      <c r="B654" s="21" t="str">
        <f t="shared" si="20"/>
        <v>138516000</v>
      </c>
      <c r="C654" s="22" t="str">
        <f t="shared" si="21"/>
        <v>1.3.85.16</v>
      </c>
      <c r="D654" s="23">
        <f>'CGN002 II TRIM 2026'!E659</f>
        <v>211868318</v>
      </c>
      <c r="E654" s="24">
        <v>0</v>
      </c>
      <c r="F654" s="25">
        <f>'CGN002 II TRIM 2026'!G659</f>
        <v>773193.69</v>
      </c>
    </row>
    <row r="655" spans="1:6" x14ac:dyDescent="0.25">
      <c r="A655" s="20">
        <f>'CGN002 II TRIM 2026'!B660</f>
        <v>138516</v>
      </c>
      <c r="B655" s="21" t="str">
        <f t="shared" si="20"/>
        <v>138516000</v>
      </c>
      <c r="C655" s="22" t="str">
        <f t="shared" si="21"/>
        <v>1.3.85.16</v>
      </c>
      <c r="D655" s="23">
        <f>'CGN002 II TRIM 2026'!E660</f>
        <v>212568425</v>
      </c>
      <c r="E655" s="24">
        <v>0</v>
      </c>
      <c r="F655" s="25">
        <f>'CGN002 II TRIM 2026'!G660</f>
        <v>752452.58</v>
      </c>
    </row>
    <row r="656" spans="1:6" x14ac:dyDescent="0.25">
      <c r="A656" s="20">
        <f>'CGN002 II TRIM 2026'!B661</f>
        <v>138516</v>
      </c>
      <c r="B656" s="21" t="str">
        <f t="shared" si="20"/>
        <v>138516000</v>
      </c>
      <c r="C656" s="22" t="str">
        <f t="shared" si="21"/>
        <v>1.3.85.16</v>
      </c>
      <c r="D656" s="23">
        <f>'CGN002 II TRIM 2026'!E661</f>
        <v>216813468</v>
      </c>
      <c r="E656" s="24">
        <v>0</v>
      </c>
      <c r="F656" s="25">
        <f>'CGN002 II TRIM 2026'!G661</f>
        <v>9901.91</v>
      </c>
    </row>
    <row r="657" spans="1:6" x14ac:dyDescent="0.25">
      <c r="A657" s="20">
        <f>'CGN002 II TRIM 2026'!B662</f>
        <v>138516</v>
      </c>
      <c r="B657" s="21" t="str">
        <f t="shared" si="20"/>
        <v>138516000</v>
      </c>
      <c r="C657" s="22" t="str">
        <f t="shared" si="21"/>
        <v>1.3.85.16</v>
      </c>
      <c r="D657" s="23">
        <f>'CGN002 II TRIM 2026'!E662</f>
        <v>214713647</v>
      </c>
      <c r="E657" s="24">
        <v>0</v>
      </c>
      <c r="F657" s="25">
        <f>'CGN002 II TRIM 2026'!G662</f>
        <v>1344682.22</v>
      </c>
    </row>
    <row r="658" spans="1:6" x14ac:dyDescent="0.25">
      <c r="A658" s="20">
        <f>'CGN002 II TRIM 2026'!B663</f>
        <v>138516</v>
      </c>
      <c r="B658" s="21" t="str">
        <f t="shared" si="20"/>
        <v>138516000</v>
      </c>
      <c r="C658" s="22" t="str">
        <f t="shared" si="21"/>
        <v>1.3.85.16</v>
      </c>
      <c r="D658" s="23">
        <f>'CGN002 II TRIM 2026'!E663</f>
        <v>219847798</v>
      </c>
      <c r="E658" s="24">
        <v>0</v>
      </c>
      <c r="F658" s="25">
        <f>'CGN002 II TRIM 2026'!G663</f>
        <v>306040.90000000002</v>
      </c>
    </row>
    <row r="659" spans="1:6" x14ac:dyDescent="0.25">
      <c r="A659" s="20">
        <f>'CGN002 II TRIM 2026'!B664</f>
        <v>138516</v>
      </c>
      <c r="B659" s="21" t="str">
        <f t="shared" si="20"/>
        <v>138516000</v>
      </c>
      <c r="C659" s="22" t="str">
        <f t="shared" si="21"/>
        <v>1.3.85.16</v>
      </c>
      <c r="D659" s="23">
        <f>'CGN002 II TRIM 2026'!E664</f>
        <v>210976109</v>
      </c>
      <c r="E659" s="24">
        <v>0</v>
      </c>
      <c r="F659" s="25">
        <f>'CGN002 II TRIM 2026'!G664</f>
        <v>58805490.170000002</v>
      </c>
    </row>
    <row r="660" spans="1:6" x14ac:dyDescent="0.25">
      <c r="A660" s="20">
        <f>'CGN002 II TRIM 2026'!B665</f>
        <v>138516</v>
      </c>
      <c r="B660" s="21" t="str">
        <f t="shared" si="20"/>
        <v>138516000</v>
      </c>
      <c r="C660" s="22" t="str">
        <f t="shared" si="21"/>
        <v>1.3.85.16</v>
      </c>
      <c r="D660" s="23">
        <f>'CGN002 II TRIM 2026'!E665</f>
        <v>214413244</v>
      </c>
      <c r="E660" s="24">
        <v>0</v>
      </c>
      <c r="F660" s="25">
        <f>'CGN002 II TRIM 2026'!G665</f>
        <v>15402193.449999999</v>
      </c>
    </row>
    <row r="661" spans="1:6" x14ac:dyDescent="0.25">
      <c r="A661" s="20">
        <f>'CGN002 II TRIM 2026'!B666</f>
        <v>138516</v>
      </c>
      <c r="B661" s="21" t="str">
        <f t="shared" si="20"/>
        <v>138516000</v>
      </c>
      <c r="C661" s="22" t="str">
        <f t="shared" si="21"/>
        <v>1.3.85.16</v>
      </c>
      <c r="D661" s="23">
        <f>'CGN002 II TRIM 2026'!E666</f>
        <v>215050350</v>
      </c>
      <c r="E661" s="24">
        <v>0</v>
      </c>
      <c r="F661" s="25">
        <f>'CGN002 II TRIM 2026'!G666</f>
        <v>344527.81</v>
      </c>
    </row>
    <row r="662" spans="1:6" x14ac:dyDescent="0.25">
      <c r="A662" s="20">
        <f>'CGN002 II TRIM 2026'!B667</f>
        <v>138516</v>
      </c>
      <c r="B662" s="21" t="str">
        <f t="shared" si="20"/>
        <v>138516000</v>
      </c>
      <c r="C662" s="22" t="str">
        <f t="shared" si="21"/>
        <v>1.3.85.16</v>
      </c>
      <c r="D662" s="23">
        <f>'CGN002 II TRIM 2026'!E667</f>
        <v>217170771</v>
      </c>
      <c r="E662" s="24">
        <v>0</v>
      </c>
      <c r="F662" s="25">
        <f>'CGN002 II TRIM 2026'!G667</f>
        <v>1225026.3600000001</v>
      </c>
    </row>
    <row r="663" spans="1:6" x14ac:dyDescent="0.25">
      <c r="A663" s="20">
        <f>'CGN002 II TRIM 2026'!B668</f>
        <v>138516</v>
      </c>
      <c r="B663" s="21" t="str">
        <f t="shared" si="20"/>
        <v>138516000</v>
      </c>
      <c r="C663" s="22" t="str">
        <f t="shared" si="21"/>
        <v>1.3.85.16</v>
      </c>
      <c r="D663" s="23">
        <f>'CGN002 II TRIM 2026'!E668</f>
        <v>213317433</v>
      </c>
      <c r="E663" s="24">
        <v>0</v>
      </c>
      <c r="F663" s="25">
        <f>'CGN002 II TRIM 2026'!G668</f>
        <v>6188679.0199999996</v>
      </c>
    </row>
    <row r="664" spans="1:6" x14ac:dyDescent="0.25">
      <c r="A664" s="20">
        <f>'CGN002 II TRIM 2026'!B669</f>
        <v>138516</v>
      </c>
      <c r="B664" s="21" t="str">
        <f t="shared" si="20"/>
        <v>138516000</v>
      </c>
      <c r="C664" s="22" t="str">
        <f t="shared" si="21"/>
        <v>1.3.85.16</v>
      </c>
      <c r="D664" s="23">
        <f>'CGN002 II TRIM 2026'!E669</f>
        <v>218825288</v>
      </c>
      <c r="E664" s="24">
        <v>0</v>
      </c>
      <c r="F664" s="25">
        <f>'CGN002 II TRIM 2026'!G669</f>
        <v>752452.58</v>
      </c>
    </row>
    <row r="665" spans="1:6" x14ac:dyDescent="0.25">
      <c r="A665" s="20">
        <f>'CGN002 II TRIM 2026'!B670</f>
        <v>138516</v>
      </c>
      <c r="B665" s="21" t="str">
        <f t="shared" si="20"/>
        <v>138516000</v>
      </c>
      <c r="C665" s="22" t="str">
        <f t="shared" si="21"/>
        <v>1.3.85.16</v>
      </c>
      <c r="D665" s="23">
        <f>'CGN002 II TRIM 2026'!E670</f>
        <v>215847258</v>
      </c>
      <c r="E665" s="24">
        <v>0</v>
      </c>
      <c r="F665" s="25">
        <f>'CGN002 II TRIM 2026'!G670</f>
        <v>176890.23</v>
      </c>
    </row>
    <row r="666" spans="1:6" x14ac:dyDescent="0.25">
      <c r="A666" s="20">
        <f>'CGN002 II TRIM 2026'!B671</f>
        <v>138516</v>
      </c>
      <c r="B666" s="21" t="str">
        <f t="shared" si="20"/>
        <v>138516000</v>
      </c>
      <c r="C666" s="22" t="str">
        <f t="shared" si="21"/>
        <v>1.3.85.16</v>
      </c>
      <c r="D666" s="23">
        <f>'CGN002 II TRIM 2026'!E671</f>
        <v>119494000</v>
      </c>
      <c r="E666" s="24">
        <v>0</v>
      </c>
      <c r="F666" s="25">
        <f>'CGN002 II TRIM 2026'!G671</f>
        <v>96959969.329999998</v>
      </c>
    </row>
    <row r="667" spans="1:6" x14ac:dyDescent="0.25">
      <c r="A667" s="20">
        <f>'CGN002 II TRIM 2026'!B672</f>
        <v>138516</v>
      </c>
      <c r="B667" s="21" t="str">
        <f t="shared" si="20"/>
        <v>138516000</v>
      </c>
      <c r="C667" s="22" t="str">
        <f t="shared" si="21"/>
        <v>1.3.85.16</v>
      </c>
      <c r="D667" s="23">
        <f>'CGN002 II TRIM 2026'!E672</f>
        <v>210050400</v>
      </c>
      <c r="E667" s="24">
        <v>0</v>
      </c>
      <c r="F667" s="25">
        <f>'CGN002 II TRIM 2026'!G672</f>
        <v>320911.77</v>
      </c>
    </row>
    <row r="668" spans="1:6" x14ac:dyDescent="0.25">
      <c r="A668" s="20">
        <f>'CGN002 II TRIM 2026'!B673</f>
        <v>138516</v>
      </c>
      <c r="B668" s="21" t="str">
        <f t="shared" si="20"/>
        <v>138516000</v>
      </c>
      <c r="C668" s="22" t="str">
        <f t="shared" si="21"/>
        <v>1.3.85.16</v>
      </c>
      <c r="D668" s="23">
        <f>'CGN002 II TRIM 2026'!E673</f>
        <v>210270702</v>
      </c>
      <c r="E668" s="24">
        <v>0</v>
      </c>
      <c r="F668" s="25">
        <f>'CGN002 II TRIM 2026'!G673</f>
        <v>174672.45</v>
      </c>
    </row>
    <row r="669" spans="1:6" x14ac:dyDescent="0.25">
      <c r="A669" s="20">
        <f>'CGN002 II TRIM 2026'!B674</f>
        <v>138516</v>
      </c>
      <c r="B669" s="21" t="str">
        <f t="shared" si="20"/>
        <v>138516000</v>
      </c>
      <c r="C669" s="22" t="str">
        <f t="shared" si="21"/>
        <v>1.3.85.16</v>
      </c>
      <c r="D669" s="23">
        <f>'CGN002 II TRIM 2026'!E674</f>
        <v>211570215</v>
      </c>
      <c r="E669" s="24">
        <v>0</v>
      </c>
      <c r="F669" s="25">
        <f>'CGN002 II TRIM 2026'!G674</f>
        <v>242192.25</v>
      </c>
    </row>
    <row r="670" spans="1:6" x14ac:dyDescent="0.25">
      <c r="A670" s="20">
        <f>'CGN002 II TRIM 2026'!B675</f>
        <v>138516</v>
      </c>
      <c r="B670" s="21" t="str">
        <f t="shared" si="20"/>
        <v>138516000</v>
      </c>
      <c r="C670" s="22" t="str">
        <f t="shared" si="21"/>
        <v>1.3.85.16</v>
      </c>
      <c r="D670" s="23">
        <f>'CGN002 II TRIM 2026'!E675</f>
        <v>217125871</v>
      </c>
      <c r="E670" s="24">
        <v>0</v>
      </c>
      <c r="F670" s="25">
        <f>'CGN002 II TRIM 2026'!G675</f>
        <v>911274.65</v>
      </c>
    </row>
    <row r="671" spans="1:6" x14ac:dyDescent="0.25">
      <c r="A671" s="20">
        <f>'CGN002 II TRIM 2026'!B676</f>
        <v>138516</v>
      </c>
      <c r="B671" s="21" t="str">
        <f t="shared" si="20"/>
        <v>138516000</v>
      </c>
      <c r="C671" s="22" t="str">
        <f t="shared" si="21"/>
        <v>1.3.85.16</v>
      </c>
      <c r="D671" s="23">
        <f>'CGN002 II TRIM 2026'!E676</f>
        <v>216968169</v>
      </c>
      <c r="E671" s="24">
        <v>0</v>
      </c>
      <c r="F671" s="25">
        <f>'CGN002 II TRIM 2026'!G676</f>
        <v>2580092.35</v>
      </c>
    </row>
    <row r="672" spans="1:6" x14ac:dyDescent="0.25">
      <c r="A672" s="20">
        <f>'CGN002 II TRIM 2026'!B677</f>
        <v>138516</v>
      </c>
      <c r="B672" s="21" t="str">
        <f t="shared" si="20"/>
        <v>138516000</v>
      </c>
      <c r="C672" s="22" t="str">
        <f t="shared" si="21"/>
        <v>1.3.85.16</v>
      </c>
      <c r="D672" s="23">
        <f>'CGN002 II TRIM 2026'!E677</f>
        <v>217368673</v>
      </c>
      <c r="E672" s="24">
        <v>0</v>
      </c>
      <c r="F672" s="25">
        <f>'CGN002 II TRIM 2026'!G677</f>
        <v>564341.12</v>
      </c>
    </row>
    <row r="673" spans="1:6" x14ac:dyDescent="0.25">
      <c r="A673" s="20">
        <f>'CGN002 II TRIM 2026'!B678</f>
        <v>138516</v>
      </c>
      <c r="B673" s="21" t="str">
        <f t="shared" si="20"/>
        <v>138516000</v>
      </c>
      <c r="C673" s="22" t="str">
        <f t="shared" si="21"/>
        <v>1.3.85.16</v>
      </c>
      <c r="D673" s="23">
        <f>'CGN002 II TRIM 2026'!E678</f>
        <v>217350573</v>
      </c>
      <c r="E673" s="24">
        <v>0</v>
      </c>
      <c r="F673" s="25">
        <f>'CGN002 II TRIM 2026'!G678</f>
        <v>12914.67</v>
      </c>
    </row>
    <row r="674" spans="1:6" x14ac:dyDescent="0.25">
      <c r="A674" s="20">
        <f>'CGN002 II TRIM 2026'!B679</f>
        <v>138516</v>
      </c>
      <c r="B674" s="21" t="str">
        <f t="shared" si="20"/>
        <v>138516000</v>
      </c>
      <c r="C674" s="22" t="str">
        <f t="shared" si="21"/>
        <v>1.3.85.16</v>
      </c>
      <c r="D674" s="23">
        <f>'CGN002 II TRIM 2026'!E679</f>
        <v>217870678</v>
      </c>
      <c r="E674" s="24">
        <v>0</v>
      </c>
      <c r="F674" s="25">
        <f>'CGN002 II TRIM 2026'!G679</f>
        <v>13660771.800000001</v>
      </c>
    </row>
    <row r="675" spans="1:6" x14ac:dyDescent="0.25">
      <c r="A675" s="20">
        <f>'CGN002 II TRIM 2026'!B680</f>
        <v>138516</v>
      </c>
      <c r="B675" s="21" t="str">
        <f t="shared" si="20"/>
        <v>138516000</v>
      </c>
      <c r="C675" s="22" t="str">
        <f t="shared" si="21"/>
        <v>1.3.85.16</v>
      </c>
      <c r="D675" s="23">
        <f>'CGN002 II TRIM 2026'!E680</f>
        <v>219505495</v>
      </c>
      <c r="E675" s="24">
        <v>0</v>
      </c>
      <c r="F675" s="25">
        <f>'CGN002 II TRIM 2026'!G680</f>
        <v>8046781.9299999997</v>
      </c>
    </row>
    <row r="676" spans="1:6" x14ac:dyDescent="0.25">
      <c r="A676" s="20">
        <f>'CGN002 II TRIM 2026'!B681</f>
        <v>138516</v>
      </c>
      <c r="B676" s="21" t="str">
        <f t="shared" si="20"/>
        <v>138516000</v>
      </c>
      <c r="C676" s="22" t="str">
        <f t="shared" si="21"/>
        <v>1.3.85.16</v>
      </c>
      <c r="D676" s="23">
        <f>'CGN002 II TRIM 2026'!E681</f>
        <v>217313673</v>
      </c>
      <c r="E676" s="24">
        <v>0</v>
      </c>
      <c r="F676" s="25">
        <f>'CGN002 II TRIM 2026'!G681</f>
        <v>1076169.51</v>
      </c>
    </row>
    <row r="677" spans="1:6" x14ac:dyDescent="0.25">
      <c r="A677" s="20">
        <f>'CGN002 II TRIM 2026'!B682</f>
        <v>138516</v>
      </c>
      <c r="B677" s="21" t="str">
        <f t="shared" si="20"/>
        <v>138516000</v>
      </c>
      <c r="C677" s="22" t="str">
        <f t="shared" si="21"/>
        <v>1.3.85.16</v>
      </c>
      <c r="D677" s="23">
        <f>'CGN002 II TRIM 2026'!E682</f>
        <v>218650686</v>
      </c>
      <c r="E677" s="24">
        <v>0</v>
      </c>
      <c r="F677" s="25">
        <f>'CGN002 II TRIM 2026'!G682</f>
        <v>538761.01</v>
      </c>
    </row>
    <row r="678" spans="1:6" x14ac:dyDescent="0.25">
      <c r="A678" s="20">
        <f>'CGN002 II TRIM 2026'!B683</f>
        <v>138516</v>
      </c>
      <c r="B678" s="21" t="str">
        <f t="shared" si="20"/>
        <v>138516000</v>
      </c>
      <c r="C678" s="22" t="str">
        <f t="shared" si="21"/>
        <v>1.3.85.16</v>
      </c>
      <c r="D678" s="23">
        <f>'CGN002 II TRIM 2026'!E683</f>
        <v>211870418</v>
      </c>
      <c r="E678" s="24">
        <v>0</v>
      </c>
      <c r="F678" s="25">
        <f>'CGN002 II TRIM 2026'!G683</f>
        <v>11346049.029999999</v>
      </c>
    </row>
    <row r="679" spans="1:6" x14ac:dyDescent="0.25">
      <c r="A679" s="20">
        <f>'CGN002 II TRIM 2026'!B684</f>
        <v>138516</v>
      </c>
      <c r="B679" s="21" t="str">
        <f t="shared" si="20"/>
        <v>138516000</v>
      </c>
      <c r="C679" s="22" t="str">
        <f t="shared" si="21"/>
        <v>1.3.85.16</v>
      </c>
      <c r="D679" s="23">
        <f>'CGN002 II TRIM 2026'!E684</f>
        <v>217547675</v>
      </c>
      <c r="E679" s="24">
        <v>0</v>
      </c>
      <c r="F679" s="25">
        <f>'CGN002 II TRIM 2026'!G684</f>
        <v>708140.22</v>
      </c>
    </row>
    <row r="680" spans="1:6" x14ac:dyDescent="0.25">
      <c r="A680" s="20">
        <f>'CGN002 II TRIM 2026'!B685</f>
        <v>138516</v>
      </c>
      <c r="B680" s="21" t="str">
        <f t="shared" si="20"/>
        <v>138516000</v>
      </c>
      <c r="C680" s="22" t="str">
        <f t="shared" si="21"/>
        <v>1.3.85.16</v>
      </c>
      <c r="D680" s="23">
        <f>'CGN002 II TRIM 2026'!E685</f>
        <v>214547745</v>
      </c>
      <c r="E680" s="24">
        <v>0</v>
      </c>
      <c r="F680" s="25">
        <f>'CGN002 II TRIM 2026'!G685</f>
        <v>6558759.1399999997</v>
      </c>
    </row>
    <row r="681" spans="1:6" x14ac:dyDescent="0.25">
      <c r="A681" s="20">
        <f>'CGN002 II TRIM 2026'!B686</f>
        <v>138516</v>
      </c>
      <c r="B681" s="21" t="str">
        <f t="shared" si="20"/>
        <v>138516000</v>
      </c>
      <c r="C681" s="22" t="str">
        <f t="shared" si="21"/>
        <v>1.3.85.16</v>
      </c>
      <c r="D681" s="23">
        <f>'CGN002 II TRIM 2026'!E686</f>
        <v>210347703</v>
      </c>
      <c r="E681" s="24">
        <v>0</v>
      </c>
      <c r="F681" s="25">
        <f>'CGN002 II TRIM 2026'!G686</f>
        <v>925216.08</v>
      </c>
    </row>
    <row r="682" spans="1:6" x14ac:dyDescent="0.25">
      <c r="A682" s="20">
        <f>'CGN002 II TRIM 2026'!B687</f>
        <v>138516</v>
      </c>
      <c r="B682" s="21" t="str">
        <f t="shared" si="20"/>
        <v>138516000</v>
      </c>
      <c r="C682" s="22" t="str">
        <f t="shared" si="21"/>
        <v>1.3.85.16</v>
      </c>
      <c r="D682" s="23">
        <f>'CGN002 II TRIM 2026'!E687</f>
        <v>112727000</v>
      </c>
      <c r="E682" s="24">
        <v>0</v>
      </c>
      <c r="F682" s="25">
        <f>'CGN002 II TRIM 2026'!G687</f>
        <v>23257185.949999999</v>
      </c>
    </row>
    <row r="683" spans="1:6" x14ac:dyDescent="0.25">
      <c r="A683" s="20">
        <f>'CGN002 II TRIM 2026'!B688</f>
        <v>138516</v>
      </c>
      <c r="B683" s="21" t="str">
        <f t="shared" si="20"/>
        <v>138516000</v>
      </c>
      <c r="C683" s="22" t="str">
        <f t="shared" si="21"/>
        <v>1.3.85.16</v>
      </c>
      <c r="D683" s="23">
        <f>'CGN002 II TRIM 2026'!E688</f>
        <v>210108001</v>
      </c>
      <c r="E683" s="24">
        <v>0</v>
      </c>
      <c r="F683" s="25">
        <f>'CGN002 II TRIM 2026'!G688</f>
        <v>2325182.7599999998</v>
      </c>
    </row>
    <row r="684" spans="1:6" x14ac:dyDescent="0.25">
      <c r="A684" s="20">
        <f>'CGN002 II TRIM 2026'!B689</f>
        <v>138516</v>
      </c>
      <c r="B684" s="21" t="str">
        <f t="shared" si="20"/>
        <v>138516000</v>
      </c>
      <c r="C684" s="22" t="str">
        <f t="shared" si="21"/>
        <v>1.3.85.16</v>
      </c>
      <c r="D684" s="23">
        <f>'CGN002 II TRIM 2026'!E689</f>
        <v>210147001</v>
      </c>
      <c r="E684" s="24">
        <v>0</v>
      </c>
      <c r="F684" s="25">
        <f>'CGN002 II TRIM 2026'!G689</f>
        <v>22190250.149999999</v>
      </c>
    </row>
    <row r="685" spans="1:6" x14ac:dyDescent="0.25">
      <c r="A685" s="20">
        <f>'CGN002 II TRIM 2026'!B690</f>
        <v>138516</v>
      </c>
      <c r="B685" s="21" t="str">
        <f t="shared" si="20"/>
        <v>138516000</v>
      </c>
      <c r="C685" s="22" t="str">
        <f t="shared" si="21"/>
        <v>1.3.85.16</v>
      </c>
      <c r="D685" s="23">
        <f>'CGN002 II TRIM 2026'!E690</f>
        <v>114747000</v>
      </c>
      <c r="E685" s="24">
        <v>0</v>
      </c>
      <c r="F685" s="25">
        <f>'CGN002 II TRIM 2026'!G690</f>
        <v>152031429.43000001</v>
      </c>
    </row>
    <row r="686" spans="1:6" x14ac:dyDescent="0.25">
      <c r="A686" s="20">
        <f>'CGN002 II TRIM 2026'!B691</f>
        <v>138516</v>
      </c>
      <c r="B686" s="21" t="str">
        <f t="shared" si="20"/>
        <v>138516000</v>
      </c>
      <c r="C686" s="22" t="str">
        <f t="shared" si="21"/>
        <v>1.3.85.16</v>
      </c>
      <c r="D686" s="23">
        <f>'CGN002 II TRIM 2026'!E691</f>
        <v>212052520</v>
      </c>
      <c r="E686" s="24">
        <v>0</v>
      </c>
      <c r="F686" s="25">
        <f>'CGN002 II TRIM 2026'!G691</f>
        <v>1145244.6399999999</v>
      </c>
    </row>
    <row r="687" spans="1:6" x14ac:dyDescent="0.25">
      <c r="A687" s="20">
        <f>'CGN002 II TRIM 2026'!B692</f>
        <v>138516</v>
      </c>
      <c r="B687" s="21" t="str">
        <f t="shared" si="20"/>
        <v>138516000</v>
      </c>
      <c r="C687" s="22" t="str">
        <f t="shared" si="21"/>
        <v>1.3.85.16</v>
      </c>
      <c r="D687" s="23">
        <f>'CGN002 II TRIM 2026'!E692</f>
        <v>215473854</v>
      </c>
      <c r="E687" s="24">
        <v>0</v>
      </c>
      <c r="F687" s="25">
        <f>'CGN002 II TRIM 2026'!G692</f>
        <v>2120433.71</v>
      </c>
    </row>
    <row r="688" spans="1:6" x14ac:dyDescent="0.25">
      <c r="A688" s="20">
        <f>'CGN002 II TRIM 2026'!B693</f>
        <v>138516</v>
      </c>
      <c r="B688" s="21" t="str">
        <f t="shared" si="20"/>
        <v>138516000</v>
      </c>
      <c r="C688" s="22" t="str">
        <f t="shared" si="21"/>
        <v>1.3.85.16</v>
      </c>
      <c r="D688" s="23">
        <f>'CGN002 II TRIM 2026'!E693</f>
        <v>212013620</v>
      </c>
      <c r="E688" s="24">
        <v>0</v>
      </c>
      <c r="F688" s="25">
        <f>'CGN002 II TRIM 2026'!G693</f>
        <v>5158437.24</v>
      </c>
    </row>
    <row r="689" spans="1:6" x14ac:dyDescent="0.25">
      <c r="A689" s="20">
        <f>'CGN002 II TRIM 2026'!B694</f>
        <v>138516</v>
      </c>
      <c r="B689" s="21" t="str">
        <f t="shared" si="20"/>
        <v>138516000</v>
      </c>
      <c r="C689" s="22" t="str">
        <f t="shared" si="21"/>
        <v>1.3.85.16</v>
      </c>
      <c r="D689" s="23">
        <f>'CGN002 II TRIM 2026'!E694</f>
        <v>215573055</v>
      </c>
      <c r="E689" s="24">
        <v>0</v>
      </c>
      <c r="F689" s="25">
        <f>'CGN002 II TRIM 2026'!G694</f>
        <v>621991.03</v>
      </c>
    </row>
    <row r="690" spans="1:6" x14ac:dyDescent="0.25">
      <c r="A690" s="20">
        <f>'CGN002 II TRIM 2026'!B695</f>
        <v>138516</v>
      </c>
      <c r="B690" s="21" t="str">
        <f t="shared" si="20"/>
        <v>138516000</v>
      </c>
      <c r="C690" s="22" t="str">
        <f t="shared" si="21"/>
        <v>1.3.85.16</v>
      </c>
      <c r="D690" s="23">
        <f>'CGN002 II TRIM 2026'!E695</f>
        <v>218508685</v>
      </c>
      <c r="E690" s="24">
        <v>0</v>
      </c>
      <c r="F690" s="25">
        <f>'CGN002 II TRIM 2026'!G695</f>
        <v>1679055.57</v>
      </c>
    </row>
    <row r="691" spans="1:6" x14ac:dyDescent="0.25">
      <c r="A691" s="20">
        <f>'CGN002 II TRIM 2026'!B696</f>
        <v>138516</v>
      </c>
      <c r="B691" s="21" t="str">
        <f t="shared" si="20"/>
        <v>138516000</v>
      </c>
      <c r="C691" s="22" t="str">
        <f t="shared" si="21"/>
        <v>1.3.85.16</v>
      </c>
      <c r="D691" s="23">
        <f>'CGN002 II TRIM 2026'!E696</f>
        <v>215825658</v>
      </c>
      <c r="E691" s="24">
        <v>0</v>
      </c>
      <c r="F691" s="25">
        <f>'CGN002 II TRIM 2026'!G696</f>
        <v>259137.38</v>
      </c>
    </row>
    <row r="692" spans="1:6" x14ac:dyDescent="0.25">
      <c r="A692" s="20">
        <f>'CGN002 II TRIM 2026'!B697</f>
        <v>138516</v>
      </c>
      <c r="B692" s="21" t="str">
        <f t="shared" si="20"/>
        <v>138516000</v>
      </c>
      <c r="C692" s="22" t="str">
        <f t="shared" si="21"/>
        <v>1.3.85.16</v>
      </c>
      <c r="D692" s="23">
        <f>'CGN002 II TRIM 2026'!E697</f>
        <v>213220032</v>
      </c>
      <c r="E692" s="24">
        <v>0</v>
      </c>
      <c r="F692" s="25">
        <f>'CGN002 II TRIM 2026'!G697</f>
        <v>48159.27</v>
      </c>
    </row>
    <row r="693" spans="1:6" x14ac:dyDescent="0.25">
      <c r="A693" s="20">
        <f>'CGN002 II TRIM 2026'!B698</f>
        <v>138516</v>
      </c>
      <c r="B693" s="21" t="str">
        <f t="shared" si="20"/>
        <v>138516000</v>
      </c>
      <c r="C693" s="22" t="str">
        <f t="shared" si="21"/>
        <v>1.3.85.16</v>
      </c>
      <c r="D693" s="23">
        <f>'CGN002 II TRIM 2026'!E698</f>
        <v>213047030</v>
      </c>
      <c r="E693" s="24">
        <v>0</v>
      </c>
      <c r="F693" s="25">
        <f>'CGN002 II TRIM 2026'!G698</f>
        <v>907641.66</v>
      </c>
    </row>
    <row r="694" spans="1:6" x14ac:dyDescent="0.25">
      <c r="A694" s="20">
        <f>'CGN002 II TRIM 2026'!B699</f>
        <v>138516</v>
      </c>
      <c r="B694" s="21" t="str">
        <f t="shared" si="20"/>
        <v>138516000</v>
      </c>
      <c r="C694" s="22" t="str">
        <f t="shared" si="21"/>
        <v>1.3.85.16</v>
      </c>
      <c r="D694" s="23">
        <f>'CGN002 II TRIM 2026'!E699</f>
        <v>210547205</v>
      </c>
      <c r="E694" s="24">
        <v>0</v>
      </c>
      <c r="F694" s="25">
        <f>'CGN002 II TRIM 2026'!G699</f>
        <v>157241.70000000001</v>
      </c>
    </row>
    <row r="695" spans="1:6" x14ac:dyDescent="0.25">
      <c r="A695" s="20">
        <f>'CGN002 II TRIM 2026'!B700</f>
        <v>138516</v>
      </c>
      <c r="B695" s="21" t="str">
        <f t="shared" si="20"/>
        <v>138516000</v>
      </c>
      <c r="C695" s="22" t="str">
        <f t="shared" si="21"/>
        <v>1.3.85.16</v>
      </c>
      <c r="D695" s="23">
        <f>'CGN002 II TRIM 2026'!E700</f>
        <v>923271489</v>
      </c>
      <c r="E695" s="24">
        <v>0</v>
      </c>
      <c r="F695" s="25">
        <f>'CGN002 II TRIM 2026'!G700</f>
        <v>1138878.95</v>
      </c>
    </row>
    <row r="696" spans="1:6" x14ac:dyDescent="0.25">
      <c r="A696" s="20">
        <f>'CGN002 II TRIM 2026'!B701</f>
        <v>138516</v>
      </c>
      <c r="B696" s="21" t="str">
        <f t="shared" si="20"/>
        <v>138516000</v>
      </c>
      <c r="C696" s="22" t="str">
        <f t="shared" si="21"/>
        <v>1.3.85.16</v>
      </c>
      <c r="D696" s="23">
        <f>'CGN002 II TRIM 2026'!E701</f>
        <v>215513655</v>
      </c>
      <c r="E696" s="24">
        <v>0</v>
      </c>
      <c r="F696" s="25">
        <f>'CGN002 II TRIM 2026'!G701</f>
        <v>9646308.0700000003</v>
      </c>
    </row>
    <row r="697" spans="1:6" x14ac:dyDescent="0.25">
      <c r="A697" s="20">
        <f>'CGN002 II TRIM 2026'!B702</f>
        <v>138516</v>
      </c>
      <c r="B697" s="21" t="str">
        <f t="shared" si="20"/>
        <v>138516000</v>
      </c>
      <c r="C697" s="22" t="str">
        <f t="shared" si="21"/>
        <v>1.3.85.16</v>
      </c>
      <c r="D697" s="23">
        <f>'CGN002 II TRIM 2026'!E702</f>
        <v>213808638</v>
      </c>
      <c r="E697" s="24">
        <v>0</v>
      </c>
      <c r="F697" s="25">
        <f>'CGN002 II TRIM 2026'!G702</f>
        <v>38799881.649999999</v>
      </c>
    </row>
    <row r="698" spans="1:6" x14ac:dyDescent="0.25">
      <c r="A698" s="20">
        <f>'CGN002 II TRIM 2026'!B703</f>
        <v>138516</v>
      </c>
      <c r="B698" s="21" t="str">
        <f t="shared" si="20"/>
        <v>138516000</v>
      </c>
      <c r="C698" s="22" t="str">
        <f t="shared" si="21"/>
        <v>1.3.85.16</v>
      </c>
      <c r="D698" s="23">
        <f>'CGN002 II TRIM 2026'!E703</f>
        <v>117676000</v>
      </c>
      <c r="E698" s="24">
        <v>0</v>
      </c>
      <c r="F698" s="25">
        <f>'CGN002 II TRIM 2026'!G703</f>
        <v>42512498.850000001</v>
      </c>
    </row>
    <row r="699" spans="1:6" x14ac:dyDescent="0.25">
      <c r="A699" s="20">
        <f>'CGN002 II TRIM 2026'!B704</f>
        <v>138516</v>
      </c>
      <c r="B699" s="21" t="str">
        <f t="shared" si="20"/>
        <v>138516000</v>
      </c>
      <c r="C699" s="22" t="str">
        <f t="shared" si="21"/>
        <v>1.3.85.16</v>
      </c>
      <c r="D699" s="23">
        <f>'CGN002 II TRIM 2026'!E704</f>
        <v>923272927</v>
      </c>
      <c r="E699" s="24">
        <v>0</v>
      </c>
      <c r="F699" s="25">
        <f>'CGN002 II TRIM 2026'!G704</f>
        <v>355883.5</v>
      </c>
    </row>
    <row r="700" spans="1:6" x14ac:dyDescent="0.25">
      <c r="A700" s="20">
        <f>'CGN002 II TRIM 2026'!B705</f>
        <v>138615</v>
      </c>
      <c r="B700" s="21" t="str">
        <f t="shared" si="20"/>
        <v>138615000</v>
      </c>
      <c r="C700" s="22" t="str">
        <f t="shared" si="21"/>
        <v>1.3.86.15</v>
      </c>
      <c r="D700" s="23">
        <f>'CGN002 II TRIM 2026'!E705</f>
        <v>119494000</v>
      </c>
      <c r="E700" s="24">
        <v>0</v>
      </c>
      <c r="F700" s="25">
        <f>'CGN002 II TRIM 2026'!G705</f>
        <v>-1146414.53</v>
      </c>
    </row>
    <row r="701" spans="1:6" x14ac:dyDescent="0.25">
      <c r="A701" s="20">
        <f>'CGN002 II TRIM 2026'!B706</f>
        <v>138615</v>
      </c>
      <c r="B701" s="21" t="str">
        <f t="shared" si="20"/>
        <v>138615000</v>
      </c>
      <c r="C701" s="22" t="str">
        <f t="shared" si="21"/>
        <v>1.3.86.15</v>
      </c>
      <c r="D701" s="23">
        <f>'CGN002 II TRIM 2026'!E706</f>
        <v>211417614</v>
      </c>
      <c r="E701" s="24">
        <v>0</v>
      </c>
      <c r="F701" s="25">
        <f>'CGN002 II TRIM 2026'!G706</f>
        <v>-752452.58</v>
      </c>
    </row>
    <row r="702" spans="1:6" x14ac:dyDescent="0.25">
      <c r="A702" s="20">
        <f>'CGN002 II TRIM 2026'!B707</f>
        <v>138615</v>
      </c>
      <c r="B702" s="21" t="str">
        <f t="shared" si="20"/>
        <v>138615000</v>
      </c>
      <c r="C702" s="22" t="str">
        <f t="shared" si="21"/>
        <v>1.3.86.15</v>
      </c>
      <c r="D702" s="23">
        <f>'CGN002 II TRIM 2026'!E707</f>
        <v>217073770</v>
      </c>
      <c r="E702" s="24">
        <v>0</v>
      </c>
      <c r="F702" s="25">
        <f>'CGN002 II TRIM 2026'!G707</f>
        <v>-12253.61</v>
      </c>
    </row>
    <row r="703" spans="1:6" x14ac:dyDescent="0.25">
      <c r="A703" s="20">
        <f>'CGN002 II TRIM 2026'!B708</f>
        <v>138615</v>
      </c>
      <c r="B703" s="21" t="str">
        <f t="shared" si="20"/>
        <v>138615000</v>
      </c>
      <c r="C703" s="22" t="str">
        <f t="shared" si="21"/>
        <v>1.3.86.15</v>
      </c>
      <c r="D703" s="23">
        <f>'CGN002 II TRIM 2026'!E708</f>
        <v>210568705</v>
      </c>
      <c r="E703" s="24">
        <v>0</v>
      </c>
      <c r="F703" s="25">
        <f>'CGN002 II TRIM 2026'!G708</f>
        <v>-752452.58</v>
      </c>
    </row>
    <row r="704" spans="1:6" x14ac:dyDescent="0.25">
      <c r="A704" s="20">
        <f>'CGN002 II TRIM 2026'!B709</f>
        <v>138615</v>
      </c>
      <c r="B704" s="21" t="str">
        <f t="shared" si="20"/>
        <v>138615000</v>
      </c>
      <c r="C704" s="22" t="str">
        <f t="shared" si="21"/>
        <v>1.3.86.15</v>
      </c>
      <c r="D704" s="23">
        <f>'CGN002 II TRIM 2026'!E709</f>
        <v>211163111</v>
      </c>
      <c r="E704" s="24">
        <v>0</v>
      </c>
      <c r="F704" s="25">
        <f>'CGN002 II TRIM 2026'!G709</f>
        <v>-188111.46</v>
      </c>
    </row>
    <row r="705" spans="1:6" x14ac:dyDescent="0.25">
      <c r="A705" s="20">
        <f>'CGN002 II TRIM 2026'!B710</f>
        <v>138615</v>
      </c>
      <c r="B705" s="21" t="str">
        <f t="shared" si="20"/>
        <v>138615000</v>
      </c>
      <c r="C705" s="22" t="str">
        <f t="shared" si="21"/>
        <v>1.3.86.15</v>
      </c>
      <c r="D705" s="23">
        <f>'CGN002 II TRIM 2026'!E710</f>
        <v>216552565</v>
      </c>
      <c r="E705" s="24">
        <v>0</v>
      </c>
      <c r="F705" s="25">
        <f>'CGN002 II TRIM 2026'!G710</f>
        <v>-2705932.22</v>
      </c>
    </row>
    <row r="706" spans="1:6" x14ac:dyDescent="0.25">
      <c r="A706" s="20">
        <f>'CGN002 II TRIM 2026'!B711</f>
        <v>138615</v>
      </c>
      <c r="B706" s="21" t="str">
        <f t="shared" si="20"/>
        <v>138615000</v>
      </c>
      <c r="C706" s="22" t="str">
        <f t="shared" si="21"/>
        <v>1.3.86.15</v>
      </c>
      <c r="D706" s="23">
        <f>'CGN002 II TRIM 2026'!E711</f>
        <v>212350223</v>
      </c>
      <c r="E706" s="24">
        <v>0</v>
      </c>
      <c r="F706" s="25">
        <f>'CGN002 II TRIM 2026'!G711</f>
        <v>-2554281.0099999998</v>
      </c>
    </row>
    <row r="707" spans="1:6" x14ac:dyDescent="0.25">
      <c r="A707" s="20">
        <f>'CGN002 II TRIM 2026'!B712</f>
        <v>138615</v>
      </c>
      <c r="B707" s="21" t="str">
        <f t="shared" si="20"/>
        <v>138615000</v>
      </c>
      <c r="C707" s="22" t="str">
        <f t="shared" si="21"/>
        <v>1.3.86.15</v>
      </c>
      <c r="D707" s="23">
        <f>'CGN002 II TRIM 2026'!E712</f>
        <v>212081220</v>
      </c>
      <c r="E707" s="24">
        <v>0</v>
      </c>
      <c r="F707" s="25">
        <f>'CGN002 II TRIM 2026'!G712</f>
        <v>-752452.58</v>
      </c>
    </row>
    <row r="708" spans="1:6" x14ac:dyDescent="0.25">
      <c r="A708" s="20">
        <f>'CGN002 II TRIM 2026'!B713</f>
        <v>138615</v>
      </c>
      <c r="B708" s="21" t="str">
        <f t="shared" ref="B708:B771" si="22">CONCATENATE(A708,$B$2)</f>
        <v>138615000</v>
      </c>
      <c r="C708" s="22" t="str">
        <f t="shared" ref="C708:C771" si="23">MID(B708,1,1)&amp;"."&amp;MID(B708,2,1)&amp;"."&amp;MID(B708,3,2)&amp;"."&amp;MID(B708,5,2)</f>
        <v>1.3.86.15</v>
      </c>
      <c r="D708" s="23">
        <f>'CGN002 II TRIM 2026'!E713</f>
        <v>218715187</v>
      </c>
      <c r="E708" s="24">
        <v>0</v>
      </c>
      <c r="F708" s="25">
        <f>'CGN002 II TRIM 2026'!G713</f>
        <v>-5176</v>
      </c>
    </row>
    <row r="709" spans="1:6" x14ac:dyDescent="0.25">
      <c r="A709" s="20">
        <f>'CGN002 II TRIM 2026'!B714</f>
        <v>138615</v>
      </c>
      <c r="B709" s="21" t="str">
        <f t="shared" si="22"/>
        <v>138615000</v>
      </c>
      <c r="C709" s="22" t="str">
        <f t="shared" si="23"/>
        <v>1.3.86.15</v>
      </c>
      <c r="D709" s="23">
        <f>'CGN002 II TRIM 2026'!E714</f>
        <v>217413074</v>
      </c>
      <c r="E709" s="24">
        <v>0</v>
      </c>
      <c r="F709" s="25">
        <f>'CGN002 II TRIM 2026'!G714</f>
        <v>-1848267.24</v>
      </c>
    </row>
    <row r="710" spans="1:6" x14ac:dyDescent="0.25">
      <c r="A710" s="20">
        <f>'CGN002 II TRIM 2026'!B715</f>
        <v>138615</v>
      </c>
      <c r="B710" s="21" t="str">
        <f t="shared" si="22"/>
        <v>138615000</v>
      </c>
      <c r="C710" s="22" t="str">
        <f t="shared" si="23"/>
        <v>1.3.86.15</v>
      </c>
      <c r="D710" s="23">
        <f>'CGN002 II TRIM 2026'!E715</f>
        <v>213608436</v>
      </c>
      <c r="E710" s="24">
        <v>0</v>
      </c>
      <c r="F710" s="25">
        <f>'CGN002 II TRIM 2026'!G715</f>
        <v>-12628255.970000001</v>
      </c>
    </row>
    <row r="711" spans="1:6" x14ac:dyDescent="0.25">
      <c r="A711" s="20">
        <f>'CGN002 II TRIM 2026'!B716</f>
        <v>138615</v>
      </c>
      <c r="B711" s="21" t="str">
        <f t="shared" si="22"/>
        <v>138615000</v>
      </c>
      <c r="C711" s="22" t="str">
        <f t="shared" si="23"/>
        <v>1.3.86.15</v>
      </c>
      <c r="D711" s="23">
        <f>'CGN002 II TRIM 2026'!E716</f>
        <v>217305873</v>
      </c>
      <c r="E711" s="24">
        <v>0</v>
      </c>
      <c r="F711" s="25">
        <f>'CGN002 II TRIM 2026'!G716</f>
        <v>-3584193.43</v>
      </c>
    </row>
    <row r="712" spans="1:6" x14ac:dyDescent="0.25">
      <c r="A712" s="20">
        <f>'CGN002 II TRIM 2026'!B717</f>
        <v>138615</v>
      </c>
      <c r="B712" s="21" t="str">
        <f t="shared" si="22"/>
        <v>138615000</v>
      </c>
      <c r="C712" s="22" t="str">
        <f t="shared" si="23"/>
        <v>1.3.86.15</v>
      </c>
      <c r="D712" s="23">
        <f>'CGN002 II TRIM 2026'!E717</f>
        <v>213013430</v>
      </c>
      <c r="E712" s="24">
        <v>0</v>
      </c>
      <c r="F712" s="25">
        <f>'CGN002 II TRIM 2026'!G717</f>
        <v>-4545894.97</v>
      </c>
    </row>
    <row r="713" spans="1:6" x14ac:dyDescent="0.25">
      <c r="A713" s="20">
        <f>'CGN002 II TRIM 2026'!B718</f>
        <v>138615</v>
      </c>
      <c r="B713" s="21" t="str">
        <f t="shared" si="22"/>
        <v>138615000</v>
      </c>
      <c r="C713" s="22" t="str">
        <f t="shared" si="23"/>
        <v>1.3.86.15</v>
      </c>
      <c r="D713" s="23">
        <f>'CGN002 II TRIM 2026'!E718</f>
        <v>211552215</v>
      </c>
      <c r="E713" s="24">
        <v>0</v>
      </c>
      <c r="F713" s="25">
        <f>'CGN002 II TRIM 2026'!G718</f>
        <v>-4052489.93</v>
      </c>
    </row>
    <row r="714" spans="1:6" x14ac:dyDescent="0.25">
      <c r="A714" s="20">
        <f>'CGN002 II TRIM 2026'!B719</f>
        <v>138615</v>
      </c>
      <c r="B714" s="21" t="str">
        <f t="shared" si="22"/>
        <v>138615000</v>
      </c>
      <c r="C714" s="22" t="str">
        <f t="shared" si="23"/>
        <v>1.3.86.15</v>
      </c>
      <c r="D714" s="23">
        <f>'CGN002 II TRIM 2026'!E719</f>
        <v>215013650</v>
      </c>
      <c r="E714" s="24">
        <v>0</v>
      </c>
      <c r="F714" s="25">
        <f>'CGN002 II TRIM 2026'!G719</f>
        <v>-376291.55</v>
      </c>
    </row>
    <row r="715" spans="1:6" x14ac:dyDescent="0.25">
      <c r="A715" s="20">
        <f>'CGN002 II TRIM 2026'!B720</f>
        <v>138615</v>
      </c>
      <c r="B715" s="21" t="str">
        <f t="shared" si="22"/>
        <v>138615000</v>
      </c>
      <c r="C715" s="22" t="str">
        <f t="shared" si="23"/>
        <v>1.3.86.15</v>
      </c>
      <c r="D715" s="23">
        <f>'CGN002 II TRIM 2026'!E720</f>
        <v>210613006</v>
      </c>
      <c r="E715" s="24">
        <v>0</v>
      </c>
      <c r="F715" s="25">
        <f>'CGN002 II TRIM 2026'!G720</f>
        <v>-1154626.92</v>
      </c>
    </row>
    <row r="716" spans="1:6" x14ac:dyDescent="0.25">
      <c r="A716" s="20">
        <f>'CGN002 II TRIM 2026'!B721</f>
        <v>138615</v>
      </c>
      <c r="B716" s="21" t="str">
        <f t="shared" si="22"/>
        <v>138615000</v>
      </c>
      <c r="C716" s="22" t="str">
        <f t="shared" si="23"/>
        <v>1.3.86.15</v>
      </c>
      <c r="D716" s="23">
        <f>'CGN002 II TRIM 2026'!E721</f>
        <v>214913549</v>
      </c>
      <c r="E716" s="24">
        <v>0</v>
      </c>
      <c r="F716" s="25">
        <f>'CGN002 II TRIM 2026'!G721</f>
        <v>-477890.73</v>
      </c>
    </row>
    <row r="717" spans="1:6" x14ac:dyDescent="0.25">
      <c r="A717" s="20">
        <f>'CGN002 II TRIM 2026'!B722</f>
        <v>138615</v>
      </c>
      <c r="B717" s="21" t="str">
        <f t="shared" si="22"/>
        <v>138615000</v>
      </c>
      <c r="C717" s="22" t="str">
        <f t="shared" si="23"/>
        <v>1.3.86.15</v>
      </c>
      <c r="D717" s="23">
        <f>'CGN002 II TRIM 2026'!E722</f>
        <v>213570235</v>
      </c>
      <c r="E717" s="24">
        <v>0</v>
      </c>
      <c r="F717" s="25">
        <f>'CGN002 II TRIM 2026'!G722</f>
        <v>-2157591.64</v>
      </c>
    </row>
    <row r="718" spans="1:6" x14ac:dyDescent="0.25">
      <c r="A718" s="20">
        <f>'CGN002 II TRIM 2026'!B723</f>
        <v>138615</v>
      </c>
      <c r="B718" s="21" t="str">
        <f t="shared" si="22"/>
        <v>138615000</v>
      </c>
      <c r="C718" s="22" t="str">
        <f t="shared" si="23"/>
        <v>1.3.86.15</v>
      </c>
      <c r="D718" s="23">
        <f>'CGN002 II TRIM 2026'!E723</f>
        <v>216018860</v>
      </c>
      <c r="E718" s="24">
        <v>0</v>
      </c>
      <c r="F718" s="25">
        <f>'CGN002 II TRIM 2026'!G723</f>
        <v>-1163801.67</v>
      </c>
    </row>
    <row r="719" spans="1:6" x14ac:dyDescent="0.25">
      <c r="A719" s="20">
        <f>'CGN002 II TRIM 2026'!B724</f>
        <v>138615</v>
      </c>
      <c r="B719" s="21" t="str">
        <f t="shared" si="22"/>
        <v>138615000</v>
      </c>
      <c r="C719" s="22" t="str">
        <f t="shared" si="23"/>
        <v>1.3.86.15</v>
      </c>
      <c r="D719" s="23">
        <f>'CGN002 II TRIM 2026'!E724</f>
        <v>211854518</v>
      </c>
      <c r="E719" s="24">
        <v>0</v>
      </c>
      <c r="F719" s="25">
        <f>'CGN002 II TRIM 2026'!G724</f>
        <v>-188097.95</v>
      </c>
    </row>
    <row r="720" spans="1:6" x14ac:dyDescent="0.25">
      <c r="A720" s="20">
        <f>'CGN002 II TRIM 2026'!B725</f>
        <v>138615</v>
      </c>
      <c r="B720" s="21" t="str">
        <f t="shared" si="22"/>
        <v>138615000</v>
      </c>
      <c r="C720" s="22" t="str">
        <f t="shared" si="23"/>
        <v>1.3.86.15</v>
      </c>
      <c r="D720" s="23">
        <f>'CGN002 II TRIM 2026'!E725</f>
        <v>213985139</v>
      </c>
      <c r="E720" s="24">
        <v>0</v>
      </c>
      <c r="F720" s="25">
        <f>'CGN002 II TRIM 2026'!G725</f>
        <v>-417891.93</v>
      </c>
    </row>
    <row r="721" spans="1:6" x14ac:dyDescent="0.25">
      <c r="A721" s="20">
        <f>'CGN002 II TRIM 2026'!B726</f>
        <v>138615</v>
      </c>
      <c r="B721" s="21" t="str">
        <f t="shared" si="22"/>
        <v>138615000</v>
      </c>
      <c r="C721" s="22" t="str">
        <f t="shared" si="23"/>
        <v>1.3.86.15</v>
      </c>
      <c r="D721" s="23">
        <f>'CGN002 II TRIM 2026'!E726</f>
        <v>217508675</v>
      </c>
      <c r="E721" s="24">
        <v>0</v>
      </c>
      <c r="F721" s="25">
        <f>'CGN002 II TRIM 2026'!G726</f>
        <v>-27161597.609999999</v>
      </c>
    </row>
    <row r="722" spans="1:6" x14ac:dyDescent="0.25">
      <c r="A722" s="20">
        <f>'CGN002 II TRIM 2026'!B727</f>
        <v>138615</v>
      </c>
      <c r="B722" s="21" t="str">
        <f t="shared" si="22"/>
        <v>138615000</v>
      </c>
      <c r="C722" s="22" t="str">
        <f t="shared" si="23"/>
        <v>1.3.86.15</v>
      </c>
      <c r="D722" s="23">
        <f>'CGN002 II TRIM 2026'!E727</f>
        <v>215413654</v>
      </c>
      <c r="E722" s="24">
        <v>0</v>
      </c>
      <c r="F722" s="25">
        <f>'CGN002 II TRIM 2026'!G727</f>
        <v>-234607.66</v>
      </c>
    </row>
    <row r="723" spans="1:6" x14ac:dyDescent="0.25">
      <c r="A723" s="20">
        <f>'CGN002 II TRIM 2026'!B728</f>
        <v>138615</v>
      </c>
      <c r="B723" s="21" t="str">
        <f t="shared" si="22"/>
        <v>138615000</v>
      </c>
      <c r="C723" s="22" t="str">
        <f t="shared" si="23"/>
        <v>1.3.86.15</v>
      </c>
      <c r="D723" s="23">
        <f>'CGN002 II TRIM 2026'!E728</f>
        <v>216013760</v>
      </c>
      <c r="E723" s="24">
        <v>0</v>
      </c>
      <c r="F723" s="25">
        <f>'CGN002 II TRIM 2026'!G728</f>
        <v>-1135250.69</v>
      </c>
    </row>
    <row r="724" spans="1:6" x14ac:dyDescent="0.25">
      <c r="A724" s="20">
        <f>'CGN002 II TRIM 2026'!B729</f>
        <v>138615</v>
      </c>
      <c r="B724" s="21" t="str">
        <f t="shared" si="22"/>
        <v>138615000</v>
      </c>
      <c r="C724" s="22" t="str">
        <f t="shared" si="23"/>
        <v>1.3.86.15</v>
      </c>
      <c r="D724" s="23">
        <f>'CGN002 II TRIM 2026'!E729</f>
        <v>215713657</v>
      </c>
      <c r="E724" s="24">
        <v>0</v>
      </c>
      <c r="F724" s="25">
        <f>'CGN002 II TRIM 2026'!G729</f>
        <v>-1191793.82</v>
      </c>
    </row>
    <row r="725" spans="1:6" x14ac:dyDescent="0.25">
      <c r="A725" s="20">
        <f>'CGN002 II TRIM 2026'!B730</f>
        <v>138615</v>
      </c>
      <c r="B725" s="21" t="str">
        <f t="shared" si="22"/>
        <v>138615000</v>
      </c>
      <c r="C725" s="22" t="str">
        <f t="shared" si="23"/>
        <v>1.3.86.15</v>
      </c>
      <c r="D725" s="23">
        <f>'CGN002 II TRIM 2026'!E730</f>
        <v>215544855</v>
      </c>
      <c r="E725" s="24">
        <v>0</v>
      </c>
      <c r="F725" s="25">
        <f>'CGN002 II TRIM 2026'!G730</f>
        <v>-7449346.9199999999</v>
      </c>
    </row>
    <row r="726" spans="1:6" x14ac:dyDescent="0.25">
      <c r="A726" s="20">
        <f>'CGN002 II TRIM 2026'!B731</f>
        <v>138615</v>
      </c>
      <c r="B726" s="21" t="str">
        <f t="shared" si="22"/>
        <v>138615000</v>
      </c>
      <c r="C726" s="22" t="str">
        <f t="shared" si="23"/>
        <v>1.3.86.15</v>
      </c>
      <c r="D726" s="23">
        <f>'CGN002 II TRIM 2026'!E731</f>
        <v>210023500</v>
      </c>
      <c r="E726" s="24">
        <v>0</v>
      </c>
      <c r="F726" s="25">
        <f>'CGN002 II TRIM 2026'!G731</f>
        <v>-8470247.25</v>
      </c>
    </row>
    <row r="727" spans="1:6" x14ac:dyDescent="0.25">
      <c r="A727" s="20">
        <f>'CGN002 II TRIM 2026'!B732</f>
        <v>138615</v>
      </c>
      <c r="B727" s="21" t="str">
        <f t="shared" si="22"/>
        <v>138615000</v>
      </c>
      <c r="C727" s="22" t="str">
        <f t="shared" si="23"/>
        <v>1.3.86.15</v>
      </c>
      <c r="D727" s="23">
        <f>'CGN002 II TRIM 2026'!E732</f>
        <v>219927099</v>
      </c>
      <c r="E727" s="24">
        <v>0</v>
      </c>
      <c r="F727" s="25">
        <f>'CGN002 II TRIM 2026'!G732</f>
        <v>-9987981.5899999999</v>
      </c>
    </row>
    <row r="728" spans="1:6" x14ac:dyDescent="0.25">
      <c r="A728" s="20">
        <f>'CGN002 II TRIM 2026'!B733</f>
        <v>138615</v>
      </c>
      <c r="B728" s="21" t="str">
        <f t="shared" si="22"/>
        <v>138615000</v>
      </c>
      <c r="C728" s="22" t="str">
        <f t="shared" si="23"/>
        <v>1.3.86.15</v>
      </c>
      <c r="D728" s="23">
        <f>'CGN002 II TRIM 2026'!E733</f>
        <v>217823678</v>
      </c>
      <c r="E728" s="24">
        <v>0</v>
      </c>
      <c r="F728" s="25">
        <f>'CGN002 II TRIM 2026'!G733</f>
        <v>-12656185.109999999</v>
      </c>
    </row>
    <row r="729" spans="1:6" x14ac:dyDescent="0.25">
      <c r="A729" s="20">
        <f>'CGN002 II TRIM 2026'!B734</f>
        <v>138615</v>
      </c>
      <c r="B729" s="21" t="str">
        <f t="shared" si="22"/>
        <v>138615000</v>
      </c>
      <c r="C729" s="22" t="str">
        <f t="shared" si="23"/>
        <v>1.3.86.15</v>
      </c>
      <c r="D729" s="23">
        <f>'CGN002 II TRIM 2026'!E734</f>
        <v>215808558</v>
      </c>
      <c r="E729" s="24">
        <v>0</v>
      </c>
      <c r="F729" s="25">
        <f>'CGN002 II TRIM 2026'!G734</f>
        <v>-291812.02</v>
      </c>
    </row>
    <row r="730" spans="1:6" x14ac:dyDescent="0.25">
      <c r="A730" s="20">
        <f>'CGN002 II TRIM 2026'!B735</f>
        <v>138615</v>
      </c>
      <c r="B730" s="21" t="str">
        <f t="shared" si="22"/>
        <v>138615000</v>
      </c>
      <c r="C730" s="22" t="str">
        <f t="shared" si="23"/>
        <v>1.3.86.15</v>
      </c>
      <c r="D730" s="23">
        <f>'CGN002 II TRIM 2026'!E735</f>
        <v>211585015</v>
      </c>
      <c r="E730" s="24">
        <v>0</v>
      </c>
      <c r="F730" s="25">
        <f>'CGN002 II TRIM 2026'!G735</f>
        <v>-850331.23</v>
      </c>
    </row>
    <row r="731" spans="1:6" x14ac:dyDescent="0.25">
      <c r="A731" s="20">
        <f>'CGN002 II TRIM 2026'!B736</f>
        <v>138615</v>
      </c>
      <c r="B731" s="21" t="str">
        <f t="shared" si="22"/>
        <v>138615000</v>
      </c>
      <c r="C731" s="22" t="str">
        <f t="shared" si="23"/>
        <v>1.3.86.15</v>
      </c>
      <c r="D731" s="23">
        <f>'CGN002 II TRIM 2026'!E736</f>
        <v>214908849</v>
      </c>
      <c r="E731" s="24">
        <v>0</v>
      </c>
      <c r="F731" s="25">
        <f>'CGN002 II TRIM 2026'!G736</f>
        <v>-111340.18</v>
      </c>
    </row>
    <row r="732" spans="1:6" x14ac:dyDescent="0.25">
      <c r="A732" s="20">
        <f>'CGN002 II TRIM 2026'!B737</f>
        <v>138615</v>
      </c>
      <c r="B732" s="21" t="str">
        <f t="shared" si="22"/>
        <v>138615000</v>
      </c>
      <c r="C732" s="22" t="str">
        <f t="shared" si="23"/>
        <v>1.3.86.15</v>
      </c>
      <c r="D732" s="23">
        <f>'CGN002 II TRIM 2026'!E737</f>
        <v>217308573</v>
      </c>
      <c r="E732" s="24">
        <v>0</v>
      </c>
      <c r="F732" s="25">
        <f>'CGN002 II TRIM 2026'!G737</f>
        <v>-252443.23</v>
      </c>
    </row>
    <row r="733" spans="1:6" x14ac:dyDescent="0.25">
      <c r="A733" s="20">
        <f>'CGN002 II TRIM 2026'!B738</f>
        <v>138615</v>
      </c>
      <c r="B733" s="21" t="str">
        <f t="shared" si="22"/>
        <v>138615000</v>
      </c>
      <c r="C733" s="22" t="str">
        <f t="shared" si="23"/>
        <v>1.3.86.15</v>
      </c>
      <c r="D733" s="23">
        <f>'CGN002 II TRIM 2026'!E738</f>
        <v>213708137</v>
      </c>
      <c r="E733" s="24">
        <v>0</v>
      </c>
      <c r="F733" s="25">
        <f>'CGN002 II TRIM 2026'!G738</f>
        <v>-1099090.6299999999</v>
      </c>
    </row>
    <row r="734" spans="1:6" x14ac:dyDescent="0.25">
      <c r="A734" s="20">
        <f>'CGN002 II TRIM 2026'!B739</f>
        <v>138615</v>
      </c>
      <c r="B734" s="21" t="str">
        <f t="shared" si="22"/>
        <v>138615000</v>
      </c>
      <c r="C734" s="22" t="str">
        <f t="shared" si="23"/>
        <v>1.3.86.15</v>
      </c>
      <c r="D734" s="23">
        <f>'CGN002 II TRIM 2026'!E739</f>
        <v>215618256</v>
      </c>
      <c r="E734" s="24">
        <v>0</v>
      </c>
      <c r="F734" s="25">
        <f>'CGN002 II TRIM 2026'!G739</f>
        <v>-9479.9500000000007</v>
      </c>
    </row>
    <row r="735" spans="1:6" x14ac:dyDescent="0.25">
      <c r="A735" s="20">
        <f>'CGN002 II TRIM 2026'!B740</f>
        <v>138615</v>
      </c>
      <c r="B735" s="21" t="str">
        <f t="shared" si="22"/>
        <v>138615000</v>
      </c>
      <c r="C735" s="22" t="str">
        <f t="shared" si="23"/>
        <v>1.3.86.15</v>
      </c>
      <c r="D735" s="23">
        <f>'CGN002 II TRIM 2026'!E740</f>
        <v>211319513</v>
      </c>
      <c r="E735" s="24">
        <v>0</v>
      </c>
      <c r="F735" s="25">
        <f>'CGN002 II TRIM 2026'!G740</f>
        <v>-949605.71</v>
      </c>
    </row>
    <row r="736" spans="1:6" x14ac:dyDescent="0.25">
      <c r="A736" s="20">
        <f>'CGN002 II TRIM 2026'!B741</f>
        <v>138615</v>
      </c>
      <c r="B736" s="21" t="str">
        <f t="shared" si="22"/>
        <v>138615000</v>
      </c>
      <c r="C736" s="22" t="str">
        <f t="shared" si="23"/>
        <v>1.3.86.15</v>
      </c>
      <c r="D736" s="23">
        <f>'CGN002 II TRIM 2026'!E741</f>
        <v>210119701</v>
      </c>
      <c r="E736" s="24">
        <v>0</v>
      </c>
      <c r="F736" s="25">
        <f>'CGN002 II TRIM 2026'!G741</f>
        <v>-1784915.86</v>
      </c>
    </row>
    <row r="737" spans="1:6" x14ac:dyDescent="0.25">
      <c r="A737" s="20">
        <f>'CGN002 II TRIM 2026'!B742</f>
        <v>138615</v>
      </c>
      <c r="B737" s="21" t="str">
        <f t="shared" si="22"/>
        <v>138615000</v>
      </c>
      <c r="C737" s="22" t="str">
        <f t="shared" si="23"/>
        <v>1.3.86.15</v>
      </c>
      <c r="D737" s="23">
        <f>'CGN002 II TRIM 2026'!E742</f>
        <v>218320383</v>
      </c>
      <c r="E737" s="24">
        <v>0</v>
      </c>
      <c r="F737" s="25">
        <f>'CGN002 II TRIM 2026'!G742</f>
        <v>-6404262.9000000004</v>
      </c>
    </row>
    <row r="738" spans="1:6" x14ac:dyDescent="0.25">
      <c r="A738" s="20">
        <f>'CGN002 II TRIM 2026'!B743</f>
        <v>138615</v>
      </c>
      <c r="B738" s="21" t="str">
        <f t="shared" si="22"/>
        <v>138615000</v>
      </c>
      <c r="C738" s="22" t="str">
        <f t="shared" si="23"/>
        <v>1.3.86.15</v>
      </c>
      <c r="D738" s="23">
        <f>'CGN002 II TRIM 2026'!E743</f>
        <v>211020710</v>
      </c>
      <c r="E738" s="24">
        <v>0</v>
      </c>
      <c r="F738" s="25">
        <f>'CGN002 II TRIM 2026'!G743</f>
        <v>-598.04999999999995</v>
      </c>
    </row>
    <row r="739" spans="1:6" x14ac:dyDescent="0.25">
      <c r="A739" s="20">
        <f>'CGN002 II TRIM 2026'!B744</f>
        <v>138615</v>
      </c>
      <c r="B739" s="21" t="str">
        <f t="shared" si="22"/>
        <v>138615000</v>
      </c>
      <c r="C739" s="22" t="str">
        <f t="shared" si="23"/>
        <v>1.3.86.15</v>
      </c>
      <c r="D739" s="23">
        <f>'CGN002 II TRIM 2026'!E744</f>
        <v>218720787</v>
      </c>
      <c r="E739" s="24">
        <v>0</v>
      </c>
      <c r="F739" s="25">
        <f>'CGN002 II TRIM 2026'!G744</f>
        <v>-5735965.9000000004</v>
      </c>
    </row>
    <row r="740" spans="1:6" x14ac:dyDescent="0.25">
      <c r="A740" s="20">
        <f>'CGN002 II TRIM 2026'!B745</f>
        <v>138615</v>
      </c>
      <c r="B740" s="21" t="str">
        <f t="shared" si="22"/>
        <v>138615000</v>
      </c>
      <c r="C740" s="22" t="str">
        <f t="shared" si="23"/>
        <v>1.3.86.15</v>
      </c>
      <c r="D740" s="23">
        <f>'CGN002 II TRIM 2026'!E745</f>
        <v>218352083</v>
      </c>
      <c r="E740" s="24">
        <v>0</v>
      </c>
      <c r="F740" s="25">
        <f>'CGN002 II TRIM 2026'!G745</f>
        <v>-2568.87</v>
      </c>
    </row>
    <row r="741" spans="1:6" x14ac:dyDescent="0.25">
      <c r="A741" s="20">
        <f>'CGN002 II TRIM 2026'!B746</f>
        <v>138615</v>
      </c>
      <c r="B741" s="21" t="str">
        <f t="shared" si="22"/>
        <v>138615000</v>
      </c>
      <c r="C741" s="22" t="str">
        <f t="shared" si="23"/>
        <v>1.3.86.15</v>
      </c>
      <c r="D741" s="23">
        <f>'CGN002 II TRIM 2026'!E746</f>
        <v>211213212</v>
      </c>
      <c r="E741" s="24">
        <v>0</v>
      </c>
      <c r="F741" s="25">
        <f>'CGN002 II TRIM 2026'!G746</f>
        <v>-51.94</v>
      </c>
    </row>
    <row r="742" spans="1:6" x14ac:dyDescent="0.25">
      <c r="A742" s="20">
        <f>'CGN002 II TRIM 2026'!B747</f>
        <v>138615</v>
      </c>
      <c r="B742" s="21" t="str">
        <f t="shared" si="22"/>
        <v>138615000</v>
      </c>
      <c r="C742" s="22" t="str">
        <f t="shared" si="23"/>
        <v>1.3.86.15</v>
      </c>
      <c r="D742" s="23">
        <f>'CGN002 II TRIM 2026'!E747</f>
        <v>214215442</v>
      </c>
      <c r="E742" s="24">
        <v>0</v>
      </c>
      <c r="F742" s="25">
        <f>'CGN002 II TRIM 2026'!G747</f>
        <v>-216741.47</v>
      </c>
    </row>
    <row r="743" spans="1:6" x14ac:dyDescent="0.25">
      <c r="A743" s="20">
        <f>'CGN002 II TRIM 2026'!B748</f>
        <v>138615</v>
      </c>
      <c r="B743" s="21" t="str">
        <f t="shared" si="22"/>
        <v>138615000</v>
      </c>
      <c r="C743" s="22" t="str">
        <f t="shared" si="23"/>
        <v>1.3.86.15</v>
      </c>
      <c r="D743" s="23">
        <f>'CGN002 II TRIM 2026'!E748</f>
        <v>218015580</v>
      </c>
      <c r="E743" s="24">
        <v>0</v>
      </c>
      <c r="F743" s="25">
        <f>'CGN002 II TRIM 2026'!G748</f>
        <v>-1656881.41</v>
      </c>
    </row>
    <row r="744" spans="1:6" x14ac:dyDescent="0.25">
      <c r="A744" s="20">
        <f>'CGN002 II TRIM 2026'!B749</f>
        <v>138615</v>
      </c>
      <c r="B744" s="21" t="str">
        <f t="shared" si="22"/>
        <v>138615000</v>
      </c>
      <c r="C744" s="22" t="str">
        <f t="shared" si="23"/>
        <v>1.3.86.15</v>
      </c>
      <c r="D744" s="23">
        <f>'CGN002 II TRIM 2026'!E749</f>
        <v>216713667</v>
      </c>
      <c r="E744" s="24">
        <v>0</v>
      </c>
      <c r="F744" s="25">
        <f>'CGN002 II TRIM 2026'!G749</f>
        <v>-5417230.4900000002</v>
      </c>
    </row>
    <row r="745" spans="1:6" x14ac:dyDescent="0.25">
      <c r="A745" s="20">
        <f>'CGN002 II TRIM 2026'!B750</f>
        <v>138615</v>
      </c>
      <c r="B745" s="21" t="str">
        <f t="shared" si="22"/>
        <v>138615000</v>
      </c>
      <c r="C745" s="22" t="str">
        <f t="shared" si="23"/>
        <v>1.3.86.15</v>
      </c>
      <c r="D745" s="23">
        <f>'CGN002 II TRIM 2026'!E750</f>
        <v>215905659</v>
      </c>
      <c r="E745" s="24">
        <v>0</v>
      </c>
      <c r="F745" s="25">
        <f>'CGN002 II TRIM 2026'!G750</f>
        <v>-1304618.8500000001</v>
      </c>
    </row>
    <row r="746" spans="1:6" x14ac:dyDescent="0.25">
      <c r="A746" s="20">
        <f>'CGN002 II TRIM 2026'!B751</f>
        <v>138615</v>
      </c>
      <c r="B746" s="21" t="str">
        <f t="shared" si="22"/>
        <v>138615000</v>
      </c>
      <c r="C746" s="22" t="str">
        <f t="shared" si="23"/>
        <v>1.3.86.15</v>
      </c>
      <c r="D746" s="23">
        <f>'CGN002 II TRIM 2026'!E751</f>
        <v>211986219</v>
      </c>
      <c r="E746" s="24">
        <v>0</v>
      </c>
      <c r="F746" s="25">
        <f>'CGN002 II TRIM 2026'!G751</f>
        <v>-4950.95</v>
      </c>
    </row>
    <row r="747" spans="1:6" x14ac:dyDescent="0.25">
      <c r="A747" s="20">
        <f>'CGN002 II TRIM 2026'!B752</f>
        <v>138615</v>
      </c>
      <c r="B747" s="21" t="str">
        <f t="shared" si="22"/>
        <v>138615000</v>
      </c>
      <c r="C747" s="22" t="str">
        <f t="shared" si="23"/>
        <v>1.3.86.15</v>
      </c>
      <c r="D747" s="23">
        <f>'CGN002 II TRIM 2026'!E752</f>
        <v>217208372</v>
      </c>
      <c r="E747" s="24">
        <v>0</v>
      </c>
      <c r="F747" s="25">
        <f>'CGN002 II TRIM 2026'!G752</f>
        <v>-1026515.28</v>
      </c>
    </row>
    <row r="748" spans="1:6" x14ac:dyDescent="0.25">
      <c r="A748" s="20">
        <f>'CGN002 II TRIM 2026'!B753</f>
        <v>138615</v>
      </c>
      <c r="B748" s="21" t="str">
        <f t="shared" si="22"/>
        <v>138615000</v>
      </c>
      <c r="C748" s="22" t="str">
        <f t="shared" si="23"/>
        <v>1.3.86.15</v>
      </c>
      <c r="D748" s="23">
        <f>'CGN002 II TRIM 2026'!E753</f>
        <v>212325123</v>
      </c>
      <c r="E748" s="24">
        <v>0</v>
      </c>
      <c r="F748" s="25">
        <f>'CGN002 II TRIM 2026'!G753</f>
        <v>-188111.46</v>
      </c>
    </row>
    <row r="749" spans="1:6" x14ac:dyDescent="0.25">
      <c r="A749" s="20">
        <f>'CGN002 II TRIM 2026'!B754</f>
        <v>138615</v>
      </c>
      <c r="B749" s="21" t="str">
        <f t="shared" si="22"/>
        <v>138615000</v>
      </c>
      <c r="C749" s="22" t="str">
        <f t="shared" si="23"/>
        <v>1.3.86.15</v>
      </c>
      <c r="D749" s="23">
        <f>'CGN002 II TRIM 2026'!E754</f>
        <v>210123001</v>
      </c>
      <c r="E749" s="24">
        <v>0</v>
      </c>
      <c r="F749" s="25">
        <f>'CGN002 II TRIM 2026'!G754</f>
        <v>-466080.37</v>
      </c>
    </row>
    <row r="750" spans="1:6" x14ac:dyDescent="0.25">
      <c r="A750" s="20">
        <f>'CGN002 II TRIM 2026'!B755</f>
        <v>138615</v>
      </c>
      <c r="B750" s="21" t="str">
        <f t="shared" si="22"/>
        <v>138615000</v>
      </c>
      <c r="C750" s="22" t="str">
        <f t="shared" si="23"/>
        <v>1.3.86.15</v>
      </c>
      <c r="D750" s="23">
        <f>'CGN002 II TRIM 2026'!E755</f>
        <v>216823168</v>
      </c>
      <c r="E750" s="24">
        <v>0</v>
      </c>
      <c r="F750" s="25">
        <f>'CGN002 II TRIM 2026'!G755</f>
        <v>-9114254.7899999991</v>
      </c>
    </row>
    <row r="751" spans="1:6" x14ac:dyDescent="0.25">
      <c r="A751" s="20">
        <f>'CGN002 II TRIM 2026'!B756</f>
        <v>138615</v>
      </c>
      <c r="B751" s="21" t="str">
        <f t="shared" si="22"/>
        <v>138615000</v>
      </c>
      <c r="C751" s="22" t="str">
        <f t="shared" si="23"/>
        <v>1.3.86.15</v>
      </c>
      <c r="D751" s="23">
        <f>'CGN002 II TRIM 2026'!E756</f>
        <v>218223182</v>
      </c>
      <c r="E751" s="24">
        <v>0</v>
      </c>
      <c r="F751" s="25">
        <f>'CGN002 II TRIM 2026'!G756</f>
        <v>-1184290.44</v>
      </c>
    </row>
    <row r="752" spans="1:6" x14ac:dyDescent="0.25">
      <c r="A752" s="20">
        <f>'CGN002 II TRIM 2026'!B757</f>
        <v>138615</v>
      </c>
      <c r="B752" s="21" t="str">
        <f t="shared" si="22"/>
        <v>138615000</v>
      </c>
      <c r="C752" s="22" t="str">
        <f t="shared" si="23"/>
        <v>1.3.86.15</v>
      </c>
      <c r="D752" s="23">
        <f>'CGN002 II TRIM 2026'!E757</f>
        <v>216423464</v>
      </c>
      <c r="E752" s="24">
        <v>0</v>
      </c>
      <c r="F752" s="25">
        <f>'CGN002 II TRIM 2026'!G757</f>
        <v>-5913329.2300000004</v>
      </c>
    </row>
    <row r="753" spans="1:6" x14ac:dyDescent="0.25">
      <c r="A753" s="20">
        <f>'CGN002 II TRIM 2026'!B758</f>
        <v>138615</v>
      </c>
      <c r="B753" s="21" t="str">
        <f t="shared" si="22"/>
        <v>138615000</v>
      </c>
      <c r="C753" s="22" t="str">
        <f t="shared" si="23"/>
        <v>1.3.86.15</v>
      </c>
      <c r="D753" s="23">
        <f>'CGN002 II TRIM 2026'!E758</f>
        <v>216623466</v>
      </c>
      <c r="E753" s="24">
        <v>0</v>
      </c>
      <c r="F753" s="25">
        <f>'CGN002 II TRIM 2026'!G758</f>
        <v>-488053.69</v>
      </c>
    </row>
    <row r="754" spans="1:6" x14ac:dyDescent="0.25">
      <c r="A754" s="20">
        <f>'CGN002 II TRIM 2026'!B759</f>
        <v>138615</v>
      </c>
      <c r="B754" s="21" t="str">
        <f t="shared" si="22"/>
        <v>138615000</v>
      </c>
      <c r="C754" s="22" t="str">
        <f t="shared" si="23"/>
        <v>1.3.86.15</v>
      </c>
      <c r="D754" s="23">
        <f>'CGN002 II TRIM 2026'!E759</f>
        <v>218023580</v>
      </c>
      <c r="E754" s="24">
        <v>0</v>
      </c>
      <c r="F754" s="25">
        <f>'CGN002 II TRIM 2026'!G759</f>
        <v>-870207.05</v>
      </c>
    </row>
    <row r="755" spans="1:6" x14ac:dyDescent="0.25">
      <c r="A755" s="20">
        <f>'CGN002 II TRIM 2026'!B760</f>
        <v>138615</v>
      </c>
      <c r="B755" s="21" t="str">
        <f t="shared" si="22"/>
        <v>138615000</v>
      </c>
      <c r="C755" s="22" t="str">
        <f t="shared" si="23"/>
        <v>1.3.86.15</v>
      </c>
      <c r="D755" s="23">
        <f>'CGN002 II TRIM 2026'!E760</f>
        <v>217223672</v>
      </c>
      <c r="E755" s="24">
        <v>0</v>
      </c>
      <c r="F755" s="25">
        <f>'CGN002 II TRIM 2026'!G760</f>
        <v>-9926108.9100000001</v>
      </c>
    </row>
    <row r="756" spans="1:6" x14ac:dyDescent="0.25">
      <c r="A756" s="20">
        <f>'CGN002 II TRIM 2026'!B761</f>
        <v>138615</v>
      </c>
      <c r="B756" s="21" t="str">
        <f t="shared" si="22"/>
        <v>138615000</v>
      </c>
      <c r="C756" s="22" t="str">
        <f t="shared" si="23"/>
        <v>1.3.86.15</v>
      </c>
      <c r="D756" s="23">
        <f>'CGN002 II TRIM 2026'!E761</f>
        <v>218623686</v>
      </c>
      <c r="E756" s="24">
        <v>0</v>
      </c>
      <c r="F756" s="25">
        <f>'CGN002 II TRIM 2026'!G761</f>
        <v>-17060154.510000002</v>
      </c>
    </row>
    <row r="757" spans="1:6" x14ac:dyDescent="0.25">
      <c r="A757" s="20">
        <f>'CGN002 II TRIM 2026'!B762</f>
        <v>138615</v>
      </c>
      <c r="B757" s="21" t="str">
        <f t="shared" si="22"/>
        <v>138615000</v>
      </c>
      <c r="C757" s="22" t="str">
        <f t="shared" si="23"/>
        <v>1.3.86.15</v>
      </c>
      <c r="D757" s="23">
        <f>'CGN002 II TRIM 2026'!E762</f>
        <v>213652036</v>
      </c>
      <c r="E757" s="24">
        <v>0</v>
      </c>
      <c r="F757" s="25">
        <f>'CGN002 II TRIM 2026'!G762</f>
        <v>-471184.44</v>
      </c>
    </row>
    <row r="758" spans="1:6" x14ac:dyDescent="0.25">
      <c r="A758" s="20">
        <f>'CGN002 II TRIM 2026'!B763</f>
        <v>138615</v>
      </c>
      <c r="B758" s="21" t="str">
        <f t="shared" si="22"/>
        <v>138615000</v>
      </c>
      <c r="C758" s="22" t="str">
        <f t="shared" si="23"/>
        <v>1.3.86.15</v>
      </c>
      <c r="D758" s="23">
        <f>'CGN002 II TRIM 2026'!E763</f>
        <v>215152051</v>
      </c>
      <c r="E758" s="24">
        <v>0</v>
      </c>
      <c r="F758" s="25">
        <f>'CGN002 II TRIM 2026'!G763</f>
        <v>-20772681.699999999</v>
      </c>
    </row>
    <row r="759" spans="1:6" x14ac:dyDescent="0.25">
      <c r="A759" s="20">
        <f>'CGN002 II TRIM 2026'!B764</f>
        <v>138615</v>
      </c>
      <c r="B759" s="21" t="str">
        <f t="shared" si="22"/>
        <v>138615000</v>
      </c>
      <c r="C759" s="22" t="str">
        <f t="shared" si="23"/>
        <v>1.3.86.15</v>
      </c>
      <c r="D759" s="23">
        <f>'CGN002 II TRIM 2026'!E764</f>
        <v>217352473</v>
      </c>
      <c r="E759" s="24">
        <v>0</v>
      </c>
      <c r="F759" s="25">
        <f>'CGN002 II TRIM 2026'!G764</f>
        <v>-2394689.62</v>
      </c>
    </row>
    <row r="760" spans="1:6" x14ac:dyDescent="0.25">
      <c r="A760" s="20">
        <f>'CGN002 II TRIM 2026'!B765</f>
        <v>138615</v>
      </c>
      <c r="B760" s="21" t="str">
        <f t="shared" si="22"/>
        <v>138615000</v>
      </c>
      <c r="C760" s="22" t="str">
        <f t="shared" si="23"/>
        <v>1.3.86.15</v>
      </c>
      <c r="D760" s="23">
        <f>'CGN002 II TRIM 2026'!E765</f>
        <v>218552885</v>
      </c>
      <c r="E760" s="24">
        <v>0</v>
      </c>
      <c r="F760" s="25">
        <f>'CGN002 II TRIM 2026'!G765</f>
        <v>-79102.73</v>
      </c>
    </row>
    <row r="761" spans="1:6" x14ac:dyDescent="0.25">
      <c r="A761" s="20">
        <f>'CGN002 II TRIM 2026'!B766</f>
        <v>138615</v>
      </c>
      <c r="B761" s="21" t="str">
        <f t="shared" si="22"/>
        <v>138615000</v>
      </c>
      <c r="C761" s="22" t="str">
        <f t="shared" si="23"/>
        <v>1.3.86.15</v>
      </c>
      <c r="D761" s="23">
        <f>'CGN002 II TRIM 2026'!E766</f>
        <v>210654206</v>
      </c>
      <c r="E761" s="24">
        <v>0</v>
      </c>
      <c r="F761" s="25">
        <f>'CGN002 II TRIM 2026'!G766</f>
        <v>-1461114.02</v>
      </c>
    </row>
    <row r="762" spans="1:6" x14ac:dyDescent="0.25">
      <c r="A762" s="20">
        <f>'CGN002 II TRIM 2026'!B767</f>
        <v>138615</v>
      </c>
      <c r="B762" s="21" t="str">
        <f t="shared" si="22"/>
        <v>138615000</v>
      </c>
      <c r="C762" s="22" t="str">
        <f t="shared" si="23"/>
        <v>1.3.86.15</v>
      </c>
      <c r="D762" s="23">
        <f>'CGN002 II TRIM 2026'!E767</f>
        <v>215573555</v>
      </c>
      <c r="E762" s="24">
        <v>0</v>
      </c>
      <c r="F762" s="25">
        <f>'CGN002 II TRIM 2026'!G767</f>
        <v>-1998367.48</v>
      </c>
    </row>
    <row r="763" spans="1:6" x14ac:dyDescent="0.25">
      <c r="A763" s="20">
        <f>'CGN002 II TRIM 2026'!B768</f>
        <v>138615</v>
      </c>
      <c r="B763" s="21" t="str">
        <f t="shared" si="22"/>
        <v>138615000</v>
      </c>
      <c r="C763" s="22" t="str">
        <f t="shared" si="23"/>
        <v>1.3.86.15</v>
      </c>
      <c r="D763" s="23">
        <f>'CGN002 II TRIM 2026'!E768</f>
        <v>210676306</v>
      </c>
      <c r="E763" s="24">
        <v>0</v>
      </c>
      <c r="F763" s="25">
        <f>'CGN002 II TRIM 2026'!G768</f>
        <v>-188111.46</v>
      </c>
    </row>
    <row r="764" spans="1:6" x14ac:dyDescent="0.25">
      <c r="A764" s="20">
        <f>'CGN002 II TRIM 2026'!B769</f>
        <v>138615</v>
      </c>
      <c r="B764" s="21" t="str">
        <f t="shared" si="22"/>
        <v>138615000</v>
      </c>
      <c r="C764" s="22" t="str">
        <f t="shared" si="23"/>
        <v>1.3.86.15</v>
      </c>
      <c r="D764" s="23">
        <f>'CGN002 II TRIM 2026'!E769</f>
        <v>214270742</v>
      </c>
      <c r="E764" s="24">
        <v>0</v>
      </c>
      <c r="F764" s="25">
        <f>'CGN002 II TRIM 2026'!G769</f>
        <v>-2167514.25</v>
      </c>
    </row>
    <row r="765" spans="1:6" x14ac:dyDescent="0.25">
      <c r="A765" s="20">
        <f>'CGN002 II TRIM 2026'!B770</f>
        <v>138615</v>
      </c>
      <c r="B765" s="21" t="str">
        <f t="shared" si="22"/>
        <v>138615000</v>
      </c>
      <c r="C765" s="22" t="str">
        <f t="shared" si="23"/>
        <v>1.3.86.15</v>
      </c>
      <c r="D765" s="23">
        <f>'CGN002 II TRIM 2026'!E770</f>
        <v>212370823</v>
      </c>
      <c r="E765" s="24">
        <v>0</v>
      </c>
      <c r="F765" s="25">
        <f>'CGN002 II TRIM 2026'!G770</f>
        <v>-653039.68999999994</v>
      </c>
    </row>
    <row r="766" spans="1:6" x14ac:dyDescent="0.25">
      <c r="A766" s="20">
        <f>'CGN002 II TRIM 2026'!B771</f>
        <v>138615</v>
      </c>
      <c r="B766" s="21" t="str">
        <f t="shared" si="22"/>
        <v>138615000</v>
      </c>
      <c r="C766" s="22" t="str">
        <f t="shared" si="23"/>
        <v>1.3.86.15</v>
      </c>
      <c r="D766" s="23">
        <f>'CGN002 II TRIM 2026'!E771</f>
        <v>215586755</v>
      </c>
      <c r="E766" s="24">
        <v>0</v>
      </c>
      <c r="F766" s="25">
        <f>'CGN002 II TRIM 2026'!G771</f>
        <v>-1182834.4099999999</v>
      </c>
    </row>
    <row r="767" spans="1:6" x14ac:dyDescent="0.25">
      <c r="A767" s="20">
        <f>'CGN002 II TRIM 2026'!B772</f>
        <v>138615</v>
      </c>
      <c r="B767" s="21" t="str">
        <f t="shared" si="22"/>
        <v>138615000</v>
      </c>
      <c r="C767" s="22" t="str">
        <f t="shared" si="23"/>
        <v>1.3.86.15</v>
      </c>
      <c r="D767" s="23">
        <f>'CGN002 II TRIM 2026'!E772</f>
        <v>216488564</v>
      </c>
      <c r="E767" s="24">
        <v>0</v>
      </c>
      <c r="F767" s="25">
        <f>'CGN002 II TRIM 2026'!G772</f>
        <v>-953869.16</v>
      </c>
    </row>
    <row r="768" spans="1:6" x14ac:dyDescent="0.25">
      <c r="A768" s="20">
        <f>'CGN002 II TRIM 2026'!B773</f>
        <v>138615</v>
      </c>
      <c r="B768" s="21" t="str">
        <f t="shared" si="22"/>
        <v>138615000</v>
      </c>
      <c r="C768" s="22" t="str">
        <f t="shared" si="23"/>
        <v>1.3.86.15</v>
      </c>
      <c r="D768" s="23">
        <f>'CGN002 II TRIM 2026'!E773</f>
        <v>119595000</v>
      </c>
      <c r="E768" s="24">
        <v>0</v>
      </c>
      <c r="F768" s="25">
        <f>'CGN002 II TRIM 2026'!G773</f>
        <v>-21523034.420000002</v>
      </c>
    </row>
    <row r="769" spans="1:6" x14ac:dyDescent="0.25">
      <c r="A769" s="20">
        <f>'CGN002 II TRIM 2026'!B774</f>
        <v>138615</v>
      </c>
      <c r="B769" s="21" t="str">
        <f t="shared" si="22"/>
        <v>138615000</v>
      </c>
      <c r="C769" s="22" t="str">
        <f t="shared" si="23"/>
        <v>1.3.86.15</v>
      </c>
      <c r="D769" s="23">
        <f>'CGN002 II TRIM 2026'!E774</f>
        <v>112323000</v>
      </c>
      <c r="E769" s="24">
        <v>0</v>
      </c>
      <c r="F769" s="25">
        <f>'CGN002 II TRIM 2026'!G774</f>
        <v>-618837666.87</v>
      </c>
    </row>
    <row r="770" spans="1:6" x14ac:dyDescent="0.25">
      <c r="A770" s="20">
        <f>'CGN002 II TRIM 2026'!B775</f>
        <v>138615</v>
      </c>
      <c r="B770" s="21" t="str">
        <f t="shared" si="22"/>
        <v>138615000</v>
      </c>
      <c r="C770" s="22" t="str">
        <f t="shared" si="23"/>
        <v>1.3.86.15</v>
      </c>
      <c r="D770" s="23">
        <f>'CGN002 II TRIM 2026'!E775</f>
        <v>213208832</v>
      </c>
      <c r="E770" s="24">
        <v>0</v>
      </c>
      <c r="F770" s="25">
        <f>'CGN002 II TRIM 2026'!G775</f>
        <v>-291000.7</v>
      </c>
    </row>
    <row r="771" spans="1:6" x14ac:dyDescent="0.25">
      <c r="A771" s="20">
        <f>'CGN002 II TRIM 2026'!B776</f>
        <v>138615</v>
      </c>
      <c r="B771" s="21" t="str">
        <f t="shared" si="22"/>
        <v>138615000</v>
      </c>
      <c r="C771" s="22" t="str">
        <f t="shared" si="23"/>
        <v>1.3.86.15</v>
      </c>
      <c r="D771" s="23">
        <f>'CGN002 II TRIM 2026'!E776</f>
        <v>118686000</v>
      </c>
      <c r="E771" s="24">
        <v>0</v>
      </c>
      <c r="F771" s="25">
        <f>'CGN002 II TRIM 2026'!G776</f>
        <v>-11555268.550000001</v>
      </c>
    </row>
    <row r="772" spans="1:6" x14ac:dyDescent="0.25">
      <c r="A772" s="20">
        <f>'CGN002 II TRIM 2026'!B777</f>
        <v>138615</v>
      </c>
      <c r="B772" s="21" t="str">
        <f t="shared" ref="B772:B835" si="24">CONCATENATE(A772,$B$2)</f>
        <v>138615000</v>
      </c>
      <c r="C772" s="22" t="str">
        <f t="shared" ref="C772:C835" si="25">MID(B772,1,1)&amp;"."&amp;MID(B772,2,1)&amp;"."&amp;MID(B772,3,2)&amp;"."&amp;MID(B772,5,2)</f>
        <v>1.3.86.15</v>
      </c>
      <c r="D772" s="23">
        <f>'CGN002 II TRIM 2026'!E777</f>
        <v>212008520</v>
      </c>
      <c r="E772" s="24">
        <v>0</v>
      </c>
      <c r="F772" s="25">
        <f>'CGN002 II TRIM 2026'!G777</f>
        <v>-631836.67000000004</v>
      </c>
    </row>
    <row r="773" spans="1:6" x14ac:dyDescent="0.25">
      <c r="A773" s="20">
        <f>'CGN002 II TRIM 2026'!B778</f>
        <v>138615</v>
      </c>
      <c r="B773" s="21" t="str">
        <f t="shared" si="24"/>
        <v>138615000</v>
      </c>
      <c r="C773" s="22" t="str">
        <f t="shared" si="25"/>
        <v>1.3.86.15</v>
      </c>
      <c r="D773" s="23">
        <f>'CGN002 II TRIM 2026'!E778</f>
        <v>218623586</v>
      </c>
      <c r="E773" s="24">
        <v>0</v>
      </c>
      <c r="F773" s="25">
        <f>'CGN002 II TRIM 2026'!G778</f>
        <v>-3153531.97</v>
      </c>
    </row>
    <row r="774" spans="1:6" x14ac:dyDescent="0.25">
      <c r="A774" s="20">
        <f>'CGN002 II TRIM 2026'!B779</f>
        <v>138615</v>
      </c>
      <c r="B774" s="21" t="str">
        <f t="shared" si="24"/>
        <v>138615000</v>
      </c>
      <c r="C774" s="22" t="str">
        <f t="shared" si="25"/>
        <v>1.3.86.15</v>
      </c>
      <c r="D774" s="23">
        <f>'CGN002 II TRIM 2026'!E779</f>
        <v>218025580</v>
      </c>
      <c r="E774" s="24">
        <v>0</v>
      </c>
      <c r="F774" s="25">
        <f>'CGN002 II TRIM 2026'!G779</f>
        <v>-188292.62</v>
      </c>
    </row>
    <row r="775" spans="1:6" x14ac:dyDescent="0.25">
      <c r="A775" s="20">
        <f>'CGN002 II TRIM 2026'!B780</f>
        <v>138615</v>
      </c>
      <c r="B775" s="21" t="str">
        <f t="shared" si="24"/>
        <v>138615000</v>
      </c>
      <c r="C775" s="22" t="str">
        <f t="shared" si="25"/>
        <v>1.3.86.15</v>
      </c>
      <c r="D775" s="23">
        <f>'CGN002 II TRIM 2026'!E780</f>
        <v>211819318</v>
      </c>
      <c r="E775" s="24">
        <v>0</v>
      </c>
      <c r="F775" s="25">
        <f>'CGN002 II TRIM 2026'!G780</f>
        <v>-8038668.9299999997</v>
      </c>
    </row>
    <row r="776" spans="1:6" x14ac:dyDescent="0.25">
      <c r="A776" s="20">
        <f>'CGN002 II TRIM 2026'!B781</f>
        <v>138615</v>
      </c>
      <c r="B776" s="21" t="str">
        <f t="shared" si="24"/>
        <v>138615000</v>
      </c>
      <c r="C776" s="22" t="str">
        <f t="shared" si="25"/>
        <v>1.3.86.15</v>
      </c>
      <c r="D776" s="23">
        <f>'CGN002 II TRIM 2026'!E781</f>
        <v>212825328</v>
      </c>
      <c r="E776" s="24">
        <v>0</v>
      </c>
      <c r="F776" s="25">
        <f>'CGN002 II TRIM 2026'!G781</f>
        <v>-1787744.09</v>
      </c>
    </row>
    <row r="777" spans="1:6" x14ac:dyDescent="0.25">
      <c r="A777" s="20">
        <f>'CGN002 II TRIM 2026'!B782</f>
        <v>138615</v>
      </c>
      <c r="B777" s="21" t="str">
        <f t="shared" si="24"/>
        <v>138615000</v>
      </c>
      <c r="C777" s="22" t="str">
        <f t="shared" si="25"/>
        <v>1.3.86.15</v>
      </c>
      <c r="D777" s="23">
        <f>'CGN002 II TRIM 2026'!E782</f>
        <v>214213442</v>
      </c>
      <c r="E777" s="24">
        <v>0</v>
      </c>
      <c r="F777" s="25">
        <f>'CGN002 II TRIM 2026'!G782</f>
        <v>-21236466.550000001</v>
      </c>
    </row>
    <row r="778" spans="1:6" x14ac:dyDescent="0.25">
      <c r="A778" s="20">
        <f>'CGN002 II TRIM 2026'!B783</f>
        <v>138615</v>
      </c>
      <c r="B778" s="21" t="str">
        <f t="shared" si="24"/>
        <v>138615000</v>
      </c>
      <c r="C778" s="22" t="str">
        <f t="shared" si="25"/>
        <v>1.3.86.15</v>
      </c>
      <c r="D778" s="23">
        <f>'CGN002 II TRIM 2026'!E783</f>
        <v>214527745</v>
      </c>
      <c r="E778" s="24">
        <v>0</v>
      </c>
      <c r="F778" s="25">
        <f>'CGN002 II TRIM 2026'!G783</f>
        <v>-6777736.6500000004</v>
      </c>
    </row>
    <row r="779" spans="1:6" x14ac:dyDescent="0.25">
      <c r="A779" s="20">
        <f>'CGN002 II TRIM 2026'!B784</f>
        <v>138615</v>
      </c>
      <c r="B779" s="21" t="str">
        <f t="shared" si="24"/>
        <v>138615000</v>
      </c>
      <c r="C779" s="22" t="str">
        <f t="shared" si="25"/>
        <v>1.3.86.15</v>
      </c>
      <c r="D779" s="23">
        <f>'CGN002 II TRIM 2026'!E784</f>
        <v>214520045</v>
      </c>
      <c r="E779" s="24">
        <v>0</v>
      </c>
      <c r="F779" s="25">
        <f>'CGN002 II TRIM 2026'!G784</f>
        <v>-99987.79</v>
      </c>
    </row>
    <row r="780" spans="1:6" x14ac:dyDescent="0.25">
      <c r="A780" s="20">
        <f>'CGN002 II TRIM 2026'!B785</f>
        <v>138615</v>
      </c>
      <c r="B780" s="21" t="str">
        <f t="shared" si="24"/>
        <v>138615000</v>
      </c>
      <c r="C780" s="22" t="str">
        <f t="shared" si="25"/>
        <v>1.3.86.15</v>
      </c>
      <c r="D780" s="23">
        <f>'CGN002 II TRIM 2026'!E785</f>
        <v>212820228</v>
      </c>
      <c r="E780" s="24">
        <v>0</v>
      </c>
      <c r="F780" s="25">
        <f>'CGN002 II TRIM 2026'!G785</f>
        <v>-6725.98</v>
      </c>
    </row>
    <row r="781" spans="1:6" x14ac:dyDescent="0.25">
      <c r="A781" s="20">
        <f>'CGN002 II TRIM 2026'!B786</f>
        <v>138615</v>
      </c>
      <c r="B781" s="21" t="str">
        <f t="shared" si="24"/>
        <v>138615000</v>
      </c>
      <c r="C781" s="22" t="str">
        <f t="shared" si="25"/>
        <v>1.3.86.15</v>
      </c>
      <c r="D781" s="23">
        <f>'CGN002 II TRIM 2026'!E786</f>
        <v>211720517</v>
      </c>
      <c r="E781" s="24">
        <v>0</v>
      </c>
      <c r="F781" s="25">
        <f>'CGN002 II TRIM 2026'!G786</f>
        <v>-2377334.11</v>
      </c>
    </row>
    <row r="782" spans="1:6" x14ac:dyDescent="0.25">
      <c r="A782" s="20">
        <f>'CGN002 II TRIM 2026'!B787</f>
        <v>138615</v>
      </c>
      <c r="B782" s="21" t="str">
        <f t="shared" si="24"/>
        <v>138615000</v>
      </c>
      <c r="C782" s="22" t="str">
        <f t="shared" si="25"/>
        <v>1.3.86.15</v>
      </c>
      <c r="D782" s="23">
        <f>'CGN002 II TRIM 2026'!E787</f>
        <v>211923419</v>
      </c>
      <c r="E782" s="24">
        <v>0</v>
      </c>
      <c r="F782" s="25">
        <f>'CGN002 II TRIM 2026'!G787</f>
        <v>-2042159.95</v>
      </c>
    </row>
    <row r="783" spans="1:6" x14ac:dyDescent="0.25">
      <c r="A783" s="20">
        <f>'CGN002 II TRIM 2026'!B788</f>
        <v>138615</v>
      </c>
      <c r="B783" s="21" t="str">
        <f t="shared" si="24"/>
        <v>138615000</v>
      </c>
      <c r="C783" s="22" t="str">
        <f t="shared" si="25"/>
        <v>1.3.86.15</v>
      </c>
      <c r="D783" s="23">
        <f>'CGN002 II TRIM 2026'!E788</f>
        <v>215052250</v>
      </c>
      <c r="E783" s="24">
        <v>0</v>
      </c>
      <c r="F783" s="25">
        <f>'CGN002 II TRIM 2026'!G788</f>
        <v>-16880952.940000001</v>
      </c>
    </row>
    <row r="784" spans="1:6" x14ac:dyDescent="0.25">
      <c r="A784" s="20">
        <f>'CGN002 II TRIM 2026'!B789</f>
        <v>138615</v>
      </c>
      <c r="B784" s="21" t="str">
        <f t="shared" si="24"/>
        <v>138615000</v>
      </c>
      <c r="C784" s="22" t="str">
        <f t="shared" si="25"/>
        <v>1.3.86.15</v>
      </c>
      <c r="D784" s="23">
        <f>'CGN002 II TRIM 2026'!E789</f>
        <v>212152621</v>
      </c>
      <c r="E784" s="24">
        <v>0</v>
      </c>
      <c r="F784" s="25">
        <f>'CGN002 II TRIM 2026'!G789</f>
        <v>-1048032.34</v>
      </c>
    </row>
    <row r="785" spans="1:6" x14ac:dyDescent="0.25">
      <c r="A785" s="20">
        <f>'CGN002 II TRIM 2026'!B790</f>
        <v>138615</v>
      </c>
      <c r="B785" s="21" t="str">
        <f t="shared" si="24"/>
        <v>138615000</v>
      </c>
      <c r="C785" s="22" t="str">
        <f t="shared" si="25"/>
        <v>1.3.86.15</v>
      </c>
      <c r="D785" s="23">
        <f>'CGN002 II TRIM 2026'!E790</f>
        <v>219652696</v>
      </c>
      <c r="E785" s="24">
        <v>0</v>
      </c>
      <c r="F785" s="25">
        <f>'CGN002 II TRIM 2026'!G790</f>
        <v>-476085.01</v>
      </c>
    </row>
    <row r="786" spans="1:6" x14ac:dyDescent="0.25">
      <c r="A786" s="20">
        <f>'CGN002 II TRIM 2026'!B791</f>
        <v>138615</v>
      </c>
      <c r="B786" s="21" t="str">
        <f t="shared" si="24"/>
        <v>138615000</v>
      </c>
      <c r="C786" s="22" t="str">
        <f t="shared" si="25"/>
        <v>1.3.86.15</v>
      </c>
      <c r="D786" s="23">
        <f>'CGN002 II TRIM 2026'!E791</f>
        <v>218852788</v>
      </c>
      <c r="E786" s="24">
        <v>0</v>
      </c>
      <c r="F786" s="25">
        <f>'CGN002 II TRIM 2026'!G791</f>
        <v>-18813.189999999999</v>
      </c>
    </row>
    <row r="787" spans="1:6" x14ac:dyDescent="0.25">
      <c r="A787" s="20">
        <f>'CGN002 II TRIM 2026'!B792</f>
        <v>138615</v>
      </c>
      <c r="B787" s="21" t="str">
        <f t="shared" si="24"/>
        <v>138615000</v>
      </c>
      <c r="C787" s="22" t="str">
        <f t="shared" si="25"/>
        <v>1.3.86.15</v>
      </c>
      <c r="D787" s="23">
        <f>'CGN002 II TRIM 2026'!E792</f>
        <v>214454344</v>
      </c>
      <c r="E787" s="24">
        <v>0</v>
      </c>
      <c r="F787" s="25">
        <f>'CGN002 II TRIM 2026'!G792</f>
        <v>-2379937.62</v>
      </c>
    </row>
    <row r="788" spans="1:6" x14ac:dyDescent="0.25">
      <c r="A788" s="20">
        <f>'CGN002 II TRIM 2026'!B793</f>
        <v>138615</v>
      </c>
      <c r="B788" s="21" t="str">
        <f t="shared" si="24"/>
        <v>138615000</v>
      </c>
      <c r="C788" s="22" t="str">
        <f t="shared" si="25"/>
        <v>1.3.86.15</v>
      </c>
      <c r="D788" s="23">
        <f>'CGN002 II TRIM 2026'!E793</f>
        <v>212268522</v>
      </c>
      <c r="E788" s="24">
        <v>0</v>
      </c>
      <c r="F788" s="25">
        <f>'CGN002 II TRIM 2026'!G793</f>
        <v>-188111.46</v>
      </c>
    </row>
    <row r="789" spans="1:6" x14ac:dyDescent="0.25">
      <c r="A789" s="20">
        <f>'CGN002 II TRIM 2026'!B794</f>
        <v>138615</v>
      </c>
      <c r="B789" s="21" t="str">
        <f t="shared" si="24"/>
        <v>138615000</v>
      </c>
      <c r="C789" s="22" t="str">
        <f t="shared" si="25"/>
        <v>1.3.86.15</v>
      </c>
      <c r="D789" s="23">
        <f>'CGN002 II TRIM 2026'!E794</f>
        <v>212673226</v>
      </c>
      <c r="E789" s="24">
        <v>0</v>
      </c>
      <c r="F789" s="25">
        <f>'CGN002 II TRIM 2026'!G794</f>
        <v>-471509.62</v>
      </c>
    </row>
    <row r="790" spans="1:6" x14ac:dyDescent="0.25">
      <c r="A790" s="20">
        <f>'CGN002 II TRIM 2026'!B795</f>
        <v>138615</v>
      </c>
      <c r="B790" s="21" t="str">
        <f t="shared" si="24"/>
        <v>138615000</v>
      </c>
      <c r="C790" s="22" t="str">
        <f t="shared" si="25"/>
        <v>1.3.86.15</v>
      </c>
      <c r="D790" s="23">
        <f>'CGN002 II TRIM 2026'!E795</f>
        <v>214108141</v>
      </c>
      <c r="E790" s="24">
        <v>0</v>
      </c>
      <c r="F790" s="25">
        <f>'CGN002 II TRIM 2026'!G795</f>
        <v>-1070124.3600000001</v>
      </c>
    </row>
    <row r="791" spans="1:6" x14ac:dyDescent="0.25">
      <c r="A791" s="20">
        <f>'CGN002 II TRIM 2026'!B796</f>
        <v>138615</v>
      </c>
      <c r="B791" s="21" t="str">
        <f t="shared" si="24"/>
        <v>138615000</v>
      </c>
      <c r="C791" s="22" t="str">
        <f t="shared" si="25"/>
        <v>1.3.86.15</v>
      </c>
      <c r="D791" s="23">
        <f>'CGN002 II TRIM 2026'!E796</f>
        <v>211819418</v>
      </c>
      <c r="E791" s="24">
        <v>0</v>
      </c>
      <c r="F791" s="25">
        <f>'CGN002 II TRIM 2026'!G796</f>
        <v>-3698475.86</v>
      </c>
    </row>
    <row r="792" spans="1:6" x14ac:dyDescent="0.25">
      <c r="A792" s="20">
        <f>'CGN002 II TRIM 2026'!B797</f>
        <v>138615</v>
      </c>
      <c r="B792" s="21" t="str">
        <f t="shared" si="24"/>
        <v>138615000</v>
      </c>
      <c r="C792" s="22" t="str">
        <f t="shared" si="25"/>
        <v>1.3.86.15</v>
      </c>
      <c r="D792" s="23">
        <f>'CGN002 II TRIM 2026'!E797</f>
        <v>214125841</v>
      </c>
      <c r="E792" s="24">
        <v>0</v>
      </c>
      <c r="F792" s="25">
        <f>'CGN002 II TRIM 2026'!G797</f>
        <v>-2604288.44</v>
      </c>
    </row>
    <row r="793" spans="1:6" x14ac:dyDescent="0.25">
      <c r="A793" s="20">
        <f>'CGN002 II TRIM 2026'!B798</f>
        <v>138615</v>
      </c>
      <c r="B793" s="21" t="str">
        <f t="shared" si="24"/>
        <v>138615000</v>
      </c>
      <c r="C793" s="22" t="str">
        <f t="shared" si="25"/>
        <v>1.3.86.15</v>
      </c>
      <c r="D793" s="23">
        <f>'CGN002 II TRIM 2026'!E798</f>
        <v>210518205</v>
      </c>
      <c r="E793" s="24">
        <v>0</v>
      </c>
      <c r="F793" s="25">
        <f>'CGN002 II TRIM 2026'!G798</f>
        <v>-267439.23</v>
      </c>
    </row>
    <row r="794" spans="1:6" x14ac:dyDescent="0.25">
      <c r="A794" s="20">
        <f>'CGN002 II TRIM 2026'!B799</f>
        <v>138615</v>
      </c>
      <c r="B794" s="21" t="str">
        <f t="shared" si="24"/>
        <v>138615000</v>
      </c>
      <c r="C794" s="22" t="str">
        <f t="shared" si="25"/>
        <v>1.3.86.15</v>
      </c>
      <c r="D794" s="23">
        <f>'CGN002 II TRIM 2026'!E799</f>
        <v>219218592</v>
      </c>
      <c r="E794" s="24">
        <v>0</v>
      </c>
      <c r="F794" s="25">
        <f>'CGN002 II TRIM 2026'!G799</f>
        <v>-4001103.04</v>
      </c>
    </row>
    <row r="795" spans="1:6" x14ac:dyDescent="0.25">
      <c r="A795" s="20">
        <f>'CGN002 II TRIM 2026'!B800</f>
        <v>138615</v>
      </c>
      <c r="B795" s="21" t="str">
        <f t="shared" si="24"/>
        <v>138615000</v>
      </c>
      <c r="C795" s="22" t="str">
        <f t="shared" si="25"/>
        <v>1.3.86.15</v>
      </c>
      <c r="D795" s="23">
        <f>'CGN002 II TRIM 2026'!E800</f>
        <v>211719517</v>
      </c>
      <c r="E795" s="24">
        <v>0</v>
      </c>
      <c r="F795" s="25">
        <f>'CGN002 II TRIM 2026'!G800</f>
        <v>-309363.11</v>
      </c>
    </row>
    <row r="796" spans="1:6" x14ac:dyDescent="0.25">
      <c r="A796" s="20">
        <f>'CGN002 II TRIM 2026'!B801</f>
        <v>138615</v>
      </c>
      <c r="B796" s="21" t="str">
        <f t="shared" si="24"/>
        <v>138615000</v>
      </c>
      <c r="C796" s="22" t="str">
        <f t="shared" si="25"/>
        <v>1.3.86.15</v>
      </c>
      <c r="D796" s="23">
        <f>'CGN002 II TRIM 2026'!E801</f>
        <v>217923079</v>
      </c>
      <c r="E796" s="24">
        <v>0</v>
      </c>
      <c r="F796" s="25">
        <f>'CGN002 II TRIM 2026'!G801</f>
        <v>-1364995.12</v>
      </c>
    </row>
    <row r="797" spans="1:6" x14ac:dyDescent="0.25">
      <c r="A797" s="20">
        <f>'CGN002 II TRIM 2026'!B802</f>
        <v>138615</v>
      </c>
      <c r="B797" s="21" t="str">
        <f t="shared" si="24"/>
        <v>138615000</v>
      </c>
      <c r="C797" s="22" t="str">
        <f t="shared" si="25"/>
        <v>1.3.86.15</v>
      </c>
      <c r="D797" s="23">
        <f>'CGN002 II TRIM 2026'!E802</f>
        <v>216223162</v>
      </c>
      <c r="E797" s="24">
        <v>0</v>
      </c>
      <c r="F797" s="25">
        <f>'CGN002 II TRIM 2026'!G802</f>
        <v>-3879913.28</v>
      </c>
    </row>
    <row r="798" spans="1:6" x14ac:dyDescent="0.25">
      <c r="A798" s="20">
        <f>'CGN002 II TRIM 2026'!B803</f>
        <v>138615</v>
      </c>
      <c r="B798" s="21" t="str">
        <f t="shared" si="24"/>
        <v>138615000</v>
      </c>
      <c r="C798" s="22" t="str">
        <f t="shared" si="25"/>
        <v>1.3.86.15</v>
      </c>
      <c r="D798" s="23">
        <f>'CGN002 II TRIM 2026'!E803</f>
        <v>217523675</v>
      </c>
      <c r="E798" s="24">
        <v>0</v>
      </c>
      <c r="F798" s="25">
        <f>'CGN002 II TRIM 2026'!G803</f>
        <v>-188111.45</v>
      </c>
    </row>
    <row r="799" spans="1:6" x14ac:dyDescent="0.25">
      <c r="A799" s="20">
        <f>'CGN002 II TRIM 2026'!B804</f>
        <v>138615</v>
      </c>
      <c r="B799" s="21" t="str">
        <f t="shared" si="24"/>
        <v>138615000</v>
      </c>
      <c r="C799" s="22" t="str">
        <f t="shared" si="25"/>
        <v>1.3.86.15</v>
      </c>
      <c r="D799" s="23">
        <f>'CGN002 II TRIM 2026'!E804</f>
        <v>215852258</v>
      </c>
      <c r="E799" s="24">
        <v>0</v>
      </c>
      <c r="F799" s="25">
        <f>'CGN002 II TRIM 2026'!G804</f>
        <v>-24135.9</v>
      </c>
    </row>
    <row r="800" spans="1:6" x14ac:dyDescent="0.25">
      <c r="A800" s="20">
        <f>'CGN002 II TRIM 2026'!B805</f>
        <v>138615</v>
      </c>
      <c r="B800" s="21" t="str">
        <f t="shared" si="24"/>
        <v>138615000</v>
      </c>
      <c r="C800" s="22" t="str">
        <f t="shared" si="25"/>
        <v>1.3.86.15</v>
      </c>
      <c r="D800" s="23">
        <f>'CGN002 II TRIM 2026'!E805</f>
        <v>219352693</v>
      </c>
      <c r="E800" s="24">
        <v>0</v>
      </c>
      <c r="F800" s="25">
        <f>'CGN002 II TRIM 2026'!G805</f>
        <v>-1552111.65</v>
      </c>
    </row>
    <row r="801" spans="1:6" x14ac:dyDescent="0.25">
      <c r="A801" s="20">
        <f>'CGN002 II TRIM 2026'!B806</f>
        <v>138615</v>
      </c>
      <c r="B801" s="21" t="str">
        <f t="shared" si="24"/>
        <v>138615000</v>
      </c>
      <c r="C801" s="22" t="str">
        <f t="shared" si="25"/>
        <v>1.3.86.15</v>
      </c>
      <c r="D801" s="23">
        <f>'CGN002 II TRIM 2026'!E806</f>
        <v>213215332</v>
      </c>
      <c r="E801" s="24">
        <v>0</v>
      </c>
      <c r="F801" s="25">
        <f>'CGN002 II TRIM 2026'!G806</f>
        <v>-215310.19</v>
      </c>
    </row>
    <row r="802" spans="1:6" x14ac:dyDescent="0.25">
      <c r="A802" s="20">
        <f>'CGN002 II TRIM 2026'!B807</f>
        <v>138615</v>
      </c>
      <c r="B802" s="21" t="str">
        <f t="shared" si="24"/>
        <v>138615000</v>
      </c>
      <c r="C802" s="22" t="str">
        <f t="shared" si="25"/>
        <v>1.3.86.15</v>
      </c>
      <c r="D802" s="23">
        <f>'CGN002 II TRIM 2026'!E807</f>
        <v>214013440</v>
      </c>
      <c r="E802" s="24">
        <v>0</v>
      </c>
      <c r="F802" s="25">
        <f>'CGN002 II TRIM 2026'!G807</f>
        <v>-119823.19</v>
      </c>
    </row>
    <row r="803" spans="1:6" x14ac:dyDescent="0.25">
      <c r="A803" s="20">
        <f>'CGN002 II TRIM 2026'!B808</f>
        <v>138615</v>
      </c>
      <c r="B803" s="21" t="str">
        <f t="shared" si="24"/>
        <v>138615000</v>
      </c>
      <c r="C803" s="22" t="str">
        <f t="shared" si="25"/>
        <v>1.3.86.15</v>
      </c>
      <c r="D803" s="23">
        <f>'CGN002 II TRIM 2026'!E808</f>
        <v>212219622</v>
      </c>
      <c r="E803" s="24">
        <v>0</v>
      </c>
      <c r="F803" s="25">
        <f>'CGN002 II TRIM 2026'!G808</f>
        <v>-188111.46</v>
      </c>
    </row>
    <row r="804" spans="1:6" x14ac:dyDescent="0.25">
      <c r="A804" s="20">
        <f>'CGN002 II TRIM 2026'!B809</f>
        <v>138615</v>
      </c>
      <c r="B804" s="21" t="str">
        <f t="shared" si="24"/>
        <v>138615000</v>
      </c>
      <c r="C804" s="22" t="str">
        <f t="shared" si="25"/>
        <v>1.3.86.15</v>
      </c>
      <c r="D804" s="23">
        <f>'CGN002 II TRIM 2026'!E809</f>
        <v>217820178</v>
      </c>
      <c r="E804" s="24">
        <v>0</v>
      </c>
      <c r="F804" s="25">
        <f>'CGN002 II TRIM 2026'!G809</f>
        <v>-7945118.2400000002</v>
      </c>
    </row>
    <row r="805" spans="1:6" x14ac:dyDescent="0.25">
      <c r="A805" s="20">
        <f>'CGN002 II TRIM 2026'!B810</f>
        <v>138615</v>
      </c>
      <c r="B805" s="21" t="str">
        <f t="shared" si="24"/>
        <v>138615000</v>
      </c>
      <c r="C805" s="22" t="str">
        <f t="shared" si="25"/>
        <v>1.3.86.15</v>
      </c>
      <c r="D805" s="23">
        <f>'CGN002 II TRIM 2026'!E810</f>
        <v>215252352</v>
      </c>
      <c r="E805" s="24">
        <v>0</v>
      </c>
      <c r="F805" s="25">
        <f>'CGN002 II TRIM 2026'!G810</f>
        <v>-185570.72</v>
      </c>
    </row>
    <row r="806" spans="1:6" x14ac:dyDescent="0.25">
      <c r="A806" s="20">
        <f>'CGN002 II TRIM 2026'!B811</f>
        <v>138615</v>
      </c>
      <c r="B806" s="21" t="str">
        <f t="shared" si="24"/>
        <v>138615000</v>
      </c>
      <c r="C806" s="22" t="str">
        <f t="shared" si="25"/>
        <v>1.3.86.15</v>
      </c>
      <c r="D806" s="23">
        <f>'CGN002 II TRIM 2026'!E811</f>
        <v>213915839</v>
      </c>
      <c r="E806" s="24">
        <v>0</v>
      </c>
      <c r="F806" s="25">
        <f>'CGN002 II TRIM 2026'!G811</f>
        <v>-1208336.32</v>
      </c>
    </row>
    <row r="807" spans="1:6" x14ac:dyDescent="0.25">
      <c r="A807" s="20">
        <f>'CGN002 II TRIM 2026'!B812</f>
        <v>138615</v>
      </c>
      <c r="B807" s="21" t="str">
        <f t="shared" si="24"/>
        <v>138615000</v>
      </c>
      <c r="C807" s="22" t="str">
        <f t="shared" si="25"/>
        <v>1.3.86.15</v>
      </c>
      <c r="D807" s="23">
        <f>'CGN002 II TRIM 2026'!E812</f>
        <v>213313433</v>
      </c>
      <c r="E807" s="24">
        <v>0</v>
      </c>
      <c r="F807" s="25">
        <f>'CGN002 II TRIM 2026'!G812</f>
        <v>-210663.05</v>
      </c>
    </row>
    <row r="808" spans="1:6" x14ac:dyDescent="0.25">
      <c r="A808" s="20">
        <f>'CGN002 II TRIM 2026'!B813</f>
        <v>138615</v>
      </c>
      <c r="B808" s="21" t="str">
        <f t="shared" si="24"/>
        <v>138615000</v>
      </c>
      <c r="C808" s="22" t="str">
        <f t="shared" si="25"/>
        <v>1.3.86.15</v>
      </c>
      <c r="D808" s="23">
        <f>'CGN002 II TRIM 2026'!E813</f>
        <v>217727077</v>
      </c>
      <c r="E808" s="24">
        <v>0</v>
      </c>
      <c r="F808" s="25">
        <f>'CGN002 II TRIM 2026'!G813</f>
        <v>-9779480.1300000008</v>
      </c>
    </row>
    <row r="809" spans="1:6" x14ac:dyDescent="0.25">
      <c r="A809" s="20">
        <f>'CGN002 II TRIM 2026'!B814</f>
        <v>138615</v>
      </c>
      <c r="B809" s="21" t="str">
        <f t="shared" si="24"/>
        <v>138615000</v>
      </c>
      <c r="C809" s="22" t="str">
        <f t="shared" si="25"/>
        <v>1.3.86.15</v>
      </c>
      <c r="D809" s="23">
        <f>'CGN002 II TRIM 2026'!E814</f>
        <v>217918479</v>
      </c>
      <c r="E809" s="24">
        <v>0</v>
      </c>
      <c r="F809" s="25">
        <f>'CGN002 II TRIM 2026'!G814</f>
        <v>-319706.19</v>
      </c>
    </row>
    <row r="810" spans="1:6" x14ac:dyDescent="0.25">
      <c r="A810" s="20">
        <f>'CGN002 II TRIM 2026'!B815</f>
        <v>138615</v>
      </c>
      <c r="B810" s="21" t="str">
        <f t="shared" si="24"/>
        <v>138615000</v>
      </c>
      <c r="C810" s="22" t="str">
        <f t="shared" si="25"/>
        <v>1.3.86.15</v>
      </c>
      <c r="D810" s="23">
        <f>'CGN002 II TRIM 2026'!E815</f>
        <v>215020250</v>
      </c>
      <c r="E810" s="24">
        <v>0</v>
      </c>
      <c r="F810" s="25">
        <f>'CGN002 II TRIM 2026'!G815</f>
        <v>-14740.34</v>
      </c>
    </row>
    <row r="811" spans="1:6" x14ac:dyDescent="0.25">
      <c r="A811" s="20">
        <f>'CGN002 II TRIM 2026'!B816</f>
        <v>138615</v>
      </c>
      <c r="B811" s="21" t="str">
        <f t="shared" si="24"/>
        <v>138615000</v>
      </c>
      <c r="C811" s="22" t="str">
        <f t="shared" si="25"/>
        <v>1.3.86.15</v>
      </c>
      <c r="D811" s="23">
        <f>'CGN002 II TRIM 2026'!E816</f>
        <v>212752427</v>
      </c>
      <c r="E811" s="24">
        <v>0</v>
      </c>
      <c r="F811" s="25">
        <f>'CGN002 II TRIM 2026'!G816</f>
        <v>-282843.44</v>
      </c>
    </row>
    <row r="812" spans="1:6" x14ac:dyDescent="0.25">
      <c r="A812" s="20">
        <f>'CGN002 II TRIM 2026'!B817</f>
        <v>138615</v>
      </c>
      <c r="B812" s="21" t="str">
        <f t="shared" si="24"/>
        <v>138615000</v>
      </c>
      <c r="C812" s="22" t="str">
        <f t="shared" si="25"/>
        <v>1.3.86.15</v>
      </c>
      <c r="D812" s="23">
        <f>'CGN002 II TRIM 2026'!E817</f>
        <v>214873148</v>
      </c>
      <c r="E812" s="24">
        <v>0</v>
      </c>
      <c r="F812" s="25">
        <f>'CGN002 II TRIM 2026'!G817</f>
        <v>-8076.24</v>
      </c>
    </row>
    <row r="813" spans="1:6" x14ac:dyDescent="0.25">
      <c r="A813" s="20">
        <f>'CGN002 II TRIM 2026'!B818</f>
        <v>138615</v>
      </c>
      <c r="B813" s="21" t="str">
        <f t="shared" si="24"/>
        <v>138615000</v>
      </c>
      <c r="C813" s="22" t="str">
        <f t="shared" si="25"/>
        <v>1.3.86.15</v>
      </c>
      <c r="D813" s="23">
        <f>'CGN002 II TRIM 2026'!E818</f>
        <v>217576275</v>
      </c>
      <c r="E813" s="24">
        <v>0</v>
      </c>
      <c r="F813" s="25">
        <f>'CGN002 II TRIM 2026'!G818</f>
        <v>-380264.69</v>
      </c>
    </row>
    <row r="814" spans="1:6" x14ac:dyDescent="0.25">
      <c r="A814" s="20">
        <f>'CGN002 II TRIM 2026'!B819</f>
        <v>138615</v>
      </c>
      <c r="B814" s="21" t="str">
        <f t="shared" si="24"/>
        <v>138615000</v>
      </c>
      <c r="C814" s="22" t="str">
        <f t="shared" si="25"/>
        <v>1.3.86.15</v>
      </c>
      <c r="D814" s="23">
        <f>'CGN002 II TRIM 2026'!E819</f>
        <v>214176041</v>
      </c>
      <c r="E814" s="24">
        <v>0</v>
      </c>
      <c r="F814" s="25">
        <f>'CGN002 II TRIM 2026'!G819</f>
        <v>-77149.149999999994</v>
      </c>
    </row>
    <row r="815" spans="1:6" x14ac:dyDescent="0.25">
      <c r="A815" s="20">
        <f>'CGN002 II TRIM 2026'!B820</f>
        <v>138615</v>
      </c>
      <c r="B815" s="21" t="str">
        <f t="shared" si="24"/>
        <v>138615000</v>
      </c>
      <c r="C815" s="22" t="str">
        <f t="shared" si="25"/>
        <v>1.3.86.15</v>
      </c>
      <c r="D815" s="23">
        <f>'CGN002 II TRIM 2026'!E820</f>
        <v>214876248</v>
      </c>
      <c r="E815" s="24">
        <v>0</v>
      </c>
      <c r="F815" s="25">
        <f>'CGN002 II TRIM 2026'!G820</f>
        <v>-51371.76</v>
      </c>
    </row>
    <row r="816" spans="1:6" x14ac:dyDescent="0.25">
      <c r="A816" s="20">
        <f>'CGN002 II TRIM 2026'!B821</f>
        <v>138615</v>
      </c>
      <c r="B816" s="21" t="str">
        <f t="shared" si="24"/>
        <v>138615000</v>
      </c>
      <c r="C816" s="22" t="str">
        <f t="shared" si="25"/>
        <v>1.3.86.15</v>
      </c>
      <c r="D816" s="23">
        <f>'CGN002 II TRIM 2026'!E821</f>
        <v>210186001</v>
      </c>
      <c r="E816" s="24">
        <v>0</v>
      </c>
      <c r="F816" s="25">
        <f>'CGN002 II TRIM 2026'!G821</f>
        <v>-2235953.2599999998</v>
      </c>
    </row>
    <row r="817" spans="1:6" x14ac:dyDescent="0.25">
      <c r="A817" s="20">
        <f>'CGN002 II TRIM 2026'!B822</f>
        <v>138615</v>
      </c>
      <c r="B817" s="21" t="str">
        <f t="shared" si="24"/>
        <v>138615000</v>
      </c>
      <c r="C817" s="22" t="str">
        <f t="shared" si="25"/>
        <v>1.3.86.15</v>
      </c>
      <c r="D817" s="23">
        <f>'CGN002 II TRIM 2026'!E822</f>
        <v>210195001</v>
      </c>
      <c r="E817" s="24">
        <v>0</v>
      </c>
      <c r="F817" s="25">
        <f>'CGN002 II TRIM 2026'!G822</f>
        <v>-1350523.19</v>
      </c>
    </row>
    <row r="818" spans="1:6" x14ac:dyDescent="0.25">
      <c r="A818" s="20">
        <f>'CGN002 II TRIM 2026'!B823</f>
        <v>138615</v>
      </c>
      <c r="B818" s="21" t="str">
        <f t="shared" si="24"/>
        <v>138615000</v>
      </c>
      <c r="C818" s="22" t="str">
        <f t="shared" si="25"/>
        <v>1.3.86.15</v>
      </c>
      <c r="D818" s="23">
        <f>'CGN002 II TRIM 2026'!E823</f>
        <v>210020400</v>
      </c>
      <c r="E818" s="24">
        <v>0</v>
      </c>
      <c r="F818" s="25">
        <f>'CGN002 II TRIM 2026'!G823</f>
        <v>-16192791.43</v>
      </c>
    </row>
    <row r="819" spans="1:6" x14ac:dyDescent="0.25">
      <c r="A819" s="20">
        <f>'CGN002 II TRIM 2026'!B824</f>
        <v>138615</v>
      </c>
      <c r="B819" s="21" t="str">
        <f t="shared" si="24"/>
        <v>138615000</v>
      </c>
      <c r="C819" s="22" t="str">
        <f t="shared" si="25"/>
        <v>1.3.86.15</v>
      </c>
      <c r="D819" s="23">
        <f>'CGN002 II TRIM 2026'!E824</f>
        <v>216823068</v>
      </c>
      <c r="E819" s="24">
        <v>0</v>
      </c>
      <c r="F819" s="25">
        <f>'CGN002 II TRIM 2026'!G824</f>
        <v>-2724318.11</v>
      </c>
    </row>
    <row r="820" spans="1:6" x14ac:dyDescent="0.25">
      <c r="A820" s="20">
        <f>'CGN002 II TRIM 2026'!B825</f>
        <v>138615</v>
      </c>
      <c r="B820" s="21" t="str">
        <f t="shared" si="24"/>
        <v>138615000</v>
      </c>
      <c r="C820" s="22" t="str">
        <f t="shared" si="25"/>
        <v>1.3.86.15</v>
      </c>
      <c r="D820" s="23">
        <f>'CGN002 II TRIM 2026'!E825</f>
        <v>219023090</v>
      </c>
      <c r="E820" s="24">
        <v>0</v>
      </c>
      <c r="F820" s="25">
        <f>'CGN002 II TRIM 2026'!G825</f>
        <v>-1118385.3799999999</v>
      </c>
    </row>
    <row r="821" spans="1:6" x14ac:dyDescent="0.25">
      <c r="A821" s="20">
        <f>'CGN002 II TRIM 2026'!B826</f>
        <v>138615</v>
      </c>
      <c r="B821" s="21" t="str">
        <f t="shared" si="24"/>
        <v>138615000</v>
      </c>
      <c r="C821" s="22" t="str">
        <f t="shared" si="25"/>
        <v>1.3.86.15</v>
      </c>
      <c r="D821" s="23">
        <f>'CGN002 II TRIM 2026'!E826</f>
        <v>216586865</v>
      </c>
      <c r="E821" s="24">
        <v>0</v>
      </c>
      <c r="F821" s="25">
        <f>'CGN002 II TRIM 2026'!G826</f>
        <v>-20347.29</v>
      </c>
    </row>
    <row r="822" spans="1:6" x14ac:dyDescent="0.25">
      <c r="A822" s="20">
        <f>'CGN002 II TRIM 2026'!B827</f>
        <v>138615</v>
      </c>
      <c r="B822" s="21" t="str">
        <f t="shared" si="24"/>
        <v>138615000</v>
      </c>
      <c r="C822" s="22" t="str">
        <f t="shared" si="25"/>
        <v>1.3.86.15</v>
      </c>
      <c r="D822" s="23">
        <f>'CGN002 II TRIM 2026'!E827</f>
        <v>218019780</v>
      </c>
      <c r="E822" s="24">
        <v>0</v>
      </c>
      <c r="F822" s="25">
        <f>'CGN002 II TRIM 2026'!G827</f>
        <v>-752452.58</v>
      </c>
    </row>
    <row r="823" spans="1:6" x14ac:dyDescent="0.25">
      <c r="A823" s="20">
        <f>'CGN002 II TRIM 2026'!B828</f>
        <v>138615</v>
      </c>
      <c r="B823" s="21" t="str">
        <f t="shared" si="24"/>
        <v>138615000</v>
      </c>
      <c r="C823" s="22" t="str">
        <f t="shared" si="25"/>
        <v>1.3.86.15</v>
      </c>
      <c r="D823" s="23">
        <f>'CGN002 II TRIM 2026'!E828</f>
        <v>219452694</v>
      </c>
      <c r="E823" s="24">
        <v>0</v>
      </c>
      <c r="F823" s="25">
        <f>'CGN002 II TRIM 2026'!G828</f>
        <v>-2547458.04</v>
      </c>
    </row>
    <row r="824" spans="1:6" x14ac:dyDescent="0.25">
      <c r="A824" s="20">
        <f>'CGN002 II TRIM 2026'!B829</f>
        <v>138615</v>
      </c>
      <c r="B824" s="21" t="str">
        <f t="shared" si="24"/>
        <v>138615000</v>
      </c>
      <c r="C824" s="22" t="str">
        <f t="shared" si="25"/>
        <v>1.3.86.15</v>
      </c>
      <c r="D824" s="23">
        <f>'CGN002 II TRIM 2026'!E829</f>
        <v>217050370</v>
      </c>
      <c r="E824" s="24">
        <v>0</v>
      </c>
      <c r="F824" s="25">
        <f>'CGN002 II TRIM 2026'!G829</f>
        <v>-312105.82</v>
      </c>
    </row>
    <row r="825" spans="1:6" x14ac:dyDescent="0.25">
      <c r="A825" s="20">
        <f>'CGN002 II TRIM 2026'!B830</f>
        <v>138615</v>
      </c>
      <c r="B825" s="21" t="str">
        <f t="shared" si="24"/>
        <v>138615000</v>
      </c>
      <c r="C825" s="22" t="str">
        <f t="shared" si="25"/>
        <v>1.3.86.15</v>
      </c>
      <c r="D825" s="23">
        <f>'CGN002 II TRIM 2026'!E830</f>
        <v>216986569</v>
      </c>
      <c r="E825" s="24">
        <v>0</v>
      </c>
      <c r="F825" s="25">
        <f>'CGN002 II TRIM 2026'!G830</f>
        <v>-392865.43</v>
      </c>
    </row>
    <row r="826" spans="1:6" x14ac:dyDescent="0.25">
      <c r="A826" s="20">
        <f>'CGN002 II TRIM 2026'!B831</f>
        <v>138615</v>
      </c>
      <c r="B826" s="21" t="str">
        <f t="shared" si="24"/>
        <v>138615000</v>
      </c>
      <c r="C826" s="22" t="str">
        <f t="shared" si="25"/>
        <v>1.3.86.15</v>
      </c>
      <c r="D826" s="23">
        <f>'CGN002 II TRIM 2026'!E831</f>
        <v>217186571</v>
      </c>
      <c r="E826" s="24">
        <v>0</v>
      </c>
      <c r="F826" s="25">
        <f>'CGN002 II TRIM 2026'!G831</f>
        <v>-1367483.02</v>
      </c>
    </row>
    <row r="827" spans="1:6" x14ac:dyDescent="0.25">
      <c r="A827" s="20">
        <f>'CGN002 II TRIM 2026'!B832</f>
        <v>138615</v>
      </c>
      <c r="B827" s="21" t="str">
        <f t="shared" si="24"/>
        <v>138615000</v>
      </c>
      <c r="C827" s="22" t="str">
        <f t="shared" si="25"/>
        <v>1.3.86.15</v>
      </c>
      <c r="D827" s="23">
        <f>'CGN002 II TRIM 2026'!E832</f>
        <v>213527135</v>
      </c>
      <c r="E827" s="24">
        <v>0</v>
      </c>
      <c r="F827" s="25">
        <f>'CGN002 II TRIM 2026'!G832</f>
        <v>-4444311.45</v>
      </c>
    </row>
    <row r="828" spans="1:6" x14ac:dyDescent="0.25">
      <c r="A828" s="20">
        <f>'CGN002 II TRIM 2026'!B833</f>
        <v>138615</v>
      </c>
      <c r="B828" s="21" t="str">
        <f t="shared" si="24"/>
        <v>138615000</v>
      </c>
      <c r="C828" s="22" t="str">
        <f t="shared" si="25"/>
        <v>1.3.86.15</v>
      </c>
      <c r="D828" s="23">
        <f>'CGN002 II TRIM 2026'!E833</f>
        <v>215786757</v>
      </c>
      <c r="E828" s="24">
        <v>0</v>
      </c>
      <c r="F828" s="25">
        <f>'CGN002 II TRIM 2026'!G833</f>
        <v>-1182834.4099999999</v>
      </c>
    </row>
    <row r="829" spans="1:6" x14ac:dyDescent="0.25">
      <c r="A829" s="20">
        <f>'CGN002 II TRIM 2026'!B834</f>
        <v>138615</v>
      </c>
      <c r="B829" s="21" t="str">
        <f t="shared" si="24"/>
        <v>138615000</v>
      </c>
      <c r="C829" s="22" t="str">
        <f t="shared" si="25"/>
        <v>1.3.86.15</v>
      </c>
      <c r="D829" s="23">
        <f>'CGN002 II TRIM 2026'!E834</f>
        <v>216813268</v>
      </c>
      <c r="E829" s="24">
        <v>0</v>
      </c>
      <c r="F829" s="25">
        <f>'CGN002 II TRIM 2026'!G834</f>
        <v>-2620029.66</v>
      </c>
    </row>
    <row r="830" spans="1:6" x14ac:dyDescent="0.25">
      <c r="A830" s="20">
        <f>'CGN002 II TRIM 2026'!B835</f>
        <v>138615</v>
      </c>
      <c r="B830" s="21" t="str">
        <f t="shared" si="24"/>
        <v>138615000</v>
      </c>
      <c r="C830" s="22" t="str">
        <f t="shared" si="25"/>
        <v>1.3.86.15</v>
      </c>
      <c r="D830" s="23">
        <f>'CGN002 II TRIM 2026'!E835</f>
        <v>216013160</v>
      </c>
      <c r="E830" s="24">
        <v>0</v>
      </c>
      <c r="F830" s="25">
        <f>'CGN002 II TRIM 2026'!G835</f>
        <v>-7932.78</v>
      </c>
    </row>
    <row r="831" spans="1:6" x14ac:dyDescent="0.25">
      <c r="A831" s="20">
        <f>'CGN002 II TRIM 2026'!B836</f>
        <v>138615</v>
      </c>
      <c r="B831" s="21" t="str">
        <f t="shared" si="24"/>
        <v>138615000</v>
      </c>
      <c r="C831" s="22" t="str">
        <f t="shared" si="25"/>
        <v>1.3.86.15</v>
      </c>
      <c r="D831" s="23">
        <f>'CGN002 II TRIM 2026'!E836</f>
        <v>215813458</v>
      </c>
      <c r="E831" s="24">
        <v>0</v>
      </c>
      <c r="F831" s="25">
        <f>'CGN002 II TRIM 2026'!G836</f>
        <v>-2942718.71</v>
      </c>
    </row>
    <row r="832" spans="1:6" x14ac:dyDescent="0.25">
      <c r="A832" s="20">
        <f>'CGN002 II TRIM 2026'!B837</f>
        <v>138615</v>
      </c>
      <c r="B832" s="21" t="str">
        <f t="shared" si="24"/>
        <v>138615000</v>
      </c>
      <c r="C832" s="22" t="str">
        <f t="shared" si="25"/>
        <v>1.3.86.15</v>
      </c>
      <c r="D832" s="23">
        <f>'CGN002 II TRIM 2026'!E837</f>
        <v>218519785</v>
      </c>
      <c r="E832" s="24">
        <v>0</v>
      </c>
      <c r="F832" s="25">
        <f>'CGN002 II TRIM 2026'!G837</f>
        <v>-752452.58</v>
      </c>
    </row>
    <row r="833" spans="1:6" x14ac:dyDescent="0.25">
      <c r="A833" s="20">
        <f>'CGN002 II TRIM 2026'!B838</f>
        <v>138615</v>
      </c>
      <c r="B833" s="21" t="str">
        <f t="shared" si="24"/>
        <v>138615000</v>
      </c>
      <c r="C833" s="22" t="str">
        <f t="shared" si="25"/>
        <v>1.3.86.15</v>
      </c>
      <c r="D833" s="23">
        <f>'CGN002 II TRIM 2026'!E838</f>
        <v>212527425</v>
      </c>
      <c r="E833" s="24">
        <v>0</v>
      </c>
      <c r="F833" s="25">
        <f>'CGN002 II TRIM 2026'!G838</f>
        <v>-223921.47</v>
      </c>
    </row>
    <row r="834" spans="1:6" x14ac:dyDescent="0.25">
      <c r="A834" s="20">
        <f>'CGN002 II TRIM 2026'!B839</f>
        <v>138615</v>
      </c>
      <c r="B834" s="21" t="str">
        <f t="shared" si="24"/>
        <v>138615000</v>
      </c>
      <c r="C834" s="22" t="str">
        <f t="shared" si="25"/>
        <v>1.3.86.15</v>
      </c>
      <c r="D834" s="23">
        <f>'CGN002 II TRIM 2026'!E839</f>
        <v>215027150</v>
      </c>
      <c r="E834" s="24">
        <v>0</v>
      </c>
      <c r="F834" s="25">
        <f>'CGN002 II TRIM 2026'!G839</f>
        <v>-1176913.53</v>
      </c>
    </row>
    <row r="835" spans="1:6" x14ac:dyDescent="0.25">
      <c r="A835" s="20">
        <f>'CGN002 II TRIM 2026'!B840</f>
        <v>138615</v>
      </c>
      <c r="B835" s="21" t="str">
        <f t="shared" si="24"/>
        <v>138615000</v>
      </c>
      <c r="C835" s="22" t="str">
        <f t="shared" si="25"/>
        <v>1.3.86.15</v>
      </c>
      <c r="D835" s="23">
        <f>'CGN002 II TRIM 2026'!E840</f>
        <v>214547545</v>
      </c>
      <c r="E835" s="24">
        <v>0</v>
      </c>
      <c r="F835" s="25">
        <f>'CGN002 II TRIM 2026'!G840</f>
        <v>-3357556.8</v>
      </c>
    </row>
    <row r="836" spans="1:6" x14ac:dyDescent="0.25">
      <c r="A836" s="20">
        <f>'CGN002 II TRIM 2026'!B841</f>
        <v>138615</v>
      </c>
      <c r="B836" s="21" t="str">
        <f t="shared" ref="B836:B899" si="26">CONCATENATE(A836,$B$2)</f>
        <v>138615000</v>
      </c>
      <c r="C836" s="22" t="str">
        <f t="shared" ref="C836:C899" si="27">MID(B836,1,1)&amp;"."&amp;MID(B836,2,1)&amp;"."&amp;MID(B836,3,2)&amp;"."&amp;MID(B836,5,2)</f>
        <v>1.3.86.15</v>
      </c>
      <c r="D836" s="23">
        <f>'CGN002 II TRIM 2026'!E841</f>
        <v>211027810</v>
      </c>
      <c r="E836" s="24">
        <v>0</v>
      </c>
      <c r="F836" s="25">
        <f>'CGN002 II TRIM 2026'!G841</f>
        <v>-1184538.56</v>
      </c>
    </row>
    <row r="837" spans="1:6" x14ac:dyDescent="0.25">
      <c r="A837" s="20">
        <f>'CGN002 II TRIM 2026'!B842</f>
        <v>138615</v>
      </c>
      <c r="B837" s="21" t="str">
        <f t="shared" si="26"/>
        <v>138615000</v>
      </c>
      <c r="C837" s="22" t="str">
        <f t="shared" si="27"/>
        <v>1.3.86.15</v>
      </c>
      <c r="D837" s="23">
        <f>'CGN002 II TRIM 2026'!E842</f>
        <v>218054680</v>
      </c>
      <c r="E837" s="24">
        <v>0</v>
      </c>
      <c r="F837" s="25">
        <f>'CGN002 II TRIM 2026'!G842</f>
        <v>-1470216.79</v>
      </c>
    </row>
    <row r="838" spans="1:6" x14ac:dyDescent="0.25">
      <c r="A838" s="20">
        <f>'CGN002 II TRIM 2026'!B843</f>
        <v>138615</v>
      </c>
      <c r="B838" s="21" t="str">
        <f t="shared" si="26"/>
        <v>138615000</v>
      </c>
      <c r="C838" s="22" t="str">
        <f t="shared" si="27"/>
        <v>1.3.86.15</v>
      </c>
      <c r="D838" s="23">
        <f>'CGN002 II TRIM 2026'!E843</f>
        <v>212585225</v>
      </c>
      <c r="E838" s="24">
        <v>0</v>
      </c>
      <c r="F838" s="25">
        <f>'CGN002 II TRIM 2026'!G843</f>
        <v>-28673.360000000001</v>
      </c>
    </row>
    <row r="839" spans="1:6" x14ac:dyDescent="0.25">
      <c r="A839" s="20">
        <f>'CGN002 II TRIM 2026'!B844</f>
        <v>138615</v>
      </c>
      <c r="B839" s="21" t="str">
        <f t="shared" si="26"/>
        <v>138615000</v>
      </c>
      <c r="C839" s="22" t="str">
        <f t="shared" si="27"/>
        <v>1.3.86.15</v>
      </c>
      <c r="D839" s="23">
        <f>'CGN002 II TRIM 2026'!E844</f>
        <v>214973349</v>
      </c>
      <c r="E839" s="24">
        <v>0</v>
      </c>
      <c r="F839" s="25">
        <f>'CGN002 II TRIM 2026'!G844</f>
        <v>-526307.11</v>
      </c>
    </row>
    <row r="840" spans="1:6" x14ac:dyDescent="0.25">
      <c r="A840" s="20">
        <f>'CGN002 II TRIM 2026'!B845</f>
        <v>138615</v>
      </c>
      <c r="B840" s="21" t="str">
        <f t="shared" si="26"/>
        <v>138615000</v>
      </c>
      <c r="C840" s="22" t="str">
        <f t="shared" si="27"/>
        <v>1.3.86.15</v>
      </c>
      <c r="D840" s="23">
        <f>'CGN002 II TRIM 2026'!E845</f>
        <v>219844098</v>
      </c>
      <c r="E840" s="24">
        <v>0</v>
      </c>
      <c r="F840" s="25">
        <f>'CGN002 II TRIM 2026'!G845</f>
        <v>-514764.08</v>
      </c>
    </row>
    <row r="841" spans="1:6" x14ac:dyDescent="0.25">
      <c r="A841" s="20">
        <f>'CGN002 II TRIM 2026'!B846</f>
        <v>138615</v>
      </c>
      <c r="B841" s="21" t="str">
        <f t="shared" si="26"/>
        <v>138615000</v>
      </c>
      <c r="C841" s="22" t="str">
        <f t="shared" si="27"/>
        <v>1.3.86.15</v>
      </c>
      <c r="D841" s="23">
        <f>'CGN002 II TRIM 2026'!E846</f>
        <v>212044420</v>
      </c>
      <c r="E841" s="24">
        <v>0</v>
      </c>
      <c r="F841" s="25">
        <f>'CGN002 II TRIM 2026'!G846</f>
        <v>-2386385.6800000002</v>
      </c>
    </row>
    <row r="842" spans="1:6" x14ac:dyDescent="0.25">
      <c r="A842" s="20">
        <f>'CGN002 II TRIM 2026'!B847</f>
        <v>138615</v>
      </c>
      <c r="B842" s="21" t="str">
        <f t="shared" si="26"/>
        <v>138615000</v>
      </c>
      <c r="C842" s="22" t="str">
        <f t="shared" si="27"/>
        <v>1.3.86.15</v>
      </c>
      <c r="D842" s="23">
        <f>'CGN002 II TRIM 2026'!E847</f>
        <v>218552685</v>
      </c>
      <c r="E842" s="24">
        <v>0</v>
      </c>
      <c r="F842" s="25">
        <f>'CGN002 II TRIM 2026'!G847</f>
        <v>-3154978.84</v>
      </c>
    </row>
    <row r="843" spans="1:6" x14ac:dyDescent="0.25">
      <c r="A843" s="20">
        <f>'CGN002 II TRIM 2026'!B848</f>
        <v>138615</v>
      </c>
      <c r="B843" s="21" t="str">
        <f t="shared" si="26"/>
        <v>138615000</v>
      </c>
      <c r="C843" s="22" t="str">
        <f t="shared" si="27"/>
        <v>1.3.86.15</v>
      </c>
      <c r="D843" s="23">
        <f>'CGN002 II TRIM 2026'!E848</f>
        <v>216385263</v>
      </c>
      <c r="E843" s="24">
        <v>0</v>
      </c>
      <c r="F843" s="25">
        <f>'CGN002 II TRIM 2026'!G848</f>
        <v>-29987.02</v>
      </c>
    </row>
    <row r="844" spans="1:6" x14ac:dyDescent="0.25">
      <c r="A844" s="20">
        <f>'CGN002 II TRIM 2026'!B849</f>
        <v>138615</v>
      </c>
      <c r="B844" s="21" t="str">
        <f t="shared" si="26"/>
        <v>138615000</v>
      </c>
      <c r="C844" s="22" t="str">
        <f t="shared" si="27"/>
        <v>1.3.86.15</v>
      </c>
      <c r="D844" s="23">
        <f>'CGN002 II TRIM 2026'!E849</f>
        <v>213370233</v>
      </c>
      <c r="E844" s="24">
        <v>0</v>
      </c>
      <c r="F844" s="25">
        <f>'CGN002 II TRIM 2026'!G849</f>
        <v>-3630160.77</v>
      </c>
    </row>
    <row r="845" spans="1:6" x14ac:dyDescent="0.25">
      <c r="A845" s="20">
        <f>'CGN002 II TRIM 2026'!B850</f>
        <v>138615</v>
      </c>
      <c r="B845" s="21" t="str">
        <f t="shared" si="26"/>
        <v>138615000</v>
      </c>
      <c r="C845" s="22" t="str">
        <f t="shared" si="27"/>
        <v>1.3.86.15</v>
      </c>
      <c r="D845" s="23">
        <f>'CGN002 II TRIM 2026'!E850</f>
        <v>217020570</v>
      </c>
      <c r="E845" s="24">
        <v>0</v>
      </c>
      <c r="F845" s="25">
        <f>'CGN002 II TRIM 2026'!G850</f>
        <v>-5364583.8499999996</v>
      </c>
    </row>
    <row r="846" spans="1:6" x14ac:dyDescent="0.25">
      <c r="A846" s="20">
        <f>'CGN002 II TRIM 2026'!B851</f>
        <v>138615</v>
      </c>
      <c r="B846" s="21" t="str">
        <f t="shared" si="26"/>
        <v>138615000</v>
      </c>
      <c r="C846" s="22" t="str">
        <f t="shared" si="27"/>
        <v>1.3.86.15</v>
      </c>
      <c r="D846" s="23">
        <f>'CGN002 II TRIM 2026'!E851</f>
        <v>215027050</v>
      </c>
      <c r="E846" s="24">
        <v>0</v>
      </c>
      <c r="F846" s="25">
        <f>'CGN002 II TRIM 2026'!G851</f>
        <v>-1351137.56</v>
      </c>
    </row>
    <row r="847" spans="1:6" x14ac:dyDescent="0.25">
      <c r="A847" s="20">
        <f>'CGN002 II TRIM 2026'!B852</f>
        <v>138615</v>
      </c>
      <c r="B847" s="21" t="str">
        <f t="shared" si="26"/>
        <v>138615000</v>
      </c>
      <c r="C847" s="22" t="str">
        <f t="shared" si="27"/>
        <v>1.3.86.15</v>
      </c>
      <c r="D847" s="23">
        <f>'CGN002 II TRIM 2026'!E852</f>
        <v>212108421</v>
      </c>
      <c r="E847" s="24">
        <v>0</v>
      </c>
      <c r="F847" s="25">
        <f>'CGN002 II TRIM 2026'!G852</f>
        <v>-8604956.1899999995</v>
      </c>
    </row>
    <row r="848" spans="1:6" x14ac:dyDescent="0.25">
      <c r="A848" s="20">
        <f>'CGN002 II TRIM 2026'!B853</f>
        <v>138615</v>
      </c>
      <c r="B848" s="21" t="str">
        <f t="shared" si="26"/>
        <v>138615000</v>
      </c>
      <c r="C848" s="22" t="str">
        <f t="shared" si="27"/>
        <v>1.3.86.15</v>
      </c>
      <c r="D848" s="23">
        <f>'CGN002 II TRIM 2026'!E853</f>
        <v>210608606</v>
      </c>
      <c r="E848" s="24">
        <v>0</v>
      </c>
      <c r="F848" s="25">
        <f>'CGN002 II TRIM 2026'!G853</f>
        <v>-6403795.96</v>
      </c>
    </row>
    <row r="849" spans="1:6" x14ac:dyDescent="0.25">
      <c r="A849" s="20">
        <f>'CGN002 II TRIM 2026'!B854</f>
        <v>138615</v>
      </c>
      <c r="B849" s="21" t="str">
        <f t="shared" si="26"/>
        <v>138615000</v>
      </c>
      <c r="C849" s="22" t="str">
        <f t="shared" si="27"/>
        <v>1.3.86.15</v>
      </c>
      <c r="D849" s="23">
        <f>'CGN002 II TRIM 2026'!E854</f>
        <v>213408634</v>
      </c>
      <c r="E849" s="24">
        <v>0</v>
      </c>
      <c r="F849" s="25">
        <f>'CGN002 II TRIM 2026'!G854</f>
        <v>-1061453.93</v>
      </c>
    </row>
    <row r="850" spans="1:6" x14ac:dyDescent="0.25">
      <c r="A850" s="20">
        <f>'CGN002 II TRIM 2026'!B855</f>
        <v>138615</v>
      </c>
      <c r="B850" s="21" t="str">
        <f t="shared" si="26"/>
        <v>138615000</v>
      </c>
      <c r="C850" s="22" t="str">
        <f t="shared" si="27"/>
        <v>1.3.86.15</v>
      </c>
      <c r="D850" s="23">
        <f>'CGN002 II TRIM 2026'!E855</f>
        <v>217008770</v>
      </c>
      <c r="E850" s="24">
        <v>0</v>
      </c>
      <c r="F850" s="25">
        <f>'CGN002 II TRIM 2026'!G855</f>
        <v>-380227.33</v>
      </c>
    </row>
    <row r="851" spans="1:6" x14ac:dyDescent="0.25">
      <c r="A851" s="20">
        <f>'CGN002 II TRIM 2026'!B856</f>
        <v>138615</v>
      </c>
      <c r="B851" s="21" t="str">
        <f t="shared" si="26"/>
        <v>138615000</v>
      </c>
      <c r="C851" s="22" t="str">
        <f t="shared" si="27"/>
        <v>1.3.86.15</v>
      </c>
      <c r="D851" s="23">
        <f>'CGN002 II TRIM 2026'!E856</f>
        <v>217568575</v>
      </c>
      <c r="E851" s="24">
        <v>0</v>
      </c>
      <c r="F851" s="25">
        <f>'CGN002 II TRIM 2026'!G856</f>
        <v>-532769.79</v>
      </c>
    </row>
    <row r="852" spans="1:6" x14ac:dyDescent="0.25">
      <c r="A852" s="20">
        <f>'CGN002 II TRIM 2026'!B857</f>
        <v>138615</v>
      </c>
      <c r="B852" s="21" t="str">
        <f t="shared" si="26"/>
        <v>138615000</v>
      </c>
      <c r="C852" s="22" t="str">
        <f t="shared" si="27"/>
        <v>1.3.86.15</v>
      </c>
      <c r="D852" s="23">
        <f>'CGN002 II TRIM 2026'!E857</f>
        <v>215568655</v>
      </c>
      <c r="E852" s="24">
        <v>0</v>
      </c>
      <c r="F852" s="25">
        <f>'CGN002 II TRIM 2026'!G857</f>
        <v>-324555.21999999997</v>
      </c>
    </row>
    <row r="853" spans="1:6" x14ac:dyDescent="0.25">
      <c r="A853" s="20">
        <f>'CGN002 II TRIM 2026'!B858</f>
        <v>138615</v>
      </c>
      <c r="B853" s="21" t="str">
        <f t="shared" si="26"/>
        <v>138615000</v>
      </c>
      <c r="C853" s="22" t="str">
        <f t="shared" si="27"/>
        <v>1.3.86.15</v>
      </c>
      <c r="D853" s="23">
        <f>'CGN002 II TRIM 2026'!E858</f>
        <v>218068780</v>
      </c>
      <c r="E853" s="24">
        <v>0</v>
      </c>
      <c r="F853" s="25">
        <f>'CGN002 II TRIM 2026'!G858</f>
        <v>-188111.46</v>
      </c>
    </row>
    <row r="854" spans="1:6" x14ac:dyDescent="0.25">
      <c r="A854" s="20">
        <f>'CGN002 II TRIM 2026'!B859</f>
        <v>138615</v>
      </c>
      <c r="B854" s="21" t="str">
        <f t="shared" si="26"/>
        <v>138615000</v>
      </c>
      <c r="C854" s="22" t="str">
        <f t="shared" si="27"/>
        <v>1.3.86.15</v>
      </c>
      <c r="D854" s="23">
        <f>'CGN002 II TRIM 2026'!E859</f>
        <v>217768077</v>
      </c>
      <c r="E854" s="24">
        <v>0</v>
      </c>
      <c r="F854" s="25">
        <f>'CGN002 II TRIM 2026'!G859</f>
        <v>-1330527.83</v>
      </c>
    </row>
    <row r="855" spans="1:6" x14ac:dyDescent="0.25">
      <c r="A855" s="20">
        <f>'CGN002 II TRIM 2026'!B860</f>
        <v>138615</v>
      </c>
      <c r="B855" s="21" t="str">
        <f t="shared" si="26"/>
        <v>138615000</v>
      </c>
      <c r="C855" s="22" t="str">
        <f t="shared" si="27"/>
        <v>1.3.86.15</v>
      </c>
      <c r="D855" s="23">
        <f>'CGN002 II TRIM 2026'!E860</f>
        <v>217968079</v>
      </c>
      <c r="E855" s="24">
        <v>0</v>
      </c>
      <c r="F855" s="25">
        <f>'CGN002 II TRIM 2026'!G860</f>
        <v>-752452.58</v>
      </c>
    </row>
    <row r="856" spans="1:6" x14ac:dyDescent="0.25">
      <c r="A856" s="20">
        <f>'CGN002 II TRIM 2026'!B861</f>
        <v>138615</v>
      </c>
      <c r="B856" s="21" t="str">
        <f t="shared" si="26"/>
        <v>138615000</v>
      </c>
      <c r="C856" s="22" t="str">
        <f t="shared" si="27"/>
        <v>1.3.86.15</v>
      </c>
      <c r="D856" s="23">
        <f>'CGN002 II TRIM 2026'!E861</f>
        <v>218668686</v>
      </c>
      <c r="E856" s="24">
        <v>0</v>
      </c>
      <c r="F856" s="25">
        <f>'CGN002 II TRIM 2026'!G861</f>
        <v>-752452.58</v>
      </c>
    </row>
    <row r="857" spans="1:6" x14ac:dyDescent="0.25">
      <c r="A857" s="20">
        <f>'CGN002 II TRIM 2026'!B862</f>
        <v>138615</v>
      </c>
      <c r="B857" s="21" t="str">
        <f t="shared" si="26"/>
        <v>138615000</v>
      </c>
      <c r="C857" s="22" t="str">
        <f t="shared" si="27"/>
        <v>1.3.86.15</v>
      </c>
      <c r="D857" s="23">
        <f>'CGN002 II TRIM 2026'!E862</f>
        <v>210176001</v>
      </c>
      <c r="E857" s="24">
        <v>0</v>
      </c>
      <c r="F857" s="25">
        <f>'CGN002 II TRIM 2026'!G862</f>
        <v>-5766290.8600000003</v>
      </c>
    </row>
    <row r="858" spans="1:6" x14ac:dyDescent="0.25">
      <c r="A858" s="20">
        <f>'CGN002 II TRIM 2026'!B863</f>
        <v>138615</v>
      </c>
      <c r="B858" s="21" t="str">
        <f t="shared" si="26"/>
        <v>138615000</v>
      </c>
      <c r="C858" s="22" t="str">
        <f t="shared" si="27"/>
        <v>1.3.86.15</v>
      </c>
      <c r="D858" s="23">
        <f>'CGN002 II TRIM 2026'!E863</f>
        <v>117676000</v>
      </c>
      <c r="E858" s="24">
        <v>0</v>
      </c>
      <c r="F858" s="25">
        <f>'CGN002 II TRIM 2026'!G863</f>
        <v>-96191046.400000006</v>
      </c>
    </row>
    <row r="859" spans="1:6" x14ac:dyDescent="0.25">
      <c r="A859" s="20">
        <f>'CGN002 II TRIM 2026'!B864</f>
        <v>138615</v>
      </c>
      <c r="B859" s="21" t="str">
        <f t="shared" si="26"/>
        <v>138615000</v>
      </c>
      <c r="C859" s="22" t="str">
        <f t="shared" si="27"/>
        <v>1.3.86.15</v>
      </c>
      <c r="D859" s="23">
        <f>'CGN002 II TRIM 2026'!E864</f>
        <v>111313000</v>
      </c>
      <c r="E859" s="24">
        <v>0</v>
      </c>
      <c r="F859" s="25">
        <f>'CGN002 II TRIM 2026'!G864</f>
        <v>-12266595.039999999</v>
      </c>
    </row>
    <row r="860" spans="1:6" x14ac:dyDescent="0.25">
      <c r="A860" s="20">
        <f>'CGN002 II TRIM 2026'!B865</f>
        <v>138615</v>
      </c>
      <c r="B860" s="21" t="str">
        <f t="shared" si="26"/>
        <v>138615000</v>
      </c>
      <c r="C860" s="22" t="str">
        <f t="shared" si="27"/>
        <v>1.3.86.15</v>
      </c>
      <c r="D860" s="23">
        <f>'CGN002 II TRIM 2026'!E865</f>
        <v>215213052</v>
      </c>
      <c r="E860" s="24">
        <v>0</v>
      </c>
      <c r="F860" s="25">
        <f>'CGN002 II TRIM 2026'!G865</f>
        <v>-188111.46</v>
      </c>
    </row>
    <row r="861" spans="1:6" x14ac:dyDescent="0.25">
      <c r="A861" s="20">
        <f>'CGN002 II TRIM 2026'!B866</f>
        <v>138615</v>
      </c>
      <c r="B861" s="21" t="str">
        <f t="shared" si="26"/>
        <v>138615000</v>
      </c>
      <c r="C861" s="22" t="str">
        <f t="shared" si="27"/>
        <v>1.3.86.15</v>
      </c>
      <c r="D861" s="23">
        <f>'CGN002 II TRIM 2026'!E866</f>
        <v>219413894</v>
      </c>
      <c r="E861" s="24">
        <v>0</v>
      </c>
      <c r="F861" s="25">
        <f>'CGN002 II TRIM 2026'!G866</f>
        <v>-330846.87</v>
      </c>
    </row>
    <row r="862" spans="1:6" x14ac:dyDescent="0.25">
      <c r="A862" s="20">
        <f>'CGN002 II TRIM 2026'!B867</f>
        <v>138615</v>
      </c>
      <c r="B862" s="21" t="str">
        <f t="shared" si="26"/>
        <v>138615000</v>
      </c>
      <c r="C862" s="22" t="str">
        <f t="shared" si="27"/>
        <v>1.3.86.15</v>
      </c>
      <c r="D862" s="23">
        <f>'CGN002 II TRIM 2026'!E867</f>
        <v>213813838</v>
      </c>
      <c r="E862" s="24">
        <v>0</v>
      </c>
      <c r="F862" s="25">
        <f>'CGN002 II TRIM 2026'!G867</f>
        <v>-1967301.65</v>
      </c>
    </row>
    <row r="863" spans="1:6" x14ac:dyDescent="0.25">
      <c r="A863" s="20">
        <f>'CGN002 II TRIM 2026'!B868</f>
        <v>138615</v>
      </c>
      <c r="B863" s="21" t="str">
        <f t="shared" si="26"/>
        <v>138615000</v>
      </c>
      <c r="C863" s="22" t="str">
        <f t="shared" si="27"/>
        <v>1.3.86.15</v>
      </c>
      <c r="D863" s="23">
        <f>'CGN002 II TRIM 2026'!E868</f>
        <v>219854498</v>
      </c>
      <c r="E863" s="24">
        <v>0</v>
      </c>
      <c r="F863" s="25">
        <f>'CGN002 II TRIM 2026'!G868</f>
        <v>-1748447.03</v>
      </c>
    </row>
    <row r="864" spans="1:6" x14ac:dyDescent="0.25">
      <c r="A864" s="20">
        <f>'CGN002 II TRIM 2026'!B869</f>
        <v>138615</v>
      </c>
      <c r="B864" s="21" t="str">
        <f t="shared" si="26"/>
        <v>138615000</v>
      </c>
      <c r="C864" s="22" t="str">
        <f t="shared" si="27"/>
        <v>1.3.86.15</v>
      </c>
      <c r="D864" s="23">
        <f>'CGN002 II TRIM 2026'!E869</f>
        <v>218054480</v>
      </c>
      <c r="E864" s="24">
        <v>0</v>
      </c>
      <c r="F864" s="25">
        <f>'CGN002 II TRIM 2026'!G869</f>
        <v>-752452.58</v>
      </c>
    </row>
    <row r="865" spans="1:6" x14ac:dyDescent="0.25">
      <c r="A865" s="20">
        <f>'CGN002 II TRIM 2026'!B870</f>
        <v>138615</v>
      </c>
      <c r="B865" s="21" t="str">
        <f t="shared" si="26"/>
        <v>138615000</v>
      </c>
      <c r="C865" s="22" t="str">
        <f t="shared" si="27"/>
        <v>1.3.86.15</v>
      </c>
      <c r="D865" s="23">
        <f>'CGN002 II TRIM 2026'!E870</f>
        <v>213525035</v>
      </c>
      <c r="E865" s="24">
        <v>0</v>
      </c>
      <c r="F865" s="25">
        <f>'CGN002 II TRIM 2026'!G870</f>
        <v>-752452.58</v>
      </c>
    </row>
    <row r="866" spans="1:6" x14ac:dyDescent="0.25">
      <c r="A866" s="20">
        <f>'CGN002 II TRIM 2026'!B871</f>
        <v>138615</v>
      </c>
      <c r="B866" s="21" t="str">
        <f t="shared" si="26"/>
        <v>138615000</v>
      </c>
      <c r="C866" s="22" t="str">
        <f t="shared" si="27"/>
        <v>1.3.86.15</v>
      </c>
      <c r="D866" s="23">
        <f>'CGN002 II TRIM 2026'!E871</f>
        <v>217873678</v>
      </c>
      <c r="E866" s="24">
        <v>0</v>
      </c>
      <c r="F866" s="25">
        <f>'CGN002 II TRIM 2026'!G871</f>
        <v>-206078.35</v>
      </c>
    </row>
    <row r="867" spans="1:6" x14ac:dyDescent="0.25">
      <c r="A867" s="20">
        <f>'CGN002 II TRIM 2026'!B872</f>
        <v>138615</v>
      </c>
      <c r="B867" s="21" t="str">
        <f t="shared" si="26"/>
        <v>138615000</v>
      </c>
      <c r="C867" s="22" t="str">
        <f t="shared" si="27"/>
        <v>1.3.86.15</v>
      </c>
      <c r="D867" s="23">
        <f>'CGN002 II TRIM 2026'!E872</f>
        <v>214973449</v>
      </c>
      <c r="E867" s="24">
        <v>0</v>
      </c>
      <c r="F867" s="25">
        <f>'CGN002 II TRIM 2026'!G872</f>
        <v>-47562.9</v>
      </c>
    </row>
    <row r="868" spans="1:6" x14ac:dyDescent="0.25">
      <c r="A868" s="20">
        <f>'CGN002 II TRIM 2026'!B873</f>
        <v>138615</v>
      </c>
      <c r="B868" s="21" t="str">
        <f t="shared" si="26"/>
        <v>138615000</v>
      </c>
      <c r="C868" s="22" t="str">
        <f t="shared" si="27"/>
        <v>1.3.86.15</v>
      </c>
      <c r="D868" s="23">
        <f>'CGN002 II TRIM 2026'!E873</f>
        <v>211973319</v>
      </c>
      <c r="E868" s="24">
        <v>0</v>
      </c>
      <c r="F868" s="25">
        <f>'CGN002 II TRIM 2026'!G873</f>
        <v>-897178.14</v>
      </c>
    </row>
    <row r="869" spans="1:6" x14ac:dyDescent="0.25">
      <c r="A869" s="20">
        <f>'CGN002 II TRIM 2026'!B874</f>
        <v>138615</v>
      </c>
      <c r="B869" s="21" t="str">
        <f t="shared" si="26"/>
        <v>138615000</v>
      </c>
      <c r="C869" s="22" t="str">
        <f t="shared" si="27"/>
        <v>1.3.86.15</v>
      </c>
      <c r="D869" s="23">
        <f>'CGN002 II TRIM 2026'!E874</f>
        <v>212417524</v>
      </c>
      <c r="E869" s="24">
        <v>0</v>
      </c>
      <c r="F869" s="25">
        <f>'CGN002 II TRIM 2026'!G874</f>
        <v>-47877.97</v>
      </c>
    </row>
    <row r="870" spans="1:6" x14ac:dyDescent="0.25">
      <c r="A870" s="20">
        <f>'CGN002 II TRIM 2026'!B875</f>
        <v>138615</v>
      </c>
      <c r="B870" s="21" t="str">
        <f t="shared" si="26"/>
        <v>138615000</v>
      </c>
      <c r="C870" s="22" t="str">
        <f t="shared" si="27"/>
        <v>1.3.86.15</v>
      </c>
      <c r="D870" s="23">
        <f>'CGN002 II TRIM 2026'!E875</f>
        <v>217605576</v>
      </c>
      <c r="E870" s="24">
        <v>0</v>
      </c>
      <c r="F870" s="25">
        <f>'CGN002 II TRIM 2026'!G875</f>
        <v>-7669872.1200000001</v>
      </c>
    </row>
    <row r="871" spans="1:6" x14ac:dyDescent="0.25">
      <c r="A871" s="20">
        <f>'CGN002 II TRIM 2026'!B876</f>
        <v>138615</v>
      </c>
      <c r="B871" s="21" t="str">
        <f t="shared" si="26"/>
        <v>138615000</v>
      </c>
      <c r="C871" s="22" t="str">
        <f t="shared" si="27"/>
        <v>1.3.86.15</v>
      </c>
      <c r="D871" s="23">
        <f>'CGN002 II TRIM 2026'!E876</f>
        <v>212041020</v>
      </c>
      <c r="E871" s="24">
        <v>0</v>
      </c>
      <c r="F871" s="25">
        <f>'CGN002 II TRIM 2026'!G876</f>
        <v>-651183.09</v>
      </c>
    </row>
    <row r="872" spans="1:6" x14ac:dyDescent="0.25">
      <c r="A872" s="20">
        <f>'CGN002 II TRIM 2026'!B877</f>
        <v>138615</v>
      </c>
      <c r="B872" s="21" t="str">
        <f t="shared" si="26"/>
        <v>138615000</v>
      </c>
      <c r="C872" s="22" t="str">
        <f t="shared" si="27"/>
        <v>1.3.86.15</v>
      </c>
      <c r="D872" s="23">
        <f>'CGN002 II TRIM 2026'!E877</f>
        <v>217641676</v>
      </c>
      <c r="E872" s="24">
        <v>0</v>
      </c>
      <c r="F872" s="25">
        <f>'CGN002 II TRIM 2026'!G877</f>
        <v>-865.86</v>
      </c>
    </row>
    <row r="873" spans="1:6" x14ac:dyDescent="0.25">
      <c r="A873" s="20">
        <f>'CGN002 II TRIM 2026'!B878</f>
        <v>138615</v>
      </c>
      <c r="B873" s="21" t="str">
        <f t="shared" si="26"/>
        <v>138615000</v>
      </c>
      <c r="C873" s="22" t="str">
        <f t="shared" si="27"/>
        <v>1.3.86.15</v>
      </c>
      <c r="D873" s="23">
        <f>'CGN002 II TRIM 2026'!E878</f>
        <v>211341013</v>
      </c>
      <c r="E873" s="24">
        <v>0</v>
      </c>
      <c r="F873" s="25">
        <f>'CGN002 II TRIM 2026'!G878</f>
        <v>-752452.58</v>
      </c>
    </row>
    <row r="874" spans="1:6" x14ac:dyDescent="0.25">
      <c r="A874" s="20">
        <f>'CGN002 II TRIM 2026'!B879</f>
        <v>138615</v>
      </c>
      <c r="B874" s="21" t="str">
        <f t="shared" si="26"/>
        <v>138615000</v>
      </c>
      <c r="C874" s="22" t="str">
        <f t="shared" si="27"/>
        <v>1.3.86.15</v>
      </c>
      <c r="D874" s="23">
        <f>'CGN002 II TRIM 2026'!E879</f>
        <v>211841518</v>
      </c>
      <c r="E874" s="24">
        <v>0</v>
      </c>
      <c r="F874" s="25">
        <f>'CGN002 II TRIM 2026'!G879</f>
        <v>-696191.75</v>
      </c>
    </row>
    <row r="875" spans="1:6" x14ac:dyDescent="0.25">
      <c r="A875" s="20">
        <f>'CGN002 II TRIM 2026'!B880</f>
        <v>138615</v>
      </c>
      <c r="B875" s="21" t="str">
        <f t="shared" si="26"/>
        <v>138615000</v>
      </c>
      <c r="C875" s="22" t="str">
        <f t="shared" si="27"/>
        <v>1.3.86.15</v>
      </c>
      <c r="D875" s="23">
        <f>'CGN002 II TRIM 2026'!E880</f>
        <v>214841548</v>
      </c>
      <c r="E875" s="24">
        <v>0</v>
      </c>
      <c r="F875" s="25">
        <f>'CGN002 II TRIM 2026'!G880</f>
        <v>-188111.46</v>
      </c>
    </row>
    <row r="876" spans="1:6" x14ac:dyDescent="0.25">
      <c r="A876" s="20">
        <f>'CGN002 II TRIM 2026'!B881</f>
        <v>138615</v>
      </c>
      <c r="B876" s="21" t="str">
        <f t="shared" si="26"/>
        <v>138615000</v>
      </c>
      <c r="C876" s="22" t="str">
        <f t="shared" si="27"/>
        <v>1.3.86.15</v>
      </c>
      <c r="D876" s="23">
        <f>'CGN002 II TRIM 2026'!E881</f>
        <v>219063190</v>
      </c>
      <c r="E876" s="24">
        <v>0</v>
      </c>
      <c r="F876" s="25">
        <f>'CGN002 II TRIM 2026'!G881</f>
        <v>-188111.46</v>
      </c>
    </row>
    <row r="877" spans="1:6" x14ac:dyDescent="0.25">
      <c r="A877" s="20">
        <f>'CGN002 II TRIM 2026'!B882</f>
        <v>138615</v>
      </c>
      <c r="B877" s="21" t="str">
        <f t="shared" si="26"/>
        <v>138615000</v>
      </c>
      <c r="C877" s="22" t="str">
        <f t="shared" si="27"/>
        <v>1.3.86.15</v>
      </c>
      <c r="D877" s="23">
        <f>'CGN002 II TRIM 2026'!E882</f>
        <v>215808758</v>
      </c>
      <c r="E877" s="24">
        <v>0</v>
      </c>
      <c r="F877" s="25">
        <f>'CGN002 II TRIM 2026'!G882</f>
        <v>-69774288.049999997</v>
      </c>
    </row>
    <row r="878" spans="1:6" x14ac:dyDescent="0.25">
      <c r="A878" s="20">
        <f>'CGN002 II TRIM 2026'!B883</f>
        <v>138615</v>
      </c>
      <c r="B878" s="21" t="str">
        <f t="shared" si="26"/>
        <v>138615000</v>
      </c>
      <c r="C878" s="22" t="str">
        <f t="shared" si="27"/>
        <v>1.3.86.15</v>
      </c>
      <c r="D878" s="23">
        <f>'CGN002 II TRIM 2026'!E883</f>
        <v>214468444</v>
      </c>
      <c r="E878" s="24">
        <v>0</v>
      </c>
      <c r="F878" s="25">
        <f>'CGN002 II TRIM 2026'!G883</f>
        <v>-149597.54</v>
      </c>
    </row>
    <row r="879" spans="1:6" x14ac:dyDescent="0.25">
      <c r="A879" s="20">
        <f>'CGN002 II TRIM 2026'!B884</f>
        <v>138615</v>
      </c>
      <c r="B879" s="21" t="str">
        <f t="shared" si="26"/>
        <v>138615000</v>
      </c>
      <c r="C879" s="22" t="str">
        <f t="shared" si="27"/>
        <v>1.3.86.15</v>
      </c>
      <c r="D879" s="23">
        <f>'CGN002 II TRIM 2026'!E884</f>
        <v>214468344</v>
      </c>
      <c r="E879" s="24">
        <v>0</v>
      </c>
      <c r="F879" s="25">
        <f>'CGN002 II TRIM 2026'!G884</f>
        <v>-975319.72</v>
      </c>
    </row>
    <row r="880" spans="1:6" x14ac:dyDescent="0.25">
      <c r="A880" s="20">
        <f>'CGN002 II TRIM 2026'!B885</f>
        <v>138615</v>
      </c>
      <c r="B880" s="21" t="str">
        <f t="shared" si="26"/>
        <v>138615000</v>
      </c>
      <c r="C880" s="22" t="str">
        <f t="shared" si="27"/>
        <v>1.3.86.15</v>
      </c>
      <c r="D880" s="23">
        <f>'CGN002 II TRIM 2026'!E885</f>
        <v>214986749</v>
      </c>
      <c r="E880" s="24">
        <v>0</v>
      </c>
      <c r="F880" s="25">
        <f>'CGN002 II TRIM 2026'!G885</f>
        <v>-994722.96</v>
      </c>
    </row>
    <row r="881" spans="1:6" x14ac:dyDescent="0.25">
      <c r="A881" s="20">
        <f>'CGN002 II TRIM 2026'!B886</f>
        <v>138615</v>
      </c>
      <c r="B881" s="21" t="str">
        <f t="shared" si="26"/>
        <v>138615000</v>
      </c>
      <c r="C881" s="22" t="str">
        <f t="shared" si="27"/>
        <v>1.3.86.15</v>
      </c>
      <c r="D881" s="23">
        <f>'CGN002 II TRIM 2026'!E886</f>
        <v>212076520</v>
      </c>
      <c r="E881" s="24">
        <v>0</v>
      </c>
      <c r="F881" s="25">
        <f>'CGN002 II TRIM 2026'!G886</f>
        <v>-160936.85999999999</v>
      </c>
    </row>
    <row r="882" spans="1:6" x14ac:dyDescent="0.25">
      <c r="A882" s="20">
        <f>'CGN002 II TRIM 2026'!B887</f>
        <v>138615</v>
      </c>
      <c r="B882" s="21" t="str">
        <f t="shared" si="26"/>
        <v>138615000</v>
      </c>
      <c r="C882" s="22" t="str">
        <f t="shared" si="27"/>
        <v>1.3.86.15</v>
      </c>
      <c r="D882" s="23">
        <f>'CGN002 II TRIM 2026'!E887</f>
        <v>211876318</v>
      </c>
      <c r="E882" s="24">
        <v>0</v>
      </c>
      <c r="F882" s="25">
        <f>'CGN002 II TRIM 2026'!G887</f>
        <v>-36024975.490000002</v>
      </c>
    </row>
    <row r="883" spans="1:6" x14ac:dyDescent="0.25">
      <c r="A883" s="20">
        <f>'CGN002 II TRIM 2026'!B888</f>
        <v>138615</v>
      </c>
      <c r="B883" s="21" t="str">
        <f t="shared" si="26"/>
        <v>138615000</v>
      </c>
      <c r="C883" s="22" t="str">
        <f t="shared" si="27"/>
        <v>1.3.86.15</v>
      </c>
      <c r="D883" s="23">
        <f>'CGN002 II TRIM 2026'!E888</f>
        <v>214566045</v>
      </c>
      <c r="E883" s="24">
        <v>0</v>
      </c>
      <c r="F883" s="25">
        <f>'CGN002 II TRIM 2026'!G888</f>
        <v>-1703342.16</v>
      </c>
    </row>
    <row r="884" spans="1:6" x14ac:dyDescent="0.25">
      <c r="A884" s="20">
        <f>'CGN002 II TRIM 2026'!B889</f>
        <v>138615</v>
      </c>
      <c r="B884" s="21" t="str">
        <f t="shared" si="26"/>
        <v>138615000</v>
      </c>
      <c r="C884" s="22" t="str">
        <f t="shared" si="27"/>
        <v>1.3.86.15</v>
      </c>
      <c r="D884" s="23">
        <f>'CGN002 II TRIM 2026'!E889</f>
        <v>214819548</v>
      </c>
      <c r="E884" s="24">
        <v>0</v>
      </c>
      <c r="F884" s="25">
        <f>'CGN002 II TRIM 2026'!G889</f>
        <v>-4653626.83</v>
      </c>
    </row>
    <row r="885" spans="1:6" x14ac:dyDescent="0.25">
      <c r="A885" s="20">
        <f>'CGN002 II TRIM 2026'!B890</f>
        <v>138615</v>
      </c>
      <c r="B885" s="21" t="str">
        <f t="shared" si="26"/>
        <v>138615000</v>
      </c>
      <c r="C885" s="22" t="str">
        <f t="shared" si="27"/>
        <v>1.3.86.15</v>
      </c>
      <c r="D885" s="23">
        <f>'CGN002 II TRIM 2026'!E890</f>
        <v>213019130</v>
      </c>
      <c r="E885" s="24">
        <v>0</v>
      </c>
      <c r="F885" s="25">
        <f>'CGN002 II TRIM 2026'!G890</f>
        <v>-752452.58</v>
      </c>
    </row>
    <row r="886" spans="1:6" x14ac:dyDescent="0.25">
      <c r="A886" s="20">
        <f>'CGN002 II TRIM 2026'!B891</f>
        <v>138615</v>
      </c>
      <c r="B886" s="21" t="str">
        <f t="shared" si="26"/>
        <v>138615000</v>
      </c>
      <c r="C886" s="22" t="str">
        <f t="shared" si="27"/>
        <v>1.3.86.15</v>
      </c>
      <c r="D886" s="23">
        <f>'CGN002 II TRIM 2026'!E891</f>
        <v>215019450</v>
      </c>
      <c r="E886" s="24">
        <v>0</v>
      </c>
      <c r="F886" s="25">
        <f>'CGN002 II TRIM 2026'!G891</f>
        <v>-3680304.96</v>
      </c>
    </row>
    <row r="887" spans="1:6" x14ac:dyDescent="0.25">
      <c r="A887" s="20">
        <f>'CGN002 II TRIM 2026'!B892</f>
        <v>138615</v>
      </c>
      <c r="B887" s="21" t="str">
        <f t="shared" si="26"/>
        <v>138615000</v>
      </c>
      <c r="C887" s="22" t="str">
        <f t="shared" si="27"/>
        <v>1.3.86.15</v>
      </c>
      <c r="D887" s="23">
        <f>'CGN002 II TRIM 2026'!E892</f>
        <v>212527025</v>
      </c>
      <c r="E887" s="24">
        <v>0</v>
      </c>
      <c r="F887" s="25">
        <f>'CGN002 II TRIM 2026'!G892</f>
        <v>-2331610.21</v>
      </c>
    </row>
    <row r="888" spans="1:6" x14ac:dyDescent="0.25">
      <c r="A888" s="20">
        <f>'CGN002 II TRIM 2026'!B893</f>
        <v>138615</v>
      </c>
      <c r="B888" s="21" t="str">
        <f t="shared" si="26"/>
        <v>138615000</v>
      </c>
      <c r="C888" s="22" t="str">
        <f t="shared" si="27"/>
        <v>1.3.86.15</v>
      </c>
      <c r="D888" s="23">
        <f>'CGN002 II TRIM 2026'!E893</f>
        <v>214527245</v>
      </c>
      <c r="E888" s="24">
        <v>0</v>
      </c>
      <c r="F888" s="25">
        <f>'CGN002 II TRIM 2026'!G893</f>
        <v>-176454.21</v>
      </c>
    </row>
    <row r="889" spans="1:6" x14ac:dyDescent="0.25">
      <c r="A889" s="20">
        <f>'CGN002 II TRIM 2026'!B894</f>
        <v>138615</v>
      </c>
      <c r="B889" s="21" t="str">
        <f t="shared" si="26"/>
        <v>138615000</v>
      </c>
      <c r="C889" s="22" t="str">
        <f t="shared" si="27"/>
        <v>1.3.86.15</v>
      </c>
      <c r="D889" s="23">
        <f>'CGN002 II TRIM 2026'!E894</f>
        <v>211527615</v>
      </c>
      <c r="E889" s="24">
        <v>0</v>
      </c>
      <c r="F889" s="25">
        <f>'CGN002 II TRIM 2026'!G894</f>
        <v>-30105350.600000001</v>
      </c>
    </row>
    <row r="890" spans="1:6" x14ac:dyDescent="0.25">
      <c r="A890" s="20">
        <f>'CGN002 II TRIM 2026'!B895</f>
        <v>138615</v>
      </c>
      <c r="B890" s="21" t="str">
        <f t="shared" si="26"/>
        <v>138615000</v>
      </c>
      <c r="C890" s="22" t="str">
        <f t="shared" si="27"/>
        <v>1.3.86.15</v>
      </c>
      <c r="D890" s="23">
        <f>'CGN002 II TRIM 2026'!E895</f>
        <v>217227372</v>
      </c>
      <c r="E890" s="24">
        <v>0</v>
      </c>
      <c r="F890" s="25">
        <f>'CGN002 II TRIM 2026'!G895</f>
        <v>-4808587.5599999996</v>
      </c>
    </row>
    <row r="891" spans="1:6" x14ac:dyDescent="0.25">
      <c r="A891" s="20">
        <f>'CGN002 II TRIM 2026'!B896</f>
        <v>138615</v>
      </c>
      <c r="B891" s="21" t="str">
        <f t="shared" si="26"/>
        <v>138615000</v>
      </c>
      <c r="C891" s="22" t="str">
        <f t="shared" si="27"/>
        <v>1.3.86.15</v>
      </c>
      <c r="D891" s="23">
        <f>'CGN002 II TRIM 2026'!E896</f>
        <v>214547245</v>
      </c>
      <c r="E891" s="24">
        <v>0</v>
      </c>
      <c r="F891" s="25">
        <f>'CGN002 II TRIM 2026'!G896</f>
        <v>-9195032.9900000002</v>
      </c>
    </row>
    <row r="892" spans="1:6" x14ac:dyDescent="0.25">
      <c r="A892" s="20">
        <f>'CGN002 II TRIM 2026'!B897</f>
        <v>138615</v>
      </c>
      <c r="B892" s="21" t="str">
        <f t="shared" si="26"/>
        <v>138615000</v>
      </c>
      <c r="C892" s="22" t="str">
        <f t="shared" si="27"/>
        <v>1.3.86.15</v>
      </c>
      <c r="D892" s="23">
        <f>'CGN002 II TRIM 2026'!E897</f>
        <v>215147551</v>
      </c>
      <c r="E892" s="24">
        <v>0</v>
      </c>
      <c r="F892" s="25">
        <f>'CGN002 II TRIM 2026'!G897</f>
        <v>-114560.55</v>
      </c>
    </row>
    <row r="893" spans="1:6" x14ac:dyDescent="0.25">
      <c r="A893" s="20">
        <f>'CGN002 II TRIM 2026'!B898</f>
        <v>138615</v>
      </c>
      <c r="B893" s="21" t="str">
        <f t="shared" si="26"/>
        <v>138615000</v>
      </c>
      <c r="C893" s="22" t="str">
        <f t="shared" si="27"/>
        <v>1.3.86.15</v>
      </c>
      <c r="D893" s="23">
        <f>'CGN002 II TRIM 2026'!E898</f>
        <v>217215572</v>
      </c>
      <c r="E893" s="24">
        <v>0</v>
      </c>
      <c r="F893" s="25">
        <f>'CGN002 II TRIM 2026'!G898</f>
        <v>-116338.39</v>
      </c>
    </row>
    <row r="894" spans="1:6" x14ac:dyDescent="0.25">
      <c r="A894" s="20">
        <f>'CGN002 II TRIM 2026'!B899</f>
        <v>138615</v>
      </c>
      <c r="B894" s="21" t="str">
        <f t="shared" si="26"/>
        <v>138615000</v>
      </c>
      <c r="C894" s="22" t="str">
        <f t="shared" si="27"/>
        <v>1.3.86.15</v>
      </c>
      <c r="D894" s="23">
        <f>'CGN002 II TRIM 2026'!E899</f>
        <v>217615176</v>
      </c>
      <c r="E894" s="24">
        <v>0</v>
      </c>
      <c r="F894" s="25">
        <f>'CGN002 II TRIM 2026'!G899</f>
        <v>-15333.89</v>
      </c>
    </row>
    <row r="895" spans="1:6" x14ac:dyDescent="0.25">
      <c r="A895" s="20">
        <f>'CGN002 II TRIM 2026'!B900</f>
        <v>138615</v>
      </c>
      <c r="B895" s="21" t="str">
        <f t="shared" si="26"/>
        <v>138615000</v>
      </c>
      <c r="C895" s="22" t="str">
        <f t="shared" si="27"/>
        <v>1.3.86.15</v>
      </c>
      <c r="D895" s="23">
        <f>'CGN002 II TRIM 2026'!E900</f>
        <v>213115531</v>
      </c>
      <c r="E895" s="24">
        <v>0</v>
      </c>
      <c r="F895" s="25">
        <f>'CGN002 II TRIM 2026'!G900</f>
        <v>-154354.96</v>
      </c>
    </row>
    <row r="896" spans="1:6" x14ac:dyDescent="0.25">
      <c r="A896" s="20">
        <f>'CGN002 II TRIM 2026'!B901</f>
        <v>138615</v>
      </c>
      <c r="B896" s="21" t="str">
        <f t="shared" si="26"/>
        <v>138615000</v>
      </c>
      <c r="C896" s="22" t="str">
        <f t="shared" si="27"/>
        <v>1.3.86.15</v>
      </c>
      <c r="D896" s="23">
        <f>'CGN002 II TRIM 2026'!E901</f>
        <v>215268152</v>
      </c>
      <c r="E896" s="24">
        <v>0</v>
      </c>
      <c r="F896" s="25">
        <f>'CGN002 II TRIM 2026'!G901</f>
        <v>-937156.88</v>
      </c>
    </row>
    <row r="897" spans="1:6" x14ac:dyDescent="0.25">
      <c r="A897" s="20">
        <f>'CGN002 II TRIM 2026'!B902</f>
        <v>138615</v>
      </c>
      <c r="B897" s="21" t="str">
        <f t="shared" si="26"/>
        <v>138615000</v>
      </c>
      <c r="C897" s="22" t="str">
        <f t="shared" si="27"/>
        <v>1.3.86.15</v>
      </c>
      <c r="D897" s="23">
        <f>'CGN002 II TRIM 2026'!E902</f>
        <v>212676126</v>
      </c>
      <c r="E897" s="24">
        <v>0</v>
      </c>
      <c r="F897" s="25">
        <f>'CGN002 II TRIM 2026'!G902</f>
        <v>-4419232.96</v>
      </c>
    </row>
    <row r="898" spans="1:6" x14ac:dyDescent="0.25">
      <c r="A898" s="20">
        <f>'CGN002 II TRIM 2026'!B903</f>
        <v>138615</v>
      </c>
      <c r="B898" s="21" t="str">
        <f t="shared" si="26"/>
        <v>138615000</v>
      </c>
      <c r="C898" s="22" t="str">
        <f t="shared" si="27"/>
        <v>1.3.86.15</v>
      </c>
      <c r="D898" s="23">
        <f>'CGN002 II TRIM 2026'!E903</f>
        <v>213613836</v>
      </c>
      <c r="E898" s="24">
        <v>0</v>
      </c>
      <c r="F898" s="25">
        <f>'CGN002 II TRIM 2026'!G903</f>
        <v>-180662.88</v>
      </c>
    </row>
    <row r="899" spans="1:6" x14ac:dyDescent="0.25">
      <c r="A899" s="20">
        <f>'CGN002 II TRIM 2026'!B904</f>
        <v>138615</v>
      </c>
      <c r="B899" s="21" t="str">
        <f t="shared" si="26"/>
        <v>138615000</v>
      </c>
      <c r="C899" s="22" t="str">
        <f t="shared" si="27"/>
        <v>1.3.86.15</v>
      </c>
      <c r="D899" s="23">
        <f>'CGN002 II TRIM 2026'!E904</f>
        <v>214013140</v>
      </c>
      <c r="E899" s="24">
        <v>0</v>
      </c>
      <c r="F899" s="25">
        <f>'CGN002 II TRIM 2026'!G904</f>
        <v>-4162825.36</v>
      </c>
    </row>
    <row r="900" spans="1:6" x14ac:dyDescent="0.25">
      <c r="A900" s="20">
        <f>'CGN002 II TRIM 2026'!B905</f>
        <v>138615</v>
      </c>
      <c r="B900" s="21" t="str">
        <f t="shared" ref="B900:B963" si="28">CONCATENATE(A900,$B$2)</f>
        <v>138615000</v>
      </c>
      <c r="C900" s="22" t="str">
        <f t="shared" ref="C900:C963" si="29">MID(B900,1,1)&amp;"."&amp;MID(B900,2,1)&amp;"."&amp;MID(B900,3,2)&amp;"."&amp;MID(B900,5,2)</f>
        <v>1.3.86.15</v>
      </c>
      <c r="D900" s="23">
        <f>'CGN002 II TRIM 2026'!E905</f>
        <v>215154051</v>
      </c>
      <c r="E900" s="24">
        <v>0</v>
      </c>
      <c r="F900" s="25">
        <f>'CGN002 II TRIM 2026'!G905</f>
        <v>-1262455.25</v>
      </c>
    </row>
    <row r="901" spans="1:6" x14ac:dyDescent="0.25">
      <c r="A901" s="20">
        <f>'CGN002 II TRIM 2026'!B906</f>
        <v>138615</v>
      </c>
      <c r="B901" s="21" t="str">
        <f t="shared" si="28"/>
        <v>138615000</v>
      </c>
      <c r="C901" s="22" t="str">
        <f t="shared" si="29"/>
        <v>1.3.86.15</v>
      </c>
      <c r="D901" s="23">
        <f>'CGN002 II TRIM 2026'!E906</f>
        <v>217215272</v>
      </c>
      <c r="E901" s="24">
        <v>0</v>
      </c>
      <c r="F901" s="25">
        <f>'CGN002 II TRIM 2026'!G906</f>
        <v>-77711.960000000006</v>
      </c>
    </row>
    <row r="902" spans="1:6" x14ac:dyDescent="0.25">
      <c r="A902" s="20">
        <f>'CGN002 II TRIM 2026'!B907</f>
        <v>138615</v>
      </c>
      <c r="B902" s="21" t="str">
        <f t="shared" si="28"/>
        <v>138615000</v>
      </c>
      <c r="C902" s="22" t="str">
        <f t="shared" si="29"/>
        <v>1.3.86.15</v>
      </c>
      <c r="D902" s="23">
        <f>'CGN002 II TRIM 2026'!E907</f>
        <v>210076100</v>
      </c>
      <c r="E902" s="24">
        <v>0</v>
      </c>
      <c r="F902" s="25">
        <f>'CGN002 II TRIM 2026'!G907</f>
        <v>-10264704.939999999</v>
      </c>
    </row>
    <row r="903" spans="1:6" x14ac:dyDescent="0.25">
      <c r="A903" s="20">
        <f>'CGN002 II TRIM 2026'!B908</f>
        <v>138615</v>
      </c>
      <c r="B903" s="21" t="str">
        <f t="shared" si="28"/>
        <v>138615000</v>
      </c>
      <c r="C903" s="22" t="str">
        <f t="shared" si="29"/>
        <v>1.3.86.15</v>
      </c>
      <c r="D903" s="23">
        <f>'CGN002 II TRIM 2026'!E908</f>
        <v>212376823</v>
      </c>
      <c r="E903" s="24">
        <v>0</v>
      </c>
      <c r="F903" s="25">
        <f>'CGN002 II TRIM 2026'!G908</f>
        <v>-170479.31</v>
      </c>
    </row>
    <row r="904" spans="1:6" x14ac:dyDescent="0.25">
      <c r="A904" s="20">
        <f>'CGN002 II TRIM 2026'!B909</f>
        <v>138615</v>
      </c>
      <c r="B904" s="21" t="str">
        <f t="shared" si="28"/>
        <v>138615000</v>
      </c>
      <c r="C904" s="22" t="str">
        <f t="shared" si="29"/>
        <v>1.3.86.15</v>
      </c>
      <c r="D904" s="23">
        <f>'CGN002 II TRIM 2026'!E909</f>
        <v>216376863</v>
      </c>
      <c r="E904" s="24">
        <v>0</v>
      </c>
      <c r="F904" s="25">
        <f>'CGN002 II TRIM 2026'!G909</f>
        <v>-2385954.64</v>
      </c>
    </row>
    <row r="905" spans="1:6" x14ac:dyDescent="0.25">
      <c r="A905" s="20">
        <f>'CGN002 II TRIM 2026'!B910</f>
        <v>138615</v>
      </c>
      <c r="B905" s="21" t="str">
        <f t="shared" si="28"/>
        <v>138615000</v>
      </c>
      <c r="C905" s="22" t="str">
        <f t="shared" si="29"/>
        <v>1.3.86.15</v>
      </c>
      <c r="D905" s="23">
        <f>'CGN002 II TRIM 2026'!E910</f>
        <v>215076250</v>
      </c>
      <c r="E905" s="24">
        <v>0</v>
      </c>
      <c r="F905" s="25">
        <f>'CGN002 II TRIM 2026'!G910</f>
        <v>-6046107.0899999999</v>
      </c>
    </row>
    <row r="906" spans="1:6" x14ac:dyDescent="0.25">
      <c r="A906" s="20">
        <f>'CGN002 II TRIM 2026'!B911</f>
        <v>138615</v>
      </c>
      <c r="B906" s="21" t="str">
        <f t="shared" si="28"/>
        <v>138615000</v>
      </c>
      <c r="C906" s="22" t="str">
        <f t="shared" si="29"/>
        <v>1.3.86.15</v>
      </c>
      <c r="D906" s="23">
        <f>'CGN002 II TRIM 2026'!E911</f>
        <v>218950689</v>
      </c>
      <c r="E906" s="24">
        <v>0</v>
      </c>
      <c r="F906" s="25">
        <f>'CGN002 II TRIM 2026'!G911</f>
        <v>-119788.91</v>
      </c>
    </row>
    <row r="907" spans="1:6" x14ac:dyDescent="0.25">
      <c r="A907" s="20">
        <f>'CGN002 II TRIM 2026'!B912</f>
        <v>138615</v>
      </c>
      <c r="B907" s="21" t="str">
        <f t="shared" si="28"/>
        <v>138615000</v>
      </c>
      <c r="C907" s="22" t="str">
        <f t="shared" si="29"/>
        <v>1.3.86.15</v>
      </c>
      <c r="D907" s="23">
        <f>'CGN002 II TRIM 2026'!E912</f>
        <v>215044650</v>
      </c>
      <c r="E907" s="24">
        <v>0</v>
      </c>
      <c r="F907" s="25">
        <f>'CGN002 II TRIM 2026'!G912</f>
        <v>-449629.79</v>
      </c>
    </row>
    <row r="908" spans="1:6" x14ac:dyDescent="0.25">
      <c r="A908" s="20">
        <f>'CGN002 II TRIM 2026'!B913</f>
        <v>138615</v>
      </c>
      <c r="B908" s="21" t="str">
        <f t="shared" si="28"/>
        <v>138615000</v>
      </c>
      <c r="C908" s="22" t="str">
        <f t="shared" si="29"/>
        <v>1.3.86.15</v>
      </c>
      <c r="D908" s="23">
        <f>'CGN002 II TRIM 2026'!E913</f>
        <v>217444874</v>
      </c>
      <c r="E908" s="24">
        <v>0</v>
      </c>
      <c r="F908" s="25">
        <f>'CGN002 II TRIM 2026'!G913</f>
        <v>-4075685.18</v>
      </c>
    </row>
    <row r="909" spans="1:6" x14ac:dyDescent="0.25">
      <c r="A909" s="20">
        <f>'CGN002 II TRIM 2026'!B914</f>
        <v>138615</v>
      </c>
      <c r="B909" s="21" t="str">
        <f t="shared" si="28"/>
        <v>138615000</v>
      </c>
      <c r="C909" s="22" t="str">
        <f t="shared" si="29"/>
        <v>1.3.86.15</v>
      </c>
      <c r="D909" s="23">
        <f>'CGN002 II TRIM 2026'!E914</f>
        <v>213070230</v>
      </c>
      <c r="E909" s="24">
        <v>0</v>
      </c>
      <c r="F909" s="25">
        <f>'CGN002 II TRIM 2026'!G914</f>
        <v>-3897012.56</v>
      </c>
    </row>
    <row r="910" spans="1:6" x14ac:dyDescent="0.25">
      <c r="A910" s="20">
        <f>'CGN002 II TRIM 2026'!B915</f>
        <v>138615</v>
      </c>
      <c r="B910" s="21" t="str">
        <f t="shared" si="28"/>
        <v>138615000</v>
      </c>
      <c r="C910" s="22" t="str">
        <f t="shared" si="29"/>
        <v>1.3.86.15</v>
      </c>
      <c r="D910" s="23">
        <f>'CGN002 II TRIM 2026'!E915</f>
        <v>212070820</v>
      </c>
      <c r="E910" s="24">
        <v>0</v>
      </c>
      <c r="F910" s="25">
        <f>'CGN002 II TRIM 2026'!G915</f>
        <v>-352079.7</v>
      </c>
    </row>
    <row r="911" spans="1:6" x14ac:dyDescent="0.25">
      <c r="A911" s="20">
        <f>'CGN002 II TRIM 2026'!B916</f>
        <v>138615</v>
      </c>
      <c r="B911" s="21" t="str">
        <f t="shared" si="28"/>
        <v>138615000</v>
      </c>
      <c r="C911" s="22" t="str">
        <f t="shared" si="29"/>
        <v>1.3.86.15</v>
      </c>
      <c r="D911" s="23">
        <f>'CGN002 II TRIM 2026'!E916</f>
        <v>211070110</v>
      </c>
      <c r="E911" s="24">
        <v>0</v>
      </c>
      <c r="F911" s="25">
        <f>'CGN002 II TRIM 2026'!G916</f>
        <v>-8250294</v>
      </c>
    </row>
    <row r="912" spans="1:6" x14ac:dyDescent="0.25">
      <c r="A912" s="20">
        <f>'CGN002 II TRIM 2026'!B917</f>
        <v>138615</v>
      </c>
      <c r="B912" s="21" t="str">
        <f t="shared" si="28"/>
        <v>138615000</v>
      </c>
      <c r="C912" s="22" t="str">
        <f t="shared" si="29"/>
        <v>1.3.86.15</v>
      </c>
      <c r="D912" s="23">
        <f>'CGN002 II TRIM 2026'!E917</f>
        <v>217370473</v>
      </c>
      <c r="E912" s="24">
        <v>0</v>
      </c>
      <c r="F912" s="25">
        <f>'CGN002 II TRIM 2026'!G917</f>
        <v>-1267334.92</v>
      </c>
    </row>
    <row r="913" spans="1:6" x14ac:dyDescent="0.25">
      <c r="A913" s="20">
        <f>'CGN002 II TRIM 2026'!B918</f>
        <v>138615</v>
      </c>
      <c r="B913" s="21" t="str">
        <f t="shared" si="28"/>
        <v>138615000</v>
      </c>
      <c r="C913" s="22" t="str">
        <f t="shared" si="29"/>
        <v>1.3.86.15</v>
      </c>
      <c r="D913" s="23">
        <f>'CGN002 II TRIM 2026'!E918</f>
        <v>117070000</v>
      </c>
      <c r="E913" s="24">
        <v>0</v>
      </c>
      <c r="F913" s="25">
        <f>'CGN002 II TRIM 2026'!G918</f>
        <v>-26375430.809999999</v>
      </c>
    </row>
    <row r="914" spans="1:6" x14ac:dyDescent="0.25">
      <c r="A914" s="20">
        <f>'CGN002 II TRIM 2026'!B919</f>
        <v>138615</v>
      </c>
      <c r="B914" s="21" t="str">
        <f t="shared" si="28"/>
        <v>138615000</v>
      </c>
      <c r="C914" s="22" t="str">
        <f t="shared" si="29"/>
        <v>1.3.86.15</v>
      </c>
      <c r="D914" s="23">
        <f>'CGN002 II TRIM 2026'!E919</f>
        <v>217520175</v>
      </c>
      <c r="E914" s="24">
        <v>0</v>
      </c>
      <c r="F914" s="25">
        <f>'CGN002 II TRIM 2026'!G919</f>
        <v>-2302600</v>
      </c>
    </row>
    <row r="915" spans="1:6" x14ac:dyDescent="0.25">
      <c r="A915" s="20">
        <f>'CGN002 II TRIM 2026'!B920</f>
        <v>138615</v>
      </c>
      <c r="B915" s="21" t="str">
        <f t="shared" si="28"/>
        <v>138615000</v>
      </c>
      <c r="C915" s="22" t="str">
        <f t="shared" si="29"/>
        <v>1.3.86.15</v>
      </c>
      <c r="D915" s="23">
        <f>'CGN002 II TRIM 2026'!E920</f>
        <v>217754377</v>
      </c>
      <c r="E915" s="24">
        <v>0</v>
      </c>
      <c r="F915" s="25">
        <f>'CGN002 II TRIM 2026'!G920</f>
        <v>-1731895.66</v>
      </c>
    </row>
    <row r="916" spans="1:6" x14ac:dyDescent="0.25">
      <c r="A916" s="20">
        <f>'CGN002 II TRIM 2026'!B921</f>
        <v>138615</v>
      </c>
      <c r="B916" s="21" t="str">
        <f t="shared" si="28"/>
        <v>138615000</v>
      </c>
      <c r="C916" s="22" t="str">
        <f t="shared" si="29"/>
        <v>1.3.86.15</v>
      </c>
      <c r="D916" s="23">
        <f>'CGN002 II TRIM 2026'!E921</f>
        <v>219925599</v>
      </c>
      <c r="E916" s="24">
        <v>0</v>
      </c>
      <c r="F916" s="25">
        <f>'CGN002 II TRIM 2026'!G921</f>
        <v>-752452.58</v>
      </c>
    </row>
    <row r="917" spans="1:6" x14ac:dyDescent="0.25">
      <c r="A917" s="20">
        <f>'CGN002 II TRIM 2026'!B922</f>
        <v>138615</v>
      </c>
      <c r="B917" s="21" t="str">
        <f t="shared" si="28"/>
        <v>138615000</v>
      </c>
      <c r="C917" s="22" t="str">
        <f t="shared" si="29"/>
        <v>1.3.86.15</v>
      </c>
      <c r="D917" s="23">
        <f>'CGN002 II TRIM 2026'!E922</f>
        <v>210473504</v>
      </c>
      <c r="E917" s="24">
        <v>0</v>
      </c>
      <c r="F917" s="25">
        <f>'CGN002 II TRIM 2026'!G922</f>
        <v>-39981.199999999997</v>
      </c>
    </row>
    <row r="918" spans="1:6" x14ac:dyDescent="0.25">
      <c r="A918" s="20">
        <f>'CGN002 II TRIM 2026'!B923</f>
        <v>138615</v>
      </c>
      <c r="B918" s="21" t="str">
        <f t="shared" si="28"/>
        <v>138615000</v>
      </c>
      <c r="C918" s="22" t="str">
        <f t="shared" si="29"/>
        <v>1.3.86.15</v>
      </c>
      <c r="D918" s="23">
        <f>'CGN002 II TRIM 2026'!E923</f>
        <v>212473024</v>
      </c>
      <c r="E918" s="24">
        <v>0</v>
      </c>
      <c r="F918" s="25">
        <f>'CGN002 II TRIM 2026'!G923</f>
        <v>-183088.08</v>
      </c>
    </row>
    <row r="919" spans="1:6" x14ac:dyDescent="0.25">
      <c r="A919" s="20">
        <f>'CGN002 II TRIM 2026'!B924</f>
        <v>138615</v>
      </c>
      <c r="B919" s="21" t="str">
        <f t="shared" si="28"/>
        <v>138615000</v>
      </c>
      <c r="C919" s="22" t="str">
        <f t="shared" si="29"/>
        <v>1.3.86.15</v>
      </c>
      <c r="D919" s="23">
        <f>'CGN002 II TRIM 2026'!E924</f>
        <v>216725867</v>
      </c>
      <c r="E919" s="24">
        <v>0</v>
      </c>
      <c r="F919" s="25">
        <f>'CGN002 II TRIM 2026'!G924</f>
        <v>-752452.58</v>
      </c>
    </row>
    <row r="920" spans="1:6" x14ac:dyDescent="0.25">
      <c r="A920" s="20">
        <f>'CGN002 II TRIM 2026'!B925</f>
        <v>138615</v>
      </c>
      <c r="B920" s="21" t="str">
        <f t="shared" si="28"/>
        <v>138615000</v>
      </c>
      <c r="C920" s="22" t="str">
        <f t="shared" si="29"/>
        <v>1.3.86.15</v>
      </c>
      <c r="D920" s="23">
        <f>'CGN002 II TRIM 2026'!E925</f>
        <v>218905789</v>
      </c>
      <c r="E920" s="24">
        <v>0</v>
      </c>
      <c r="F920" s="25">
        <f>'CGN002 II TRIM 2026'!G925</f>
        <v>-8071963.3300000001</v>
      </c>
    </row>
    <row r="921" spans="1:6" x14ac:dyDescent="0.25">
      <c r="A921" s="20">
        <f>'CGN002 II TRIM 2026'!B926</f>
        <v>138615</v>
      </c>
      <c r="B921" s="21" t="str">
        <f t="shared" si="28"/>
        <v>138615000</v>
      </c>
      <c r="C921" s="22" t="str">
        <f t="shared" si="29"/>
        <v>1.3.86.15</v>
      </c>
      <c r="D921" s="23">
        <f>'CGN002 II TRIM 2026'!E926</f>
        <v>216841668</v>
      </c>
      <c r="E921" s="24">
        <v>0</v>
      </c>
      <c r="F921" s="25">
        <f>'CGN002 II TRIM 2026'!G926</f>
        <v>-752452.58</v>
      </c>
    </row>
    <row r="922" spans="1:6" x14ac:dyDescent="0.25">
      <c r="A922" s="20">
        <f>'CGN002 II TRIM 2026'!B927</f>
        <v>138615</v>
      </c>
      <c r="B922" s="21" t="str">
        <f t="shared" si="28"/>
        <v>138615000</v>
      </c>
      <c r="C922" s="22" t="str">
        <f t="shared" si="29"/>
        <v>1.3.86.15</v>
      </c>
      <c r="D922" s="23">
        <f>'CGN002 II TRIM 2026'!E927</f>
        <v>217041770</v>
      </c>
      <c r="E922" s="24">
        <v>0</v>
      </c>
      <c r="F922" s="25">
        <f>'CGN002 II TRIM 2026'!G927</f>
        <v>-3491285.98</v>
      </c>
    </row>
    <row r="923" spans="1:6" x14ac:dyDescent="0.25">
      <c r="A923" s="20">
        <f>'CGN002 II TRIM 2026'!B928</f>
        <v>138615</v>
      </c>
      <c r="B923" s="21" t="str">
        <f t="shared" si="28"/>
        <v>138615000</v>
      </c>
      <c r="C923" s="22" t="str">
        <f t="shared" si="29"/>
        <v>1.3.86.15</v>
      </c>
      <c r="D923" s="23">
        <f>'CGN002 II TRIM 2026'!E928</f>
        <v>217386573</v>
      </c>
      <c r="E923" s="24">
        <v>0</v>
      </c>
      <c r="F923" s="25">
        <f>'CGN002 II TRIM 2026'!G928</f>
        <v>-5296900.76</v>
      </c>
    </row>
    <row r="924" spans="1:6" x14ac:dyDescent="0.25">
      <c r="A924" s="20">
        <f>'CGN002 II TRIM 2026'!B929</f>
        <v>138615</v>
      </c>
      <c r="B924" s="21" t="str">
        <f t="shared" si="28"/>
        <v>138615000</v>
      </c>
      <c r="C924" s="22" t="str">
        <f t="shared" si="29"/>
        <v>1.3.86.15</v>
      </c>
      <c r="D924" s="23">
        <f>'CGN002 II TRIM 2026'!E929</f>
        <v>218366383</v>
      </c>
      <c r="E924" s="24">
        <v>0</v>
      </c>
      <c r="F924" s="25">
        <f>'CGN002 II TRIM 2026'!G929</f>
        <v>-25036.07</v>
      </c>
    </row>
    <row r="925" spans="1:6" x14ac:dyDescent="0.25">
      <c r="A925" s="20">
        <f>'CGN002 II TRIM 2026'!B930</f>
        <v>138615</v>
      </c>
      <c r="B925" s="21" t="str">
        <f t="shared" si="28"/>
        <v>138615000</v>
      </c>
      <c r="C925" s="22" t="str">
        <f t="shared" si="29"/>
        <v>1.3.86.15</v>
      </c>
      <c r="D925" s="23">
        <f>'CGN002 II TRIM 2026'!E930</f>
        <v>214219142</v>
      </c>
      <c r="E925" s="24">
        <v>0</v>
      </c>
      <c r="F925" s="25">
        <f>'CGN002 II TRIM 2026'!G930</f>
        <v>-752452.58</v>
      </c>
    </row>
    <row r="926" spans="1:6" x14ac:dyDescent="0.25">
      <c r="A926" s="20">
        <f>'CGN002 II TRIM 2026'!B931</f>
        <v>138615</v>
      </c>
      <c r="B926" s="21" t="str">
        <f t="shared" si="28"/>
        <v>138615000</v>
      </c>
      <c r="C926" s="22" t="str">
        <f t="shared" si="29"/>
        <v>1.3.86.15</v>
      </c>
      <c r="D926" s="23">
        <f>'CGN002 II TRIM 2026'!E931</f>
        <v>210627006</v>
      </c>
      <c r="E926" s="24">
        <v>0</v>
      </c>
      <c r="F926" s="25">
        <f>'CGN002 II TRIM 2026'!G931</f>
        <v>-11010366.58</v>
      </c>
    </row>
    <row r="927" spans="1:6" x14ac:dyDescent="0.25">
      <c r="A927" s="20">
        <f>'CGN002 II TRIM 2026'!B932</f>
        <v>138615</v>
      </c>
      <c r="B927" s="21" t="str">
        <f t="shared" si="28"/>
        <v>138615000</v>
      </c>
      <c r="C927" s="22" t="str">
        <f t="shared" si="29"/>
        <v>1.3.86.15</v>
      </c>
      <c r="D927" s="23">
        <f>'CGN002 II TRIM 2026'!E932</f>
        <v>217327073</v>
      </c>
      <c r="E927" s="24">
        <v>0</v>
      </c>
      <c r="F927" s="25">
        <f>'CGN002 II TRIM 2026'!G932</f>
        <v>-2472042.2999999998</v>
      </c>
    </row>
    <row r="928" spans="1:6" x14ac:dyDescent="0.25">
      <c r="A928" s="20">
        <f>'CGN002 II TRIM 2026'!B933</f>
        <v>138615</v>
      </c>
      <c r="B928" s="21" t="str">
        <f t="shared" si="28"/>
        <v>138615000</v>
      </c>
      <c r="C928" s="22" t="str">
        <f t="shared" si="29"/>
        <v>1.3.86.15</v>
      </c>
      <c r="D928" s="23">
        <f>'CGN002 II TRIM 2026'!E933</f>
        <v>216127361</v>
      </c>
      <c r="E928" s="24">
        <v>0</v>
      </c>
      <c r="F928" s="25">
        <f>'CGN002 II TRIM 2026'!G933</f>
        <v>-834800.99</v>
      </c>
    </row>
    <row r="929" spans="1:6" x14ac:dyDescent="0.25">
      <c r="A929" s="20">
        <f>'CGN002 II TRIM 2026'!B934</f>
        <v>138615</v>
      </c>
      <c r="B929" s="21" t="str">
        <f t="shared" si="28"/>
        <v>138615000</v>
      </c>
      <c r="C929" s="22" t="str">
        <f t="shared" si="29"/>
        <v>1.3.86.15</v>
      </c>
      <c r="D929" s="23">
        <f>'CGN002 II TRIM 2026'!E934</f>
        <v>218947189</v>
      </c>
      <c r="E929" s="24">
        <v>0</v>
      </c>
      <c r="F929" s="25">
        <f>'CGN002 II TRIM 2026'!G934</f>
        <v>-322043.73</v>
      </c>
    </row>
    <row r="930" spans="1:6" x14ac:dyDescent="0.25">
      <c r="A930" s="20">
        <f>'CGN002 II TRIM 2026'!B935</f>
        <v>138615</v>
      </c>
      <c r="B930" s="21" t="str">
        <f t="shared" si="28"/>
        <v>138615000</v>
      </c>
      <c r="C930" s="22" t="str">
        <f t="shared" si="29"/>
        <v>1.3.86.15</v>
      </c>
      <c r="D930" s="23">
        <f>'CGN002 II TRIM 2026'!E935</f>
        <v>218847288</v>
      </c>
      <c r="E930" s="24">
        <v>0</v>
      </c>
      <c r="F930" s="25">
        <f>'CGN002 II TRIM 2026'!G935</f>
        <v>-377627.75</v>
      </c>
    </row>
    <row r="931" spans="1:6" x14ac:dyDescent="0.25">
      <c r="A931" s="20">
        <f>'CGN002 II TRIM 2026'!B936</f>
        <v>138615</v>
      </c>
      <c r="B931" s="21" t="str">
        <f t="shared" si="28"/>
        <v>138615000</v>
      </c>
      <c r="C931" s="22" t="str">
        <f t="shared" si="29"/>
        <v>1.3.86.15</v>
      </c>
      <c r="D931" s="23">
        <f>'CGN002 II TRIM 2026'!E936</f>
        <v>210197001</v>
      </c>
      <c r="E931" s="24">
        <v>0</v>
      </c>
      <c r="F931" s="25">
        <f>'CGN002 II TRIM 2026'!G936</f>
        <v>-87179.53</v>
      </c>
    </row>
    <row r="932" spans="1:6" x14ac:dyDescent="0.25">
      <c r="A932" s="20">
        <f>'CGN002 II TRIM 2026'!B937</f>
        <v>138615</v>
      </c>
      <c r="B932" s="21" t="str">
        <f t="shared" si="28"/>
        <v>138615000</v>
      </c>
      <c r="C932" s="22" t="str">
        <f t="shared" si="29"/>
        <v>1.3.86.15</v>
      </c>
      <c r="D932" s="23">
        <f>'CGN002 II TRIM 2026'!E937</f>
        <v>211350313</v>
      </c>
      <c r="E932" s="24">
        <v>0</v>
      </c>
      <c r="F932" s="25">
        <f>'CGN002 II TRIM 2026'!G937</f>
        <v>-31700.16</v>
      </c>
    </row>
    <row r="933" spans="1:6" x14ac:dyDescent="0.25">
      <c r="A933" s="20">
        <f>'CGN002 II TRIM 2026'!B938</f>
        <v>138615</v>
      </c>
      <c r="B933" s="21" t="str">
        <f t="shared" si="28"/>
        <v>138615000</v>
      </c>
      <c r="C933" s="22" t="str">
        <f t="shared" si="29"/>
        <v>1.3.86.15</v>
      </c>
      <c r="D933" s="23">
        <f>'CGN002 II TRIM 2026'!E938</f>
        <v>210144001</v>
      </c>
      <c r="E933" s="24">
        <v>0</v>
      </c>
      <c r="F933" s="25">
        <f>'CGN002 II TRIM 2026'!G938</f>
        <v>-39832.67</v>
      </c>
    </row>
    <row r="934" spans="1:6" x14ac:dyDescent="0.25">
      <c r="A934" s="20">
        <f>'CGN002 II TRIM 2026'!B939</f>
        <v>138615</v>
      </c>
      <c r="B934" s="21" t="str">
        <f t="shared" si="28"/>
        <v>138615000</v>
      </c>
      <c r="C934" s="22" t="str">
        <f t="shared" si="29"/>
        <v>1.3.86.15</v>
      </c>
      <c r="D934" s="23">
        <f>'CGN002 II TRIM 2026'!E939</f>
        <v>217070670</v>
      </c>
      <c r="E934" s="24">
        <v>0</v>
      </c>
      <c r="F934" s="25">
        <f>'CGN002 II TRIM 2026'!G939</f>
        <v>-927996.3</v>
      </c>
    </row>
    <row r="935" spans="1:6" x14ac:dyDescent="0.25">
      <c r="A935" s="20">
        <f>'CGN002 II TRIM 2026'!B940</f>
        <v>138615</v>
      </c>
      <c r="B935" s="21" t="str">
        <f t="shared" si="28"/>
        <v>138615000</v>
      </c>
      <c r="C935" s="22" t="str">
        <f t="shared" si="29"/>
        <v>1.3.86.15</v>
      </c>
      <c r="D935" s="23">
        <f>'CGN002 II TRIM 2026'!E940</f>
        <v>215125851</v>
      </c>
      <c r="E935" s="24">
        <v>0</v>
      </c>
      <c r="F935" s="25">
        <f>'CGN002 II TRIM 2026'!G940</f>
        <v>-1201677.29</v>
      </c>
    </row>
    <row r="936" spans="1:6" x14ac:dyDescent="0.25">
      <c r="A936" s="20">
        <f>'CGN002 II TRIM 2026'!B941</f>
        <v>138615</v>
      </c>
      <c r="B936" s="21" t="str">
        <f t="shared" si="28"/>
        <v>138615000</v>
      </c>
      <c r="C936" s="22" t="str">
        <f t="shared" si="29"/>
        <v>1.3.86.15</v>
      </c>
      <c r="D936" s="23">
        <f>'CGN002 II TRIM 2026'!E941</f>
        <v>215125151</v>
      </c>
      <c r="E936" s="24">
        <v>0</v>
      </c>
      <c r="F936" s="25">
        <f>'CGN002 II TRIM 2026'!G941</f>
        <v>-736431.74</v>
      </c>
    </row>
    <row r="937" spans="1:6" x14ac:dyDescent="0.25">
      <c r="A937" s="20">
        <f>'CGN002 II TRIM 2026'!B942</f>
        <v>138615</v>
      </c>
      <c r="B937" s="21" t="str">
        <f t="shared" si="28"/>
        <v>138615000</v>
      </c>
      <c r="C937" s="22" t="str">
        <f t="shared" si="29"/>
        <v>1.3.86.15</v>
      </c>
      <c r="D937" s="23">
        <f>'CGN002 II TRIM 2026'!E942</f>
        <v>218673686</v>
      </c>
      <c r="E937" s="24">
        <v>0</v>
      </c>
      <c r="F937" s="25">
        <f>'CGN002 II TRIM 2026'!G942</f>
        <v>-176377.69</v>
      </c>
    </row>
    <row r="938" spans="1:6" x14ac:dyDescent="0.25">
      <c r="A938" s="20">
        <f>'CGN002 II TRIM 2026'!B943</f>
        <v>138615</v>
      </c>
      <c r="B938" s="21" t="str">
        <f t="shared" si="28"/>
        <v>138615000</v>
      </c>
      <c r="C938" s="22" t="str">
        <f t="shared" si="29"/>
        <v>1.3.86.15</v>
      </c>
      <c r="D938" s="23">
        <f>'CGN002 II TRIM 2026'!E943</f>
        <v>213308433</v>
      </c>
      <c r="E938" s="24">
        <v>0</v>
      </c>
      <c r="F938" s="25">
        <f>'CGN002 II TRIM 2026'!G943</f>
        <v>-14129104.41</v>
      </c>
    </row>
    <row r="939" spans="1:6" x14ac:dyDescent="0.25">
      <c r="A939" s="20">
        <f>'CGN002 II TRIM 2026'!B944</f>
        <v>138615</v>
      </c>
      <c r="B939" s="21" t="str">
        <f t="shared" si="28"/>
        <v>138615000</v>
      </c>
      <c r="C939" s="22" t="str">
        <f t="shared" si="29"/>
        <v>1.3.86.15</v>
      </c>
      <c r="D939" s="23">
        <f>'CGN002 II TRIM 2026'!E944</f>
        <v>216008560</v>
      </c>
      <c r="E939" s="24">
        <v>0</v>
      </c>
      <c r="F939" s="25">
        <f>'CGN002 II TRIM 2026'!G944</f>
        <v>-7038254.1500000004</v>
      </c>
    </row>
    <row r="940" spans="1:6" x14ac:dyDescent="0.25">
      <c r="A940" s="20">
        <f>'CGN002 II TRIM 2026'!B945</f>
        <v>138615</v>
      </c>
      <c r="B940" s="21" t="str">
        <f t="shared" si="28"/>
        <v>138615000</v>
      </c>
      <c r="C940" s="22" t="str">
        <f t="shared" si="29"/>
        <v>1.3.86.15</v>
      </c>
      <c r="D940" s="23">
        <f>'CGN002 II TRIM 2026'!E945</f>
        <v>212854128</v>
      </c>
      <c r="E940" s="24">
        <v>0</v>
      </c>
      <c r="F940" s="25">
        <f>'CGN002 II TRIM 2026'!G945</f>
        <v>-120598.46</v>
      </c>
    </row>
    <row r="941" spans="1:6" x14ac:dyDescent="0.25">
      <c r="A941" s="20">
        <f>'CGN002 II TRIM 2026'!B946</f>
        <v>138615</v>
      </c>
      <c r="B941" s="21" t="str">
        <f t="shared" si="28"/>
        <v>138615000</v>
      </c>
      <c r="C941" s="22" t="str">
        <f t="shared" si="29"/>
        <v>1.3.86.15</v>
      </c>
      <c r="D941" s="23">
        <f>'CGN002 II TRIM 2026'!E946</f>
        <v>214325743</v>
      </c>
      <c r="E941" s="24">
        <v>0</v>
      </c>
      <c r="F941" s="25">
        <f>'CGN002 II TRIM 2026'!G946</f>
        <v>-188111.46</v>
      </c>
    </row>
    <row r="942" spans="1:6" x14ac:dyDescent="0.25">
      <c r="A942" s="20">
        <f>'CGN002 II TRIM 2026'!B947</f>
        <v>138615</v>
      </c>
      <c r="B942" s="21" t="str">
        <f t="shared" si="28"/>
        <v>138615000</v>
      </c>
      <c r="C942" s="22" t="str">
        <f t="shared" si="29"/>
        <v>1.3.86.15</v>
      </c>
      <c r="D942" s="23">
        <f>'CGN002 II TRIM 2026'!E947</f>
        <v>214617446</v>
      </c>
      <c r="E942" s="24">
        <v>0</v>
      </c>
      <c r="F942" s="25">
        <f>'CGN002 II TRIM 2026'!G947</f>
        <v>-4007177.53</v>
      </c>
    </row>
    <row r="943" spans="1:6" x14ac:dyDescent="0.25">
      <c r="A943" s="20">
        <f>'CGN002 II TRIM 2026'!B948</f>
        <v>138615</v>
      </c>
      <c r="B943" s="21" t="str">
        <f t="shared" si="28"/>
        <v>138615000</v>
      </c>
      <c r="C943" s="22" t="str">
        <f t="shared" si="29"/>
        <v>1.3.86.15</v>
      </c>
      <c r="D943" s="23">
        <f>'CGN002 II TRIM 2026'!E948</f>
        <v>218047980</v>
      </c>
      <c r="E943" s="24">
        <v>0</v>
      </c>
      <c r="F943" s="25">
        <f>'CGN002 II TRIM 2026'!G948</f>
        <v>-357461.05</v>
      </c>
    </row>
    <row r="944" spans="1:6" x14ac:dyDescent="0.25">
      <c r="A944" s="20">
        <f>'CGN002 II TRIM 2026'!B949</f>
        <v>138615</v>
      </c>
      <c r="B944" s="21" t="str">
        <f t="shared" si="28"/>
        <v>138615000</v>
      </c>
      <c r="C944" s="22" t="str">
        <f t="shared" si="29"/>
        <v>1.3.86.15</v>
      </c>
      <c r="D944" s="23">
        <f>'CGN002 II TRIM 2026'!E949</f>
        <v>212213222</v>
      </c>
      <c r="E944" s="24">
        <v>0</v>
      </c>
      <c r="F944" s="25">
        <f>'CGN002 II TRIM 2026'!G949</f>
        <v>-8092214.4100000001</v>
      </c>
    </row>
    <row r="945" spans="1:6" x14ac:dyDescent="0.25">
      <c r="A945" s="20">
        <f>'CGN002 II TRIM 2026'!B950</f>
        <v>138615</v>
      </c>
      <c r="B945" s="21" t="str">
        <f t="shared" si="28"/>
        <v>138615000</v>
      </c>
      <c r="C945" s="22" t="str">
        <f t="shared" si="29"/>
        <v>1.3.86.15</v>
      </c>
      <c r="D945" s="23">
        <f>'CGN002 II TRIM 2026'!E950</f>
        <v>216047960</v>
      </c>
      <c r="E945" s="24">
        <v>0</v>
      </c>
      <c r="F945" s="25">
        <f>'CGN002 II TRIM 2026'!G950</f>
        <v>-784238.82</v>
      </c>
    </row>
    <row r="946" spans="1:6" x14ac:dyDescent="0.25">
      <c r="A946" s="20">
        <f>'CGN002 II TRIM 2026'!B951</f>
        <v>138615</v>
      </c>
      <c r="B946" s="21" t="str">
        <f t="shared" si="28"/>
        <v>138615000</v>
      </c>
      <c r="C946" s="22" t="str">
        <f t="shared" si="29"/>
        <v>1.3.86.15</v>
      </c>
      <c r="D946" s="23">
        <f>'CGN002 II TRIM 2026'!E951</f>
        <v>219005790</v>
      </c>
      <c r="E946" s="24">
        <v>0</v>
      </c>
      <c r="F946" s="25">
        <f>'CGN002 II TRIM 2026'!G951</f>
        <v>-165383.79999999999</v>
      </c>
    </row>
    <row r="947" spans="1:6" x14ac:dyDescent="0.25">
      <c r="A947" s="20">
        <f>'CGN002 II TRIM 2026'!B952</f>
        <v>138615</v>
      </c>
      <c r="B947" s="21" t="str">
        <f t="shared" si="28"/>
        <v>138615000</v>
      </c>
      <c r="C947" s="22" t="str">
        <f t="shared" si="29"/>
        <v>1.3.86.15</v>
      </c>
      <c r="D947" s="23">
        <f>'CGN002 II TRIM 2026'!E952</f>
        <v>217241872</v>
      </c>
      <c r="E947" s="24">
        <v>0</v>
      </c>
      <c r="F947" s="25">
        <f>'CGN002 II TRIM 2026'!G952</f>
        <v>-101269.49</v>
      </c>
    </row>
    <row r="948" spans="1:6" x14ac:dyDescent="0.25">
      <c r="A948" s="20">
        <f>'CGN002 II TRIM 2026'!B953</f>
        <v>138615</v>
      </c>
      <c r="B948" s="21" t="str">
        <f t="shared" si="28"/>
        <v>138615000</v>
      </c>
      <c r="C948" s="22" t="str">
        <f t="shared" si="29"/>
        <v>1.3.86.15</v>
      </c>
      <c r="D948" s="23">
        <f>'CGN002 II TRIM 2026'!E953</f>
        <v>216019760</v>
      </c>
      <c r="E948" s="24">
        <v>0</v>
      </c>
      <c r="F948" s="25">
        <f>'CGN002 II TRIM 2026'!G953</f>
        <v>-390650.44</v>
      </c>
    </row>
    <row r="949" spans="1:6" x14ac:dyDescent="0.25">
      <c r="A949" s="20">
        <f>'CGN002 II TRIM 2026'!B954</f>
        <v>138615</v>
      </c>
      <c r="B949" s="21" t="str">
        <f t="shared" si="28"/>
        <v>138615000</v>
      </c>
      <c r="C949" s="22" t="str">
        <f t="shared" si="29"/>
        <v>1.3.86.15</v>
      </c>
      <c r="D949" s="23">
        <f>'CGN002 II TRIM 2026'!E954</f>
        <v>211019110</v>
      </c>
      <c r="E949" s="24">
        <v>0</v>
      </c>
      <c r="F949" s="25">
        <f>'CGN002 II TRIM 2026'!G954</f>
        <v>-3054913.84</v>
      </c>
    </row>
    <row r="950" spans="1:6" x14ac:dyDescent="0.25">
      <c r="A950" s="20">
        <f>'CGN002 II TRIM 2026'!B955</f>
        <v>138615</v>
      </c>
      <c r="B950" s="21" t="str">
        <f t="shared" si="28"/>
        <v>138615000</v>
      </c>
      <c r="C950" s="22" t="str">
        <f t="shared" si="29"/>
        <v>1.3.86.15</v>
      </c>
      <c r="D950" s="23">
        <f>'CGN002 II TRIM 2026'!E955</f>
        <v>219127491</v>
      </c>
      <c r="E950" s="24">
        <v>0</v>
      </c>
      <c r="F950" s="25">
        <f>'CGN002 II TRIM 2026'!G955</f>
        <v>-524764.24</v>
      </c>
    </row>
    <row r="951" spans="1:6" x14ac:dyDescent="0.25">
      <c r="A951" s="20">
        <f>'CGN002 II TRIM 2026'!B956</f>
        <v>138615</v>
      </c>
      <c r="B951" s="21" t="str">
        <f t="shared" si="28"/>
        <v>138615000</v>
      </c>
      <c r="C951" s="22" t="str">
        <f t="shared" si="29"/>
        <v>1.3.86.15</v>
      </c>
      <c r="D951" s="23">
        <f>'CGN002 II TRIM 2026'!E956</f>
        <v>219527495</v>
      </c>
      <c r="E951" s="24">
        <v>0</v>
      </c>
      <c r="F951" s="25">
        <f>'CGN002 II TRIM 2026'!G956</f>
        <v>-16371.9</v>
      </c>
    </row>
    <row r="952" spans="1:6" x14ac:dyDescent="0.25">
      <c r="A952" s="20">
        <f>'CGN002 II TRIM 2026'!B957</f>
        <v>138615</v>
      </c>
      <c r="B952" s="21" t="str">
        <f t="shared" si="28"/>
        <v>138615000</v>
      </c>
      <c r="C952" s="22" t="str">
        <f t="shared" si="29"/>
        <v>1.3.86.15</v>
      </c>
      <c r="D952" s="23">
        <f>'CGN002 II TRIM 2026'!E957</f>
        <v>210715507</v>
      </c>
      <c r="E952" s="24">
        <v>0</v>
      </c>
      <c r="F952" s="25">
        <f>'CGN002 II TRIM 2026'!G957</f>
        <v>-752452.58</v>
      </c>
    </row>
    <row r="953" spans="1:6" x14ac:dyDescent="0.25">
      <c r="A953" s="20">
        <f>'CGN002 II TRIM 2026'!B958</f>
        <v>138615</v>
      </c>
      <c r="B953" s="21" t="str">
        <f t="shared" si="28"/>
        <v>138615000</v>
      </c>
      <c r="C953" s="22" t="str">
        <f t="shared" si="29"/>
        <v>1.3.86.15</v>
      </c>
      <c r="D953" s="23">
        <f>'CGN002 II TRIM 2026'!E958</f>
        <v>219115491</v>
      </c>
      <c r="E953" s="24">
        <v>0</v>
      </c>
      <c r="F953" s="25">
        <f>'CGN002 II TRIM 2026'!G958</f>
        <v>-8607.91</v>
      </c>
    </row>
    <row r="954" spans="1:6" x14ac:dyDescent="0.25">
      <c r="A954" s="20">
        <f>'CGN002 II TRIM 2026'!B959</f>
        <v>138615</v>
      </c>
      <c r="B954" s="21" t="str">
        <f t="shared" si="28"/>
        <v>138615000</v>
      </c>
      <c r="C954" s="22" t="str">
        <f t="shared" si="29"/>
        <v>1.3.86.15</v>
      </c>
      <c r="D954" s="23">
        <f>'CGN002 II TRIM 2026'!E959</f>
        <v>216968669</v>
      </c>
      <c r="E954" s="24">
        <v>0</v>
      </c>
      <c r="F954" s="25">
        <f>'CGN002 II TRIM 2026'!G959</f>
        <v>-188111.46</v>
      </c>
    </row>
    <row r="955" spans="1:6" x14ac:dyDescent="0.25">
      <c r="A955" s="20">
        <f>'CGN002 II TRIM 2026'!B960</f>
        <v>138615</v>
      </c>
      <c r="B955" s="21" t="str">
        <f t="shared" si="28"/>
        <v>138615000</v>
      </c>
      <c r="C955" s="22" t="str">
        <f t="shared" si="29"/>
        <v>1.3.86.15</v>
      </c>
      <c r="D955" s="23">
        <f>'CGN002 II TRIM 2026'!E960</f>
        <v>210268502</v>
      </c>
      <c r="E955" s="24">
        <v>0</v>
      </c>
      <c r="F955" s="25">
        <f>'CGN002 II TRIM 2026'!G960</f>
        <v>-752452.58</v>
      </c>
    </row>
    <row r="956" spans="1:6" x14ac:dyDescent="0.25">
      <c r="A956" s="20">
        <f>'CGN002 II TRIM 2026'!B961</f>
        <v>138615</v>
      </c>
      <c r="B956" s="21" t="str">
        <f t="shared" si="28"/>
        <v>138615000</v>
      </c>
      <c r="C956" s="22" t="str">
        <f t="shared" si="29"/>
        <v>1.3.86.15</v>
      </c>
      <c r="D956" s="23">
        <f>'CGN002 II TRIM 2026'!E961</f>
        <v>217313873</v>
      </c>
      <c r="E956" s="24">
        <v>0</v>
      </c>
      <c r="F956" s="25">
        <f>'CGN002 II TRIM 2026'!G961</f>
        <v>-274532.15999999997</v>
      </c>
    </row>
    <row r="957" spans="1:6" x14ac:dyDescent="0.25">
      <c r="A957" s="20">
        <f>'CGN002 II TRIM 2026'!B962</f>
        <v>138615</v>
      </c>
      <c r="B957" s="21" t="str">
        <f t="shared" si="28"/>
        <v>138615000</v>
      </c>
      <c r="C957" s="22" t="str">
        <f t="shared" si="29"/>
        <v>1.3.86.15</v>
      </c>
      <c r="D957" s="23">
        <f>'CGN002 II TRIM 2026'!E962</f>
        <v>215005250</v>
      </c>
      <c r="E957" s="24">
        <v>0</v>
      </c>
      <c r="F957" s="25">
        <f>'CGN002 II TRIM 2026'!G962</f>
        <v>-11884263.710000001</v>
      </c>
    </row>
    <row r="958" spans="1:6" x14ac:dyDescent="0.25">
      <c r="A958" s="20">
        <f>'CGN002 II TRIM 2026'!B963</f>
        <v>138615</v>
      </c>
      <c r="B958" s="21" t="str">
        <f t="shared" si="28"/>
        <v>138615000</v>
      </c>
      <c r="C958" s="22" t="str">
        <f t="shared" si="29"/>
        <v>1.3.86.15</v>
      </c>
      <c r="D958" s="23">
        <f>'CGN002 II TRIM 2026'!E963</f>
        <v>210741807</v>
      </c>
      <c r="E958" s="24">
        <v>0</v>
      </c>
      <c r="F958" s="25">
        <f>'CGN002 II TRIM 2026'!G963</f>
        <v>-300792.03000000003</v>
      </c>
    </row>
    <row r="959" spans="1:6" x14ac:dyDescent="0.25">
      <c r="A959" s="20">
        <f>'CGN002 II TRIM 2026'!B964</f>
        <v>138615</v>
      </c>
      <c r="B959" s="21" t="str">
        <f t="shared" si="28"/>
        <v>138615000</v>
      </c>
      <c r="C959" s="22" t="str">
        <f t="shared" si="29"/>
        <v>1.3.86.15</v>
      </c>
      <c r="D959" s="23">
        <f>'CGN002 II TRIM 2026'!E964</f>
        <v>210066400</v>
      </c>
      <c r="E959" s="24">
        <v>0</v>
      </c>
      <c r="F959" s="25">
        <f>'CGN002 II TRIM 2026'!G964</f>
        <v>-113852.79</v>
      </c>
    </row>
    <row r="960" spans="1:6" x14ac:dyDescent="0.25">
      <c r="A960" s="20">
        <f>'CGN002 II TRIM 2026'!B965</f>
        <v>138615</v>
      </c>
      <c r="B960" s="21" t="str">
        <f t="shared" si="28"/>
        <v>138615000</v>
      </c>
      <c r="C960" s="22" t="str">
        <f t="shared" si="29"/>
        <v>1.3.86.15</v>
      </c>
      <c r="D960" s="23">
        <f>'CGN002 II TRIM 2026'!E965</f>
        <v>217319473</v>
      </c>
      <c r="E960" s="24">
        <v>0</v>
      </c>
      <c r="F960" s="25">
        <f>'CGN002 II TRIM 2026'!G965</f>
        <v>-752452.58</v>
      </c>
    </row>
    <row r="961" spans="1:6" x14ac:dyDescent="0.25">
      <c r="A961" s="20">
        <f>'CGN002 II TRIM 2026'!B966</f>
        <v>138615</v>
      </c>
      <c r="B961" s="21" t="str">
        <f t="shared" si="28"/>
        <v>138615000</v>
      </c>
      <c r="C961" s="22" t="str">
        <f t="shared" si="29"/>
        <v>1.3.86.15</v>
      </c>
      <c r="D961" s="23">
        <f>'CGN002 II TRIM 2026'!E966</f>
        <v>216419364</v>
      </c>
      <c r="E961" s="24">
        <v>0</v>
      </c>
      <c r="F961" s="25">
        <f>'CGN002 II TRIM 2026'!G966</f>
        <v>-752452.58</v>
      </c>
    </row>
    <row r="962" spans="1:6" x14ac:dyDescent="0.25">
      <c r="A962" s="20">
        <f>'CGN002 II TRIM 2026'!B967</f>
        <v>138615</v>
      </c>
      <c r="B962" s="21" t="str">
        <f t="shared" si="28"/>
        <v>138615000</v>
      </c>
      <c r="C962" s="22" t="str">
        <f t="shared" si="29"/>
        <v>1.3.86.15</v>
      </c>
      <c r="D962" s="23">
        <f>'CGN002 II TRIM 2026'!E967</f>
        <v>210127001</v>
      </c>
      <c r="E962" s="24">
        <v>0</v>
      </c>
      <c r="F962" s="25">
        <f>'CGN002 II TRIM 2026'!G967</f>
        <v>-6581696.3899999997</v>
      </c>
    </row>
    <row r="963" spans="1:6" x14ac:dyDescent="0.25">
      <c r="A963" s="20">
        <f>'CGN002 II TRIM 2026'!B968</f>
        <v>138615</v>
      </c>
      <c r="B963" s="21" t="str">
        <f t="shared" si="28"/>
        <v>138615000</v>
      </c>
      <c r="C963" s="22" t="str">
        <f t="shared" si="29"/>
        <v>1.3.86.15</v>
      </c>
      <c r="D963" s="23">
        <f>'CGN002 II TRIM 2026'!E968</f>
        <v>215847058</v>
      </c>
      <c r="E963" s="24">
        <v>0</v>
      </c>
      <c r="F963" s="25">
        <f>'CGN002 II TRIM 2026'!G968</f>
        <v>-2912978.72</v>
      </c>
    </row>
    <row r="964" spans="1:6" x14ac:dyDescent="0.25">
      <c r="A964" s="20">
        <f>'CGN002 II TRIM 2026'!B969</f>
        <v>138615</v>
      </c>
      <c r="B964" s="21" t="str">
        <f t="shared" ref="B964:B1027" si="30">CONCATENATE(A964,$B$2)</f>
        <v>138615000</v>
      </c>
      <c r="C964" s="22" t="str">
        <f t="shared" ref="C964:C1027" si="31">MID(B964,1,1)&amp;"."&amp;MID(B964,2,1)&amp;"."&amp;MID(B964,3,2)&amp;"."&amp;MID(B964,5,2)</f>
        <v>1.3.86.15</v>
      </c>
      <c r="D964" s="23">
        <f>'CGN002 II TRIM 2026'!E969</f>
        <v>216044560</v>
      </c>
      <c r="E964" s="24">
        <v>0</v>
      </c>
      <c r="F964" s="25">
        <f>'CGN002 II TRIM 2026'!G969</f>
        <v>-157541.57</v>
      </c>
    </row>
    <row r="965" spans="1:6" x14ac:dyDescent="0.25">
      <c r="A965" s="20">
        <f>'CGN002 II TRIM 2026'!B970</f>
        <v>138615</v>
      </c>
      <c r="B965" s="21" t="str">
        <f t="shared" si="30"/>
        <v>138615000</v>
      </c>
      <c r="C965" s="22" t="str">
        <f t="shared" si="31"/>
        <v>1.3.86.15</v>
      </c>
      <c r="D965" s="23">
        <f>'CGN002 II TRIM 2026'!E970</f>
        <v>212470124</v>
      </c>
      <c r="E965" s="24">
        <v>0</v>
      </c>
      <c r="F965" s="25">
        <f>'CGN002 II TRIM 2026'!G970</f>
        <v>-4255975.5599999996</v>
      </c>
    </row>
    <row r="966" spans="1:6" x14ac:dyDescent="0.25">
      <c r="A966" s="20">
        <f>'CGN002 II TRIM 2026'!B971</f>
        <v>138615</v>
      </c>
      <c r="B966" s="21" t="str">
        <f t="shared" si="30"/>
        <v>138615000</v>
      </c>
      <c r="C966" s="22" t="str">
        <f t="shared" si="31"/>
        <v>1.3.86.15</v>
      </c>
      <c r="D966" s="23">
        <f>'CGN002 II TRIM 2026'!E971</f>
        <v>211370713</v>
      </c>
      <c r="E966" s="24">
        <v>0</v>
      </c>
      <c r="F966" s="25">
        <f>'CGN002 II TRIM 2026'!G971</f>
        <v>-21462827.079999998</v>
      </c>
    </row>
    <row r="967" spans="1:6" x14ac:dyDescent="0.25">
      <c r="A967" s="20">
        <f>'CGN002 II TRIM 2026'!B972</f>
        <v>138615</v>
      </c>
      <c r="B967" s="21" t="str">
        <f t="shared" si="30"/>
        <v>138615000</v>
      </c>
      <c r="C967" s="22" t="str">
        <f t="shared" si="31"/>
        <v>1.3.86.15</v>
      </c>
      <c r="D967" s="23">
        <f>'CGN002 II TRIM 2026'!E972</f>
        <v>214525845</v>
      </c>
      <c r="E967" s="24">
        <v>0</v>
      </c>
      <c r="F967" s="25">
        <f>'CGN002 II TRIM 2026'!G972</f>
        <v>-669239.65</v>
      </c>
    </row>
    <row r="968" spans="1:6" x14ac:dyDescent="0.25">
      <c r="A968" s="20">
        <f>'CGN002 II TRIM 2026'!B973</f>
        <v>138615</v>
      </c>
      <c r="B968" s="21" t="str">
        <f t="shared" si="30"/>
        <v>138615000</v>
      </c>
      <c r="C968" s="22" t="str">
        <f t="shared" si="31"/>
        <v>1.3.86.15</v>
      </c>
      <c r="D968" s="23">
        <f>'CGN002 II TRIM 2026'!E973</f>
        <v>217527075</v>
      </c>
      <c r="E968" s="24">
        <v>0</v>
      </c>
      <c r="F968" s="25">
        <f>'CGN002 II TRIM 2026'!G973</f>
        <v>-5505498.2199999997</v>
      </c>
    </row>
    <row r="969" spans="1:6" x14ac:dyDescent="0.25">
      <c r="A969" s="20">
        <f>'CGN002 II TRIM 2026'!B974</f>
        <v>138615</v>
      </c>
      <c r="B969" s="21" t="str">
        <f t="shared" si="30"/>
        <v>138615000</v>
      </c>
      <c r="C969" s="22" t="str">
        <f t="shared" si="31"/>
        <v>1.3.86.15</v>
      </c>
      <c r="D969" s="23">
        <f>'CGN002 II TRIM 2026'!E974</f>
        <v>210470204</v>
      </c>
      <c r="E969" s="24">
        <v>0</v>
      </c>
      <c r="F969" s="25">
        <f>'CGN002 II TRIM 2026'!G974</f>
        <v>-1415820.95</v>
      </c>
    </row>
    <row r="970" spans="1:6" x14ac:dyDescent="0.25">
      <c r="A970" s="20">
        <f>'CGN002 II TRIM 2026'!B975</f>
        <v>138615</v>
      </c>
      <c r="B970" s="21" t="str">
        <f t="shared" si="30"/>
        <v>138615000</v>
      </c>
      <c r="C970" s="22" t="str">
        <f t="shared" si="31"/>
        <v>1.3.86.15</v>
      </c>
      <c r="D970" s="23">
        <f>'CGN002 II TRIM 2026'!E975</f>
        <v>216815368</v>
      </c>
      <c r="E970" s="24">
        <v>0</v>
      </c>
      <c r="F970" s="25">
        <f>'CGN002 II TRIM 2026'!G975</f>
        <v>-752452.58</v>
      </c>
    </row>
    <row r="971" spans="1:6" x14ac:dyDescent="0.25">
      <c r="A971" s="20">
        <f>'CGN002 II TRIM 2026'!B976</f>
        <v>138615</v>
      </c>
      <c r="B971" s="21" t="str">
        <f t="shared" si="30"/>
        <v>138615000</v>
      </c>
      <c r="C971" s="22" t="str">
        <f t="shared" si="31"/>
        <v>1.3.86.15</v>
      </c>
      <c r="D971" s="23">
        <f>'CGN002 II TRIM 2026'!E976</f>
        <v>212370523</v>
      </c>
      <c r="E971" s="24">
        <v>0</v>
      </c>
      <c r="F971" s="25">
        <f>'CGN002 II TRIM 2026'!G976</f>
        <v>-62321.81</v>
      </c>
    </row>
    <row r="972" spans="1:6" x14ac:dyDescent="0.25">
      <c r="A972" s="20">
        <f>'CGN002 II TRIM 2026'!B977</f>
        <v>138615</v>
      </c>
      <c r="B972" s="21" t="str">
        <f t="shared" si="30"/>
        <v>138615000</v>
      </c>
      <c r="C972" s="22" t="str">
        <f t="shared" si="31"/>
        <v>1.3.86.15</v>
      </c>
      <c r="D972" s="23">
        <f>'CGN002 II TRIM 2026'!E977</f>
        <v>213705837</v>
      </c>
      <c r="E972" s="24">
        <v>0</v>
      </c>
      <c r="F972" s="25">
        <f>'CGN002 II TRIM 2026'!G977</f>
        <v>-6117749.0700000003</v>
      </c>
    </row>
    <row r="973" spans="1:6" x14ac:dyDescent="0.25">
      <c r="A973" s="20">
        <f>'CGN002 II TRIM 2026'!B978</f>
        <v>138615</v>
      </c>
      <c r="B973" s="21" t="str">
        <f t="shared" si="30"/>
        <v>138615000</v>
      </c>
      <c r="C973" s="22" t="str">
        <f t="shared" si="31"/>
        <v>1.3.86.15</v>
      </c>
      <c r="D973" s="23">
        <f>'CGN002 II TRIM 2026'!E978</f>
        <v>218727787</v>
      </c>
      <c r="E973" s="24">
        <v>0</v>
      </c>
      <c r="F973" s="25">
        <f>'CGN002 II TRIM 2026'!G978</f>
        <v>-2911950.22</v>
      </c>
    </row>
    <row r="974" spans="1:6" x14ac:dyDescent="0.25">
      <c r="A974" s="20">
        <f>'CGN002 II TRIM 2026'!B979</f>
        <v>138615</v>
      </c>
      <c r="B974" s="21" t="str">
        <f t="shared" si="30"/>
        <v>138615000</v>
      </c>
      <c r="C974" s="22" t="str">
        <f t="shared" si="31"/>
        <v>1.3.86.15</v>
      </c>
      <c r="D974" s="23">
        <f>'CGN002 II TRIM 2026'!E979</f>
        <v>112323000</v>
      </c>
      <c r="E974" s="24">
        <v>0</v>
      </c>
      <c r="F974" s="25">
        <f>'CGN002 II TRIM 2026'!G979</f>
        <v>-3820560.36</v>
      </c>
    </row>
    <row r="975" spans="1:6" x14ac:dyDescent="0.25">
      <c r="A975" s="20">
        <f>'CGN002 II TRIM 2026'!B980</f>
        <v>138615</v>
      </c>
      <c r="B975" s="21" t="str">
        <f t="shared" si="30"/>
        <v>138615000</v>
      </c>
      <c r="C975" s="22" t="str">
        <f t="shared" si="31"/>
        <v>1.3.86.15</v>
      </c>
      <c r="D975" s="23">
        <f>'CGN002 II TRIM 2026'!E980</f>
        <v>210070400</v>
      </c>
      <c r="E975" s="24">
        <v>0</v>
      </c>
      <c r="F975" s="25">
        <f>'CGN002 II TRIM 2026'!G980</f>
        <v>-4894.6899999999996</v>
      </c>
    </row>
    <row r="976" spans="1:6" x14ac:dyDescent="0.25">
      <c r="A976" s="20">
        <f>'CGN002 II TRIM 2026'!B981</f>
        <v>138615</v>
      </c>
      <c r="B976" s="21" t="str">
        <f t="shared" si="30"/>
        <v>138615000</v>
      </c>
      <c r="C976" s="22" t="str">
        <f t="shared" si="31"/>
        <v>1.3.86.15</v>
      </c>
      <c r="D976" s="23">
        <f>'CGN002 II TRIM 2026'!E981</f>
        <v>212325823</v>
      </c>
      <c r="E976" s="24">
        <v>0</v>
      </c>
      <c r="F976" s="25">
        <f>'CGN002 II TRIM 2026'!G981</f>
        <v>-187312.55</v>
      </c>
    </row>
    <row r="977" spans="1:6" x14ac:dyDescent="0.25">
      <c r="A977" s="20">
        <f>'CGN002 II TRIM 2026'!B982</f>
        <v>138615</v>
      </c>
      <c r="B977" s="21" t="str">
        <f t="shared" si="30"/>
        <v>138615000</v>
      </c>
      <c r="C977" s="22" t="str">
        <f t="shared" si="31"/>
        <v>1.3.86.15</v>
      </c>
      <c r="D977" s="23">
        <f>'CGN002 II TRIM 2026'!E982</f>
        <v>217054670</v>
      </c>
      <c r="E977" s="24">
        <v>0</v>
      </c>
      <c r="F977" s="25">
        <f>'CGN002 II TRIM 2026'!G982</f>
        <v>-2086996.01</v>
      </c>
    </row>
    <row r="978" spans="1:6" x14ac:dyDescent="0.25">
      <c r="A978" s="20">
        <f>'CGN002 II TRIM 2026'!B983</f>
        <v>138615</v>
      </c>
      <c r="B978" s="21" t="str">
        <f t="shared" si="30"/>
        <v>138615000</v>
      </c>
      <c r="C978" s="22" t="str">
        <f t="shared" si="31"/>
        <v>1.3.86.15</v>
      </c>
      <c r="D978" s="23">
        <f>'CGN002 II TRIM 2026'!E983</f>
        <v>216570265</v>
      </c>
      <c r="E978" s="24">
        <v>0</v>
      </c>
      <c r="F978" s="25">
        <f>'CGN002 II TRIM 2026'!G983</f>
        <v>-99451.14</v>
      </c>
    </row>
    <row r="979" spans="1:6" x14ac:dyDescent="0.25">
      <c r="A979" s="20">
        <f>'CGN002 II TRIM 2026'!B984</f>
        <v>138615</v>
      </c>
      <c r="B979" s="21" t="str">
        <f t="shared" si="30"/>
        <v>138615000</v>
      </c>
      <c r="C979" s="22" t="str">
        <f t="shared" si="31"/>
        <v>1.3.86.15</v>
      </c>
      <c r="D979" s="23">
        <f>'CGN002 II TRIM 2026'!E984</f>
        <v>213925339</v>
      </c>
      <c r="E979" s="24">
        <v>0</v>
      </c>
      <c r="F979" s="25">
        <f>'CGN002 II TRIM 2026'!G984</f>
        <v>-3940435.31</v>
      </c>
    </row>
    <row r="980" spans="1:6" x14ac:dyDescent="0.25">
      <c r="A980" s="20">
        <f>'CGN002 II TRIM 2026'!B985</f>
        <v>138615</v>
      </c>
      <c r="B980" s="21" t="str">
        <f t="shared" si="30"/>
        <v>138615000</v>
      </c>
      <c r="C980" s="22" t="str">
        <f t="shared" si="31"/>
        <v>1.3.86.15</v>
      </c>
      <c r="D980" s="23">
        <f>'CGN002 II TRIM 2026'!E985</f>
        <v>210723807</v>
      </c>
      <c r="E980" s="24">
        <v>0</v>
      </c>
      <c r="F980" s="25">
        <f>'CGN002 II TRIM 2026'!G985</f>
        <v>-2620366.66</v>
      </c>
    </row>
    <row r="981" spans="1:6" x14ac:dyDescent="0.25">
      <c r="A981" s="20">
        <f>'CGN002 II TRIM 2026'!B986</f>
        <v>138615</v>
      </c>
      <c r="B981" s="21" t="str">
        <f t="shared" si="30"/>
        <v>138615000</v>
      </c>
      <c r="C981" s="22" t="str">
        <f t="shared" si="31"/>
        <v>1.3.86.15</v>
      </c>
      <c r="D981" s="23">
        <f>'CGN002 II TRIM 2026'!E986</f>
        <v>217952079</v>
      </c>
      <c r="E981" s="24">
        <v>0</v>
      </c>
      <c r="F981" s="25">
        <f>'CGN002 II TRIM 2026'!G986</f>
        <v>-9874142.4700000007</v>
      </c>
    </row>
    <row r="982" spans="1:6" x14ac:dyDescent="0.25">
      <c r="A982" s="20">
        <f>'CGN002 II TRIM 2026'!B987</f>
        <v>138615</v>
      </c>
      <c r="B982" s="21" t="str">
        <f t="shared" si="30"/>
        <v>138615000</v>
      </c>
      <c r="C982" s="22" t="str">
        <f t="shared" si="31"/>
        <v>1.3.86.15</v>
      </c>
      <c r="D982" s="23">
        <f>'CGN002 II TRIM 2026'!E987</f>
        <v>214908549</v>
      </c>
      <c r="E982" s="24">
        <v>0</v>
      </c>
      <c r="F982" s="25">
        <f>'CGN002 II TRIM 2026'!G987</f>
        <v>-3334951.73</v>
      </c>
    </row>
    <row r="983" spans="1:6" x14ac:dyDescent="0.25">
      <c r="A983" s="20">
        <f>'CGN002 II TRIM 2026'!B988</f>
        <v>138615</v>
      </c>
      <c r="B983" s="21" t="str">
        <f t="shared" si="30"/>
        <v>138615000</v>
      </c>
      <c r="C983" s="22" t="str">
        <f t="shared" si="31"/>
        <v>1.3.86.15</v>
      </c>
      <c r="D983" s="23">
        <f>'CGN002 II TRIM 2026'!E988</f>
        <v>210170001</v>
      </c>
      <c r="E983" s="24">
        <v>0</v>
      </c>
      <c r="F983" s="25">
        <f>'CGN002 II TRIM 2026'!G988</f>
        <v>-564935.27</v>
      </c>
    </row>
    <row r="984" spans="1:6" x14ac:dyDescent="0.25">
      <c r="A984" s="20">
        <f>'CGN002 II TRIM 2026'!B989</f>
        <v>138615</v>
      </c>
      <c r="B984" s="21" t="str">
        <f t="shared" si="30"/>
        <v>138615000</v>
      </c>
      <c r="C984" s="22" t="str">
        <f t="shared" si="31"/>
        <v>1.3.86.15</v>
      </c>
      <c r="D984" s="23">
        <f>'CGN002 II TRIM 2026'!E989</f>
        <v>210870508</v>
      </c>
      <c r="E984" s="24">
        <v>0</v>
      </c>
      <c r="F984" s="25">
        <f>'CGN002 II TRIM 2026'!G989</f>
        <v>-586738.43999999994</v>
      </c>
    </row>
    <row r="985" spans="1:6" x14ac:dyDescent="0.25">
      <c r="A985" s="20">
        <f>'CGN002 II TRIM 2026'!B990</f>
        <v>138615</v>
      </c>
      <c r="B985" s="21" t="str">
        <f t="shared" si="30"/>
        <v>138615000</v>
      </c>
      <c r="C985" s="22" t="str">
        <f t="shared" si="31"/>
        <v>1.3.86.15</v>
      </c>
      <c r="D985" s="23">
        <f>'CGN002 II TRIM 2026'!E990</f>
        <v>212550325</v>
      </c>
      <c r="E985" s="24">
        <v>0</v>
      </c>
      <c r="F985" s="25">
        <f>'CGN002 II TRIM 2026'!G990</f>
        <v>-70730.55</v>
      </c>
    </row>
    <row r="986" spans="1:6" x14ac:dyDescent="0.25">
      <c r="A986" s="20">
        <f>'CGN002 II TRIM 2026'!B991</f>
        <v>138615</v>
      </c>
      <c r="B986" s="21" t="str">
        <f t="shared" si="30"/>
        <v>138615000</v>
      </c>
      <c r="C986" s="22" t="str">
        <f t="shared" si="31"/>
        <v>1.3.86.15</v>
      </c>
      <c r="D986" s="23">
        <f>'CGN002 II TRIM 2026'!E991</f>
        <v>215050450</v>
      </c>
      <c r="E986" s="24">
        <v>0</v>
      </c>
      <c r="F986" s="25">
        <f>'CGN002 II TRIM 2026'!G991</f>
        <v>-184911.34</v>
      </c>
    </row>
    <row r="987" spans="1:6" x14ac:dyDescent="0.25">
      <c r="A987" s="20">
        <f>'CGN002 II TRIM 2026'!B992</f>
        <v>138615</v>
      </c>
      <c r="B987" s="21" t="str">
        <f t="shared" si="30"/>
        <v>138615000</v>
      </c>
      <c r="C987" s="22" t="str">
        <f t="shared" si="31"/>
        <v>1.3.86.15</v>
      </c>
      <c r="D987" s="23">
        <f>'CGN002 II TRIM 2026'!E992</f>
        <v>218813188</v>
      </c>
      <c r="E987" s="24">
        <v>0</v>
      </c>
      <c r="F987" s="25">
        <f>'CGN002 II TRIM 2026'!G992</f>
        <v>-11719504.16</v>
      </c>
    </row>
    <row r="988" spans="1:6" x14ac:dyDescent="0.25">
      <c r="A988" s="20">
        <f>'CGN002 II TRIM 2026'!B993</f>
        <v>138615</v>
      </c>
      <c r="B988" s="21" t="str">
        <f t="shared" si="30"/>
        <v>138615000</v>
      </c>
      <c r="C988" s="22" t="str">
        <f t="shared" si="31"/>
        <v>1.3.86.15</v>
      </c>
      <c r="D988" s="23">
        <f>'CGN002 II TRIM 2026'!E993</f>
        <v>218013580</v>
      </c>
      <c r="E988" s="24">
        <v>0</v>
      </c>
      <c r="F988" s="25">
        <f>'CGN002 II TRIM 2026'!G993</f>
        <v>-16907013.09</v>
      </c>
    </row>
    <row r="989" spans="1:6" x14ac:dyDescent="0.25">
      <c r="A989" s="20">
        <f>'CGN002 II TRIM 2026'!B994</f>
        <v>138615</v>
      </c>
      <c r="B989" s="21" t="str">
        <f t="shared" si="30"/>
        <v>138615000</v>
      </c>
      <c r="C989" s="22" t="str">
        <f t="shared" si="31"/>
        <v>1.3.86.15</v>
      </c>
      <c r="D989" s="23">
        <f>'CGN002 II TRIM 2026'!E994</f>
        <v>216213062</v>
      </c>
      <c r="E989" s="24">
        <v>0</v>
      </c>
      <c r="F989" s="25">
        <f>'CGN002 II TRIM 2026'!G994</f>
        <v>-14099265.24</v>
      </c>
    </row>
    <row r="990" spans="1:6" x14ac:dyDescent="0.25">
      <c r="A990" s="20">
        <f>'CGN002 II TRIM 2026'!B995</f>
        <v>138615</v>
      </c>
      <c r="B990" s="21" t="str">
        <f t="shared" si="30"/>
        <v>138615000</v>
      </c>
      <c r="C990" s="22" t="str">
        <f t="shared" si="31"/>
        <v>1.3.86.15</v>
      </c>
      <c r="D990" s="23">
        <f>'CGN002 II TRIM 2026'!E995</f>
        <v>214519845</v>
      </c>
      <c r="E990" s="24">
        <v>0</v>
      </c>
      <c r="F990" s="25">
        <f>'CGN002 II TRIM 2026'!G995</f>
        <v>-752452.58</v>
      </c>
    </row>
    <row r="991" spans="1:6" x14ac:dyDescent="0.25">
      <c r="A991" s="20">
        <f>'CGN002 II TRIM 2026'!B996</f>
        <v>138615</v>
      </c>
      <c r="B991" s="21" t="str">
        <f t="shared" si="30"/>
        <v>138615000</v>
      </c>
      <c r="C991" s="22" t="str">
        <f t="shared" si="31"/>
        <v>1.3.86.15</v>
      </c>
      <c r="D991" s="23">
        <f>'CGN002 II TRIM 2026'!E996</f>
        <v>216047460</v>
      </c>
      <c r="E991" s="24">
        <v>0</v>
      </c>
      <c r="F991" s="25">
        <f>'CGN002 II TRIM 2026'!G996</f>
        <v>-550579.72</v>
      </c>
    </row>
    <row r="992" spans="1:6" x14ac:dyDescent="0.25">
      <c r="A992" s="20">
        <f>'CGN002 II TRIM 2026'!B997</f>
        <v>138615</v>
      </c>
      <c r="B992" s="21" t="str">
        <f t="shared" si="30"/>
        <v>138615000</v>
      </c>
      <c r="C992" s="22" t="str">
        <f t="shared" si="31"/>
        <v>1.3.86.15</v>
      </c>
      <c r="D992" s="23">
        <f>'CGN002 II TRIM 2026'!E997</f>
        <v>215023350</v>
      </c>
      <c r="E992" s="24">
        <v>0</v>
      </c>
      <c r="F992" s="25">
        <f>'CGN002 II TRIM 2026'!G997</f>
        <v>-1302501.2</v>
      </c>
    </row>
    <row r="993" spans="1:6" x14ac:dyDescent="0.25">
      <c r="A993" s="20">
        <f>'CGN002 II TRIM 2026'!B998</f>
        <v>138615</v>
      </c>
      <c r="B993" s="21" t="str">
        <f t="shared" si="30"/>
        <v>138615000</v>
      </c>
      <c r="C993" s="22" t="str">
        <f t="shared" si="31"/>
        <v>1.3.86.15</v>
      </c>
      <c r="D993" s="23">
        <f>'CGN002 II TRIM 2026'!E998</f>
        <v>217399773</v>
      </c>
      <c r="E993" s="24">
        <v>0</v>
      </c>
      <c r="F993" s="25">
        <f>'CGN002 II TRIM 2026'!G998</f>
        <v>-752452.58</v>
      </c>
    </row>
    <row r="994" spans="1:6" x14ac:dyDescent="0.25">
      <c r="A994" s="20">
        <f>'CGN002 II TRIM 2026'!B999</f>
        <v>138615</v>
      </c>
      <c r="B994" s="21" t="str">
        <f t="shared" si="30"/>
        <v>138615000</v>
      </c>
      <c r="C994" s="22" t="str">
        <f t="shared" si="31"/>
        <v>1.3.86.15</v>
      </c>
      <c r="D994" s="23">
        <f>'CGN002 II TRIM 2026'!E999</f>
        <v>212047720</v>
      </c>
      <c r="E994" s="24">
        <v>0</v>
      </c>
      <c r="F994" s="25">
        <f>'CGN002 II TRIM 2026'!G999</f>
        <v>-405367.71</v>
      </c>
    </row>
    <row r="995" spans="1:6" x14ac:dyDescent="0.25">
      <c r="A995" s="20">
        <f>'CGN002 II TRIM 2026'!B1000</f>
        <v>138615</v>
      </c>
      <c r="B995" s="21" t="str">
        <f t="shared" si="30"/>
        <v>138615000</v>
      </c>
      <c r="C995" s="22" t="str">
        <f t="shared" si="31"/>
        <v>1.3.86.15</v>
      </c>
      <c r="D995" s="23">
        <f>'CGN002 II TRIM 2026'!E1000</f>
        <v>211868318</v>
      </c>
      <c r="E995" s="24">
        <v>0</v>
      </c>
      <c r="F995" s="25">
        <f>'CGN002 II TRIM 2026'!G1000</f>
        <v>-773193.69</v>
      </c>
    </row>
    <row r="996" spans="1:6" x14ac:dyDescent="0.25">
      <c r="A996" s="20">
        <f>'CGN002 II TRIM 2026'!B1001</f>
        <v>138615</v>
      </c>
      <c r="B996" s="21" t="str">
        <f t="shared" si="30"/>
        <v>138615000</v>
      </c>
      <c r="C996" s="22" t="str">
        <f t="shared" si="31"/>
        <v>1.3.86.15</v>
      </c>
      <c r="D996" s="23">
        <f>'CGN002 II TRIM 2026'!E1001</f>
        <v>212568425</v>
      </c>
      <c r="E996" s="24">
        <v>0</v>
      </c>
      <c r="F996" s="25">
        <f>'CGN002 II TRIM 2026'!G1001</f>
        <v>-752452.58</v>
      </c>
    </row>
    <row r="997" spans="1:6" x14ac:dyDescent="0.25">
      <c r="A997" s="20">
        <f>'CGN002 II TRIM 2026'!B1002</f>
        <v>138615</v>
      </c>
      <c r="B997" s="21" t="str">
        <f t="shared" si="30"/>
        <v>138615000</v>
      </c>
      <c r="C997" s="22" t="str">
        <f t="shared" si="31"/>
        <v>1.3.86.15</v>
      </c>
      <c r="D997" s="23">
        <f>'CGN002 II TRIM 2026'!E1002</f>
        <v>216813468</v>
      </c>
      <c r="E997" s="24">
        <v>0</v>
      </c>
      <c r="F997" s="25">
        <f>'CGN002 II TRIM 2026'!G1002</f>
        <v>-9901.91</v>
      </c>
    </row>
    <row r="998" spans="1:6" x14ac:dyDescent="0.25">
      <c r="A998" s="20">
        <f>'CGN002 II TRIM 2026'!B1003</f>
        <v>138615</v>
      </c>
      <c r="B998" s="21" t="str">
        <f t="shared" si="30"/>
        <v>138615000</v>
      </c>
      <c r="C998" s="22" t="str">
        <f t="shared" si="31"/>
        <v>1.3.86.15</v>
      </c>
      <c r="D998" s="23">
        <f>'CGN002 II TRIM 2026'!E1003</f>
        <v>214713647</v>
      </c>
      <c r="E998" s="24">
        <v>0</v>
      </c>
      <c r="F998" s="25">
        <f>'CGN002 II TRIM 2026'!G1003</f>
        <v>-1344682.22</v>
      </c>
    </row>
    <row r="999" spans="1:6" x14ac:dyDescent="0.25">
      <c r="A999" s="20">
        <f>'CGN002 II TRIM 2026'!B1004</f>
        <v>138615</v>
      </c>
      <c r="B999" s="21" t="str">
        <f t="shared" si="30"/>
        <v>138615000</v>
      </c>
      <c r="C999" s="22" t="str">
        <f t="shared" si="31"/>
        <v>1.3.86.15</v>
      </c>
      <c r="D999" s="23">
        <f>'CGN002 II TRIM 2026'!E1004</f>
        <v>219847798</v>
      </c>
      <c r="E999" s="24">
        <v>0</v>
      </c>
      <c r="F999" s="25">
        <f>'CGN002 II TRIM 2026'!G1004</f>
        <v>-306040.90000000002</v>
      </c>
    </row>
    <row r="1000" spans="1:6" x14ac:dyDescent="0.25">
      <c r="A1000" s="20">
        <f>'CGN002 II TRIM 2026'!B1005</f>
        <v>138615</v>
      </c>
      <c r="B1000" s="21" t="str">
        <f t="shared" si="30"/>
        <v>138615000</v>
      </c>
      <c r="C1000" s="22" t="str">
        <f t="shared" si="31"/>
        <v>1.3.86.15</v>
      </c>
      <c r="D1000" s="23">
        <f>'CGN002 II TRIM 2026'!E1005</f>
        <v>210976109</v>
      </c>
      <c r="E1000" s="24">
        <v>0</v>
      </c>
      <c r="F1000" s="25">
        <f>'CGN002 II TRIM 2026'!G1005</f>
        <v>-58805490.170000002</v>
      </c>
    </row>
    <row r="1001" spans="1:6" x14ac:dyDescent="0.25">
      <c r="A1001" s="20">
        <f>'CGN002 II TRIM 2026'!B1006</f>
        <v>138615</v>
      </c>
      <c r="B1001" s="21" t="str">
        <f t="shared" si="30"/>
        <v>138615000</v>
      </c>
      <c r="C1001" s="22" t="str">
        <f t="shared" si="31"/>
        <v>1.3.86.15</v>
      </c>
      <c r="D1001" s="23">
        <f>'CGN002 II TRIM 2026'!E1006</f>
        <v>214413244</v>
      </c>
      <c r="E1001" s="24">
        <v>0</v>
      </c>
      <c r="F1001" s="25">
        <f>'CGN002 II TRIM 2026'!G1006</f>
        <v>-15402193.449999999</v>
      </c>
    </row>
    <row r="1002" spans="1:6" x14ac:dyDescent="0.25">
      <c r="A1002" s="20">
        <f>'CGN002 II TRIM 2026'!B1007</f>
        <v>138615</v>
      </c>
      <c r="B1002" s="21" t="str">
        <f t="shared" si="30"/>
        <v>138615000</v>
      </c>
      <c r="C1002" s="22" t="str">
        <f t="shared" si="31"/>
        <v>1.3.86.15</v>
      </c>
      <c r="D1002" s="23">
        <f>'CGN002 II TRIM 2026'!E1007</f>
        <v>215050350</v>
      </c>
      <c r="E1002" s="24">
        <v>0</v>
      </c>
      <c r="F1002" s="25">
        <f>'CGN002 II TRIM 2026'!G1007</f>
        <v>-344527.81</v>
      </c>
    </row>
    <row r="1003" spans="1:6" x14ac:dyDescent="0.25">
      <c r="A1003" s="20">
        <f>'CGN002 II TRIM 2026'!B1008</f>
        <v>138615</v>
      </c>
      <c r="B1003" s="21" t="str">
        <f t="shared" si="30"/>
        <v>138615000</v>
      </c>
      <c r="C1003" s="22" t="str">
        <f t="shared" si="31"/>
        <v>1.3.86.15</v>
      </c>
      <c r="D1003" s="23">
        <f>'CGN002 II TRIM 2026'!E1008</f>
        <v>217170771</v>
      </c>
      <c r="E1003" s="24">
        <v>0</v>
      </c>
      <c r="F1003" s="25">
        <f>'CGN002 II TRIM 2026'!G1008</f>
        <v>-1225026.3600000001</v>
      </c>
    </row>
    <row r="1004" spans="1:6" x14ac:dyDescent="0.25">
      <c r="A1004" s="20">
        <f>'CGN002 II TRIM 2026'!B1009</f>
        <v>138615</v>
      </c>
      <c r="B1004" s="21" t="str">
        <f t="shared" si="30"/>
        <v>138615000</v>
      </c>
      <c r="C1004" s="22" t="str">
        <f t="shared" si="31"/>
        <v>1.3.86.15</v>
      </c>
      <c r="D1004" s="23">
        <f>'CGN002 II TRIM 2026'!E1009</f>
        <v>213317433</v>
      </c>
      <c r="E1004" s="24">
        <v>0</v>
      </c>
      <c r="F1004" s="25">
        <f>'CGN002 II TRIM 2026'!G1009</f>
        <v>-6188679.0199999996</v>
      </c>
    </row>
    <row r="1005" spans="1:6" x14ac:dyDescent="0.25">
      <c r="A1005" s="20">
        <f>'CGN002 II TRIM 2026'!B1010</f>
        <v>138615</v>
      </c>
      <c r="B1005" s="21" t="str">
        <f t="shared" si="30"/>
        <v>138615000</v>
      </c>
      <c r="C1005" s="22" t="str">
        <f t="shared" si="31"/>
        <v>1.3.86.15</v>
      </c>
      <c r="D1005" s="23">
        <f>'CGN002 II TRIM 2026'!E1010</f>
        <v>218825288</v>
      </c>
      <c r="E1005" s="24">
        <v>0</v>
      </c>
      <c r="F1005" s="25">
        <f>'CGN002 II TRIM 2026'!G1010</f>
        <v>-752452.58</v>
      </c>
    </row>
    <row r="1006" spans="1:6" x14ac:dyDescent="0.25">
      <c r="A1006" s="20">
        <f>'CGN002 II TRIM 2026'!B1011</f>
        <v>138615</v>
      </c>
      <c r="B1006" s="21" t="str">
        <f t="shared" si="30"/>
        <v>138615000</v>
      </c>
      <c r="C1006" s="22" t="str">
        <f t="shared" si="31"/>
        <v>1.3.86.15</v>
      </c>
      <c r="D1006" s="23">
        <f>'CGN002 II TRIM 2026'!E1011</f>
        <v>215847258</v>
      </c>
      <c r="E1006" s="24">
        <v>0</v>
      </c>
      <c r="F1006" s="25">
        <f>'CGN002 II TRIM 2026'!G1011</f>
        <v>-176890.23</v>
      </c>
    </row>
    <row r="1007" spans="1:6" x14ac:dyDescent="0.25">
      <c r="A1007" s="20">
        <f>'CGN002 II TRIM 2026'!B1012</f>
        <v>138615</v>
      </c>
      <c r="B1007" s="21" t="str">
        <f t="shared" si="30"/>
        <v>138615000</v>
      </c>
      <c r="C1007" s="22" t="str">
        <f t="shared" si="31"/>
        <v>1.3.86.15</v>
      </c>
      <c r="D1007" s="23">
        <f>'CGN002 II TRIM 2026'!E1012</f>
        <v>119494000</v>
      </c>
      <c r="E1007" s="24">
        <v>0</v>
      </c>
      <c r="F1007" s="25">
        <f>'CGN002 II TRIM 2026'!G1012</f>
        <v>-96959969.329999998</v>
      </c>
    </row>
    <row r="1008" spans="1:6" x14ac:dyDescent="0.25">
      <c r="A1008" s="20">
        <f>'CGN002 II TRIM 2026'!B1013</f>
        <v>138615</v>
      </c>
      <c r="B1008" s="21" t="str">
        <f t="shared" si="30"/>
        <v>138615000</v>
      </c>
      <c r="C1008" s="22" t="str">
        <f t="shared" si="31"/>
        <v>1.3.86.15</v>
      </c>
      <c r="D1008" s="23">
        <f>'CGN002 II TRIM 2026'!E1013</f>
        <v>210050400</v>
      </c>
      <c r="E1008" s="24">
        <v>0</v>
      </c>
      <c r="F1008" s="25">
        <f>'CGN002 II TRIM 2026'!G1013</f>
        <v>-320911.77</v>
      </c>
    </row>
    <row r="1009" spans="1:6" x14ac:dyDescent="0.25">
      <c r="A1009" s="20">
        <f>'CGN002 II TRIM 2026'!B1014</f>
        <v>138615</v>
      </c>
      <c r="B1009" s="21" t="str">
        <f t="shared" si="30"/>
        <v>138615000</v>
      </c>
      <c r="C1009" s="22" t="str">
        <f t="shared" si="31"/>
        <v>1.3.86.15</v>
      </c>
      <c r="D1009" s="23">
        <f>'CGN002 II TRIM 2026'!E1014</f>
        <v>210270702</v>
      </c>
      <c r="E1009" s="24">
        <v>0</v>
      </c>
      <c r="F1009" s="25">
        <f>'CGN002 II TRIM 2026'!G1014</f>
        <v>-174672.45</v>
      </c>
    </row>
    <row r="1010" spans="1:6" x14ac:dyDescent="0.25">
      <c r="A1010" s="20">
        <f>'CGN002 II TRIM 2026'!B1015</f>
        <v>138615</v>
      </c>
      <c r="B1010" s="21" t="str">
        <f t="shared" si="30"/>
        <v>138615000</v>
      </c>
      <c r="C1010" s="22" t="str">
        <f t="shared" si="31"/>
        <v>1.3.86.15</v>
      </c>
      <c r="D1010" s="23">
        <f>'CGN002 II TRIM 2026'!E1015</f>
        <v>211570215</v>
      </c>
      <c r="E1010" s="24">
        <v>0</v>
      </c>
      <c r="F1010" s="25">
        <f>'CGN002 II TRIM 2026'!G1015</f>
        <v>-242192.25</v>
      </c>
    </row>
    <row r="1011" spans="1:6" x14ac:dyDescent="0.25">
      <c r="A1011" s="20">
        <f>'CGN002 II TRIM 2026'!B1016</f>
        <v>138615</v>
      </c>
      <c r="B1011" s="21" t="str">
        <f t="shared" si="30"/>
        <v>138615000</v>
      </c>
      <c r="C1011" s="22" t="str">
        <f t="shared" si="31"/>
        <v>1.3.86.15</v>
      </c>
      <c r="D1011" s="23">
        <f>'CGN002 II TRIM 2026'!E1016</f>
        <v>217125871</v>
      </c>
      <c r="E1011" s="24">
        <v>0</v>
      </c>
      <c r="F1011" s="25">
        <f>'CGN002 II TRIM 2026'!G1016</f>
        <v>-911274.65</v>
      </c>
    </row>
    <row r="1012" spans="1:6" x14ac:dyDescent="0.25">
      <c r="A1012" s="20">
        <f>'CGN002 II TRIM 2026'!B1017</f>
        <v>138615</v>
      </c>
      <c r="B1012" s="21" t="str">
        <f t="shared" si="30"/>
        <v>138615000</v>
      </c>
      <c r="C1012" s="22" t="str">
        <f t="shared" si="31"/>
        <v>1.3.86.15</v>
      </c>
      <c r="D1012" s="23">
        <f>'CGN002 II TRIM 2026'!E1017</f>
        <v>216968169</v>
      </c>
      <c r="E1012" s="24">
        <v>0</v>
      </c>
      <c r="F1012" s="25">
        <f>'CGN002 II TRIM 2026'!G1017</f>
        <v>-2580092.35</v>
      </c>
    </row>
    <row r="1013" spans="1:6" x14ac:dyDescent="0.25">
      <c r="A1013" s="20">
        <f>'CGN002 II TRIM 2026'!B1018</f>
        <v>138615</v>
      </c>
      <c r="B1013" s="21" t="str">
        <f t="shared" si="30"/>
        <v>138615000</v>
      </c>
      <c r="C1013" s="22" t="str">
        <f t="shared" si="31"/>
        <v>1.3.86.15</v>
      </c>
      <c r="D1013" s="23">
        <f>'CGN002 II TRIM 2026'!E1018</f>
        <v>217368673</v>
      </c>
      <c r="E1013" s="24">
        <v>0</v>
      </c>
      <c r="F1013" s="25">
        <f>'CGN002 II TRIM 2026'!G1018</f>
        <v>-564341.12</v>
      </c>
    </row>
    <row r="1014" spans="1:6" x14ac:dyDescent="0.25">
      <c r="A1014" s="20">
        <f>'CGN002 II TRIM 2026'!B1019</f>
        <v>138615</v>
      </c>
      <c r="B1014" s="21" t="str">
        <f t="shared" si="30"/>
        <v>138615000</v>
      </c>
      <c r="C1014" s="22" t="str">
        <f t="shared" si="31"/>
        <v>1.3.86.15</v>
      </c>
      <c r="D1014" s="23">
        <f>'CGN002 II TRIM 2026'!E1019</f>
        <v>217350573</v>
      </c>
      <c r="E1014" s="24">
        <v>0</v>
      </c>
      <c r="F1014" s="25">
        <f>'CGN002 II TRIM 2026'!G1019</f>
        <v>-12914.67</v>
      </c>
    </row>
    <row r="1015" spans="1:6" x14ac:dyDescent="0.25">
      <c r="A1015" s="20">
        <f>'CGN002 II TRIM 2026'!B1020</f>
        <v>138615</v>
      </c>
      <c r="B1015" s="21" t="str">
        <f t="shared" si="30"/>
        <v>138615000</v>
      </c>
      <c r="C1015" s="22" t="str">
        <f t="shared" si="31"/>
        <v>1.3.86.15</v>
      </c>
      <c r="D1015" s="23">
        <f>'CGN002 II TRIM 2026'!E1020</f>
        <v>217870678</v>
      </c>
      <c r="E1015" s="24">
        <v>0</v>
      </c>
      <c r="F1015" s="25">
        <f>'CGN002 II TRIM 2026'!G1020</f>
        <v>-13660771.800000001</v>
      </c>
    </row>
    <row r="1016" spans="1:6" x14ac:dyDescent="0.25">
      <c r="A1016" s="20">
        <f>'CGN002 II TRIM 2026'!B1021</f>
        <v>138615</v>
      </c>
      <c r="B1016" s="21" t="str">
        <f t="shared" si="30"/>
        <v>138615000</v>
      </c>
      <c r="C1016" s="22" t="str">
        <f t="shared" si="31"/>
        <v>1.3.86.15</v>
      </c>
      <c r="D1016" s="23">
        <f>'CGN002 II TRIM 2026'!E1021</f>
        <v>219505495</v>
      </c>
      <c r="E1016" s="24">
        <v>0</v>
      </c>
      <c r="F1016" s="25">
        <f>'CGN002 II TRIM 2026'!G1021</f>
        <v>-8046781.9299999997</v>
      </c>
    </row>
    <row r="1017" spans="1:6" x14ac:dyDescent="0.25">
      <c r="A1017" s="20">
        <f>'CGN002 II TRIM 2026'!B1022</f>
        <v>138615</v>
      </c>
      <c r="B1017" s="21" t="str">
        <f t="shared" si="30"/>
        <v>138615000</v>
      </c>
      <c r="C1017" s="22" t="str">
        <f t="shared" si="31"/>
        <v>1.3.86.15</v>
      </c>
      <c r="D1017" s="23">
        <f>'CGN002 II TRIM 2026'!E1022</f>
        <v>217313673</v>
      </c>
      <c r="E1017" s="24">
        <v>0</v>
      </c>
      <c r="F1017" s="25">
        <f>'CGN002 II TRIM 2026'!G1022</f>
        <v>-1076169.51</v>
      </c>
    </row>
    <row r="1018" spans="1:6" x14ac:dyDescent="0.25">
      <c r="A1018" s="20">
        <f>'CGN002 II TRIM 2026'!B1023</f>
        <v>138615</v>
      </c>
      <c r="B1018" s="21" t="str">
        <f t="shared" si="30"/>
        <v>138615000</v>
      </c>
      <c r="C1018" s="22" t="str">
        <f t="shared" si="31"/>
        <v>1.3.86.15</v>
      </c>
      <c r="D1018" s="23">
        <f>'CGN002 II TRIM 2026'!E1023</f>
        <v>218650686</v>
      </c>
      <c r="E1018" s="24">
        <v>0</v>
      </c>
      <c r="F1018" s="25">
        <f>'CGN002 II TRIM 2026'!G1023</f>
        <v>-538761.01</v>
      </c>
    </row>
    <row r="1019" spans="1:6" x14ac:dyDescent="0.25">
      <c r="A1019" s="20">
        <f>'CGN002 II TRIM 2026'!B1024</f>
        <v>138615</v>
      </c>
      <c r="B1019" s="21" t="str">
        <f t="shared" si="30"/>
        <v>138615000</v>
      </c>
      <c r="C1019" s="22" t="str">
        <f t="shared" si="31"/>
        <v>1.3.86.15</v>
      </c>
      <c r="D1019" s="23">
        <f>'CGN002 II TRIM 2026'!E1024</f>
        <v>211870418</v>
      </c>
      <c r="E1019" s="24">
        <v>0</v>
      </c>
      <c r="F1019" s="25">
        <f>'CGN002 II TRIM 2026'!G1024</f>
        <v>-11346049.029999999</v>
      </c>
    </row>
    <row r="1020" spans="1:6" x14ac:dyDescent="0.25">
      <c r="A1020" s="20">
        <f>'CGN002 II TRIM 2026'!B1025</f>
        <v>138615</v>
      </c>
      <c r="B1020" s="21" t="str">
        <f t="shared" si="30"/>
        <v>138615000</v>
      </c>
      <c r="C1020" s="22" t="str">
        <f t="shared" si="31"/>
        <v>1.3.86.15</v>
      </c>
      <c r="D1020" s="23">
        <f>'CGN002 II TRIM 2026'!E1025</f>
        <v>217547675</v>
      </c>
      <c r="E1020" s="24">
        <v>0</v>
      </c>
      <c r="F1020" s="25">
        <f>'CGN002 II TRIM 2026'!G1025</f>
        <v>-708140.22</v>
      </c>
    </row>
    <row r="1021" spans="1:6" x14ac:dyDescent="0.25">
      <c r="A1021" s="20">
        <f>'CGN002 II TRIM 2026'!B1026</f>
        <v>138615</v>
      </c>
      <c r="B1021" s="21" t="str">
        <f t="shared" si="30"/>
        <v>138615000</v>
      </c>
      <c r="C1021" s="22" t="str">
        <f t="shared" si="31"/>
        <v>1.3.86.15</v>
      </c>
      <c r="D1021" s="23">
        <f>'CGN002 II TRIM 2026'!E1026</f>
        <v>214547745</v>
      </c>
      <c r="E1021" s="24">
        <v>0</v>
      </c>
      <c r="F1021" s="25">
        <f>'CGN002 II TRIM 2026'!G1026</f>
        <v>-6558759.1399999997</v>
      </c>
    </row>
    <row r="1022" spans="1:6" x14ac:dyDescent="0.25">
      <c r="A1022" s="20">
        <f>'CGN002 II TRIM 2026'!B1027</f>
        <v>138615</v>
      </c>
      <c r="B1022" s="21" t="str">
        <f t="shared" si="30"/>
        <v>138615000</v>
      </c>
      <c r="C1022" s="22" t="str">
        <f t="shared" si="31"/>
        <v>1.3.86.15</v>
      </c>
      <c r="D1022" s="23">
        <f>'CGN002 II TRIM 2026'!E1027</f>
        <v>210347703</v>
      </c>
      <c r="E1022" s="24">
        <v>0</v>
      </c>
      <c r="F1022" s="25">
        <f>'CGN002 II TRIM 2026'!G1027</f>
        <v>-925216.08</v>
      </c>
    </row>
    <row r="1023" spans="1:6" x14ac:dyDescent="0.25">
      <c r="A1023" s="20">
        <f>'CGN002 II TRIM 2026'!B1028</f>
        <v>138615</v>
      </c>
      <c r="B1023" s="21" t="str">
        <f t="shared" si="30"/>
        <v>138615000</v>
      </c>
      <c r="C1023" s="22" t="str">
        <f t="shared" si="31"/>
        <v>1.3.86.15</v>
      </c>
      <c r="D1023" s="23">
        <f>'CGN002 II TRIM 2026'!E1028</f>
        <v>112727000</v>
      </c>
      <c r="E1023" s="24">
        <v>0</v>
      </c>
      <c r="F1023" s="25">
        <f>'CGN002 II TRIM 2026'!G1028</f>
        <v>-23257185.949999999</v>
      </c>
    </row>
    <row r="1024" spans="1:6" x14ac:dyDescent="0.25">
      <c r="A1024" s="20">
        <f>'CGN002 II TRIM 2026'!B1029</f>
        <v>138615</v>
      </c>
      <c r="B1024" s="21" t="str">
        <f t="shared" si="30"/>
        <v>138615000</v>
      </c>
      <c r="C1024" s="22" t="str">
        <f t="shared" si="31"/>
        <v>1.3.86.15</v>
      </c>
      <c r="D1024" s="23">
        <f>'CGN002 II TRIM 2026'!E1029</f>
        <v>210108001</v>
      </c>
      <c r="E1024" s="24">
        <v>0</v>
      </c>
      <c r="F1024" s="25">
        <f>'CGN002 II TRIM 2026'!G1029</f>
        <v>-2325182.7599999998</v>
      </c>
    </row>
    <row r="1025" spans="1:6" x14ac:dyDescent="0.25">
      <c r="A1025" s="20">
        <f>'CGN002 II TRIM 2026'!B1030</f>
        <v>138615</v>
      </c>
      <c r="B1025" s="21" t="str">
        <f t="shared" si="30"/>
        <v>138615000</v>
      </c>
      <c r="C1025" s="22" t="str">
        <f t="shared" si="31"/>
        <v>1.3.86.15</v>
      </c>
      <c r="D1025" s="23">
        <f>'CGN002 II TRIM 2026'!E1030</f>
        <v>210147001</v>
      </c>
      <c r="E1025" s="24">
        <v>0</v>
      </c>
      <c r="F1025" s="25">
        <f>'CGN002 II TRIM 2026'!G1030</f>
        <v>-22190250.149999999</v>
      </c>
    </row>
    <row r="1026" spans="1:6" x14ac:dyDescent="0.25">
      <c r="A1026" s="20">
        <f>'CGN002 II TRIM 2026'!B1031</f>
        <v>138615</v>
      </c>
      <c r="B1026" s="21" t="str">
        <f t="shared" si="30"/>
        <v>138615000</v>
      </c>
      <c r="C1026" s="22" t="str">
        <f t="shared" si="31"/>
        <v>1.3.86.15</v>
      </c>
      <c r="D1026" s="23">
        <f>'CGN002 II TRIM 2026'!E1031</f>
        <v>114747000</v>
      </c>
      <c r="E1026" s="24">
        <v>0</v>
      </c>
      <c r="F1026" s="25">
        <f>'CGN002 II TRIM 2026'!G1031</f>
        <v>-152031429.43000001</v>
      </c>
    </row>
    <row r="1027" spans="1:6" x14ac:dyDescent="0.25">
      <c r="A1027" s="20">
        <f>'CGN002 II TRIM 2026'!B1032</f>
        <v>138615</v>
      </c>
      <c r="B1027" s="21" t="str">
        <f t="shared" si="30"/>
        <v>138615000</v>
      </c>
      <c r="C1027" s="22" t="str">
        <f t="shared" si="31"/>
        <v>1.3.86.15</v>
      </c>
      <c r="D1027" s="23">
        <f>'CGN002 II TRIM 2026'!E1032</f>
        <v>212052520</v>
      </c>
      <c r="E1027" s="24">
        <v>0</v>
      </c>
      <c r="F1027" s="25">
        <f>'CGN002 II TRIM 2026'!G1032</f>
        <v>-1145244.6399999999</v>
      </c>
    </row>
    <row r="1028" spans="1:6" x14ac:dyDescent="0.25">
      <c r="A1028" s="20">
        <f>'CGN002 II TRIM 2026'!B1033</f>
        <v>138615</v>
      </c>
      <c r="B1028" s="21" t="str">
        <f t="shared" ref="B1028:B1091" si="32">CONCATENATE(A1028,$B$2)</f>
        <v>138615000</v>
      </c>
      <c r="C1028" s="22" t="str">
        <f t="shared" ref="C1028:C1091" si="33">MID(B1028,1,1)&amp;"."&amp;MID(B1028,2,1)&amp;"."&amp;MID(B1028,3,2)&amp;"."&amp;MID(B1028,5,2)</f>
        <v>1.3.86.15</v>
      </c>
      <c r="D1028" s="23">
        <f>'CGN002 II TRIM 2026'!E1033</f>
        <v>215473854</v>
      </c>
      <c r="E1028" s="24">
        <v>0</v>
      </c>
      <c r="F1028" s="25">
        <f>'CGN002 II TRIM 2026'!G1033</f>
        <v>-2120433.71</v>
      </c>
    </row>
    <row r="1029" spans="1:6" x14ac:dyDescent="0.25">
      <c r="A1029" s="20">
        <f>'CGN002 II TRIM 2026'!B1034</f>
        <v>138615</v>
      </c>
      <c r="B1029" s="21" t="str">
        <f t="shared" si="32"/>
        <v>138615000</v>
      </c>
      <c r="C1029" s="22" t="str">
        <f t="shared" si="33"/>
        <v>1.3.86.15</v>
      </c>
      <c r="D1029" s="23">
        <f>'CGN002 II TRIM 2026'!E1034</f>
        <v>212013620</v>
      </c>
      <c r="E1029" s="24">
        <v>0</v>
      </c>
      <c r="F1029" s="25">
        <f>'CGN002 II TRIM 2026'!G1034</f>
        <v>-5158437.24</v>
      </c>
    </row>
    <row r="1030" spans="1:6" x14ac:dyDescent="0.25">
      <c r="A1030" s="20">
        <f>'CGN002 II TRIM 2026'!B1035</f>
        <v>138615</v>
      </c>
      <c r="B1030" s="21" t="str">
        <f t="shared" si="32"/>
        <v>138615000</v>
      </c>
      <c r="C1030" s="22" t="str">
        <f t="shared" si="33"/>
        <v>1.3.86.15</v>
      </c>
      <c r="D1030" s="23">
        <f>'CGN002 II TRIM 2026'!E1035</f>
        <v>215573055</v>
      </c>
      <c r="E1030" s="24">
        <v>0</v>
      </c>
      <c r="F1030" s="25">
        <f>'CGN002 II TRIM 2026'!G1035</f>
        <v>-621991.03</v>
      </c>
    </row>
    <row r="1031" spans="1:6" x14ac:dyDescent="0.25">
      <c r="A1031" s="20">
        <f>'CGN002 II TRIM 2026'!B1036</f>
        <v>138615</v>
      </c>
      <c r="B1031" s="21" t="str">
        <f t="shared" si="32"/>
        <v>138615000</v>
      </c>
      <c r="C1031" s="22" t="str">
        <f t="shared" si="33"/>
        <v>1.3.86.15</v>
      </c>
      <c r="D1031" s="23">
        <f>'CGN002 II TRIM 2026'!E1036</f>
        <v>218508685</v>
      </c>
      <c r="E1031" s="24">
        <v>0</v>
      </c>
      <c r="F1031" s="25">
        <f>'CGN002 II TRIM 2026'!G1036</f>
        <v>-1679055.57</v>
      </c>
    </row>
    <row r="1032" spans="1:6" x14ac:dyDescent="0.25">
      <c r="A1032" s="20">
        <f>'CGN002 II TRIM 2026'!B1037</f>
        <v>138615</v>
      </c>
      <c r="B1032" s="21" t="str">
        <f t="shared" si="32"/>
        <v>138615000</v>
      </c>
      <c r="C1032" s="22" t="str">
        <f t="shared" si="33"/>
        <v>1.3.86.15</v>
      </c>
      <c r="D1032" s="23">
        <f>'CGN002 II TRIM 2026'!E1037</f>
        <v>215825658</v>
      </c>
      <c r="E1032" s="24">
        <v>0</v>
      </c>
      <c r="F1032" s="25">
        <f>'CGN002 II TRIM 2026'!G1037</f>
        <v>-259137.38</v>
      </c>
    </row>
    <row r="1033" spans="1:6" x14ac:dyDescent="0.25">
      <c r="A1033" s="20">
        <f>'CGN002 II TRIM 2026'!B1038</f>
        <v>138615</v>
      </c>
      <c r="B1033" s="21" t="str">
        <f t="shared" si="32"/>
        <v>138615000</v>
      </c>
      <c r="C1033" s="22" t="str">
        <f t="shared" si="33"/>
        <v>1.3.86.15</v>
      </c>
      <c r="D1033" s="23">
        <f>'CGN002 II TRIM 2026'!E1038</f>
        <v>213220032</v>
      </c>
      <c r="E1033" s="24">
        <v>0</v>
      </c>
      <c r="F1033" s="25">
        <f>'CGN002 II TRIM 2026'!G1038</f>
        <v>-48159.27</v>
      </c>
    </row>
    <row r="1034" spans="1:6" x14ac:dyDescent="0.25">
      <c r="A1034" s="20">
        <f>'CGN002 II TRIM 2026'!B1039</f>
        <v>138615</v>
      </c>
      <c r="B1034" s="21" t="str">
        <f t="shared" si="32"/>
        <v>138615000</v>
      </c>
      <c r="C1034" s="22" t="str">
        <f t="shared" si="33"/>
        <v>1.3.86.15</v>
      </c>
      <c r="D1034" s="23">
        <f>'CGN002 II TRIM 2026'!E1039</f>
        <v>213047030</v>
      </c>
      <c r="E1034" s="24">
        <v>0</v>
      </c>
      <c r="F1034" s="25">
        <f>'CGN002 II TRIM 2026'!G1039</f>
        <v>-907641.66</v>
      </c>
    </row>
    <row r="1035" spans="1:6" x14ac:dyDescent="0.25">
      <c r="A1035" s="20">
        <f>'CGN002 II TRIM 2026'!B1040</f>
        <v>138615</v>
      </c>
      <c r="B1035" s="21" t="str">
        <f t="shared" si="32"/>
        <v>138615000</v>
      </c>
      <c r="C1035" s="22" t="str">
        <f t="shared" si="33"/>
        <v>1.3.86.15</v>
      </c>
      <c r="D1035" s="23">
        <f>'CGN002 II TRIM 2026'!E1040</f>
        <v>210547205</v>
      </c>
      <c r="E1035" s="24">
        <v>0</v>
      </c>
      <c r="F1035" s="25">
        <f>'CGN002 II TRIM 2026'!G1040</f>
        <v>-157241.70000000001</v>
      </c>
    </row>
    <row r="1036" spans="1:6" x14ac:dyDescent="0.25">
      <c r="A1036" s="20">
        <f>'CGN002 II TRIM 2026'!B1041</f>
        <v>138615</v>
      </c>
      <c r="B1036" s="21" t="str">
        <f t="shared" si="32"/>
        <v>138615000</v>
      </c>
      <c r="C1036" s="22" t="str">
        <f t="shared" si="33"/>
        <v>1.3.86.15</v>
      </c>
      <c r="D1036" s="23">
        <f>'CGN002 II TRIM 2026'!E1041</f>
        <v>923271489</v>
      </c>
      <c r="E1036" s="24">
        <v>0</v>
      </c>
      <c r="F1036" s="25">
        <f>'CGN002 II TRIM 2026'!G1041</f>
        <v>-1138878.95</v>
      </c>
    </row>
    <row r="1037" spans="1:6" x14ac:dyDescent="0.25">
      <c r="A1037" s="20">
        <f>'CGN002 II TRIM 2026'!B1042</f>
        <v>138615</v>
      </c>
      <c r="B1037" s="21" t="str">
        <f t="shared" si="32"/>
        <v>138615000</v>
      </c>
      <c r="C1037" s="22" t="str">
        <f t="shared" si="33"/>
        <v>1.3.86.15</v>
      </c>
      <c r="D1037" s="23">
        <f>'CGN002 II TRIM 2026'!E1042</f>
        <v>215513655</v>
      </c>
      <c r="E1037" s="24">
        <v>0</v>
      </c>
      <c r="F1037" s="25">
        <f>'CGN002 II TRIM 2026'!G1042</f>
        <v>-9646308.0700000003</v>
      </c>
    </row>
    <row r="1038" spans="1:6" x14ac:dyDescent="0.25">
      <c r="A1038" s="20">
        <f>'CGN002 II TRIM 2026'!B1043</f>
        <v>138615</v>
      </c>
      <c r="B1038" s="21" t="str">
        <f t="shared" si="32"/>
        <v>138615000</v>
      </c>
      <c r="C1038" s="22" t="str">
        <f t="shared" si="33"/>
        <v>1.3.86.15</v>
      </c>
      <c r="D1038" s="23">
        <f>'CGN002 II TRIM 2026'!E1043</f>
        <v>213808638</v>
      </c>
      <c r="E1038" s="24">
        <v>0</v>
      </c>
      <c r="F1038" s="25">
        <f>'CGN002 II TRIM 2026'!G1043</f>
        <v>-38799881.649999999</v>
      </c>
    </row>
    <row r="1039" spans="1:6" x14ac:dyDescent="0.25">
      <c r="A1039" s="20">
        <f>'CGN002 II TRIM 2026'!B1044</f>
        <v>138615</v>
      </c>
      <c r="B1039" s="21" t="str">
        <f t="shared" si="32"/>
        <v>138615000</v>
      </c>
      <c r="C1039" s="22" t="str">
        <f t="shared" si="33"/>
        <v>1.3.86.15</v>
      </c>
      <c r="D1039" s="23">
        <f>'CGN002 II TRIM 2026'!E1044</f>
        <v>117676000</v>
      </c>
      <c r="E1039" s="24">
        <v>0</v>
      </c>
      <c r="F1039" s="25">
        <f>'CGN002 II TRIM 2026'!G1044</f>
        <v>-42512498.850000001</v>
      </c>
    </row>
    <row r="1040" spans="1:6" x14ac:dyDescent="0.25">
      <c r="A1040" s="20">
        <f>'CGN002 II TRIM 2026'!B1045</f>
        <v>138615</v>
      </c>
      <c r="B1040" s="21" t="str">
        <f t="shared" si="32"/>
        <v>138615000</v>
      </c>
      <c r="C1040" s="22" t="str">
        <f t="shared" si="33"/>
        <v>1.3.86.15</v>
      </c>
      <c r="D1040" s="23">
        <f>'CGN002 II TRIM 2026'!E1045</f>
        <v>923272927</v>
      </c>
      <c r="E1040" s="24">
        <v>0</v>
      </c>
      <c r="F1040" s="25">
        <f>'CGN002 II TRIM 2026'!G1045</f>
        <v>-355883.5</v>
      </c>
    </row>
    <row r="1041" spans="1:6" x14ac:dyDescent="0.25">
      <c r="A1041" s="20">
        <f>'CGN002 II TRIM 2026'!B1046</f>
        <v>138690</v>
      </c>
      <c r="B1041" s="21" t="str">
        <f t="shared" si="32"/>
        <v>138690000</v>
      </c>
      <c r="C1041" s="22" t="str">
        <f t="shared" si="33"/>
        <v>1.3.86.90</v>
      </c>
      <c r="D1041" s="23" t="str">
        <f>'CGN002 II TRIM 2026'!E1046</f>
        <v>210120001</v>
      </c>
      <c r="E1041" s="24">
        <v>0</v>
      </c>
      <c r="F1041" s="25">
        <f>'CGN002 II TRIM 2026'!G1046</f>
        <v>-34880455.270000003</v>
      </c>
    </row>
    <row r="1042" spans="1:6" x14ac:dyDescent="0.25">
      <c r="A1042" s="20">
        <f>'CGN002 II TRIM 2026'!B1047</f>
        <v>138690</v>
      </c>
      <c r="B1042" s="21" t="str">
        <f t="shared" si="32"/>
        <v>138690000</v>
      </c>
      <c r="C1042" s="22" t="str">
        <f t="shared" si="33"/>
        <v>1.3.86.90</v>
      </c>
      <c r="D1042" s="23" t="str">
        <f>'CGN002 II TRIM 2026'!E1047</f>
        <v>210176001</v>
      </c>
      <c r="E1042" s="24">
        <v>0</v>
      </c>
      <c r="F1042" s="25">
        <f>'CGN002 II TRIM 2026'!G1047</f>
        <v>-128821803.90000001</v>
      </c>
    </row>
    <row r="1043" spans="1:6" x14ac:dyDescent="0.25">
      <c r="A1043" s="20">
        <f>'CGN002 II TRIM 2026'!B1048</f>
        <v>138690</v>
      </c>
      <c r="B1043" s="21" t="str">
        <f t="shared" si="32"/>
        <v>138690000</v>
      </c>
      <c r="C1043" s="22" t="str">
        <f t="shared" si="33"/>
        <v>1.3.86.90</v>
      </c>
      <c r="D1043" s="23" t="str">
        <f>'CGN002 II TRIM 2026'!E1048</f>
        <v>117676000</v>
      </c>
      <c r="E1043" s="24">
        <v>0</v>
      </c>
      <c r="F1043" s="25">
        <f>'CGN002 II TRIM 2026'!G1048</f>
        <v>-12655600.27</v>
      </c>
    </row>
    <row r="1044" spans="1:6" x14ac:dyDescent="0.25">
      <c r="A1044" s="20">
        <f>'CGN002 II TRIM 2026'!B1049</f>
        <v>138690</v>
      </c>
      <c r="B1044" s="21" t="str">
        <f t="shared" si="32"/>
        <v>138690000</v>
      </c>
      <c r="C1044" s="22" t="str">
        <f t="shared" si="33"/>
        <v>1.3.86.90</v>
      </c>
      <c r="D1044" s="23" t="str">
        <f>'CGN002 II TRIM 2026'!E1049</f>
        <v>210150001</v>
      </c>
      <c r="E1044" s="24">
        <v>0</v>
      </c>
      <c r="F1044" s="25">
        <f>'CGN002 II TRIM 2026'!G1049</f>
        <v>-735638018.37</v>
      </c>
    </row>
    <row r="1045" spans="1:6" x14ac:dyDescent="0.25">
      <c r="A1045" s="20">
        <f>'CGN002 II TRIM 2026'!B1050</f>
        <v>138690</v>
      </c>
      <c r="B1045" s="21" t="str">
        <f t="shared" si="32"/>
        <v>138690000</v>
      </c>
      <c r="C1045" s="22" t="str">
        <f t="shared" si="33"/>
        <v>1.3.86.90</v>
      </c>
      <c r="D1045" s="23" t="str">
        <f>'CGN002 II TRIM 2026'!E1050</f>
        <v>210166001</v>
      </c>
      <c r="E1045" s="24">
        <v>0</v>
      </c>
      <c r="F1045" s="25">
        <f>'CGN002 II TRIM 2026'!G1050</f>
        <v>-261656.92</v>
      </c>
    </row>
    <row r="1046" spans="1:6" x14ac:dyDescent="0.25">
      <c r="A1046" s="20">
        <f>'CGN002 II TRIM 2026'!B1051</f>
        <v>138690</v>
      </c>
      <c r="B1046" s="21" t="str">
        <f t="shared" si="32"/>
        <v>138690000</v>
      </c>
      <c r="C1046" s="22" t="str">
        <f t="shared" si="33"/>
        <v>1.3.86.90</v>
      </c>
      <c r="D1046" s="23" t="str">
        <f>'CGN002 II TRIM 2026'!E1051</f>
        <v>218947189</v>
      </c>
      <c r="E1046" s="24">
        <v>0</v>
      </c>
      <c r="F1046" s="25">
        <f>'CGN002 II TRIM 2026'!G1051</f>
        <v>-49155690.210000001</v>
      </c>
    </row>
    <row r="1047" spans="1:6" x14ac:dyDescent="0.25">
      <c r="A1047" s="20">
        <f>'CGN002 II TRIM 2026'!B1052</f>
        <v>138690</v>
      </c>
      <c r="B1047" s="21" t="str">
        <f t="shared" si="32"/>
        <v>138690000</v>
      </c>
      <c r="C1047" s="22" t="str">
        <f t="shared" si="33"/>
        <v>1.3.86.90</v>
      </c>
      <c r="D1047" s="23" t="str">
        <f>'CGN002 II TRIM 2026'!E1052</f>
        <v>213308433</v>
      </c>
      <c r="E1047" s="24">
        <v>0</v>
      </c>
      <c r="F1047" s="25">
        <f>'CGN002 II TRIM 2026'!G1052</f>
        <v>-69201760.569999993</v>
      </c>
    </row>
    <row r="1048" spans="1:6" x14ac:dyDescent="0.25">
      <c r="A1048" s="20">
        <f>'CGN002 II TRIM 2026'!B1053</f>
        <v>138690</v>
      </c>
      <c r="B1048" s="21" t="str">
        <f t="shared" si="32"/>
        <v>138690000</v>
      </c>
      <c r="C1048" s="22" t="str">
        <f t="shared" si="33"/>
        <v>1.3.86.90</v>
      </c>
      <c r="D1048" s="23" t="str">
        <f>'CGN002 II TRIM 2026'!E1053</f>
        <v>111919000</v>
      </c>
      <c r="E1048" s="24">
        <v>0</v>
      </c>
      <c r="F1048" s="25">
        <f>'CGN002 II TRIM 2026'!G1053</f>
        <v>-77281562.290000007</v>
      </c>
    </row>
    <row r="1049" spans="1:6" x14ac:dyDescent="0.25">
      <c r="A1049" s="20">
        <f>'CGN002 II TRIM 2026'!B1054</f>
        <v>138690</v>
      </c>
      <c r="B1049" s="21" t="str">
        <f t="shared" si="32"/>
        <v>138690000</v>
      </c>
      <c r="C1049" s="22" t="str">
        <f t="shared" si="33"/>
        <v>1.3.86.90</v>
      </c>
      <c r="D1049" s="23" t="str">
        <f>'CGN002 II TRIM 2026'!E1054</f>
        <v>210113001</v>
      </c>
      <c r="E1049" s="24">
        <v>0</v>
      </c>
      <c r="F1049" s="25">
        <f>'CGN002 II TRIM 2026'!G1054</f>
        <v>-81318635.609999999</v>
      </c>
    </row>
    <row r="1050" spans="1:6" x14ac:dyDescent="0.25">
      <c r="A1050" s="20">
        <f>'CGN002 II TRIM 2026'!B1055</f>
        <v>138690</v>
      </c>
      <c r="B1050" s="21" t="str">
        <f t="shared" si="32"/>
        <v>138690000</v>
      </c>
      <c r="C1050" s="22" t="str">
        <f t="shared" si="33"/>
        <v>1.3.86.90</v>
      </c>
      <c r="D1050" s="23">
        <f>'CGN002 II TRIM 2026'!E1055</f>
        <v>41100000</v>
      </c>
      <c r="E1050" s="24">
        <v>0</v>
      </c>
      <c r="F1050" s="25">
        <f>'CGN002 II TRIM 2026'!G1055</f>
        <v>-674968.81</v>
      </c>
    </row>
    <row r="1051" spans="1:6" x14ac:dyDescent="0.25">
      <c r="A1051" s="20">
        <f>'CGN002 II TRIM 2026'!B1056</f>
        <v>138690</v>
      </c>
      <c r="B1051" s="21" t="str">
        <f t="shared" si="32"/>
        <v>138690000</v>
      </c>
      <c r="C1051" s="22" t="str">
        <f t="shared" si="33"/>
        <v>1.3.86.90</v>
      </c>
      <c r="D1051" s="23">
        <f>'CGN002 II TRIM 2026'!E1056</f>
        <v>923272791</v>
      </c>
      <c r="E1051" s="24">
        <v>0</v>
      </c>
      <c r="F1051" s="25">
        <f>'CGN002 II TRIM 2026'!G1056</f>
        <v>-19.62</v>
      </c>
    </row>
    <row r="1052" spans="1:6" x14ac:dyDescent="0.25">
      <c r="A1052" s="20">
        <f>'CGN002 II TRIM 2026'!B1057</f>
        <v>190801</v>
      </c>
      <c r="B1052" s="21" t="str">
        <f t="shared" si="32"/>
        <v>190801000</v>
      </c>
      <c r="C1052" s="22" t="str">
        <f t="shared" si="33"/>
        <v>1.9.08.01</v>
      </c>
      <c r="D1052" s="23">
        <f>'CGN002 II TRIM 2026'!E1057</f>
        <v>923273509</v>
      </c>
      <c r="E1052" s="24">
        <v>0</v>
      </c>
      <c r="F1052" s="25">
        <f>'CGN002 II TRIM 2026'!G1057</f>
        <v>264250713.12</v>
      </c>
    </row>
    <row r="1053" spans="1:6" x14ac:dyDescent="0.25">
      <c r="A1053" s="20">
        <f>'CGN002 II TRIM 2026'!B1058</f>
        <v>190801</v>
      </c>
      <c r="B1053" s="21" t="str">
        <f t="shared" si="32"/>
        <v>190801000</v>
      </c>
      <c r="C1053" s="22" t="str">
        <f t="shared" si="33"/>
        <v>1.9.08.01</v>
      </c>
      <c r="D1053" s="23">
        <f>'CGN002 II TRIM 2026'!E1058</f>
        <v>923273528</v>
      </c>
      <c r="E1053" s="24">
        <v>0</v>
      </c>
      <c r="F1053" s="25">
        <f>'CGN002 II TRIM 2026'!G1058</f>
        <v>19999712226.959999</v>
      </c>
    </row>
    <row r="1054" spans="1:6" x14ac:dyDescent="0.25">
      <c r="A1054" s="20">
        <f>'CGN002 II TRIM 2026'!B1059</f>
        <v>190801</v>
      </c>
      <c r="B1054" s="21" t="str">
        <f t="shared" si="32"/>
        <v>190801000</v>
      </c>
      <c r="C1054" s="22" t="str">
        <f t="shared" si="33"/>
        <v>1.9.08.01</v>
      </c>
      <c r="D1054" s="23">
        <f>'CGN002 II TRIM 2026'!E1059</f>
        <v>923272869</v>
      </c>
      <c r="E1054" s="24">
        <v>0</v>
      </c>
      <c r="F1054" s="25">
        <f>'CGN002 II TRIM 2026'!G1059</f>
        <v>11222041480.639999</v>
      </c>
    </row>
    <row r="1055" spans="1:6" x14ac:dyDescent="0.25">
      <c r="A1055" s="20">
        <f>'CGN002 II TRIM 2026'!B1060</f>
        <v>190801</v>
      </c>
      <c r="B1055" s="21" t="str">
        <f t="shared" si="32"/>
        <v>190801000</v>
      </c>
      <c r="C1055" s="22" t="str">
        <f t="shared" si="33"/>
        <v>1.9.08.01</v>
      </c>
      <c r="D1055" s="23">
        <f>'CGN002 II TRIM 2026'!E1060</f>
        <v>821505000</v>
      </c>
      <c r="E1055" s="24">
        <v>0</v>
      </c>
      <c r="F1055" s="25">
        <f>'CGN002 II TRIM 2026'!G1060</f>
        <v>456469764.66000003</v>
      </c>
    </row>
    <row r="1056" spans="1:6" x14ac:dyDescent="0.25">
      <c r="A1056" s="20">
        <f>'CGN002 II TRIM 2026'!B1061</f>
        <v>190801</v>
      </c>
      <c r="B1056" s="21" t="str">
        <f t="shared" si="32"/>
        <v>190801000</v>
      </c>
      <c r="C1056" s="22" t="str">
        <f t="shared" si="33"/>
        <v>1.9.08.01</v>
      </c>
      <c r="D1056" s="23">
        <f>'CGN002 II TRIM 2026'!E1061</f>
        <v>41400000</v>
      </c>
      <c r="E1056" s="24">
        <v>0</v>
      </c>
      <c r="F1056" s="25">
        <f>'CGN002 II TRIM 2026'!G1061</f>
        <v>664630419.78999996</v>
      </c>
    </row>
    <row r="1057" spans="1:6" x14ac:dyDescent="0.25">
      <c r="A1057" s="20">
        <f>'CGN002 II TRIM 2026'!B1062</f>
        <v>190801</v>
      </c>
      <c r="B1057" s="21" t="str">
        <f t="shared" si="32"/>
        <v>190801000</v>
      </c>
      <c r="C1057" s="22" t="str">
        <f t="shared" si="33"/>
        <v>1.9.08.01</v>
      </c>
      <c r="D1057" s="23">
        <f>'CGN002 II TRIM 2026'!E1062</f>
        <v>923272394</v>
      </c>
      <c r="E1057" s="24">
        <v>0</v>
      </c>
      <c r="F1057" s="25">
        <f>'CGN002 II TRIM 2026'!G1062</f>
        <v>866158158467.01001</v>
      </c>
    </row>
    <row r="1058" spans="1:6" x14ac:dyDescent="0.25">
      <c r="A1058" s="20">
        <f>'CGN002 II TRIM 2026'!B1063</f>
        <v>231304</v>
      </c>
      <c r="B1058" s="21" t="str">
        <f t="shared" si="32"/>
        <v>231304000</v>
      </c>
      <c r="C1058" s="22" t="str">
        <f t="shared" si="33"/>
        <v>2.3.13.04</v>
      </c>
      <c r="D1058" s="23">
        <f>'CGN002 II TRIM 2026'!E1063</f>
        <v>923272394</v>
      </c>
      <c r="E1058" s="24">
        <f>'CGN002 II TRIM 2026'!G1063</f>
        <v>91862140.75</v>
      </c>
      <c r="F1058" s="25">
        <v>0</v>
      </c>
    </row>
    <row r="1059" spans="1:6" x14ac:dyDescent="0.25">
      <c r="A1059" s="20">
        <f>'CGN002 II TRIM 2026'!B1064</f>
        <v>240102</v>
      </c>
      <c r="B1059" s="21" t="str">
        <f t="shared" si="32"/>
        <v>240102000</v>
      </c>
      <c r="C1059" s="22" t="str">
        <f t="shared" si="33"/>
        <v>2.4.01.02</v>
      </c>
      <c r="D1059" s="23">
        <f>'CGN002 II TRIM 2026'!E1064</f>
        <v>26800000</v>
      </c>
      <c r="E1059" s="24">
        <f>'CGN002 II TRIM 2026'!G1064</f>
        <v>3643000</v>
      </c>
      <c r="F1059" s="25">
        <v>0</v>
      </c>
    </row>
    <row r="1060" spans="1:6" x14ac:dyDescent="0.25">
      <c r="A1060" s="20">
        <f>'CGN002 II TRIM 2026'!B1065</f>
        <v>240102</v>
      </c>
      <c r="B1060" s="21" t="str">
        <f t="shared" si="32"/>
        <v>240102000</v>
      </c>
      <c r="C1060" s="22" t="str">
        <f t="shared" si="33"/>
        <v>2.4.01.02</v>
      </c>
      <c r="D1060" s="23">
        <f>'CGN002 II TRIM 2026'!E1065</f>
        <v>64500000</v>
      </c>
      <c r="E1060" s="24">
        <f>'CGN002 II TRIM 2026'!G1065</f>
        <v>278067110</v>
      </c>
      <c r="F1060" s="25">
        <v>0</v>
      </c>
    </row>
    <row r="1061" spans="1:6" x14ac:dyDescent="0.25">
      <c r="A1061" s="20">
        <f>'CGN002 II TRIM 2026'!B1066</f>
        <v>240102</v>
      </c>
      <c r="B1061" s="21" t="str">
        <f t="shared" si="32"/>
        <v>240102000</v>
      </c>
      <c r="C1061" s="22" t="str">
        <f t="shared" si="33"/>
        <v>2.4.01.02</v>
      </c>
      <c r="D1061" s="23">
        <f>'CGN002 II TRIM 2026'!E1066</f>
        <v>22000000</v>
      </c>
      <c r="E1061" s="24">
        <f>'CGN002 II TRIM 2026'!G1066</f>
        <v>3643000</v>
      </c>
      <c r="F1061" s="25">
        <v>0</v>
      </c>
    </row>
    <row r="1062" spans="1:6" x14ac:dyDescent="0.25">
      <c r="A1062" s="20">
        <f>'CGN002 II TRIM 2026'!B1067</f>
        <v>240102</v>
      </c>
      <c r="B1062" s="21" t="str">
        <f t="shared" si="32"/>
        <v>240102000</v>
      </c>
      <c r="C1062" s="22" t="str">
        <f t="shared" si="33"/>
        <v>2.4.01.02</v>
      </c>
      <c r="D1062" s="23">
        <f>'CGN002 II TRIM 2026'!E1067</f>
        <v>824454000</v>
      </c>
      <c r="E1062" s="24">
        <f>'CGN002 II TRIM 2026'!G1067</f>
        <v>282159000</v>
      </c>
      <c r="F1062" s="25">
        <v>0</v>
      </c>
    </row>
    <row r="1063" spans="1:6" x14ac:dyDescent="0.25">
      <c r="A1063" s="20">
        <f>'CGN002 II TRIM 2026'!B1068</f>
        <v>240102</v>
      </c>
      <c r="B1063" s="21" t="str">
        <f t="shared" si="32"/>
        <v>240102000</v>
      </c>
      <c r="C1063" s="22" t="str">
        <f t="shared" si="33"/>
        <v>2.4.01.02</v>
      </c>
      <c r="D1063" s="23">
        <f>'CGN002 II TRIM 2026'!E1068</f>
        <v>23900000</v>
      </c>
      <c r="E1063" s="24">
        <f>'CGN002 II TRIM 2026'!G1068</f>
        <v>21823900</v>
      </c>
      <c r="F1063" s="25">
        <v>0</v>
      </c>
    </row>
    <row r="1064" spans="1:6" x14ac:dyDescent="0.25">
      <c r="A1064" s="20">
        <f>'CGN002 II TRIM 2026'!B1069</f>
        <v>240102</v>
      </c>
      <c r="B1064" s="21" t="str">
        <f t="shared" si="32"/>
        <v>240102000</v>
      </c>
      <c r="C1064" s="22" t="str">
        <f t="shared" si="33"/>
        <v>2.4.01.02</v>
      </c>
      <c r="D1064" s="23">
        <f>'CGN002 II TRIM 2026'!E1069</f>
        <v>824376000</v>
      </c>
      <c r="E1064" s="24">
        <f>'CGN002 II TRIM 2026'!G1069</f>
        <v>282159000</v>
      </c>
      <c r="F1064" s="25">
        <v>0</v>
      </c>
    </row>
    <row r="1065" spans="1:6" x14ac:dyDescent="0.25">
      <c r="A1065" s="20">
        <f>'CGN002 II TRIM 2026'!B1070</f>
        <v>240102</v>
      </c>
      <c r="B1065" s="21" t="str">
        <f t="shared" si="32"/>
        <v>240102000</v>
      </c>
      <c r="C1065" s="22" t="str">
        <f t="shared" si="33"/>
        <v>2.4.01.02</v>
      </c>
      <c r="D1065" s="23">
        <f>'CGN002 II TRIM 2026'!E1070</f>
        <v>41300000</v>
      </c>
      <c r="E1065" s="24">
        <f>'CGN002 II TRIM 2026'!G1070</f>
        <v>61555686</v>
      </c>
      <c r="F1065" s="25">
        <v>0</v>
      </c>
    </row>
    <row r="1066" spans="1:6" x14ac:dyDescent="0.25">
      <c r="A1066" s="20">
        <f>'CGN002 II TRIM 2026'!B1071</f>
        <v>240102</v>
      </c>
      <c r="B1066" s="21" t="str">
        <f t="shared" si="32"/>
        <v>240102000</v>
      </c>
      <c r="C1066" s="22" t="str">
        <f t="shared" si="33"/>
        <v>2.4.01.02</v>
      </c>
      <c r="D1066" s="23">
        <f>'CGN002 II TRIM 2026'!E1071</f>
        <v>28327000</v>
      </c>
      <c r="E1066" s="24">
        <f>'CGN002 II TRIM 2026'!G1071</f>
        <v>203526000</v>
      </c>
      <c r="F1066" s="25">
        <v>0</v>
      </c>
    </row>
    <row r="1067" spans="1:6" x14ac:dyDescent="0.25">
      <c r="A1067" s="20">
        <f>'CGN002 II TRIM 2026'!B1072</f>
        <v>240102</v>
      </c>
      <c r="B1067" s="21" t="str">
        <f t="shared" si="32"/>
        <v>240102000</v>
      </c>
      <c r="C1067" s="22" t="str">
        <f t="shared" si="33"/>
        <v>2.4.01.02</v>
      </c>
      <c r="D1067" s="23">
        <f>'CGN002 II TRIM 2026'!E1072</f>
        <v>41100000</v>
      </c>
      <c r="E1067" s="24">
        <f>'CGN002 II TRIM 2026'!G1072</f>
        <v>3477500</v>
      </c>
      <c r="F1067" s="25">
        <v>0</v>
      </c>
    </row>
    <row r="1068" spans="1:6" x14ac:dyDescent="0.25">
      <c r="A1068" s="20">
        <f>'CGN002 II TRIM 2026'!B1073</f>
        <v>240102</v>
      </c>
      <c r="B1068" s="21" t="str">
        <f t="shared" si="32"/>
        <v>240102000</v>
      </c>
      <c r="C1068" s="22" t="str">
        <f t="shared" si="33"/>
        <v>2.4.01.02</v>
      </c>
      <c r="D1068" s="23">
        <f>'CGN002 II TRIM 2026'!E1073</f>
        <v>129168000</v>
      </c>
      <c r="E1068" s="24">
        <f>'CGN002 II TRIM 2026'!G1073</f>
        <v>277224035</v>
      </c>
      <c r="F1068" s="25">
        <v>0</v>
      </c>
    </row>
    <row r="1069" spans="1:6" x14ac:dyDescent="0.25">
      <c r="A1069" s="20">
        <f>'CGN002 II TRIM 2026'!B1074</f>
        <v>240102</v>
      </c>
      <c r="B1069" s="21" t="str">
        <f t="shared" si="32"/>
        <v>240102000</v>
      </c>
      <c r="C1069" s="22" t="str">
        <f t="shared" si="33"/>
        <v>2.4.01.02</v>
      </c>
      <c r="D1069" s="23">
        <f>'CGN002 II TRIM 2026'!E1074</f>
        <v>62900000</v>
      </c>
      <c r="E1069" s="24">
        <f>'CGN002 II TRIM 2026'!G1074</f>
        <v>75597</v>
      </c>
      <c r="F1069" s="25">
        <v>0</v>
      </c>
    </row>
    <row r="1070" spans="1:6" x14ac:dyDescent="0.25">
      <c r="A1070" s="20">
        <f>'CGN002 II TRIM 2026'!B1075</f>
        <v>240102</v>
      </c>
      <c r="B1070" s="21" t="str">
        <f t="shared" si="32"/>
        <v>240102000</v>
      </c>
      <c r="C1070" s="22" t="str">
        <f t="shared" si="33"/>
        <v>2.4.01.02</v>
      </c>
      <c r="D1070" s="23">
        <f>'CGN002 II TRIM 2026'!E1075</f>
        <v>128868000</v>
      </c>
      <c r="E1070" s="24">
        <f>'CGN002 II TRIM 2026'!G1075</f>
        <v>3723598345</v>
      </c>
      <c r="F1070" s="25">
        <v>0</v>
      </c>
    </row>
    <row r="1071" spans="1:6" x14ac:dyDescent="0.25">
      <c r="A1071" s="20">
        <f>'CGN002 II TRIM 2026'!B1076</f>
        <v>240102</v>
      </c>
      <c r="B1071" s="21" t="str">
        <f t="shared" si="32"/>
        <v>240102000</v>
      </c>
      <c r="C1071" s="22" t="str">
        <f t="shared" si="33"/>
        <v>2.4.01.02</v>
      </c>
      <c r="D1071" s="23">
        <f>'CGN002 II TRIM 2026'!E1076</f>
        <v>27400000</v>
      </c>
      <c r="E1071" s="24">
        <f>'CGN002 II TRIM 2026'!G1076</f>
        <v>346510918</v>
      </c>
      <c r="F1071" s="25">
        <v>0</v>
      </c>
    </row>
    <row r="1072" spans="1:6" x14ac:dyDescent="0.25">
      <c r="A1072" s="20">
        <f>'CGN002 II TRIM 2026'!B1077</f>
        <v>240102</v>
      </c>
      <c r="B1072" s="21" t="str">
        <f t="shared" si="32"/>
        <v>240102000</v>
      </c>
      <c r="C1072" s="22" t="str">
        <f t="shared" si="33"/>
        <v>2.4.01.02</v>
      </c>
      <c r="D1072" s="23">
        <f>'CGN002 II TRIM 2026'!E1077</f>
        <v>24666000</v>
      </c>
      <c r="E1072" s="24">
        <f>'CGN002 II TRIM 2026'!G1077</f>
        <v>203520222</v>
      </c>
      <c r="F1072" s="25">
        <v>0</v>
      </c>
    </row>
    <row r="1073" spans="1:6" x14ac:dyDescent="0.25">
      <c r="A1073" s="20">
        <f>'CGN002 II TRIM 2026'!B1078</f>
        <v>240102</v>
      </c>
      <c r="B1073" s="21" t="str">
        <f t="shared" si="32"/>
        <v>240102000</v>
      </c>
      <c r="C1073" s="22" t="str">
        <f t="shared" si="33"/>
        <v>2.4.01.02</v>
      </c>
      <c r="D1073" s="23">
        <f>'CGN002 II TRIM 2026'!E1078</f>
        <v>28450000</v>
      </c>
      <c r="E1073" s="24">
        <f>'CGN002 II TRIM 2026'!G1078</f>
        <v>175132363</v>
      </c>
      <c r="F1073" s="25">
        <v>0</v>
      </c>
    </row>
    <row r="1074" spans="1:6" x14ac:dyDescent="0.25">
      <c r="A1074" s="20">
        <f>'CGN002 II TRIM 2026'!B1079</f>
        <v>240102</v>
      </c>
      <c r="B1074" s="21" t="str">
        <f t="shared" si="32"/>
        <v>240102000</v>
      </c>
      <c r="C1074" s="22" t="str">
        <f t="shared" si="33"/>
        <v>2.4.01.02</v>
      </c>
      <c r="D1074" s="23">
        <f>'CGN002 II TRIM 2026'!E1079</f>
        <v>121647000</v>
      </c>
      <c r="E1074" s="24">
        <f>'CGN002 II TRIM 2026'!G1079</f>
        <v>2464091411</v>
      </c>
      <c r="F1074" s="25">
        <v>0</v>
      </c>
    </row>
    <row r="1075" spans="1:6" x14ac:dyDescent="0.25">
      <c r="A1075" s="20">
        <f>'CGN002 II TRIM 2026'!B1080</f>
        <v>240102</v>
      </c>
      <c r="B1075" s="21" t="str">
        <f t="shared" si="32"/>
        <v>240102000</v>
      </c>
      <c r="C1075" s="22" t="str">
        <f t="shared" si="33"/>
        <v>2.4.01.02</v>
      </c>
      <c r="D1075" s="23">
        <f>'CGN002 II TRIM 2026'!E1080</f>
        <v>120676000</v>
      </c>
      <c r="E1075" s="24">
        <f>'CGN002 II TRIM 2026'!G1080</f>
        <v>202569131</v>
      </c>
      <c r="F1075" s="25">
        <v>0</v>
      </c>
    </row>
    <row r="1076" spans="1:6" x14ac:dyDescent="0.25">
      <c r="A1076" s="20">
        <f>'CGN002 II TRIM 2026'!B1081</f>
        <v>240102</v>
      </c>
      <c r="B1076" s="21" t="str">
        <f t="shared" si="32"/>
        <v>240102000</v>
      </c>
      <c r="C1076" s="22" t="str">
        <f t="shared" si="33"/>
        <v>2.4.01.02</v>
      </c>
      <c r="D1076" s="23">
        <f>'CGN002 II TRIM 2026'!E1081</f>
        <v>120205000</v>
      </c>
      <c r="E1076" s="24">
        <f>'CGN002 II TRIM 2026'!G1081</f>
        <v>2903158229</v>
      </c>
      <c r="F1076" s="25">
        <v>0</v>
      </c>
    </row>
    <row r="1077" spans="1:6" x14ac:dyDescent="0.25">
      <c r="A1077" s="20">
        <f>'CGN002 II TRIM 2026'!B1082</f>
        <v>240102</v>
      </c>
      <c r="B1077" s="21" t="str">
        <f t="shared" si="32"/>
        <v>240102000</v>
      </c>
      <c r="C1077" s="22" t="str">
        <f t="shared" si="33"/>
        <v>2.4.01.02</v>
      </c>
      <c r="D1077" s="23">
        <f>'CGN002 II TRIM 2026'!E1082</f>
        <v>222711001</v>
      </c>
      <c r="E1077" s="24">
        <f>'CGN002 II TRIM 2026'!G1082</f>
        <v>249820950</v>
      </c>
      <c r="F1077" s="25">
        <v>0</v>
      </c>
    </row>
    <row r="1078" spans="1:6" x14ac:dyDescent="0.25">
      <c r="A1078" s="20">
        <f>'CGN002 II TRIM 2026'!B1083</f>
        <v>240102</v>
      </c>
      <c r="B1078" s="21" t="str">
        <f t="shared" si="32"/>
        <v>240102000</v>
      </c>
      <c r="C1078" s="22" t="str">
        <f t="shared" si="33"/>
        <v>2.4.01.02</v>
      </c>
      <c r="D1078" s="23">
        <f>'CGN002 II TRIM 2026'!E1083</f>
        <v>27219000</v>
      </c>
      <c r="E1078" s="24">
        <f>'CGN002 II TRIM 2026'!G1083</f>
        <v>203187917</v>
      </c>
      <c r="F1078" s="25">
        <v>0</v>
      </c>
    </row>
    <row r="1079" spans="1:6" x14ac:dyDescent="0.25">
      <c r="A1079" s="20">
        <f>'CGN002 II TRIM 2026'!B1084</f>
        <v>240102</v>
      </c>
      <c r="B1079" s="21" t="str">
        <f t="shared" si="32"/>
        <v>240102000</v>
      </c>
      <c r="C1079" s="22" t="str">
        <f t="shared" si="33"/>
        <v>2.4.01.02</v>
      </c>
      <c r="D1079" s="23">
        <f>'CGN002 II TRIM 2026'!E1084</f>
        <v>822576000</v>
      </c>
      <c r="E1079" s="24">
        <f>'CGN002 II TRIM 2026'!G1084</f>
        <v>214253098</v>
      </c>
      <c r="F1079" s="25">
        <v>0</v>
      </c>
    </row>
    <row r="1080" spans="1:6" x14ac:dyDescent="0.25">
      <c r="A1080" s="20">
        <f>'CGN002 II TRIM 2026'!B1085</f>
        <v>240102</v>
      </c>
      <c r="B1080" s="21" t="str">
        <f t="shared" si="32"/>
        <v>240102000</v>
      </c>
      <c r="C1080" s="22" t="str">
        <f t="shared" si="33"/>
        <v>2.4.01.02</v>
      </c>
      <c r="D1080" s="23">
        <f>'CGN002 II TRIM 2026'!E1085</f>
        <v>27500000</v>
      </c>
      <c r="E1080" s="24">
        <f>'CGN002 II TRIM 2026'!G1085</f>
        <v>142842306</v>
      </c>
      <c r="F1080" s="25">
        <v>0</v>
      </c>
    </row>
    <row r="1081" spans="1:6" x14ac:dyDescent="0.25">
      <c r="A1081" s="20">
        <f>'CGN002 II TRIM 2026'!B1086</f>
        <v>240102</v>
      </c>
      <c r="B1081" s="21" t="str">
        <f t="shared" si="32"/>
        <v>240102000</v>
      </c>
      <c r="C1081" s="22" t="str">
        <f t="shared" si="33"/>
        <v>2.4.01.02</v>
      </c>
      <c r="D1081" s="23">
        <f>'CGN002 II TRIM 2026'!E1086</f>
        <v>121705000</v>
      </c>
      <c r="E1081" s="24">
        <f>'CGN002 II TRIM 2026'!G1086</f>
        <v>282159000</v>
      </c>
      <c r="F1081" s="25">
        <v>0</v>
      </c>
    </row>
    <row r="1082" spans="1:6" x14ac:dyDescent="0.25">
      <c r="A1082" s="20">
        <f>'CGN002 II TRIM 2026'!B1087</f>
        <v>240102</v>
      </c>
      <c r="B1082" s="21" t="str">
        <f t="shared" si="32"/>
        <v>240102000</v>
      </c>
      <c r="C1082" s="22" t="str">
        <f t="shared" si="33"/>
        <v>2.4.01.02</v>
      </c>
      <c r="D1082" s="23">
        <f>'CGN002 II TRIM 2026'!E1087</f>
        <v>27017000</v>
      </c>
      <c r="E1082" s="24">
        <f>'CGN002 II TRIM 2026'!G1087</f>
        <v>203526000</v>
      </c>
      <c r="F1082" s="25">
        <v>0</v>
      </c>
    </row>
    <row r="1083" spans="1:6" x14ac:dyDescent="0.25">
      <c r="A1083" s="20">
        <f>'CGN002 II TRIM 2026'!B1088</f>
        <v>240102</v>
      </c>
      <c r="B1083" s="21" t="str">
        <f t="shared" si="32"/>
        <v>240102000</v>
      </c>
      <c r="C1083" s="22" t="str">
        <f t="shared" si="33"/>
        <v>2.4.01.02</v>
      </c>
      <c r="D1083" s="23">
        <f>'CGN002 II TRIM 2026'!E1088</f>
        <v>260105001</v>
      </c>
      <c r="E1083" s="24">
        <f>'CGN002 II TRIM 2026'!G1088</f>
        <v>113324959</v>
      </c>
      <c r="F1083" s="25">
        <v>0</v>
      </c>
    </row>
    <row r="1084" spans="1:6" x14ac:dyDescent="0.25">
      <c r="A1084" s="20">
        <f>'CGN002 II TRIM 2026'!B1089</f>
        <v>240102</v>
      </c>
      <c r="B1084" s="21" t="str">
        <f t="shared" si="32"/>
        <v>240102000</v>
      </c>
      <c r="C1084" s="22" t="str">
        <f t="shared" si="33"/>
        <v>2.4.01.02</v>
      </c>
      <c r="D1084" s="23">
        <f>'CGN002 II TRIM 2026'!E1089</f>
        <v>923272870</v>
      </c>
      <c r="E1084" s="24">
        <f>'CGN002 II TRIM 2026'!G1089</f>
        <v>280485339</v>
      </c>
      <c r="F1084" s="25">
        <v>0</v>
      </c>
    </row>
    <row r="1085" spans="1:6" x14ac:dyDescent="0.25">
      <c r="A1085" s="20">
        <f>'CGN002 II TRIM 2026'!B1090</f>
        <v>240102</v>
      </c>
      <c r="B1085" s="21" t="str">
        <f t="shared" si="32"/>
        <v>240102000</v>
      </c>
      <c r="C1085" s="22" t="str">
        <f t="shared" si="33"/>
        <v>2.4.01.02</v>
      </c>
      <c r="D1085" s="23">
        <f>'CGN002 II TRIM 2026'!E1090</f>
        <v>923273589</v>
      </c>
      <c r="E1085" s="24">
        <f>'CGN002 II TRIM 2026'!G1090</f>
        <v>276456094</v>
      </c>
      <c r="F1085" s="25">
        <v>0</v>
      </c>
    </row>
    <row r="1086" spans="1:6" x14ac:dyDescent="0.25">
      <c r="A1086" s="20">
        <f>'CGN002 II TRIM 2026'!B1091</f>
        <v>240315</v>
      </c>
      <c r="B1086" s="21" t="str">
        <f t="shared" si="32"/>
        <v>240315000</v>
      </c>
      <c r="C1086" s="22" t="str">
        <f t="shared" si="33"/>
        <v>2.4.03.15</v>
      </c>
      <c r="D1086" s="23">
        <f>'CGN002 II TRIM 2026'!E1091</f>
        <v>64500000</v>
      </c>
      <c r="E1086" s="24">
        <f>'CGN002 II TRIM 2026'!G1091</f>
        <v>10413554567</v>
      </c>
      <c r="F1086" s="25">
        <v>0</v>
      </c>
    </row>
    <row r="1087" spans="1:6" x14ac:dyDescent="0.25">
      <c r="A1087" s="20">
        <f>'CGN002 II TRIM 2026'!B1092</f>
        <v>240315</v>
      </c>
      <c r="B1087" s="21" t="str">
        <f t="shared" si="32"/>
        <v>240315000</v>
      </c>
      <c r="C1087" s="22" t="str">
        <f t="shared" si="33"/>
        <v>2.4.03.15</v>
      </c>
      <c r="D1087" s="23">
        <f>'CGN002 II TRIM 2026'!E1092</f>
        <v>824613000</v>
      </c>
      <c r="E1087" s="24">
        <f>'CGN002 II TRIM 2026'!G1092</f>
        <v>7961873189</v>
      </c>
      <c r="F1087" s="25">
        <v>0</v>
      </c>
    </row>
    <row r="1088" spans="1:6" x14ac:dyDescent="0.25">
      <c r="A1088" s="20">
        <f>'CGN002 II TRIM 2026'!B1093</f>
        <v>240315</v>
      </c>
      <c r="B1088" s="21" t="str">
        <f t="shared" si="32"/>
        <v>240315000</v>
      </c>
      <c r="C1088" s="22" t="str">
        <f t="shared" si="33"/>
        <v>2.4.03.15</v>
      </c>
      <c r="D1088" s="23">
        <f>'CGN002 II TRIM 2026'!E1093</f>
        <v>824454000</v>
      </c>
      <c r="E1088" s="24">
        <f>'CGN002 II TRIM 2026'!G1093</f>
        <v>8434951172</v>
      </c>
      <c r="F1088" s="25">
        <v>0</v>
      </c>
    </row>
    <row r="1089" spans="1:6" x14ac:dyDescent="0.25">
      <c r="A1089" s="20">
        <f>'CGN002 II TRIM 2026'!B1094</f>
        <v>240315</v>
      </c>
      <c r="B1089" s="21" t="str">
        <f t="shared" si="32"/>
        <v>240315000</v>
      </c>
      <c r="C1089" s="22" t="str">
        <f t="shared" si="33"/>
        <v>2.4.03.15</v>
      </c>
      <c r="D1089" s="23">
        <f>'CGN002 II TRIM 2026'!E1094</f>
        <v>825717000</v>
      </c>
      <c r="E1089" s="24">
        <f>'CGN002 II TRIM 2026'!G1094</f>
        <v>4536911104</v>
      </c>
      <c r="F1089" s="25">
        <v>0</v>
      </c>
    </row>
    <row r="1090" spans="1:6" x14ac:dyDescent="0.25">
      <c r="A1090" s="20">
        <f>'CGN002 II TRIM 2026'!B1095</f>
        <v>240315</v>
      </c>
      <c r="B1090" s="21" t="str">
        <f t="shared" si="32"/>
        <v>240315000</v>
      </c>
      <c r="C1090" s="22" t="str">
        <f t="shared" si="33"/>
        <v>2.4.03.15</v>
      </c>
      <c r="D1090" s="23">
        <f>'CGN002 II TRIM 2026'!E1095</f>
        <v>821505000</v>
      </c>
      <c r="E1090" s="24">
        <f>'CGN002 II TRIM 2026'!G1095</f>
        <v>16663171947</v>
      </c>
      <c r="F1090" s="25">
        <v>0</v>
      </c>
    </row>
    <row r="1091" spans="1:6" x14ac:dyDescent="0.25">
      <c r="A1091" s="20">
        <f>'CGN002 II TRIM 2026'!B1096</f>
        <v>240315</v>
      </c>
      <c r="B1091" s="21" t="str">
        <f t="shared" si="32"/>
        <v>240315000</v>
      </c>
      <c r="C1091" s="22" t="str">
        <f t="shared" si="33"/>
        <v>2.4.03.15</v>
      </c>
      <c r="D1091" s="23">
        <f>'CGN002 II TRIM 2026'!E1096</f>
        <v>823847000</v>
      </c>
      <c r="E1091" s="24">
        <f>'CGN002 II TRIM 2026'!G1096</f>
        <v>8720223833</v>
      </c>
      <c r="F1091" s="25">
        <v>0</v>
      </c>
    </row>
    <row r="1092" spans="1:6" x14ac:dyDescent="0.25">
      <c r="A1092" s="20">
        <f>'CGN002 II TRIM 2026'!B1097</f>
        <v>240315</v>
      </c>
      <c r="B1092" s="21" t="str">
        <f t="shared" ref="B1092:B1155" si="34">CONCATENATE(A1092,$B$2)</f>
        <v>240315000</v>
      </c>
      <c r="C1092" s="22" t="str">
        <f t="shared" ref="C1092:C1155" si="35">MID(B1092,1,1)&amp;"."&amp;MID(B1092,2,1)&amp;"."&amp;MID(B1092,3,2)&amp;"."&amp;MID(B1092,5,2)</f>
        <v>2.4.03.15</v>
      </c>
      <c r="D1092" s="23">
        <f>'CGN002 II TRIM 2026'!E1097</f>
        <v>824376000</v>
      </c>
      <c r="E1092" s="24">
        <f>'CGN002 II TRIM 2026'!G1097</f>
        <v>10165733218</v>
      </c>
      <c r="F1092" s="25">
        <v>0</v>
      </c>
    </row>
    <row r="1093" spans="1:6" x14ac:dyDescent="0.25">
      <c r="A1093" s="20">
        <f>'CGN002 II TRIM 2026'!B1098</f>
        <v>240315</v>
      </c>
      <c r="B1093" s="21" t="str">
        <f t="shared" si="34"/>
        <v>240315000</v>
      </c>
      <c r="C1093" s="22" t="str">
        <f t="shared" si="35"/>
        <v>2.4.03.15</v>
      </c>
      <c r="D1093" s="23">
        <f>'CGN002 II TRIM 2026'!E1098</f>
        <v>824276000</v>
      </c>
      <c r="E1093" s="24">
        <f>'CGN002 II TRIM 2026'!G1098</f>
        <v>6521867214</v>
      </c>
      <c r="F1093" s="25">
        <v>0</v>
      </c>
    </row>
    <row r="1094" spans="1:6" x14ac:dyDescent="0.25">
      <c r="A1094" s="20">
        <f>'CGN002 II TRIM 2026'!B1099</f>
        <v>240315</v>
      </c>
      <c r="B1094" s="21" t="str">
        <f t="shared" si="34"/>
        <v>240315000</v>
      </c>
      <c r="C1094" s="22" t="str">
        <f t="shared" si="35"/>
        <v>2.4.03.15</v>
      </c>
      <c r="D1094" s="23">
        <f>'CGN002 II TRIM 2026'!E1099</f>
        <v>824086000</v>
      </c>
      <c r="E1094" s="24">
        <f>'CGN002 II TRIM 2026'!G1099</f>
        <v>7050407349</v>
      </c>
      <c r="F1094" s="25">
        <v>0</v>
      </c>
    </row>
    <row r="1095" spans="1:6" x14ac:dyDescent="0.25">
      <c r="A1095" s="20">
        <f>'CGN002 II TRIM 2026'!B1100</f>
        <v>240315</v>
      </c>
      <c r="B1095" s="21" t="str">
        <f t="shared" si="34"/>
        <v>240315000</v>
      </c>
      <c r="C1095" s="22" t="str">
        <f t="shared" si="35"/>
        <v>2.4.03.15</v>
      </c>
      <c r="D1095" s="23">
        <f>'CGN002 II TRIM 2026'!E1100</f>
        <v>262305266</v>
      </c>
      <c r="E1095" s="24">
        <f>'CGN002 II TRIM 2026'!G1100</f>
        <v>1196252889</v>
      </c>
      <c r="F1095" s="25">
        <v>0</v>
      </c>
    </row>
    <row r="1096" spans="1:6" x14ac:dyDescent="0.25">
      <c r="A1096" s="20">
        <f>'CGN002 II TRIM 2026'!B1101</f>
        <v>240315</v>
      </c>
      <c r="B1096" s="21" t="str">
        <f t="shared" si="34"/>
        <v>240315000</v>
      </c>
      <c r="C1096" s="22" t="str">
        <f t="shared" si="35"/>
        <v>2.4.03.15</v>
      </c>
      <c r="D1096" s="23">
        <f>'CGN002 II TRIM 2026'!E1101</f>
        <v>821700000</v>
      </c>
      <c r="E1096" s="24">
        <f>'CGN002 II TRIM 2026'!G1101</f>
        <v>1789885217</v>
      </c>
      <c r="F1096" s="25">
        <v>0</v>
      </c>
    </row>
    <row r="1097" spans="1:6" x14ac:dyDescent="0.25">
      <c r="A1097" s="20">
        <f>'CGN002 II TRIM 2026'!B1102</f>
        <v>240315</v>
      </c>
      <c r="B1097" s="21" t="str">
        <f t="shared" si="34"/>
        <v>240315000</v>
      </c>
      <c r="C1097" s="22" t="str">
        <f t="shared" si="35"/>
        <v>2.4.03.15</v>
      </c>
      <c r="D1097" s="23">
        <f>'CGN002 II TRIM 2026'!E1102</f>
        <v>122613000</v>
      </c>
      <c r="E1097" s="24">
        <f>'CGN002 II TRIM 2026'!G1102</f>
        <v>1755831310</v>
      </c>
      <c r="F1097" s="25">
        <v>0</v>
      </c>
    </row>
    <row r="1098" spans="1:6" x14ac:dyDescent="0.25">
      <c r="A1098" s="20">
        <f>'CGN002 II TRIM 2026'!B1103</f>
        <v>240315</v>
      </c>
      <c r="B1098" s="21" t="str">
        <f t="shared" si="34"/>
        <v>240315000</v>
      </c>
      <c r="C1098" s="22" t="str">
        <f t="shared" si="35"/>
        <v>2.4.03.15</v>
      </c>
      <c r="D1098" s="23">
        <f>'CGN002 II TRIM 2026'!E1103</f>
        <v>824505000</v>
      </c>
      <c r="E1098" s="24">
        <f>'CGN002 II TRIM 2026'!G1103</f>
        <v>9724397360</v>
      </c>
      <c r="F1098" s="25">
        <v>0</v>
      </c>
    </row>
    <row r="1099" spans="1:6" x14ac:dyDescent="0.25">
      <c r="A1099" s="20">
        <f>'CGN002 II TRIM 2026'!B1104</f>
        <v>240315</v>
      </c>
      <c r="B1099" s="21" t="str">
        <f t="shared" si="34"/>
        <v>240315000</v>
      </c>
      <c r="C1099" s="22" t="str">
        <f t="shared" si="35"/>
        <v>2.4.03.15</v>
      </c>
      <c r="D1099" s="23">
        <f>'CGN002 II TRIM 2026'!E1104</f>
        <v>824105000</v>
      </c>
      <c r="E1099" s="24">
        <f>'CGN002 II TRIM 2026'!G1104</f>
        <v>1914701699</v>
      </c>
      <c r="F1099" s="25">
        <v>0</v>
      </c>
    </row>
    <row r="1100" spans="1:6" x14ac:dyDescent="0.25">
      <c r="A1100" s="20">
        <f>'CGN002 II TRIM 2026'!B1105</f>
        <v>240315</v>
      </c>
      <c r="B1100" s="21" t="str">
        <f t="shared" si="34"/>
        <v>240315000</v>
      </c>
      <c r="C1100" s="22" t="str">
        <f t="shared" si="35"/>
        <v>2.4.03.15</v>
      </c>
      <c r="D1100" s="23">
        <f>'CGN002 II TRIM 2026'!E1105</f>
        <v>20615000</v>
      </c>
      <c r="E1100" s="24">
        <f>'CGN002 II TRIM 2026'!G1105</f>
        <v>6441829335</v>
      </c>
      <c r="F1100" s="25">
        <v>0</v>
      </c>
    </row>
    <row r="1101" spans="1:6" x14ac:dyDescent="0.25">
      <c r="A1101" s="20">
        <f>'CGN002 II TRIM 2026'!B1106</f>
        <v>240315</v>
      </c>
      <c r="B1101" s="21" t="str">
        <f t="shared" si="34"/>
        <v>240315000</v>
      </c>
      <c r="C1101" s="22" t="str">
        <f t="shared" si="35"/>
        <v>2.4.03.15</v>
      </c>
      <c r="D1101" s="23">
        <f>'CGN002 II TRIM 2026'!E1106</f>
        <v>822719000</v>
      </c>
      <c r="E1101" s="24">
        <f>'CGN002 II TRIM 2026'!G1106</f>
        <v>11050312971</v>
      </c>
      <c r="F1101" s="25">
        <v>0</v>
      </c>
    </row>
    <row r="1102" spans="1:6" x14ac:dyDescent="0.25">
      <c r="A1102" s="20">
        <f>'CGN002 II TRIM 2026'!B1107</f>
        <v>240315</v>
      </c>
      <c r="B1102" s="21" t="str">
        <f t="shared" si="34"/>
        <v>240315000</v>
      </c>
      <c r="C1102" s="22" t="str">
        <f t="shared" si="35"/>
        <v>2.4.03.15</v>
      </c>
      <c r="D1102" s="23">
        <f>'CGN002 II TRIM 2026'!E1107</f>
        <v>128873000</v>
      </c>
      <c r="E1102" s="24">
        <f>'CGN002 II TRIM 2026'!G1107</f>
        <v>4360933153</v>
      </c>
      <c r="F1102" s="25">
        <v>0</v>
      </c>
    </row>
    <row r="1103" spans="1:6" x14ac:dyDescent="0.25">
      <c r="A1103" s="20">
        <f>'CGN002 II TRIM 2026'!B1108</f>
        <v>240315</v>
      </c>
      <c r="B1103" s="21" t="str">
        <f t="shared" si="34"/>
        <v>240315000</v>
      </c>
      <c r="C1103" s="22" t="str">
        <f t="shared" si="35"/>
        <v>2.4.03.15</v>
      </c>
      <c r="D1103" s="23">
        <f>'CGN002 II TRIM 2026'!E1108</f>
        <v>124876000</v>
      </c>
      <c r="E1103" s="24">
        <f>'CGN002 II TRIM 2026'!G1108</f>
        <v>7325293634</v>
      </c>
      <c r="F1103" s="25">
        <v>0</v>
      </c>
    </row>
    <row r="1104" spans="1:6" x14ac:dyDescent="0.25">
      <c r="A1104" s="20">
        <f>'CGN002 II TRIM 2026'!B1109</f>
        <v>240315</v>
      </c>
      <c r="B1104" s="21" t="str">
        <f t="shared" si="34"/>
        <v>240315000</v>
      </c>
      <c r="C1104" s="22" t="str">
        <f t="shared" si="35"/>
        <v>2.4.03.15</v>
      </c>
      <c r="D1104" s="23">
        <f>'CGN002 II TRIM 2026'!E1109</f>
        <v>128870000</v>
      </c>
      <c r="E1104" s="24">
        <f>'CGN002 II TRIM 2026'!G1109</f>
        <v>2068998225</v>
      </c>
      <c r="F1104" s="25">
        <v>0</v>
      </c>
    </row>
    <row r="1105" spans="1:6" x14ac:dyDescent="0.25">
      <c r="A1105" s="20">
        <f>'CGN002 II TRIM 2026'!B1110</f>
        <v>240318</v>
      </c>
      <c r="B1105" s="21" t="str">
        <f t="shared" si="34"/>
        <v>240318000</v>
      </c>
      <c r="C1105" s="22" t="str">
        <f t="shared" si="35"/>
        <v>2.4.03.18</v>
      </c>
      <c r="D1105" s="23">
        <f>'CGN002 II TRIM 2026'!E1110</f>
        <v>212350223</v>
      </c>
      <c r="E1105" s="24">
        <f>'CGN002 II TRIM 2026'!G1110</f>
        <v>55921314</v>
      </c>
      <c r="F1105" s="25">
        <v>0</v>
      </c>
    </row>
    <row r="1106" spans="1:6" x14ac:dyDescent="0.25">
      <c r="A1106" s="20">
        <f>'CGN002 II TRIM 2026'!B1111</f>
        <v>240318</v>
      </c>
      <c r="B1106" s="21" t="str">
        <f t="shared" si="34"/>
        <v>240318000</v>
      </c>
      <c r="C1106" s="22" t="str">
        <f t="shared" si="35"/>
        <v>2.4.03.18</v>
      </c>
      <c r="D1106" s="23">
        <f>'CGN002 II TRIM 2026'!E1111</f>
        <v>219050590</v>
      </c>
      <c r="E1106" s="24">
        <f>'CGN002 II TRIM 2026'!G1111</f>
        <v>179729242</v>
      </c>
      <c r="F1106" s="25">
        <v>0</v>
      </c>
    </row>
    <row r="1107" spans="1:6" x14ac:dyDescent="0.25">
      <c r="A1107" s="20">
        <f>'CGN002 II TRIM 2026'!B1112</f>
        <v>240318</v>
      </c>
      <c r="B1107" s="21" t="str">
        <f t="shared" si="34"/>
        <v>240318000</v>
      </c>
      <c r="C1107" s="22" t="str">
        <f t="shared" si="35"/>
        <v>2.4.03.18</v>
      </c>
      <c r="D1107" s="23">
        <f>'CGN002 II TRIM 2026'!E1112</f>
        <v>212468524</v>
      </c>
      <c r="E1107" s="24">
        <f>'CGN002 II TRIM 2026'!G1112</f>
        <v>21939425</v>
      </c>
      <c r="F1107" s="25">
        <v>0</v>
      </c>
    </row>
    <row r="1108" spans="1:6" x14ac:dyDescent="0.25">
      <c r="A1108" s="20">
        <f>'CGN002 II TRIM 2026'!B1113</f>
        <v>240318</v>
      </c>
      <c r="B1108" s="21" t="str">
        <f t="shared" si="34"/>
        <v>240318000</v>
      </c>
      <c r="C1108" s="22" t="str">
        <f t="shared" si="35"/>
        <v>2.4.03.18</v>
      </c>
      <c r="D1108" s="23">
        <f>'CGN002 II TRIM 2026'!E1113</f>
        <v>219725797</v>
      </c>
      <c r="E1108" s="24">
        <f>'CGN002 II TRIM 2026'!G1113</f>
        <v>54104758</v>
      </c>
      <c r="F1108" s="25">
        <v>0</v>
      </c>
    </row>
    <row r="1109" spans="1:6" x14ac:dyDescent="0.25">
      <c r="A1109" s="20">
        <f>'CGN002 II TRIM 2026'!B1114</f>
        <v>240318</v>
      </c>
      <c r="B1109" s="21" t="str">
        <f t="shared" si="34"/>
        <v>240318000</v>
      </c>
      <c r="C1109" s="22" t="str">
        <f t="shared" si="35"/>
        <v>2.4.03.18</v>
      </c>
      <c r="D1109" s="23">
        <f>'CGN002 II TRIM 2026'!E1114</f>
        <v>212215822</v>
      </c>
      <c r="E1109" s="24">
        <f>'CGN002 II TRIM 2026'!G1114</f>
        <v>45345477</v>
      </c>
      <c r="F1109" s="25">
        <v>0</v>
      </c>
    </row>
    <row r="1110" spans="1:6" x14ac:dyDescent="0.25">
      <c r="A1110" s="20">
        <f>'CGN002 II TRIM 2026'!B1115</f>
        <v>240318</v>
      </c>
      <c r="B1110" s="21" t="str">
        <f t="shared" si="34"/>
        <v>240318000</v>
      </c>
      <c r="C1110" s="22" t="str">
        <f t="shared" si="35"/>
        <v>2.4.03.18</v>
      </c>
      <c r="D1110" s="23">
        <f>'CGN002 II TRIM 2026'!E1115</f>
        <v>211085410</v>
      </c>
      <c r="E1110" s="24">
        <f>'CGN002 II TRIM 2026'!G1115</f>
        <v>266901854</v>
      </c>
      <c r="F1110" s="25">
        <v>0</v>
      </c>
    </row>
    <row r="1111" spans="1:6" x14ac:dyDescent="0.25">
      <c r="A1111" s="20">
        <f>'CGN002 II TRIM 2026'!B1116</f>
        <v>240318</v>
      </c>
      <c r="B1111" s="21" t="str">
        <f t="shared" si="34"/>
        <v>240318000</v>
      </c>
      <c r="C1111" s="22" t="str">
        <f t="shared" si="35"/>
        <v>2.4.03.18</v>
      </c>
      <c r="D1111" s="23">
        <f>'CGN002 II TRIM 2026'!E1116</f>
        <v>212081220</v>
      </c>
      <c r="E1111" s="24">
        <f>'CGN002 II TRIM 2026'!G1116</f>
        <v>48817056</v>
      </c>
      <c r="F1111" s="25">
        <v>0</v>
      </c>
    </row>
    <row r="1112" spans="1:6" x14ac:dyDescent="0.25">
      <c r="A1112" s="20">
        <f>'CGN002 II TRIM 2026'!B1117</f>
        <v>240318</v>
      </c>
      <c r="B1112" s="21" t="str">
        <f t="shared" si="34"/>
        <v>240318000</v>
      </c>
      <c r="C1112" s="22" t="str">
        <f t="shared" si="35"/>
        <v>2.4.03.18</v>
      </c>
      <c r="D1112" s="23">
        <f>'CGN002 II TRIM 2026'!E1117</f>
        <v>218715187</v>
      </c>
      <c r="E1112" s="24">
        <f>'CGN002 II TRIM 2026'!G1117</f>
        <v>29115891</v>
      </c>
      <c r="F1112" s="25">
        <v>0</v>
      </c>
    </row>
    <row r="1113" spans="1:6" x14ac:dyDescent="0.25">
      <c r="A1113" s="20">
        <f>'CGN002 II TRIM 2026'!B1118</f>
        <v>240318</v>
      </c>
      <c r="B1113" s="21" t="str">
        <f t="shared" si="34"/>
        <v>240318000</v>
      </c>
      <c r="C1113" s="22" t="str">
        <f t="shared" si="35"/>
        <v>2.4.03.18</v>
      </c>
      <c r="D1113" s="23">
        <f>'CGN002 II TRIM 2026'!E1118</f>
        <v>211752317</v>
      </c>
      <c r="E1113" s="24">
        <f>'CGN002 II TRIM 2026'!G1118</f>
        <v>111854662</v>
      </c>
      <c r="F1113" s="25">
        <v>0</v>
      </c>
    </row>
    <row r="1114" spans="1:6" x14ac:dyDescent="0.25">
      <c r="A1114" s="20">
        <f>'CGN002 II TRIM 2026'!B1119</f>
        <v>240318</v>
      </c>
      <c r="B1114" s="21" t="str">
        <f t="shared" si="34"/>
        <v>240318000</v>
      </c>
      <c r="C1114" s="22" t="str">
        <f t="shared" si="35"/>
        <v>2.4.03.18</v>
      </c>
      <c r="D1114" s="23">
        <f>'CGN002 II TRIM 2026'!E1119</f>
        <v>217413074</v>
      </c>
      <c r="E1114" s="24">
        <f>'CGN002 II TRIM 2026'!G1119</f>
        <v>416057602</v>
      </c>
      <c r="F1114" s="25">
        <v>0</v>
      </c>
    </row>
    <row r="1115" spans="1:6" x14ac:dyDescent="0.25">
      <c r="A1115" s="20">
        <f>'CGN002 II TRIM 2026'!B1120</f>
        <v>240318</v>
      </c>
      <c r="B1115" s="21" t="str">
        <f t="shared" si="34"/>
        <v>240318000</v>
      </c>
      <c r="C1115" s="22" t="str">
        <f t="shared" si="35"/>
        <v>2.4.03.18</v>
      </c>
      <c r="D1115" s="23">
        <f>'CGN002 II TRIM 2026'!E1120</f>
        <v>214615646</v>
      </c>
      <c r="E1115" s="24">
        <f>'CGN002 II TRIM 2026'!G1120</f>
        <v>162849858</v>
      </c>
      <c r="F1115" s="25">
        <v>0</v>
      </c>
    </row>
    <row r="1116" spans="1:6" x14ac:dyDescent="0.25">
      <c r="A1116" s="20">
        <f>'CGN002 II TRIM 2026'!B1121</f>
        <v>240318</v>
      </c>
      <c r="B1116" s="21" t="str">
        <f t="shared" si="34"/>
        <v>240318000</v>
      </c>
      <c r="C1116" s="22" t="str">
        <f t="shared" si="35"/>
        <v>2.4.03.18</v>
      </c>
      <c r="D1116" s="23">
        <f>'CGN002 II TRIM 2026'!E1121</f>
        <v>210752207</v>
      </c>
      <c r="E1116" s="24">
        <f>'CGN002 II TRIM 2026'!G1121</f>
        <v>57648784</v>
      </c>
      <c r="F1116" s="25">
        <v>0</v>
      </c>
    </row>
    <row r="1117" spans="1:6" x14ac:dyDescent="0.25">
      <c r="A1117" s="20">
        <f>'CGN002 II TRIM 2026'!B1122</f>
        <v>240318</v>
      </c>
      <c r="B1117" s="21" t="str">
        <f t="shared" si="34"/>
        <v>240318000</v>
      </c>
      <c r="C1117" s="22" t="str">
        <f t="shared" si="35"/>
        <v>2.4.03.18</v>
      </c>
      <c r="D1117" s="23">
        <f>'CGN002 II TRIM 2026'!E1122</f>
        <v>211852418</v>
      </c>
      <c r="E1117" s="24">
        <f>'CGN002 II TRIM 2026'!G1122</f>
        <v>94668274</v>
      </c>
      <c r="F1117" s="25">
        <v>0</v>
      </c>
    </row>
    <row r="1118" spans="1:6" x14ac:dyDescent="0.25">
      <c r="A1118" s="20">
        <f>'CGN002 II TRIM 2026'!B1123</f>
        <v>240318</v>
      </c>
      <c r="B1118" s="21" t="str">
        <f t="shared" si="34"/>
        <v>240318000</v>
      </c>
      <c r="C1118" s="22" t="str">
        <f t="shared" si="35"/>
        <v>2.4.03.18</v>
      </c>
      <c r="D1118" s="23">
        <f>'CGN002 II TRIM 2026'!E1123</f>
        <v>213608436</v>
      </c>
      <c r="E1118" s="24">
        <f>'CGN002 II TRIM 2026'!G1123</f>
        <v>294964968</v>
      </c>
      <c r="F1118" s="25">
        <v>0</v>
      </c>
    </row>
    <row r="1119" spans="1:6" x14ac:dyDescent="0.25">
      <c r="A1119" s="20">
        <f>'CGN002 II TRIM 2026'!B1124</f>
        <v>240318</v>
      </c>
      <c r="B1119" s="21" t="str">
        <f t="shared" si="34"/>
        <v>240318000</v>
      </c>
      <c r="C1119" s="22" t="str">
        <f t="shared" si="35"/>
        <v>2.4.03.18</v>
      </c>
      <c r="D1119" s="23">
        <f>'CGN002 II TRIM 2026'!E1124</f>
        <v>214052540</v>
      </c>
      <c r="E1119" s="24">
        <f>'CGN002 II TRIM 2026'!G1124</f>
        <v>133804098</v>
      </c>
      <c r="F1119" s="25">
        <v>0</v>
      </c>
    </row>
    <row r="1120" spans="1:6" x14ac:dyDescent="0.25">
      <c r="A1120" s="20">
        <f>'CGN002 II TRIM 2026'!B1125</f>
        <v>240318</v>
      </c>
      <c r="B1120" s="21" t="str">
        <f t="shared" si="34"/>
        <v>240318000</v>
      </c>
      <c r="C1120" s="22" t="str">
        <f t="shared" si="35"/>
        <v>2.4.03.18</v>
      </c>
      <c r="D1120" s="23">
        <f>'CGN002 II TRIM 2026'!E1125</f>
        <v>217305873</v>
      </c>
      <c r="E1120" s="24">
        <f>'CGN002 II TRIM 2026'!G1125</f>
        <v>321838054</v>
      </c>
      <c r="F1120" s="25">
        <v>0</v>
      </c>
    </row>
    <row r="1121" spans="1:6" x14ac:dyDescent="0.25">
      <c r="A1121" s="20">
        <f>'CGN002 II TRIM 2026'!B1126</f>
        <v>240318</v>
      </c>
      <c r="B1121" s="21" t="str">
        <f t="shared" si="34"/>
        <v>240318000</v>
      </c>
      <c r="C1121" s="22" t="str">
        <f t="shared" si="35"/>
        <v>2.4.03.18</v>
      </c>
      <c r="D1121" s="23">
        <f>'CGN002 II TRIM 2026'!E1126</f>
        <v>215805658</v>
      </c>
      <c r="E1121" s="24">
        <f>'CGN002 II TRIM 2026'!G1126</f>
        <v>23679057</v>
      </c>
      <c r="F1121" s="25">
        <v>0</v>
      </c>
    </row>
    <row r="1122" spans="1:6" x14ac:dyDescent="0.25">
      <c r="A1122" s="20">
        <f>'CGN002 II TRIM 2026'!B1127</f>
        <v>240318</v>
      </c>
      <c r="B1122" s="21" t="str">
        <f t="shared" si="34"/>
        <v>240318000</v>
      </c>
      <c r="C1122" s="22" t="str">
        <f t="shared" si="35"/>
        <v>2.4.03.18</v>
      </c>
      <c r="D1122" s="23">
        <f>'CGN002 II TRIM 2026'!E1127</f>
        <v>218652786</v>
      </c>
      <c r="E1122" s="24">
        <f>'CGN002 II TRIM 2026'!G1127</f>
        <v>113015964</v>
      </c>
      <c r="F1122" s="25">
        <v>0</v>
      </c>
    </row>
    <row r="1123" spans="1:6" x14ac:dyDescent="0.25">
      <c r="A1123" s="20">
        <f>'CGN002 II TRIM 2026'!B1128</f>
        <v>240318</v>
      </c>
      <c r="B1123" s="21" t="str">
        <f t="shared" si="34"/>
        <v>240318000</v>
      </c>
      <c r="C1123" s="22" t="str">
        <f t="shared" si="35"/>
        <v>2.4.03.18</v>
      </c>
      <c r="D1123" s="23">
        <f>'CGN002 II TRIM 2026'!E1128</f>
        <v>219915299</v>
      </c>
      <c r="E1123" s="24">
        <f>'CGN002 II TRIM 2026'!G1128</f>
        <v>90121098</v>
      </c>
      <c r="F1123" s="25">
        <v>0</v>
      </c>
    </row>
    <row r="1124" spans="1:6" x14ac:dyDescent="0.25">
      <c r="A1124" s="20">
        <f>'CGN002 II TRIM 2026'!B1129</f>
        <v>240318</v>
      </c>
      <c r="B1124" s="21" t="str">
        <f t="shared" si="34"/>
        <v>240318000</v>
      </c>
      <c r="C1124" s="22" t="str">
        <f t="shared" si="35"/>
        <v>2.4.03.18</v>
      </c>
      <c r="D1124" s="23">
        <f>'CGN002 II TRIM 2026'!E1129</f>
        <v>210015500</v>
      </c>
      <c r="E1124" s="24">
        <f>'CGN002 II TRIM 2026'!G1129</f>
        <v>15846757</v>
      </c>
      <c r="F1124" s="25">
        <v>0</v>
      </c>
    </row>
    <row r="1125" spans="1:6" x14ac:dyDescent="0.25">
      <c r="A1125" s="20">
        <f>'CGN002 II TRIM 2026'!B1130</f>
        <v>240318</v>
      </c>
      <c r="B1125" s="21" t="str">
        <f t="shared" si="34"/>
        <v>240318000</v>
      </c>
      <c r="C1125" s="22" t="str">
        <f t="shared" si="35"/>
        <v>2.4.03.18</v>
      </c>
      <c r="D1125" s="23">
        <f>'CGN002 II TRIM 2026'!E1130</f>
        <v>217615276</v>
      </c>
      <c r="E1125" s="24">
        <f>'CGN002 II TRIM 2026'!G1130</f>
        <v>21467058</v>
      </c>
      <c r="F1125" s="25">
        <v>0</v>
      </c>
    </row>
    <row r="1126" spans="1:6" x14ac:dyDescent="0.25">
      <c r="A1126" s="20">
        <f>'CGN002 II TRIM 2026'!B1131</f>
        <v>240318</v>
      </c>
      <c r="B1126" s="21" t="str">
        <f t="shared" si="34"/>
        <v>240318000</v>
      </c>
      <c r="C1126" s="22" t="str">
        <f t="shared" si="35"/>
        <v>2.4.03.18</v>
      </c>
      <c r="D1126" s="23">
        <f>'CGN002 II TRIM 2026'!E1131</f>
        <v>213715837</v>
      </c>
      <c r="E1126" s="24">
        <f>'CGN002 II TRIM 2026'!G1131</f>
        <v>91876164</v>
      </c>
      <c r="F1126" s="25">
        <v>0</v>
      </c>
    </row>
    <row r="1127" spans="1:6" x14ac:dyDescent="0.25">
      <c r="A1127" s="20">
        <f>'CGN002 II TRIM 2026'!B1132</f>
        <v>240318</v>
      </c>
      <c r="B1127" s="21" t="str">
        <f t="shared" si="34"/>
        <v>240318000</v>
      </c>
      <c r="C1127" s="22" t="str">
        <f t="shared" si="35"/>
        <v>2.4.03.18</v>
      </c>
      <c r="D1127" s="23">
        <f>'CGN002 II TRIM 2026'!E1132</f>
        <v>213013430</v>
      </c>
      <c r="E1127" s="24">
        <f>'CGN002 II TRIM 2026'!G1132</f>
        <v>79868536443</v>
      </c>
      <c r="F1127" s="25">
        <v>0</v>
      </c>
    </row>
    <row r="1128" spans="1:6" x14ac:dyDescent="0.25">
      <c r="A1128" s="20">
        <f>'CGN002 II TRIM 2026'!B1133</f>
        <v>240318</v>
      </c>
      <c r="B1128" s="21" t="str">
        <f t="shared" si="34"/>
        <v>240318000</v>
      </c>
      <c r="C1128" s="22" t="str">
        <f t="shared" si="35"/>
        <v>2.4.03.18</v>
      </c>
      <c r="D1128" s="23">
        <f>'CGN002 II TRIM 2026'!E1133</f>
        <v>211115511</v>
      </c>
      <c r="E1128" s="24">
        <f>'CGN002 II TRIM 2026'!G1133</f>
        <v>11880113</v>
      </c>
      <c r="F1128" s="25">
        <v>0</v>
      </c>
    </row>
    <row r="1129" spans="1:6" x14ac:dyDescent="0.25">
      <c r="A1129" s="20">
        <f>'CGN002 II TRIM 2026'!B1134</f>
        <v>240318</v>
      </c>
      <c r="B1129" s="21" t="str">
        <f t="shared" si="34"/>
        <v>240318000</v>
      </c>
      <c r="C1129" s="22" t="str">
        <f t="shared" si="35"/>
        <v>2.4.03.18</v>
      </c>
      <c r="D1129" s="23">
        <f>'CGN002 II TRIM 2026'!E1134</f>
        <v>213215632</v>
      </c>
      <c r="E1129" s="24">
        <f>'CGN002 II TRIM 2026'!G1134</f>
        <v>92895722</v>
      </c>
      <c r="F1129" s="25">
        <v>0</v>
      </c>
    </row>
    <row r="1130" spans="1:6" x14ac:dyDescent="0.25">
      <c r="A1130" s="20">
        <f>'CGN002 II TRIM 2026'!B1135</f>
        <v>240318</v>
      </c>
      <c r="B1130" s="21" t="str">
        <f t="shared" si="34"/>
        <v>240318000</v>
      </c>
      <c r="C1130" s="22" t="str">
        <f t="shared" si="35"/>
        <v>2.4.03.18</v>
      </c>
      <c r="D1130" s="23">
        <f>'CGN002 II TRIM 2026'!E1135</f>
        <v>216115761</v>
      </c>
      <c r="E1130" s="24">
        <f>'CGN002 II TRIM 2026'!G1135</f>
        <v>17244181</v>
      </c>
      <c r="F1130" s="25">
        <v>0</v>
      </c>
    </row>
    <row r="1131" spans="1:6" x14ac:dyDescent="0.25">
      <c r="A1131" s="20">
        <f>'CGN002 II TRIM 2026'!B1136</f>
        <v>240318</v>
      </c>
      <c r="B1131" s="21" t="str">
        <f t="shared" si="34"/>
        <v>240318000</v>
      </c>
      <c r="C1131" s="22" t="str">
        <f t="shared" si="35"/>
        <v>2.4.03.18</v>
      </c>
      <c r="D1131" s="23">
        <f>'CGN002 II TRIM 2026'!E1136</f>
        <v>217615776</v>
      </c>
      <c r="E1131" s="24">
        <f>'CGN002 II TRIM 2026'!G1136</f>
        <v>47115806</v>
      </c>
      <c r="F1131" s="25">
        <v>0</v>
      </c>
    </row>
    <row r="1132" spans="1:6" x14ac:dyDescent="0.25">
      <c r="A1132" s="20">
        <f>'CGN002 II TRIM 2026'!B1137</f>
        <v>240318</v>
      </c>
      <c r="B1132" s="21" t="str">
        <f t="shared" si="34"/>
        <v>240318000</v>
      </c>
      <c r="C1132" s="22" t="str">
        <f t="shared" si="35"/>
        <v>2.4.03.18</v>
      </c>
      <c r="D1132" s="23">
        <f>'CGN002 II TRIM 2026'!E1137</f>
        <v>218515185</v>
      </c>
      <c r="E1132" s="24">
        <f>'CGN002 II TRIM 2026'!G1137</f>
        <v>56182312</v>
      </c>
      <c r="F1132" s="25">
        <v>0</v>
      </c>
    </row>
    <row r="1133" spans="1:6" x14ac:dyDescent="0.25">
      <c r="A1133" s="20">
        <f>'CGN002 II TRIM 2026'!B1138</f>
        <v>240318</v>
      </c>
      <c r="B1133" s="21" t="str">
        <f t="shared" si="34"/>
        <v>240318000</v>
      </c>
      <c r="C1133" s="22" t="str">
        <f t="shared" si="35"/>
        <v>2.4.03.18</v>
      </c>
      <c r="D1133" s="23">
        <f>'CGN002 II TRIM 2026'!E1138</f>
        <v>211552215</v>
      </c>
      <c r="E1133" s="24">
        <f>'CGN002 II TRIM 2026'!G1138</f>
        <v>111717251</v>
      </c>
      <c r="F1133" s="25">
        <v>0</v>
      </c>
    </row>
    <row r="1134" spans="1:6" x14ac:dyDescent="0.25">
      <c r="A1134" s="20">
        <f>'CGN002 II TRIM 2026'!B1139</f>
        <v>240318</v>
      </c>
      <c r="B1134" s="21" t="str">
        <f t="shared" si="34"/>
        <v>240318000</v>
      </c>
      <c r="C1134" s="22" t="str">
        <f t="shared" si="35"/>
        <v>2.4.03.18</v>
      </c>
      <c r="D1134" s="23">
        <f>'CGN002 II TRIM 2026'!E1139</f>
        <v>215013650</v>
      </c>
      <c r="E1134" s="24">
        <f>'CGN002 II TRIM 2026'!G1139</f>
        <v>180186250</v>
      </c>
      <c r="F1134" s="25">
        <v>0</v>
      </c>
    </row>
    <row r="1135" spans="1:6" x14ac:dyDescent="0.25">
      <c r="A1135" s="20">
        <f>'CGN002 II TRIM 2026'!B1140</f>
        <v>240318</v>
      </c>
      <c r="B1135" s="21" t="str">
        <f t="shared" si="34"/>
        <v>240318000</v>
      </c>
      <c r="C1135" s="22" t="str">
        <f t="shared" si="35"/>
        <v>2.4.03.18</v>
      </c>
      <c r="D1135" s="23">
        <f>'CGN002 II TRIM 2026'!E1140</f>
        <v>210613006</v>
      </c>
      <c r="E1135" s="24">
        <f>'CGN002 II TRIM 2026'!G1140</f>
        <v>591019498</v>
      </c>
      <c r="F1135" s="25">
        <v>0</v>
      </c>
    </row>
    <row r="1136" spans="1:6" x14ac:dyDescent="0.25">
      <c r="A1136" s="20">
        <f>'CGN002 II TRIM 2026'!B1141</f>
        <v>240318</v>
      </c>
      <c r="B1136" s="21" t="str">
        <f t="shared" si="34"/>
        <v>240318000</v>
      </c>
      <c r="C1136" s="22" t="str">
        <f t="shared" si="35"/>
        <v>2.4.03.18</v>
      </c>
      <c r="D1136" s="23">
        <f>'CGN002 II TRIM 2026'!E1141</f>
        <v>214913549</v>
      </c>
      <c r="E1136" s="24">
        <f>'CGN002 II TRIM 2026'!G1141</f>
        <v>597987950</v>
      </c>
      <c r="F1136" s="25">
        <v>0</v>
      </c>
    </row>
    <row r="1137" spans="1:6" x14ac:dyDescent="0.25">
      <c r="A1137" s="20">
        <f>'CGN002 II TRIM 2026'!B1142</f>
        <v>240318</v>
      </c>
      <c r="B1137" s="21" t="str">
        <f t="shared" si="34"/>
        <v>240318000</v>
      </c>
      <c r="C1137" s="22" t="str">
        <f t="shared" si="35"/>
        <v>2.4.03.18</v>
      </c>
      <c r="D1137" s="23">
        <f>'CGN002 II TRIM 2026'!E1142</f>
        <v>218813688</v>
      </c>
      <c r="E1137" s="24">
        <f>'CGN002 II TRIM 2026'!G1142</f>
        <v>687508440</v>
      </c>
      <c r="F1137" s="25">
        <v>0</v>
      </c>
    </row>
    <row r="1138" spans="1:6" x14ac:dyDescent="0.25">
      <c r="A1138" s="20">
        <f>'CGN002 II TRIM 2026'!B1143</f>
        <v>240318</v>
      </c>
      <c r="B1138" s="21" t="str">
        <f t="shared" si="34"/>
        <v>240318000</v>
      </c>
      <c r="C1138" s="22" t="str">
        <f t="shared" si="35"/>
        <v>2.4.03.18</v>
      </c>
      <c r="D1138" s="23">
        <f>'CGN002 II TRIM 2026'!E1143</f>
        <v>213570235</v>
      </c>
      <c r="E1138" s="24">
        <f>'CGN002 II TRIM 2026'!G1143</f>
        <v>298688482</v>
      </c>
      <c r="F1138" s="25">
        <v>0</v>
      </c>
    </row>
    <row r="1139" spans="1:6" x14ac:dyDescent="0.25">
      <c r="A1139" s="20">
        <f>'CGN002 II TRIM 2026'!B1144</f>
        <v>240318</v>
      </c>
      <c r="B1139" s="21" t="str">
        <f t="shared" si="34"/>
        <v>240318000</v>
      </c>
      <c r="C1139" s="22" t="str">
        <f t="shared" si="35"/>
        <v>2.4.03.18</v>
      </c>
      <c r="D1139" s="23">
        <f>'CGN002 II TRIM 2026'!E1144</f>
        <v>216018860</v>
      </c>
      <c r="E1139" s="24">
        <f>'CGN002 II TRIM 2026'!G1144</f>
        <v>78400334</v>
      </c>
      <c r="F1139" s="25">
        <v>0</v>
      </c>
    </row>
    <row r="1140" spans="1:6" x14ac:dyDescent="0.25">
      <c r="A1140" s="20">
        <f>'CGN002 II TRIM 2026'!B1145</f>
        <v>240318</v>
      </c>
      <c r="B1140" s="21" t="str">
        <f t="shared" si="34"/>
        <v>240318000</v>
      </c>
      <c r="C1140" s="22" t="str">
        <f t="shared" si="35"/>
        <v>2.4.03.18</v>
      </c>
      <c r="D1140" s="23">
        <f>'CGN002 II TRIM 2026'!E1145</f>
        <v>215519355</v>
      </c>
      <c r="E1140" s="24">
        <f>'CGN002 II TRIM 2026'!G1145</f>
        <v>330704450</v>
      </c>
      <c r="F1140" s="25">
        <v>0</v>
      </c>
    </row>
    <row r="1141" spans="1:6" x14ac:dyDescent="0.25">
      <c r="A1141" s="20">
        <f>'CGN002 II TRIM 2026'!B1146</f>
        <v>240318</v>
      </c>
      <c r="B1141" s="21" t="str">
        <f t="shared" si="34"/>
        <v>240318000</v>
      </c>
      <c r="C1141" s="22" t="str">
        <f t="shared" si="35"/>
        <v>2.4.03.18</v>
      </c>
      <c r="D1141" s="23">
        <f>'CGN002 II TRIM 2026'!E1146</f>
        <v>214754347</v>
      </c>
      <c r="E1141" s="24">
        <f>'CGN002 II TRIM 2026'!G1146</f>
        <v>36921990</v>
      </c>
      <c r="F1141" s="25">
        <v>0</v>
      </c>
    </row>
    <row r="1142" spans="1:6" x14ac:dyDescent="0.25">
      <c r="A1142" s="20">
        <f>'CGN002 II TRIM 2026'!B1147</f>
        <v>240318</v>
      </c>
      <c r="B1142" s="21" t="str">
        <f t="shared" si="34"/>
        <v>240318000</v>
      </c>
      <c r="C1142" s="22" t="str">
        <f t="shared" si="35"/>
        <v>2.4.03.18</v>
      </c>
      <c r="D1142" s="23">
        <f>'CGN002 II TRIM 2026'!E1147</f>
        <v>211854518</v>
      </c>
      <c r="E1142" s="24">
        <f>'CGN002 II TRIM 2026'!G1147</f>
        <v>277713036</v>
      </c>
      <c r="F1142" s="25">
        <v>0</v>
      </c>
    </row>
    <row r="1143" spans="1:6" x14ac:dyDescent="0.25">
      <c r="A1143" s="20">
        <f>'CGN002 II TRIM 2026'!B1148</f>
        <v>240318</v>
      </c>
      <c r="B1143" s="21" t="str">
        <f t="shared" si="34"/>
        <v>240318000</v>
      </c>
      <c r="C1143" s="22" t="str">
        <f t="shared" si="35"/>
        <v>2.4.03.18</v>
      </c>
      <c r="D1143" s="23">
        <f>'CGN002 II TRIM 2026'!E1148</f>
        <v>213985139</v>
      </c>
      <c r="E1143" s="24">
        <f>'CGN002 II TRIM 2026'!G1148</f>
        <v>174539136</v>
      </c>
      <c r="F1143" s="25">
        <v>0</v>
      </c>
    </row>
    <row r="1144" spans="1:6" x14ac:dyDescent="0.25">
      <c r="A1144" s="20">
        <f>'CGN002 II TRIM 2026'!B1149</f>
        <v>240318</v>
      </c>
      <c r="B1144" s="21" t="str">
        <f t="shared" si="34"/>
        <v>240318000</v>
      </c>
      <c r="C1144" s="22" t="str">
        <f t="shared" si="35"/>
        <v>2.4.03.18</v>
      </c>
      <c r="D1144" s="23">
        <f>'CGN002 II TRIM 2026'!E1149</f>
        <v>216173461</v>
      </c>
      <c r="E1144" s="24">
        <f>'CGN002 II TRIM 2026'!G1149</f>
        <v>28166876</v>
      </c>
      <c r="F1144" s="25">
        <v>0</v>
      </c>
    </row>
    <row r="1145" spans="1:6" x14ac:dyDescent="0.25">
      <c r="A1145" s="20">
        <f>'CGN002 II TRIM 2026'!B1150</f>
        <v>240318</v>
      </c>
      <c r="B1145" s="21" t="str">
        <f t="shared" si="34"/>
        <v>240318000</v>
      </c>
      <c r="C1145" s="22" t="str">
        <f t="shared" si="35"/>
        <v>2.4.03.18</v>
      </c>
      <c r="D1145" s="23">
        <f>'CGN002 II TRIM 2026'!E1150</f>
        <v>211715317</v>
      </c>
      <c r="E1145" s="24">
        <f>'CGN002 II TRIM 2026'!G1150</f>
        <v>10512468</v>
      </c>
      <c r="F1145" s="25">
        <v>0</v>
      </c>
    </row>
    <row r="1146" spans="1:6" x14ac:dyDescent="0.25">
      <c r="A1146" s="20">
        <f>'CGN002 II TRIM 2026'!B1151</f>
        <v>240318</v>
      </c>
      <c r="B1146" s="21" t="str">
        <f t="shared" si="34"/>
        <v>240318000</v>
      </c>
      <c r="C1146" s="22" t="str">
        <f t="shared" si="35"/>
        <v>2.4.03.18</v>
      </c>
      <c r="D1146" s="23">
        <f>'CGN002 II TRIM 2026'!E1151</f>
        <v>212354223</v>
      </c>
      <c r="E1146" s="24">
        <f>'CGN002 II TRIM 2026'!G1151</f>
        <v>95395268</v>
      </c>
      <c r="F1146" s="25">
        <v>0</v>
      </c>
    </row>
    <row r="1147" spans="1:6" x14ac:dyDescent="0.25">
      <c r="A1147" s="20">
        <f>'CGN002 II TRIM 2026'!B1152</f>
        <v>240318</v>
      </c>
      <c r="B1147" s="21" t="str">
        <f t="shared" si="34"/>
        <v>240318000</v>
      </c>
      <c r="C1147" s="22" t="str">
        <f t="shared" si="35"/>
        <v>2.4.03.18</v>
      </c>
      <c r="D1147" s="23">
        <f>'CGN002 II TRIM 2026'!E1152</f>
        <v>215452354</v>
      </c>
      <c r="E1147" s="24">
        <f>'CGN002 II TRIM 2026'!G1152</f>
        <v>45047690</v>
      </c>
      <c r="F1147" s="25">
        <v>0</v>
      </c>
    </row>
    <row r="1148" spans="1:6" x14ac:dyDescent="0.25">
      <c r="A1148" s="20">
        <f>'CGN002 II TRIM 2026'!B1153</f>
        <v>240318</v>
      </c>
      <c r="B1148" s="21" t="str">
        <f t="shared" si="34"/>
        <v>240318000</v>
      </c>
      <c r="C1148" s="22" t="str">
        <f t="shared" si="35"/>
        <v>2.4.03.18</v>
      </c>
      <c r="D1148" s="23">
        <f>'CGN002 II TRIM 2026'!E1153</f>
        <v>217508675</v>
      </c>
      <c r="E1148" s="24">
        <f>'CGN002 II TRIM 2026'!G1153</f>
        <v>191290112</v>
      </c>
      <c r="F1148" s="25">
        <v>0</v>
      </c>
    </row>
    <row r="1149" spans="1:6" x14ac:dyDescent="0.25">
      <c r="A1149" s="20">
        <f>'CGN002 II TRIM 2026'!B1154</f>
        <v>240318</v>
      </c>
      <c r="B1149" s="21" t="str">
        <f t="shared" si="34"/>
        <v>240318000</v>
      </c>
      <c r="C1149" s="22" t="str">
        <f t="shared" si="35"/>
        <v>2.4.03.18</v>
      </c>
      <c r="D1149" s="23">
        <f>'CGN002 II TRIM 2026'!E1154</f>
        <v>210352203</v>
      </c>
      <c r="E1149" s="24">
        <f>'CGN002 II TRIM 2026'!G1154</f>
        <v>51427538</v>
      </c>
      <c r="F1149" s="25">
        <v>0</v>
      </c>
    </row>
    <row r="1150" spans="1:6" x14ac:dyDescent="0.25">
      <c r="A1150" s="20">
        <f>'CGN002 II TRIM 2026'!B1155</f>
        <v>240318</v>
      </c>
      <c r="B1150" s="21" t="str">
        <f t="shared" si="34"/>
        <v>240318000</v>
      </c>
      <c r="C1150" s="22" t="str">
        <f t="shared" si="35"/>
        <v>2.4.03.18</v>
      </c>
      <c r="D1150" s="23">
        <f>'CGN002 II TRIM 2026'!E1155</f>
        <v>213815638</v>
      </c>
      <c r="E1150" s="24">
        <f>'CGN002 II TRIM 2026'!G1155</f>
        <v>38317296</v>
      </c>
      <c r="F1150" s="25">
        <v>0</v>
      </c>
    </row>
    <row r="1151" spans="1:6" x14ac:dyDescent="0.25">
      <c r="A1151" s="20">
        <f>'CGN002 II TRIM 2026'!B1156</f>
        <v>240318</v>
      </c>
      <c r="B1151" s="21" t="str">
        <f t="shared" si="34"/>
        <v>240318000</v>
      </c>
      <c r="C1151" s="22" t="str">
        <f t="shared" si="35"/>
        <v>2.4.03.18</v>
      </c>
      <c r="D1151" s="23">
        <f>'CGN002 II TRIM 2026'!E1156</f>
        <v>219315293</v>
      </c>
      <c r="E1151" s="24">
        <f>'CGN002 II TRIM 2026'!G1156</f>
        <v>26738201</v>
      </c>
      <c r="F1151" s="25">
        <v>0</v>
      </c>
    </row>
    <row r="1152" spans="1:6" x14ac:dyDescent="0.25">
      <c r="A1152" s="20">
        <f>'CGN002 II TRIM 2026'!B1157</f>
        <v>240318</v>
      </c>
      <c r="B1152" s="21" t="str">
        <f t="shared" si="34"/>
        <v>240318000</v>
      </c>
      <c r="C1152" s="22" t="str">
        <f t="shared" si="35"/>
        <v>2.4.03.18</v>
      </c>
      <c r="D1152" s="23">
        <f>'CGN002 II TRIM 2026'!E1157</f>
        <v>218615686</v>
      </c>
      <c r="E1152" s="24">
        <f>'CGN002 II TRIM 2026'!G1157</f>
        <v>60868752</v>
      </c>
      <c r="F1152" s="25">
        <v>0</v>
      </c>
    </row>
    <row r="1153" spans="1:6" x14ac:dyDescent="0.25">
      <c r="A1153" s="20">
        <f>'CGN002 II TRIM 2026'!B1158</f>
        <v>240318</v>
      </c>
      <c r="B1153" s="21" t="str">
        <f t="shared" si="34"/>
        <v>240318000</v>
      </c>
      <c r="C1153" s="22" t="str">
        <f t="shared" si="35"/>
        <v>2.4.03.18</v>
      </c>
      <c r="D1153" s="23">
        <f>'CGN002 II TRIM 2026'!E1158</f>
        <v>210415104</v>
      </c>
      <c r="E1153" s="24">
        <f>'CGN002 II TRIM 2026'!G1158</f>
        <v>31722898</v>
      </c>
      <c r="F1153" s="25">
        <v>0</v>
      </c>
    </row>
    <row r="1154" spans="1:6" x14ac:dyDescent="0.25">
      <c r="A1154" s="20">
        <f>'CGN002 II TRIM 2026'!B1159</f>
        <v>240318</v>
      </c>
      <c r="B1154" s="21" t="str">
        <f t="shared" si="34"/>
        <v>240318000</v>
      </c>
      <c r="C1154" s="22" t="str">
        <f t="shared" si="35"/>
        <v>2.4.03.18</v>
      </c>
      <c r="D1154" s="23">
        <f>'CGN002 II TRIM 2026'!E1159</f>
        <v>215413654</v>
      </c>
      <c r="E1154" s="24">
        <f>'CGN002 II TRIM 2026'!G1159</f>
        <v>738514114</v>
      </c>
      <c r="F1154" s="25">
        <v>0</v>
      </c>
    </row>
    <row r="1155" spans="1:6" x14ac:dyDescent="0.25">
      <c r="A1155" s="20">
        <f>'CGN002 II TRIM 2026'!B1160</f>
        <v>240318</v>
      </c>
      <c r="B1155" s="21" t="str">
        <f t="shared" si="34"/>
        <v>240318000</v>
      </c>
      <c r="C1155" s="22" t="str">
        <f t="shared" si="35"/>
        <v>2.4.03.18</v>
      </c>
      <c r="D1155" s="23">
        <f>'CGN002 II TRIM 2026'!E1160</f>
        <v>213515135</v>
      </c>
      <c r="E1155" s="24">
        <f>'CGN002 II TRIM 2026'!G1160</f>
        <v>26578922</v>
      </c>
      <c r="F1155" s="25">
        <v>0</v>
      </c>
    </row>
    <row r="1156" spans="1:6" x14ac:dyDescent="0.25">
      <c r="A1156" s="20">
        <f>'CGN002 II TRIM 2026'!B1161</f>
        <v>240318</v>
      </c>
      <c r="B1156" s="21" t="str">
        <f t="shared" ref="B1156:B1219" si="36">CONCATENATE(A1156,$B$2)</f>
        <v>240318000</v>
      </c>
      <c r="C1156" s="22" t="str">
        <f t="shared" ref="C1156:C1219" si="37">MID(B1156,1,1)&amp;"."&amp;MID(B1156,2,1)&amp;"."&amp;MID(B1156,3,2)&amp;"."&amp;MID(B1156,5,2)</f>
        <v>2.4.03.18</v>
      </c>
      <c r="D1156" s="23">
        <f>'CGN002 II TRIM 2026'!E1161</f>
        <v>219415494</v>
      </c>
      <c r="E1156" s="24">
        <f>'CGN002 II TRIM 2026'!G1161</f>
        <v>42550134</v>
      </c>
      <c r="F1156" s="25">
        <v>0</v>
      </c>
    </row>
    <row r="1157" spans="1:6" x14ac:dyDescent="0.25">
      <c r="A1157" s="20">
        <f>'CGN002 II TRIM 2026'!B1162</f>
        <v>240318</v>
      </c>
      <c r="B1157" s="21" t="str">
        <f t="shared" si="36"/>
        <v>240318000</v>
      </c>
      <c r="C1157" s="22" t="str">
        <f t="shared" si="37"/>
        <v>2.4.03.18</v>
      </c>
      <c r="D1157" s="23">
        <f>'CGN002 II TRIM 2026'!E1162</f>
        <v>216013760</v>
      </c>
      <c r="E1157" s="24">
        <f>'CGN002 II TRIM 2026'!G1162</f>
        <v>108492724</v>
      </c>
      <c r="F1157" s="25">
        <v>0</v>
      </c>
    </row>
    <row r="1158" spans="1:6" x14ac:dyDescent="0.25">
      <c r="A1158" s="20">
        <f>'CGN002 II TRIM 2026'!B1163</f>
        <v>240318</v>
      </c>
      <c r="B1158" s="21" t="str">
        <f t="shared" si="36"/>
        <v>240318000</v>
      </c>
      <c r="C1158" s="22" t="str">
        <f t="shared" si="37"/>
        <v>2.4.03.18</v>
      </c>
      <c r="D1158" s="23">
        <f>'CGN002 II TRIM 2026'!E1163</f>
        <v>215713657</v>
      </c>
      <c r="E1158" s="24">
        <f>'CGN002 II TRIM 2026'!G1163</f>
        <v>531958570</v>
      </c>
      <c r="F1158" s="25">
        <v>0</v>
      </c>
    </row>
    <row r="1159" spans="1:6" x14ac:dyDescent="0.25">
      <c r="A1159" s="20">
        <f>'CGN002 II TRIM 2026'!B1164</f>
        <v>240318</v>
      </c>
      <c r="B1159" s="21" t="str">
        <f t="shared" si="36"/>
        <v>240318000</v>
      </c>
      <c r="C1159" s="22" t="str">
        <f t="shared" si="37"/>
        <v>2.4.03.18</v>
      </c>
      <c r="D1159" s="23">
        <f>'CGN002 II TRIM 2026'!E1164</f>
        <v>212015720</v>
      </c>
      <c r="E1159" s="24">
        <f>'CGN002 II TRIM 2026'!G1164</f>
        <v>17179554</v>
      </c>
      <c r="F1159" s="25">
        <v>0</v>
      </c>
    </row>
    <row r="1160" spans="1:6" x14ac:dyDescent="0.25">
      <c r="A1160" s="20">
        <f>'CGN002 II TRIM 2026'!B1165</f>
        <v>240318</v>
      </c>
      <c r="B1160" s="21" t="str">
        <f t="shared" si="36"/>
        <v>240318000</v>
      </c>
      <c r="C1160" s="22" t="str">
        <f t="shared" si="37"/>
        <v>2.4.03.18</v>
      </c>
      <c r="D1160" s="23">
        <f>'CGN002 II TRIM 2026'!E1165</f>
        <v>218586885</v>
      </c>
      <c r="E1160" s="24">
        <f>'CGN002 II TRIM 2026'!G1165</f>
        <v>265768788</v>
      </c>
      <c r="F1160" s="25">
        <v>0</v>
      </c>
    </row>
    <row r="1161" spans="1:6" x14ac:dyDescent="0.25">
      <c r="A1161" s="20">
        <f>'CGN002 II TRIM 2026'!B1166</f>
        <v>240318</v>
      </c>
      <c r="B1161" s="21" t="str">
        <f t="shared" si="36"/>
        <v>240318000</v>
      </c>
      <c r="C1161" s="22" t="str">
        <f t="shared" si="37"/>
        <v>2.4.03.18</v>
      </c>
      <c r="D1161" s="23">
        <f>'CGN002 II TRIM 2026'!E1166</f>
        <v>215544855</v>
      </c>
      <c r="E1161" s="24">
        <f>'CGN002 II TRIM 2026'!G1166</f>
        <v>114017888</v>
      </c>
      <c r="F1161" s="25">
        <v>0</v>
      </c>
    </row>
    <row r="1162" spans="1:6" x14ac:dyDescent="0.25">
      <c r="A1162" s="20">
        <f>'CGN002 II TRIM 2026'!B1167</f>
        <v>240318</v>
      </c>
      <c r="B1162" s="21" t="str">
        <f t="shared" si="36"/>
        <v>240318000</v>
      </c>
      <c r="C1162" s="22" t="str">
        <f t="shared" si="37"/>
        <v>2.4.03.18</v>
      </c>
      <c r="D1162" s="23">
        <f>'CGN002 II TRIM 2026'!E1167</f>
        <v>217368573</v>
      </c>
      <c r="E1162" s="24">
        <f>'CGN002 II TRIM 2026'!G1167</f>
        <v>87151542</v>
      </c>
      <c r="F1162" s="25">
        <v>0</v>
      </c>
    </row>
    <row r="1163" spans="1:6" x14ac:dyDescent="0.25">
      <c r="A1163" s="20">
        <f>'CGN002 II TRIM 2026'!B1168</f>
        <v>240318</v>
      </c>
      <c r="B1163" s="21" t="str">
        <f t="shared" si="36"/>
        <v>240318000</v>
      </c>
      <c r="C1163" s="22" t="str">
        <f t="shared" si="37"/>
        <v>2.4.03.18</v>
      </c>
      <c r="D1163" s="23">
        <f>'CGN002 II TRIM 2026'!E1168</f>
        <v>213315533</v>
      </c>
      <c r="E1163" s="24">
        <f>'CGN002 II TRIM 2026'!G1168</f>
        <v>39629124</v>
      </c>
      <c r="F1163" s="25">
        <v>0</v>
      </c>
    </row>
    <row r="1164" spans="1:6" x14ac:dyDescent="0.25">
      <c r="A1164" s="20">
        <f>'CGN002 II TRIM 2026'!B1169</f>
        <v>240318</v>
      </c>
      <c r="B1164" s="21" t="str">
        <f t="shared" si="36"/>
        <v>240318000</v>
      </c>
      <c r="C1164" s="22" t="str">
        <f t="shared" si="37"/>
        <v>2.4.03.18</v>
      </c>
      <c r="D1164" s="23">
        <f>'CGN002 II TRIM 2026'!E1169</f>
        <v>210023500</v>
      </c>
      <c r="E1164" s="24">
        <f>'CGN002 II TRIM 2026'!G1169</f>
        <v>706606440</v>
      </c>
      <c r="F1164" s="25">
        <v>0</v>
      </c>
    </row>
    <row r="1165" spans="1:6" x14ac:dyDescent="0.25">
      <c r="A1165" s="20">
        <f>'CGN002 II TRIM 2026'!B1170</f>
        <v>240318</v>
      </c>
      <c r="B1165" s="21" t="str">
        <f t="shared" si="36"/>
        <v>240318000</v>
      </c>
      <c r="C1165" s="22" t="str">
        <f t="shared" si="37"/>
        <v>2.4.03.18</v>
      </c>
      <c r="D1165" s="23">
        <f>'CGN002 II TRIM 2026'!E1170</f>
        <v>219927099</v>
      </c>
      <c r="E1165" s="24">
        <f>'CGN002 II TRIM 2026'!G1170</f>
        <v>714583934</v>
      </c>
      <c r="F1165" s="25">
        <v>0</v>
      </c>
    </row>
    <row r="1166" spans="1:6" x14ac:dyDescent="0.25">
      <c r="A1166" s="20">
        <f>'CGN002 II TRIM 2026'!B1171</f>
        <v>240318</v>
      </c>
      <c r="B1166" s="21" t="str">
        <f t="shared" si="36"/>
        <v>240318000</v>
      </c>
      <c r="C1166" s="22" t="str">
        <f t="shared" si="37"/>
        <v>2.4.03.18</v>
      </c>
      <c r="D1166" s="23">
        <f>'CGN002 II TRIM 2026'!E1171</f>
        <v>217023670</v>
      </c>
      <c r="E1166" s="24">
        <f>'CGN002 II TRIM 2026'!G1171</f>
        <v>1144244578</v>
      </c>
      <c r="F1166" s="25">
        <v>0</v>
      </c>
    </row>
    <row r="1167" spans="1:6" x14ac:dyDescent="0.25">
      <c r="A1167" s="20">
        <f>'CGN002 II TRIM 2026'!B1172</f>
        <v>240318</v>
      </c>
      <c r="B1167" s="21" t="str">
        <f t="shared" si="36"/>
        <v>240318000</v>
      </c>
      <c r="C1167" s="22" t="str">
        <f t="shared" si="37"/>
        <v>2.4.03.18</v>
      </c>
      <c r="D1167" s="23">
        <f>'CGN002 II TRIM 2026'!E1172</f>
        <v>217823678</v>
      </c>
      <c r="E1167" s="24">
        <f>'CGN002 II TRIM 2026'!G1172</f>
        <v>339880116</v>
      </c>
      <c r="F1167" s="25">
        <v>0</v>
      </c>
    </row>
    <row r="1168" spans="1:6" x14ac:dyDescent="0.25">
      <c r="A1168" s="20">
        <f>'CGN002 II TRIM 2026'!B1173</f>
        <v>240318</v>
      </c>
      <c r="B1168" s="21" t="str">
        <f t="shared" si="36"/>
        <v>240318000</v>
      </c>
      <c r="C1168" s="22" t="str">
        <f t="shared" si="37"/>
        <v>2.4.03.18</v>
      </c>
      <c r="D1168" s="23">
        <f>'CGN002 II TRIM 2026'!E1173</f>
        <v>215808558</v>
      </c>
      <c r="E1168" s="24">
        <f>'CGN002 II TRIM 2026'!G1173</f>
        <v>139824702</v>
      </c>
      <c r="F1168" s="25">
        <v>0</v>
      </c>
    </row>
    <row r="1169" spans="1:6" x14ac:dyDescent="0.25">
      <c r="A1169" s="20">
        <f>'CGN002 II TRIM 2026'!B1174</f>
        <v>240318</v>
      </c>
      <c r="B1169" s="21" t="str">
        <f t="shared" si="36"/>
        <v>240318000</v>
      </c>
      <c r="C1169" s="22" t="str">
        <f t="shared" si="37"/>
        <v>2.4.03.18</v>
      </c>
      <c r="D1169" s="23">
        <f>'CGN002 II TRIM 2026'!E1174</f>
        <v>214715047</v>
      </c>
      <c r="E1169" s="24">
        <f>'CGN002 II TRIM 2026'!G1174</f>
        <v>124521856</v>
      </c>
      <c r="F1169" s="25">
        <v>0</v>
      </c>
    </row>
    <row r="1170" spans="1:6" x14ac:dyDescent="0.25">
      <c r="A1170" s="20">
        <f>'CGN002 II TRIM 2026'!B1175</f>
        <v>240318</v>
      </c>
      <c r="B1170" s="21" t="str">
        <f t="shared" si="36"/>
        <v>240318000</v>
      </c>
      <c r="C1170" s="22" t="str">
        <f t="shared" si="37"/>
        <v>2.4.03.18</v>
      </c>
      <c r="D1170" s="23">
        <f>'CGN002 II TRIM 2026'!E1175</f>
        <v>216415664</v>
      </c>
      <c r="E1170" s="24">
        <f>'CGN002 II TRIM 2026'!G1175</f>
        <v>33980063</v>
      </c>
      <c r="F1170" s="25">
        <v>0</v>
      </c>
    </row>
    <row r="1171" spans="1:6" x14ac:dyDescent="0.25">
      <c r="A1171" s="20">
        <f>'CGN002 II TRIM 2026'!B1176</f>
        <v>240318</v>
      </c>
      <c r="B1171" s="21" t="str">
        <f t="shared" si="36"/>
        <v>240318000</v>
      </c>
      <c r="C1171" s="22" t="str">
        <f t="shared" si="37"/>
        <v>2.4.03.18</v>
      </c>
      <c r="D1171" s="23">
        <f>'CGN002 II TRIM 2026'!E1176</f>
        <v>212352323</v>
      </c>
      <c r="E1171" s="24">
        <f>'CGN002 II TRIM 2026'!G1176</f>
        <v>48578945</v>
      </c>
      <c r="F1171" s="25">
        <v>0</v>
      </c>
    </row>
    <row r="1172" spans="1:6" x14ac:dyDescent="0.25">
      <c r="A1172" s="20">
        <f>'CGN002 II TRIM 2026'!B1177</f>
        <v>240318</v>
      </c>
      <c r="B1172" s="21" t="str">
        <f t="shared" si="36"/>
        <v>240318000</v>
      </c>
      <c r="C1172" s="22" t="str">
        <f t="shared" si="37"/>
        <v>2.4.03.18</v>
      </c>
      <c r="D1172" s="23">
        <f>'CGN002 II TRIM 2026'!E1177</f>
        <v>211585015</v>
      </c>
      <c r="E1172" s="24">
        <f>'CGN002 II TRIM 2026'!G1177</f>
        <v>19300613</v>
      </c>
      <c r="F1172" s="25">
        <v>0</v>
      </c>
    </row>
    <row r="1173" spans="1:6" x14ac:dyDescent="0.25">
      <c r="A1173" s="20">
        <f>'CGN002 II TRIM 2026'!B1178</f>
        <v>240318</v>
      </c>
      <c r="B1173" s="21" t="str">
        <f t="shared" si="36"/>
        <v>240318000</v>
      </c>
      <c r="C1173" s="22" t="str">
        <f t="shared" si="37"/>
        <v>2.4.03.18</v>
      </c>
      <c r="D1173" s="23">
        <f>'CGN002 II TRIM 2026'!E1178</f>
        <v>217717877</v>
      </c>
      <c r="E1173" s="24">
        <f>'CGN002 II TRIM 2026'!G1178</f>
        <v>76216896</v>
      </c>
      <c r="F1173" s="25">
        <v>0</v>
      </c>
    </row>
    <row r="1174" spans="1:6" x14ac:dyDescent="0.25">
      <c r="A1174" s="20">
        <f>'CGN002 II TRIM 2026'!B1179</f>
        <v>240318</v>
      </c>
      <c r="B1174" s="21" t="str">
        <f t="shared" si="36"/>
        <v>240318000</v>
      </c>
      <c r="C1174" s="22" t="str">
        <f t="shared" si="37"/>
        <v>2.4.03.18</v>
      </c>
      <c r="D1174" s="23">
        <f>'CGN002 II TRIM 2026'!E1179</f>
        <v>211044110</v>
      </c>
      <c r="E1174" s="24">
        <f>'CGN002 II TRIM 2026'!G1179</f>
        <v>81411248</v>
      </c>
      <c r="F1174" s="25">
        <v>0</v>
      </c>
    </row>
    <row r="1175" spans="1:6" x14ac:dyDescent="0.25">
      <c r="A1175" s="20">
        <f>'CGN002 II TRIM 2026'!B1180</f>
        <v>240318</v>
      </c>
      <c r="B1175" s="21" t="str">
        <f t="shared" si="36"/>
        <v>240318000</v>
      </c>
      <c r="C1175" s="22" t="str">
        <f t="shared" si="37"/>
        <v>2.4.03.18</v>
      </c>
      <c r="D1175" s="23">
        <f>'CGN002 II TRIM 2026'!E1180</f>
        <v>119999000</v>
      </c>
      <c r="E1175" s="24">
        <f>'CGN002 II TRIM 2026'!G1180</f>
        <v>100480924954</v>
      </c>
      <c r="F1175" s="25">
        <v>0</v>
      </c>
    </row>
    <row r="1176" spans="1:6" x14ac:dyDescent="0.25">
      <c r="A1176" s="20">
        <f>'CGN002 II TRIM 2026'!B1181</f>
        <v>240318</v>
      </c>
      <c r="B1176" s="21" t="str">
        <f t="shared" si="36"/>
        <v>240318000</v>
      </c>
      <c r="C1176" s="22" t="str">
        <f t="shared" si="37"/>
        <v>2.4.03.18</v>
      </c>
      <c r="D1176" s="23">
        <f>'CGN002 II TRIM 2026'!E1181</f>
        <v>214908849</v>
      </c>
      <c r="E1176" s="24">
        <f>'CGN002 II TRIM 2026'!G1181</f>
        <v>71276476</v>
      </c>
      <c r="F1176" s="25">
        <v>0</v>
      </c>
    </row>
    <row r="1177" spans="1:6" x14ac:dyDescent="0.25">
      <c r="A1177" s="20">
        <f>'CGN002 II TRIM 2026'!B1182</f>
        <v>240318</v>
      </c>
      <c r="B1177" s="21" t="str">
        <f t="shared" si="36"/>
        <v>240318000</v>
      </c>
      <c r="C1177" s="22" t="str">
        <f t="shared" si="37"/>
        <v>2.4.03.18</v>
      </c>
      <c r="D1177" s="23">
        <f>'CGN002 II TRIM 2026'!E1182</f>
        <v>217308573</v>
      </c>
      <c r="E1177" s="24">
        <f>'CGN002 II TRIM 2026'!G1182</f>
        <v>242679876</v>
      </c>
      <c r="F1177" s="25">
        <v>0</v>
      </c>
    </row>
    <row r="1178" spans="1:6" x14ac:dyDescent="0.25">
      <c r="A1178" s="20">
        <f>'CGN002 II TRIM 2026'!B1183</f>
        <v>240318</v>
      </c>
      <c r="B1178" s="21" t="str">
        <f t="shared" si="36"/>
        <v>240318000</v>
      </c>
      <c r="C1178" s="22" t="str">
        <f t="shared" si="37"/>
        <v>2.4.03.18</v>
      </c>
      <c r="D1178" s="23">
        <f>'CGN002 II TRIM 2026'!E1183</f>
        <v>213708137</v>
      </c>
      <c r="E1178" s="24">
        <f>'CGN002 II TRIM 2026'!G1183</f>
        <v>375323102</v>
      </c>
      <c r="F1178" s="25">
        <v>0</v>
      </c>
    </row>
    <row r="1179" spans="1:6" x14ac:dyDescent="0.25">
      <c r="A1179" s="20">
        <f>'CGN002 II TRIM 2026'!B1184</f>
        <v>240318</v>
      </c>
      <c r="B1179" s="21" t="str">
        <f t="shared" si="36"/>
        <v>240318000</v>
      </c>
      <c r="C1179" s="22" t="str">
        <f t="shared" si="37"/>
        <v>2.4.03.18</v>
      </c>
      <c r="D1179" s="23">
        <f>'CGN002 II TRIM 2026'!E1184</f>
        <v>218625086</v>
      </c>
      <c r="E1179" s="24">
        <f>'CGN002 II TRIM 2026'!G1184</f>
        <v>13647389</v>
      </c>
      <c r="F1179" s="25">
        <v>0</v>
      </c>
    </row>
    <row r="1180" spans="1:6" x14ac:dyDescent="0.25">
      <c r="A1180" s="20">
        <f>'CGN002 II TRIM 2026'!B1185</f>
        <v>240318</v>
      </c>
      <c r="B1180" s="21" t="str">
        <f t="shared" si="36"/>
        <v>240318000</v>
      </c>
      <c r="C1180" s="22" t="str">
        <f t="shared" si="37"/>
        <v>2.4.03.18</v>
      </c>
      <c r="D1180" s="23">
        <f>'CGN002 II TRIM 2026'!E1185</f>
        <v>219418094</v>
      </c>
      <c r="E1180" s="24">
        <f>'CGN002 II TRIM 2026'!G1185</f>
        <v>124495558</v>
      </c>
      <c r="F1180" s="25">
        <v>0</v>
      </c>
    </row>
    <row r="1181" spans="1:6" x14ac:dyDescent="0.25">
      <c r="A1181" s="20">
        <f>'CGN002 II TRIM 2026'!B1186</f>
        <v>240318</v>
      </c>
      <c r="B1181" s="21" t="str">
        <f t="shared" si="36"/>
        <v>240318000</v>
      </c>
      <c r="C1181" s="22" t="str">
        <f t="shared" si="37"/>
        <v>2.4.03.18</v>
      </c>
      <c r="D1181" s="23">
        <f>'CGN002 II TRIM 2026'!E1186</f>
        <v>215618256</v>
      </c>
      <c r="E1181" s="24">
        <f>'CGN002 II TRIM 2026'!G1186</f>
        <v>155384938</v>
      </c>
      <c r="F1181" s="25">
        <v>0</v>
      </c>
    </row>
    <row r="1182" spans="1:6" x14ac:dyDescent="0.25">
      <c r="A1182" s="20">
        <f>'CGN002 II TRIM 2026'!B1187</f>
        <v>240318</v>
      </c>
      <c r="B1182" s="21" t="str">
        <f t="shared" si="36"/>
        <v>240318000</v>
      </c>
      <c r="C1182" s="22" t="str">
        <f t="shared" si="37"/>
        <v>2.4.03.18</v>
      </c>
      <c r="D1182" s="23">
        <f>'CGN002 II TRIM 2026'!E1187</f>
        <v>211018610</v>
      </c>
      <c r="E1182" s="24">
        <f>'CGN002 II TRIM 2026'!G1187</f>
        <v>185630898</v>
      </c>
      <c r="F1182" s="25">
        <v>0</v>
      </c>
    </row>
    <row r="1183" spans="1:6" x14ac:dyDescent="0.25">
      <c r="A1183" s="20">
        <f>'CGN002 II TRIM 2026'!B1188</f>
        <v>240318</v>
      </c>
      <c r="B1183" s="21" t="str">
        <f t="shared" si="36"/>
        <v>240318000</v>
      </c>
      <c r="C1183" s="22" t="str">
        <f t="shared" si="37"/>
        <v>2.4.03.18</v>
      </c>
      <c r="D1183" s="23">
        <f>'CGN002 II TRIM 2026'!E1188</f>
        <v>215318753</v>
      </c>
      <c r="E1183" s="24">
        <f>'CGN002 II TRIM 2026'!G1188</f>
        <v>923405678</v>
      </c>
      <c r="F1183" s="25">
        <v>0</v>
      </c>
    </row>
    <row r="1184" spans="1:6" x14ac:dyDescent="0.25">
      <c r="A1184" s="20">
        <f>'CGN002 II TRIM 2026'!B1189</f>
        <v>240318</v>
      </c>
      <c r="B1184" s="21" t="str">
        <f t="shared" si="36"/>
        <v>240318000</v>
      </c>
      <c r="C1184" s="22" t="str">
        <f t="shared" si="37"/>
        <v>2.4.03.18</v>
      </c>
      <c r="D1184" s="23">
        <f>'CGN002 II TRIM 2026'!E1189</f>
        <v>218518785</v>
      </c>
      <c r="E1184" s="24">
        <f>'CGN002 II TRIM 2026'!G1189</f>
        <v>85912386</v>
      </c>
      <c r="F1184" s="25">
        <v>0</v>
      </c>
    </row>
    <row r="1185" spans="1:6" x14ac:dyDescent="0.25">
      <c r="A1185" s="20">
        <f>'CGN002 II TRIM 2026'!B1190</f>
        <v>240318</v>
      </c>
      <c r="B1185" s="21" t="str">
        <f t="shared" si="36"/>
        <v>240318000</v>
      </c>
      <c r="C1185" s="22" t="str">
        <f t="shared" si="37"/>
        <v>2.4.03.18</v>
      </c>
      <c r="D1185" s="23">
        <f>'CGN002 II TRIM 2026'!E1190</f>
        <v>211319513</v>
      </c>
      <c r="E1185" s="24">
        <f>'CGN002 II TRIM 2026'!G1190</f>
        <v>60003332</v>
      </c>
      <c r="F1185" s="25">
        <v>0</v>
      </c>
    </row>
    <row r="1186" spans="1:6" x14ac:dyDescent="0.25">
      <c r="A1186" s="20">
        <f>'CGN002 II TRIM 2026'!B1191</f>
        <v>240318</v>
      </c>
      <c r="B1186" s="21" t="str">
        <f t="shared" si="36"/>
        <v>240318000</v>
      </c>
      <c r="C1186" s="22" t="str">
        <f t="shared" si="37"/>
        <v>2.4.03.18</v>
      </c>
      <c r="D1186" s="23">
        <f>'CGN002 II TRIM 2026'!E1191</f>
        <v>210119701</v>
      </c>
      <c r="E1186" s="24">
        <f>'CGN002 II TRIM 2026'!G1191</f>
        <v>70300600</v>
      </c>
      <c r="F1186" s="25">
        <v>0</v>
      </c>
    </row>
    <row r="1187" spans="1:6" x14ac:dyDescent="0.25">
      <c r="A1187" s="20">
        <f>'CGN002 II TRIM 2026'!B1192</f>
        <v>240318</v>
      </c>
      <c r="B1187" s="21" t="str">
        <f t="shared" si="36"/>
        <v>240318000</v>
      </c>
      <c r="C1187" s="22" t="str">
        <f t="shared" si="37"/>
        <v>2.4.03.18</v>
      </c>
      <c r="D1187" s="23">
        <f>'CGN002 II TRIM 2026'!E1192</f>
        <v>211120011</v>
      </c>
      <c r="E1187" s="24">
        <f>'CGN002 II TRIM 2026'!G1192</f>
        <v>939146016</v>
      </c>
      <c r="F1187" s="25">
        <v>0</v>
      </c>
    </row>
    <row r="1188" spans="1:6" x14ac:dyDescent="0.25">
      <c r="A1188" s="20">
        <f>'CGN002 II TRIM 2026'!B1193</f>
        <v>240318</v>
      </c>
      <c r="B1188" s="21" t="str">
        <f t="shared" si="36"/>
        <v>240318000</v>
      </c>
      <c r="C1188" s="22" t="str">
        <f t="shared" si="37"/>
        <v>2.4.03.18</v>
      </c>
      <c r="D1188" s="23">
        <f>'CGN002 II TRIM 2026'!E1193</f>
        <v>213820238</v>
      </c>
      <c r="E1188" s="24">
        <f>'CGN002 II TRIM 2026'!G1193</f>
        <v>459738662</v>
      </c>
      <c r="F1188" s="25">
        <v>0</v>
      </c>
    </row>
    <row r="1189" spans="1:6" x14ac:dyDescent="0.25">
      <c r="A1189" s="20">
        <f>'CGN002 II TRIM 2026'!B1194</f>
        <v>240318</v>
      </c>
      <c r="B1189" s="21" t="str">
        <f t="shared" si="36"/>
        <v>240318000</v>
      </c>
      <c r="C1189" s="22" t="str">
        <f t="shared" si="37"/>
        <v>2.4.03.18</v>
      </c>
      <c r="D1189" s="23">
        <f>'CGN002 II TRIM 2026'!E1194</f>
        <v>218320383</v>
      </c>
      <c r="E1189" s="24">
        <f>'CGN002 II TRIM 2026'!G1194</f>
        <v>225615732</v>
      </c>
      <c r="F1189" s="25">
        <v>0</v>
      </c>
    </row>
    <row r="1190" spans="1:6" x14ac:dyDescent="0.25">
      <c r="A1190" s="20">
        <f>'CGN002 II TRIM 2026'!B1195</f>
        <v>240318</v>
      </c>
      <c r="B1190" s="21" t="str">
        <f t="shared" si="36"/>
        <v>240318000</v>
      </c>
      <c r="C1190" s="22" t="str">
        <f t="shared" si="37"/>
        <v>2.4.03.18</v>
      </c>
      <c r="D1190" s="23">
        <f>'CGN002 II TRIM 2026'!E1195</f>
        <v>211020710</v>
      </c>
      <c r="E1190" s="24">
        <f>'CGN002 II TRIM 2026'!G1195</f>
        <v>247107634</v>
      </c>
      <c r="F1190" s="25">
        <v>0</v>
      </c>
    </row>
    <row r="1191" spans="1:6" x14ac:dyDescent="0.25">
      <c r="A1191" s="20">
        <f>'CGN002 II TRIM 2026'!B1196</f>
        <v>240318</v>
      </c>
      <c r="B1191" s="21" t="str">
        <f t="shared" si="36"/>
        <v>240318000</v>
      </c>
      <c r="C1191" s="22" t="str">
        <f t="shared" si="37"/>
        <v>2.4.03.18</v>
      </c>
      <c r="D1191" s="23">
        <f>'CGN002 II TRIM 2026'!E1196</f>
        <v>218720787</v>
      </c>
      <c r="E1191" s="24">
        <f>'CGN002 II TRIM 2026'!G1196</f>
        <v>262503010</v>
      </c>
      <c r="F1191" s="25">
        <v>0</v>
      </c>
    </row>
    <row r="1192" spans="1:6" x14ac:dyDescent="0.25">
      <c r="A1192" s="20">
        <f>'CGN002 II TRIM 2026'!B1197</f>
        <v>240318</v>
      </c>
      <c r="B1192" s="21" t="str">
        <f t="shared" si="36"/>
        <v>240318000</v>
      </c>
      <c r="C1192" s="22" t="str">
        <f t="shared" si="37"/>
        <v>2.4.03.18</v>
      </c>
      <c r="D1192" s="23">
        <f>'CGN002 II TRIM 2026'!E1197</f>
        <v>219854398</v>
      </c>
      <c r="E1192" s="24">
        <f>'CGN002 II TRIM 2026'!G1197</f>
        <v>105949152</v>
      </c>
      <c r="F1192" s="25">
        <v>0</v>
      </c>
    </row>
    <row r="1193" spans="1:6" x14ac:dyDescent="0.25">
      <c r="A1193" s="20">
        <f>'CGN002 II TRIM 2026'!B1198</f>
        <v>240318</v>
      </c>
      <c r="B1193" s="21" t="str">
        <f t="shared" si="36"/>
        <v>240318000</v>
      </c>
      <c r="C1193" s="22" t="str">
        <f t="shared" si="37"/>
        <v>2.4.03.18</v>
      </c>
      <c r="D1193" s="23">
        <f>'CGN002 II TRIM 2026'!E1198</f>
        <v>216825368</v>
      </c>
      <c r="E1193" s="24">
        <f>'CGN002 II TRIM 2026'!G1198</f>
        <v>19105454</v>
      </c>
      <c r="F1193" s="25">
        <v>0</v>
      </c>
    </row>
    <row r="1194" spans="1:6" x14ac:dyDescent="0.25">
      <c r="A1194" s="20">
        <f>'CGN002 II TRIM 2026'!B1199</f>
        <v>240318</v>
      </c>
      <c r="B1194" s="21" t="str">
        <f t="shared" si="36"/>
        <v>240318000</v>
      </c>
      <c r="C1194" s="22" t="str">
        <f t="shared" si="37"/>
        <v>2.4.03.18</v>
      </c>
      <c r="D1194" s="23">
        <f>'CGN002 II TRIM 2026'!E1199</f>
        <v>210054800</v>
      </c>
      <c r="E1194" s="24">
        <f>'CGN002 II TRIM 2026'!G1199</f>
        <v>358585392</v>
      </c>
      <c r="F1194" s="25">
        <v>0</v>
      </c>
    </row>
    <row r="1195" spans="1:6" x14ac:dyDescent="0.25">
      <c r="A1195" s="20">
        <f>'CGN002 II TRIM 2026'!B1200</f>
        <v>240318</v>
      </c>
      <c r="B1195" s="21" t="str">
        <f t="shared" si="36"/>
        <v>240318000</v>
      </c>
      <c r="C1195" s="22" t="str">
        <f t="shared" si="37"/>
        <v>2.4.03.18</v>
      </c>
      <c r="D1195" s="23">
        <f>'CGN002 II TRIM 2026'!E1200</f>
        <v>215205652</v>
      </c>
      <c r="E1195" s="24">
        <f>'CGN002 II TRIM 2026'!G1200</f>
        <v>46936326</v>
      </c>
      <c r="F1195" s="25">
        <v>0</v>
      </c>
    </row>
    <row r="1196" spans="1:6" x14ac:dyDescent="0.25">
      <c r="A1196" s="20">
        <f>'CGN002 II TRIM 2026'!B1201</f>
        <v>240318</v>
      </c>
      <c r="B1196" s="21" t="str">
        <f t="shared" si="36"/>
        <v>240318000</v>
      </c>
      <c r="C1196" s="22" t="str">
        <f t="shared" si="37"/>
        <v>2.4.03.18</v>
      </c>
      <c r="D1196" s="23">
        <f>'CGN002 II TRIM 2026'!E1201</f>
        <v>217815778</v>
      </c>
      <c r="E1196" s="24">
        <f>'CGN002 II TRIM 2026'!G1201</f>
        <v>18901640</v>
      </c>
      <c r="F1196" s="25">
        <v>0</v>
      </c>
    </row>
    <row r="1197" spans="1:6" x14ac:dyDescent="0.25">
      <c r="A1197" s="20">
        <f>'CGN002 II TRIM 2026'!B1202</f>
        <v>240318</v>
      </c>
      <c r="B1197" s="21" t="str">
        <f t="shared" si="36"/>
        <v>240318000</v>
      </c>
      <c r="C1197" s="22" t="str">
        <f t="shared" si="37"/>
        <v>2.4.03.18</v>
      </c>
      <c r="D1197" s="23">
        <f>'CGN002 II TRIM 2026'!E1202</f>
        <v>219015690</v>
      </c>
      <c r="E1197" s="24">
        <f>'CGN002 II TRIM 2026'!G1202</f>
        <v>24512725</v>
      </c>
      <c r="F1197" s="25">
        <v>0</v>
      </c>
    </row>
    <row r="1198" spans="1:6" x14ac:dyDescent="0.25">
      <c r="A1198" s="20">
        <f>'CGN002 II TRIM 2026'!B1203</f>
        <v>240318</v>
      </c>
      <c r="B1198" s="21" t="str">
        <f t="shared" si="36"/>
        <v>240318000</v>
      </c>
      <c r="C1198" s="22" t="str">
        <f t="shared" si="37"/>
        <v>2.4.03.18</v>
      </c>
      <c r="D1198" s="23">
        <f>'CGN002 II TRIM 2026'!E1203</f>
        <v>214815248</v>
      </c>
      <c r="E1198" s="24">
        <f>'CGN002 II TRIM 2026'!G1203</f>
        <v>20662617</v>
      </c>
      <c r="F1198" s="25">
        <v>0</v>
      </c>
    </row>
    <row r="1199" spans="1:6" x14ac:dyDescent="0.25">
      <c r="A1199" s="20">
        <f>'CGN002 II TRIM 2026'!B1204</f>
        <v>240318</v>
      </c>
      <c r="B1199" s="21" t="str">
        <f t="shared" si="36"/>
        <v>240318000</v>
      </c>
      <c r="C1199" s="22" t="str">
        <f t="shared" si="37"/>
        <v>2.4.03.18</v>
      </c>
      <c r="D1199" s="23">
        <f>'CGN002 II TRIM 2026'!E1204</f>
        <v>218352083</v>
      </c>
      <c r="E1199" s="24">
        <f>'CGN002 II TRIM 2026'!G1204</f>
        <v>38642338</v>
      </c>
      <c r="F1199" s="25">
        <v>0</v>
      </c>
    </row>
    <row r="1200" spans="1:6" x14ac:dyDescent="0.25">
      <c r="A1200" s="20">
        <f>'CGN002 II TRIM 2026'!B1205</f>
        <v>240318</v>
      </c>
      <c r="B1200" s="21" t="str">
        <f t="shared" si="36"/>
        <v>240318000</v>
      </c>
      <c r="C1200" s="22" t="str">
        <f t="shared" si="37"/>
        <v>2.4.03.18</v>
      </c>
      <c r="D1200" s="23">
        <f>'CGN002 II TRIM 2026'!E1205</f>
        <v>216052560</v>
      </c>
      <c r="E1200" s="24">
        <f>'CGN002 II TRIM 2026'!G1205</f>
        <v>88604086</v>
      </c>
      <c r="F1200" s="25">
        <v>0</v>
      </c>
    </row>
    <row r="1201" spans="1:6" x14ac:dyDescent="0.25">
      <c r="A1201" s="20">
        <f>'CGN002 II TRIM 2026'!B1206</f>
        <v>240318</v>
      </c>
      <c r="B1201" s="21" t="str">
        <f t="shared" si="36"/>
        <v>240318000</v>
      </c>
      <c r="C1201" s="22" t="str">
        <f t="shared" si="37"/>
        <v>2.4.03.18</v>
      </c>
      <c r="D1201" s="23">
        <f>'CGN002 II TRIM 2026'!E1206</f>
        <v>211213212</v>
      </c>
      <c r="E1201" s="24">
        <f>'CGN002 II TRIM 2026'!G1206</f>
        <v>224322974</v>
      </c>
      <c r="F1201" s="25">
        <v>0</v>
      </c>
    </row>
    <row r="1202" spans="1:6" x14ac:dyDescent="0.25">
      <c r="A1202" s="20">
        <f>'CGN002 II TRIM 2026'!B1207</f>
        <v>240318</v>
      </c>
      <c r="B1202" s="21" t="str">
        <f t="shared" si="36"/>
        <v>240318000</v>
      </c>
      <c r="C1202" s="22" t="str">
        <f t="shared" si="37"/>
        <v>2.4.03.18</v>
      </c>
      <c r="D1202" s="23">
        <f>'CGN002 II TRIM 2026'!E1207</f>
        <v>219315693</v>
      </c>
      <c r="E1202" s="24">
        <f>'CGN002 II TRIM 2026'!G1207</f>
        <v>64159284</v>
      </c>
      <c r="F1202" s="25">
        <v>0</v>
      </c>
    </row>
    <row r="1203" spans="1:6" x14ac:dyDescent="0.25">
      <c r="A1203" s="20">
        <f>'CGN002 II TRIM 2026'!B1208</f>
        <v>240318</v>
      </c>
      <c r="B1203" s="21" t="str">
        <f t="shared" si="36"/>
        <v>240318000</v>
      </c>
      <c r="C1203" s="22" t="str">
        <f t="shared" si="37"/>
        <v>2.4.03.18</v>
      </c>
      <c r="D1203" s="23">
        <f>'CGN002 II TRIM 2026'!E1208</f>
        <v>212585125</v>
      </c>
      <c r="E1203" s="24">
        <f>'CGN002 II TRIM 2026'!G1208</f>
        <v>252934838</v>
      </c>
      <c r="F1203" s="25">
        <v>0</v>
      </c>
    </row>
    <row r="1204" spans="1:6" x14ac:dyDescent="0.25">
      <c r="A1204" s="20">
        <f>'CGN002 II TRIM 2026'!B1209</f>
        <v>240318</v>
      </c>
      <c r="B1204" s="21" t="str">
        <f t="shared" si="36"/>
        <v>240318000</v>
      </c>
      <c r="C1204" s="22" t="str">
        <f t="shared" si="37"/>
        <v>2.4.03.18</v>
      </c>
      <c r="D1204" s="23">
        <f>'CGN002 II TRIM 2026'!E1209</f>
        <v>212215322</v>
      </c>
      <c r="E1204" s="24">
        <f>'CGN002 II TRIM 2026'!G1209</f>
        <v>58623710</v>
      </c>
      <c r="F1204" s="25">
        <v>0</v>
      </c>
    </row>
    <row r="1205" spans="1:6" x14ac:dyDescent="0.25">
      <c r="A1205" s="20">
        <f>'CGN002 II TRIM 2026'!B1210</f>
        <v>240318</v>
      </c>
      <c r="B1205" s="21" t="str">
        <f t="shared" si="36"/>
        <v>240318000</v>
      </c>
      <c r="C1205" s="22" t="str">
        <f t="shared" si="37"/>
        <v>2.4.03.18</v>
      </c>
      <c r="D1205" s="23">
        <f>'CGN002 II TRIM 2026'!E1210</f>
        <v>215515755</v>
      </c>
      <c r="E1205" s="24">
        <f>'CGN002 II TRIM 2026'!G1210</f>
        <v>95487254</v>
      </c>
      <c r="F1205" s="25">
        <v>0</v>
      </c>
    </row>
    <row r="1206" spans="1:6" x14ac:dyDescent="0.25">
      <c r="A1206" s="20">
        <f>'CGN002 II TRIM 2026'!B1211</f>
        <v>240318</v>
      </c>
      <c r="B1206" s="21" t="str">
        <f t="shared" si="36"/>
        <v>240318000</v>
      </c>
      <c r="C1206" s="22" t="str">
        <f t="shared" si="37"/>
        <v>2.4.03.18</v>
      </c>
      <c r="D1206" s="23">
        <f>'CGN002 II TRIM 2026'!E1211</f>
        <v>215515455</v>
      </c>
      <c r="E1206" s="24">
        <f>'CGN002 II TRIM 2026'!G1211</f>
        <v>53321978</v>
      </c>
      <c r="F1206" s="25">
        <v>0</v>
      </c>
    </row>
    <row r="1207" spans="1:6" x14ac:dyDescent="0.25">
      <c r="A1207" s="20">
        <f>'CGN002 II TRIM 2026'!B1212</f>
        <v>240318</v>
      </c>
      <c r="B1207" s="21" t="str">
        <f t="shared" si="36"/>
        <v>240318000</v>
      </c>
      <c r="C1207" s="22" t="str">
        <f t="shared" si="37"/>
        <v>2.4.03.18</v>
      </c>
      <c r="D1207" s="23">
        <f>'CGN002 II TRIM 2026'!E1212</f>
        <v>215666456</v>
      </c>
      <c r="E1207" s="24">
        <f>'CGN002 II TRIM 2026'!G1212</f>
        <v>316302538</v>
      </c>
      <c r="F1207" s="25">
        <v>0</v>
      </c>
    </row>
    <row r="1208" spans="1:6" x14ac:dyDescent="0.25">
      <c r="A1208" s="20">
        <f>'CGN002 II TRIM 2026'!B1213</f>
        <v>240318</v>
      </c>
      <c r="B1208" s="21" t="str">
        <f t="shared" si="36"/>
        <v>240318000</v>
      </c>
      <c r="C1208" s="22" t="str">
        <f t="shared" si="37"/>
        <v>2.4.03.18</v>
      </c>
      <c r="D1208" s="23">
        <f>'CGN002 II TRIM 2026'!E1213</f>
        <v>212425324</v>
      </c>
      <c r="E1208" s="24">
        <f>'CGN002 II TRIM 2026'!G1213</f>
        <v>19764531</v>
      </c>
      <c r="F1208" s="25">
        <v>0</v>
      </c>
    </row>
    <row r="1209" spans="1:6" x14ac:dyDescent="0.25">
      <c r="A1209" s="20">
        <f>'CGN002 II TRIM 2026'!B1214</f>
        <v>240318</v>
      </c>
      <c r="B1209" s="21" t="str">
        <f t="shared" si="36"/>
        <v>240318000</v>
      </c>
      <c r="C1209" s="22" t="str">
        <f t="shared" si="37"/>
        <v>2.4.03.18</v>
      </c>
      <c r="D1209" s="23">
        <f>'CGN002 II TRIM 2026'!E1214</f>
        <v>212215522</v>
      </c>
      <c r="E1209" s="24">
        <f>'CGN002 II TRIM 2026'!G1214</f>
        <v>14655927</v>
      </c>
      <c r="F1209" s="25">
        <v>0</v>
      </c>
    </row>
    <row r="1210" spans="1:6" x14ac:dyDescent="0.25">
      <c r="A1210" s="20">
        <f>'CGN002 II TRIM 2026'!B1215</f>
        <v>240318</v>
      </c>
      <c r="B1210" s="21" t="str">
        <f t="shared" si="36"/>
        <v>240318000</v>
      </c>
      <c r="C1210" s="22" t="str">
        <f t="shared" si="37"/>
        <v>2.4.03.18</v>
      </c>
      <c r="D1210" s="23">
        <f>'CGN002 II TRIM 2026'!E1215</f>
        <v>219215092</v>
      </c>
      <c r="E1210" s="24">
        <f>'CGN002 II TRIM 2026'!G1215</f>
        <v>10821323</v>
      </c>
      <c r="F1210" s="25">
        <v>0</v>
      </c>
    </row>
    <row r="1211" spans="1:6" x14ac:dyDescent="0.25">
      <c r="A1211" s="20">
        <f>'CGN002 II TRIM 2026'!B1216</f>
        <v>240318</v>
      </c>
      <c r="B1211" s="21" t="str">
        <f t="shared" si="36"/>
        <v>240318000</v>
      </c>
      <c r="C1211" s="22" t="str">
        <f t="shared" si="37"/>
        <v>2.4.03.18</v>
      </c>
      <c r="D1211" s="23">
        <f>'CGN002 II TRIM 2026'!E1216</f>
        <v>210525805</v>
      </c>
      <c r="E1211" s="24">
        <f>'CGN002 II TRIM 2026'!G1216</f>
        <v>37672376</v>
      </c>
      <c r="F1211" s="25">
        <v>0</v>
      </c>
    </row>
    <row r="1212" spans="1:6" x14ac:dyDescent="0.25">
      <c r="A1212" s="20">
        <f>'CGN002 II TRIM 2026'!B1217</f>
        <v>240318</v>
      </c>
      <c r="B1212" s="21" t="str">
        <f t="shared" si="36"/>
        <v>240318000</v>
      </c>
      <c r="C1212" s="22" t="str">
        <f t="shared" si="37"/>
        <v>2.4.03.18</v>
      </c>
      <c r="D1212" s="23">
        <f>'CGN002 II TRIM 2026'!E1217</f>
        <v>210552405</v>
      </c>
      <c r="E1212" s="24">
        <f>'CGN002 II TRIM 2026'!G1217</f>
        <v>109743212</v>
      </c>
      <c r="F1212" s="25">
        <v>0</v>
      </c>
    </row>
    <row r="1213" spans="1:6" x14ac:dyDescent="0.25">
      <c r="A1213" s="20">
        <f>'CGN002 II TRIM 2026'!B1218</f>
        <v>240318</v>
      </c>
      <c r="B1213" s="21" t="str">
        <f t="shared" si="36"/>
        <v>240318000</v>
      </c>
      <c r="C1213" s="22" t="str">
        <f t="shared" si="37"/>
        <v>2.4.03.18</v>
      </c>
      <c r="D1213" s="23">
        <f>'CGN002 II TRIM 2026'!E1218</f>
        <v>214215442</v>
      </c>
      <c r="E1213" s="24">
        <f>'CGN002 II TRIM 2026'!G1218</f>
        <v>60988406</v>
      </c>
      <c r="F1213" s="25">
        <v>0</v>
      </c>
    </row>
    <row r="1214" spans="1:6" x14ac:dyDescent="0.25">
      <c r="A1214" s="20">
        <f>'CGN002 II TRIM 2026'!B1219</f>
        <v>240318</v>
      </c>
      <c r="B1214" s="21" t="str">
        <f t="shared" si="36"/>
        <v>240318000</v>
      </c>
      <c r="C1214" s="22" t="str">
        <f t="shared" si="37"/>
        <v>2.4.03.18</v>
      </c>
      <c r="D1214" s="23">
        <f>'CGN002 II TRIM 2026'!E1219</f>
        <v>210815808</v>
      </c>
      <c r="E1214" s="24">
        <f>'CGN002 II TRIM 2026'!G1219</f>
        <v>24411814</v>
      </c>
      <c r="F1214" s="25">
        <v>0</v>
      </c>
    </row>
    <row r="1215" spans="1:6" x14ac:dyDescent="0.25">
      <c r="A1215" s="20">
        <f>'CGN002 II TRIM 2026'!B1220</f>
        <v>240318</v>
      </c>
      <c r="B1215" s="21" t="str">
        <f t="shared" si="36"/>
        <v>240318000</v>
      </c>
      <c r="C1215" s="22" t="str">
        <f t="shared" si="37"/>
        <v>2.4.03.18</v>
      </c>
      <c r="D1215" s="23">
        <f>'CGN002 II TRIM 2026'!E1220</f>
        <v>218015580</v>
      </c>
      <c r="E1215" s="24">
        <f>'CGN002 II TRIM 2026'!G1220</f>
        <v>61041994</v>
      </c>
      <c r="F1215" s="25">
        <v>0</v>
      </c>
    </row>
    <row r="1216" spans="1:6" x14ac:dyDescent="0.25">
      <c r="A1216" s="20">
        <f>'CGN002 II TRIM 2026'!B1221</f>
        <v>240318</v>
      </c>
      <c r="B1216" s="21" t="str">
        <f t="shared" si="36"/>
        <v>240318000</v>
      </c>
      <c r="C1216" s="22" t="str">
        <f t="shared" si="37"/>
        <v>2.4.03.18</v>
      </c>
      <c r="D1216" s="23">
        <f>'CGN002 II TRIM 2026'!E1221</f>
        <v>212419824</v>
      </c>
      <c r="E1216" s="24">
        <f>'CGN002 II TRIM 2026'!G1221</f>
        <v>254613122</v>
      </c>
      <c r="F1216" s="25">
        <v>0</v>
      </c>
    </row>
    <row r="1217" spans="1:6" x14ac:dyDescent="0.25">
      <c r="A1217" s="20">
        <f>'CGN002 II TRIM 2026'!B1222</f>
        <v>240318</v>
      </c>
      <c r="B1217" s="21" t="str">
        <f t="shared" si="36"/>
        <v>240318000</v>
      </c>
      <c r="C1217" s="22" t="str">
        <f t="shared" si="37"/>
        <v>2.4.03.18</v>
      </c>
      <c r="D1217" s="23">
        <f>'CGN002 II TRIM 2026'!E1222</f>
        <v>216713667</v>
      </c>
      <c r="E1217" s="24">
        <f>'CGN002 II TRIM 2026'!G1222</f>
        <v>416727768</v>
      </c>
      <c r="F1217" s="25">
        <v>0</v>
      </c>
    </row>
    <row r="1218" spans="1:6" x14ac:dyDescent="0.25">
      <c r="A1218" s="20">
        <f>'CGN002 II TRIM 2026'!B1223</f>
        <v>240318</v>
      </c>
      <c r="B1218" s="21" t="str">
        <f t="shared" si="36"/>
        <v>240318000</v>
      </c>
      <c r="C1218" s="22" t="str">
        <f t="shared" si="37"/>
        <v>2.4.03.18</v>
      </c>
      <c r="D1218" s="23">
        <f>'CGN002 II TRIM 2026'!E1223</f>
        <v>215905659</v>
      </c>
      <c r="E1218" s="24">
        <f>'CGN002 II TRIM 2026'!G1223</f>
        <v>568304198</v>
      </c>
      <c r="F1218" s="25">
        <v>0</v>
      </c>
    </row>
    <row r="1219" spans="1:6" x14ac:dyDescent="0.25">
      <c r="A1219" s="20">
        <f>'CGN002 II TRIM 2026'!B1224</f>
        <v>240318</v>
      </c>
      <c r="B1219" s="21" t="str">
        <f t="shared" si="36"/>
        <v>240318000</v>
      </c>
      <c r="C1219" s="22" t="str">
        <f t="shared" si="37"/>
        <v>2.4.03.18</v>
      </c>
      <c r="D1219" s="23">
        <f>'CGN002 II TRIM 2026'!E1224</f>
        <v>211986219</v>
      </c>
      <c r="E1219" s="24">
        <f>'CGN002 II TRIM 2026'!G1224</f>
        <v>31183139</v>
      </c>
      <c r="F1219" s="25">
        <v>0</v>
      </c>
    </row>
    <row r="1220" spans="1:6" x14ac:dyDescent="0.25">
      <c r="A1220" s="20">
        <f>'CGN002 II TRIM 2026'!B1225</f>
        <v>240318</v>
      </c>
      <c r="B1220" s="21" t="str">
        <f t="shared" ref="B1220:B1283" si="38">CONCATENATE(A1220,$B$2)</f>
        <v>240318000</v>
      </c>
      <c r="C1220" s="22" t="str">
        <f t="shared" ref="C1220:C1283" si="39">MID(B1220,1,1)&amp;"."&amp;MID(B1220,2,1)&amp;"."&amp;MID(B1220,3,2)&amp;"."&amp;MID(B1220,5,2)</f>
        <v>2.4.03.18</v>
      </c>
      <c r="D1220" s="23">
        <f>'CGN002 II TRIM 2026'!E1225</f>
        <v>216154261</v>
      </c>
      <c r="E1220" s="24">
        <f>'CGN002 II TRIM 2026'!G1225</f>
        <v>363749674</v>
      </c>
      <c r="F1220" s="25">
        <v>0</v>
      </c>
    </row>
    <row r="1221" spans="1:6" x14ac:dyDescent="0.25">
      <c r="A1221" s="20">
        <f>'CGN002 II TRIM 2026'!B1226</f>
        <v>240318</v>
      </c>
      <c r="B1221" s="21" t="str">
        <f t="shared" si="38"/>
        <v>240318000</v>
      </c>
      <c r="C1221" s="22" t="str">
        <f t="shared" si="39"/>
        <v>2.4.03.18</v>
      </c>
      <c r="D1221" s="23">
        <f>'CGN002 II TRIM 2026'!E1226</f>
        <v>216215762</v>
      </c>
      <c r="E1221" s="24">
        <f>'CGN002 II TRIM 2026'!G1226</f>
        <v>26035560</v>
      </c>
      <c r="F1221" s="25">
        <v>0</v>
      </c>
    </row>
    <row r="1222" spans="1:6" x14ac:dyDescent="0.25">
      <c r="A1222" s="20">
        <f>'CGN002 II TRIM 2026'!B1227</f>
        <v>240318</v>
      </c>
      <c r="B1222" s="21" t="str">
        <f t="shared" si="38"/>
        <v>240318000</v>
      </c>
      <c r="C1222" s="22" t="str">
        <f t="shared" si="39"/>
        <v>2.4.03.18</v>
      </c>
      <c r="D1222" s="23">
        <f>'CGN002 II TRIM 2026'!E1227</f>
        <v>219952699</v>
      </c>
      <c r="E1222" s="24">
        <f>'CGN002 II TRIM 2026'!G1227</f>
        <v>112524938</v>
      </c>
      <c r="F1222" s="25">
        <v>0</v>
      </c>
    </row>
    <row r="1223" spans="1:6" x14ac:dyDescent="0.25">
      <c r="A1223" s="20">
        <f>'CGN002 II TRIM 2026'!B1228</f>
        <v>240318</v>
      </c>
      <c r="B1223" s="21" t="str">
        <f t="shared" si="38"/>
        <v>240318000</v>
      </c>
      <c r="C1223" s="22" t="str">
        <f t="shared" si="39"/>
        <v>2.4.03.18</v>
      </c>
      <c r="D1223" s="23">
        <f>'CGN002 II TRIM 2026'!E1228</f>
        <v>211615816</v>
      </c>
      <c r="E1223" s="24">
        <f>'CGN002 II TRIM 2026'!G1228</f>
        <v>50042050</v>
      </c>
      <c r="F1223" s="25">
        <v>0</v>
      </c>
    </row>
    <row r="1224" spans="1:6" x14ac:dyDescent="0.25">
      <c r="A1224" s="20">
        <f>'CGN002 II TRIM 2026'!B1229</f>
        <v>240318</v>
      </c>
      <c r="B1224" s="21" t="str">
        <f t="shared" si="38"/>
        <v>240318000</v>
      </c>
      <c r="C1224" s="22" t="str">
        <f t="shared" si="39"/>
        <v>2.4.03.18</v>
      </c>
      <c r="D1224" s="23">
        <f>'CGN002 II TRIM 2026'!E1229</f>
        <v>215115051</v>
      </c>
      <c r="E1224" s="24">
        <f>'CGN002 II TRIM 2026'!G1229</f>
        <v>44139188</v>
      </c>
      <c r="F1224" s="25">
        <v>0</v>
      </c>
    </row>
    <row r="1225" spans="1:6" x14ac:dyDescent="0.25">
      <c r="A1225" s="20">
        <f>'CGN002 II TRIM 2026'!B1230</f>
        <v>240318</v>
      </c>
      <c r="B1225" s="21" t="str">
        <f t="shared" si="38"/>
        <v>240318000</v>
      </c>
      <c r="C1225" s="22" t="str">
        <f t="shared" si="39"/>
        <v>2.4.03.18</v>
      </c>
      <c r="D1225" s="23">
        <f>'CGN002 II TRIM 2026'!E1230</f>
        <v>211815518</v>
      </c>
      <c r="E1225" s="24">
        <f>'CGN002 II TRIM 2026'!G1230</f>
        <v>17398430</v>
      </c>
      <c r="F1225" s="25">
        <v>0</v>
      </c>
    </row>
    <row r="1226" spans="1:6" x14ac:dyDescent="0.25">
      <c r="A1226" s="20">
        <f>'CGN002 II TRIM 2026'!B1231</f>
        <v>240318</v>
      </c>
      <c r="B1226" s="21" t="str">
        <f t="shared" si="38"/>
        <v>240318000</v>
      </c>
      <c r="C1226" s="22" t="str">
        <f t="shared" si="39"/>
        <v>2.4.03.18</v>
      </c>
      <c r="D1226" s="23">
        <f>'CGN002 II TRIM 2026'!E1231</f>
        <v>217208372</v>
      </c>
      <c r="E1226" s="24">
        <f>'CGN002 II TRIM 2026'!G1231</f>
        <v>183752328</v>
      </c>
      <c r="F1226" s="25">
        <v>0</v>
      </c>
    </row>
    <row r="1227" spans="1:6" x14ac:dyDescent="0.25">
      <c r="A1227" s="20">
        <f>'CGN002 II TRIM 2026'!B1232</f>
        <v>240318</v>
      </c>
      <c r="B1227" s="21" t="str">
        <f t="shared" si="38"/>
        <v>240318000</v>
      </c>
      <c r="C1227" s="22" t="str">
        <f t="shared" si="39"/>
        <v>2.4.03.18</v>
      </c>
      <c r="D1227" s="23">
        <f>'CGN002 II TRIM 2026'!E1232</f>
        <v>211054810</v>
      </c>
      <c r="E1227" s="24">
        <f>'CGN002 II TRIM 2026'!G1232</f>
        <v>1589645054</v>
      </c>
      <c r="F1227" s="25">
        <v>0</v>
      </c>
    </row>
    <row r="1228" spans="1:6" x14ac:dyDescent="0.25">
      <c r="A1228" s="20">
        <f>'CGN002 II TRIM 2026'!B1233</f>
        <v>240318</v>
      </c>
      <c r="B1228" s="21" t="str">
        <f t="shared" si="38"/>
        <v>240318000</v>
      </c>
      <c r="C1228" s="22" t="str">
        <f t="shared" si="39"/>
        <v>2.4.03.18</v>
      </c>
      <c r="D1228" s="23">
        <f>'CGN002 II TRIM 2026'!E1233</f>
        <v>212325123</v>
      </c>
      <c r="E1228" s="24">
        <f>'CGN002 II TRIM 2026'!G1233</f>
        <v>48962796</v>
      </c>
      <c r="F1228" s="25">
        <v>0</v>
      </c>
    </row>
    <row r="1229" spans="1:6" x14ac:dyDescent="0.25">
      <c r="A1229" s="20">
        <f>'CGN002 II TRIM 2026'!B1234</f>
        <v>240318</v>
      </c>
      <c r="B1229" s="21" t="str">
        <f t="shared" si="38"/>
        <v>240318000</v>
      </c>
      <c r="C1229" s="22" t="str">
        <f t="shared" si="39"/>
        <v>2.4.03.18</v>
      </c>
      <c r="D1229" s="23">
        <f>'CGN002 II TRIM 2026'!E1234</f>
        <v>210123001</v>
      </c>
      <c r="E1229" s="24">
        <f>'CGN002 II TRIM 2026'!G1234</f>
        <v>255178657751</v>
      </c>
      <c r="F1229" s="25">
        <v>0</v>
      </c>
    </row>
    <row r="1230" spans="1:6" x14ac:dyDescent="0.25">
      <c r="A1230" s="20">
        <f>'CGN002 II TRIM 2026'!B1235</f>
        <v>240318</v>
      </c>
      <c r="B1230" s="21" t="str">
        <f t="shared" si="38"/>
        <v>240318000</v>
      </c>
      <c r="C1230" s="22" t="str">
        <f t="shared" si="39"/>
        <v>2.4.03.18</v>
      </c>
      <c r="D1230" s="23">
        <f>'CGN002 II TRIM 2026'!E1235</f>
        <v>216823168</v>
      </c>
      <c r="E1230" s="24">
        <f>'CGN002 II TRIM 2026'!G1235</f>
        <v>204960994</v>
      </c>
      <c r="F1230" s="25">
        <v>0</v>
      </c>
    </row>
    <row r="1231" spans="1:6" x14ac:dyDescent="0.25">
      <c r="A1231" s="20">
        <f>'CGN002 II TRIM 2026'!B1236</f>
        <v>240318</v>
      </c>
      <c r="B1231" s="21" t="str">
        <f t="shared" si="38"/>
        <v>240318000</v>
      </c>
      <c r="C1231" s="22" t="str">
        <f t="shared" si="39"/>
        <v>2.4.03.18</v>
      </c>
      <c r="D1231" s="23">
        <f>'CGN002 II TRIM 2026'!E1236</f>
        <v>218223182</v>
      </c>
      <c r="E1231" s="24">
        <f>'CGN002 II TRIM 2026'!G1236</f>
        <v>503765472</v>
      </c>
      <c r="F1231" s="25">
        <v>0</v>
      </c>
    </row>
    <row r="1232" spans="1:6" x14ac:dyDescent="0.25">
      <c r="A1232" s="20">
        <f>'CGN002 II TRIM 2026'!B1237</f>
        <v>240318</v>
      </c>
      <c r="B1232" s="21" t="str">
        <f t="shared" si="38"/>
        <v>240318000</v>
      </c>
      <c r="C1232" s="22" t="str">
        <f t="shared" si="39"/>
        <v>2.4.03.18</v>
      </c>
      <c r="D1232" s="23">
        <f>'CGN002 II TRIM 2026'!E1237</f>
        <v>216423464</v>
      </c>
      <c r="E1232" s="24">
        <f>'CGN002 II TRIM 2026'!G1237</f>
        <v>185153438</v>
      </c>
      <c r="F1232" s="25">
        <v>0</v>
      </c>
    </row>
    <row r="1233" spans="1:6" x14ac:dyDescent="0.25">
      <c r="A1233" s="20">
        <f>'CGN002 II TRIM 2026'!B1238</f>
        <v>240318</v>
      </c>
      <c r="B1233" s="21" t="str">
        <f t="shared" si="38"/>
        <v>240318000</v>
      </c>
      <c r="C1233" s="22" t="str">
        <f t="shared" si="39"/>
        <v>2.4.03.18</v>
      </c>
      <c r="D1233" s="23">
        <f>'CGN002 II TRIM 2026'!E1238</f>
        <v>216623466</v>
      </c>
      <c r="E1233" s="24">
        <f>'CGN002 II TRIM 2026'!G1238</f>
        <v>1098040722</v>
      </c>
      <c r="F1233" s="25">
        <v>0</v>
      </c>
    </row>
    <row r="1234" spans="1:6" x14ac:dyDescent="0.25">
      <c r="A1234" s="20">
        <f>'CGN002 II TRIM 2026'!B1239</f>
        <v>240318</v>
      </c>
      <c r="B1234" s="21" t="str">
        <f t="shared" si="38"/>
        <v>240318000</v>
      </c>
      <c r="C1234" s="22" t="str">
        <f t="shared" si="39"/>
        <v>2.4.03.18</v>
      </c>
      <c r="D1234" s="23">
        <f>'CGN002 II TRIM 2026'!E1239</f>
        <v>218023580</v>
      </c>
      <c r="E1234" s="24">
        <f>'CGN002 II TRIM 2026'!G1239</f>
        <v>1037913614</v>
      </c>
      <c r="F1234" s="25">
        <v>0</v>
      </c>
    </row>
    <row r="1235" spans="1:6" x14ac:dyDescent="0.25">
      <c r="A1235" s="20">
        <f>'CGN002 II TRIM 2026'!B1240</f>
        <v>240318</v>
      </c>
      <c r="B1235" s="21" t="str">
        <f t="shared" si="38"/>
        <v>240318000</v>
      </c>
      <c r="C1235" s="22" t="str">
        <f t="shared" si="39"/>
        <v>2.4.03.18</v>
      </c>
      <c r="D1235" s="23">
        <f>'CGN002 II TRIM 2026'!E1240</f>
        <v>217223672</v>
      </c>
      <c r="E1235" s="24">
        <f>'CGN002 II TRIM 2026'!G1240</f>
        <v>424120546</v>
      </c>
      <c r="F1235" s="25">
        <v>0</v>
      </c>
    </row>
    <row r="1236" spans="1:6" x14ac:dyDescent="0.25">
      <c r="A1236" s="20">
        <f>'CGN002 II TRIM 2026'!B1241</f>
        <v>240318</v>
      </c>
      <c r="B1236" s="21" t="str">
        <f t="shared" si="38"/>
        <v>240318000</v>
      </c>
      <c r="C1236" s="22" t="str">
        <f t="shared" si="39"/>
        <v>2.4.03.18</v>
      </c>
      <c r="D1236" s="23">
        <f>'CGN002 II TRIM 2026'!E1241</f>
        <v>218623686</v>
      </c>
      <c r="E1236" s="24">
        <f>'CGN002 II TRIM 2026'!G1241</f>
        <v>526028678</v>
      </c>
      <c r="F1236" s="25">
        <v>0</v>
      </c>
    </row>
    <row r="1237" spans="1:6" x14ac:dyDescent="0.25">
      <c r="A1237" s="20">
        <f>'CGN002 II TRIM 2026'!B1242</f>
        <v>240318</v>
      </c>
      <c r="B1237" s="21" t="str">
        <f t="shared" si="38"/>
        <v>240318000</v>
      </c>
      <c r="C1237" s="22" t="str">
        <f t="shared" si="39"/>
        <v>2.4.03.18</v>
      </c>
      <c r="D1237" s="23">
        <f>'CGN002 II TRIM 2026'!E1242</f>
        <v>215941359</v>
      </c>
      <c r="E1237" s="24">
        <f>'CGN002 II TRIM 2026'!G1242</f>
        <v>265989286</v>
      </c>
      <c r="F1237" s="25">
        <v>0</v>
      </c>
    </row>
    <row r="1238" spans="1:6" x14ac:dyDescent="0.25">
      <c r="A1238" s="20">
        <f>'CGN002 II TRIM 2026'!B1243</f>
        <v>240318</v>
      </c>
      <c r="B1238" s="21" t="str">
        <f t="shared" si="38"/>
        <v>240318000</v>
      </c>
      <c r="C1238" s="22" t="str">
        <f t="shared" si="39"/>
        <v>2.4.03.18</v>
      </c>
      <c r="D1238" s="23">
        <f>'CGN002 II TRIM 2026'!E1243</f>
        <v>215050150</v>
      </c>
      <c r="E1238" s="24">
        <f>'CGN002 II TRIM 2026'!G1243</f>
        <v>120499050</v>
      </c>
      <c r="F1238" s="25">
        <v>0</v>
      </c>
    </row>
    <row r="1239" spans="1:6" x14ac:dyDescent="0.25">
      <c r="A1239" s="20">
        <f>'CGN002 II TRIM 2026'!B1244</f>
        <v>240318</v>
      </c>
      <c r="B1239" s="21" t="str">
        <f t="shared" si="38"/>
        <v>240318000</v>
      </c>
      <c r="C1239" s="22" t="str">
        <f t="shared" si="39"/>
        <v>2.4.03.18</v>
      </c>
      <c r="D1239" s="23">
        <f>'CGN002 II TRIM 2026'!E1244</f>
        <v>210120001</v>
      </c>
      <c r="E1239" s="24">
        <f>'CGN002 II TRIM 2026'!G1244</f>
        <v>207860822669</v>
      </c>
      <c r="F1239" s="25">
        <v>0</v>
      </c>
    </row>
    <row r="1240" spans="1:6" x14ac:dyDescent="0.25">
      <c r="A1240" s="20">
        <f>'CGN002 II TRIM 2026'!B1245</f>
        <v>240318</v>
      </c>
      <c r="B1240" s="21" t="str">
        <f t="shared" si="38"/>
        <v>240318000</v>
      </c>
      <c r="C1240" s="22" t="str">
        <f t="shared" si="39"/>
        <v>2.4.03.18</v>
      </c>
      <c r="D1240" s="23">
        <f>'CGN002 II TRIM 2026'!E1245</f>
        <v>212252022</v>
      </c>
      <c r="E1240" s="24">
        <f>'CGN002 II TRIM 2026'!G1245</f>
        <v>68100462</v>
      </c>
      <c r="F1240" s="25">
        <v>0</v>
      </c>
    </row>
    <row r="1241" spans="1:6" x14ac:dyDescent="0.25">
      <c r="A1241" s="20">
        <f>'CGN002 II TRIM 2026'!B1246</f>
        <v>240318</v>
      </c>
      <c r="B1241" s="21" t="str">
        <f t="shared" si="38"/>
        <v>240318000</v>
      </c>
      <c r="C1241" s="22" t="str">
        <f t="shared" si="39"/>
        <v>2.4.03.18</v>
      </c>
      <c r="D1241" s="23">
        <f>'CGN002 II TRIM 2026'!E1246</f>
        <v>213652036</v>
      </c>
      <c r="E1241" s="24">
        <f>'CGN002 II TRIM 2026'!G1246</f>
        <v>42872479</v>
      </c>
      <c r="F1241" s="25">
        <v>0</v>
      </c>
    </row>
    <row r="1242" spans="1:6" x14ac:dyDescent="0.25">
      <c r="A1242" s="20">
        <f>'CGN002 II TRIM 2026'!B1247</f>
        <v>240318</v>
      </c>
      <c r="B1242" s="21" t="str">
        <f t="shared" si="38"/>
        <v>240318000</v>
      </c>
      <c r="C1242" s="22" t="str">
        <f t="shared" si="39"/>
        <v>2.4.03.18</v>
      </c>
      <c r="D1242" s="23">
        <f>'CGN002 II TRIM 2026'!E1247</f>
        <v>215152051</v>
      </c>
      <c r="E1242" s="24">
        <f>'CGN002 II TRIM 2026'!G1247</f>
        <v>58839802</v>
      </c>
      <c r="F1242" s="25">
        <v>0</v>
      </c>
    </row>
    <row r="1243" spans="1:6" x14ac:dyDescent="0.25">
      <c r="A1243" s="20">
        <f>'CGN002 II TRIM 2026'!B1248</f>
        <v>240318</v>
      </c>
      <c r="B1243" s="21" t="str">
        <f t="shared" si="38"/>
        <v>240318000</v>
      </c>
      <c r="C1243" s="22" t="str">
        <f t="shared" si="39"/>
        <v>2.4.03.18</v>
      </c>
      <c r="D1243" s="23">
        <f>'CGN002 II TRIM 2026'!E1248</f>
        <v>923272927</v>
      </c>
      <c r="E1243" s="24">
        <f>'CGN002 II TRIM 2026'!G1248</f>
        <v>458737200</v>
      </c>
      <c r="F1243" s="25">
        <v>0</v>
      </c>
    </row>
    <row r="1244" spans="1:6" x14ac:dyDescent="0.25">
      <c r="A1244" s="20">
        <f>'CGN002 II TRIM 2026'!B1249</f>
        <v>240318</v>
      </c>
      <c r="B1244" s="21" t="str">
        <f t="shared" si="38"/>
        <v>240318000</v>
      </c>
      <c r="C1244" s="22" t="str">
        <f t="shared" si="39"/>
        <v>2.4.03.18</v>
      </c>
      <c r="D1244" s="23">
        <f>'CGN002 II TRIM 2026'!E1249</f>
        <v>923273478</v>
      </c>
      <c r="E1244" s="24">
        <f>'CGN002 II TRIM 2026'!G1249</f>
        <v>794181216</v>
      </c>
      <c r="F1244" s="25">
        <v>0</v>
      </c>
    </row>
    <row r="1245" spans="1:6" x14ac:dyDescent="0.25">
      <c r="A1245" s="20">
        <f>'CGN002 II TRIM 2026'!B1250</f>
        <v>240318</v>
      </c>
      <c r="B1245" s="21" t="str">
        <f t="shared" si="38"/>
        <v>240318000</v>
      </c>
      <c r="C1245" s="22" t="str">
        <f t="shared" si="39"/>
        <v>2.4.03.18</v>
      </c>
      <c r="D1245" s="23">
        <f>'CGN002 II TRIM 2026'!E1250</f>
        <v>211052110</v>
      </c>
      <c r="E1245" s="24">
        <f>'CGN002 II TRIM 2026'!G1250</f>
        <v>159110442</v>
      </c>
      <c r="F1245" s="25">
        <v>0</v>
      </c>
    </row>
    <row r="1246" spans="1:6" x14ac:dyDescent="0.25">
      <c r="A1246" s="20">
        <f>'CGN002 II TRIM 2026'!B1251</f>
        <v>240318</v>
      </c>
      <c r="B1246" s="21" t="str">
        <f t="shared" si="38"/>
        <v>240318000</v>
      </c>
      <c r="C1246" s="22" t="str">
        <f t="shared" si="39"/>
        <v>2.4.03.18</v>
      </c>
      <c r="D1246" s="23">
        <f>'CGN002 II TRIM 2026'!E1251</f>
        <v>212752227</v>
      </c>
      <c r="E1246" s="24">
        <f>'CGN002 II TRIM 2026'!G1251</f>
        <v>275737138</v>
      </c>
      <c r="F1246" s="25">
        <v>0</v>
      </c>
    </row>
    <row r="1247" spans="1:6" x14ac:dyDescent="0.25">
      <c r="A1247" s="20">
        <f>'CGN002 II TRIM 2026'!B1252</f>
        <v>240318</v>
      </c>
      <c r="B1247" s="21" t="str">
        <f t="shared" si="38"/>
        <v>240318000</v>
      </c>
      <c r="C1247" s="22" t="str">
        <f t="shared" si="39"/>
        <v>2.4.03.18</v>
      </c>
      <c r="D1247" s="23">
        <f>'CGN002 II TRIM 2026'!E1252</f>
        <v>215652256</v>
      </c>
      <c r="E1247" s="24">
        <f>'CGN002 II TRIM 2026'!G1252</f>
        <v>57368642</v>
      </c>
      <c r="F1247" s="25">
        <v>0</v>
      </c>
    </row>
    <row r="1248" spans="1:6" x14ac:dyDescent="0.25">
      <c r="A1248" s="20">
        <f>'CGN002 II TRIM 2026'!B1253</f>
        <v>240318</v>
      </c>
      <c r="B1248" s="21" t="str">
        <f t="shared" si="38"/>
        <v>240318000</v>
      </c>
      <c r="C1248" s="22" t="str">
        <f t="shared" si="39"/>
        <v>2.4.03.18</v>
      </c>
      <c r="D1248" s="23">
        <f>'CGN002 II TRIM 2026'!E1253</f>
        <v>218752287</v>
      </c>
      <c r="E1248" s="24">
        <f>'CGN002 II TRIM 2026'!G1253</f>
        <v>48272639</v>
      </c>
      <c r="F1248" s="25">
        <v>0</v>
      </c>
    </row>
    <row r="1249" spans="1:6" x14ac:dyDescent="0.25">
      <c r="A1249" s="20">
        <f>'CGN002 II TRIM 2026'!B1254</f>
        <v>240318</v>
      </c>
      <c r="B1249" s="21" t="str">
        <f t="shared" si="38"/>
        <v>240318000</v>
      </c>
      <c r="C1249" s="22" t="str">
        <f t="shared" si="39"/>
        <v>2.4.03.18</v>
      </c>
      <c r="D1249" s="23">
        <f>'CGN002 II TRIM 2026'!E1254</f>
        <v>212052320</v>
      </c>
      <c r="E1249" s="24">
        <f>'CGN002 II TRIM 2026'!G1254</f>
        <v>64652366</v>
      </c>
      <c r="F1249" s="25">
        <v>0</v>
      </c>
    </row>
    <row r="1250" spans="1:6" x14ac:dyDescent="0.25">
      <c r="A1250" s="20">
        <f>'CGN002 II TRIM 2026'!B1255</f>
        <v>240318</v>
      </c>
      <c r="B1250" s="21" t="str">
        <f t="shared" si="38"/>
        <v>240318000</v>
      </c>
      <c r="C1250" s="22" t="str">
        <f t="shared" si="39"/>
        <v>2.4.03.18</v>
      </c>
      <c r="D1250" s="23">
        <f>'CGN002 II TRIM 2026'!E1255</f>
        <v>217852378</v>
      </c>
      <c r="E1250" s="24">
        <f>'CGN002 II TRIM 2026'!G1255</f>
        <v>109349352</v>
      </c>
      <c r="F1250" s="25">
        <v>0</v>
      </c>
    </row>
    <row r="1251" spans="1:6" x14ac:dyDescent="0.25">
      <c r="A1251" s="20">
        <f>'CGN002 II TRIM 2026'!B1256</f>
        <v>240318</v>
      </c>
      <c r="B1251" s="21" t="str">
        <f t="shared" si="38"/>
        <v>240318000</v>
      </c>
      <c r="C1251" s="22" t="str">
        <f t="shared" si="39"/>
        <v>2.4.03.18</v>
      </c>
      <c r="D1251" s="23">
        <f>'CGN002 II TRIM 2026'!E1256</f>
        <v>218152381</v>
      </c>
      <c r="E1251" s="24">
        <f>'CGN002 II TRIM 2026'!G1256</f>
        <v>82504536</v>
      </c>
      <c r="F1251" s="25">
        <v>0</v>
      </c>
    </row>
    <row r="1252" spans="1:6" x14ac:dyDescent="0.25">
      <c r="A1252" s="20">
        <f>'CGN002 II TRIM 2026'!B1257</f>
        <v>240318</v>
      </c>
      <c r="B1252" s="21" t="str">
        <f t="shared" si="38"/>
        <v>240318000</v>
      </c>
      <c r="C1252" s="22" t="str">
        <f t="shared" si="39"/>
        <v>2.4.03.18</v>
      </c>
      <c r="D1252" s="23">
        <f>'CGN002 II TRIM 2026'!E1257</f>
        <v>211152411</v>
      </c>
      <c r="E1252" s="24">
        <f>'CGN002 II TRIM 2026'!G1257</f>
        <v>51683368</v>
      </c>
      <c r="F1252" s="25">
        <v>0</v>
      </c>
    </row>
    <row r="1253" spans="1:6" x14ac:dyDescent="0.25">
      <c r="A1253" s="20">
        <f>'CGN002 II TRIM 2026'!B1258</f>
        <v>240318</v>
      </c>
      <c r="B1253" s="21" t="str">
        <f t="shared" si="38"/>
        <v>240318000</v>
      </c>
      <c r="C1253" s="22" t="str">
        <f t="shared" si="39"/>
        <v>2.4.03.18</v>
      </c>
      <c r="D1253" s="23">
        <f>'CGN002 II TRIM 2026'!E1258</f>
        <v>217352473</v>
      </c>
      <c r="E1253" s="24">
        <f>'CGN002 II TRIM 2026'!G1258</f>
        <v>219843016</v>
      </c>
      <c r="F1253" s="25">
        <v>0</v>
      </c>
    </row>
    <row r="1254" spans="1:6" x14ac:dyDescent="0.25">
      <c r="A1254" s="20">
        <f>'CGN002 II TRIM 2026'!B1259</f>
        <v>240318</v>
      </c>
      <c r="B1254" s="21" t="str">
        <f t="shared" si="38"/>
        <v>240318000</v>
      </c>
      <c r="C1254" s="22" t="str">
        <f t="shared" si="39"/>
        <v>2.4.03.18</v>
      </c>
      <c r="D1254" s="23">
        <f>'CGN002 II TRIM 2026'!E1259</f>
        <v>219052490</v>
      </c>
      <c r="E1254" s="24">
        <f>'CGN002 II TRIM 2026'!G1259</f>
        <v>709185936</v>
      </c>
      <c r="F1254" s="25">
        <v>0</v>
      </c>
    </row>
    <row r="1255" spans="1:6" x14ac:dyDescent="0.25">
      <c r="A1255" s="20">
        <f>'CGN002 II TRIM 2026'!B1260</f>
        <v>240318</v>
      </c>
      <c r="B1255" s="21" t="str">
        <f t="shared" si="38"/>
        <v>240318000</v>
      </c>
      <c r="C1255" s="22" t="str">
        <f t="shared" si="39"/>
        <v>2.4.03.18</v>
      </c>
      <c r="D1255" s="23">
        <f>'CGN002 II TRIM 2026'!E1260</f>
        <v>218752687</v>
      </c>
      <c r="E1255" s="24">
        <f>'CGN002 II TRIM 2026'!G1260</f>
        <v>143635112</v>
      </c>
      <c r="F1255" s="25">
        <v>0</v>
      </c>
    </row>
    <row r="1256" spans="1:6" x14ac:dyDescent="0.25">
      <c r="A1256" s="20">
        <f>'CGN002 II TRIM 2026'!B1261</f>
        <v>240318</v>
      </c>
      <c r="B1256" s="21" t="str">
        <f t="shared" si="38"/>
        <v>240318000</v>
      </c>
      <c r="C1256" s="22" t="str">
        <f t="shared" si="39"/>
        <v>2.4.03.18</v>
      </c>
      <c r="D1256" s="23">
        <f>'CGN002 II TRIM 2026'!E1261</f>
        <v>213852838</v>
      </c>
      <c r="E1256" s="24">
        <f>'CGN002 II TRIM 2026'!G1261</f>
        <v>311765678</v>
      </c>
      <c r="F1256" s="25">
        <v>0</v>
      </c>
    </row>
    <row r="1257" spans="1:6" x14ac:dyDescent="0.25">
      <c r="A1257" s="20">
        <f>'CGN002 II TRIM 2026'!B1262</f>
        <v>240318</v>
      </c>
      <c r="B1257" s="21" t="str">
        <f t="shared" si="38"/>
        <v>240318000</v>
      </c>
      <c r="C1257" s="22" t="str">
        <f t="shared" si="39"/>
        <v>2.4.03.18</v>
      </c>
      <c r="D1257" s="23">
        <f>'CGN002 II TRIM 2026'!E1262</f>
        <v>218552885</v>
      </c>
      <c r="E1257" s="24">
        <f>'CGN002 II TRIM 2026'!G1262</f>
        <v>72206284</v>
      </c>
      <c r="F1257" s="25">
        <v>0</v>
      </c>
    </row>
    <row r="1258" spans="1:6" x14ac:dyDescent="0.25">
      <c r="A1258" s="20">
        <f>'CGN002 II TRIM 2026'!B1263</f>
        <v>240318</v>
      </c>
      <c r="B1258" s="21" t="str">
        <f t="shared" si="38"/>
        <v>240318000</v>
      </c>
      <c r="C1258" s="22" t="str">
        <f t="shared" si="39"/>
        <v>2.4.03.18</v>
      </c>
      <c r="D1258" s="23">
        <f>'CGN002 II TRIM 2026'!E1263</f>
        <v>218715087</v>
      </c>
      <c r="E1258" s="24">
        <f>'CGN002 II TRIM 2026'!G1263</f>
        <v>58226378</v>
      </c>
      <c r="F1258" s="25">
        <v>0</v>
      </c>
    </row>
    <row r="1259" spans="1:6" x14ac:dyDescent="0.25">
      <c r="A1259" s="20">
        <f>'CGN002 II TRIM 2026'!B1264</f>
        <v>240318</v>
      </c>
      <c r="B1259" s="21" t="str">
        <f t="shared" si="38"/>
        <v>240318000</v>
      </c>
      <c r="C1259" s="22" t="str">
        <f t="shared" si="39"/>
        <v>2.4.03.18</v>
      </c>
      <c r="D1259" s="23">
        <f>'CGN002 II TRIM 2026'!E1264</f>
        <v>215715757</v>
      </c>
      <c r="E1259" s="24">
        <f>'CGN002 II TRIM 2026'!G1264</f>
        <v>72208300</v>
      </c>
      <c r="F1259" s="25">
        <v>0</v>
      </c>
    </row>
    <row r="1260" spans="1:6" x14ac:dyDescent="0.25">
      <c r="A1260" s="20">
        <f>'CGN002 II TRIM 2026'!B1265</f>
        <v>240318</v>
      </c>
      <c r="B1260" s="21" t="str">
        <f t="shared" si="38"/>
        <v>240318000</v>
      </c>
      <c r="C1260" s="22" t="str">
        <f t="shared" si="39"/>
        <v>2.4.03.18</v>
      </c>
      <c r="D1260" s="23">
        <f>'CGN002 II TRIM 2026'!E1265</f>
        <v>217844078</v>
      </c>
      <c r="E1260" s="24">
        <f>'CGN002 II TRIM 2026'!G1265</f>
        <v>715572624</v>
      </c>
      <c r="F1260" s="25">
        <v>0</v>
      </c>
    </row>
    <row r="1261" spans="1:6" x14ac:dyDescent="0.25">
      <c r="A1261" s="20">
        <f>'CGN002 II TRIM 2026'!B1266</f>
        <v>240318</v>
      </c>
      <c r="B1261" s="21" t="str">
        <f t="shared" si="38"/>
        <v>240318000</v>
      </c>
      <c r="C1261" s="22" t="str">
        <f t="shared" si="39"/>
        <v>2.4.03.18</v>
      </c>
      <c r="D1261" s="23">
        <f>'CGN002 II TRIM 2026'!E1266</f>
        <v>210654206</v>
      </c>
      <c r="E1261" s="24">
        <f>'CGN002 II TRIM 2026'!G1266</f>
        <v>368835000</v>
      </c>
      <c r="F1261" s="25">
        <v>0</v>
      </c>
    </row>
    <row r="1262" spans="1:6" x14ac:dyDescent="0.25">
      <c r="A1262" s="20">
        <f>'CGN002 II TRIM 2026'!B1267</f>
        <v>240318</v>
      </c>
      <c r="B1262" s="21" t="str">
        <f t="shared" si="38"/>
        <v>240318000</v>
      </c>
      <c r="C1262" s="22" t="str">
        <f t="shared" si="39"/>
        <v>2.4.03.18</v>
      </c>
      <c r="D1262" s="23">
        <f>'CGN002 II TRIM 2026'!E1267</f>
        <v>213954239</v>
      </c>
      <c r="E1262" s="24">
        <f>'CGN002 II TRIM 2026'!G1267</f>
        <v>60431648</v>
      </c>
      <c r="F1262" s="25">
        <v>0</v>
      </c>
    </row>
    <row r="1263" spans="1:6" x14ac:dyDescent="0.25">
      <c r="A1263" s="20">
        <f>'CGN002 II TRIM 2026'!B1268</f>
        <v>240318</v>
      </c>
      <c r="B1263" s="21" t="str">
        <f t="shared" si="38"/>
        <v>240318000</v>
      </c>
      <c r="C1263" s="22" t="str">
        <f t="shared" si="39"/>
        <v>2.4.03.18</v>
      </c>
      <c r="D1263" s="23">
        <f>'CGN002 II TRIM 2026'!E1268</f>
        <v>214554245</v>
      </c>
      <c r="E1263" s="24">
        <f>'CGN002 II TRIM 2026'!G1268</f>
        <v>282124930</v>
      </c>
      <c r="F1263" s="25">
        <v>0</v>
      </c>
    </row>
    <row r="1264" spans="1:6" x14ac:dyDescent="0.25">
      <c r="A1264" s="20">
        <f>'CGN002 II TRIM 2026'!B1269</f>
        <v>240318</v>
      </c>
      <c r="B1264" s="21" t="str">
        <f t="shared" si="38"/>
        <v>240318000</v>
      </c>
      <c r="C1264" s="22" t="str">
        <f t="shared" si="39"/>
        <v>2.4.03.18</v>
      </c>
      <c r="D1264" s="23">
        <f>'CGN002 II TRIM 2026'!E1269</f>
        <v>214066440</v>
      </c>
      <c r="E1264" s="24">
        <f>'CGN002 II TRIM 2026'!G1269</f>
        <v>132530628</v>
      </c>
      <c r="F1264" s="25">
        <v>0</v>
      </c>
    </row>
    <row r="1265" spans="1:6" x14ac:dyDescent="0.25">
      <c r="A1265" s="20">
        <f>'CGN002 II TRIM 2026'!B1270</f>
        <v>240318</v>
      </c>
      <c r="B1265" s="21" t="str">
        <f t="shared" si="38"/>
        <v>240318000</v>
      </c>
      <c r="C1265" s="22" t="str">
        <f t="shared" si="39"/>
        <v>2.4.03.18</v>
      </c>
      <c r="D1265" s="23">
        <f>'CGN002 II TRIM 2026'!E1270</f>
        <v>212068020</v>
      </c>
      <c r="E1265" s="24">
        <f>'CGN002 II TRIM 2026'!G1270</f>
        <v>26757670</v>
      </c>
      <c r="F1265" s="25">
        <v>0</v>
      </c>
    </row>
    <row r="1266" spans="1:6" x14ac:dyDescent="0.25">
      <c r="A1266" s="20">
        <f>'CGN002 II TRIM 2026'!B1271</f>
        <v>240318</v>
      </c>
      <c r="B1266" s="21" t="str">
        <f t="shared" si="38"/>
        <v>240318000</v>
      </c>
      <c r="C1266" s="22" t="str">
        <f t="shared" si="39"/>
        <v>2.4.03.18</v>
      </c>
      <c r="D1266" s="23">
        <f>'CGN002 II TRIM 2026'!E1271</f>
        <v>216915469</v>
      </c>
      <c r="E1266" s="24">
        <f>'CGN002 II TRIM 2026'!G1271</f>
        <v>130832790</v>
      </c>
      <c r="F1266" s="25">
        <v>0</v>
      </c>
    </row>
    <row r="1267" spans="1:6" x14ac:dyDescent="0.25">
      <c r="A1267" s="20">
        <f>'CGN002 II TRIM 2026'!B1272</f>
        <v>240318</v>
      </c>
      <c r="B1267" s="21" t="str">
        <f t="shared" si="38"/>
        <v>240318000</v>
      </c>
      <c r="C1267" s="22" t="str">
        <f t="shared" si="39"/>
        <v>2.4.03.18</v>
      </c>
      <c r="D1267" s="23">
        <f>'CGN002 II TRIM 2026'!E1272</f>
        <v>212068320</v>
      </c>
      <c r="E1267" s="24">
        <f>'CGN002 II TRIM 2026'!G1272</f>
        <v>38619659</v>
      </c>
      <c r="F1267" s="25">
        <v>0</v>
      </c>
    </row>
    <row r="1268" spans="1:6" x14ac:dyDescent="0.25">
      <c r="A1268" s="20">
        <f>'CGN002 II TRIM 2026'!B1273</f>
        <v>240318</v>
      </c>
      <c r="B1268" s="21" t="str">
        <f t="shared" si="38"/>
        <v>240318000</v>
      </c>
      <c r="C1268" s="22" t="str">
        <f t="shared" si="39"/>
        <v>2.4.03.18</v>
      </c>
      <c r="D1268" s="23">
        <f>'CGN002 II TRIM 2026'!E1273</f>
        <v>211415114</v>
      </c>
      <c r="E1268" s="24">
        <f>'CGN002 II TRIM 2026'!G1273</f>
        <v>5852849</v>
      </c>
      <c r="F1268" s="25">
        <v>0</v>
      </c>
    </row>
    <row r="1269" spans="1:6" x14ac:dyDescent="0.25">
      <c r="A1269" s="20">
        <f>'CGN002 II TRIM 2026'!B1274</f>
        <v>240318</v>
      </c>
      <c r="B1269" s="21" t="str">
        <f t="shared" si="38"/>
        <v>240318000</v>
      </c>
      <c r="C1269" s="22" t="str">
        <f t="shared" si="39"/>
        <v>2.4.03.18</v>
      </c>
      <c r="D1269" s="23">
        <f>'CGN002 II TRIM 2026'!E1274</f>
        <v>210615106</v>
      </c>
      <c r="E1269" s="24">
        <f>'CGN002 II TRIM 2026'!G1274</f>
        <v>15621338</v>
      </c>
      <c r="F1269" s="25">
        <v>0</v>
      </c>
    </row>
    <row r="1270" spans="1:6" x14ac:dyDescent="0.25">
      <c r="A1270" s="20">
        <f>'CGN002 II TRIM 2026'!B1275</f>
        <v>240318</v>
      </c>
      <c r="B1270" s="21" t="str">
        <f t="shared" si="38"/>
        <v>240318000</v>
      </c>
      <c r="C1270" s="22" t="str">
        <f t="shared" si="39"/>
        <v>2.4.03.18</v>
      </c>
      <c r="D1270" s="23">
        <f>'CGN002 II TRIM 2026'!E1275</f>
        <v>215573555</v>
      </c>
      <c r="E1270" s="24">
        <f>'CGN002 II TRIM 2026'!G1275</f>
        <v>500223168</v>
      </c>
      <c r="F1270" s="25">
        <v>0</v>
      </c>
    </row>
    <row r="1271" spans="1:6" x14ac:dyDescent="0.25">
      <c r="A1271" s="20">
        <f>'CGN002 II TRIM 2026'!B1276</f>
        <v>240318</v>
      </c>
      <c r="B1271" s="21" t="str">
        <f t="shared" si="38"/>
        <v>240318000</v>
      </c>
      <c r="C1271" s="22" t="str">
        <f t="shared" si="39"/>
        <v>2.4.03.18</v>
      </c>
      <c r="D1271" s="23">
        <f>'CGN002 II TRIM 2026'!E1276</f>
        <v>212473624</v>
      </c>
      <c r="E1271" s="24">
        <f>'CGN002 II TRIM 2026'!G1276</f>
        <v>257448098</v>
      </c>
      <c r="F1271" s="25">
        <v>0</v>
      </c>
    </row>
    <row r="1272" spans="1:6" x14ac:dyDescent="0.25">
      <c r="A1272" s="20">
        <f>'CGN002 II TRIM 2026'!B1277</f>
        <v>240318</v>
      </c>
      <c r="B1272" s="21" t="str">
        <f t="shared" si="38"/>
        <v>240318000</v>
      </c>
      <c r="C1272" s="22" t="str">
        <f t="shared" si="39"/>
        <v>2.4.03.18</v>
      </c>
      <c r="D1272" s="23">
        <f>'CGN002 II TRIM 2026'!E1277</f>
        <v>217073870</v>
      </c>
      <c r="E1272" s="24">
        <f>'CGN002 II TRIM 2026'!G1277</f>
        <v>79800164</v>
      </c>
      <c r="F1272" s="25">
        <v>0</v>
      </c>
    </row>
    <row r="1273" spans="1:6" x14ac:dyDescent="0.25">
      <c r="A1273" s="20">
        <f>'CGN002 II TRIM 2026'!B1278</f>
        <v>240318</v>
      </c>
      <c r="B1273" s="21" t="str">
        <f t="shared" si="38"/>
        <v>240318000</v>
      </c>
      <c r="C1273" s="22" t="str">
        <f t="shared" si="39"/>
        <v>2.4.03.18</v>
      </c>
      <c r="D1273" s="23">
        <f>'CGN002 II TRIM 2026'!E1278</f>
        <v>214676246</v>
      </c>
      <c r="E1273" s="24">
        <f>'CGN002 II TRIM 2026'!G1278</f>
        <v>50548300</v>
      </c>
      <c r="F1273" s="25">
        <v>0</v>
      </c>
    </row>
    <row r="1274" spans="1:6" x14ac:dyDescent="0.25">
      <c r="A1274" s="20">
        <f>'CGN002 II TRIM 2026'!B1279</f>
        <v>240318</v>
      </c>
      <c r="B1274" s="21" t="str">
        <f t="shared" si="38"/>
        <v>240318000</v>
      </c>
      <c r="C1274" s="22" t="str">
        <f t="shared" si="39"/>
        <v>2.4.03.18</v>
      </c>
      <c r="D1274" s="23">
        <f>'CGN002 II TRIM 2026'!E1279</f>
        <v>210676306</v>
      </c>
      <c r="E1274" s="24">
        <f>'CGN002 II TRIM 2026'!G1279</f>
        <v>126621638</v>
      </c>
      <c r="F1274" s="25">
        <v>0</v>
      </c>
    </row>
    <row r="1275" spans="1:6" x14ac:dyDescent="0.25">
      <c r="A1275" s="20">
        <f>'CGN002 II TRIM 2026'!B1280</f>
        <v>240318</v>
      </c>
      <c r="B1275" s="21" t="str">
        <f t="shared" si="38"/>
        <v>240318000</v>
      </c>
      <c r="C1275" s="22" t="str">
        <f t="shared" si="39"/>
        <v>2.4.03.18</v>
      </c>
      <c r="D1275" s="23">
        <f>'CGN002 II TRIM 2026'!E1280</f>
        <v>217776377</v>
      </c>
      <c r="E1275" s="24">
        <f>'CGN002 II TRIM 2026'!G1280</f>
        <v>83787070</v>
      </c>
      <c r="F1275" s="25">
        <v>0</v>
      </c>
    </row>
    <row r="1276" spans="1:6" x14ac:dyDescent="0.25">
      <c r="A1276" s="20">
        <f>'CGN002 II TRIM 2026'!B1281</f>
        <v>240318</v>
      </c>
      <c r="B1276" s="21" t="str">
        <f t="shared" si="38"/>
        <v>240318000</v>
      </c>
      <c r="C1276" s="22" t="str">
        <f t="shared" si="39"/>
        <v>2.4.03.18</v>
      </c>
      <c r="D1276" s="23">
        <f>'CGN002 II TRIM 2026'!E1281</f>
        <v>217076670</v>
      </c>
      <c r="E1276" s="24">
        <f>'CGN002 II TRIM 2026'!G1281</f>
        <v>89302158</v>
      </c>
      <c r="F1276" s="25">
        <v>0</v>
      </c>
    </row>
    <row r="1277" spans="1:6" x14ac:dyDescent="0.25">
      <c r="A1277" s="20">
        <f>'CGN002 II TRIM 2026'!B1282</f>
        <v>240318</v>
      </c>
      <c r="B1277" s="21" t="str">
        <f t="shared" si="38"/>
        <v>240318000</v>
      </c>
      <c r="C1277" s="22" t="str">
        <f t="shared" si="39"/>
        <v>2.4.03.18</v>
      </c>
      <c r="D1277" s="23">
        <f>'CGN002 II TRIM 2026'!E1282</f>
        <v>213676736</v>
      </c>
      <c r="E1277" s="24">
        <f>'CGN002 II TRIM 2026'!G1282</f>
        <v>200160794</v>
      </c>
      <c r="F1277" s="25">
        <v>0</v>
      </c>
    </row>
    <row r="1278" spans="1:6" x14ac:dyDescent="0.25">
      <c r="A1278" s="20">
        <f>'CGN002 II TRIM 2026'!B1283</f>
        <v>240318</v>
      </c>
      <c r="B1278" s="21" t="str">
        <f t="shared" si="38"/>
        <v>240318000</v>
      </c>
      <c r="C1278" s="22" t="str">
        <f t="shared" si="39"/>
        <v>2.4.03.18</v>
      </c>
      <c r="D1278" s="23">
        <f>'CGN002 II TRIM 2026'!E1283</f>
        <v>214270742</v>
      </c>
      <c r="E1278" s="24">
        <f>'CGN002 II TRIM 2026'!G1283</f>
        <v>362870880</v>
      </c>
      <c r="F1278" s="25">
        <v>0</v>
      </c>
    </row>
    <row r="1279" spans="1:6" x14ac:dyDescent="0.25">
      <c r="A1279" s="20">
        <f>'CGN002 II TRIM 2026'!B1284</f>
        <v>240318</v>
      </c>
      <c r="B1279" s="21" t="str">
        <f t="shared" si="38"/>
        <v>240318000</v>
      </c>
      <c r="C1279" s="22" t="str">
        <f t="shared" si="39"/>
        <v>2.4.03.18</v>
      </c>
      <c r="D1279" s="23">
        <f>'CGN002 II TRIM 2026'!E1284</f>
        <v>212370823</v>
      </c>
      <c r="E1279" s="24">
        <f>'CGN002 II TRIM 2026'!G1284</f>
        <v>320785930</v>
      </c>
      <c r="F1279" s="25">
        <v>0</v>
      </c>
    </row>
    <row r="1280" spans="1:6" x14ac:dyDescent="0.25">
      <c r="A1280" s="20">
        <f>'CGN002 II TRIM 2026'!B1285</f>
        <v>240318</v>
      </c>
      <c r="B1280" s="21" t="str">
        <f t="shared" si="38"/>
        <v>240318000</v>
      </c>
      <c r="C1280" s="22" t="str">
        <f t="shared" si="39"/>
        <v>2.4.03.18</v>
      </c>
      <c r="D1280" s="23">
        <f>'CGN002 II TRIM 2026'!E1285</f>
        <v>118181000</v>
      </c>
      <c r="E1280" s="24">
        <f>'CGN002 II TRIM 2026'!G1285</f>
        <v>192692103355</v>
      </c>
      <c r="F1280" s="25">
        <v>0</v>
      </c>
    </row>
    <row r="1281" spans="1:6" x14ac:dyDescent="0.25">
      <c r="A1281" s="20">
        <f>'CGN002 II TRIM 2026'!B1286</f>
        <v>240318</v>
      </c>
      <c r="B1281" s="21" t="str">
        <f t="shared" si="38"/>
        <v>240318000</v>
      </c>
      <c r="C1281" s="22" t="str">
        <f t="shared" si="39"/>
        <v>2.4.03.18</v>
      </c>
      <c r="D1281" s="23">
        <f>'CGN002 II TRIM 2026'!E1286</f>
        <v>215586755</v>
      </c>
      <c r="E1281" s="24">
        <f>'CGN002 II TRIM 2026'!G1286</f>
        <v>29732360</v>
      </c>
      <c r="F1281" s="25">
        <v>0</v>
      </c>
    </row>
    <row r="1282" spans="1:6" x14ac:dyDescent="0.25">
      <c r="A1282" s="20">
        <f>'CGN002 II TRIM 2026'!B1287</f>
        <v>240318</v>
      </c>
      <c r="B1282" s="21" t="str">
        <f t="shared" si="38"/>
        <v>240318000</v>
      </c>
      <c r="C1282" s="22" t="str">
        <f t="shared" si="39"/>
        <v>2.4.03.18</v>
      </c>
      <c r="D1282" s="23">
        <f>'CGN002 II TRIM 2026'!E1287</f>
        <v>216086760</v>
      </c>
      <c r="E1282" s="24">
        <f>'CGN002 II TRIM 2026'!G1287</f>
        <v>78931770</v>
      </c>
      <c r="F1282" s="25">
        <v>0</v>
      </c>
    </row>
    <row r="1283" spans="1:6" x14ac:dyDescent="0.25">
      <c r="A1283" s="20">
        <f>'CGN002 II TRIM 2026'!B1288</f>
        <v>240318</v>
      </c>
      <c r="B1283" s="21" t="str">
        <f t="shared" si="38"/>
        <v>240318000</v>
      </c>
      <c r="C1283" s="22" t="str">
        <f t="shared" si="39"/>
        <v>2.4.03.18</v>
      </c>
      <c r="D1283" s="23">
        <f>'CGN002 II TRIM 2026'!E1288</f>
        <v>216488564</v>
      </c>
      <c r="E1283" s="24">
        <f>'CGN002 II TRIM 2026'!G1288</f>
        <v>42978772</v>
      </c>
      <c r="F1283" s="25">
        <v>0</v>
      </c>
    </row>
    <row r="1284" spans="1:6" x14ac:dyDescent="0.25">
      <c r="A1284" s="20">
        <f>'CGN002 II TRIM 2026'!B1289</f>
        <v>240318</v>
      </c>
      <c r="B1284" s="21" t="str">
        <f t="shared" ref="B1284:B1347" si="40">CONCATENATE(A1284,$B$2)</f>
        <v>240318000</v>
      </c>
      <c r="C1284" s="22" t="str">
        <f t="shared" ref="C1284:C1347" si="41">MID(B1284,1,1)&amp;"."&amp;MID(B1284,2,1)&amp;"."&amp;MID(B1284,3,2)&amp;"."&amp;MID(B1284,5,2)</f>
        <v>2.4.03.18</v>
      </c>
      <c r="D1284" s="23">
        <f>'CGN002 II TRIM 2026'!E1289</f>
        <v>119595000</v>
      </c>
      <c r="E1284" s="24">
        <f>'CGN002 II TRIM 2026'!G1289</f>
        <v>69577593959</v>
      </c>
      <c r="F1284" s="25">
        <v>0</v>
      </c>
    </row>
    <row r="1285" spans="1:6" x14ac:dyDescent="0.25">
      <c r="A1285" s="20">
        <f>'CGN002 II TRIM 2026'!B1290</f>
        <v>240318</v>
      </c>
      <c r="B1285" s="21" t="str">
        <f t="shared" si="40"/>
        <v>240318000</v>
      </c>
      <c r="C1285" s="22" t="str">
        <f t="shared" si="41"/>
        <v>2.4.03.18</v>
      </c>
      <c r="D1285" s="23">
        <f>'CGN002 II TRIM 2026'!E1290</f>
        <v>212499624</v>
      </c>
      <c r="E1285" s="24">
        <f>'CGN002 II TRIM 2026'!G1290</f>
        <v>93906271</v>
      </c>
      <c r="F1285" s="25">
        <v>0</v>
      </c>
    </row>
    <row r="1286" spans="1:6" x14ac:dyDescent="0.25">
      <c r="A1286" s="20">
        <f>'CGN002 II TRIM 2026'!B1291</f>
        <v>240318</v>
      </c>
      <c r="B1286" s="21" t="str">
        <f t="shared" si="40"/>
        <v>240318000</v>
      </c>
      <c r="C1286" s="22" t="str">
        <f t="shared" si="41"/>
        <v>2.4.03.18</v>
      </c>
      <c r="D1286" s="23">
        <f>'CGN002 II TRIM 2026'!E1291</f>
        <v>217985279</v>
      </c>
      <c r="E1286" s="24">
        <f>'CGN002 II TRIM 2026'!G1291</f>
        <v>11073106</v>
      </c>
      <c r="F1286" s="25">
        <v>0</v>
      </c>
    </row>
    <row r="1287" spans="1:6" x14ac:dyDescent="0.25">
      <c r="A1287" s="20">
        <f>'CGN002 II TRIM 2026'!B1292</f>
        <v>240318</v>
      </c>
      <c r="B1287" s="21" t="str">
        <f t="shared" si="40"/>
        <v>240318000</v>
      </c>
      <c r="C1287" s="22" t="str">
        <f t="shared" si="41"/>
        <v>2.4.03.18</v>
      </c>
      <c r="D1287" s="23">
        <f>'CGN002 II TRIM 2026'!E1292</f>
        <v>114141000</v>
      </c>
      <c r="E1287" s="24">
        <f>'CGN002 II TRIM 2026'!G1292</f>
        <v>413747115262</v>
      </c>
      <c r="F1287" s="25">
        <v>0</v>
      </c>
    </row>
    <row r="1288" spans="1:6" x14ac:dyDescent="0.25">
      <c r="A1288" s="20">
        <f>'CGN002 II TRIM 2026'!B1293</f>
        <v>240318</v>
      </c>
      <c r="B1288" s="21" t="str">
        <f t="shared" si="40"/>
        <v>240318000</v>
      </c>
      <c r="C1288" s="22" t="str">
        <f t="shared" si="41"/>
        <v>2.4.03.18</v>
      </c>
      <c r="D1288" s="23">
        <f>'CGN002 II TRIM 2026'!E1293</f>
        <v>115252000</v>
      </c>
      <c r="E1288" s="24">
        <f>'CGN002 II TRIM 2026'!G1293</f>
        <v>552461473689</v>
      </c>
      <c r="F1288" s="25">
        <v>0</v>
      </c>
    </row>
    <row r="1289" spans="1:6" x14ac:dyDescent="0.25">
      <c r="A1289" s="20">
        <f>'CGN002 II TRIM 2026'!B1294</f>
        <v>240318</v>
      </c>
      <c r="B1289" s="21" t="str">
        <f t="shared" si="40"/>
        <v>240318000</v>
      </c>
      <c r="C1289" s="22" t="str">
        <f t="shared" si="41"/>
        <v>2.4.03.18</v>
      </c>
      <c r="D1289" s="23">
        <f>'CGN002 II TRIM 2026'!E1294</f>
        <v>115454000</v>
      </c>
      <c r="E1289" s="24">
        <f>'CGN002 II TRIM 2026'!G1294</f>
        <v>472288600893</v>
      </c>
      <c r="F1289" s="25">
        <v>0</v>
      </c>
    </row>
    <row r="1290" spans="1:6" x14ac:dyDescent="0.25">
      <c r="A1290" s="20">
        <f>'CGN002 II TRIM 2026'!B1295</f>
        <v>240318</v>
      </c>
      <c r="B1290" s="21" t="str">
        <f t="shared" si="40"/>
        <v>240318000</v>
      </c>
      <c r="C1290" s="22" t="str">
        <f t="shared" si="41"/>
        <v>2.4.03.18</v>
      </c>
      <c r="D1290" s="23">
        <f>'CGN002 II TRIM 2026'!E1295</f>
        <v>112323000</v>
      </c>
      <c r="E1290" s="24">
        <f>'CGN002 II TRIM 2026'!G1295</f>
        <v>698130134162</v>
      </c>
      <c r="F1290" s="25">
        <v>0</v>
      </c>
    </row>
    <row r="1291" spans="1:6" x14ac:dyDescent="0.25">
      <c r="A1291" s="20">
        <f>'CGN002 II TRIM 2026'!B1296</f>
        <v>240318</v>
      </c>
      <c r="B1291" s="21" t="str">
        <f t="shared" si="40"/>
        <v>240318000</v>
      </c>
      <c r="C1291" s="22" t="str">
        <f t="shared" si="41"/>
        <v>2.4.03.18</v>
      </c>
      <c r="D1291" s="23">
        <f>'CGN002 II TRIM 2026'!E1296</f>
        <v>210768207</v>
      </c>
      <c r="E1291" s="24">
        <f>'CGN002 II TRIM 2026'!G1296</f>
        <v>48945456</v>
      </c>
      <c r="F1291" s="25">
        <v>0</v>
      </c>
    </row>
    <row r="1292" spans="1:6" x14ac:dyDescent="0.25">
      <c r="A1292" s="20">
        <f>'CGN002 II TRIM 2026'!B1297</f>
        <v>240318</v>
      </c>
      <c r="B1292" s="21" t="str">
        <f t="shared" si="40"/>
        <v>240318000</v>
      </c>
      <c r="C1292" s="22" t="str">
        <f t="shared" si="41"/>
        <v>2.4.03.18</v>
      </c>
      <c r="D1292" s="23">
        <f>'CGN002 II TRIM 2026'!E1297</f>
        <v>211415514</v>
      </c>
      <c r="E1292" s="24">
        <f>'CGN002 II TRIM 2026'!G1297</f>
        <v>26077008</v>
      </c>
      <c r="F1292" s="25">
        <v>0</v>
      </c>
    </row>
    <row r="1293" spans="1:6" x14ac:dyDescent="0.25">
      <c r="A1293" s="20">
        <f>'CGN002 II TRIM 2026'!B1298</f>
        <v>240318</v>
      </c>
      <c r="B1293" s="21" t="str">
        <f t="shared" si="40"/>
        <v>240318000</v>
      </c>
      <c r="C1293" s="22" t="str">
        <f t="shared" si="41"/>
        <v>2.4.03.18</v>
      </c>
      <c r="D1293" s="23">
        <f>'CGN002 II TRIM 2026'!E1298</f>
        <v>210919809</v>
      </c>
      <c r="E1293" s="24">
        <f>'CGN002 II TRIM 2026'!G1298</f>
        <v>885593866</v>
      </c>
      <c r="F1293" s="25">
        <v>0</v>
      </c>
    </row>
    <row r="1294" spans="1:6" x14ac:dyDescent="0.25">
      <c r="A1294" s="20">
        <f>'CGN002 II TRIM 2026'!B1299</f>
        <v>240318</v>
      </c>
      <c r="B1294" s="21" t="str">
        <f t="shared" si="40"/>
        <v>240318000</v>
      </c>
      <c r="C1294" s="22" t="str">
        <f t="shared" si="41"/>
        <v>2.4.03.18</v>
      </c>
      <c r="D1294" s="23">
        <f>'CGN002 II TRIM 2026'!E1299</f>
        <v>213208832</v>
      </c>
      <c r="E1294" s="24">
        <f>'CGN002 II TRIM 2026'!G1299</f>
        <v>114067282</v>
      </c>
      <c r="F1294" s="25">
        <v>0</v>
      </c>
    </row>
    <row r="1295" spans="1:6" x14ac:dyDescent="0.25">
      <c r="A1295" s="20">
        <f>'CGN002 II TRIM 2026'!B1300</f>
        <v>240318</v>
      </c>
      <c r="B1295" s="21" t="str">
        <f t="shared" si="40"/>
        <v>240318000</v>
      </c>
      <c r="C1295" s="22" t="str">
        <f t="shared" si="41"/>
        <v>2.4.03.18</v>
      </c>
      <c r="D1295" s="23">
        <f>'CGN002 II TRIM 2026'!E1300</f>
        <v>216018460</v>
      </c>
      <c r="E1295" s="24">
        <f>'CGN002 II TRIM 2026'!G1300</f>
        <v>174660794</v>
      </c>
      <c r="F1295" s="25">
        <v>0</v>
      </c>
    </row>
    <row r="1296" spans="1:6" x14ac:dyDescent="0.25">
      <c r="A1296" s="20">
        <f>'CGN002 II TRIM 2026'!B1301</f>
        <v>240318</v>
      </c>
      <c r="B1296" s="21" t="str">
        <f t="shared" si="40"/>
        <v>240318000</v>
      </c>
      <c r="C1296" s="22" t="str">
        <f t="shared" si="41"/>
        <v>2.4.03.18</v>
      </c>
      <c r="D1296" s="23">
        <f>'CGN002 II TRIM 2026'!E1301</f>
        <v>217047170</v>
      </c>
      <c r="E1296" s="24">
        <f>'CGN002 II TRIM 2026'!G1301</f>
        <v>417797050</v>
      </c>
      <c r="F1296" s="25">
        <v>0</v>
      </c>
    </row>
    <row r="1297" spans="1:6" x14ac:dyDescent="0.25">
      <c r="A1297" s="20">
        <f>'CGN002 II TRIM 2026'!B1302</f>
        <v>240318</v>
      </c>
      <c r="B1297" s="21" t="str">
        <f t="shared" si="40"/>
        <v>240318000</v>
      </c>
      <c r="C1297" s="22" t="str">
        <f t="shared" si="41"/>
        <v>2.4.03.18</v>
      </c>
      <c r="D1297" s="23">
        <f>'CGN002 II TRIM 2026'!E1302</f>
        <v>218015180</v>
      </c>
      <c r="E1297" s="24">
        <f>'CGN002 II TRIM 2026'!G1302</f>
        <v>32982094</v>
      </c>
      <c r="F1297" s="25">
        <v>0</v>
      </c>
    </row>
    <row r="1298" spans="1:6" x14ac:dyDescent="0.25">
      <c r="A1298" s="20">
        <f>'CGN002 II TRIM 2026'!B1303</f>
        <v>240318</v>
      </c>
      <c r="B1298" s="21" t="str">
        <f t="shared" si="40"/>
        <v>240318000</v>
      </c>
      <c r="C1298" s="22" t="str">
        <f t="shared" si="41"/>
        <v>2.4.03.18</v>
      </c>
      <c r="D1298" s="23">
        <f>'CGN002 II TRIM 2026'!E1303</f>
        <v>215325053</v>
      </c>
      <c r="E1298" s="24">
        <f>'CGN002 II TRIM 2026'!G1303</f>
        <v>89632118</v>
      </c>
      <c r="F1298" s="25">
        <v>0</v>
      </c>
    </row>
    <row r="1299" spans="1:6" x14ac:dyDescent="0.25">
      <c r="A1299" s="20">
        <f>'CGN002 II TRIM 2026'!B1304</f>
        <v>240318</v>
      </c>
      <c r="B1299" s="21" t="str">
        <f t="shared" si="40"/>
        <v>240318000</v>
      </c>
      <c r="C1299" s="22" t="str">
        <f t="shared" si="41"/>
        <v>2.4.03.18</v>
      </c>
      <c r="D1299" s="23">
        <f>'CGN002 II TRIM 2026'!E1304</f>
        <v>118686000</v>
      </c>
      <c r="E1299" s="24">
        <f>'CGN002 II TRIM 2026'!G1304</f>
        <v>266813355166</v>
      </c>
      <c r="F1299" s="25">
        <v>0</v>
      </c>
    </row>
    <row r="1300" spans="1:6" x14ac:dyDescent="0.25">
      <c r="A1300" s="20">
        <f>'CGN002 II TRIM 2026'!B1305</f>
        <v>240318</v>
      </c>
      <c r="B1300" s="21" t="str">
        <f t="shared" si="40"/>
        <v>240318000</v>
      </c>
      <c r="C1300" s="22" t="str">
        <f t="shared" si="41"/>
        <v>2.4.03.18</v>
      </c>
      <c r="D1300" s="23">
        <f>'CGN002 II TRIM 2026'!E1305</f>
        <v>212008520</v>
      </c>
      <c r="E1300" s="24">
        <f>'CGN002 II TRIM 2026'!G1305</f>
        <v>282165180</v>
      </c>
      <c r="F1300" s="25">
        <v>0</v>
      </c>
    </row>
    <row r="1301" spans="1:6" x14ac:dyDescent="0.25">
      <c r="A1301" s="20">
        <f>'CGN002 II TRIM 2026'!B1306</f>
        <v>240318</v>
      </c>
      <c r="B1301" s="21" t="str">
        <f t="shared" si="40"/>
        <v>240318000</v>
      </c>
      <c r="C1301" s="22" t="str">
        <f t="shared" si="41"/>
        <v>2.4.03.18</v>
      </c>
      <c r="D1301" s="23">
        <f>'CGN002 II TRIM 2026'!E1306</f>
        <v>210554405</v>
      </c>
      <c r="E1301" s="24">
        <f>'CGN002 II TRIM 2026'!G1306</f>
        <v>471122760</v>
      </c>
      <c r="F1301" s="25">
        <v>0</v>
      </c>
    </row>
    <row r="1302" spans="1:6" x14ac:dyDescent="0.25">
      <c r="A1302" s="20">
        <f>'CGN002 II TRIM 2026'!B1307</f>
        <v>240318</v>
      </c>
      <c r="B1302" s="21" t="str">
        <f t="shared" si="40"/>
        <v>240318000</v>
      </c>
      <c r="C1302" s="22" t="str">
        <f t="shared" si="41"/>
        <v>2.4.03.18</v>
      </c>
      <c r="D1302" s="23">
        <f>'CGN002 II TRIM 2026'!E1307</f>
        <v>213025530</v>
      </c>
      <c r="E1302" s="24">
        <f>'CGN002 II TRIM 2026'!G1307</f>
        <v>96512674</v>
      </c>
      <c r="F1302" s="25">
        <v>0</v>
      </c>
    </row>
    <row r="1303" spans="1:6" x14ac:dyDescent="0.25">
      <c r="A1303" s="20">
        <f>'CGN002 II TRIM 2026'!B1308</f>
        <v>240318</v>
      </c>
      <c r="B1303" s="21" t="str">
        <f t="shared" si="40"/>
        <v>240318000</v>
      </c>
      <c r="C1303" s="22" t="str">
        <f t="shared" si="41"/>
        <v>2.4.03.18</v>
      </c>
      <c r="D1303" s="23">
        <f>'CGN002 II TRIM 2026'!E1308</f>
        <v>218623586</v>
      </c>
      <c r="E1303" s="24">
        <f>'CGN002 II TRIM 2026'!G1308</f>
        <v>259468368</v>
      </c>
      <c r="F1303" s="25">
        <v>0</v>
      </c>
    </row>
    <row r="1304" spans="1:6" x14ac:dyDescent="0.25">
      <c r="A1304" s="20">
        <f>'CGN002 II TRIM 2026'!B1309</f>
        <v>240318</v>
      </c>
      <c r="B1304" s="21" t="str">
        <f t="shared" si="40"/>
        <v>240318000</v>
      </c>
      <c r="C1304" s="22" t="str">
        <f t="shared" si="41"/>
        <v>2.4.03.18</v>
      </c>
      <c r="D1304" s="23">
        <f>'CGN002 II TRIM 2026'!E1309</f>
        <v>218025580</v>
      </c>
      <c r="E1304" s="24">
        <f>'CGN002 II TRIM 2026'!G1309</f>
        <v>19623147</v>
      </c>
      <c r="F1304" s="25">
        <v>0</v>
      </c>
    </row>
    <row r="1305" spans="1:6" x14ac:dyDescent="0.25">
      <c r="A1305" s="20">
        <f>'CGN002 II TRIM 2026'!B1310</f>
        <v>240318</v>
      </c>
      <c r="B1305" s="21" t="str">
        <f t="shared" si="40"/>
        <v>240318000</v>
      </c>
      <c r="C1305" s="22" t="str">
        <f t="shared" si="41"/>
        <v>2.4.03.18</v>
      </c>
      <c r="D1305" s="23">
        <f>'CGN002 II TRIM 2026'!E1310</f>
        <v>215015550</v>
      </c>
      <c r="E1305" s="24">
        <f>'CGN002 II TRIM 2026'!G1310</f>
        <v>21199838</v>
      </c>
      <c r="F1305" s="25">
        <v>0</v>
      </c>
    </row>
    <row r="1306" spans="1:6" x14ac:dyDescent="0.25">
      <c r="A1306" s="20">
        <f>'CGN002 II TRIM 2026'!B1311</f>
        <v>240318</v>
      </c>
      <c r="B1306" s="21" t="str">
        <f t="shared" si="40"/>
        <v>240318000</v>
      </c>
      <c r="C1306" s="22" t="str">
        <f t="shared" si="41"/>
        <v>2.4.03.18</v>
      </c>
      <c r="D1306" s="23">
        <f>'CGN002 II TRIM 2026'!E1311</f>
        <v>211819318</v>
      </c>
      <c r="E1306" s="24">
        <f>'CGN002 II TRIM 2026'!G1311</f>
        <v>1095020147</v>
      </c>
      <c r="F1306" s="25">
        <v>0</v>
      </c>
    </row>
    <row r="1307" spans="1:6" x14ac:dyDescent="0.25">
      <c r="A1307" s="20">
        <f>'CGN002 II TRIM 2026'!B1312</f>
        <v>240318</v>
      </c>
      <c r="B1307" s="21" t="str">
        <f t="shared" si="40"/>
        <v>240318000</v>
      </c>
      <c r="C1307" s="22" t="str">
        <f t="shared" si="41"/>
        <v>2.4.03.18</v>
      </c>
      <c r="D1307" s="23">
        <f>'CGN002 II TRIM 2026'!E1312</f>
        <v>219325293</v>
      </c>
      <c r="E1307" s="24">
        <f>'CGN002 II TRIM 2026'!G1312</f>
        <v>33987348</v>
      </c>
      <c r="F1307" s="25">
        <v>0</v>
      </c>
    </row>
    <row r="1308" spans="1:6" x14ac:dyDescent="0.25">
      <c r="A1308" s="20">
        <f>'CGN002 II TRIM 2026'!B1313</f>
        <v>240318</v>
      </c>
      <c r="B1308" s="21" t="str">
        <f t="shared" si="40"/>
        <v>240318000</v>
      </c>
      <c r="C1308" s="22" t="str">
        <f t="shared" si="41"/>
        <v>2.4.03.18</v>
      </c>
      <c r="D1308" s="23">
        <f>'CGN002 II TRIM 2026'!E1313</f>
        <v>212825328</v>
      </c>
      <c r="E1308" s="24">
        <f>'CGN002 II TRIM 2026'!G1313</f>
        <v>33202077</v>
      </c>
      <c r="F1308" s="25">
        <v>0</v>
      </c>
    </row>
    <row r="1309" spans="1:6" x14ac:dyDescent="0.25">
      <c r="A1309" s="20">
        <f>'CGN002 II TRIM 2026'!B1314</f>
        <v>240318</v>
      </c>
      <c r="B1309" s="21" t="str">
        <f t="shared" si="40"/>
        <v>240318000</v>
      </c>
      <c r="C1309" s="22" t="str">
        <f t="shared" si="41"/>
        <v>2.4.03.18</v>
      </c>
      <c r="D1309" s="23">
        <f>'CGN002 II TRIM 2026'!E1314</f>
        <v>219925799</v>
      </c>
      <c r="E1309" s="24">
        <f>'CGN002 II TRIM 2026'!G1314</f>
        <v>118346136</v>
      </c>
      <c r="F1309" s="25">
        <v>0</v>
      </c>
    </row>
    <row r="1310" spans="1:6" x14ac:dyDescent="0.25">
      <c r="A1310" s="20">
        <f>'CGN002 II TRIM 2026'!B1315</f>
        <v>240318</v>
      </c>
      <c r="B1310" s="21" t="str">
        <f t="shared" si="40"/>
        <v>240318000</v>
      </c>
      <c r="C1310" s="22" t="str">
        <f t="shared" si="41"/>
        <v>2.4.03.18</v>
      </c>
      <c r="D1310" s="23">
        <f>'CGN002 II TRIM 2026'!E1315</f>
        <v>211617616</v>
      </c>
      <c r="E1310" s="24">
        <f>'CGN002 II TRIM 2026'!G1315</f>
        <v>78245958</v>
      </c>
      <c r="F1310" s="25">
        <v>0</v>
      </c>
    </row>
    <row r="1311" spans="1:6" x14ac:dyDescent="0.25">
      <c r="A1311" s="20">
        <f>'CGN002 II TRIM 2026'!B1316</f>
        <v>240318</v>
      </c>
      <c r="B1311" s="21" t="str">
        <f t="shared" si="40"/>
        <v>240318000</v>
      </c>
      <c r="C1311" s="22" t="str">
        <f t="shared" si="41"/>
        <v>2.4.03.18</v>
      </c>
      <c r="D1311" s="23">
        <f>'CGN002 II TRIM 2026'!E1316</f>
        <v>214213442</v>
      </c>
      <c r="E1311" s="24">
        <f>'CGN002 II TRIM 2026'!G1316</f>
        <v>1016183006</v>
      </c>
      <c r="F1311" s="25">
        <v>0</v>
      </c>
    </row>
    <row r="1312" spans="1:6" x14ac:dyDescent="0.25">
      <c r="A1312" s="20">
        <f>'CGN002 II TRIM 2026'!B1317</f>
        <v>240318</v>
      </c>
      <c r="B1312" s="21" t="str">
        <f t="shared" si="40"/>
        <v>240318000</v>
      </c>
      <c r="C1312" s="22" t="str">
        <f t="shared" si="41"/>
        <v>2.4.03.18</v>
      </c>
      <c r="D1312" s="23">
        <f>'CGN002 II TRIM 2026'!E1317</f>
        <v>214527745</v>
      </c>
      <c r="E1312" s="24">
        <f>'CGN002 II TRIM 2026'!G1317</f>
        <v>66406052</v>
      </c>
      <c r="F1312" s="25">
        <v>0</v>
      </c>
    </row>
    <row r="1313" spans="1:6" x14ac:dyDescent="0.25">
      <c r="A1313" s="20">
        <f>'CGN002 II TRIM 2026'!B1318</f>
        <v>240318</v>
      </c>
      <c r="B1313" s="21" t="str">
        <f t="shared" si="40"/>
        <v>240318000</v>
      </c>
      <c r="C1313" s="22" t="str">
        <f t="shared" si="41"/>
        <v>2.4.03.18</v>
      </c>
      <c r="D1313" s="23">
        <f>'CGN002 II TRIM 2026'!E1318</f>
        <v>215018150</v>
      </c>
      <c r="E1313" s="24">
        <f>'CGN002 II TRIM 2026'!G1318</f>
        <v>978622380</v>
      </c>
      <c r="F1313" s="25">
        <v>0</v>
      </c>
    </row>
    <row r="1314" spans="1:6" x14ac:dyDescent="0.25">
      <c r="A1314" s="20">
        <f>'CGN002 II TRIM 2026'!B1319</f>
        <v>240318</v>
      </c>
      <c r="B1314" s="21" t="str">
        <f t="shared" si="40"/>
        <v>240318000</v>
      </c>
      <c r="C1314" s="22" t="str">
        <f t="shared" si="41"/>
        <v>2.4.03.18</v>
      </c>
      <c r="D1314" s="23">
        <f>'CGN002 II TRIM 2026'!E1319</f>
        <v>214520045</v>
      </c>
      <c r="E1314" s="24">
        <f>'CGN002 II TRIM 2026'!G1319</f>
        <v>507650630</v>
      </c>
      <c r="F1314" s="25">
        <v>0</v>
      </c>
    </row>
    <row r="1315" spans="1:6" x14ac:dyDescent="0.25">
      <c r="A1315" s="20">
        <f>'CGN002 II TRIM 2026'!B1320</f>
        <v>240318</v>
      </c>
      <c r="B1315" s="21" t="str">
        <f t="shared" si="40"/>
        <v>240318000</v>
      </c>
      <c r="C1315" s="22" t="str">
        <f t="shared" si="41"/>
        <v>2.4.03.18</v>
      </c>
      <c r="D1315" s="23">
        <f>'CGN002 II TRIM 2026'!E1320</f>
        <v>212820228</v>
      </c>
      <c r="E1315" s="24">
        <f>'CGN002 II TRIM 2026'!G1320</f>
        <v>532504234</v>
      </c>
      <c r="F1315" s="25">
        <v>0</v>
      </c>
    </row>
    <row r="1316" spans="1:6" x14ac:dyDescent="0.25">
      <c r="A1316" s="20">
        <f>'CGN002 II TRIM 2026'!B1321</f>
        <v>240318</v>
      </c>
      <c r="B1316" s="21" t="str">
        <f t="shared" si="40"/>
        <v>240318000</v>
      </c>
      <c r="C1316" s="22" t="str">
        <f t="shared" si="41"/>
        <v>2.4.03.18</v>
      </c>
      <c r="D1316" s="23">
        <f>'CGN002 II TRIM 2026'!E1321</f>
        <v>211020310</v>
      </c>
      <c r="E1316" s="24">
        <f>'CGN002 II TRIM 2026'!G1321</f>
        <v>45929296</v>
      </c>
      <c r="F1316" s="25">
        <v>0</v>
      </c>
    </row>
    <row r="1317" spans="1:6" x14ac:dyDescent="0.25">
      <c r="A1317" s="20">
        <f>'CGN002 II TRIM 2026'!B1322</f>
        <v>240318</v>
      </c>
      <c r="B1317" s="21" t="str">
        <f t="shared" si="40"/>
        <v>240318000</v>
      </c>
      <c r="C1317" s="22" t="str">
        <f t="shared" si="41"/>
        <v>2.4.03.18</v>
      </c>
      <c r="D1317" s="23">
        <f>'CGN002 II TRIM 2026'!E1322</f>
        <v>212120621</v>
      </c>
      <c r="E1317" s="24">
        <f>'CGN002 II TRIM 2026'!G1322</f>
        <v>447403796</v>
      </c>
      <c r="F1317" s="25">
        <v>0</v>
      </c>
    </row>
    <row r="1318" spans="1:6" x14ac:dyDescent="0.25">
      <c r="A1318" s="20">
        <f>'CGN002 II TRIM 2026'!B1323</f>
        <v>240318</v>
      </c>
      <c r="B1318" s="21" t="str">
        <f t="shared" si="40"/>
        <v>240318000</v>
      </c>
      <c r="C1318" s="22" t="str">
        <f t="shared" si="41"/>
        <v>2.4.03.18</v>
      </c>
      <c r="D1318" s="23">
        <f>'CGN002 II TRIM 2026'!E1323</f>
        <v>211720517</v>
      </c>
      <c r="E1318" s="24">
        <f>'CGN002 II TRIM 2026'!G1323</f>
        <v>237780276</v>
      </c>
      <c r="F1318" s="25">
        <v>0</v>
      </c>
    </row>
    <row r="1319" spans="1:6" x14ac:dyDescent="0.25">
      <c r="A1319" s="20">
        <f>'CGN002 II TRIM 2026'!B1324</f>
        <v>240318</v>
      </c>
      <c r="B1319" s="21" t="str">
        <f t="shared" si="40"/>
        <v>240318000</v>
      </c>
      <c r="C1319" s="22" t="str">
        <f t="shared" si="41"/>
        <v>2.4.03.18</v>
      </c>
      <c r="D1319" s="23">
        <f>'CGN002 II TRIM 2026'!E1324</f>
        <v>215020550</v>
      </c>
      <c r="E1319" s="24">
        <f>'CGN002 II TRIM 2026'!G1324</f>
        <v>308967804</v>
      </c>
      <c r="F1319" s="25">
        <v>0</v>
      </c>
    </row>
    <row r="1320" spans="1:6" x14ac:dyDescent="0.25">
      <c r="A1320" s="20">
        <f>'CGN002 II TRIM 2026'!B1325</f>
        <v>240318</v>
      </c>
      <c r="B1320" s="21" t="str">
        <f t="shared" si="40"/>
        <v>240318000</v>
      </c>
      <c r="C1320" s="22" t="str">
        <f t="shared" si="41"/>
        <v>2.4.03.18</v>
      </c>
      <c r="D1320" s="23">
        <f>'CGN002 II TRIM 2026'!E1325</f>
        <v>215020750</v>
      </c>
      <c r="E1320" s="24">
        <f>'CGN002 II TRIM 2026'!G1325</f>
        <v>249977472</v>
      </c>
      <c r="F1320" s="25">
        <v>0</v>
      </c>
    </row>
    <row r="1321" spans="1:6" x14ac:dyDescent="0.25">
      <c r="A1321" s="20">
        <f>'CGN002 II TRIM 2026'!B1326</f>
        <v>240318</v>
      </c>
      <c r="B1321" s="21" t="str">
        <f t="shared" si="40"/>
        <v>240318000</v>
      </c>
      <c r="C1321" s="22" t="str">
        <f t="shared" si="41"/>
        <v>2.4.03.18</v>
      </c>
      <c r="D1321" s="23">
        <f>'CGN002 II TRIM 2026'!E1326</f>
        <v>218923189</v>
      </c>
      <c r="E1321" s="24">
        <f>'CGN002 II TRIM 2026'!G1326</f>
        <v>786526838</v>
      </c>
      <c r="F1321" s="25">
        <v>0</v>
      </c>
    </row>
    <row r="1322" spans="1:6" x14ac:dyDescent="0.25">
      <c r="A1322" s="20">
        <f>'CGN002 II TRIM 2026'!B1327</f>
        <v>240318</v>
      </c>
      <c r="B1322" s="21" t="str">
        <f t="shared" si="40"/>
        <v>240318000</v>
      </c>
      <c r="C1322" s="22" t="str">
        <f t="shared" si="41"/>
        <v>2.4.03.18</v>
      </c>
      <c r="D1322" s="23">
        <f>'CGN002 II TRIM 2026'!E1327</f>
        <v>211723417</v>
      </c>
      <c r="E1322" s="24">
        <f>'CGN002 II TRIM 2026'!G1327</f>
        <v>83426168823</v>
      </c>
      <c r="F1322" s="25">
        <v>0</v>
      </c>
    </row>
    <row r="1323" spans="1:6" x14ac:dyDescent="0.25">
      <c r="A1323" s="20">
        <f>'CGN002 II TRIM 2026'!B1328</f>
        <v>240318</v>
      </c>
      <c r="B1323" s="21" t="str">
        <f t="shared" si="40"/>
        <v>240318000</v>
      </c>
      <c r="C1323" s="22" t="str">
        <f t="shared" si="41"/>
        <v>2.4.03.18</v>
      </c>
      <c r="D1323" s="23">
        <f>'CGN002 II TRIM 2026'!E1328</f>
        <v>211923419</v>
      </c>
      <c r="E1323" s="24">
        <f>'CGN002 II TRIM 2026'!G1328</f>
        <v>446141698</v>
      </c>
      <c r="F1323" s="25">
        <v>0</v>
      </c>
    </row>
    <row r="1324" spans="1:6" x14ac:dyDescent="0.25">
      <c r="A1324" s="20">
        <f>'CGN002 II TRIM 2026'!B1329</f>
        <v>240318</v>
      </c>
      <c r="B1324" s="21" t="str">
        <f t="shared" si="40"/>
        <v>240318000</v>
      </c>
      <c r="C1324" s="22" t="str">
        <f t="shared" si="41"/>
        <v>2.4.03.18</v>
      </c>
      <c r="D1324" s="23">
        <f>'CGN002 II TRIM 2026'!E1329</f>
        <v>215523555</v>
      </c>
      <c r="E1324" s="24">
        <f>'CGN002 II TRIM 2026'!G1329</f>
        <v>967831330</v>
      </c>
      <c r="F1324" s="25">
        <v>0</v>
      </c>
    </row>
    <row r="1325" spans="1:6" x14ac:dyDescent="0.25">
      <c r="A1325" s="20">
        <f>'CGN002 II TRIM 2026'!B1330</f>
        <v>240318</v>
      </c>
      <c r="B1325" s="21" t="str">
        <f t="shared" si="40"/>
        <v>240318000</v>
      </c>
      <c r="C1325" s="22" t="str">
        <f t="shared" si="41"/>
        <v>2.4.03.18</v>
      </c>
      <c r="D1325" s="23">
        <f>'CGN002 II TRIM 2026'!E1330</f>
        <v>217023570</v>
      </c>
      <c r="E1325" s="24">
        <f>'CGN002 II TRIM 2026'!G1330</f>
        <v>546313118</v>
      </c>
      <c r="F1325" s="25">
        <v>0</v>
      </c>
    </row>
    <row r="1326" spans="1:6" x14ac:dyDescent="0.25">
      <c r="A1326" s="20">
        <f>'CGN002 II TRIM 2026'!B1331</f>
        <v>240318</v>
      </c>
      <c r="B1326" s="21" t="str">
        <f t="shared" si="40"/>
        <v>240318000</v>
      </c>
      <c r="C1326" s="22" t="str">
        <f t="shared" si="41"/>
        <v>2.4.03.18</v>
      </c>
      <c r="D1326" s="23">
        <f>'CGN002 II TRIM 2026'!E1331</f>
        <v>216023660</v>
      </c>
      <c r="E1326" s="24">
        <f>'CGN002 II TRIM 2026'!G1331</f>
        <v>63507112342</v>
      </c>
      <c r="F1326" s="25">
        <v>0</v>
      </c>
    </row>
    <row r="1327" spans="1:6" x14ac:dyDescent="0.25">
      <c r="A1327" s="20">
        <f>'CGN002 II TRIM 2026'!B1332</f>
        <v>240318</v>
      </c>
      <c r="B1327" s="21" t="str">
        <f t="shared" si="40"/>
        <v>240318000</v>
      </c>
      <c r="C1327" s="22" t="str">
        <f t="shared" si="41"/>
        <v>2.4.03.18</v>
      </c>
      <c r="D1327" s="23">
        <f>'CGN002 II TRIM 2026'!E1332</f>
        <v>218541885</v>
      </c>
      <c r="E1327" s="24">
        <f>'CGN002 II TRIM 2026'!G1332</f>
        <v>54463200</v>
      </c>
      <c r="F1327" s="25">
        <v>0</v>
      </c>
    </row>
    <row r="1328" spans="1:6" x14ac:dyDescent="0.25">
      <c r="A1328" s="20">
        <f>'CGN002 II TRIM 2026'!B1333</f>
        <v>240318</v>
      </c>
      <c r="B1328" s="21" t="str">
        <f t="shared" si="40"/>
        <v>240318000</v>
      </c>
      <c r="C1328" s="22" t="str">
        <f t="shared" si="41"/>
        <v>2.4.03.18</v>
      </c>
      <c r="D1328" s="23">
        <f>'CGN002 II TRIM 2026'!E1333</f>
        <v>211952019</v>
      </c>
      <c r="E1328" s="24">
        <f>'CGN002 II TRIM 2026'!G1333</f>
        <v>57779500</v>
      </c>
      <c r="F1328" s="25">
        <v>0</v>
      </c>
    </row>
    <row r="1329" spans="1:6" x14ac:dyDescent="0.25">
      <c r="A1329" s="20">
        <f>'CGN002 II TRIM 2026'!B1334</f>
        <v>240318</v>
      </c>
      <c r="B1329" s="21" t="str">
        <f t="shared" si="40"/>
        <v>240318000</v>
      </c>
      <c r="C1329" s="22" t="str">
        <f t="shared" si="41"/>
        <v>2.4.03.18</v>
      </c>
      <c r="D1329" s="23">
        <f>'CGN002 II TRIM 2026'!E1334</f>
        <v>212452224</v>
      </c>
      <c r="E1329" s="24">
        <f>'CGN002 II TRIM 2026'!G1334</f>
        <v>59121014</v>
      </c>
      <c r="F1329" s="25">
        <v>0</v>
      </c>
    </row>
    <row r="1330" spans="1:6" x14ac:dyDescent="0.25">
      <c r="A1330" s="20">
        <f>'CGN002 II TRIM 2026'!B1335</f>
        <v>240318</v>
      </c>
      <c r="B1330" s="21" t="str">
        <f t="shared" si="40"/>
        <v>240318000</v>
      </c>
      <c r="C1330" s="22" t="str">
        <f t="shared" si="41"/>
        <v>2.4.03.18</v>
      </c>
      <c r="D1330" s="23">
        <f>'CGN002 II TRIM 2026'!E1335</f>
        <v>213352233</v>
      </c>
      <c r="E1330" s="24">
        <f>'CGN002 II TRIM 2026'!G1335</f>
        <v>87823566</v>
      </c>
      <c r="F1330" s="25">
        <v>0</v>
      </c>
    </row>
    <row r="1331" spans="1:6" x14ac:dyDescent="0.25">
      <c r="A1331" s="20">
        <f>'CGN002 II TRIM 2026'!B1336</f>
        <v>240318</v>
      </c>
      <c r="B1331" s="21" t="str">
        <f t="shared" si="40"/>
        <v>240318000</v>
      </c>
      <c r="C1331" s="22" t="str">
        <f t="shared" si="41"/>
        <v>2.4.03.18</v>
      </c>
      <c r="D1331" s="23">
        <f>'CGN002 II TRIM 2026'!E1336</f>
        <v>215052250</v>
      </c>
      <c r="E1331" s="24">
        <f>'CGN002 II TRIM 2026'!G1336</f>
        <v>634240858</v>
      </c>
      <c r="F1331" s="25">
        <v>0</v>
      </c>
    </row>
    <row r="1332" spans="1:6" x14ac:dyDescent="0.25">
      <c r="A1332" s="20">
        <f>'CGN002 II TRIM 2026'!B1337</f>
        <v>240318</v>
      </c>
      <c r="B1332" s="21" t="str">
        <f t="shared" si="40"/>
        <v>240318000</v>
      </c>
      <c r="C1332" s="22" t="str">
        <f t="shared" si="41"/>
        <v>2.4.03.18</v>
      </c>
      <c r="D1332" s="23">
        <f>'CGN002 II TRIM 2026'!E1337</f>
        <v>216052260</v>
      </c>
      <c r="E1332" s="24">
        <f>'CGN002 II TRIM 2026'!G1337</f>
        <v>80941140</v>
      </c>
      <c r="F1332" s="25">
        <v>0</v>
      </c>
    </row>
    <row r="1333" spans="1:6" x14ac:dyDescent="0.25">
      <c r="A1333" s="20">
        <f>'CGN002 II TRIM 2026'!B1338</f>
        <v>240318</v>
      </c>
      <c r="B1333" s="21" t="str">
        <f t="shared" si="40"/>
        <v>240318000</v>
      </c>
      <c r="C1333" s="22" t="str">
        <f t="shared" si="41"/>
        <v>2.4.03.18</v>
      </c>
      <c r="D1333" s="23">
        <f>'CGN002 II TRIM 2026'!E1338</f>
        <v>210652506</v>
      </c>
      <c r="E1333" s="24">
        <f>'CGN002 II TRIM 2026'!G1338</f>
        <v>37776124</v>
      </c>
      <c r="F1333" s="25">
        <v>0</v>
      </c>
    </row>
    <row r="1334" spans="1:6" x14ac:dyDescent="0.25">
      <c r="A1334" s="20">
        <f>'CGN002 II TRIM 2026'!B1339</f>
        <v>240318</v>
      </c>
      <c r="B1334" s="21" t="str">
        <f t="shared" si="40"/>
        <v>240318000</v>
      </c>
      <c r="C1334" s="22" t="str">
        <f t="shared" si="41"/>
        <v>2.4.03.18</v>
      </c>
      <c r="D1334" s="23">
        <f>'CGN002 II TRIM 2026'!E1339</f>
        <v>218552585</v>
      </c>
      <c r="E1334" s="24">
        <f>'CGN002 II TRIM 2026'!G1339</f>
        <v>129047952</v>
      </c>
      <c r="F1334" s="25">
        <v>0</v>
      </c>
    </row>
    <row r="1335" spans="1:6" x14ac:dyDescent="0.25">
      <c r="A1335" s="20">
        <f>'CGN002 II TRIM 2026'!B1340</f>
        <v>240318</v>
      </c>
      <c r="B1335" s="21" t="str">
        <f t="shared" si="40"/>
        <v>240318000</v>
      </c>
      <c r="C1335" s="22" t="str">
        <f t="shared" si="41"/>
        <v>2.4.03.18</v>
      </c>
      <c r="D1335" s="23">
        <f>'CGN002 II TRIM 2026'!E1340</f>
        <v>211252612</v>
      </c>
      <c r="E1335" s="24">
        <f>'CGN002 II TRIM 2026'!G1340</f>
        <v>530487597</v>
      </c>
      <c r="F1335" s="25">
        <v>0</v>
      </c>
    </row>
    <row r="1336" spans="1:6" x14ac:dyDescent="0.25">
      <c r="A1336" s="20">
        <f>'CGN002 II TRIM 2026'!B1341</f>
        <v>240318</v>
      </c>
      <c r="B1336" s="21" t="str">
        <f t="shared" si="40"/>
        <v>240318000</v>
      </c>
      <c r="C1336" s="22" t="str">
        <f t="shared" si="41"/>
        <v>2.4.03.18</v>
      </c>
      <c r="D1336" s="23">
        <f>'CGN002 II TRIM 2026'!E1341</f>
        <v>212152621</v>
      </c>
      <c r="E1336" s="24">
        <f>'CGN002 II TRIM 2026'!G1341</f>
        <v>258174250</v>
      </c>
      <c r="F1336" s="25">
        <v>0</v>
      </c>
    </row>
    <row r="1337" spans="1:6" x14ac:dyDescent="0.25">
      <c r="A1337" s="20">
        <f>'CGN002 II TRIM 2026'!B1342</f>
        <v>240318</v>
      </c>
      <c r="B1337" s="21" t="str">
        <f t="shared" si="40"/>
        <v>240318000</v>
      </c>
      <c r="C1337" s="22" t="str">
        <f t="shared" si="41"/>
        <v>2.4.03.18</v>
      </c>
      <c r="D1337" s="23">
        <f>'CGN002 II TRIM 2026'!E1342</f>
        <v>217852678</v>
      </c>
      <c r="E1337" s="24">
        <f>'CGN002 II TRIM 2026'!G1342</f>
        <v>239694132</v>
      </c>
      <c r="F1337" s="25">
        <v>0</v>
      </c>
    </row>
    <row r="1338" spans="1:6" x14ac:dyDescent="0.25">
      <c r="A1338" s="20">
        <f>'CGN002 II TRIM 2026'!B1343</f>
        <v>240318</v>
      </c>
      <c r="B1338" s="21" t="str">
        <f t="shared" si="40"/>
        <v>240318000</v>
      </c>
      <c r="C1338" s="22" t="str">
        <f t="shared" si="41"/>
        <v>2.4.03.18</v>
      </c>
      <c r="D1338" s="23">
        <f>'CGN002 II TRIM 2026'!E1343</f>
        <v>218352683</v>
      </c>
      <c r="E1338" s="24">
        <f>'CGN002 II TRIM 2026'!G1343</f>
        <v>124880628</v>
      </c>
      <c r="F1338" s="25">
        <v>0</v>
      </c>
    </row>
    <row r="1339" spans="1:6" x14ac:dyDescent="0.25">
      <c r="A1339" s="20">
        <f>'CGN002 II TRIM 2026'!B1344</f>
        <v>240318</v>
      </c>
      <c r="B1339" s="21" t="str">
        <f t="shared" si="40"/>
        <v>240318000</v>
      </c>
      <c r="C1339" s="22" t="str">
        <f t="shared" si="41"/>
        <v>2.4.03.18</v>
      </c>
      <c r="D1339" s="23">
        <f>'CGN002 II TRIM 2026'!E1344</f>
        <v>219652696</v>
      </c>
      <c r="E1339" s="24">
        <f>'CGN002 II TRIM 2026'!G1344</f>
        <v>302675174</v>
      </c>
      <c r="F1339" s="25">
        <v>0</v>
      </c>
    </row>
    <row r="1340" spans="1:6" x14ac:dyDescent="0.25">
      <c r="A1340" s="20">
        <f>'CGN002 II TRIM 2026'!B1345</f>
        <v>240318</v>
      </c>
      <c r="B1340" s="21" t="str">
        <f t="shared" si="40"/>
        <v>240318000</v>
      </c>
      <c r="C1340" s="22" t="str">
        <f t="shared" si="41"/>
        <v>2.4.03.18</v>
      </c>
      <c r="D1340" s="23">
        <f>'CGN002 II TRIM 2026'!E1345</f>
        <v>218852788</v>
      </c>
      <c r="E1340" s="24">
        <f>'CGN002 II TRIM 2026'!G1345</f>
        <v>72726266</v>
      </c>
      <c r="F1340" s="25">
        <v>0</v>
      </c>
    </row>
    <row r="1341" spans="1:6" x14ac:dyDescent="0.25">
      <c r="A1341" s="20">
        <f>'CGN002 II TRIM 2026'!B1346</f>
        <v>240318</v>
      </c>
      <c r="B1341" s="21" t="str">
        <f t="shared" si="40"/>
        <v>240318000</v>
      </c>
      <c r="C1341" s="22" t="str">
        <f t="shared" si="41"/>
        <v>2.4.03.18</v>
      </c>
      <c r="D1341" s="23">
        <f>'CGN002 II TRIM 2026'!E1346</f>
        <v>211015810</v>
      </c>
      <c r="E1341" s="24">
        <f>'CGN002 II TRIM 2026'!G1346</f>
        <v>33037363</v>
      </c>
      <c r="F1341" s="25">
        <v>0</v>
      </c>
    </row>
    <row r="1342" spans="1:6" x14ac:dyDescent="0.25">
      <c r="A1342" s="20">
        <f>'CGN002 II TRIM 2026'!B1347</f>
        <v>240318</v>
      </c>
      <c r="B1342" s="21" t="str">
        <f t="shared" si="40"/>
        <v>240318000</v>
      </c>
      <c r="C1342" s="22" t="str">
        <f t="shared" si="41"/>
        <v>2.4.03.18</v>
      </c>
      <c r="D1342" s="23">
        <f>'CGN002 II TRIM 2026'!E1347</f>
        <v>214454344</v>
      </c>
      <c r="E1342" s="24">
        <f>'CGN002 II TRIM 2026'!G1347</f>
        <v>253801634</v>
      </c>
      <c r="F1342" s="25">
        <v>0</v>
      </c>
    </row>
    <row r="1343" spans="1:6" x14ac:dyDescent="0.25">
      <c r="A1343" s="20">
        <f>'CGN002 II TRIM 2026'!B1348</f>
        <v>240318</v>
      </c>
      <c r="B1343" s="21" t="str">
        <f t="shared" si="40"/>
        <v>240318000</v>
      </c>
      <c r="C1343" s="22" t="str">
        <f t="shared" si="41"/>
        <v>2.4.03.18</v>
      </c>
      <c r="D1343" s="23">
        <f>'CGN002 II TRIM 2026'!E1348</f>
        <v>212054720</v>
      </c>
      <c r="E1343" s="24">
        <f>'CGN002 II TRIM 2026'!G1348</f>
        <v>444274982</v>
      </c>
      <c r="F1343" s="25">
        <v>0</v>
      </c>
    </row>
    <row r="1344" spans="1:6" x14ac:dyDescent="0.25">
      <c r="A1344" s="20">
        <f>'CGN002 II TRIM 2026'!B1349</f>
        <v>240318</v>
      </c>
      <c r="B1344" s="21" t="str">
        <f t="shared" si="40"/>
        <v>240318000</v>
      </c>
      <c r="C1344" s="22" t="str">
        <f t="shared" si="41"/>
        <v>2.4.03.18</v>
      </c>
      <c r="D1344" s="23">
        <f>'CGN002 II TRIM 2026'!E1349</f>
        <v>217066170</v>
      </c>
      <c r="E1344" s="24">
        <f>'CGN002 II TRIM 2026'!G1349</f>
        <v>78881910354</v>
      </c>
      <c r="F1344" s="25">
        <v>0</v>
      </c>
    </row>
    <row r="1345" spans="1:6" x14ac:dyDescent="0.25">
      <c r="A1345" s="20">
        <f>'CGN002 II TRIM 2026'!B1350</f>
        <v>240318</v>
      </c>
      <c r="B1345" s="21" t="str">
        <f t="shared" si="40"/>
        <v>240318000</v>
      </c>
      <c r="C1345" s="22" t="str">
        <f t="shared" si="41"/>
        <v>2.4.03.18</v>
      </c>
      <c r="D1345" s="23">
        <f>'CGN002 II TRIM 2026'!E1350</f>
        <v>219015090</v>
      </c>
      <c r="E1345" s="24">
        <f>'CGN002 II TRIM 2026'!G1350</f>
        <v>9753158</v>
      </c>
      <c r="F1345" s="25">
        <v>0</v>
      </c>
    </row>
    <row r="1346" spans="1:6" x14ac:dyDescent="0.25">
      <c r="A1346" s="20">
        <f>'CGN002 II TRIM 2026'!B1351</f>
        <v>240318</v>
      </c>
      <c r="B1346" s="21" t="str">
        <f t="shared" si="40"/>
        <v>240318000</v>
      </c>
      <c r="C1346" s="22" t="str">
        <f t="shared" si="41"/>
        <v>2.4.03.18</v>
      </c>
      <c r="D1346" s="23">
        <f>'CGN002 II TRIM 2026'!E1351</f>
        <v>212315723</v>
      </c>
      <c r="E1346" s="24">
        <f>'CGN002 II TRIM 2026'!G1351</f>
        <v>7541101</v>
      </c>
      <c r="F1346" s="25">
        <v>0</v>
      </c>
    </row>
    <row r="1347" spans="1:6" x14ac:dyDescent="0.25">
      <c r="A1347" s="20">
        <f>'CGN002 II TRIM 2026'!B1352</f>
        <v>240318</v>
      </c>
      <c r="B1347" s="21" t="str">
        <f t="shared" si="40"/>
        <v>240318000</v>
      </c>
      <c r="C1347" s="22" t="str">
        <f t="shared" si="41"/>
        <v>2.4.03.18</v>
      </c>
      <c r="D1347" s="23">
        <f>'CGN002 II TRIM 2026'!E1352</f>
        <v>212968229</v>
      </c>
      <c r="E1347" s="24">
        <f>'CGN002 II TRIM 2026'!G1352</f>
        <v>94371420</v>
      </c>
      <c r="F1347" s="25">
        <v>0</v>
      </c>
    </row>
    <row r="1348" spans="1:6" x14ac:dyDescent="0.25">
      <c r="A1348" s="20">
        <f>'CGN002 II TRIM 2026'!B1353</f>
        <v>240318</v>
      </c>
      <c r="B1348" s="21" t="str">
        <f t="shared" ref="B1348:B1411" si="42">CONCATENATE(A1348,$B$2)</f>
        <v>240318000</v>
      </c>
      <c r="C1348" s="22" t="str">
        <f t="shared" ref="C1348:C1411" si="43">MID(B1348,1,1)&amp;"."&amp;MID(B1348,2,1)&amp;"."&amp;MID(B1348,3,2)&amp;"."&amp;MID(B1348,5,2)</f>
        <v>2.4.03.18</v>
      </c>
      <c r="D1348" s="23">
        <f>'CGN002 II TRIM 2026'!E1353</f>
        <v>211415814</v>
      </c>
      <c r="E1348" s="24">
        <f>'CGN002 II TRIM 2026'!G1353</f>
        <v>79957222</v>
      </c>
      <c r="F1348" s="25">
        <v>0</v>
      </c>
    </row>
    <row r="1349" spans="1:6" x14ac:dyDescent="0.25">
      <c r="A1349" s="20">
        <f>'CGN002 II TRIM 2026'!B1354</f>
        <v>240318</v>
      </c>
      <c r="B1349" s="21" t="str">
        <f t="shared" si="42"/>
        <v>240318000</v>
      </c>
      <c r="C1349" s="22" t="str">
        <f t="shared" si="43"/>
        <v>2.4.03.18</v>
      </c>
      <c r="D1349" s="23">
        <f>'CGN002 II TRIM 2026'!E1354</f>
        <v>212268522</v>
      </c>
      <c r="E1349" s="24">
        <f>'CGN002 II TRIM 2026'!G1354</f>
        <v>11550856</v>
      </c>
      <c r="F1349" s="25">
        <v>0</v>
      </c>
    </row>
    <row r="1350" spans="1:6" x14ac:dyDescent="0.25">
      <c r="A1350" s="20">
        <f>'CGN002 II TRIM 2026'!B1355</f>
        <v>240318</v>
      </c>
      <c r="B1350" s="21" t="str">
        <f t="shared" si="42"/>
        <v>240318000</v>
      </c>
      <c r="C1350" s="22" t="str">
        <f t="shared" si="43"/>
        <v>2.4.03.18</v>
      </c>
      <c r="D1350" s="23">
        <f>'CGN002 II TRIM 2026'!E1355</f>
        <v>218968689</v>
      </c>
      <c r="E1350" s="24">
        <f>'CGN002 II TRIM 2026'!G1355</f>
        <v>341130876</v>
      </c>
      <c r="F1350" s="25">
        <v>0</v>
      </c>
    </row>
    <row r="1351" spans="1:6" x14ac:dyDescent="0.25">
      <c r="A1351" s="20">
        <f>'CGN002 II TRIM 2026'!B1356</f>
        <v>240318</v>
      </c>
      <c r="B1351" s="21" t="str">
        <f t="shared" si="42"/>
        <v>240318000</v>
      </c>
      <c r="C1351" s="22" t="str">
        <f t="shared" si="43"/>
        <v>2.4.03.18</v>
      </c>
      <c r="D1351" s="23">
        <f>'CGN002 II TRIM 2026'!E1356</f>
        <v>212673226</v>
      </c>
      <c r="E1351" s="24">
        <f>'CGN002 II TRIM 2026'!G1356</f>
        <v>71590268</v>
      </c>
      <c r="F1351" s="25">
        <v>0</v>
      </c>
    </row>
    <row r="1352" spans="1:6" x14ac:dyDescent="0.25">
      <c r="A1352" s="20">
        <f>'CGN002 II TRIM 2026'!B1357</f>
        <v>240318</v>
      </c>
      <c r="B1352" s="21" t="str">
        <f t="shared" si="42"/>
        <v>240318000</v>
      </c>
      <c r="C1352" s="22" t="str">
        <f t="shared" si="43"/>
        <v>2.4.03.18</v>
      </c>
      <c r="D1352" s="23">
        <f>'CGN002 II TRIM 2026'!E1357</f>
        <v>216873168</v>
      </c>
      <c r="E1352" s="24">
        <f>'CGN002 II TRIM 2026'!G1357</f>
        <v>582024624</v>
      </c>
      <c r="F1352" s="25">
        <v>0</v>
      </c>
    </row>
    <row r="1353" spans="1:6" x14ac:dyDescent="0.25">
      <c r="A1353" s="20">
        <f>'CGN002 II TRIM 2026'!B1358</f>
        <v>240318</v>
      </c>
      <c r="B1353" s="21" t="str">
        <f t="shared" si="42"/>
        <v>240318000</v>
      </c>
      <c r="C1353" s="22" t="str">
        <f t="shared" si="43"/>
        <v>2.4.03.18</v>
      </c>
      <c r="D1353" s="23">
        <f>'CGN002 II TRIM 2026'!E1358</f>
        <v>214925649</v>
      </c>
      <c r="E1353" s="24">
        <f>'CGN002 II TRIM 2026'!G1358</f>
        <v>61442366</v>
      </c>
      <c r="F1353" s="25">
        <v>0</v>
      </c>
    </row>
    <row r="1354" spans="1:6" x14ac:dyDescent="0.25">
      <c r="A1354" s="20">
        <f>'CGN002 II TRIM 2026'!B1359</f>
        <v>240318</v>
      </c>
      <c r="B1354" s="21" t="str">
        <f t="shared" si="42"/>
        <v>240318000</v>
      </c>
      <c r="C1354" s="22" t="str">
        <f t="shared" si="43"/>
        <v>2.4.03.18</v>
      </c>
      <c r="D1354" s="23">
        <f>'CGN002 II TRIM 2026'!E1359</f>
        <v>214108141</v>
      </c>
      <c r="E1354" s="24">
        <f>'CGN002 II TRIM 2026'!G1359</f>
        <v>239986812</v>
      </c>
      <c r="F1354" s="25">
        <v>0</v>
      </c>
    </row>
    <row r="1355" spans="1:6" x14ac:dyDescent="0.25">
      <c r="A1355" s="20">
        <f>'CGN002 II TRIM 2026'!B1360</f>
        <v>240318</v>
      </c>
      <c r="B1355" s="21" t="str">
        <f t="shared" si="42"/>
        <v>240318000</v>
      </c>
      <c r="C1355" s="22" t="str">
        <f t="shared" si="43"/>
        <v>2.4.03.18</v>
      </c>
      <c r="D1355" s="23">
        <f>'CGN002 II TRIM 2026'!E1360</f>
        <v>219925299</v>
      </c>
      <c r="E1355" s="24">
        <f>'CGN002 II TRIM 2026'!G1360</f>
        <v>18926859</v>
      </c>
      <c r="F1355" s="25">
        <v>0</v>
      </c>
    </row>
    <row r="1356" spans="1:6" x14ac:dyDescent="0.25">
      <c r="A1356" s="20">
        <f>'CGN002 II TRIM 2026'!B1361</f>
        <v>240318</v>
      </c>
      <c r="B1356" s="21" t="str">
        <f t="shared" si="42"/>
        <v>240318000</v>
      </c>
      <c r="C1356" s="22" t="str">
        <f t="shared" si="43"/>
        <v>2.4.03.18</v>
      </c>
      <c r="D1356" s="23">
        <f>'CGN002 II TRIM 2026'!E1361</f>
        <v>217225372</v>
      </c>
      <c r="E1356" s="24">
        <f>'CGN002 II TRIM 2026'!G1361</f>
        <v>39423699</v>
      </c>
      <c r="F1356" s="25">
        <v>0</v>
      </c>
    </row>
    <row r="1357" spans="1:6" x14ac:dyDescent="0.25">
      <c r="A1357" s="20">
        <f>'CGN002 II TRIM 2026'!B1362</f>
        <v>240318</v>
      </c>
      <c r="B1357" s="21" t="str">
        <f t="shared" si="42"/>
        <v>240318000</v>
      </c>
      <c r="C1357" s="22" t="str">
        <f t="shared" si="43"/>
        <v>2.4.03.18</v>
      </c>
      <c r="D1357" s="23">
        <f>'CGN002 II TRIM 2026'!E1362</f>
        <v>211819418</v>
      </c>
      <c r="E1357" s="24">
        <f>'CGN002 II TRIM 2026'!G1362</f>
        <v>582322248</v>
      </c>
      <c r="F1357" s="25">
        <v>0</v>
      </c>
    </row>
    <row r="1358" spans="1:6" x14ac:dyDescent="0.25">
      <c r="A1358" s="20">
        <f>'CGN002 II TRIM 2026'!B1363</f>
        <v>240318</v>
      </c>
      <c r="B1358" s="21" t="str">
        <f t="shared" si="42"/>
        <v>240318000</v>
      </c>
      <c r="C1358" s="22" t="str">
        <f t="shared" si="43"/>
        <v>2.4.03.18</v>
      </c>
      <c r="D1358" s="23">
        <f>'CGN002 II TRIM 2026'!E1363</f>
        <v>111818000</v>
      </c>
      <c r="E1358" s="24">
        <f>'CGN002 II TRIM 2026'!G1363</f>
        <v>188582129713</v>
      </c>
      <c r="F1358" s="25">
        <v>0</v>
      </c>
    </row>
    <row r="1359" spans="1:6" x14ac:dyDescent="0.25">
      <c r="A1359" s="20">
        <f>'CGN002 II TRIM 2026'!B1364</f>
        <v>240318</v>
      </c>
      <c r="B1359" s="21" t="str">
        <f t="shared" si="42"/>
        <v>240318000</v>
      </c>
      <c r="C1359" s="22" t="str">
        <f t="shared" si="43"/>
        <v>2.4.03.18</v>
      </c>
      <c r="D1359" s="23">
        <f>'CGN002 II TRIM 2026'!E1364</f>
        <v>211525815</v>
      </c>
      <c r="E1359" s="24">
        <f>'CGN002 II TRIM 2026'!G1364</f>
        <v>89658756</v>
      </c>
      <c r="F1359" s="25">
        <v>0</v>
      </c>
    </row>
    <row r="1360" spans="1:6" x14ac:dyDescent="0.25">
      <c r="A1360" s="20">
        <f>'CGN002 II TRIM 2026'!B1365</f>
        <v>240318</v>
      </c>
      <c r="B1360" s="21" t="str">
        <f t="shared" si="42"/>
        <v>240318000</v>
      </c>
      <c r="C1360" s="22" t="str">
        <f t="shared" si="43"/>
        <v>2.4.03.18</v>
      </c>
      <c r="D1360" s="23">
        <f>'CGN002 II TRIM 2026'!E1365</f>
        <v>215425754</v>
      </c>
      <c r="E1360" s="24">
        <f>'CGN002 II TRIM 2026'!G1365</f>
        <v>191837876472</v>
      </c>
      <c r="F1360" s="25">
        <v>0</v>
      </c>
    </row>
    <row r="1361" spans="1:6" x14ac:dyDescent="0.25">
      <c r="A1361" s="20">
        <f>'CGN002 II TRIM 2026'!B1366</f>
        <v>240318</v>
      </c>
      <c r="B1361" s="21" t="str">
        <f t="shared" si="42"/>
        <v>240318000</v>
      </c>
      <c r="C1361" s="22" t="str">
        <f t="shared" si="43"/>
        <v>2.4.03.18</v>
      </c>
      <c r="D1361" s="23">
        <f>'CGN002 II TRIM 2026'!E1366</f>
        <v>214125841</v>
      </c>
      <c r="E1361" s="24">
        <f>'CGN002 II TRIM 2026'!G1366</f>
        <v>49172822</v>
      </c>
      <c r="F1361" s="25">
        <v>0</v>
      </c>
    </row>
    <row r="1362" spans="1:6" x14ac:dyDescent="0.25">
      <c r="A1362" s="20">
        <f>'CGN002 II TRIM 2026'!B1367</f>
        <v>240318</v>
      </c>
      <c r="B1362" s="21" t="str">
        <f t="shared" si="42"/>
        <v>240318000</v>
      </c>
      <c r="C1362" s="22" t="str">
        <f t="shared" si="43"/>
        <v>2.4.03.18</v>
      </c>
      <c r="D1362" s="23">
        <f>'CGN002 II TRIM 2026'!E1367</f>
        <v>210118001</v>
      </c>
      <c r="E1362" s="24">
        <f>'CGN002 II TRIM 2026'!G1367</f>
        <v>101402152777</v>
      </c>
      <c r="F1362" s="25">
        <v>0</v>
      </c>
    </row>
    <row r="1363" spans="1:6" x14ac:dyDescent="0.25">
      <c r="A1363" s="20">
        <f>'CGN002 II TRIM 2026'!B1368</f>
        <v>240318</v>
      </c>
      <c r="B1363" s="21" t="str">
        <f t="shared" si="42"/>
        <v>240318000</v>
      </c>
      <c r="C1363" s="22" t="str">
        <f t="shared" si="43"/>
        <v>2.4.03.18</v>
      </c>
      <c r="D1363" s="23">
        <f>'CGN002 II TRIM 2026'!E1368</f>
        <v>210518205</v>
      </c>
      <c r="E1363" s="24">
        <f>'CGN002 II TRIM 2026'!G1368</f>
        <v>110039228</v>
      </c>
      <c r="F1363" s="25">
        <v>0</v>
      </c>
    </row>
    <row r="1364" spans="1:6" x14ac:dyDescent="0.25">
      <c r="A1364" s="20">
        <f>'CGN002 II TRIM 2026'!B1369</f>
        <v>240318</v>
      </c>
      <c r="B1364" s="21" t="str">
        <f t="shared" si="42"/>
        <v>240318000</v>
      </c>
      <c r="C1364" s="22" t="str">
        <f t="shared" si="43"/>
        <v>2.4.03.18</v>
      </c>
      <c r="D1364" s="23">
        <f>'CGN002 II TRIM 2026'!E1369</f>
        <v>211018410</v>
      </c>
      <c r="E1364" s="24">
        <f>'CGN002 II TRIM 2026'!G1369</f>
        <v>196046134</v>
      </c>
      <c r="F1364" s="25">
        <v>0</v>
      </c>
    </row>
    <row r="1365" spans="1:6" x14ac:dyDescent="0.25">
      <c r="A1365" s="20">
        <f>'CGN002 II TRIM 2026'!B1370</f>
        <v>240318</v>
      </c>
      <c r="B1365" s="21" t="str">
        <f t="shared" si="42"/>
        <v>240318000</v>
      </c>
      <c r="C1365" s="22" t="str">
        <f t="shared" si="43"/>
        <v>2.4.03.18</v>
      </c>
      <c r="D1365" s="23">
        <f>'CGN002 II TRIM 2026'!E1370</f>
        <v>219218592</v>
      </c>
      <c r="E1365" s="24">
        <f>'CGN002 II TRIM 2026'!G1370</f>
        <v>411264284</v>
      </c>
      <c r="F1365" s="25">
        <v>0</v>
      </c>
    </row>
    <row r="1366" spans="1:6" x14ac:dyDescent="0.25">
      <c r="A1366" s="20">
        <f>'CGN002 II TRIM 2026'!B1371</f>
        <v>240318</v>
      </c>
      <c r="B1366" s="21" t="str">
        <f t="shared" si="42"/>
        <v>240318000</v>
      </c>
      <c r="C1366" s="22" t="str">
        <f t="shared" si="43"/>
        <v>2.4.03.18</v>
      </c>
      <c r="D1366" s="23">
        <f>'CGN002 II TRIM 2026'!E1371</f>
        <v>210019100</v>
      </c>
      <c r="E1366" s="24">
        <f>'CGN002 II TRIM 2026'!G1371</f>
        <v>309502730</v>
      </c>
      <c r="F1366" s="25">
        <v>0</v>
      </c>
    </row>
    <row r="1367" spans="1:6" x14ac:dyDescent="0.25">
      <c r="A1367" s="20">
        <f>'CGN002 II TRIM 2026'!B1372</f>
        <v>240318</v>
      </c>
      <c r="B1367" s="21" t="str">
        <f t="shared" si="42"/>
        <v>240318000</v>
      </c>
      <c r="C1367" s="22" t="str">
        <f t="shared" si="43"/>
        <v>2.4.03.18</v>
      </c>
      <c r="D1367" s="23">
        <f>'CGN002 II TRIM 2026'!E1372</f>
        <v>211719517</v>
      </c>
      <c r="E1367" s="24">
        <f>'CGN002 II TRIM 2026'!G1372</f>
        <v>624755918</v>
      </c>
      <c r="F1367" s="25">
        <v>0</v>
      </c>
    </row>
    <row r="1368" spans="1:6" x14ac:dyDescent="0.25">
      <c r="A1368" s="20">
        <f>'CGN002 II TRIM 2026'!B1373</f>
        <v>240318</v>
      </c>
      <c r="B1368" s="21" t="str">
        <f t="shared" si="42"/>
        <v>240318000</v>
      </c>
      <c r="C1368" s="22" t="str">
        <f t="shared" si="43"/>
        <v>2.4.03.18</v>
      </c>
      <c r="D1368" s="23">
        <f>'CGN002 II TRIM 2026'!E1373</f>
        <v>211320013</v>
      </c>
      <c r="E1368" s="24">
        <f>'CGN002 II TRIM 2026'!G1373</f>
        <v>1277690774</v>
      </c>
      <c r="F1368" s="25">
        <v>0</v>
      </c>
    </row>
    <row r="1369" spans="1:6" x14ac:dyDescent="0.25">
      <c r="A1369" s="20">
        <f>'CGN002 II TRIM 2026'!B1374</f>
        <v>240318</v>
      </c>
      <c r="B1369" s="21" t="str">
        <f t="shared" si="42"/>
        <v>240318000</v>
      </c>
      <c r="C1369" s="22" t="str">
        <f t="shared" si="43"/>
        <v>2.4.03.18</v>
      </c>
      <c r="D1369" s="23">
        <f>'CGN002 II TRIM 2026'!E1374</f>
        <v>217923079</v>
      </c>
      <c r="E1369" s="24">
        <f>'CGN002 II TRIM 2026'!G1374</f>
        <v>385007676</v>
      </c>
      <c r="F1369" s="25">
        <v>0</v>
      </c>
    </row>
    <row r="1370" spans="1:6" x14ac:dyDescent="0.25">
      <c r="A1370" s="20">
        <f>'CGN002 II TRIM 2026'!B1375</f>
        <v>240318</v>
      </c>
      <c r="B1370" s="21" t="str">
        <f t="shared" si="42"/>
        <v>240318000</v>
      </c>
      <c r="C1370" s="22" t="str">
        <f t="shared" si="43"/>
        <v>2.4.03.18</v>
      </c>
      <c r="D1370" s="23">
        <f>'CGN002 II TRIM 2026'!E1375</f>
        <v>216223162</v>
      </c>
      <c r="E1370" s="24">
        <f>'CGN002 II TRIM 2026'!G1375</f>
        <v>953791440</v>
      </c>
      <c r="F1370" s="25">
        <v>0</v>
      </c>
    </row>
    <row r="1371" spans="1:6" x14ac:dyDescent="0.25">
      <c r="A1371" s="20">
        <f>'CGN002 II TRIM 2026'!B1376</f>
        <v>240318</v>
      </c>
      <c r="B1371" s="21" t="str">
        <f t="shared" si="42"/>
        <v>240318000</v>
      </c>
      <c r="C1371" s="22" t="str">
        <f t="shared" si="43"/>
        <v>2.4.03.18</v>
      </c>
      <c r="D1371" s="23">
        <f>'CGN002 II TRIM 2026'!E1376</f>
        <v>217523675</v>
      </c>
      <c r="E1371" s="24">
        <f>'CGN002 II TRIM 2026'!G1376</f>
        <v>603836160</v>
      </c>
      <c r="F1371" s="25">
        <v>0</v>
      </c>
    </row>
    <row r="1372" spans="1:6" x14ac:dyDescent="0.25">
      <c r="A1372" s="20">
        <f>'CGN002 II TRIM 2026'!B1377</f>
        <v>240318</v>
      </c>
      <c r="B1372" s="21" t="str">
        <f t="shared" si="42"/>
        <v>240318000</v>
      </c>
      <c r="C1372" s="22" t="str">
        <f t="shared" si="43"/>
        <v>2.4.03.18</v>
      </c>
      <c r="D1372" s="23">
        <f>'CGN002 II TRIM 2026'!E1377</f>
        <v>215523855</v>
      </c>
      <c r="E1372" s="24">
        <f>'CGN002 II TRIM 2026'!G1377</f>
        <v>744300792</v>
      </c>
      <c r="F1372" s="25">
        <v>0</v>
      </c>
    </row>
    <row r="1373" spans="1:6" x14ac:dyDescent="0.25">
      <c r="A1373" s="20">
        <f>'CGN002 II TRIM 2026'!B1378</f>
        <v>240318</v>
      </c>
      <c r="B1373" s="21" t="str">
        <f t="shared" si="42"/>
        <v>240318000</v>
      </c>
      <c r="C1373" s="22" t="str">
        <f t="shared" si="43"/>
        <v>2.4.03.18</v>
      </c>
      <c r="D1373" s="23">
        <f>'CGN002 II TRIM 2026'!E1378</f>
        <v>211052210</v>
      </c>
      <c r="E1373" s="24">
        <f>'CGN002 II TRIM 2026'!G1378</f>
        <v>34545119</v>
      </c>
      <c r="F1373" s="25">
        <v>0</v>
      </c>
    </row>
    <row r="1374" spans="1:6" x14ac:dyDescent="0.25">
      <c r="A1374" s="20">
        <f>'CGN002 II TRIM 2026'!B1379</f>
        <v>240318</v>
      </c>
      <c r="B1374" s="21" t="str">
        <f t="shared" si="42"/>
        <v>240318000</v>
      </c>
      <c r="C1374" s="22" t="str">
        <f t="shared" si="43"/>
        <v>2.4.03.18</v>
      </c>
      <c r="D1374" s="23">
        <f>'CGN002 II TRIM 2026'!E1379</f>
        <v>215852258</v>
      </c>
      <c r="E1374" s="24">
        <f>'CGN002 II TRIM 2026'!G1379</f>
        <v>117695622</v>
      </c>
      <c r="F1374" s="25">
        <v>0</v>
      </c>
    </row>
    <row r="1375" spans="1:6" x14ac:dyDescent="0.25">
      <c r="A1375" s="20">
        <f>'CGN002 II TRIM 2026'!B1380</f>
        <v>240318</v>
      </c>
      <c r="B1375" s="21" t="str">
        <f t="shared" si="42"/>
        <v>240318000</v>
      </c>
      <c r="C1375" s="22" t="str">
        <f t="shared" si="43"/>
        <v>2.4.03.18</v>
      </c>
      <c r="D1375" s="23">
        <f>'CGN002 II TRIM 2026'!E1380</f>
        <v>215652356</v>
      </c>
      <c r="E1375" s="24">
        <f>'CGN002 II TRIM 2026'!G1380</f>
        <v>68794824806</v>
      </c>
      <c r="F1375" s="25">
        <v>0</v>
      </c>
    </row>
    <row r="1376" spans="1:6" x14ac:dyDescent="0.25">
      <c r="A1376" s="20">
        <f>'CGN002 II TRIM 2026'!B1381</f>
        <v>240318</v>
      </c>
      <c r="B1376" s="21" t="str">
        <f t="shared" si="42"/>
        <v>240318000</v>
      </c>
      <c r="C1376" s="22" t="str">
        <f t="shared" si="43"/>
        <v>2.4.03.18</v>
      </c>
      <c r="D1376" s="23">
        <f>'CGN002 II TRIM 2026'!E1381</f>
        <v>219352693</v>
      </c>
      <c r="E1376" s="24">
        <f>'CGN002 II TRIM 2026'!G1381</f>
        <v>94867042</v>
      </c>
      <c r="F1376" s="25">
        <v>0</v>
      </c>
    </row>
    <row r="1377" spans="1:6" x14ac:dyDescent="0.25">
      <c r="A1377" s="20">
        <f>'CGN002 II TRIM 2026'!B1382</f>
        <v>240318</v>
      </c>
      <c r="B1377" s="21" t="str">
        <f t="shared" si="42"/>
        <v>240318000</v>
      </c>
      <c r="C1377" s="22" t="str">
        <f t="shared" si="43"/>
        <v>2.4.03.18</v>
      </c>
      <c r="D1377" s="23">
        <f>'CGN002 II TRIM 2026'!E1382</f>
        <v>212052720</v>
      </c>
      <c r="E1377" s="24">
        <f>'CGN002 II TRIM 2026'!G1382</f>
        <v>54485934</v>
      </c>
      <c r="F1377" s="25">
        <v>0</v>
      </c>
    </row>
    <row r="1378" spans="1:6" x14ac:dyDescent="0.25">
      <c r="A1378" s="20">
        <f>'CGN002 II TRIM 2026'!B1383</f>
        <v>240318</v>
      </c>
      <c r="B1378" s="21" t="str">
        <f t="shared" si="42"/>
        <v>240318000</v>
      </c>
      <c r="C1378" s="22" t="str">
        <f t="shared" si="43"/>
        <v>2.4.03.18</v>
      </c>
      <c r="D1378" s="23">
        <f>'CGN002 II TRIM 2026'!E1383</f>
        <v>213215332</v>
      </c>
      <c r="E1378" s="24">
        <f>'CGN002 II TRIM 2026'!G1383</f>
        <v>43604701</v>
      </c>
      <c r="F1378" s="25">
        <v>0</v>
      </c>
    </row>
    <row r="1379" spans="1:6" x14ac:dyDescent="0.25">
      <c r="A1379" s="20">
        <f>'CGN002 II TRIM 2026'!B1384</f>
        <v>240318</v>
      </c>
      <c r="B1379" s="21" t="str">
        <f t="shared" si="42"/>
        <v>240318000</v>
      </c>
      <c r="C1379" s="22" t="str">
        <f t="shared" si="43"/>
        <v>2.4.03.18</v>
      </c>
      <c r="D1379" s="23">
        <f>'CGN002 II TRIM 2026'!E1384</f>
        <v>212554125</v>
      </c>
      <c r="E1379" s="24">
        <f>'CGN002 II TRIM 2026'!G1384</f>
        <v>31708582</v>
      </c>
      <c r="F1379" s="25">
        <v>0</v>
      </c>
    </row>
    <row r="1380" spans="1:6" x14ac:dyDescent="0.25">
      <c r="A1380" s="20">
        <f>'CGN002 II TRIM 2026'!B1385</f>
        <v>240318</v>
      </c>
      <c r="B1380" s="21" t="str">
        <f t="shared" si="42"/>
        <v>240318000</v>
      </c>
      <c r="C1380" s="22" t="str">
        <f t="shared" si="43"/>
        <v>2.4.03.18</v>
      </c>
      <c r="D1380" s="23">
        <f>'CGN002 II TRIM 2026'!E1385</f>
        <v>219954599</v>
      </c>
      <c r="E1380" s="24">
        <f>'CGN002 II TRIM 2026'!G1385</f>
        <v>56933170</v>
      </c>
      <c r="F1380" s="25">
        <v>0</v>
      </c>
    </row>
    <row r="1381" spans="1:6" x14ac:dyDescent="0.25">
      <c r="A1381" s="20">
        <f>'CGN002 II TRIM 2026'!B1386</f>
        <v>240318</v>
      </c>
      <c r="B1381" s="21" t="str">
        <f t="shared" si="42"/>
        <v>240318000</v>
      </c>
      <c r="C1381" s="22" t="str">
        <f t="shared" si="43"/>
        <v>2.4.03.18</v>
      </c>
      <c r="D1381" s="23">
        <f>'CGN002 II TRIM 2026'!E1386</f>
        <v>219868298</v>
      </c>
      <c r="E1381" s="24">
        <f>'CGN002 II TRIM 2026'!G1386</f>
        <v>38771482</v>
      </c>
      <c r="F1381" s="25">
        <v>0</v>
      </c>
    </row>
    <row r="1382" spans="1:6" x14ac:dyDescent="0.25">
      <c r="A1382" s="20">
        <f>'CGN002 II TRIM 2026'!B1387</f>
        <v>240318</v>
      </c>
      <c r="B1382" s="21" t="str">
        <f t="shared" si="42"/>
        <v>240318000</v>
      </c>
      <c r="C1382" s="22" t="str">
        <f t="shared" si="43"/>
        <v>2.4.03.18</v>
      </c>
      <c r="D1382" s="23">
        <f>'CGN002 II TRIM 2026'!E1387</f>
        <v>213368533</v>
      </c>
      <c r="E1382" s="24">
        <f>'CGN002 II TRIM 2026'!G1387</f>
        <v>41280680</v>
      </c>
      <c r="F1382" s="25">
        <v>0</v>
      </c>
    </row>
    <row r="1383" spans="1:6" x14ac:dyDescent="0.25">
      <c r="A1383" s="20">
        <f>'CGN002 II TRIM 2026'!B1388</f>
        <v>240318</v>
      </c>
      <c r="B1383" s="21" t="str">
        <f t="shared" si="42"/>
        <v>240318000</v>
      </c>
      <c r="C1383" s="22" t="str">
        <f t="shared" si="43"/>
        <v>2.4.03.18</v>
      </c>
      <c r="D1383" s="23">
        <f>'CGN002 II TRIM 2026'!E1388</f>
        <v>217968679</v>
      </c>
      <c r="E1383" s="24">
        <f>'CGN002 II TRIM 2026'!G1388</f>
        <v>327859762</v>
      </c>
      <c r="F1383" s="25">
        <v>0</v>
      </c>
    </row>
    <row r="1384" spans="1:6" x14ac:dyDescent="0.25">
      <c r="A1384" s="20">
        <f>'CGN002 II TRIM 2026'!B1389</f>
        <v>240318</v>
      </c>
      <c r="B1384" s="21" t="str">
        <f t="shared" si="42"/>
        <v>240318000</v>
      </c>
      <c r="C1384" s="22" t="str">
        <f t="shared" si="43"/>
        <v>2.4.03.18</v>
      </c>
      <c r="D1384" s="23">
        <f>'CGN002 II TRIM 2026'!E1389</f>
        <v>216773067</v>
      </c>
      <c r="E1384" s="24">
        <f>'CGN002 II TRIM 2026'!G1389</f>
        <v>344770234</v>
      </c>
      <c r="F1384" s="25">
        <v>0</v>
      </c>
    </row>
    <row r="1385" spans="1:6" x14ac:dyDescent="0.25">
      <c r="A1385" s="20">
        <f>'CGN002 II TRIM 2026'!B1390</f>
        <v>240318</v>
      </c>
      <c r="B1385" s="21" t="str">
        <f t="shared" si="42"/>
        <v>240318000</v>
      </c>
      <c r="C1385" s="22" t="str">
        <f t="shared" si="43"/>
        <v>2.4.03.18</v>
      </c>
      <c r="D1385" s="23">
        <f>'CGN002 II TRIM 2026'!E1390</f>
        <v>210073200</v>
      </c>
      <c r="E1385" s="24">
        <f>'CGN002 II TRIM 2026'!G1390</f>
        <v>66621752</v>
      </c>
      <c r="F1385" s="25">
        <v>0</v>
      </c>
    </row>
    <row r="1386" spans="1:6" x14ac:dyDescent="0.25">
      <c r="A1386" s="20">
        <f>'CGN002 II TRIM 2026'!B1391</f>
        <v>240318</v>
      </c>
      <c r="B1386" s="21" t="str">
        <f t="shared" si="42"/>
        <v>240318000</v>
      </c>
      <c r="C1386" s="22" t="str">
        <f t="shared" si="43"/>
        <v>2.4.03.18</v>
      </c>
      <c r="D1386" s="23">
        <f>'CGN002 II TRIM 2026'!E1391</f>
        <v>218373283</v>
      </c>
      <c r="E1386" s="24">
        <f>'CGN002 II TRIM 2026'!G1391</f>
        <v>273244930</v>
      </c>
      <c r="F1386" s="25">
        <v>0</v>
      </c>
    </row>
    <row r="1387" spans="1:6" x14ac:dyDescent="0.25">
      <c r="A1387" s="20">
        <f>'CGN002 II TRIM 2026'!B1392</f>
        <v>240318</v>
      </c>
      <c r="B1387" s="21" t="str">
        <f t="shared" si="42"/>
        <v>240318000</v>
      </c>
      <c r="C1387" s="22" t="str">
        <f t="shared" si="43"/>
        <v>2.4.03.18</v>
      </c>
      <c r="D1387" s="23">
        <f>'CGN002 II TRIM 2026'!E1392</f>
        <v>215273352</v>
      </c>
      <c r="E1387" s="24">
        <f>'CGN002 II TRIM 2026'!G1392</f>
        <v>104186198</v>
      </c>
      <c r="F1387" s="25">
        <v>0</v>
      </c>
    </row>
    <row r="1388" spans="1:6" x14ac:dyDescent="0.25">
      <c r="A1388" s="20">
        <f>'CGN002 II TRIM 2026'!B1393</f>
        <v>240318</v>
      </c>
      <c r="B1388" s="21" t="str">
        <f t="shared" si="42"/>
        <v>240318000</v>
      </c>
      <c r="C1388" s="22" t="str">
        <f t="shared" si="43"/>
        <v>2.4.03.18</v>
      </c>
      <c r="D1388" s="23">
        <f>'CGN002 II TRIM 2026'!E1393</f>
        <v>214773547</v>
      </c>
      <c r="E1388" s="24">
        <f>'CGN002 II TRIM 2026'!G1393</f>
        <v>47938582</v>
      </c>
      <c r="F1388" s="25">
        <v>0</v>
      </c>
    </row>
    <row r="1389" spans="1:6" x14ac:dyDescent="0.25">
      <c r="A1389" s="20">
        <f>'CGN002 II TRIM 2026'!B1394</f>
        <v>240318</v>
      </c>
      <c r="B1389" s="21" t="str">
        <f t="shared" si="42"/>
        <v>240318000</v>
      </c>
      <c r="C1389" s="22" t="str">
        <f t="shared" si="43"/>
        <v>2.4.03.18</v>
      </c>
      <c r="D1389" s="23">
        <f>'CGN002 II TRIM 2026'!E1394</f>
        <v>219925099</v>
      </c>
      <c r="E1389" s="24">
        <f>'CGN002 II TRIM 2026'!G1394</f>
        <v>72547590</v>
      </c>
      <c r="F1389" s="25">
        <v>0</v>
      </c>
    </row>
    <row r="1390" spans="1:6" x14ac:dyDescent="0.25">
      <c r="A1390" s="20">
        <f>'CGN002 II TRIM 2026'!B1395</f>
        <v>240318</v>
      </c>
      <c r="B1390" s="21" t="str">
        <f t="shared" si="42"/>
        <v>240318000</v>
      </c>
      <c r="C1390" s="22" t="str">
        <f t="shared" si="43"/>
        <v>2.4.03.18</v>
      </c>
      <c r="D1390" s="23">
        <f>'CGN002 II TRIM 2026'!E1395</f>
        <v>214013440</v>
      </c>
      <c r="E1390" s="24">
        <f>'CGN002 II TRIM 2026'!G1395</f>
        <v>162285468</v>
      </c>
      <c r="F1390" s="25">
        <v>0</v>
      </c>
    </row>
    <row r="1391" spans="1:6" x14ac:dyDescent="0.25">
      <c r="A1391" s="20">
        <f>'CGN002 II TRIM 2026'!B1396</f>
        <v>240318</v>
      </c>
      <c r="B1391" s="21" t="str">
        <f t="shared" si="42"/>
        <v>240318000</v>
      </c>
      <c r="C1391" s="22" t="str">
        <f t="shared" si="43"/>
        <v>2.4.03.18</v>
      </c>
      <c r="D1391" s="23">
        <f>'CGN002 II TRIM 2026'!E1396</f>
        <v>218013780</v>
      </c>
      <c r="E1391" s="24">
        <f>'CGN002 II TRIM 2026'!G1396</f>
        <v>210606096</v>
      </c>
      <c r="F1391" s="25">
        <v>0</v>
      </c>
    </row>
    <row r="1392" spans="1:6" x14ac:dyDescent="0.25">
      <c r="A1392" s="20">
        <f>'CGN002 II TRIM 2026'!B1397</f>
        <v>240318</v>
      </c>
      <c r="B1392" s="21" t="str">
        <f t="shared" si="42"/>
        <v>240318000</v>
      </c>
      <c r="C1392" s="22" t="str">
        <f t="shared" si="43"/>
        <v>2.4.03.18</v>
      </c>
      <c r="D1392" s="23">
        <f>'CGN002 II TRIM 2026'!E1397</f>
        <v>214718247</v>
      </c>
      <c r="E1392" s="24">
        <f>'CGN002 II TRIM 2026'!G1397</f>
        <v>203918486</v>
      </c>
      <c r="F1392" s="25">
        <v>0</v>
      </c>
    </row>
    <row r="1393" spans="1:6" x14ac:dyDescent="0.25">
      <c r="A1393" s="20">
        <f>'CGN002 II TRIM 2026'!B1398</f>
        <v>240318</v>
      </c>
      <c r="B1393" s="21" t="str">
        <f t="shared" si="42"/>
        <v>240318000</v>
      </c>
      <c r="C1393" s="22" t="str">
        <f t="shared" si="43"/>
        <v>2.4.03.18</v>
      </c>
      <c r="D1393" s="23">
        <f>'CGN002 II TRIM 2026'!E1398</f>
        <v>212219622</v>
      </c>
      <c r="E1393" s="24">
        <f>'CGN002 II TRIM 2026'!G1398</f>
        <v>64225474</v>
      </c>
      <c r="F1393" s="25">
        <v>0</v>
      </c>
    </row>
    <row r="1394" spans="1:6" x14ac:dyDescent="0.25">
      <c r="A1394" s="20">
        <f>'CGN002 II TRIM 2026'!B1399</f>
        <v>240318</v>
      </c>
      <c r="B1394" s="21" t="str">
        <f t="shared" si="42"/>
        <v>240318000</v>
      </c>
      <c r="C1394" s="22" t="str">
        <f t="shared" si="43"/>
        <v>2.4.03.18</v>
      </c>
      <c r="D1394" s="23">
        <f>'CGN002 II TRIM 2026'!E1399</f>
        <v>217820178</v>
      </c>
      <c r="E1394" s="24">
        <f>'CGN002 II TRIM 2026'!G1399</f>
        <v>432756768</v>
      </c>
      <c r="F1394" s="25">
        <v>0</v>
      </c>
    </row>
    <row r="1395" spans="1:6" x14ac:dyDescent="0.25">
      <c r="A1395" s="20">
        <f>'CGN002 II TRIM 2026'!B1400</f>
        <v>240318</v>
      </c>
      <c r="B1395" s="21" t="str">
        <f t="shared" si="42"/>
        <v>240318000</v>
      </c>
      <c r="C1395" s="22" t="str">
        <f t="shared" si="43"/>
        <v>2.4.03.18</v>
      </c>
      <c r="D1395" s="23">
        <f>'CGN002 II TRIM 2026'!E1400</f>
        <v>219520295</v>
      </c>
      <c r="E1395" s="24">
        <f>'CGN002 II TRIM 2026'!G1400</f>
        <v>137145896</v>
      </c>
      <c r="F1395" s="25">
        <v>0</v>
      </c>
    </row>
    <row r="1396" spans="1:6" x14ac:dyDescent="0.25">
      <c r="A1396" s="20">
        <f>'CGN002 II TRIM 2026'!B1401</f>
        <v>240318</v>
      </c>
      <c r="B1396" s="21" t="str">
        <f t="shared" si="42"/>
        <v>240318000</v>
      </c>
      <c r="C1396" s="22" t="str">
        <f t="shared" si="43"/>
        <v>2.4.03.18</v>
      </c>
      <c r="D1396" s="23">
        <f>'CGN002 II TRIM 2026'!E1401</f>
        <v>215252352</v>
      </c>
      <c r="E1396" s="24">
        <f>'CGN002 II TRIM 2026'!G1401</f>
        <v>64648018</v>
      </c>
      <c r="F1396" s="25">
        <v>0</v>
      </c>
    </row>
    <row r="1397" spans="1:6" x14ac:dyDescent="0.25">
      <c r="A1397" s="20">
        <f>'CGN002 II TRIM 2026'!B1402</f>
        <v>240318</v>
      </c>
      <c r="B1397" s="21" t="str">
        <f t="shared" si="42"/>
        <v>240318000</v>
      </c>
      <c r="C1397" s="22" t="str">
        <f t="shared" si="43"/>
        <v>2.4.03.18</v>
      </c>
      <c r="D1397" s="23">
        <f>'CGN002 II TRIM 2026'!E1402</f>
        <v>219952399</v>
      </c>
      <c r="E1397" s="24">
        <f>'CGN002 II TRIM 2026'!G1402</f>
        <v>237571584</v>
      </c>
      <c r="F1397" s="25">
        <v>0</v>
      </c>
    </row>
    <row r="1398" spans="1:6" x14ac:dyDescent="0.25">
      <c r="A1398" s="20">
        <f>'CGN002 II TRIM 2026'!B1403</f>
        <v>240318</v>
      </c>
      <c r="B1398" s="21" t="str">
        <f t="shared" si="42"/>
        <v>240318000</v>
      </c>
      <c r="C1398" s="22" t="str">
        <f t="shared" si="43"/>
        <v>2.4.03.18</v>
      </c>
      <c r="D1398" s="23">
        <f>'CGN002 II TRIM 2026'!E1403</f>
        <v>213552435</v>
      </c>
      <c r="E1398" s="24">
        <f>'CGN002 II TRIM 2026'!G1403</f>
        <v>71190962</v>
      </c>
      <c r="F1398" s="25">
        <v>0</v>
      </c>
    </row>
    <row r="1399" spans="1:6" x14ac:dyDescent="0.25">
      <c r="A1399" s="20">
        <f>'CGN002 II TRIM 2026'!B1404</f>
        <v>240318</v>
      </c>
      <c r="B1399" s="21" t="str">
        <f t="shared" si="42"/>
        <v>240318000</v>
      </c>
      <c r="C1399" s="22" t="str">
        <f t="shared" si="43"/>
        <v>2.4.03.18</v>
      </c>
      <c r="D1399" s="23">
        <f>'CGN002 II TRIM 2026'!E1404</f>
        <v>217352573</v>
      </c>
      <c r="E1399" s="24">
        <f>'CGN002 II TRIM 2026'!G1404</f>
        <v>58834364</v>
      </c>
      <c r="F1399" s="25">
        <v>0</v>
      </c>
    </row>
    <row r="1400" spans="1:6" x14ac:dyDescent="0.25">
      <c r="A1400" s="20">
        <f>'CGN002 II TRIM 2026'!B1405</f>
        <v>240318</v>
      </c>
      <c r="B1400" s="21" t="str">
        <f t="shared" si="42"/>
        <v>240318000</v>
      </c>
      <c r="C1400" s="22" t="str">
        <f t="shared" si="43"/>
        <v>2.4.03.18</v>
      </c>
      <c r="D1400" s="23">
        <f>'CGN002 II TRIM 2026'!E1405</f>
        <v>212315223</v>
      </c>
      <c r="E1400" s="24">
        <f>'CGN002 II TRIM 2026'!G1405</f>
        <v>172727118</v>
      </c>
      <c r="F1400" s="25">
        <v>0</v>
      </c>
    </row>
    <row r="1401" spans="1:6" x14ac:dyDescent="0.25">
      <c r="A1401" s="20">
        <f>'CGN002 II TRIM 2026'!B1406</f>
        <v>240318</v>
      </c>
      <c r="B1401" s="21" t="str">
        <f t="shared" si="42"/>
        <v>240318000</v>
      </c>
      <c r="C1401" s="22" t="str">
        <f t="shared" si="43"/>
        <v>2.4.03.18</v>
      </c>
      <c r="D1401" s="23">
        <f>'CGN002 II TRIM 2026'!E1406</f>
        <v>214215842</v>
      </c>
      <c r="E1401" s="24">
        <f>'CGN002 II TRIM 2026'!G1406</f>
        <v>52184412</v>
      </c>
      <c r="F1401" s="25">
        <v>0</v>
      </c>
    </row>
    <row r="1402" spans="1:6" x14ac:dyDescent="0.25">
      <c r="A1402" s="20">
        <f>'CGN002 II TRIM 2026'!B1407</f>
        <v>240318</v>
      </c>
      <c r="B1402" s="21" t="str">
        <f t="shared" si="42"/>
        <v>240318000</v>
      </c>
      <c r="C1402" s="22" t="str">
        <f t="shared" si="43"/>
        <v>2.4.03.18</v>
      </c>
      <c r="D1402" s="23">
        <f>'CGN002 II TRIM 2026'!E1407</f>
        <v>213915839</v>
      </c>
      <c r="E1402" s="24">
        <f>'CGN002 II TRIM 2026'!G1407</f>
        <v>14938907</v>
      </c>
      <c r="F1402" s="25">
        <v>0</v>
      </c>
    </row>
    <row r="1403" spans="1:6" x14ac:dyDescent="0.25">
      <c r="A1403" s="20">
        <f>'CGN002 II TRIM 2026'!B1408</f>
        <v>240318</v>
      </c>
      <c r="B1403" s="21" t="str">
        <f t="shared" si="42"/>
        <v>240318000</v>
      </c>
      <c r="C1403" s="22" t="str">
        <f t="shared" si="43"/>
        <v>2.4.03.18</v>
      </c>
      <c r="D1403" s="23">
        <f>'CGN002 II TRIM 2026'!E1408</f>
        <v>219615696</v>
      </c>
      <c r="E1403" s="24">
        <f>'CGN002 II TRIM 2026'!G1408</f>
        <v>26745769</v>
      </c>
      <c r="F1403" s="25">
        <v>0</v>
      </c>
    </row>
    <row r="1404" spans="1:6" x14ac:dyDescent="0.25">
      <c r="A1404" s="20">
        <f>'CGN002 II TRIM 2026'!B1409</f>
        <v>240318</v>
      </c>
      <c r="B1404" s="21" t="str">
        <f t="shared" si="42"/>
        <v>240318000</v>
      </c>
      <c r="C1404" s="22" t="str">
        <f t="shared" si="43"/>
        <v>2.4.03.18</v>
      </c>
      <c r="D1404" s="23">
        <f>'CGN002 II TRIM 2026'!E1409</f>
        <v>212068720</v>
      </c>
      <c r="E1404" s="24">
        <f>'CGN002 II TRIM 2026'!G1409</f>
        <v>39319524</v>
      </c>
      <c r="F1404" s="25">
        <v>0</v>
      </c>
    </row>
    <row r="1405" spans="1:6" x14ac:dyDescent="0.25">
      <c r="A1405" s="20">
        <f>'CGN002 II TRIM 2026'!B1410</f>
        <v>240318</v>
      </c>
      <c r="B1405" s="21" t="str">
        <f t="shared" si="42"/>
        <v>240318000</v>
      </c>
      <c r="C1405" s="22" t="str">
        <f t="shared" si="43"/>
        <v>2.4.03.18</v>
      </c>
      <c r="D1405" s="23">
        <f>'CGN002 II TRIM 2026'!E1410</f>
        <v>217573275</v>
      </c>
      <c r="E1405" s="24">
        <f>'CGN002 II TRIM 2026'!G1410</f>
        <v>132052026</v>
      </c>
      <c r="F1405" s="25">
        <v>0</v>
      </c>
    </row>
    <row r="1406" spans="1:6" x14ac:dyDescent="0.25">
      <c r="A1406" s="20">
        <f>'CGN002 II TRIM 2026'!B1411</f>
        <v>240318</v>
      </c>
      <c r="B1406" s="21" t="str">
        <f t="shared" si="42"/>
        <v>240318000</v>
      </c>
      <c r="C1406" s="22" t="str">
        <f t="shared" si="43"/>
        <v>2.4.03.18</v>
      </c>
      <c r="D1406" s="23">
        <f>'CGN002 II TRIM 2026'!E1411</f>
        <v>213313433</v>
      </c>
      <c r="E1406" s="24">
        <f>'CGN002 II TRIM 2026'!G1411</f>
        <v>358489042</v>
      </c>
      <c r="F1406" s="25">
        <v>0</v>
      </c>
    </row>
    <row r="1407" spans="1:6" x14ac:dyDescent="0.25">
      <c r="A1407" s="20">
        <f>'CGN002 II TRIM 2026'!B1412</f>
        <v>240318</v>
      </c>
      <c r="B1407" s="21" t="str">
        <f t="shared" si="42"/>
        <v>240318000</v>
      </c>
      <c r="C1407" s="22" t="str">
        <f t="shared" si="43"/>
        <v>2.4.03.18</v>
      </c>
      <c r="D1407" s="23">
        <f>'CGN002 II TRIM 2026'!E1412</f>
        <v>217727077</v>
      </c>
      <c r="E1407" s="24">
        <f>'CGN002 II TRIM 2026'!G1412</f>
        <v>681033922</v>
      </c>
      <c r="F1407" s="25">
        <v>0</v>
      </c>
    </row>
    <row r="1408" spans="1:6" x14ac:dyDescent="0.25">
      <c r="A1408" s="20">
        <f>'CGN002 II TRIM 2026'!B1413</f>
        <v>240318</v>
      </c>
      <c r="B1408" s="21" t="str">
        <f t="shared" si="42"/>
        <v>240318000</v>
      </c>
      <c r="C1408" s="22" t="str">
        <f t="shared" si="43"/>
        <v>2.4.03.18</v>
      </c>
      <c r="D1408" s="23">
        <f>'CGN002 II TRIM 2026'!E1413</f>
        <v>217918479</v>
      </c>
      <c r="E1408" s="24">
        <f>'CGN002 II TRIM 2026'!G1413</f>
        <v>37727636</v>
      </c>
      <c r="F1408" s="25">
        <v>0</v>
      </c>
    </row>
    <row r="1409" spans="1:6" x14ac:dyDescent="0.25">
      <c r="A1409" s="20">
        <f>'CGN002 II TRIM 2026'!B1414</f>
        <v>240318</v>
      </c>
      <c r="B1409" s="21" t="str">
        <f t="shared" si="42"/>
        <v>240318000</v>
      </c>
      <c r="C1409" s="22" t="str">
        <f t="shared" si="43"/>
        <v>2.4.03.18</v>
      </c>
      <c r="D1409" s="23">
        <f>'CGN002 II TRIM 2026'!E1414</f>
        <v>215020250</v>
      </c>
      <c r="E1409" s="24">
        <f>'CGN002 II TRIM 2026'!G1414</f>
        <v>612326530</v>
      </c>
      <c r="F1409" s="25">
        <v>0</v>
      </c>
    </row>
    <row r="1410" spans="1:6" x14ac:dyDescent="0.25">
      <c r="A1410" s="20">
        <f>'CGN002 II TRIM 2026'!B1415</f>
        <v>240318</v>
      </c>
      <c r="B1410" s="21" t="str">
        <f t="shared" si="42"/>
        <v>240318000</v>
      </c>
      <c r="C1410" s="22" t="str">
        <f t="shared" si="43"/>
        <v>2.4.03.18</v>
      </c>
      <c r="D1410" s="23">
        <f>'CGN002 II TRIM 2026'!E1415</f>
        <v>212752427</v>
      </c>
      <c r="E1410" s="24">
        <f>'CGN002 II TRIM 2026'!G1415</f>
        <v>410625014</v>
      </c>
      <c r="F1410" s="25">
        <v>0</v>
      </c>
    </row>
    <row r="1411" spans="1:6" x14ac:dyDescent="0.25">
      <c r="A1411" s="20">
        <f>'CGN002 II TRIM 2026'!B1416</f>
        <v>240318</v>
      </c>
      <c r="B1411" s="21" t="str">
        <f t="shared" si="42"/>
        <v>240318000</v>
      </c>
      <c r="C1411" s="22" t="str">
        <f t="shared" si="43"/>
        <v>2.4.03.18</v>
      </c>
      <c r="D1411" s="23">
        <f>'CGN002 II TRIM 2026'!E1416</f>
        <v>217715377</v>
      </c>
      <c r="E1411" s="24">
        <f>'CGN002 II TRIM 2026'!G1416</f>
        <v>31663137</v>
      </c>
      <c r="F1411" s="25">
        <v>0</v>
      </c>
    </row>
    <row r="1412" spans="1:6" x14ac:dyDescent="0.25">
      <c r="A1412" s="20">
        <f>'CGN002 II TRIM 2026'!B1417</f>
        <v>240318</v>
      </c>
      <c r="B1412" s="21" t="str">
        <f t="shared" ref="B1412:B1475" si="44">CONCATENATE(A1412,$B$2)</f>
        <v>240318000</v>
      </c>
      <c r="C1412" s="22" t="str">
        <f t="shared" ref="C1412:C1475" si="45">MID(B1412,1,1)&amp;"."&amp;MID(B1412,2,1)&amp;"."&amp;MID(B1412,3,2)&amp;"."&amp;MID(B1412,5,2)</f>
        <v>2.4.03.18</v>
      </c>
      <c r="D1412" s="23">
        <f>'CGN002 II TRIM 2026'!E1417</f>
        <v>210085400</v>
      </c>
      <c r="E1412" s="24">
        <f>'CGN002 II TRIM 2026'!G1417</f>
        <v>100316368</v>
      </c>
      <c r="F1412" s="25">
        <v>0</v>
      </c>
    </row>
    <row r="1413" spans="1:6" x14ac:dyDescent="0.25">
      <c r="A1413" s="20">
        <f>'CGN002 II TRIM 2026'!B1418</f>
        <v>240318</v>
      </c>
      <c r="B1413" s="21" t="str">
        <f t="shared" si="44"/>
        <v>240318000</v>
      </c>
      <c r="C1413" s="22" t="str">
        <f t="shared" si="45"/>
        <v>2.4.03.18</v>
      </c>
      <c r="D1413" s="23">
        <f>'CGN002 II TRIM 2026'!E1418</f>
        <v>218015380</v>
      </c>
      <c r="E1413" s="24">
        <f>'CGN002 II TRIM 2026'!G1418</f>
        <v>14141682</v>
      </c>
      <c r="F1413" s="25">
        <v>0</v>
      </c>
    </row>
    <row r="1414" spans="1:6" x14ac:dyDescent="0.25">
      <c r="A1414" s="20">
        <f>'CGN002 II TRIM 2026'!B1419</f>
        <v>240318</v>
      </c>
      <c r="B1414" s="21" t="str">
        <f t="shared" si="44"/>
        <v>240318000</v>
      </c>
      <c r="C1414" s="22" t="str">
        <f t="shared" si="45"/>
        <v>2.4.03.18</v>
      </c>
      <c r="D1414" s="23">
        <f>'CGN002 II TRIM 2026'!E1419</f>
        <v>213215232</v>
      </c>
      <c r="E1414" s="24">
        <f>'CGN002 II TRIM 2026'!G1419</f>
        <v>31253834</v>
      </c>
      <c r="F1414" s="25">
        <v>0</v>
      </c>
    </row>
    <row r="1415" spans="1:6" x14ac:dyDescent="0.25">
      <c r="A1415" s="20">
        <f>'CGN002 II TRIM 2026'!B1420</f>
        <v>240318</v>
      </c>
      <c r="B1415" s="21" t="str">
        <f t="shared" si="44"/>
        <v>240318000</v>
      </c>
      <c r="C1415" s="22" t="str">
        <f t="shared" si="45"/>
        <v>2.4.03.18</v>
      </c>
      <c r="D1415" s="23">
        <f>'CGN002 II TRIM 2026'!E1420</f>
        <v>214873148</v>
      </c>
      <c r="E1415" s="24">
        <f>'CGN002 II TRIM 2026'!G1420</f>
        <v>66822828</v>
      </c>
      <c r="F1415" s="25">
        <v>0</v>
      </c>
    </row>
    <row r="1416" spans="1:6" x14ac:dyDescent="0.25">
      <c r="A1416" s="20">
        <f>'CGN002 II TRIM 2026'!B1421</f>
        <v>240318</v>
      </c>
      <c r="B1416" s="21" t="str">
        <f t="shared" si="44"/>
        <v>240318000</v>
      </c>
      <c r="C1416" s="22" t="str">
        <f t="shared" si="45"/>
        <v>2.4.03.18</v>
      </c>
      <c r="D1416" s="23">
        <f>'CGN002 II TRIM 2026'!E1421</f>
        <v>214773347</v>
      </c>
      <c r="E1416" s="24">
        <f>'CGN002 II TRIM 2026'!G1421</f>
        <v>52285494</v>
      </c>
      <c r="F1416" s="25">
        <v>0</v>
      </c>
    </row>
    <row r="1417" spans="1:6" x14ac:dyDescent="0.25">
      <c r="A1417" s="20">
        <f>'CGN002 II TRIM 2026'!B1422</f>
        <v>240318</v>
      </c>
      <c r="B1417" s="21" t="str">
        <f t="shared" si="44"/>
        <v>240318000</v>
      </c>
      <c r="C1417" s="22" t="str">
        <f t="shared" si="45"/>
        <v>2.4.03.18</v>
      </c>
      <c r="D1417" s="23">
        <f>'CGN002 II TRIM 2026'!E1422</f>
        <v>217573675</v>
      </c>
      <c r="E1417" s="24">
        <f>'CGN002 II TRIM 2026'!G1422</f>
        <v>168865336</v>
      </c>
      <c r="F1417" s="25">
        <v>0</v>
      </c>
    </row>
    <row r="1418" spans="1:6" x14ac:dyDescent="0.25">
      <c r="A1418" s="20">
        <f>'CGN002 II TRIM 2026'!B1423</f>
        <v>240318</v>
      </c>
      <c r="B1418" s="21" t="str">
        <f t="shared" si="44"/>
        <v>240318000</v>
      </c>
      <c r="C1418" s="22" t="str">
        <f t="shared" si="45"/>
        <v>2.4.03.18</v>
      </c>
      <c r="D1418" s="23">
        <f>'CGN002 II TRIM 2026'!E1423</f>
        <v>217576275</v>
      </c>
      <c r="E1418" s="24">
        <f>'CGN002 II TRIM 2026'!G1423</f>
        <v>324719221</v>
      </c>
      <c r="F1418" s="25">
        <v>0</v>
      </c>
    </row>
    <row r="1419" spans="1:6" x14ac:dyDescent="0.25">
      <c r="A1419" s="20">
        <f>'CGN002 II TRIM 2026'!B1424</f>
        <v>240318</v>
      </c>
      <c r="B1419" s="21" t="str">
        <f t="shared" si="44"/>
        <v>240318000</v>
      </c>
      <c r="C1419" s="22" t="str">
        <f t="shared" si="45"/>
        <v>2.4.03.18</v>
      </c>
      <c r="D1419" s="23">
        <f>'CGN002 II TRIM 2026'!E1424</f>
        <v>210376403</v>
      </c>
      <c r="E1419" s="24">
        <f>'CGN002 II TRIM 2026'!G1424</f>
        <v>67348694</v>
      </c>
      <c r="F1419" s="25">
        <v>0</v>
      </c>
    </row>
    <row r="1420" spans="1:6" x14ac:dyDescent="0.25">
      <c r="A1420" s="20">
        <f>'CGN002 II TRIM 2026'!B1425</f>
        <v>240318</v>
      </c>
      <c r="B1420" s="21" t="str">
        <f t="shared" si="44"/>
        <v>240318000</v>
      </c>
      <c r="C1420" s="22" t="str">
        <f t="shared" si="45"/>
        <v>2.4.03.18</v>
      </c>
      <c r="D1420" s="23">
        <f>'CGN002 II TRIM 2026'!E1425</f>
        <v>219076890</v>
      </c>
      <c r="E1420" s="24">
        <f>'CGN002 II TRIM 2026'!G1425</f>
        <v>100963060</v>
      </c>
      <c r="F1420" s="25">
        <v>0</v>
      </c>
    </row>
    <row r="1421" spans="1:6" x14ac:dyDescent="0.25">
      <c r="A1421" s="20">
        <f>'CGN002 II TRIM 2026'!B1426</f>
        <v>240318</v>
      </c>
      <c r="B1421" s="21" t="str">
        <f t="shared" si="44"/>
        <v>240318000</v>
      </c>
      <c r="C1421" s="22" t="str">
        <f t="shared" si="45"/>
        <v>2.4.03.18</v>
      </c>
      <c r="D1421" s="23">
        <f>'CGN002 II TRIM 2026'!E1426</f>
        <v>214176041</v>
      </c>
      <c r="E1421" s="24">
        <f>'CGN002 II TRIM 2026'!G1426</f>
        <v>123151042</v>
      </c>
      <c r="F1421" s="25">
        <v>0</v>
      </c>
    </row>
    <row r="1422" spans="1:6" x14ac:dyDescent="0.25">
      <c r="A1422" s="20">
        <f>'CGN002 II TRIM 2026'!B1427</f>
        <v>240318</v>
      </c>
      <c r="B1422" s="21" t="str">
        <f t="shared" si="44"/>
        <v>240318000</v>
      </c>
      <c r="C1422" s="22" t="str">
        <f t="shared" si="45"/>
        <v>2.4.03.18</v>
      </c>
      <c r="D1422" s="23">
        <f>'CGN002 II TRIM 2026'!E1427</f>
        <v>215085250</v>
      </c>
      <c r="E1422" s="24">
        <f>'CGN002 II TRIM 2026'!G1427</f>
        <v>549044366</v>
      </c>
      <c r="F1422" s="25">
        <v>0</v>
      </c>
    </row>
    <row r="1423" spans="1:6" x14ac:dyDescent="0.25">
      <c r="A1423" s="20">
        <f>'CGN002 II TRIM 2026'!B1428</f>
        <v>240318</v>
      </c>
      <c r="B1423" s="21" t="str">
        <f t="shared" si="44"/>
        <v>240318000</v>
      </c>
      <c r="C1423" s="22" t="str">
        <f t="shared" si="45"/>
        <v>2.4.03.18</v>
      </c>
      <c r="D1423" s="23">
        <f>'CGN002 II TRIM 2026'!E1428</f>
        <v>211173411</v>
      </c>
      <c r="E1423" s="24">
        <f>'CGN002 II TRIM 2026'!G1428</f>
        <v>298222034</v>
      </c>
      <c r="F1423" s="25">
        <v>0</v>
      </c>
    </row>
    <row r="1424" spans="1:6" x14ac:dyDescent="0.25">
      <c r="A1424" s="20">
        <f>'CGN002 II TRIM 2026'!B1429</f>
        <v>240318</v>
      </c>
      <c r="B1424" s="21" t="str">
        <f t="shared" si="44"/>
        <v>240318000</v>
      </c>
      <c r="C1424" s="22" t="str">
        <f t="shared" si="45"/>
        <v>2.4.03.18</v>
      </c>
      <c r="D1424" s="23">
        <f>'CGN002 II TRIM 2026'!E1429</f>
        <v>218373483</v>
      </c>
      <c r="E1424" s="24">
        <f>'CGN002 II TRIM 2026'!G1429</f>
        <v>133597326</v>
      </c>
      <c r="F1424" s="25">
        <v>0</v>
      </c>
    </row>
    <row r="1425" spans="1:6" x14ac:dyDescent="0.25">
      <c r="A1425" s="20">
        <f>'CGN002 II TRIM 2026'!B1430</f>
        <v>240318</v>
      </c>
      <c r="B1425" s="21" t="str">
        <f t="shared" si="44"/>
        <v>240318000</v>
      </c>
      <c r="C1425" s="22" t="str">
        <f t="shared" si="45"/>
        <v>2.4.03.18</v>
      </c>
      <c r="D1425" s="23">
        <f>'CGN002 II TRIM 2026'!E1430</f>
        <v>216173861</v>
      </c>
      <c r="E1425" s="24">
        <f>'CGN002 II TRIM 2026'!G1430</f>
        <v>104081232</v>
      </c>
      <c r="F1425" s="25">
        <v>0</v>
      </c>
    </row>
    <row r="1426" spans="1:6" x14ac:dyDescent="0.25">
      <c r="A1426" s="20">
        <f>'CGN002 II TRIM 2026'!B1431</f>
        <v>240318</v>
      </c>
      <c r="B1426" s="21" t="str">
        <f t="shared" si="44"/>
        <v>240318000</v>
      </c>
      <c r="C1426" s="22" t="str">
        <f t="shared" si="45"/>
        <v>2.4.03.18</v>
      </c>
      <c r="D1426" s="23">
        <f>'CGN002 II TRIM 2026'!E1431</f>
        <v>213376233</v>
      </c>
      <c r="E1426" s="24">
        <f>'CGN002 II TRIM 2026'!G1431</f>
        <v>297221424</v>
      </c>
      <c r="F1426" s="25">
        <v>0</v>
      </c>
    </row>
    <row r="1427" spans="1:6" x14ac:dyDescent="0.25">
      <c r="A1427" s="20">
        <f>'CGN002 II TRIM 2026'!B1432</f>
        <v>240318</v>
      </c>
      <c r="B1427" s="21" t="str">
        <f t="shared" si="44"/>
        <v>240318000</v>
      </c>
      <c r="C1427" s="22" t="str">
        <f t="shared" si="45"/>
        <v>2.4.03.18</v>
      </c>
      <c r="D1427" s="23">
        <f>'CGN002 II TRIM 2026'!E1432</f>
        <v>214376243</v>
      </c>
      <c r="E1427" s="24">
        <f>'CGN002 II TRIM 2026'!G1432</f>
        <v>63886520</v>
      </c>
      <c r="F1427" s="25">
        <v>0</v>
      </c>
    </row>
    <row r="1428" spans="1:6" x14ac:dyDescent="0.25">
      <c r="A1428" s="20">
        <f>'CGN002 II TRIM 2026'!B1433</f>
        <v>240318</v>
      </c>
      <c r="B1428" s="21" t="str">
        <f t="shared" si="44"/>
        <v>240318000</v>
      </c>
      <c r="C1428" s="22" t="str">
        <f t="shared" si="45"/>
        <v>2.4.03.18</v>
      </c>
      <c r="D1428" s="23">
        <f>'CGN002 II TRIM 2026'!E1433</f>
        <v>214876248</v>
      </c>
      <c r="E1428" s="24">
        <f>'CGN002 II TRIM 2026'!G1433</f>
        <v>278588642</v>
      </c>
      <c r="F1428" s="25">
        <v>0</v>
      </c>
    </row>
    <row r="1429" spans="1:6" x14ac:dyDescent="0.25">
      <c r="A1429" s="20">
        <f>'CGN002 II TRIM 2026'!B1434</f>
        <v>240318</v>
      </c>
      <c r="B1429" s="21" t="str">
        <f t="shared" si="44"/>
        <v>240318000</v>
      </c>
      <c r="C1429" s="22" t="str">
        <f t="shared" si="45"/>
        <v>2.4.03.18</v>
      </c>
      <c r="D1429" s="23">
        <f>'CGN002 II TRIM 2026'!E1434</f>
        <v>210186001</v>
      </c>
      <c r="E1429" s="24">
        <f>'CGN002 II TRIM 2026'!G1434</f>
        <v>540035928</v>
      </c>
      <c r="F1429" s="25">
        <v>0</v>
      </c>
    </row>
    <row r="1430" spans="1:6" x14ac:dyDescent="0.25">
      <c r="A1430" s="20">
        <f>'CGN002 II TRIM 2026'!B1435</f>
        <v>240318</v>
      </c>
      <c r="B1430" s="21" t="str">
        <f t="shared" si="44"/>
        <v>240318000</v>
      </c>
      <c r="C1430" s="22" t="str">
        <f t="shared" si="45"/>
        <v>2.4.03.18</v>
      </c>
      <c r="D1430" s="23">
        <f>'CGN002 II TRIM 2026'!E1435</f>
        <v>212086320</v>
      </c>
      <c r="E1430" s="24">
        <f>'CGN002 II TRIM 2026'!G1435</f>
        <v>548001048</v>
      </c>
      <c r="F1430" s="25">
        <v>0</v>
      </c>
    </row>
    <row r="1431" spans="1:6" x14ac:dyDescent="0.25">
      <c r="A1431" s="20">
        <f>'CGN002 II TRIM 2026'!B1436</f>
        <v>240318</v>
      </c>
      <c r="B1431" s="21" t="str">
        <f t="shared" si="44"/>
        <v>240318000</v>
      </c>
      <c r="C1431" s="22" t="str">
        <f t="shared" si="45"/>
        <v>2.4.03.18</v>
      </c>
      <c r="D1431" s="23">
        <f>'CGN002 II TRIM 2026'!E1436</f>
        <v>210195001</v>
      </c>
      <c r="E1431" s="24">
        <f>'CGN002 II TRIM 2026'!G1436</f>
        <v>886393382</v>
      </c>
      <c r="F1431" s="25">
        <v>0</v>
      </c>
    </row>
    <row r="1432" spans="1:6" x14ac:dyDescent="0.25">
      <c r="A1432" s="20">
        <f>'CGN002 II TRIM 2026'!B1437</f>
        <v>240318</v>
      </c>
      <c r="B1432" s="21" t="str">
        <f t="shared" si="44"/>
        <v>240318000</v>
      </c>
      <c r="C1432" s="22" t="str">
        <f t="shared" si="45"/>
        <v>2.4.03.18</v>
      </c>
      <c r="D1432" s="23">
        <f>'CGN002 II TRIM 2026'!E1437</f>
        <v>117373000</v>
      </c>
      <c r="E1432" s="24">
        <f>'CGN002 II TRIM 2026'!G1437</f>
        <v>491255448608</v>
      </c>
      <c r="F1432" s="25">
        <v>0</v>
      </c>
    </row>
    <row r="1433" spans="1:6" x14ac:dyDescent="0.25">
      <c r="A1433" s="20">
        <f>'CGN002 II TRIM 2026'!B1438</f>
        <v>240318</v>
      </c>
      <c r="B1433" s="21" t="str">
        <f t="shared" si="44"/>
        <v>240318000</v>
      </c>
      <c r="C1433" s="22" t="str">
        <f t="shared" si="45"/>
        <v>2.4.03.18</v>
      </c>
      <c r="D1433" s="23">
        <f>'CGN002 II TRIM 2026'!E1438</f>
        <v>210020400</v>
      </c>
      <c r="E1433" s="24">
        <f>'CGN002 II TRIM 2026'!G1438</f>
        <v>662584258</v>
      </c>
      <c r="F1433" s="25">
        <v>0</v>
      </c>
    </row>
    <row r="1434" spans="1:6" x14ac:dyDescent="0.25">
      <c r="A1434" s="20">
        <f>'CGN002 II TRIM 2026'!B1439</f>
        <v>240318</v>
      </c>
      <c r="B1434" s="21" t="str">
        <f t="shared" si="44"/>
        <v>240318000</v>
      </c>
      <c r="C1434" s="22" t="str">
        <f t="shared" si="45"/>
        <v>2.4.03.18</v>
      </c>
      <c r="D1434" s="23">
        <f>'CGN002 II TRIM 2026'!E1439</f>
        <v>213615236</v>
      </c>
      <c r="E1434" s="24">
        <f>'CGN002 II TRIM 2026'!G1439</f>
        <v>14579462</v>
      </c>
      <c r="F1434" s="25">
        <v>0</v>
      </c>
    </row>
    <row r="1435" spans="1:6" x14ac:dyDescent="0.25">
      <c r="A1435" s="20">
        <f>'CGN002 II TRIM 2026'!B1440</f>
        <v>240318</v>
      </c>
      <c r="B1435" s="21" t="str">
        <f t="shared" si="44"/>
        <v>240318000</v>
      </c>
      <c r="C1435" s="22" t="str">
        <f t="shared" si="45"/>
        <v>2.4.03.18</v>
      </c>
      <c r="D1435" s="23">
        <f>'CGN002 II TRIM 2026'!E1440</f>
        <v>210081300</v>
      </c>
      <c r="E1435" s="24">
        <f>'CGN002 II TRIM 2026'!G1440</f>
        <v>382513200</v>
      </c>
      <c r="F1435" s="25">
        <v>0</v>
      </c>
    </row>
    <row r="1436" spans="1:6" x14ac:dyDescent="0.25">
      <c r="A1436" s="20">
        <f>'CGN002 II TRIM 2026'!B1441</f>
        <v>240318</v>
      </c>
      <c r="B1436" s="21" t="str">
        <f t="shared" si="44"/>
        <v>240318000</v>
      </c>
      <c r="C1436" s="22" t="str">
        <f t="shared" si="45"/>
        <v>2.4.03.18</v>
      </c>
      <c r="D1436" s="23">
        <f>'CGN002 II TRIM 2026'!E1441</f>
        <v>214319743</v>
      </c>
      <c r="E1436" s="24">
        <f>'CGN002 II TRIM 2026'!G1441</f>
        <v>309096756</v>
      </c>
      <c r="F1436" s="25">
        <v>0</v>
      </c>
    </row>
    <row r="1437" spans="1:6" x14ac:dyDescent="0.25">
      <c r="A1437" s="20">
        <f>'CGN002 II TRIM 2026'!B1442</f>
        <v>240318</v>
      </c>
      <c r="B1437" s="21" t="str">
        <f t="shared" si="44"/>
        <v>240318000</v>
      </c>
      <c r="C1437" s="22" t="str">
        <f t="shared" si="45"/>
        <v>2.4.03.18</v>
      </c>
      <c r="D1437" s="23">
        <f>'CGN002 II TRIM 2026'!E1442</f>
        <v>216823068</v>
      </c>
      <c r="E1437" s="24">
        <f>'CGN002 II TRIM 2026'!G1442</f>
        <v>894214608</v>
      </c>
      <c r="F1437" s="25">
        <v>0</v>
      </c>
    </row>
    <row r="1438" spans="1:6" x14ac:dyDescent="0.25">
      <c r="A1438" s="20">
        <f>'CGN002 II TRIM 2026'!B1443</f>
        <v>240318</v>
      </c>
      <c r="B1438" s="21" t="str">
        <f t="shared" si="44"/>
        <v>240318000</v>
      </c>
      <c r="C1438" s="22" t="str">
        <f t="shared" si="45"/>
        <v>2.4.03.18</v>
      </c>
      <c r="D1438" s="23">
        <f>'CGN002 II TRIM 2026'!E1443</f>
        <v>219023090</v>
      </c>
      <c r="E1438" s="24">
        <f>'CGN002 II TRIM 2026'!G1443</f>
        <v>489679498</v>
      </c>
      <c r="F1438" s="25">
        <v>0</v>
      </c>
    </row>
    <row r="1439" spans="1:6" x14ac:dyDescent="0.25">
      <c r="A1439" s="20">
        <f>'CGN002 II TRIM 2026'!B1444</f>
        <v>240318</v>
      </c>
      <c r="B1439" s="21" t="str">
        <f t="shared" si="44"/>
        <v>240318000</v>
      </c>
      <c r="C1439" s="22" t="str">
        <f t="shared" si="45"/>
        <v>2.4.03.18</v>
      </c>
      <c r="D1439" s="23">
        <f>'CGN002 II TRIM 2026'!E1444</f>
        <v>217423574</v>
      </c>
      <c r="E1439" s="24">
        <f>'CGN002 II TRIM 2026'!G1444</f>
        <v>625564022</v>
      </c>
      <c r="F1439" s="25">
        <v>0</v>
      </c>
    </row>
    <row r="1440" spans="1:6" x14ac:dyDescent="0.25">
      <c r="A1440" s="20">
        <f>'CGN002 II TRIM 2026'!B1445</f>
        <v>240318</v>
      </c>
      <c r="B1440" s="21" t="str">
        <f t="shared" si="44"/>
        <v>240318000</v>
      </c>
      <c r="C1440" s="22" t="str">
        <f t="shared" si="45"/>
        <v>2.4.03.18</v>
      </c>
      <c r="D1440" s="23">
        <f>'CGN002 II TRIM 2026'!E1445</f>
        <v>217173671</v>
      </c>
      <c r="E1440" s="24">
        <f>'CGN002 II TRIM 2026'!G1445</f>
        <v>109607752</v>
      </c>
      <c r="F1440" s="25">
        <v>0</v>
      </c>
    </row>
    <row r="1441" spans="1:6" x14ac:dyDescent="0.25">
      <c r="A1441" s="20">
        <f>'CGN002 II TRIM 2026'!B1446</f>
        <v>240318</v>
      </c>
      <c r="B1441" s="21" t="str">
        <f t="shared" si="44"/>
        <v>240318000</v>
      </c>
      <c r="C1441" s="22" t="str">
        <f t="shared" si="45"/>
        <v>2.4.03.18</v>
      </c>
      <c r="D1441" s="23">
        <f>'CGN002 II TRIM 2026'!E1446</f>
        <v>217373873</v>
      </c>
      <c r="E1441" s="24">
        <f>'CGN002 II TRIM 2026'!G1446</f>
        <v>44917940</v>
      </c>
      <c r="F1441" s="25">
        <v>0</v>
      </c>
    </row>
    <row r="1442" spans="1:6" x14ac:dyDescent="0.25">
      <c r="A1442" s="20">
        <f>'CGN002 II TRIM 2026'!B1447</f>
        <v>240318</v>
      </c>
      <c r="B1442" s="21" t="str">
        <f t="shared" si="44"/>
        <v>240318000</v>
      </c>
      <c r="C1442" s="22" t="str">
        <f t="shared" si="45"/>
        <v>2.4.03.18</v>
      </c>
      <c r="D1442" s="23">
        <f>'CGN002 II TRIM 2026'!E1447</f>
        <v>216586865</v>
      </c>
      <c r="E1442" s="24">
        <f>'CGN002 II TRIM 2026'!G1447</f>
        <v>356477040</v>
      </c>
      <c r="F1442" s="25">
        <v>0</v>
      </c>
    </row>
    <row r="1443" spans="1:6" x14ac:dyDescent="0.25">
      <c r="A1443" s="20">
        <f>'CGN002 II TRIM 2026'!B1448</f>
        <v>240318</v>
      </c>
      <c r="B1443" s="21" t="str">
        <f t="shared" si="44"/>
        <v>240318000</v>
      </c>
      <c r="C1443" s="22" t="str">
        <f t="shared" si="45"/>
        <v>2.4.03.18</v>
      </c>
      <c r="D1443" s="23">
        <f>'CGN002 II TRIM 2026'!E1448</f>
        <v>212499524</v>
      </c>
      <c r="E1443" s="24">
        <f>'CGN002 II TRIM 2026'!G1448</f>
        <v>229976808</v>
      </c>
      <c r="F1443" s="25">
        <v>0</v>
      </c>
    </row>
    <row r="1444" spans="1:6" x14ac:dyDescent="0.25">
      <c r="A1444" s="20">
        <f>'CGN002 II TRIM 2026'!B1449</f>
        <v>240318</v>
      </c>
      <c r="B1444" s="21" t="str">
        <f t="shared" si="44"/>
        <v>240318000</v>
      </c>
      <c r="C1444" s="22" t="str">
        <f t="shared" si="45"/>
        <v>2.4.03.18</v>
      </c>
      <c r="D1444" s="23">
        <f>'CGN002 II TRIM 2026'!E1449</f>
        <v>217068370</v>
      </c>
      <c r="E1444" s="24">
        <f>'CGN002 II TRIM 2026'!G1449</f>
        <v>18389942</v>
      </c>
      <c r="F1444" s="25">
        <v>0</v>
      </c>
    </row>
    <row r="1445" spans="1:6" x14ac:dyDescent="0.25">
      <c r="A1445" s="20">
        <f>'CGN002 II TRIM 2026'!B1450</f>
        <v>240318</v>
      </c>
      <c r="B1445" s="21" t="str">
        <f t="shared" si="44"/>
        <v>240318000</v>
      </c>
      <c r="C1445" s="22" t="str">
        <f t="shared" si="45"/>
        <v>2.4.03.18</v>
      </c>
      <c r="D1445" s="23">
        <f>'CGN002 II TRIM 2026'!E1450</f>
        <v>210181001</v>
      </c>
      <c r="E1445" s="24">
        <f>'CGN002 II TRIM 2026'!G1450</f>
        <v>1306172846</v>
      </c>
      <c r="F1445" s="25">
        <v>0</v>
      </c>
    </row>
    <row r="1446" spans="1:6" x14ac:dyDescent="0.25">
      <c r="A1446" s="20">
        <f>'CGN002 II TRIM 2026'!B1451</f>
        <v>240318</v>
      </c>
      <c r="B1446" s="21" t="str">
        <f t="shared" si="44"/>
        <v>240318000</v>
      </c>
      <c r="C1446" s="22" t="str">
        <f t="shared" si="45"/>
        <v>2.4.03.18</v>
      </c>
      <c r="D1446" s="23">
        <f>'CGN002 II TRIM 2026'!E1451</f>
        <v>218019780</v>
      </c>
      <c r="E1446" s="24">
        <f>'CGN002 II TRIM 2026'!G1451</f>
        <v>314443282</v>
      </c>
      <c r="F1446" s="25">
        <v>0</v>
      </c>
    </row>
    <row r="1447" spans="1:6" x14ac:dyDescent="0.25">
      <c r="A1447" s="20">
        <f>'CGN002 II TRIM 2026'!B1452</f>
        <v>240318</v>
      </c>
      <c r="B1447" s="21" t="str">
        <f t="shared" si="44"/>
        <v>240318000</v>
      </c>
      <c r="C1447" s="22" t="str">
        <f t="shared" si="45"/>
        <v>2.4.03.18</v>
      </c>
      <c r="D1447" s="23">
        <f>'CGN002 II TRIM 2026'!E1452</f>
        <v>219452694</v>
      </c>
      <c r="E1447" s="24">
        <f>'CGN002 II TRIM 2026'!G1452</f>
        <v>47426686</v>
      </c>
      <c r="F1447" s="25">
        <v>0</v>
      </c>
    </row>
    <row r="1448" spans="1:6" x14ac:dyDescent="0.25">
      <c r="A1448" s="20">
        <f>'CGN002 II TRIM 2026'!B1453</f>
        <v>240318</v>
      </c>
      <c r="B1448" s="21" t="str">
        <f t="shared" si="44"/>
        <v>240318000</v>
      </c>
      <c r="C1448" s="22" t="str">
        <f t="shared" si="45"/>
        <v>2.4.03.18</v>
      </c>
      <c r="D1448" s="23">
        <f>'CGN002 II TRIM 2026'!E1453</f>
        <v>217050370</v>
      </c>
      <c r="E1448" s="24">
        <f>'CGN002 II TRIM 2026'!G1453</f>
        <v>248066870</v>
      </c>
      <c r="F1448" s="25">
        <v>0</v>
      </c>
    </row>
    <row r="1449" spans="1:6" x14ac:dyDescent="0.25">
      <c r="A1449" s="20">
        <f>'CGN002 II TRIM 2026'!B1454</f>
        <v>240318</v>
      </c>
      <c r="B1449" s="21" t="str">
        <f t="shared" si="44"/>
        <v>240318000</v>
      </c>
      <c r="C1449" s="22" t="str">
        <f t="shared" si="45"/>
        <v>2.4.03.18</v>
      </c>
      <c r="D1449" s="23">
        <f>'CGN002 II TRIM 2026'!E1454</f>
        <v>215054250</v>
      </c>
      <c r="E1449" s="24">
        <f>'CGN002 II TRIM 2026'!G1454</f>
        <v>673283866</v>
      </c>
      <c r="F1449" s="25">
        <v>0</v>
      </c>
    </row>
    <row r="1450" spans="1:6" x14ac:dyDescent="0.25">
      <c r="A1450" s="20">
        <f>'CGN002 II TRIM 2026'!B1455</f>
        <v>240318</v>
      </c>
      <c r="B1450" s="21" t="str">
        <f t="shared" si="44"/>
        <v>240318000</v>
      </c>
      <c r="C1450" s="22" t="str">
        <f t="shared" si="45"/>
        <v>2.4.03.18</v>
      </c>
      <c r="D1450" s="23">
        <f>'CGN002 II TRIM 2026'!E1455</f>
        <v>219019290</v>
      </c>
      <c r="E1450" s="24">
        <f>'CGN002 II TRIM 2026'!G1455</f>
        <v>42250316</v>
      </c>
      <c r="F1450" s="25">
        <v>0</v>
      </c>
    </row>
    <row r="1451" spans="1:6" x14ac:dyDescent="0.25">
      <c r="A1451" s="20">
        <f>'CGN002 II TRIM 2026'!B1456</f>
        <v>240318</v>
      </c>
      <c r="B1451" s="21" t="str">
        <f t="shared" si="44"/>
        <v>240318000</v>
      </c>
      <c r="C1451" s="22" t="str">
        <f t="shared" si="45"/>
        <v>2.4.03.18</v>
      </c>
      <c r="D1451" s="23">
        <f>'CGN002 II TRIM 2026'!E1456</f>
        <v>219052390</v>
      </c>
      <c r="E1451" s="24">
        <f>'CGN002 II TRIM 2026'!G1456</f>
        <v>256560814</v>
      </c>
      <c r="F1451" s="25">
        <v>0</v>
      </c>
    </row>
    <row r="1452" spans="1:6" x14ac:dyDescent="0.25">
      <c r="A1452" s="20">
        <f>'CGN002 II TRIM 2026'!B1457</f>
        <v>240318</v>
      </c>
      <c r="B1452" s="21" t="str">
        <f t="shared" si="44"/>
        <v>240318000</v>
      </c>
      <c r="C1452" s="22" t="str">
        <f t="shared" si="45"/>
        <v>2.4.03.18</v>
      </c>
      <c r="D1452" s="23">
        <f>'CGN002 II TRIM 2026'!E1457</f>
        <v>216986569</v>
      </c>
      <c r="E1452" s="24">
        <f>'CGN002 II TRIM 2026'!G1457</f>
        <v>119941418</v>
      </c>
      <c r="F1452" s="25">
        <v>0</v>
      </c>
    </row>
    <row r="1453" spans="1:6" x14ac:dyDescent="0.25">
      <c r="A1453" s="20">
        <f>'CGN002 II TRIM 2026'!B1458</f>
        <v>240318</v>
      </c>
      <c r="B1453" s="21" t="str">
        <f t="shared" si="44"/>
        <v>240318000</v>
      </c>
      <c r="C1453" s="22" t="str">
        <f t="shared" si="45"/>
        <v>2.4.03.18</v>
      </c>
      <c r="D1453" s="23">
        <f>'CGN002 II TRIM 2026'!E1458</f>
        <v>215068250</v>
      </c>
      <c r="E1453" s="24">
        <f>'CGN002 II TRIM 2026'!G1458</f>
        <v>57718274</v>
      </c>
      <c r="F1453" s="25">
        <v>0</v>
      </c>
    </row>
    <row r="1454" spans="1:6" x14ac:dyDescent="0.25">
      <c r="A1454" s="20">
        <f>'CGN002 II TRIM 2026'!B1459</f>
        <v>240318</v>
      </c>
      <c r="B1454" s="21" t="str">
        <f t="shared" si="44"/>
        <v>240318000</v>
      </c>
      <c r="C1454" s="22" t="str">
        <f t="shared" si="45"/>
        <v>2.4.03.18</v>
      </c>
      <c r="D1454" s="23">
        <f>'CGN002 II TRIM 2026'!E1459</f>
        <v>217186571</v>
      </c>
      <c r="E1454" s="24">
        <f>'CGN002 II TRIM 2026'!G1459</f>
        <v>369768178</v>
      </c>
      <c r="F1454" s="25">
        <v>0</v>
      </c>
    </row>
    <row r="1455" spans="1:6" x14ac:dyDescent="0.25">
      <c r="A1455" s="20">
        <f>'CGN002 II TRIM 2026'!B1460</f>
        <v>240318</v>
      </c>
      <c r="B1455" s="21" t="str">
        <f t="shared" si="44"/>
        <v>240318000</v>
      </c>
      <c r="C1455" s="22" t="str">
        <f t="shared" si="45"/>
        <v>2.4.03.18</v>
      </c>
      <c r="D1455" s="23">
        <f>'CGN002 II TRIM 2026'!E1460</f>
        <v>216552565</v>
      </c>
      <c r="E1455" s="24">
        <f>'CGN002 II TRIM 2026'!G1460</f>
        <v>40740644</v>
      </c>
      <c r="F1455" s="25">
        <v>0</v>
      </c>
    </row>
    <row r="1456" spans="1:6" x14ac:dyDescent="0.25">
      <c r="A1456" s="20">
        <f>'CGN002 II TRIM 2026'!B1461</f>
        <v>240318</v>
      </c>
      <c r="B1456" s="21" t="str">
        <f t="shared" si="44"/>
        <v>240318000</v>
      </c>
      <c r="C1456" s="22" t="str">
        <f t="shared" si="45"/>
        <v>2.4.03.18</v>
      </c>
      <c r="D1456" s="23">
        <f>'CGN002 II TRIM 2026'!E1461</f>
        <v>216976869</v>
      </c>
      <c r="E1456" s="24">
        <f>'CGN002 II TRIM 2026'!G1461</f>
        <v>67230561</v>
      </c>
      <c r="F1456" s="25">
        <v>0</v>
      </c>
    </row>
    <row r="1457" spans="1:6" x14ac:dyDescent="0.25">
      <c r="A1457" s="20">
        <f>'CGN002 II TRIM 2026'!B1462</f>
        <v>240318</v>
      </c>
      <c r="B1457" s="21" t="str">
        <f t="shared" si="44"/>
        <v>240318000</v>
      </c>
      <c r="C1457" s="22" t="str">
        <f t="shared" si="45"/>
        <v>2.4.03.18</v>
      </c>
      <c r="D1457" s="23">
        <f>'CGN002 II TRIM 2026'!E1462</f>
        <v>218554385</v>
      </c>
      <c r="E1457" s="24">
        <f>'CGN002 II TRIM 2026'!G1462</f>
        <v>222916224</v>
      </c>
      <c r="F1457" s="25">
        <v>0</v>
      </c>
    </row>
    <row r="1458" spans="1:6" x14ac:dyDescent="0.25">
      <c r="A1458" s="20">
        <f>'CGN002 II TRIM 2026'!B1463</f>
        <v>240318</v>
      </c>
      <c r="B1458" s="21" t="str">
        <f t="shared" si="44"/>
        <v>240318000</v>
      </c>
      <c r="C1458" s="22" t="str">
        <f t="shared" si="45"/>
        <v>2.4.03.18</v>
      </c>
      <c r="D1458" s="23">
        <f>'CGN002 II TRIM 2026'!E1463</f>
        <v>217844378</v>
      </c>
      <c r="E1458" s="24">
        <f>'CGN002 II TRIM 2026'!G1463</f>
        <v>346476206</v>
      </c>
      <c r="F1458" s="25">
        <v>0</v>
      </c>
    </row>
    <row r="1459" spans="1:6" x14ac:dyDescent="0.25">
      <c r="A1459" s="20">
        <f>'CGN002 II TRIM 2026'!B1464</f>
        <v>240318</v>
      </c>
      <c r="B1459" s="21" t="str">
        <f t="shared" si="44"/>
        <v>240318000</v>
      </c>
      <c r="C1459" s="22" t="str">
        <f t="shared" si="45"/>
        <v>2.4.03.18</v>
      </c>
      <c r="D1459" s="23">
        <f>'CGN002 II TRIM 2026'!E1464</f>
        <v>213527135</v>
      </c>
      <c r="E1459" s="24">
        <f>'CGN002 II TRIM 2026'!G1464</f>
        <v>146148504</v>
      </c>
      <c r="F1459" s="25">
        <v>0</v>
      </c>
    </row>
    <row r="1460" spans="1:6" x14ac:dyDescent="0.25">
      <c r="A1460" s="20">
        <f>'CGN002 II TRIM 2026'!B1465</f>
        <v>240318</v>
      </c>
      <c r="B1460" s="21" t="str">
        <f t="shared" si="44"/>
        <v>240318000</v>
      </c>
      <c r="C1460" s="22" t="str">
        <f t="shared" si="45"/>
        <v>2.4.03.18</v>
      </c>
      <c r="D1460" s="23">
        <f>'CGN002 II TRIM 2026'!E1465</f>
        <v>215354553</v>
      </c>
      <c r="E1460" s="24">
        <f>'CGN002 II TRIM 2026'!G1465</f>
        <v>106027406</v>
      </c>
      <c r="F1460" s="25">
        <v>0</v>
      </c>
    </row>
    <row r="1461" spans="1:6" x14ac:dyDescent="0.25">
      <c r="A1461" s="20">
        <f>'CGN002 II TRIM 2026'!B1466</f>
        <v>240318</v>
      </c>
      <c r="B1461" s="21" t="str">
        <f t="shared" si="44"/>
        <v>240318000</v>
      </c>
      <c r="C1461" s="22" t="str">
        <f t="shared" si="45"/>
        <v>2.4.03.18</v>
      </c>
      <c r="D1461" s="23">
        <f>'CGN002 II TRIM 2026'!E1466</f>
        <v>215786757</v>
      </c>
      <c r="E1461" s="24">
        <f>'CGN002 II TRIM 2026'!G1466</f>
        <v>294583620</v>
      </c>
      <c r="F1461" s="25">
        <v>0</v>
      </c>
    </row>
    <row r="1462" spans="1:6" x14ac:dyDescent="0.25">
      <c r="A1462" s="20">
        <f>'CGN002 II TRIM 2026'!B1467</f>
        <v>240318</v>
      </c>
      <c r="B1462" s="21" t="str">
        <f t="shared" si="44"/>
        <v>240318000</v>
      </c>
      <c r="C1462" s="22" t="str">
        <f t="shared" si="45"/>
        <v>2.4.03.18</v>
      </c>
      <c r="D1462" s="23">
        <f>'CGN002 II TRIM 2026'!E1467</f>
        <v>216813268</v>
      </c>
      <c r="E1462" s="24">
        <f>'CGN002 II TRIM 2026'!G1467</f>
        <v>151918294</v>
      </c>
      <c r="F1462" s="25">
        <v>0</v>
      </c>
    </row>
    <row r="1463" spans="1:6" x14ac:dyDescent="0.25">
      <c r="A1463" s="20">
        <f>'CGN002 II TRIM 2026'!B1468</f>
        <v>240318</v>
      </c>
      <c r="B1463" s="21" t="str">
        <f t="shared" si="44"/>
        <v>240318000</v>
      </c>
      <c r="C1463" s="22" t="str">
        <f t="shared" si="45"/>
        <v>2.4.03.18</v>
      </c>
      <c r="D1463" s="23">
        <f>'CGN002 II TRIM 2026'!E1468</f>
        <v>214213042</v>
      </c>
      <c r="E1463" s="24">
        <f>'CGN002 II TRIM 2026'!G1468</f>
        <v>157649578</v>
      </c>
      <c r="F1463" s="25">
        <v>0</v>
      </c>
    </row>
    <row r="1464" spans="1:6" x14ac:dyDescent="0.25">
      <c r="A1464" s="20">
        <f>'CGN002 II TRIM 2026'!B1469</f>
        <v>240318</v>
      </c>
      <c r="B1464" s="21" t="str">
        <f t="shared" si="44"/>
        <v>240318000</v>
      </c>
      <c r="C1464" s="22" t="str">
        <f t="shared" si="45"/>
        <v>2.4.03.18</v>
      </c>
      <c r="D1464" s="23">
        <f>'CGN002 II TRIM 2026'!E1469</f>
        <v>216517665</v>
      </c>
      <c r="E1464" s="24">
        <f>'CGN002 II TRIM 2026'!G1469</f>
        <v>37937636</v>
      </c>
      <c r="F1464" s="25">
        <v>0</v>
      </c>
    </row>
    <row r="1465" spans="1:6" x14ac:dyDescent="0.25">
      <c r="A1465" s="20">
        <f>'CGN002 II TRIM 2026'!B1470</f>
        <v>240318</v>
      </c>
      <c r="B1465" s="21" t="str">
        <f t="shared" si="44"/>
        <v>240318000</v>
      </c>
      <c r="C1465" s="22" t="str">
        <f t="shared" si="45"/>
        <v>2.4.03.18</v>
      </c>
      <c r="D1465" s="23">
        <f>'CGN002 II TRIM 2026'!E1470</f>
        <v>216013160</v>
      </c>
      <c r="E1465" s="24">
        <f>'CGN002 II TRIM 2026'!G1470</f>
        <v>160440086</v>
      </c>
      <c r="F1465" s="25">
        <v>0</v>
      </c>
    </row>
    <row r="1466" spans="1:6" x14ac:dyDescent="0.25">
      <c r="A1466" s="20">
        <f>'CGN002 II TRIM 2026'!B1471</f>
        <v>240318</v>
      </c>
      <c r="B1466" s="21" t="str">
        <f t="shared" si="44"/>
        <v>240318000</v>
      </c>
      <c r="C1466" s="22" t="str">
        <f t="shared" si="45"/>
        <v>2.4.03.18</v>
      </c>
      <c r="D1466" s="23">
        <f>'CGN002 II TRIM 2026'!E1471</f>
        <v>215813458</v>
      </c>
      <c r="E1466" s="24">
        <f>'CGN002 II TRIM 2026'!G1471</f>
        <v>383466170</v>
      </c>
      <c r="F1466" s="25">
        <v>0</v>
      </c>
    </row>
    <row r="1467" spans="1:6" x14ac:dyDescent="0.25">
      <c r="A1467" s="20">
        <f>'CGN002 II TRIM 2026'!B1472</f>
        <v>240318</v>
      </c>
      <c r="B1467" s="21" t="str">
        <f t="shared" si="44"/>
        <v>240318000</v>
      </c>
      <c r="C1467" s="22" t="str">
        <f t="shared" si="45"/>
        <v>2.4.03.18</v>
      </c>
      <c r="D1467" s="23">
        <f>'CGN002 II TRIM 2026'!E1472</f>
        <v>213013030</v>
      </c>
      <c r="E1467" s="24">
        <f>'CGN002 II TRIM 2026'!G1472</f>
        <v>257739300</v>
      </c>
      <c r="F1467" s="25">
        <v>0</v>
      </c>
    </row>
    <row r="1468" spans="1:6" x14ac:dyDescent="0.25">
      <c r="A1468" s="20">
        <f>'CGN002 II TRIM 2026'!B1473</f>
        <v>240318</v>
      </c>
      <c r="B1468" s="21" t="str">
        <f t="shared" si="44"/>
        <v>240318000</v>
      </c>
      <c r="C1468" s="22" t="str">
        <f t="shared" si="45"/>
        <v>2.4.03.18</v>
      </c>
      <c r="D1468" s="23">
        <f>'CGN002 II TRIM 2026'!E1473</f>
        <v>218052480</v>
      </c>
      <c r="E1468" s="24">
        <f>'CGN002 II TRIM 2026'!G1473</f>
        <v>29940108</v>
      </c>
      <c r="F1468" s="25">
        <v>0</v>
      </c>
    </row>
    <row r="1469" spans="1:6" x14ac:dyDescent="0.25">
      <c r="A1469" s="20">
        <f>'CGN002 II TRIM 2026'!B1474</f>
        <v>240318</v>
      </c>
      <c r="B1469" s="21" t="str">
        <f t="shared" si="44"/>
        <v>240318000</v>
      </c>
      <c r="C1469" s="22" t="str">
        <f t="shared" si="45"/>
        <v>2.4.03.18</v>
      </c>
      <c r="D1469" s="23">
        <f>'CGN002 II TRIM 2026'!E1474</f>
        <v>218519785</v>
      </c>
      <c r="E1469" s="24">
        <f>'CGN002 II TRIM 2026'!G1474</f>
        <v>59502400</v>
      </c>
      <c r="F1469" s="25">
        <v>0</v>
      </c>
    </row>
    <row r="1470" spans="1:6" x14ac:dyDescent="0.25">
      <c r="A1470" s="20">
        <f>'CGN002 II TRIM 2026'!B1475</f>
        <v>240318</v>
      </c>
      <c r="B1470" s="21" t="str">
        <f t="shared" si="44"/>
        <v>240318000</v>
      </c>
      <c r="C1470" s="22" t="str">
        <f t="shared" si="45"/>
        <v>2.4.03.18</v>
      </c>
      <c r="D1470" s="23">
        <f>'CGN002 II TRIM 2026'!E1475</f>
        <v>212527425</v>
      </c>
      <c r="E1470" s="24">
        <f>'CGN002 II TRIM 2026'!G1475</f>
        <v>249609410</v>
      </c>
      <c r="F1470" s="25">
        <v>0</v>
      </c>
    </row>
    <row r="1471" spans="1:6" x14ac:dyDescent="0.25">
      <c r="A1471" s="20">
        <f>'CGN002 II TRIM 2026'!B1476</f>
        <v>240318</v>
      </c>
      <c r="B1471" s="21" t="str">
        <f t="shared" si="44"/>
        <v>240318000</v>
      </c>
      <c r="C1471" s="22" t="str">
        <f t="shared" si="45"/>
        <v>2.4.03.18</v>
      </c>
      <c r="D1471" s="23">
        <f>'CGN002 II TRIM 2026'!E1476</f>
        <v>218027580</v>
      </c>
      <c r="E1471" s="24">
        <f>'CGN002 II TRIM 2026'!G1476</f>
        <v>159291024</v>
      </c>
      <c r="F1471" s="25">
        <v>0</v>
      </c>
    </row>
    <row r="1472" spans="1:6" x14ac:dyDescent="0.25">
      <c r="A1472" s="20">
        <f>'CGN002 II TRIM 2026'!B1477</f>
        <v>240318</v>
      </c>
      <c r="B1472" s="21" t="str">
        <f t="shared" si="44"/>
        <v>240318000</v>
      </c>
      <c r="C1472" s="22" t="str">
        <f t="shared" si="45"/>
        <v>2.4.03.18</v>
      </c>
      <c r="D1472" s="23">
        <f>'CGN002 II TRIM 2026'!E1477</f>
        <v>215027450</v>
      </c>
      <c r="E1472" s="24">
        <f>'CGN002 II TRIM 2026'!G1477</f>
        <v>299577550</v>
      </c>
      <c r="F1472" s="25">
        <v>0</v>
      </c>
    </row>
    <row r="1473" spans="1:6" x14ac:dyDescent="0.25">
      <c r="A1473" s="20">
        <f>'CGN002 II TRIM 2026'!B1478</f>
        <v>240318</v>
      </c>
      <c r="B1473" s="21" t="str">
        <f t="shared" si="44"/>
        <v>240318000</v>
      </c>
      <c r="C1473" s="22" t="str">
        <f t="shared" si="45"/>
        <v>2.4.03.18</v>
      </c>
      <c r="D1473" s="23">
        <f>'CGN002 II TRIM 2026'!E1478</f>
        <v>215027150</v>
      </c>
      <c r="E1473" s="24">
        <f>'CGN002 II TRIM 2026'!G1478</f>
        <v>577119686</v>
      </c>
      <c r="F1473" s="25">
        <v>0</v>
      </c>
    </row>
    <row r="1474" spans="1:6" x14ac:dyDescent="0.25">
      <c r="A1474" s="20">
        <f>'CGN002 II TRIM 2026'!B1479</f>
        <v>240318</v>
      </c>
      <c r="B1474" s="21" t="str">
        <f t="shared" si="44"/>
        <v>240318000</v>
      </c>
      <c r="C1474" s="22" t="str">
        <f t="shared" si="45"/>
        <v>2.4.03.18</v>
      </c>
      <c r="D1474" s="23">
        <f>'CGN002 II TRIM 2026'!E1479</f>
        <v>214547545</v>
      </c>
      <c r="E1474" s="24">
        <f>'CGN002 II TRIM 2026'!G1479</f>
        <v>359604350</v>
      </c>
      <c r="F1474" s="25">
        <v>0</v>
      </c>
    </row>
    <row r="1475" spans="1:6" x14ac:dyDescent="0.25">
      <c r="A1475" s="20">
        <f>'CGN002 II TRIM 2026'!B1480</f>
        <v>240318</v>
      </c>
      <c r="B1475" s="21" t="str">
        <f t="shared" si="44"/>
        <v>240318000</v>
      </c>
      <c r="C1475" s="22" t="str">
        <f t="shared" si="45"/>
        <v>2.4.03.18</v>
      </c>
      <c r="D1475" s="23">
        <f>'CGN002 II TRIM 2026'!E1480</f>
        <v>210013300</v>
      </c>
      <c r="E1475" s="24">
        <f>'CGN002 II TRIM 2026'!G1480</f>
        <v>339822794</v>
      </c>
      <c r="F1475" s="25">
        <v>0</v>
      </c>
    </row>
    <row r="1476" spans="1:6" x14ac:dyDescent="0.25">
      <c r="A1476" s="20">
        <f>'CGN002 II TRIM 2026'!B1481</f>
        <v>240318</v>
      </c>
      <c r="B1476" s="21" t="str">
        <f t="shared" ref="B1476:B1539" si="46">CONCATENATE(A1476,$B$2)</f>
        <v>240318000</v>
      </c>
      <c r="C1476" s="22" t="str">
        <f t="shared" ref="C1476:C1539" si="47">MID(B1476,1,1)&amp;"."&amp;MID(B1476,2,1)&amp;"."&amp;MID(B1476,3,2)&amp;"."&amp;MID(B1476,5,2)</f>
        <v>2.4.03.18</v>
      </c>
      <c r="D1476" s="23">
        <f>'CGN002 II TRIM 2026'!E1481</f>
        <v>210023300</v>
      </c>
      <c r="E1476" s="24">
        <f>'CGN002 II TRIM 2026'!G1481</f>
        <v>199311074</v>
      </c>
      <c r="F1476" s="25">
        <v>0</v>
      </c>
    </row>
    <row r="1477" spans="1:6" x14ac:dyDescent="0.25">
      <c r="A1477" s="20">
        <f>'CGN002 II TRIM 2026'!B1482</f>
        <v>240318</v>
      </c>
      <c r="B1477" s="21" t="str">
        <f t="shared" si="46"/>
        <v>240318000</v>
      </c>
      <c r="C1477" s="22" t="str">
        <f t="shared" si="47"/>
        <v>2.4.03.18</v>
      </c>
      <c r="D1477" s="23">
        <f>'CGN002 II TRIM 2026'!E1482</f>
        <v>215027250</v>
      </c>
      <c r="E1477" s="24">
        <f>'CGN002 II TRIM 2026'!G1482</f>
        <v>573770520</v>
      </c>
      <c r="F1477" s="25">
        <v>0</v>
      </c>
    </row>
    <row r="1478" spans="1:6" x14ac:dyDescent="0.25">
      <c r="A1478" s="20">
        <f>'CGN002 II TRIM 2026'!B1483</f>
        <v>240318</v>
      </c>
      <c r="B1478" s="21" t="str">
        <f t="shared" si="46"/>
        <v>240318000</v>
      </c>
      <c r="C1478" s="22" t="str">
        <f t="shared" si="47"/>
        <v>2.4.03.18</v>
      </c>
      <c r="D1478" s="23">
        <f>'CGN002 II TRIM 2026'!E1483</f>
        <v>211027810</v>
      </c>
      <c r="E1478" s="24">
        <f>'CGN002 II TRIM 2026'!G1483</f>
        <v>166882354</v>
      </c>
      <c r="F1478" s="25">
        <v>0</v>
      </c>
    </row>
    <row r="1479" spans="1:6" x14ac:dyDescent="0.25">
      <c r="A1479" s="20">
        <f>'CGN002 II TRIM 2026'!B1484</f>
        <v>240318</v>
      </c>
      <c r="B1479" s="21" t="str">
        <f t="shared" si="46"/>
        <v>240318000</v>
      </c>
      <c r="C1479" s="22" t="str">
        <f t="shared" si="47"/>
        <v>2.4.03.18</v>
      </c>
      <c r="D1479" s="23">
        <f>'CGN002 II TRIM 2026'!E1484</f>
        <v>210095200</v>
      </c>
      <c r="E1479" s="24">
        <f>'CGN002 II TRIM 2026'!G1484</f>
        <v>54533746</v>
      </c>
      <c r="F1479" s="25">
        <v>0</v>
      </c>
    </row>
    <row r="1480" spans="1:6" x14ac:dyDescent="0.25">
      <c r="A1480" s="20">
        <f>'CGN002 II TRIM 2026'!B1485</f>
        <v>240318</v>
      </c>
      <c r="B1480" s="21" t="str">
        <f t="shared" si="46"/>
        <v>240318000</v>
      </c>
      <c r="C1480" s="22" t="str">
        <f t="shared" si="47"/>
        <v>2.4.03.18</v>
      </c>
      <c r="D1480" s="23">
        <f>'CGN002 II TRIM 2026'!E1485</f>
        <v>218054680</v>
      </c>
      <c r="E1480" s="24">
        <f>'CGN002 II TRIM 2026'!G1485</f>
        <v>24878720</v>
      </c>
      <c r="F1480" s="25">
        <v>0</v>
      </c>
    </row>
    <row r="1481" spans="1:6" x14ac:dyDescent="0.25">
      <c r="A1481" s="20">
        <f>'CGN002 II TRIM 2026'!B1486</f>
        <v>240318</v>
      </c>
      <c r="B1481" s="21" t="str">
        <f t="shared" si="46"/>
        <v>240318000</v>
      </c>
      <c r="C1481" s="22" t="str">
        <f t="shared" si="47"/>
        <v>2.4.03.18</v>
      </c>
      <c r="D1481" s="23">
        <f>'CGN002 II TRIM 2026'!E1486</f>
        <v>212585225</v>
      </c>
      <c r="E1481" s="24">
        <f>'CGN002 II TRIM 2026'!G1486</f>
        <v>119610902</v>
      </c>
      <c r="F1481" s="25">
        <v>0</v>
      </c>
    </row>
    <row r="1482" spans="1:6" x14ac:dyDescent="0.25">
      <c r="A1482" s="20">
        <f>'CGN002 II TRIM 2026'!B1487</f>
        <v>240318</v>
      </c>
      <c r="B1482" s="21" t="str">
        <f t="shared" si="46"/>
        <v>240318000</v>
      </c>
      <c r="C1482" s="22" t="str">
        <f t="shared" si="47"/>
        <v>2.4.03.18</v>
      </c>
      <c r="D1482" s="23">
        <f>'CGN002 II TRIM 2026'!E1487</f>
        <v>214973349</v>
      </c>
      <c r="E1482" s="24">
        <f>'CGN002 II TRIM 2026'!G1487</f>
        <v>128392454</v>
      </c>
      <c r="F1482" s="25">
        <v>0</v>
      </c>
    </row>
    <row r="1483" spans="1:6" x14ac:dyDescent="0.25">
      <c r="A1483" s="20">
        <f>'CGN002 II TRIM 2026'!B1488</f>
        <v>240318</v>
      </c>
      <c r="B1483" s="21" t="str">
        <f t="shared" si="46"/>
        <v>240318000</v>
      </c>
      <c r="C1483" s="22" t="str">
        <f t="shared" si="47"/>
        <v>2.4.03.18</v>
      </c>
      <c r="D1483" s="23">
        <f>'CGN002 II TRIM 2026'!E1488</f>
        <v>89970221</v>
      </c>
      <c r="E1483" s="24">
        <f>'CGN002 II TRIM 2026'!G1488</f>
        <v>262367590</v>
      </c>
      <c r="F1483" s="25">
        <v>0</v>
      </c>
    </row>
    <row r="1484" spans="1:6" x14ac:dyDescent="0.25">
      <c r="A1484" s="20">
        <f>'CGN002 II TRIM 2026'!B1489</f>
        <v>240318</v>
      </c>
      <c r="B1484" s="21" t="str">
        <f t="shared" si="46"/>
        <v>240318000</v>
      </c>
      <c r="C1484" s="22" t="str">
        <f t="shared" si="47"/>
        <v>2.4.03.18</v>
      </c>
      <c r="D1484" s="23">
        <f>'CGN002 II TRIM 2026'!E1489</f>
        <v>219844098</v>
      </c>
      <c r="E1484" s="24">
        <f>'CGN002 II TRIM 2026'!G1489</f>
        <v>201728630</v>
      </c>
      <c r="F1484" s="25">
        <v>0</v>
      </c>
    </row>
    <row r="1485" spans="1:6" x14ac:dyDescent="0.25">
      <c r="A1485" s="20">
        <f>'CGN002 II TRIM 2026'!B1490</f>
        <v>240318</v>
      </c>
      <c r="B1485" s="21" t="str">
        <f t="shared" si="46"/>
        <v>240318000</v>
      </c>
      <c r="C1485" s="22" t="str">
        <f t="shared" si="47"/>
        <v>2.4.03.18</v>
      </c>
      <c r="D1485" s="23">
        <f>'CGN002 II TRIM 2026'!E1490</f>
        <v>212044420</v>
      </c>
      <c r="E1485" s="24">
        <f>'CGN002 II TRIM 2026'!G1490</f>
        <v>46701178</v>
      </c>
      <c r="F1485" s="25">
        <v>0</v>
      </c>
    </row>
    <row r="1486" spans="1:6" x14ac:dyDescent="0.25">
      <c r="A1486" s="20">
        <f>'CGN002 II TRIM 2026'!B1491</f>
        <v>240318</v>
      </c>
      <c r="B1486" s="21" t="str">
        <f t="shared" si="46"/>
        <v>240318000</v>
      </c>
      <c r="C1486" s="22" t="str">
        <f t="shared" si="47"/>
        <v>2.4.03.18</v>
      </c>
      <c r="D1486" s="23">
        <f>'CGN002 II TRIM 2026'!E1491</f>
        <v>218552685</v>
      </c>
      <c r="E1486" s="24">
        <f>'CGN002 II TRIM 2026'!G1491</f>
        <v>65119688</v>
      </c>
      <c r="F1486" s="25">
        <v>0</v>
      </c>
    </row>
    <row r="1487" spans="1:6" x14ac:dyDescent="0.25">
      <c r="A1487" s="20">
        <f>'CGN002 II TRIM 2026'!B1492</f>
        <v>240318</v>
      </c>
      <c r="B1487" s="21" t="str">
        <f t="shared" si="46"/>
        <v>240318000</v>
      </c>
      <c r="C1487" s="22" t="str">
        <f t="shared" si="47"/>
        <v>2.4.03.18</v>
      </c>
      <c r="D1487" s="23">
        <f>'CGN002 II TRIM 2026'!E1492</f>
        <v>219741797</v>
      </c>
      <c r="E1487" s="24">
        <f>'CGN002 II TRIM 2026'!G1492</f>
        <v>99932144</v>
      </c>
      <c r="F1487" s="25">
        <v>0</v>
      </c>
    </row>
    <row r="1488" spans="1:6" x14ac:dyDescent="0.25">
      <c r="A1488" s="20">
        <f>'CGN002 II TRIM 2026'!B1493</f>
        <v>240318</v>
      </c>
      <c r="B1488" s="21" t="str">
        <f t="shared" si="46"/>
        <v>240318000</v>
      </c>
      <c r="C1488" s="22" t="str">
        <f t="shared" si="47"/>
        <v>2.4.03.18</v>
      </c>
      <c r="D1488" s="23">
        <f>'CGN002 II TRIM 2026'!E1493</f>
        <v>216385263</v>
      </c>
      <c r="E1488" s="24">
        <f>'CGN002 II TRIM 2026'!G1493</f>
        <v>156427918</v>
      </c>
      <c r="F1488" s="25">
        <v>0</v>
      </c>
    </row>
    <row r="1489" spans="1:6" x14ac:dyDescent="0.25">
      <c r="A1489" s="20">
        <f>'CGN002 II TRIM 2026'!B1494</f>
        <v>240318</v>
      </c>
      <c r="B1489" s="21" t="str">
        <f t="shared" si="46"/>
        <v>240318000</v>
      </c>
      <c r="C1489" s="22" t="str">
        <f t="shared" si="47"/>
        <v>2.4.03.18</v>
      </c>
      <c r="D1489" s="23">
        <f>'CGN002 II TRIM 2026'!E1494</f>
        <v>213073030</v>
      </c>
      <c r="E1489" s="24">
        <f>'CGN002 II TRIM 2026'!G1494</f>
        <v>43068250</v>
      </c>
      <c r="F1489" s="25">
        <v>0</v>
      </c>
    </row>
    <row r="1490" spans="1:6" x14ac:dyDescent="0.25">
      <c r="A1490" s="20">
        <f>'CGN002 II TRIM 2026'!B1495</f>
        <v>240318</v>
      </c>
      <c r="B1490" s="21" t="str">
        <f t="shared" si="46"/>
        <v>240318000</v>
      </c>
      <c r="C1490" s="22" t="str">
        <f t="shared" si="47"/>
        <v>2.4.03.18</v>
      </c>
      <c r="D1490" s="23">
        <f>'CGN002 II TRIM 2026'!E1495</f>
        <v>213370233</v>
      </c>
      <c r="E1490" s="24">
        <f>'CGN002 II TRIM 2026'!G1495</f>
        <v>162927892</v>
      </c>
      <c r="F1490" s="25">
        <v>0</v>
      </c>
    </row>
    <row r="1491" spans="1:6" x14ac:dyDescent="0.25">
      <c r="A1491" s="20">
        <f>'CGN002 II TRIM 2026'!B1496</f>
        <v>240318</v>
      </c>
      <c r="B1491" s="21" t="str">
        <f t="shared" si="46"/>
        <v>240318000</v>
      </c>
      <c r="C1491" s="22" t="str">
        <f t="shared" si="47"/>
        <v>2.4.03.18</v>
      </c>
      <c r="D1491" s="23">
        <f>'CGN002 II TRIM 2026'!E1496</f>
        <v>217020570</v>
      </c>
      <c r="E1491" s="24">
        <f>'CGN002 II TRIM 2026'!G1496</f>
        <v>919540498</v>
      </c>
      <c r="F1491" s="25">
        <v>0</v>
      </c>
    </row>
    <row r="1492" spans="1:6" x14ac:dyDescent="0.25">
      <c r="A1492" s="20">
        <f>'CGN002 II TRIM 2026'!B1497</f>
        <v>240318</v>
      </c>
      <c r="B1492" s="21" t="str">
        <f t="shared" si="46"/>
        <v>240318000</v>
      </c>
      <c r="C1492" s="22" t="str">
        <f t="shared" si="47"/>
        <v>2.4.03.18</v>
      </c>
      <c r="D1492" s="23">
        <f>'CGN002 II TRIM 2026'!E1497</f>
        <v>219044090</v>
      </c>
      <c r="E1492" s="24">
        <f>'CGN002 II TRIM 2026'!G1497</f>
        <v>797731080</v>
      </c>
      <c r="F1492" s="25">
        <v>0</v>
      </c>
    </row>
    <row r="1493" spans="1:6" x14ac:dyDescent="0.25">
      <c r="A1493" s="20">
        <f>'CGN002 II TRIM 2026'!B1498</f>
        <v>240318</v>
      </c>
      <c r="B1493" s="21" t="str">
        <f t="shared" si="46"/>
        <v>240318000</v>
      </c>
      <c r="C1493" s="22" t="str">
        <f t="shared" si="47"/>
        <v>2.4.03.18</v>
      </c>
      <c r="D1493" s="23">
        <f>'CGN002 II TRIM 2026'!E1498</f>
        <v>119797000</v>
      </c>
      <c r="E1493" s="24">
        <f>'CGN002 II TRIM 2026'!G1498</f>
        <v>34901422846</v>
      </c>
      <c r="F1493" s="25">
        <v>0</v>
      </c>
    </row>
    <row r="1494" spans="1:6" x14ac:dyDescent="0.25">
      <c r="A1494" s="20">
        <f>'CGN002 II TRIM 2026'!B1499</f>
        <v>240318</v>
      </c>
      <c r="B1494" s="21" t="str">
        <f t="shared" si="46"/>
        <v>240318000</v>
      </c>
      <c r="C1494" s="22" t="str">
        <f t="shared" si="47"/>
        <v>2.4.03.18</v>
      </c>
      <c r="D1494" s="23">
        <f>'CGN002 II TRIM 2026'!E1499</f>
        <v>212073520</v>
      </c>
      <c r="E1494" s="24">
        <f>'CGN002 II TRIM 2026'!G1499</f>
        <v>77907624</v>
      </c>
      <c r="F1494" s="25">
        <v>0</v>
      </c>
    </row>
    <row r="1495" spans="1:6" x14ac:dyDescent="0.25">
      <c r="A1495" s="20">
        <f>'CGN002 II TRIM 2026'!B1500</f>
        <v>240318</v>
      </c>
      <c r="B1495" s="21" t="str">
        <f t="shared" si="46"/>
        <v>240318000</v>
      </c>
      <c r="C1495" s="22" t="str">
        <f t="shared" si="47"/>
        <v>2.4.03.18</v>
      </c>
      <c r="D1495" s="23">
        <f>'CGN002 II TRIM 2026'!E1500</f>
        <v>219517495</v>
      </c>
      <c r="E1495" s="24">
        <f>'CGN002 II TRIM 2026'!G1500</f>
        <v>60594820</v>
      </c>
      <c r="F1495" s="25">
        <v>0</v>
      </c>
    </row>
    <row r="1496" spans="1:6" x14ac:dyDescent="0.25">
      <c r="A1496" s="20">
        <f>'CGN002 II TRIM 2026'!B1501</f>
        <v>240318</v>
      </c>
      <c r="B1496" s="21" t="str">
        <f t="shared" si="46"/>
        <v>240318000</v>
      </c>
      <c r="C1496" s="22" t="str">
        <f t="shared" si="47"/>
        <v>2.4.03.18</v>
      </c>
      <c r="D1496" s="23">
        <f>'CGN002 II TRIM 2026'!E1501</f>
        <v>219005390</v>
      </c>
      <c r="E1496" s="24">
        <f>'CGN002 II TRIM 2026'!G1501</f>
        <v>67913358</v>
      </c>
      <c r="F1496" s="25">
        <v>0</v>
      </c>
    </row>
    <row r="1497" spans="1:6" x14ac:dyDescent="0.25">
      <c r="A1497" s="20">
        <f>'CGN002 II TRIM 2026'!B1502</f>
        <v>240318</v>
      </c>
      <c r="B1497" s="21" t="str">
        <f t="shared" si="46"/>
        <v>240318000</v>
      </c>
      <c r="C1497" s="22" t="str">
        <f t="shared" si="47"/>
        <v>2.4.03.18</v>
      </c>
      <c r="D1497" s="23">
        <f>'CGN002 II TRIM 2026'!E1502</f>
        <v>215027050</v>
      </c>
      <c r="E1497" s="24">
        <f>'CGN002 II TRIM 2026'!G1502</f>
        <v>133965592</v>
      </c>
      <c r="F1497" s="25">
        <v>0</v>
      </c>
    </row>
    <row r="1498" spans="1:6" x14ac:dyDescent="0.25">
      <c r="A1498" s="20">
        <f>'CGN002 II TRIM 2026'!B1503</f>
        <v>240318</v>
      </c>
      <c r="B1498" s="21" t="str">
        <f t="shared" si="46"/>
        <v>240318000</v>
      </c>
      <c r="C1498" s="22" t="str">
        <f t="shared" si="47"/>
        <v>2.4.03.18</v>
      </c>
      <c r="D1498" s="23">
        <f>'CGN002 II TRIM 2026'!E1503</f>
        <v>213027430</v>
      </c>
      <c r="E1498" s="24">
        <f>'CGN002 II TRIM 2026'!G1503</f>
        <v>460089706</v>
      </c>
      <c r="F1498" s="25">
        <v>0</v>
      </c>
    </row>
    <row r="1499" spans="1:6" x14ac:dyDescent="0.25">
      <c r="A1499" s="20">
        <f>'CGN002 II TRIM 2026'!B1504</f>
        <v>240318</v>
      </c>
      <c r="B1499" s="21" t="str">
        <f t="shared" si="46"/>
        <v>240318000</v>
      </c>
      <c r="C1499" s="22" t="str">
        <f t="shared" si="47"/>
        <v>2.4.03.18</v>
      </c>
      <c r="D1499" s="23">
        <f>'CGN002 II TRIM 2026'!E1504</f>
        <v>210163001</v>
      </c>
      <c r="E1499" s="24">
        <f>'CGN002 II TRIM 2026'!G1504</f>
        <v>119309837615</v>
      </c>
      <c r="F1499" s="25">
        <v>0</v>
      </c>
    </row>
    <row r="1500" spans="1:6" x14ac:dyDescent="0.25">
      <c r="A1500" s="20">
        <f>'CGN002 II TRIM 2026'!B1505</f>
        <v>240318</v>
      </c>
      <c r="B1500" s="21" t="str">
        <f t="shared" si="46"/>
        <v>240318000</v>
      </c>
      <c r="C1500" s="22" t="str">
        <f t="shared" si="47"/>
        <v>2.4.03.18</v>
      </c>
      <c r="D1500" s="23">
        <f>'CGN002 II TRIM 2026'!E1505</f>
        <v>210263302</v>
      </c>
      <c r="E1500" s="24">
        <f>'CGN002 II TRIM 2026'!G1505</f>
        <v>53229464</v>
      </c>
      <c r="F1500" s="25">
        <v>0</v>
      </c>
    </row>
    <row r="1501" spans="1:6" x14ac:dyDescent="0.25">
      <c r="A1501" s="20">
        <f>'CGN002 II TRIM 2026'!B1506</f>
        <v>240318</v>
      </c>
      <c r="B1501" s="21" t="str">
        <f t="shared" si="46"/>
        <v>240318000</v>
      </c>
      <c r="C1501" s="22" t="str">
        <f t="shared" si="47"/>
        <v>2.4.03.18</v>
      </c>
      <c r="D1501" s="23">
        <f>'CGN002 II TRIM 2026'!E1506</f>
        <v>211263212</v>
      </c>
      <c r="E1501" s="24">
        <f>'CGN002 II TRIM 2026'!G1506</f>
        <v>39631735</v>
      </c>
      <c r="F1501" s="25">
        <v>0</v>
      </c>
    </row>
    <row r="1502" spans="1:6" x14ac:dyDescent="0.25">
      <c r="A1502" s="20">
        <f>'CGN002 II TRIM 2026'!B1507</f>
        <v>240318</v>
      </c>
      <c r="B1502" s="21" t="str">
        <f t="shared" si="46"/>
        <v>240318000</v>
      </c>
      <c r="C1502" s="22" t="str">
        <f t="shared" si="47"/>
        <v>2.4.03.18</v>
      </c>
      <c r="D1502" s="23">
        <f>'CGN002 II TRIM 2026'!E1507</f>
        <v>211163111</v>
      </c>
      <c r="E1502" s="24">
        <f>'CGN002 II TRIM 2026'!G1507</f>
        <v>21032563</v>
      </c>
      <c r="F1502" s="25">
        <v>0</v>
      </c>
    </row>
    <row r="1503" spans="1:6" x14ac:dyDescent="0.25">
      <c r="A1503" s="20">
        <f>'CGN002 II TRIM 2026'!B1508</f>
        <v>240318</v>
      </c>
      <c r="B1503" s="21" t="str">
        <f t="shared" si="46"/>
        <v>240318000</v>
      </c>
      <c r="C1503" s="22" t="str">
        <f t="shared" si="47"/>
        <v>2.4.03.18</v>
      </c>
      <c r="D1503" s="23">
        <f>'CGN002 II TRIM 2026'!E1508</f>
        <v>110808000</v>
      </c>
      <c r="E1503" s="24">
        <f>'CGN002 II TRIM 2026'!G1508</f>
        <v>287178585701</v>
      </c>
      <c r="F1503" s="25">
        <v>0</v>
      </c>
    </row>
    <row r="1504" spans="1:6" x14ac:dyDescent="0.25">
      <c r="A1504" s="20">
        <f>'CGN002 II TRIM 2026'!B1509</f>
        <v>240318</v>
      </c>
      <c r="B1504" s="21" t="str">
        <f t="shared" si="46"/>
        <v>240318000</v>
      </c>
      <c r="C1504" s="22" t="str">
        <f t="shared" si="47"/>
        <v>2.4.03.18</v>
      </c>
      <c r="D1504" s="23">
        <f>'CGN002 II TRIM 2026'!E1509</f>
        <v>219608296</v>
      </c>
      <c r="E1504" s="24">
        <f>'CGN002 II TRIM 2026'!G1509</f>
        <v>473798074</v>
      </c>
      <c r="F1504" s="25">
        <v>0</v>
      </c>
    </row>
    <row r="1505" spans="1:6" x14ac:dyDescent="0.25">
      <c r="A1505" s="20">
        <f>'CGN002 II TRIM 2026'!B1510</f>
        <v>240318</v>
      </c>
      <c r="B1505" s="21" t="str">
        <f t="shared" si="46"/>
        <v>240318000</v>
      </c>
      <c r="C1505" s="22" t="str">
        <f t="shared" si="47"/>
        <v>2.4.03.18</v>
      </c>
      <c r="D1505" s="23">
        <f>'CGN002 II TRIM 2026'!E1510</f>
        <v>212108421</v>
      </c>
      <c r="E1505" s="24">
        <f>'CGN002 II TRIM 2026'!G1510</f>
        <v>334809446</v>
      </c>
      <c r="F1505" s="25">
        <v>0</v>
      </c>
    </row>
    <row r="1506" spans="1:6" x14ac:dyDescent="0.25">
      <c r="A1506" s="20">
        <f>'CGN002 II TRIM 2026'!B1511</f>
        <v>240318</v>
      </c>
      <c r="B1506" s="21" t="str">
        <f t="shared" si="46"/>
        <v>240318000</v>
      </c>
      <c r="C1506" s="22" t="str">
        <f t="shared" si="47"/>
        <v>2.4.03.18</v>
      </c>
      <c r="D1506" s="23">
        <f>'CGN002 II TRIM 2026'!E1511</f>
        <v>210608606</v>
      </c>
      <c r="E1506" s="24">
        <f>'CGN002 II TRIM 2026'!G1511</f>
        <v>369024970</v>
      </c>
      <c r="F1506" s="25">
        <v>0</v>
      </c>
    </row>
    <row r="1507" spans="1:6" x14ac:dyDescent="0.25">
      <c r="A1507" s="20">
        <f>'CGN002 II TRIM 2026'!B1512</f>
        <v>240318</v>
      </c>
      <c r="B1507" s="21" t="str">
        <f t="shared" si="46"/>
        <v>240318000</v>
      </c>
      <c r="C1507" s="22" t="str">
        <f t="shared" si="47"/>
        <v>2.4.03.18</v>
      </c>
      <c r="D1507" s="23">
        <f>'CGN002 II TRIM 2026'!E1512</f>
        <v>217808078</v>
      </c>
      <c r="E1507" s="24">
        <f>'CGN002 II TRIM 2026'!G1512</f>
        <v>485747448</v>
      </c>
      <c r="F1507" s="25">
        <v>0</v>
      </c>
    </row>
    <row r="1508" spans="1:6" x14ac:dyDescent="0.25">
      <c r="A1508" s="20">
        <f>'CGN002 II TRIM 2026'!B1513</f>
        <v>240318</v>
      </c>
      <c r="B1508" s="21" t="str">
        <f t="shared" si="46"/>
        <v>240318000</v>
      </c>
      <c r="C1508" s="22" t="str">
        <f t="shared" si="47"/>
        <v>2.4.03.18</v>
      </c>
      <c r="D1508" s="23">
        <f>'CGN002 II TRIM 2026'!E1513</f>
        <v>213408634</v>
      </c>
      <c r="E1508" s="24">
        <f>'CGN002 II TRIM 2026'!G1513</f>
        <v>340015342</v>
      </c>
      <c r="F1508" s="25">
        <v>0</v>
      </c>
    </row>
    <row r="1509" spans="1:6" x14ac:dyDescent="0.25">
      <c r="A1509" s="20">
        <f>'CGN002 II TRIM 2026'!B1514</f>
        <v>240318</v>
      </c>
      <c r="B1509" s="21" t="str">
        <f t="shared" si="46"/>
        <v>240318000</v>
      </c>
      <c r="C1509" s="22" t="str">
        <f t="shared" si="47"/>
        <v>2.4.03.18</v>
      </c>
      <c r="D1509" s="23">
        <f>'CGN002 II TRIM 2026'!E1514</f>
        <v>217008770</v>
      </c>
      <c r="E1509" s="24">
        <f>'CGN002 II TRIM 2026'!G1514</f>
        <v>113871570</v>
      </c>
      <c r="F1509" s="25">
        <v>0</v>
      </c>
    </row>
    <row r="1510" spans="1:6" x14ac:dyDescent="0.25">
      <c r="A1510" s="20">
        <f>'CGN002 II TRIM 2026'!B1515</f>
        <v>240318</v>
      </c>
      <c r="B1510" s="21" t="str">
        <f t="shared" si="46"/>
        <v>240318000</v>
      </c>
      <c r="C1510" s="22" t="str">
        <f t="shared" si="47"/>
        <v>2.4.03.18</v>
      </c>
      <c r="D1510" s="23">
        <f>'CGN002 II TRIM 2026'!E1515</f>
        <v>217568575</v>
      </c>
      <c r="E1510" s="24">
        <f>'CGN002 II TRIM 2026'!G1515</f>
        <v>577834526</v>
      </c>
      <c r="F1510" s="25">
        <v>0</v>
      </c>
    </row>
    <row r="1511" spans="1:6" x14ac:dyDescent="0.25">
      <c r="A1511" s="20">
        <f>'CGN002 II TRIM 2026'!B1516</f>
        <v>240318</v>
      </c>
      <c r="B1511" s="21" t="str">
        <f t="shared" si="46"/>
        <v>240318000</v>
      </c>
      <c r="C1511" s="22" t="str">
        <f t="shared" si="47"/>
        <v>2.4.03.18</v>
      </c>
      <c r="D1511" s="23">
        <f>'CGN002 II TRIM 2026'!E1516</f>
        <v>116868000</v>
      </c>
      <c r="E1511" s="24">
        <f>'CGN002 II TRIM 2026'!G1516</f>
        <v>538147289395</v>
      </c>
      <c r="F1511" s="25">
        <v>0</v>
      </c>
    </row>
    <row r="1512" spans="1:6" x14ac:dyDescent="0.25">
      <c r="A1512" s="20">
        <f>'CGN002 II TRIM 2026'!B1517</f>
        <v>240318</v>
      </c>
      <c r="B1512" s="21" t="str">
        <f t="shared" si="46"/>
        <v>240318000</v>
      </c>
      <c r="C1512" s="22" t="str">
        <f t="shared" si="47"/>
        <v>2.4.03.18</v>
      </c>
      <c r="D1512" s="23">
        <f>'CGN002 II TRIM 2026'!E1517</f>
        <v>218168081</v>
      </c>
      <c r="E1512" s="24">
        <f>'CGN002 II TRIM 2026'!G1517</f>
        <v>101097607574</v>
      </c>
      <c r="F1512" s="25">
        <v>0</v>
      </c>
    </row>
    <row r="1513" spans="1:6" x14ac:dyDescent="0.25">
      <c r="A1513" s="20">
        <f>'CGN002 II TRIM 2026'!B1518</f>
        <v>240318</v>
      </c>
      <c r="B1513" s="21" t="str">
        <f t="shared" si="46"/>
        <v>240318000</v>
      </c>
      <c r="C1513" s="22" t="str">
        <f t="shared" si="47"/>
        <v>2.4.03.18</v>
      </c>
      <c r="D1513" s="23">
        <f>'CGN002 II TRIM 2026'!E1518</f>
        <v>219568895</v>
      </c>
      <c r="E1513" s="24">
        <f>'CGN002 II TRIM 2026'!G1518</f>
        <v>64953358</v>
      </c>
      <c r="F1513" s="25">
        <v>0</v>
      </c>
    </row>
    <row r="1514" spans="1:6" x14ac:dyDescent="0.25">
      <c r="A1514" s="20">
        <f>'CGN002 II TRIM 2026'!B1519</f>
        <v>240318</v>
      </c>
      <c r="B1514" s="21" t="str">
        <f t="shared" si="46"/>
        <v>240318000</v>
      </c>
      <c r="C1514" s="22" t="str">
        <f t="shared" si="47"/>
        <v>2.4.03.18</v>
      </c>
      <c r="D1514" s="23">
        <f>'CGN002 II TRIM 2026'!E1519</f>
        <v>214968549</v>
      </c>
      <c r="E1514" s="24">
        <f>'CGN002 II TRIM 2026'!G1519</f>
        <v>27597711</v>
      </c>
      <c r="F1514" s="25">
        <v>0</v>
      </c>
    </row>
    <row r="1515" spans="1:6" x14ac:dyDescent="0.25">
      <c r="A1515" s="20">
        <f>'CGN002 II TRIM 2026'!B1520</f>
        <v>240318</v>
      </c>
      <c r="B1515" s="21" t="str">
        <f t="shared" si="46"/>
        <v>240318000</v>
      </c>
      <c r="C1515" s="22" t="str">
        <f t="shared" si="47"/>
        <v>2.4.03.18</v>
      </c>
      <c r="D1515" s="23">
        <f>'CGN002 II TRIM 2026'!E1520</f>
        <v>211868418</v>
      </c>
      <c r="E1515" s="24">
        <f>'CGN002 II TRIM 2026'!G1520</f>
        <v>167756528</v>
      </c>
      <c r="F1515" s="25">
        <v>0</v>
      </c>
    </row>
    <row r="1516" spans="1:6" x14ac:dyDescent="0.25">
      <c r="A1516" s="20">
        <f>'CGN002 II TRIM 2026'!B1521</f>
        <v>240318</v>
      </c>
      <c r="B1516" s="21" t="str">
        <f t="shared" si="46"/>
        <v>240318000</v>
      </c>
      <c r="C1516" s="22" t="str">
        <f t="shared" si="47"/>
        <v>2.4.03.18</v>
      </c>
      <c r="D1516" s="23">
        <f>'CGN002 II TRIM 2026'!E1521</f>
        <v>215568655</v>
      </c>
      <c r="E1516" s="24">
        <f>'CGN002 II TRIM 2026'!G1521</f>
        <v>480304190</v>
      </c>
      <c r="F1516" s="25">
        <v>0</v>
      </c>
    </row>
    <row r="1517" spans="1:6" x14ac:dyDescent="0.25">
      <c r="A1517" s="20">
        <f>'CGN002 II TRIM 2026'!B1522</f>
        <v>240318</v>
      </c>
      <c r="B1517" s="21" t="str">
        <f t="shared" si="46"/>
        <v>240318000</v>
      </c>
      <c r="C1517" s="22" t="str">
        <f t="shared" si="47"/>
        <v>2.4.03.18</v>
      </c>
      <c r="D1517" s="23">
        <f>'CGN002 II TRIM 2026'!E1522</f>
        <v>216068160</v>
      </c>
      <c r="E1517" s="24">
        <f>'CGN002 II TRIM 2026'!G1522</f>
        <v>13754637</v>
      </c>
      <c r="F1517" s="25">
        <v>0</v>
      </c>
    </row>
    <row r="1518" spans="1:6" x14ac:dyDescent="0.25">
      <c r="A1518" s="20">
        <f>'CGN002 II TRIM 2026'!B1523</f>
        <v>240318</v>
      </c>
      <c r="B1518" s="21" t="str">
        <f t="shared" si="46"/>
        <v>240318000</v>
      </c>
      <c r="C1518" s="22" t="str">
        <f t="shared" si="47"/>
        <v>2.4.03.18</v>
      </c>
      <c r="D1518" s="23">
        <f>'CGN002 II TRIM 2026'!E1523</f>
        <v>210768307</v>
      </c>
      <c r="E1518" s="24">
        <f>'CGN002 II TRIM 2026'!G1523</f>
        <v>76672308436</v>
      </c>
      <c r="F1518" s="25">
        <v>0</v>
      </c>
    </row>
    <row r="1519" spans="1:6" x14ac:dyDescent="0.25">
      <c r="A1519" s="20">
        <f>'CGN002 II TRIM 2026'!B1524</f>
        <v>240318</v>
      </c>
      <c r="B1519" s="21" t="str">
        <f t="shared" si="46"/>
        <v>240318000</v>
      </c>
      <c r="C1519" s="22" t="str">
        <f t="shared" si="47"/>
        <v>2.4.03.18</v>
      </c>
      <c r="D1519" s="23">
        <f>'CGN002 II TRIM 2026'!E1524</f>
        <v>217068770</v>
      </c>
      <c r="E1519" s="24">
        <f>'CGN002 II TRIM 2026'!G1524</f>
        <v>79331302</v>
      </c>
      <c r="F1519" s="25">
        <v>0</v>
      </c>
    </row>
    <row r="1520" spans="1:6" x14ac:dyDescent="0.25">
      <c r="A1520" s="20">
        <f>'CGN002 II TRIM 2026'!B1525</f>
        <v>240318</v>
      </c>
      <c r="B1520" s="21" t="str">
        <f t="shared" si="46"/>
        <v>240318000</v>
      </c>
      <c r="C1520" s="22" t="str">
        <f t="shared" si="47"/>
        <v>2.4.03.18</v>
      </c>
      <c r="D1520" s="23">
        <f>'CGN002 II TRIM 2026'!E1525</f>
        <v>218068780</v>
      </c>
      <c r="E1520" s="24">
        <f>'CGN002 II TRIM 2026'!G1525</f>
        <v>35119839</v>
      </c>
      <c r="F1520" s="25">
        <v>0</v>
      </c>
    </row>
    <row r="1521" spans="1:6" x14ac:dyDescent="0.25">
      <c r="A1521" s="20">
        <f>'CGN002 II TRIM 2026'!B1526</f>
        <v>240318</v>
      </c>
      <c r="B1521" s="21" t="str">
        <f t="shared" si="46"/>
        <v>240318000</v>
      </c>
      <c r="C1521" s="22" t="str">
        <f t="shared" si="47"/>
        <v>2.4.03.18</v>
      </c>
      <c r="D1521" s="23">
        <f>'CGN002 II TRIM 2026'!E1526</f>
        <v>217668276</v>
      </c>
      <c r="E1521" s="24">
        <f>'CGN002 II TRIM 2026'!G1526</f>
        <v>84221687189</v>
      </c>
      <c r="F1521" s="25">
        <v>0</v>
      </c>
    </row>
    <row r="1522" spans="1:6" x14ac:dyDescent="0.25">
      <c r="A1522" s="20">
        <f>'CGN002 II TRIM 2026'!B1527</f>
        <v>240318</v>
      </c>
      <c r="B1522" s="21" t="str">
        <f t="shared" si="46"/>
        <v>240318000</v>
      </c>
      <c r="C1522" s="22" t="str">
        <f t="shared" si="47"/>
        <v>2.4.03.18</v>
      </c>
      <c r="D1522" s="23">
        <f>'CGN002 II TRIM 2026'!E1527</f>
        <v>213268432</v>
      </c>
      <c r="E1522" s="24">
        <f>'CGN002 II TRIM 2026'!G1527</f>
        <v>160061384</v>
      </c>
      <c r="F1522" s="25">
        <v>0</v>
      </c>
    </row>
    <row r="1523" spans="1:6" x14ac:dyDescent="0.25">
      <c r="A1523" s="20">
        <f>'CGN002 II TRIM 2026'!B1528</f>
        <v>240318</v>
      </c>
      <c r="B1523" s="21" t="str">
        <f t="shared" si="46"/>
        <v>240318000</v>
      </c>
      <c r="C1523" s="22" t="str">
        <f t="shared" si="47"/>
        <v>2.4.03.18</v>
      </c>
      <c r="D1523" s="23">
        <f>'CGN002 II TRIM 2026'!E1528</f>
        <v>216868468</v>
      </c>
      <c r="E1523" s="24">
        <f>'CGN002 II TRIM 2026'!G1528</f>
        <v>29167369</v>
      </c>
      <c r="F1523" s="25">
        <v>0</v>
      </c>
    </row>
    <row r="1524" spans="1:6" x14ac:dyDescent="0.25">
      <c r="A1524" s="20">
        <f>'CGN002 II TRIM 2026'!B1529</f>
        <v>240318</v>
      </c>
      <c r="B1524" s="21" t="str">
        <f t="shared" si="46"/>
        <v>240318000</v>
      </c>
      <c r="C1524" s="22" t="str">
        <f t="shared" si="47"/>
        <v>2.4.03.18</v>
      </c>
      <c r="D1524" s="23">
        <f>'CGN002 II TRIM 2026'!E1529</f>
        <v>214568245</v>
      </c>
      <c r="E1524" s="24">
        <f>'CGN002 II TRIM 2026'!G1529</f>
        <v>12474116</v>
      </c>
      <c r="F1524" s="25">
        <v>0</v>
      </c>
    </row>
    <row r="1525" spans="1:6" x14ac:dyDescent="0.25">
      <c r="A1525" s="20">
        <f>'CGN002 II TRIM 2026'!B1530</f>
        <v>240318</v>
      </c>
      <c r="B1525" s="21" t="str">
        <f t="shared" si="46"/>
        <v>240318000</v>
      </c>
      <c r="C1525" s="22" t="str">
        <f t="shared" si="47"/>
        <v>2.4.03.18</v>
      </c>
      <c r="D1525" s="23">
        <f>'CGN002 II TRIM 2026'!E1530</f>
        <v>216468464</v>
      </c>
      <c r="E1525" s="24">
        <f>'CGN002 II TRIM 2026'!G1530</f>
        <v>125632330</v>
      </c>
      <c r="F1525" s="25">
        <v>0</v>
      </c>
    </row>
    <row r="1526" spans="1:6" x14ac:dyDescent="0.25">
      <c r="A1526" s="20">
        <f>'CGN002 II TRIM 2026'!B1531</f>
        <v>240318</v>
      </c>
      <c r="B1526" s="21" t="str">
        <f t="shared" si="46"/>
        <v>240318000</v>
      </c>
      <c r="C1526" s="22" t="str">
        <f t="shared" si="47"/>
        <v>2.4.03.18</v>
      </c>
      <c r="D1526" s="23">
        <f>'CGN002 II TRIM 2026'!E1531</f>
        <v>217768077</v>
      </c>
      <c r="E1526" s="24">
        <f>'CGN002 II TRIM 2026'!G1531</f>
        <v>167600972</v>
      </c>
      <c r="F1526" s="25">
        <v>0</v>
      </c>
    </row>
    <row r="1527" spans="1:6" x14ac:dyDescent="0.25">
      <c r="A1527" s="20">
        <f>'CGN002 II TRIM 2026'!B1532</f>
        <v>240318</v>
      </c>
      <c r="B1527" s="21" t="str">
        <f t="shared" si="46"/>
        <v>240318000</v>
      </c>
      <c r="C1527" s="22" t="str">
        <f t="shared" si="47"/>
        <v>2.4.03.18</v>
      </c>
      <c r="D1527" s="23">
        <f>'CGN002 II TRIM 2026'!E1532</f>
        <v>219668296</v>
      </c>
      <c r="E1527" s="24">
        <f>'CGN002 II TRIM 2026'!G1532</f>
        <v>27525311</v>
      </c>
      <c r="F1527" s="25">
        <v>0</v>
      </c>
    </row>
    <row r="1528" spans="1:6" x14ac:dyDescent="0.25">
      <c r="A1528" s="20">
        <f>'CGN002 II TRIM 2026'!B1533</f>
        <v>240318</v>
      </c>
      <c r="B1528" s="21" t="str">
        <f t="shared" si="46"/>
        <v>240318000</v>
      </c>
      <c r="C1528" s="22" t="str">
        <f t="shared" si="47"/>
        <v>2.4.03.18</v>
      </c>
      <c r="D1528" s="23">
        <f>'CGN002 II TRIM 2026'!E1533</f>
        <v>217268572</v>
      </c>
      <c r="E1528" s="24">
        <f>'CGN002 II TRIM 2026'!G1533</f>
        <v>128851618</v>
      </c>
      <c r="F1528" s="25">
        <v>0</v>
      </c>
    </row>
    <row r="1529" spans="1:6" x14ac:dyDescent="0.25">
      <c r="A1529" s="20">
        <f>'CGN002 II TRIM 2026'!B1534</f>
        <v>240318</v>
      </c>
      <c r="B1529" s="21" t="str">
        <f t="shared" si="46"/>
        <v>240318000</v>
      </c>
      <c r="C1529" s="22" t="str">
        <f t="shared" si="47"/>
        <v>2.4.03.18</v>
      </c>
      <c r="D1529" s="23">
        <f>'CGN002 II TRIM 2026'!E1534</f>
        <v>210168101</v>
      </c>
      <c r="E1529" s="24">
        <f>'CGN002 II TRIM 2026'!G1534</f>
        <v>101542128</v>
      </c>
      <c r="F1529" s="25">
        <v>0</v>
      </c>
    </row>
    <row r="1530" spans="1:6" x14ac:dyDescent="0.25">
      <c r="A1530" s="20">
        <f>'CGN002 II TRIM 2026'!B1535</f>
        <v>240318</v>
      </c>
      <c r="B1530" s="21" t="str">
        <f t="shared" si="46"/>
        <v>240318000</v>
      </c>
      <c r="C1530" s="22" t="str">
        <f t="shared" si="47"/>
        <v>2.4.03.18</v>
      </c>
      <c r="D1530" s="23">
        <f>'CGN002 II TRIM 2026'!E1535</f>
        <v>217968079</v>
      </c>
      <c r="E1530" s="24">
        <f>'CGN002 II TRIM 2026'!G1535</f>
        <v>58167018</v>
      </c>
      <c r="F1530" s="25">
        <v>0</v>
      </c>
    </row>
    <row r="1531" spans="1:6" x14ac:dyDescent="0.25">
      <c r="A1531" s="20">
        <f>'CGN002 II TRIM 2026'!B1536</f>
        <v>240318</v>
      </c>
      <c r="B1531" s="21" t="str">
        <f t="shared" si="46"/>
        <v>240318000</v>
      </c>
      <c r="C1531" s="22" t="str">
        <f t="shared" si="47"/>
        <v>2.4.03.18</v>
      </c>
      <c r="D1531" s="23">
        <f>'CGN002 II TRIM 2026'!E1536</f>
        <v>210068500</v>
      </c>
      <c r="E1531" s="24">
        <f>'CGN002 II TRIM 2026'!G1536</f>
        <v>96780544</v>
      </c>
      <c r="F1531" s="25">
        <v>0</v>
      </c>
    </row>
    <row r="1532" spans="1:6" x14ac:dyDescent="0.25">
      <c r="A1532" s="20">
        <f>'CGN002 II TRIM 2026'!B1537</f>
        <v>240318</v>
      </c>
      <c r="B1532" s="21" t="str">
        <f t="shared" si="46"/>
        <v>240318000</v>
      </c>
      <c r="C1532" s="22" t="str">
        <f t="shared" si="47"/>
        <v>2.4.03.18</v>
      </c>
      <c r="D1532" s="23">
        <f>'CGN002 II TRIM 2026'!E1537</f>
        <v>218668686</v>
      </c>
      <c r="E1532" s="24">
        <f>'CGN002 II TRIM 2026'!G1537</f>
        <v>17680984</v>
      </c>
      <c r="F1532" s="25">
        <v>0</v>
      </c>
    </row>
    <row r="1533" spans="1:6" x14ac:dyDescent="0.25">
      <c r="A1533" s="20">
        <f>'CGN002 II TRIM 2026'!B1538</f>
        <v>240318</v>
      </c>
      <c r="B1533" s="21" t="str">
        <f t="shared" si="46"/>
        <v>240318000</v>
      </c>
      <c r="C1533" s="22" t="str">
        <f t="shared" si="47"/>
        <v>2.4.03.18</v>
      </c>
      <c r="D1533" s="23">
        <f>'CGN002 II TRIM 2026'!E1538</f>
        <v>216768867</v>
      </c>
      <c r="E1533" s="24">
        <f>'CGN002 II TRIM 2026'!G1538</f>
        <v>10850804</v>
      </c>
      <c r="F1533" s="25">
        <v>0</v>
      </c>
    </row>
    <row r="1534" spans="1:6" x14ac:dyDescent="0.25">
      <c r="A1534" s="20">
        <f>'CGN002 II TRIM 2026'!B1539</f>
        <v>240318</v>
      </c>
      <c r="B1534" s="21" t="str">
        <f t="shared" si="46"/>
        <v>240318000</v>
      </c>
      <c r="C1534" s="22" t="str">
        <f t="shared" si="47"/>
        <v>2.4.03.18</v>
      </c>
      <c r="D1534" s="23">
        <f>'CGN002 II TRIM 2026'!E1539</f>
        <v>210176001</v>
      </c>
      <c r="E1534" s="24">
        <f>'CGN002 II TRIM 2026'!G1539</f>
        <v>538423488715</v>
      </c>
      <c r="F1534" s="25">
        <v>0</v>
      </c>
    </row>
    <row r="1535" spans="1:6" x14ac:dyDescent="0.25">
      <c r="A1535" s="20">
        <f>'CGN002 II TRIM 2026'!B1540</f>
        <v>240318</v>
      </c>
      <c r="B1535" s="21" t="str">
        <f t="shared" si="46"/>
        <v>240318000</v>
      </c>
      <c r="C1535" s="22" t="str">
        <f t="shared" si="47"/>
        <v>2.4.03.18</v>
      </c>
      <c r="D1535" s="23">
        <f>'CGN002 II TRIM 2026'!E1540</f>
        <v>117676000</v>
      </c>
      <c r="E1535" s="24">
        <f>'CGN002 II TRIM 2026'!G1540</f>
        <v>427505717787</v>
      </c>
      <c r="F1535" s="25">
        <v>0</v>
      </c>
    </row>
    <row r="1536" spans="1:6" x14ac:dyDescent="0.25">
      <c r="A1536" s="20">
        <f>'CGN002 II TRIM 2026'!B1541</f>
        <v>240318</v>
      </c>
      <c r="B1536" s="21" t="str">
        <f t="shared" si="46"/>
        <v>240318000</v>
      </c>
      <c r="C1536" s="22" t="str">
        <f t="shared" si="47"/>
        <v>2.4.03.18</v>
      </c>
      <c r="D1536" s="23">
        <f>'CGN002 II TRIM 2026'!E1541</f>
        <v>216476364</v>
      </c>
      <c r="E1536" s="24">
        <f>'CGN002 II TRIM 2026'!G1541</f>
        <v>51126645946</v>
      </c>
      <c r="F1536" s="25">
        <v>0</v>
      </c>
    </row>
    <row r="1537" spans="1:6" x14ac:dyDescent="0.25">
      <c r="A1537" s="20">
        <f>'CGN002 II TRIM 2026'!B1542</f>
        <v>240318</v>
      </c>
      <c r="B1537" s="21" t="str">
        <f t="shared" si="46"/>
        <v>240318000</v>
      </c>
      <c r="C1537" s="22" t="str">
        <f t="shared" si="47"/>
        <v>2.4.03.18</v>
      </c>
      <c r="D1537" s="23">
        <f>'CGN002 II TRIM 2026'!E1542</f>
        <v>214413744</v>
      </c>
      <c r="E1537" s="24">
        <f>'CGN002 II TRIM 2026'!G1542</f>
        <v>273973272</v>
      </c>
      <c r="F1537" s="25">
        <v>0</v>
      </c>
    </row>
    <row r="1538" spans="1:6" x14ac:dyDescent="0.25">
      <c r="A1538" s="20">
        <f>'CGN002 II TRIM 2026'!B1543</f>
        <v>240318</v>
      </c>
      <c r="B1538" s="21" t="str">
        <f t="shared" si="46"/>
        <v>240318000</v>
      </c>
      <c r="C1538" s="22" t="str">
        <f t="shared" si="47"/>
        <v>2.4.03.18</v>
      </c>
      <c r="D1538" s="23">
        <f>'CGN002 II TRIM 2026'!E1543</f>
        <v>111313000</v>
      </c>
      <c r="E1538" s="24">
        <f>'CGN002 II TRIM 2026'!G1543</f>
        <v>630758126932</v>
      </c>
      <c r="F1538" s="25">
        <v>0</v>
      </c>
    </row>
    <row r="1539" spans="1:6" x14ac:dyDescent="0.25">
      <c r="A1539" s="20">
        <f>'CGN002 II TRIM 2026'!B1544</f>
        <v>240318</v>
      </c>
      <c r="B1539" s="21" t="str">
        <f t="shared" si="46"/>
        <v>240318000</v>
      </c>
      <c r="C1539" s="22" t="str">
        <f t="shared" si="47"/>
        <v>2.4.03.18</v>
      </c>
      <c r="D1539" s="23">
        <f>'CGN002 II TRIM 2026'!E1544</f>
        <v>215213052</v>
      </c>
      <c r="E1539" s="24">
        <f>'CGN002 II TRIM 2026'!G1544</f>
        <v>792764270</v>
      </c>
      <c r="F1539" s="25">
        <v>0</v>
      </c>
    </row>
    <row r="1540" spans="1:6" x14ac:dyDescent="0.25">
      <c r="A1540" s="20">
        <f>'CGN002 II TRIM 2026'!B1545</f>
        <v>240318</v>
      </c>
      <c r="B1540" s="21" t="str">
        <f t="shared" ref="B1540:B1603" si="48">CONCATENATE(A1540,$B$2)</f>
        <v>240318000</v>
      </c>
      <c r="C1540" s="22" t="str">
        <f t="shared" ref="C1540:C1603" si="49">MID(B1540,1,1)&amp;"."&amp;MID(B1540,2,1)&amp;"."&amp;MID(B1540,3,2)&amp;"."&amp;MID(B1540,5,2)</f>
        <v>2.4.03.18</v>
      </c>
      <c r="D1540" s="23">
        <f>'CGN002 II TRIM 2026'!E1545</f>
        <v>219413894</v>
      </c>
      <c r="E1540" s="24">
        <f>'CGN002 II TRIM 2026'!G1545</f>
        <v>219154032</v>
      </c>
      <c r="F1540" s="25">
        <v>0</v>
      </c>
    </row>
    <row r="1541" spans="1:6" x14ac:dyDescent="0.25">
      <c r="A1541" s="20">
        <f>'CGN002 II TRIM 2026'!B1546</f>
        <v>240318</v>
      </c>
      <c r="B1541" s="21" t="str">
        <f t="shared" si="48"/>
        <v>240318000</v>
      </c>
      <c r="C1541" s="22" t="str">
        <f t="shared" si="49"/>
        <v>2.4.03.18</v>
      </c>
      <c r="D1541" s="23">
        <f>'CGN002 II TRIM 2026'!E1546</f>
        <v>213813838</v>
      </c>
      <c r="E1541" s="24">
        <f>'CGN002 II TRIM 2026'!G1546</f>
        <v>281526434</v>
      </c>
      <c r="F1541" s="25">
        <v>0</v>
      </c>
    </row>
    <row r="1542" spans="1:6" x14ac:dyDescent="0.25">
      <c r="A1542" s="20">
        <f>'CGN002 II TRIM 2026'!B1547</f>
        <v>240318</v>
      </c>
      <c r="B1542" s="21" t="str">
        <f t="shared" si="48"/>
        <v>240318000</v>
      </c>
      <c r="C1542" s="22" t="str">
        <f t="shared" si="49"/>
        <v>2.4.03.18</v>
      </c>
      <c r="D1542" s="23">
        <f>'CGN002 II TRIM 2026'!E1547</f>
        <v>219854498</v>
      </c>
      <c r="E1542" s="24">
        <f>'CGN002 II TRIM 2026'!G1547</f>
        <v>1165094381</v>
      </c>
      <c r="F1542" s="25">
        <v>0</v>
      </c>
    </row>
    <row r="1543" spans="1:6" x14ac:dyDescent="0.25">
      <c r="A1543" s="20">
        <f>'CGN002 II TRIM 2026'!B1548</f>
        <v>240318</v>
      </c>
      <c r="B1543" s="21" t="str">
        <f t="shared" si="48"/>
        <v>240318000</v>
      </c>
      <c r="C1543" s="22" t="str">
        <f t="shared" si="49"/>
        <v>2.4.03.18</v>
      </c>
      <c r="D1543" s="23">
        <f>'CGN002 II TRIM 2026'!E1548</f>
        <v>212054820</v>
      </c>
      <c r="E1543" s="24">
        <f>'CGN002 II TRIM 2026'!G1548</f>
        <v>232445210</v>
      </c>
      <c r="F1543" s="25">
        <v>0</v>
      </c>
    </row>
    <row r="1544" spans="1:6" x14ac:dyDescent="0.25">
      <c r="A1544" s="20">
        <f>'CGN002 II TRIM 2026'!B1549</f>
        <v>240318</v>
      </c>
      <c r="B1544" s="21" t="str">
        <f t="shared" si="48"/>
        <v>240318000</v>
      </c>
      <c r="C1544" s="22" t="str">
        <f t="shared" si="49"/>
        <v>2.4.03.18</v>
      </c>
      <c r="D1544" s="23">
        <f>'CGN002 II TRIM 2026'!E1549</f>
        <v>217454174</v>
      </c>
      <c r="E1544" s="24">
        <f>'CGN002 II TRIM 2026'!G1549</f>
        <v>152550876</v>
      </c>
      <c r="F1544" s="25">
        <v>0</v>
      </c>
    </row>
    <row r="1545" spans="1:6" x14ac:dyDescent="0.25">
      <c r="A1545" s="20">
        <f>'CGN002 II TRIM 2026'!B1550</f>
        <v>240318</v>
      </c>
      <c r="B1545" s="21" t="str">
        <f t="shared" si="48"/>
        <v>240318000</v>
      </c>
      <c r="C1545" s="22" t="str">
        <f t="shared" si="49"/>
        <v>2.4.03.18</v>
      </c>
      <c r="D1545" s="23">
        <f>'CGN002 II TRIM 2026'!E1550</f>
        <v>210154001</v>
      </c>
      <c r="E1545" s="24">
        <f>'CGN002 II TRIM 2026'!G1550</f>
        <v>298982138868</v>
      </c>
      <c r="F1545" s="25">
        <v>0</v>
      </c>
    </row>
    <row r="1546" spans="1:6" x14ac:dyDescent="0.25">
      <c r="A1546" s="20">
        <f>'CGN002 II TRIM 2026'!B1551</f>
        <v>240318</v>
      </c>
      <c r="B1546" s="21" t="str">
        <f t="shared" si="48"/>
        <v>240318000</v>
      </c>
      <c r="C1546" s="22" t="str">
        <f t="shared" si="49"/>
        <v>2.4.03.18</v>
      </c>
      <c r="D1546" s="23">
        <f>'CGN002 II TRIM 2026'!E1551</f>
        <v>216054660</v>
      </c>
      <c r="E1546" s="24">
        <f>'CGN002 II TRIM 2026'!G1551</f>
        <v>93898804</v>
      </c>
      <c r="F1546" s="25">
        <v>0</v>
      </c>
    </row>
    <row r="1547" spans="1:6" x14ac:dyDescent="0.25">
      <c r="A1547" s="20">
        <f>'CGN002 II TRIM 2026'!B1552</f>
        <v>240318</v>
      </c>
      <c r="B1547" s="21" t="str">
        <f t="shared" si="48"/>
        <v>240318000</v>
      </c>
      <c r="C1547" s="22" t="str">
        <f t="shared" si="49"/>
        <v>2.4.03.18</v>
      </c>
      <c r="D1547" s="23">
        <f>'CGN002 II TRIM 2026'!E1552</f>
        <v>211854418</v>
      </c>
      <c r="E1547" s="24">
        <f>'CGN002 II TRIM 2026'!G1552</f>
        <v>39691480</v>
      </c>
      <c r="F1547" s="25">
        <v>0</v>
      </c>
    </row>
    <row r="1548" spans="1:6" x14ac:dyDescent="0.25">
      <c r="A1548" s="20">
        <f>'CGN002 II TRIM 2026'!B1553</f>
        <v>240318</v>
      </c>
      <c r="B1548" s="21" t="str">
        <f t="shared" si="48"/>
        <v>240318000</v>
      </c>
      <c r="C1548" s="22" t="str">
        <f t="shared" si="49"/>
        <v>2.4.03.18</v>
      </c>
      <c r="D1548" s="23">
        <f>'CGN002 II TRIM 2026'!E1553</f>
        <v>218054480</v>
      </c>
      <c r="E1548" s="24">
        <f>'CGN002 II TRIM 2026'!G1553</f>
        <v>34717150</v>
      </c>
      <c r="F1548" s="25">
        <v>0</v>
      </c>
    </row>
    <row r="1549" spans="1:6" x14ac:dyDescent="0.25">
      <c r="A1549" s="20">
        <f>'CGN002 II TRIM 2026'!B1554</f>
        <v>240318</v>
      </c>
      <c r="B1549" s="21" t="str">
        <f t="shared" si="48"/>
        <v>240318000</v>
      </c>
      <c r="C1549" s="22" t="str">
        <f t="shared" si="49"/>
        <v>2.4.03.18</v>
      </c>
      <c r="D1549" s="23">
        <f>'CGN002 II TRIM 2026'!E1554</f>
        <v>210354003</v>
      </c>
      <c r="E1549" s="24">
        <f>'CGN002 II TRIM 2026'!G1554</f>
        <v>677460580</v>
      </c>
      <c r="F1549" s="25">
        <v>0</v>
      </c>
    </row>
    <row r="1550" spans="1:6" x14ac:dyDescent="0.25">
      <c r="A1550" s="20">
        <f>'CGN002 II TRIM 2026'!B1555</f>
        <v>240318</v>
      </c>
      <c r="B1550" s="21" t="str">
        <f t="shared" si="48"/>
        <v>240318000</v>
      </c>
      <c r="C1550" s="22" t="str">
        <f t="shared" si="49"/>
        <v>2.4.03.18</v>
      </c>
      <c r="D1550" s="23">
        <f>'CGN002 II TRIM 2026'!E1555</f>
        <v>219954099</v>
      </c>
      <c r="E1550" s="24">
        <f>'CGN002 II TRIM 2026'!G1555</f>
        <v>65651758</v>
      </c>
      <c r="F1550" s="25">
        <v>0</v>
      </c>
    </row>
    <row r="1551" spans="1:6" x14ac:dyDescent="0.25">
      <c r="A1551" s="20">
        <f>'CGN002 II TRIM 2026'!B1556</f>
        <v>240318</v>
      </c>
      <c r="B1551" s="21" t="str">
        <f t="shared" si="48"/>
        <v>240318000</v>
      </c>
      <c r="C1551" s="22" t="str">
        <f t="shared" si="49"/>
        <v>2.4.03.18</v>
      </c>
      <c r="D1551" s="23">
        <f>'CGN002 II TRIM 2026'!E1556</f>
        <v>212054520</v>
      </c>
      <c r="E1551" s="24">
        <f>'CGN002 II TRIM 2026'!G1556</f>
        <v>56759986</v>
      </c>
      <c r="F1551" s="25">
        <v>0</v>
      </c>
    </row>
    <row r="1552" spans="1:6" x14ac:dyDescent="0.25">
      <c r="A1552" s="20">
        <f>'CGN002 II TRIM 2026'!B1557</f>
        <v>240318</v>
      </c>
      <c r="B1552" s="21" t="str">
        <f t="shared" si="48"/>
        <v>240318000</v>
      </c>
      <c r="C1552" s="22" t="str">
        <f t="shared" si="49"/>
        <v>2.4.03.18</v>
      </c>
      <c r="D1552" s="23">
        <f>'CGN002 II TRIM 2026'!E1557</f>
        <v>214354743</v>
      </c>
      <c r="E1552" s="24">
        <f>'CGN002 II TRIM 2026'!G1557</f>
        <v>58797014</v>
      </c>
      <c r="F1552" s="25">
        <v>0</v>
      </c>
    </row>
    <row r="1553" spans="1:6" x14ac:dyDescent="0.25">
      <c r="A1553" s="20">
        <f>'CGN002 II TRIM 2026'!B1558</f>
        <v>240318</v>
      </c>
      <c r="B1553" s="21" t="str">
        <f t="shared" si="48"/>
        <v>240318000</v>
      </c>
      <c r="C1553" s="22" t="str">
        <f t="shared" si="49"/>
        <v>2.4.03.18</v>
      </c>
      <c r="D1553" s="23">
        <f>'CGN002 II TRIM 2026'!E1558</f>
        <v>218625386</v>
      </c>
      <c r="E1553" s="24">
        <f>'CGN002 II TRIM 2026'!G1558</f>
        <v>174942014</v>
      </c>
      <c r="F1553" s="25">
        <v>0</v>
      </c>
    </row>
    <row r="1554" spans="1:6" x14ac:dyDescent="0.25">
      <c r="A1554" s="20">
        <f>'CGN002 II TRIM 2026'!B1559</f>
        <v>240318</v>
      </c>
      <c r="B1554" s="21" t="str">
        <f t="shared" si="48"/>
        <v>240318000</v>
      </c>
      <c r="C1554" s="22" t="str">
        <f t="shared" si="49"/>
        <v>2.4.03.18</v>
      </c>
      <c r="D1554" s="23">
        <f>'CGN002 II TRIM 2026'!E1559</f>
        <v>213525035</v>
      </c>
      <c r="E1554" s="24">
        <f>'CGN002 II TRIM 2026'!G1559</f>
        <v>114674480</v>
      </c>
      <c r="F1554" s="25">
        <v>0</v>
      </c>
    </row>
    <row r="1555" spans="1:6" x14ac:dyDescent="0.25">
      <c r="A1555" s="20">
        <f>'CGN002 II TRIM 2026'!B1560</f>
        <v>240318</v>
      </c>
      <c r="B1555" s="21" t="str">
        <f t="shared" si="48"/>
        <v>240318000</v>
      </c>
      <c r="C1555" s="22" t="str">
        <f t="shared" si="49"/>
        <v>2.4.03.18</v>
      </c>
      <c r="D1555" s="23">
        <f>'CGN002 II TRIM 2026'!E1560</f>
        <v>212025120</v>
      </c>
      <c r="E1555" s="24">
        <f>'CGN002 II TRIM 2026'!G1560</f>
        <v>40421781</v>
      </c>
      <c r="F1555" s="25">
        <v>0</v>
      </c>
    </row>
    <row r="1556" spans="1:6" x14ac:dyDescent="0.25">
      <c r="A1556" s="20">
        <f>'CGN002 II TRIM 2026'!B1561</f>
        <v>240318</v>
      </c>
      <c r="B1556" s="21" t="str">
        <f t="shared" si="48"/>
        <v>240318000</v>
      </c>
      <c r="C1556" s="22" t="str">
        <f t="shared" si="49"/>
        <v>2.4.03.18</v>
      </c>
      <c r="D1556" s="23">
        <f>'CGN002 II TRIM 2026'!E1561</f>
        <v>210125001</v>
      </c>
      <c r="E1556" s="24">
        <f>'CGN002 II TRIM 2026'!G1561</f>
        <v>49368550</v>
      </c>
      <c r="F1556" s="25">
        <v>0</v>
      </c>
    </row>
    <row r="1557" spans="1:6" x14ac:dyDescent="0.25">
      <c r="A1557" s="20">
        <f>'CGN002 II TRIM 2026'!B1562</f>
        <v>240318</v>
      </c>
      <c r="B1557" s="21" t="str">
        <f t="shared" si="48"/>
        <v>240318000</v>
      </c>
      <c r="C1557" s="22" t="str">
        <f t="shared" si="49"/>
        <v>2.4.03.18</v>
      </c>
      <c r="D1557" s="23">
        <f>'CGN002 II TRIM 2026'!E1562</f>
        <v>213525535</v>
      </c>
      <c r="E1557" s="24">
        <f>'CGN002 II TRIM 2026'!G1562</f>
        <v>95910028</v>
      </c>
      <c r="F1557" s="25">
        <v>0</v>
      </c>
    </row>
    <row r="1558" spans="1:6" x14ac:dyDescent="0.25">
      <c r="A1558" s="20">
        <f>'CGN002 II TRIM 2026'!B1563</f>
        <v>240318</v>
      </c>
      <c r="B1558" s="21" t="str">
        <f t="shared" si="48"/>
        <v>240318000</v>
      </c>
      <c r="C1558" s="22" t="str">
        <f t="shared" si="49"/>
        <v>2.4.03.18</v>
      </c>
      <c r="D1558" s="23">
        <f>'CGN002 II TRIM 2026'!E1563</f>
        <v>217873678</v>
      </c>
      <c r="E1558" s="24">
        <f>'CGN002 II TRIM 2026'!G1563</f>
        <v>113756854</v>
      </c>
      <c r="F1558" s="25">
        <v>0</v>
      </c>
    </row>
    <row r="1559" spans="1:6" x14ac:dyDescent="0.25">
      <c r="A1559" s="20">
        <f>'CGN002 II TRIM 2026'!B1564</f>
        <v>240318</v>
      </c>
      <c r="B1559" s="21" t="str">
        <f t="shared" si="48"/>
        <v>240318000</v>
      </c>
      <c r="C1559" s="22" t="str">
        <f t="shared" si="49"/>
        <v>2.4.03.18</v>
      </c>
      <c r="D1559" s="23">
        <f>'CGN002 II TRIM 2026'!E1564</f>
        <v>218573585</v>
      </c>
      <c r="E1559" s="24">
        <f>'CGN002 II TRIM 2026'!G1564</f>
        <v>148204844</v>
      </c>
      <c r="F1559" s="25">
        <v>0</v>
      </c>
    </row>
    <row r="1560" spans="1:6" x14ac:dyDescent="0.25">
      <c r="A1560" s="20">
        <f>'CGN002 II TRIM 2026'!B1565</f>
        <v>240318</v>
      </c>
      <c r="B1560" s="21" t="str">
        <f t="shared" si="48"/>
        <v>240318000</v>
      </c>
      <c r="C1560" s="22" t="str">
        <f t="shared" si="49"/>
        <v>2.4.03.18</v>
      </c>
      <c r="D1560" s="23">
        <f>'CGN002 II TRIM 2026'!E1565</f>
        <v>214973449</v>
      </c>
      <c r="E1560" s="24">
        <f>'CGN002 II TRIM 2026'!G1565</f>
        <v>228070714</v>
      </c>
      <c r="F1560" s="25">
        <v>0</v>
      </c>
    </row>
    <row r="1561" spans="1:6" x14ac:dyDescent="0.25">
      <c r="A1561" s="20">
        <f>'CGN002 II TRIM 2026'!B1566</f>
        <v>240318</v>
      </c>
      <c r="B1561" s="21" t="str">
        <f t="shared" si="48"/>
        <v>240318000</v>
      </c>
      <c r="C1561" s="22" t="str">
        <f t="shared" si="49"/>
        <v>2.4.03.18</v>
      </c>
      <c r="D1561" s="23">
        <f>'CGN002 II TRIM 2026'!E1566</f>
        <v>211973319</v>
      </c>
      <c r="E1561" s="24">
        <f>'CGN002 II TRIM 2026'!G1566</f>
        <v>215336326</v>
      </c>
      <c r="F1561" s="25">
        <v>0</v>
      </c>
    </row>
    <row r="1562" spans="1:6" x14ac:dyDescent="0.25">
      <c r="A1562" s="20">
        <f>'CGN002 II TRIM 2026'!B1567</f>
        <v>240318</v>
      </c>
      <c r="B1562" s="21" t="str">
        <f t="shared" si="48"/>
        <v>240318000</v>
      </c>
      <c r="C1562" s="22" t="str">
        <f t="shared" si="49"/>
        <v>2.4.03.18</v>
      </c>
      <c r="D1562" s="23">
        <f>'CGN002 II TRIM 2026'!E1567</f>
        <v>214373043</v>
      </c>
      <c r="E1562" s="24">
        <f>'CGN002 II TRIM 2026'!G1567</f>
        <v>109318360</v>
      </c>
      <c r="F1562" s="25">
        <v>0</v>
      </c>
    </row>
    <row r="1563" spans="1:6" x14ac:dyDescent="0.25">
      <c r="A1563" s="20">
        <f>'CGN002 II TRIM 2026'!B1568</f>
        <v>240318</v>
      </c>
      <c r="B1563" s="21" t="str">
        <f t="shared" si="48"/>
        <v>240318000</v>
      </c>
      <c r="C1563" s="22" t="str">
        <f t="shared" si="49"/>
        <v>2.4.03.18</v>
      </c>
      <c r="D1563" s="23">
        <f>'CGN002 II TRIM 2026'!E1568</f>
        <v>216873268</v>
      </c>
      <c r="E1563" s="24">
        <f>'CGN002 II TRIM 2026'!G1568</f>
        <v>341020344</v>
      </c>
      <c r="F1563" s="25">
        <v>0</v>
      </c>
    </row>
    <row r="1564" spans="1:6" x14ac:dyDescent="0.25">
      <c r="A1564" s="20">
        <f>'CGN002 II TRIM 2026'!B1569</f>
        <v>240318</v>
      </c>
      <c r="B1564" s="21" t="str">
        <f t="shared" si="48"/>
        <v>240318000</v>
      </c>
      <c r="C1564" s="22" t="str">
        <f t="shared" si="49"/>
        <v>2.4.03.18</v>
      </c>
      <c r="D1564" s="23">
        <f>'CGN002 II TRIM 2026'!E1569</f>
        <v>210873408</v>
      </c>
      <c r="E1564" s="24">
        <f>'CGN002 II TRIM 2026'!G1569</f>
        <v>140491396</v>
      </c>
      <c r="F1564" s="25">
        <v>0</v>
      </c>
    </row>
    <row r="1565" spans="1:6" x14ac:dyDescent="0.25">
      <c r="A1565" s="20">
        <f>'CGN002 II TRIM 2026'!B1570</f>
        <v>240318</v>
      </c>
      <c r="B1565" s="21" t="str">
        <f t="shared" si="48"/>
        <v>240318000</v>
      </c>
      <c r="C1565" s="22" t="str">
        <f t="shared" si="49"/>
        <v>2.4.03.18</v>
      </c>
      <c r="D1565" s="23">
        <f>'CGN002 II TRIM 2026'!E1570</f>
        <v>216373563</v>
      </c>
      <c r="E1565" s="24">
        <f>'CGN002 II TRIM 2026'!G1570</f>
        <v>76811880</v>
      </c>
      <c r="F1565" s="25">
        <v>0</v>
      </c>
    </row>
    <row r="1566" spans="1:6" x14ac:dyDescent="0.25">
      <c r="A1566" s="20">
        <f>'CGN002 II TRIM 2026'!B1571</f>
        <v>240318</v>
      </c>
      <c r="B1566" s="21" t="str">
        <f t="shared" si="48"/>
        <v>240318000</v>
      </c>
      <c r="C1566" s="22" t="str">
        <f t="shared" si="49"/>
        <v>2.4.03.18</v>
      </c>
      <c r="D1566" s="23">
        <f>'CGN002 II TRIM 2026'!E1571</f>
        <v>211317013</v>
      </c>
      <c r="E1566" s="24">
        <f>'CGN002 II TRIM 2026'!G1571</f>
        <v>167191934</v>
      </c>
      <c r="F1566" s="25">
        <v>0</v>
      </c>
    </row>
    <row r="1567" spans="1:6" x14ac:dyDescent="0.25">
      <c r="A1567" s="20">
        <f>'CGN002 II TRIM 2026'!B1572</f>
        <v>240318</v>
      </c>
      <c r="B1567" s="21" t="str">
        <f t="shared" si="48"/>
        <v>240318000</v>
      </c>
      <c r="C1567" s="22" t="str">
        <f t="shared" si="49"/>
        <v>2.4.03.18</v>
      </c>
      <c r="D1567" s="23">
        <f>'CGN002 II TRIM 2026'!E1572</f>
        <v>214217042</v>
      </c>
      <c r="E1567" s="24">
        <f>'CGN002 II TRIM 2026'!G1572</f>
        <v>225451690</v>
      </c>
      <c r="F1567" s="25">
        <v>0</v>
      </c>
    </row>
    <row r="1568" spans="1:6" x14ac:dyDescent="0.25">
      <c r="A1568" s="20">
        <f>'CGN002 II TRIM 2026'!B1573</f>
        <v>240318</v>
      </c>
      <c r="B1568" s="21" t="str">
        <f t="shared" si="48"/>
        <v>240318000</v>
      </c>
      <c r="C1568" s="22" t="str">
        <f t="shared" si="49"/>
        <v>2.4.03.18</v>
      </c>
      <c r="D1568" s="23">
        <f>'CGN002 II TRIM 2026'!E1573</f>
        <v>212417524</v>
      </c>
      <c r="E1568" s="24">
        <f>'CGN002 II TRIM 2026'!G1573</f>
        <v>106862500</v>
      </c>
      <c r="F1568" s="25">
        <v>0</v>
      </c>
    </row>
    <row r="1569" spans="1:6" x14ac:dyDescent="0.25">
      <c r="A1569" s="20">
        <f>'CGN002 II TRIM 2026'!B1574</f>
        <v>240318</v>
      </c>
      <c r="B1569" s="21" t="str">
        <f t="shared" si="48"/>
        <v>240318000</v>
      </c>
      <c r="C1569" s="22" t="str">
        <f t="shared" si="49"/>
        <v>2.4.03.18</v>
      </c>
      <c r="D1569" s="23">
        <f>'CGN002 II TRIM 2026'!E1574</f>
        <v>215017050</v>
      </c>
      <c r="E1569" s="24">
        <f>'CGN002 II TRIM 2026'!G1574</f>
        <v>73017650</v>
      </c>
      <c r="F1569" s="25">
        <v>0</v>
      </c>
    </row>
    <row r="1570" spans="1:6" x14ac:dyDescent="0.25">
      <c r="A1570" s="20">
        <f>'CGN002 II TRIM 2026'!B1575</f>
        <v>240318</v>
      </c>
      <c r="B1570" s="21" t="str">
        <f t="shared" si="48"/>
        <v>240318000</v>
      </c>
      <c r="C1570" s="22" t="str">
        <f t="shared" si="49"/>
        <v>2.4.03.18</v>
      </c>
      <c r="D1570" s="23">
        <f>'CGN002 II TRIM 2026'!E1575</f>
        <v>214217442</v>
      </c>
      <c r="E1570" s="24">
        <f>'CGN002 II TRIM 2026'!G1575</f>
        <v>101686632</v>
      </c>
      <c r="F1570" s="25">
        <v>0</v>
      </c>
    </row>
    <row r="1571" spans="1:6" x14ac:dyDescent="0.25">
      <c r="A1571" s="20">
        <f>'CGN002 II TRIM 2026'!B1576</f>
        <v>240318</v>
      </c>
      <c r="B1571" s="21" t="str">
        <f t="shared" si="48"/>
        <v>240318000</v>
      </c>
      <c r="C1571" s="22" t="str">
        <f t="shared" si="49"/>
        <v>2.4.03.18</v>
      </c>
      <c r="D1571" s="23">
        <f>'CGN002 II TRIM 2026'!E1576</f>
        <v>216217662</v>
      </c>
      <c r="E1571" s="24">
        <f>'CGN002 II TRIM 2026'!G1576</f>
        <v>160405140</v>
      </c>
      <c r="F1571" s="25">
        <v>0</v>
      </c>
    </row>
    <row r="1572" spans="1:6" x14ac:dyDescent="0.25">
      <c r="A1572" s="20">
        <f>'CGN002 II TRIM 2026'!B1577</f>
        <v>240318</v>
      </c>
      <c r="B1572" s="21" t="str">
        <f t="shared" si="48"/>
        <v>240318000</v>
      </c>
      <c r="C1572" s="22" t="str">
        <f t="shared" si="49"/>
        <v>2.4.03.18</v>
      </c>
      <c r="D1572" s="23">
        <f>'CGN002 II TRIM 2026'!E1577</f>
        <v>217717777</v>
      </c>
      <c r="E1572" s="24">
        <f>'CGN002 II TRIM 2026'!G1577</f>
        <v>223957066</v>
      </c>
      <c r="F1572" s="25">
        <v>0</v>
      </c>
    </row>
    <row r="1573" spans="1:6" x14ac:dyDescent="0.25">
      <c r="A1573" s="20">
        <f>'CGN002 II TRIM 2026'!B1578</f>
        <v>240318</v>
      </c>
      <c r="B1573" s="21" t="str">
        <f t="shared" si="48"/>
        <v>240318000</v>
      </c>
      <c r="C1573" s="22" t="str">
        <f t="shared" si="49"/>
        <v>2.4.03.18</v>
      </c>
      <c r="D1573" s="23">
        <f>'CGN002 II TRIM 2026'!E1578</f>
        <v>216717867</v>
      </c>
      <c r="E1573" s="24">
        <f>'CGN002 II TRIM 2026'!G1578</f>
        <v>69252872</v>
      </c>
      <c r="F1573" s="25">
        <v>0</v>
      </c>
    </row>
    <row r="1574" spans="1:6" x14ac:dyDescent="0.25">
      <c r="A1574" s="20">
        <f>'CGN002 II TRIM 2026'!B1579</f>
        <v>240318</v>
      </c>
      <c r="B1574" s="21" t="str">
        <f t="shared" si="48"/>
        <v>240318000</v>
      </c>
      <c r="C1574" s="22" t="str">
        <f t="shared" si="49"/>
        <v>2.4.03.18</v>
      </c>
      <c r="D1574" s="23">
        <f>'CGN002 II TRIM 2026'!E1579</f>
        <v>110505000</v>
      </c>
      <c r="E1574" s="24">
        <f>'CGN002 II TRIM 2026'!G1579</f>
        <v>1260326293635</v>
      </c>
      <c r="F1574" s="25">
        <v>0</v>
      </c>
    </row>
    <row r="1575" spans="1:6" x14ac:dyDescent="0.25">
      <c r="A1575" s="20">
        <f>'CGN002 II TRIM 2026'!B1580</f>
        <v>240318</v>
      </c>
      <c r="B1575" s="21" t="str">
        <f t="shared" si="48"/>
        <v>240318000</v>
      </c>
      <c r="C1575" s="22" t="str">
        <f t="shared" si="49"/>
        <v>2.4.03.18</v>
      </c>
      <c r="D1575" s="23">
        <f>'CGN002 II TRIM 2026'!E1580</f>
        <v>216605266</v>
      </c>
      <c r="E1575" s="24">
        <f>'CGN002 II TRIM 2026'!G1580</f>
        <v>45426191100</v>
      </c>
      <c r="F1575" s="25">
        <v>0</v>
      </c>
    </row>
    <row r="1576" spans="1:6" x14ac:dyDescent="0.25">
      <c r="A1576" s="20">
        <f>'CGN002 II TRIM 2026'!B1581</f>
        <v>240318</v>
      </c>
      <c r="B1576" s="21" t="str">
        <f t="shared" si="48"/>
        <v>240318000</v>
      </c>
      <c r="C1576" s="22" t="str">
        <f t="shared" si="49"/>
        <v>2.4.03.18</v>
      </c>
      <c r="D1576" s="23">
        <f>'CGN002 II TRIM 2026'!E1581</f>
        <v>214205042</v>
      </c>
      <c r="E1576" s="24">
        <f>'CGN002 II TRIM 2026'!G1581</f>
        <v>220284710</v>
      </c>
      <c r="F1576" s="25">
        <v>0</v>
      </c>
    </row>
    <row r="1577" spans="1:6" x14ac:dyDescent="0.25">
      <c r="A1577" s="20">
        <f>'CGN002 II TRIM 2026'!B1582</f>
        <v>240318</v>
      </c>
      <c r="B1577" s="21" t="str">
        <f t="shared" si="48"/>
        <v>240318000</v>
      </c>
      <c r="C1577" s="22" t="str">
        <f t="shared" si="49"/>
        <v>2.4.03.18</v>
      </c>
      <c r="D1577" s="23">
        <f>'CGN002 II TRIM 2026'!E1582</f>
        <v>214525645</v>
      </c>
      <c r="E1577" s="24">
        <f>'CGN002 II TRIM 2026'!G1582</f>
        <v>67471272</v>
      </c>
      <c r="F1577" s="25">
        <v>0</v>
      </c>
    </row>
    <row r="1578" spans="1:6" x14ac:dyDescent="0.25">
      <c r="A1578" s="20">
        <f>'CGN002 II TRIM 2026'!B1583</f>
        <v>240318</v>
      </c>
      <c r="B1578" s="21" t="str">
        <f t="shared" si="48"/>
        <v>240318000</v>
      </c>
      <c r="C1578" s="22" t="str">
        <f t="shared" si="49"/>
        <v>2.4.03.18</v>
      </c>
      <c r="D1578" s="23">
        <f>'CGN002 II TRIM 2026'!E1583</f>
        <v>216005360</v>
      </c>
      <c r="E1578" s="24">
        <f>'CGN002 II TRIM 2026'!G1583</f>
        <v>87022251371</v>
      </c>
      <c r="F1578" s="25">
        <v>0</v>
      </c>
    </row>
    <row r="1579" spans="1:6" x14ac:dyDescent="0.25">
      <c r="A1579" s="20">
        <f>'CGN002 II TRIM 2026'!B1584</f>
        <v>240318</v>
      </c>
      <c r="B1579" s="21" t="str">
        <f t="shared" si="48"/>
        <v>240318000</v>
      </c>
      <c r="C1579" s="22" t="str">
        <f t="shared" si="49"/>
        <v>2.4.03.18</v>
      </c>
      <c r="D1579" s="23">
        <f>'CGN002 II TRIM 2026'!E1584</f>
        <v>218805088</v>
      </c>
      <c r="E1579" s="24">
        <f>'CGN002 II TRIM 2026'!G1584</f>
        <v>141749264910</v>
      </c>
      <c r="F1579" s="25">
        <v>0</v>
      </c>
    </row>
    <row r="1580" spans="1:6" x14ac:dyDescent="0.25">
      <c r="A1580" s="20">
        <f>'CGN002 II TRIM 2026'!B1585</f>
        <v>240318</v>
      </c>
      <c r="B1580" s="21" t="str">
        <f t="shared" si="48"/>
        <v>240318000</v>
      </c>
      <c r="C1580" s="22" t="str">
        <f t="shared" si="49"/>
        <v>2.4.03.18</v>
      </c>
      <c r="D1580" s="23">
        <f>'CGN002 II TRIM 2026'!E1585</f>
        <v>213405034</v>
      </c>
      <c r="E1580" s="24">
        <f>'CGN002 II TRIM 2026'!G1585</f>
        <v>306312694</v>
      </c>
      <c r="F1580" s="25">
        <v>0</v>
      </c>
    </row>
    <row r="1581" spans="1:6" x14ac:dyDescent="0.25">
      <c r="A1581" s="20">
        <f>'CGN002 II TRIM 2026'!B1586</f>
        <v>240318</v>
      </c>
      <c r="B1581" s="21" t="str">
        <f t="shared" si="48"/>
        <v>240318000</v>
      </c>
      <c r="C1581" s="22" t="str">
        <f t="shared" si="49"/>
        <v>2.4.03.18</v>
      </c>
      <c r="D1581" s="23">
        <f>'CGN002 II TRIM 2026'!E1586</f>
        <v>217905079</v>
      </c>
      <c r="E1581" s="24">
        <f>'CGN002 II TRIM 2026'!G1586</f>
        <v>270512592</v>
      </c>
      <c r="F1581" s="25">
        <v>0</v>
      </c>
    </row>
    <row r="1582" spans="1:6" x14ac:dyDescent="0.25">
      <c r="A1582" s="20">
        <f>'CGN002 II TRIM 2026'!B1587</f>
        <v>240318</v>
      </c>
      <c r="B1582" s="21" t="str">
        <f t="shared" si="48"/>
        <v>240318000</v>
      </c>
      <c r="C1582" s="22" t="str">
        <f t="shared" si="49"/>
        <v>2.4.03.18</v>
      </c>
      <c r="D1582" s="23">
        <f>'CGN002 II TRIM 2026'!E1587</f>
        <v>214205642</v>
      </c>
      <c r="E1582" s="24">
        <f>'CGN002 II TRIM 2026'!G1587</f>
        <v>128235002</v>
      </c>
      <c r="F1582" s="25">
        <v>0</v>
      </c>
    </row>
    <row r="1583" spans="1:6" x14ac:dyDescent="0.25">
      <c r="A1583" s="20">
        <f>'CGN002 II TRIM 2026'!B1588</f>
        <v>240318</v>
      </c>
      <c r="B1583" s="21" t="str">
        <f t="shared" si="48"/>
        <v>240318000</v>
      </c>
      <c r="C1583" s="22" t="str">
        <f t="shared" si="49"/>
        <v>2.4.03.18</v>
      </c>
      <c r="D1583" s="23">
        <f>'CGN002 II TRIM 2026'!E1588</f>
        <v>216105861</v>
      </c>
      <c r="E1583" s="24">
        <f>'CGN002 II TRIM 2026'!G1588</f>
        <v>60365236</v>
      </c>
      <c r="F1583" s="25">
        <v>0</v>
      </c>
    </row>
    <row r="1584" spans="1:6" x14ac:dyDescent="0.25">
      <c r="A1584" s="20">
        <f>'CGN002 II TRIM 2026'!B1589</f>
        <v>240318</v>
      </c>
      <c r="B1584" s="21" t="str">
        <f t="shared" si="48"/>
        <v>240318000</v>
      </c>
      <c r="C1584" s="22" t="str">
        <f t="shared" si="49"/>
        <v>2.4.03.18</v>
      </c>
      <c r="D1584" s="23">
        <f>'CGN002 II TRIM 2026'!E1589</f>
        <v>210905809</v>
      </c>
      <c r="E1584" s="24">
        <f>'CGN002 II TRIM 2026'!G1589</f>
        <v>57392042</v>
      </c>
      <c r="F1584" s="25">
        <v>0</v>
      </c>
    </row>
    <row r="1585" spans="1:6" x14ac:dyDescent="0.25">
      <c r="A1585" s="20">
        <f>'CGN002 II TRIM 2026'!B1590</f>
        <v>240318</v>
      </c>
      <c r="B1585" s="21" t="str">
        <f t="shared" si="48"/>
        <v>240318000</v>
      </c>
      <c r="C1585" s="22" t="str">
        <f t="shared" si="49"/>
        <v>2.4.03.18</v>
      </c>
      <c r="D1585" s="23">
        <f>'CGN002 II TRIM 2026'!E1590</f>
        <v>218005380</v>
      </c>
      <c r="E1585" s="24">
        <f>'CGN002 II TRIM 2026'!G1590</f>
        <v>14069198986</v>
      </c>
      <c r="F1585" s="25">
        <v>0</v>
      </c>
    </row>
    <row r="1586" spans="1:6" x14ac:dyDescent="0.25">
      <c r="A1586" s="20">
        <f>'CGN002 II TRIM 2026'!B1591</f>
        <v>240318</v>
      </c>
      <c r="B1586" s="21" t="str">
        <f t="shared" si="48"/>
        <v>240318000</v>
      </c>
      <c r="C1586" s="22" t="str">
        <f t="shared" si="49"/>
        <v>2.4.03.18</v>
      </c>
      <c r="D1586" s="23">
        <f>'CGN002 II TRIM 2026'!E1591</f>
        <v>219105091</v>
      </c>
      <c r="E1586" s="24">
        <f>'CGN002 II TRIM 2026'!G1591</f>
        <v>66616254</v>
      </c>
      <c r="F1586" s="25">
        <v>0</v>
      </c>
    </row>
    <row r="1587" spans="1:6" x14ac:dyDescent="0.25">
      <c r="A1587" s="20">
        <f>'CGN002 II TRIM 2026'!B1592</f>
        <v>240318</v>
      </c>
      <c r="B1587" s="21" t="str">
        <f t="shared" si="48"/>
        <v>240318000</v>
      </c>
      <c r="C1587" s="22" t="str">
        <f t="shared" si="49"/>
        <v>2.4.03.18</v>
      </c>
      <c r="D1587" s="23">
        <f>'CGN002 II TRIM 2026'!E1592</f>
        <v>217005670</v>
      </c>
      <c r="E1587" s="24">
        <f>'CGN002 II TRIM 2026'!G1592</f>
        <v>176722882</v>
      </c>
      <c r="F1587" s="25">
        <v>0</v>
      </c>
    </row>
    <row r="1588" spans="1:6" x14ac:dyDescent="0.25">
      <c r="A1588" s="20">
        <f>'CGN002 II TRIM 2026'!B1593</f>
        <v>240318</v>
      </c>
      <c r="B1588" s="21" t="str">
        <f t="shared" si="48"/>
        <v>240318000</v>
      </c>
      <c r="C1588" s="22" t="str">
        <f t="shared" si="49"/>
        <v>2.4.03.18</v>
      </c>
      <c r="D1588" s="23">
        <f>'CGN002 II TRIM 2026'!E1593</f>
        <v>212505425</v>
      </c>
      <c r="E1588" s="24">
        <f>'CGN002 II TRIM 2026'!G1593</f>
        <v>79870414</v>
      </c>
      <c r="F1588" s="25">
        <v>0</v>
      </c>
    </row>
    <row r="1589" spans="1:6" x14ac:dyDescent="0.25">
      <c r="A1589" s="20">
        <f>'CGN002 II TRIM 2026'!B1594</f>
        <v>240318</v>
      </c>
      <c r="B1589" s="21" t="str">
        <f t="shared" si="48"/>
        <v>240318000</v>
      </c>
      <c r="C1589" s="22" t="str">
        <f t="shared" si="49"/>
        <v>2.4.03.18</v>
      </c>
      <c r="D1589" s="23">
        <f>'CGN002 II TRIM 2026'!E1594</f>
        <v>218505885</v>
      </c>
      <c r="E1589" s="24">
        <f>'CGN002 II TRIM 2026'!G1594</f>
        <v>72685822</v>
      </c>
      <c r="F1589" s="25">
        <v>0</v>
      </c>
    </row>
    <row r="1590" spans="1:6" x14ac:dyDescent="0.25">
      <c r="A1590" s="20">
        <f>'CGN002 II TRIM 2026'!B1595</f>
        <v>240318</v>
      </c>
      <c r="B1590" s="21" t="str">
        <f t="shared" si="48"/>
        <v>240318000</v>
      </c>
      <c r="C1590" s="22" t="str">
        <f t="shared" si="49"/>
        <v>2.4.03.18</v>
      </c>
      <c r="D1590" s="23">
        <f>'CGN002 II TRIM 2026'!E1595</f>
        <v>217205172</v>
      </c>
      <c r="E1590" s="24">
        <f>'CGN002 II TRIM 2026'!G1595</f>
        <v>807733426</v>
      </c>
      <c r="F1590" s="25">
        <v>0</v>
      </c>
    </row>
    <row r="1591" spans="1:6" x14ac:dyDescent="0.25">
      <c r="A1591" s="20">
        <f>'CGN002 II TRIM 2026'!B1596</f>
        <v>240318</v>
      </c>
      <c r="B1591" s="21" t="str">
        <f t="shared" si="48"/>
        <v>240318000</v>
      </c>
      <c r="C1591" s="22" t="str">
        <f t="shared" si="49"/>
        <v>2.4.03.18</v>
      </c>
      <c r="D1591" s="23">
        <f>'CGN002 II TRIM 2026'!E1596</f>
        <v>216805368</v>
      </c>
      <c r="E1591" s="24">
        <f>'CGN002 II TRIM 2026'!G1596</f>
        <v>68438542</v>
      </c>
      <c r="F1591" s="25">
        <v>0</v>
      </c>
    </row>
    <row r="1592" spans="1:6" x14ac:dyDescent="0.25">
      <c r="A1592" s="20">
        <f>'CGN002 II TRIM 2026'!B1597</f>
        <v>240318</v>
      </c>
      <c r="B1592" s="21" t="str">
        <f t="shared" si="48"/>
        <v>240318000</v>
      </c>
      <c r="C1592" s="22" t="str">
        <f t="shared" si="49"/>
        <v>2.4.03.18</v>
      </c>
      <c r="D1592" s="23">
        <f>'CGN002 II TRIM 2026'!E1597</f>
        <v>217605576</v>
      </c>
      <c r="E1592" s="24">
        <f>'CGN002 II TRIM 2026'!G1597</f>
        <v>55160276</v>
      </c>
      <c r="F1592" s="25">
        <v>0</v>
      </c>
    </row>
    <row r="1593" spans="1:6" x14ac:dyDescent="0.25">
      <c r="A1593" s="20">
        <f>'CGN002 II TRIM 2026'!B1598</f>
        <v>240318</v>
      </c>
      <c r="B1593" s="21" t="str">
        <f t="shared" si="48"/>
        <v>240318000</v>
      </c>
      <c r="C1593" s="22" t="str">
        <f t="shared" si="49"/>
        <v>2.4.03.18</v>
      </c>
      <c r="D1593" s="23">
        <f>'CGN002 II TRIM 2026'!E1598</f>
        <v>213605736</v>
      </c>
      <c r="E1593" s="24">
        <f>'CGN002 II TRIM 2026'!G1598</f>
        <v>459521266</v>
      </c>
      <c r="F1593" s="25">
        <v>0</v>
      </c>
    </row>
    <row r="1594" spans="1:6" x14ac:dyDescent="0.25">
      <c r="A1594" s="20">
        <f>'CGN002 II TRIM 2026'!B1599</f>
        <v>240318</v>
      </c>
      <c r="B1594" s="21" t="str">
        <f t="shared" si="48"/>
        <v>240318000</v>
      </c>
      <c r="C1594" s="22" t="str">
        <f t="shared" si="49"/>
        <v>2.4.03.18</v>
      </c>
      <c r="D1594" s="23">
        <f>'CGN002 II TRIM 2026'!E1599</f>
        <v>212005120</v>
      </c>
      <c r="E1594" s="24">
        <f>'CGN002 II TRIM 2026'!G1599</f>
        <v>634010774</v>
      </c>
      <c r="F1594" s="25">
        <v>0</v>
      </c>
    </row>
    <row r="1595" spans="1:6" x14ac:dyDescent="0.25">
      <c r="A1595" s="20">
        <f>'CGN002 II TRIM 2026'!B1600</f>
        <v>240318</v>
      </c>
      <c r="B1595" s="21" t="str">
        <f t="shared" si="48"/>
        <v>240318000</v>
      </c>
      <c r="C1595" s="22" t="str">
        <f t="shared" si="49"/>
        <v>2.4.03.18</v>
      </c>
      <c r="D1595" s="23">
        <f>'CGN002 II TRIM 2026'!E1600</f>
        <v>218605086</v>
      </c>
      <c r="E1595" s="24">
        <f>'CGN002 II TRIM 2026'!G1600</f>
        <v>57612608</v>
      </c>
      <c r="F1595" s="25">
        <v>0</v>
      </c>
    </row>
    <row r="1596" spans="1:6" x14ac:dyDescent="0.25">
      <c r="A1596" s="20">
        <f>'CGN002 II TRIM 2026'!B1601</f>
        <v>240318</v>
      </c>
      <c r="B1596" s="21" t="str">
        <f t="shared" si="48"/>
        <v>240318000</v>
      </c>
      <c r="C1596" s="22" t="str">
        <f t="shared" si="49"/>
        <v>2.4.03.18</v>
      </c>
      <c r="D1596" s="23">
        <f>'CGN002 II TRIM 2026'!E1601</f>
        <v>216405264</v>
      </c>
      <c r="E1596" s="24">
        <f>'CGN002 II TRIM 2026'!G1601</f>
        <v>56522292</v>
      </c>
      <c r="F1596" s="25">
        <v>0</v>
      </c>
    </row>
    <row r="1597" spans="1:6" x14ac:dyDescent="0.25">
      <c r="A1597" s="20">
        <f>'CGN002 II TRIM 2026'!B1602</f>
        <v>240318</v>
      </c>
      <c r="B1597" s="21" t="str">
        <f t="shared" si="48"/>
        <v>240318000</v>
      </c>
      <c r="C1597" s="22" t="str">
        <f t="shared" si="49"/>
        <v>2.4.03.18</v>
      </c>
      <c r="D1597" s="23">
        <f>'CGN002 II TRIM 2026'!E1602</f>
        <v>210905209</v>
      </c>
      <c r="E1597" s="24">
        <f>'CGN002 II TRIM 2026'!G1602</f>
        <v>128571616</v>
      </c>
      <c r="F1597" s="25">
        <v>0</v>
      </c>
    </row>
    <row r="1598" spans="1:6" x14ac:dyDescent="0.25">
      <c r="A1598" s="20">
        <f>'CGN002 II TRIM 2026'!B1603</f>
        <v>240318</v>
      </c>
      <c r="B1598" s="21" t="str">
        <f t="shared" si="48"/>
        <v>240318000</v>
      </c>
      <c r="C1598" s="22" t="str">
        <f t="shared" si="49"/>
        <v>2.4.03.18</v>
      </c>
      <c r="D1598" s="23">
        <f>'CGN002 II TRIM 2026'!E1603</f>
        <v>214305543</v>
      </c>
      <c r="E1598" s="24">
        <f>'CGN002 II TRIM 2026'!G1603</f>
        <v>85888690</v>
      </c>
      <c r="F1598" s="25">
        <v>0</v>
      </c>
    </row>
    <row r="1599" spans="1:6" x14ac:dyDescent="0.25">
      <c r="A1599" s="20">
        <f>'CGN002 II TRIM 2026'!B1604</f>
        <v>240318</v>
      </c>
      <c r="B1599" s="21" t="str">
        <f t="shared" si="48"/>
        <v>240318000</v>
      </c>
      <c r="C1599" s="22" t="str">
        <f t="shared" si="49"/>
        <v>2.4.03.18</v>
      </c>
      <c r="D1599" s="23">
        <f>'CGN002 II TRIM 2026'!E1604</f>
        <v>214805148</v>
      </c>
      <c r="E1599" s="24">
        <f>'CGN002 II TRIM 2026'!G1604</f>
        <v>418336742</v>
      </c>
      <c r="F1599" s="25">
        <v>0</v>
      </c>
    </row>
    <row r="1600" spans="1:6" x14ac:dyDescent="0.25">
      <c r="A1600" s="20">
        <f>'CGN002 II TRIM 2026'!B1605</f>
        <v>240318</v>
      </c>
      <c r="B1600" s="21" t="str">
        <f t="shared" si="48"/>
        <v>240318000</v>
      </c>
      <c r="C1600" s="22" t="str">
        <f t="shared" si="49"/>
        <v>2.4.03.18</v>
      </c>
      <c r="D1600" s="23">
        <f>'CGN002 II TRIM 2026'!E1605</f>
        <v>214905649</v>
      </c>
      <c r="E1600" s="24">
        <f>'CGN002 II TRIM 2026'!G1605</f>
        <v>145463692</v>
      </c>
      <c r="F1600" s="25">
        <v>0</v>
      </c>
    </row>
    <row r="1601" spans="1:6" x14ac:dyDescent="0.25">
      <c r="A1601" s="20">
        <f>'CGN002 II TRIM 2026'!B1606</f>
        <v>240318</v>
      </c>
      <c r="B1601" s="21" t="str">
        <f t="shared" si="48"/>
        <v>240318000</v>
      </c>
      <c r="C1601" s="22" t="str">
        <f t="shared" si="49"/>
        <v>2.4.03.18</v>
      </c>
      <c r="D1601" s="23">
        <f>'CGN002 II TRIM 2026'!E1606</f>
        <v>210605306</v>
      </c>
      <c r="E1601" s="24">
        <f>'CGN002 II TRIM 2026'!G1606</f>
        <v>68302140</v>
      </c>
      <c r="F1601" s="25">
        <v>0</v>
      </c>
    </row>
    <row r="1602" spans="1:6" x14ac:dyDescent="0.25">
      <c r="A1602" s="20">
        <f>'CGN002 II TRIM 2026'!B1607</f>
        <v>240318</v>
      </c>
      <c r="B1602" s="21" t="str">
        <f t="shared" si="48"/>
        <v>240318000</v>
      </c>
      <c r="C1602" s="22" t="str">
        <f t="shared" si="49"/>
        <v>2.4.03.18</v>
      </c>
      <c r="D1602" s="23">
        <f>'CGN002 II TRIM 2026'!E1607</f>
        <v>219005490</v>
      </c>
      <c r="E1602" s="24">
        <f>'CGN002 II TRIM 2026'!G1607</f>
        <v>1314203040</v>
      </c>
      <c r="F1602" s="25">
        <v>0</v>
      </c>
    </row>
    <row r="1603" spans="1:6" x14ac:dyDescent="0.25">
      <c r="A1603" s="20">
        <f>'CGN002 II TRIM 2026'!B1608</f>
        <v>240318</v>
      </c>
      <c r="B1603" s="21" t="str">
        <f t="shared" si="48"/>
        <v>240318000</v>
      </c>
      <c r="C1603" s="22" t="str">
        <f t="shared" si="49"/>
        <v>2.4.03.18</v>
      </c>
      <c r="D1603" s="23">
        <f>'CGN002 II TRIM 2026'!E1608</f>
        <v>216405664</v>
      </c>
      <c r="E1603" s="24">
        <f>'CGN002 II TRIM 2026'!G1608</f>
        <v>198692650</v>
      </c>
      <c r="F1603" s="25">
        <v>0</v>
      </c>
    </row>
    <row r="1604" spans="1:6" x14ac:dyDescent="0.25">
      <c r="A1604" s="20">
        <f>'CGN002 II TRIM 2026'!B1609</f>
        <v>240318</v>
      </c>
      <c r="B1604" s="21" t="str">
        <f t="shared" ref="B1604:B1667" si="50">CONCATENATE(A1604,$B$2)</f>
        <v>240318000</v>
      </c>
      <c r="C1604" s="22" t="str">
        <f t="shared" ref="C1604:C1667" si="51">MID(B1604,1,1)&amp;"."&amp;MID(B1604,2,1)&amp;"."&amp;MID(B1604,3,2)&amp;"."&amp;MID(B1604,5,2)</f>
        <v>2.4.03.18</v>
      </c>
      <c r="D1604" s="23">
        <f>'CGN002 II TRIM 2026'!E1609</f>
        <v>210105501</v>
      </c>
      <c r="E1604" s="24">
        <f>'CGN002 II TRIM 2026'!G1609</f>
        <v>22464328</v>
      </c>
      <c r="F1604" s="25">
        <v>0</v>
      </c>
    </row>
    <row r="1605" spans="1:6" x14ac:dyDescent="0.25">
      <c r="A1605" s="20">
        <f>'CGN002 II TRIM 2026'!B1610</f>
        <v>240318</v>
      </c>
      <c r="B1605" s="21" t="str">
        <f t="shared" si="50"/>
        <v>240318000</v>
      </c>
      <c r="C1605" s="22" t="str">
        <f t="shared" si="51"/>
        <v>2.4.03.18</v>
      </c>
      <c r="D1605" s="23">
        <f>'CGN002 II TRIM 2026'!E1610</f>
        <v>216005660</v>
      </c>
      <c r="E1605" s="24">
        <f>'CGN002 II TRIM 2026'!G1610</f>
        <v>147787306</v>
      </c>
      <c r="F1605" s="25">
        <v>0</v>
      </c>
    </row>
    <row r="1606" spans="1:6" x14ac:dyDescent="0.25">
      <c r="A1606" s="20">
        <f>'CGN002 II TRIM 2026'!B1611</f>
        <v>240318</v>
      </c>
      <c r="B1606" s="21" t="str">
        <f t="shared" si="50"/>
        <v>240318000</v>
      </c>
      <c r="C1606" s="22" t="str">
        <f t="shared" si="51"/>
        <v>2.4.03.18</v>
      </c>
      <c r="D1606" s="23">
        <f>'CGN002 II TRIM 2026'!E1611</f>
        <v>217505475</v>
      </c>
      <c r="E1606" s="24">
        <f>'CGN002 II TRIM 2026'!G1611</f>
        <v>203762374</v>
      </c>
      <c r="F1606" s="25">
        <v>0</v>
      </c>
    </row>
    <row r="1607" spans="1:6" x14ac:dyDescent="0.25">
      <c r="A1607" s="20">
        <f>'CGN002 II TRIM 2026'!B1612</f>
        <v>240318</v>
      </c>
      <c r="B1607" s="21" t="str">
        <f t="shared" si="50"/>
        <v>240318000</v>
      </c>
      <c r="C1607" s="22" t="str">
        <f t="shared" si="51"/>
        <v>2.4.03.18</v>
      </c>
      <c r="D1607" s="23">
        <f>'CGN002 II TRIM 2026'!E1612</f>
        <v>215105051</v>
      </c>
      <c r="E1607" s="24">
        <f>'CGN002 II TRIM 2026'!G1612</f>
        <v>814018142</v>
      </c>
      <c r="F1607" s="25">
        <v>0</v>
      </c>
    </row>
    <row r="1608" spans="1:6" x14ac:dyDescent="0.25">
      <c r="A1608" s="20">
        <f>'CGN002 II TRIM 2026'!B1613</f>
        <v>240318</v>
      </c>
      <c r="B1608" s="21" t="str">
        <f t="shared" si="50"/>
        <v>240318000</v>
      </c>
      <c r="C1608" s="22" t="str">
        <f t="shared" si="51"/>
        <v>2.4.03.18</v>
      </c>
      <c r="D1608" s="23">
        <f>'CGN002 II TRIM 2026'!E1613</f>
        <v>213041530</v>
      </c>
      <c r="E1608" s="24">
        <f>'CGN002 II TRIM 2026'!G1613</f>
        <v>147627250</v>
      </c>
      <c r="F1608" s="25">
        <v>0</v>
      </c>
    </row>
    <row r="1609" spans="1:6" x14ac:dyDescent="0.25">
      <c r="A1609" s="20">
        <f>'CGN002 II TRIM 2026'!B1614</f>
        <v>240318</v>
      </c>
      <c r="B1609" s="21" t="str">
        <f t="shared" si="50"/>
        <v>240318000</v>
      </c>
      <c r="C1609" s="22" t="str">
        <f t="shared" si="51"/>
        <v>2.4.03.18</v>
      </c>
      <c r="D1609" s="23">
        <f>'CGN002 II TRIM 2026'!E1614</f>
        <v>218341483</v>
      </c>
      <c r="E1609" s="24">
        <f>'CGN002 II TRIM 2026'!G1614</f>
        <v>73851324</v>
      </c>
      <c r="F1609" s="25">
        <v>0</v>
      </c>
    </row>
    <row r="1610" spans="1:6" x14ac:dyDescent="0.25">
      <c r="A1610" s="20">
        <f>'CGN002 II TRIM 2026'!B1615</f>
        <v>240318</v>
      </c>
      <c r="B1610" s="21" t="str">
        <f t="shared" si="50"/>
        <v>240318000</v>
      </c>
      <c r="C1610" s="22" t="str">
        <f t="shared" si="51"/>
        <v>2.4.03.18</v>
      </c>
      <c r="D1610" s="23">
        <f>'CGN002 II TRIM 2026'!E1615</f>
        <v>212441524</v>
      </c>
      <c r="E1610" s="24">
        <f>'CGN002 II TRIM 2026'!G1615</f>
        <v>231029930</v>
      </c>
      <c r="F1610" s="25">
        <v>0</v>
      </c>
    </row>
    <row r="1611" spans="1:6" x14ac:dyDescent="0.25">
      <c r="A1611" s="20">
        <f>'CGN002 II TRIM 2026'!B1616</f>
        <v>240318</v>
      </c>
      <c r="B1611" s="21" t="str">
        <f t="shared" si="50"/>
        <v>240318000</v>
      </c>
      <c r="C1611" s="22" t="str">
        <f t="shared" si="51"/>
        <v>2.4.03.18</v>
      </c>
      <c r="D1611" s="23">
        <f>'CGN002 II TRIM 2026'!E1616</f>
        <v>212041020</v>
      </c>
      <c r="E1611" s="24">
        <f>'CGN002 II TRIM 2026'!G1616</f>
        <v>270783866</v>
      </c>
      <c r="F1611" s="25">
        <v>0</v>
      </c>
    </row>
    <row r="1612" spans="1:6" x14ac:dyDescent="0.25">
      <c r="A1612" s="20">
        <f>'CGN002 II TRIM 2026'!B1617</f>
        <v>240318</v>
      </c>
      <c r="B1612" s="21" t="str">
        <f t="shared" si="50"/>
        <v>240318000</v>
      </c>
      <c r="C1612" s="22" t="str">
        <f t="shared" si="51"/>
        <v>2.4.03.18</v>
      </c>
      <c r="D1612" s="23">
        <f>'CGN002 II TRIM 2026'!E1617</f>
        <v>211541615</v>
      </c>
      <c r="E1612" s="24">
        <f>'CGN002 II TRIM 2026'!G1617</f>
        <v>190321740</v>
      </c>
      <c r="F1612" s="25">
        <v>0</v>
      </c>
    </row>
    <row r="1613" spans="1:6" x14ac:dyDescent="0.25">
      <c r="A1613" s="20">
        <f>'CGN002 II TRIM 2026'!B1618</f>
        <v>240318</v>
      </c>
      <c r="B1613" s="21" t="str">
        <f t="shared" si="50"/>
        <v>240318000</v>
      </c>
      <c r="C1613" s="22" t="str">
        <f t="shared" si="51"/>
        <v>2.4.03.18</v>
      </c>
      <c r="D1613" s="23">
        <f>'CGN002 II TRIM 2026'!E1618</f>
        <v>210641006</v>
      </c>
      <c r="E1613" s="24">
        <f>'CGN002 II TRIM 2026'!G1618</f>
        <v>370774594</v>
      </c>
      <c r="F1613" s="25">
        <v>0</v>
      </c>
    </row>
    <row r="1614" spans="1:6" x14ac:dyDescent="0.25">
      <c r="A1614" s="20">
        <f>'CGN002 II TRIM 2026'!B1619</f>
        <v>240318</v>
      </c>
      <c r="B1614" s="21" t="str">
        <f t="shared" si="50"/>
        <v>240318000</v>
      </c>
      <c r="C1614" s="22" t="str">
        <f t="shared" si="51"/>
        <v>2.4.03.18</v>
      </c>
      <c r="D1614" s="23">
        <f>'CGN002 II TRIM 2026'!E1619</f>
        <v>217641676</v>
      </c>
      <c r="E1614" s="24">
        <f>'CGN002 II TRIM 2026'!G1619</f>
        <v>139125012</v>
      </c>
      <c r="F1614" s="25">
        <v>0</v>
      </c>
    </row>
    <row r="1615" spans="1:6" x14ac:dyDescent="0.25">
      <c r="A1615" s="20">
        <f>'CGN002 II TRIM 2026'!B1620</f>
        <v>240318</v>
      </c>
      <c r="B1615" s="21" t="str">
        <f t="shared" si="50"/>
        <v>240318000</v>
      </c>
      <c r="C1615" s="22" t="str">
        <f t="shared" si="51"/>
        <v>2.4.03.18</v>
      </c>
      <c r="D1615" s="23">
        <f>'CGN002 II TRIM 2026'!E1620</f>
        <v>219941799</v>
      </c>
      <c r="E1615" s="24">
        <f>'CGN002 II TRIM 2026'!G1620</f>
        <v>116736224</v>
      </c>
      <c r="F1615" s="25">
        <v>0</v>
      </c>
    </row>
    <row r="1616" spans="1:6" x14ac:dyDescent="0.25">
      <c r="A1616" s="20">
        <f>'CGN002 II TRIM 2026'!B1621</f>
        <v>240318</v>
      </c>
      <c r="B1616" s="21" t="str">
        <f t="shared" si="50"/>
        <v>240318000</v>
      </c>
      <c r="C1616" s="22" t="str">
        <f t="shared" si="51"/>
        <v>2.4.03.18</v>
      </c>
      <c r="D1616" s="23">
        <f>'CGN002 II TRIM 2026'!E1621</f>
        <v>215741357</v>
      </c>
      <c r="E1616" s="24">
        <f>'CGN002 II TRIM 2026'!G1621</f>
        <v>142952692</v>
      </c>
      <c r="F1616" s="25">
        <v>0</v>
      </c>
    </row>
    <row r="1617" spans="1:6" x14ac:dyDescent="0.25">
      <c r="A1617" s="20">
        <f>'CGN002 II TRIM 2026'!B1622</f>
        <v>240318</v>
      </c>
      <c r="B1617" s="21" t="str">
        <f t="shared" si="50"/>
        <v>240318000</v>
      </c>
      <c r="C1617" s="22" t="str">
        <f t="shared" si="51"/>
        <v>2.4.03.18</v>
      </c>
      <c r="D1617" s="23">
        <f>'CGN002 II TRIM 2026'!E1622</f>
        <v>211341013</v>
      </c>
      <c r="E1617" s="24">
        <f>'CGN002 II TRIM 2026'!G1622</f>
        <v>97310988</v>
      </c>
      <c r="F1617" s="25">
        <v>0</v>
      </c>
    </row>
    <row r="1618" spans="1:6" x14ac:dyDescent="0.25">
      <c r="A1618" s="20">
        <f>'CGN002 II TRIM 2026'!B1623</f>
        <v>240318</v>
      </c>
      <c r="B1618" s="21" t="str">
        <f t="shared" si="50"/>
        <v>240318000</v>
      </c>
      <c r="C1618" s="22" t="str">
        <f t="shared" si="51"/>
        <v>2.4.03.18</v>
      </c>
      <c r="D1618" s="23">
        <f>'CGN002 II TRIM 2026'!E1623</f>
        <v>216041660</v>
      </c>
      <c r="E1618" s="24">
        <f>'CGN002 II TRIM 2026'!G1623</f>
        <v>160939622</v>
      </c>
      <c r="F1618" s="25">
        <v>0</v>
      </c>
    </row>
    <row r="1619" spans="1:6" x14ac:dyDescent="0.25">
      <c r="A1619" s="20">
        <f>'CGN002 II TRIM 2026'!B1624</f>
        <v>240318</v>
      </c>
      <c r="B1619" s="21" t="str">
        <f t="shared" si="50"/>
        <v>240318000</v>
      </c>
      <c r="C1619" s="22" t="str">
        <f t="shared" si="51"/>
        <v>2.4.03.18</v>
      </c>
      <c r="D1619" s="23">
        <f>'CGN002 II TRIM 2026'!E1624</f>
        <v>211841518</v>
      </c>
      <c r="E1619" s="24">
        <f>'CGN002 II TRIM 2026'!G1624</f>
        <v>61303688</v>
      </c>
      <c r="F1619" s="25">
        <v>0</v>
      </c>
    </row>
    <row r="1620" spans="1:6" x14ac:dyDescent="0.25">
      <c r="A1620" s="20">
        <f>'CGN002 II TRIM 2026'!B1625</f>
        <v>240318</v>
      </c>
      <c r="B1620" s="21" t="str">
        <f t="shared" si="50"/>
        <v>240318000</v>
      </c>
      <c r="C1620" s="22" t="str">
        <f t="shared" si="51"/>
        <v>2.4.03.18</v>
      </c>
      <c r="D1620" s="23">
        <f>'CGN002 II TRIM 2026'!E1625</f>
        <v>214841548</v>
      </c>
      <c r="E1620" s="24">
        <f>'CGN002 II TRIM 2026'!G1625</f>
        <v>154993444</v>
      </c>
      <c r="F1620" s="25">
        <v>0</v>
      </c>
    </row>
    <row r="1621" spans="1:6" x14ac:dyDescent="0.25">
      <c r="A1621" s="20">
        <f>'CGN002 II TRIM 2026'!B1626</f>
        <v>240318</v>
      </c>
      <c r="B1621" s="21" t="str">
        <f t="shared" si="50"/>
        <v>240318000</v>
      </c>
      <c r="C1621" s="22" t="str">
        <f t="shared" si="51"/>
        <v>2.4.03.18</v>
      </c>
      <c r="D1621" s="23">
        <f>'CGN002 II TRIM 2026'!E1626</f>
        <v>219141791</v>
      </c>
      <c r="E1621" s="24">
        <f>'CGN002 II TRIM 2026'!G1626</f>
        <v>164365824</v>
      </c>
      <c r="F1621" s="25">
        <v>0</v>
      </c>
    </row>
    <row r="1622" spans="1:6" x14ac:dyDescent="0.25">
      <c r="A1622" s="20">
        <f>'CGN002 II TRIM 2026'!B1627</f>
        <v>240318</v>
      </c>
      <c r="B1622" s="21" t="str">
        <f t="shared" si="50"/>
        <v>240318000</v>
      </c>
      <c r="C1622" s="22" t="str">
        <f t="shared" si="51"/>
        <v>2.4.03.18</v>
      </c>
      <c r="D1622" s="23">
        <f>'CGN002 II TRIM 2026'!E1627</f>
        <v>219063190</v>
      </c>
      <c r="E1622" s="24">
        <f>'CGN002 II TRIM 2026'!G1627</f>
        <v>136685132</v>
      </c>
      <c r="F1622" s="25">
        <v>0</v>
      </c>
    </row>
    <row r="1623" spans="1:6" x14ac:dyDescent="0.25">
      <c r="A1623" s="20">
        <f>'CGN002 II TRIM 2026'!B1628</f>
        <v>240318</v>
      </c>
      <c r="B1623" s="21" t="str">
        <f t="shared" si="50"/>
        <v>240318000</v>
      </c>
      <c r="C1623" s="22" t="str">
        <f t="shared" si="51"/>
        <v>2.4.03.18</v>
      </c>
      <c r="D1623" s="23">
        <f>'CGN002 II TRIM 2026'!E1628</f>
        <v>214863548</v>
      </c>
      <c r="E1623" s="24">
        <f>'CGN002 II TRIM 2026'!G1628</f>
        <v>44636958</v>
      </c>
      <c r="F1623" s="25">
        <v>0</v>
      </c>
    </row>
    <row r="1624" spans="1:6" x14ac:dyDescent="0.25">
      <c r="A1624" s="20">
        <f>'CGN002 II TRIM 2026'!B1629</f>
        <v>240318</v>
      </c>
      <c r="B1624" s="21" t="str">
        <f t="shared" si="50"/>
        <v>240318000</v>
      </c>
      <c r="C1624" s="22" t="str">
        <f t="shared" si="51"/>
        <v>2.4.03.18</v>
      </c>
      <c r="D1624" s="23">
        <f>'CGN002 II TRIM 2026'!E1629</f>
        <v>219466594</v>
      </c>
      <c r="E1624" s="24">
        <f>'CGN002 II TRIM 2026'!G1629</f>
        <v>255623162</v>
      </c>
      <c r="F1624" s="25">
        <v>0</v>
      </c>
    </row>
    <row r="1625" spans="1:6" x14ac:dyDescent="0.25">
      <c r="A1625" s="20">
        <f>'CGN002 II TRIM 2026'!B1630</f>
        <v>240318</v>
      </c>
      <c r="B1625" s="21" t="str">
        <f t="shared" si="50"/>
        <v>240318000</v>
      </c>
      <c r="C1625" s="22" t="str">
        <f t="shared" si="51"/>
        <v>2.4.03.18</v>
      </c>
      <c r="D1625" s="23">
        <f>'CGN002 II TRIM 2026'!E1630</f>
        <v>217527075</v>
      </c>
      <c r="E1625" s="24">
        <f>'CGN002 II TRIM 2026'!G1630</f>
        <v>211908826</v>
      </c>
      <c r="F1625" s="25">
        <v>0</v>
      </c>
    </row>
    <row r="1626" spans="1:6" x14ac:dyDescent="0.25">
      <c r="A1626" s="20">
        <f>'CGN002 II TRIM 2026'!B1631</f>
        <v>240318</v>
      </c>
      <c r="B1626" s="21" t="str">
        <f t="shared" si="50"/>
        <v>240318000</v>
      </c>
      <c r="C1626" s="22" t="str">
        <f t="shared" si="51"/>
        <v>2.4.03.18</v>
      </c>
      <c r="D1626" s="23">
        <f>'CGN002 II TRIM 2026'!E1631</f>
        <v>215547555</v>
      </c>
      <c r="E1626" s="24">
        <f>'CGN002 II TRIM 2026'!G1631</f>
        <v>1008596098</v>
      </c>
      <c r="F1626" s="25">
        <v>0</v>
      </c>
    </row>
    <row r="1627" spans="1:6" x14ac:dyDescent="0.25">
      <c r="A1627" s="20">
        <f>'CGN002 II TRIM 2026'!B1632</f>
        <v>240318</v>
      </c>
      <c r="B1627" s="21" t="str">
        <f t="shared" si="50"/>
        <v>240318000</v>
      </c>
      <c r="C1627" s="22" t="str">
        <f t="shared" si="51"/>
        <v>2.4.03.18</v>
      </c>
      <c r="D1627" s="23">
        <f>'CGN002 II TRIM 2026'!E1632</f>
        <v>212515425</v>
      </c>
      <c r="E1627" s="24">
        <f>'CGN002 II TRIM 2026'!G1632</f>
        <v>21286935</v>
      </c>
      <c r="F1627" s="25">
        <v>0</v>
      </c>
    </row>
    <row r="1628" spans="1:6" x14ac:dyDescent="0.25">
      <c r="A1628" s="20">
        <f>'CGN002 II TRIM 2026'!B1633</f>
        <v>240318</v>
      </c>
      <c r="B1628" s="21" t="str">
        <f t="shared" si="50"/>
        <v>240318000</v>
      </c>
      <c r="C1628" s="22" t="str">
        <f t="shared" si="51"/>
        <v>2.4.03.18</v>
      </c>
      <c r="D1628" s="23">
        <f>'CGN002 II TRIM 2026'!E1633</f>
        <v>218115681</v>
      </c>
      <c r="E1628" s="24">
        <f>'CGN002 II TRIM 2026'!G1633</f>
        <v>74007086</v>
      </c>
      <c r="F1628" s="25">
        <v>0</v>
      </c>
    </row>
    <row r="1629" spans="1:6" x14ac:dyDescent="0.25">
      <c r="A1629" s="20">
        <f>'CGN002 II TRIM 2026'!B1634</f>
        <v>240318</v>
      </c>
      <c r="B1629" s="21" t="str">
        <f t="shared" si="50"/>
        <v>240318000</v>
      </c>
      <c r="C1629" s="22" t="str">
        <f t="shared" si="51"/>
        <v>2.4.03.18</v>
      </c>
      <c r="D1629" s="23">
        <f>'CGN002 II TRIM 2026'!E1634</f>
        <v>218915189</v>
      </c>
      <c r="E1629" s="24">
        <f>'CGN002 II TRIM 2026'!G1634</f>
        <v>34743058</v>
      </c>
      <c r="F1629" s="25">
        <v>0</v>
      </c>
    </row>
    <row r="1630" spans="1:6" x14ac:dyDescent="0.25">
      <c r="A1630" s="20">
        <f>'CGN002 II TRIM 2026'!B1635</f>
        <v>240318</v>
      </c>
      <c r="B1630" s="21" t="str">
        <f t="shared" si="50"/>
        <v>240318000</v>
      </c>
      <c r="C1630" s="22" t="str">
        <f t="shared" si="51"/>
        <v>2.4.03.18</v>
      </c>
      <c r="D1630" s="23">
        <f>'CGN002 II TRIM 2026'!E1635</f>
        <v>217315673</v>
      </c>
      <c r="E1630" s="24">
        <f>'CGN002 II TRIM 2026'!G1635</f>
        <v>38783010</v>
      </c>
      <c r="F1630" s="25">
        <v>0</v>
      </c>
    </row>
    <row r="1631" spans="1:6" x14ac:dyDescent="0.25">
      <c r="A1631" s="20">
        <f>'CGN002 II TRIM 2026'!B1636</f>
        <v>240318</v>
      </c>
      <c r="B1631" s="21" t="str">
        <f t="shared" si="50"/>
        <v>240318000</v>
      </c>
      <c r="C1631" s="22" t="str">
        <f t="shared" si="51"/>
        <v>2.4.03.18</v>
      </c>
      <c r="D1631" s="23">
        <f>'CGN002 II TRIM 2026'!E1636</f>
        <v>212276122</v>
      </c>
      <c r="E1631" s="24">
        <f>'CGN002 II TRIM 2026'!G1636</f>
        <v>145345910</v>
      </c>
      <c r="F1631" s="25">
        <v>0</v>
      </c>
    </row>
    <row r="1632" spans="1:6" x14ac:dyDescent="0.25">
      <c r="A1632" s="20">
        <f>'CGN002 II TRIM 2026'!B1637</f>
        <v>240318</v>
      </c>
      <c r="B1632" s="21" t="str">
        <f t="shared" si="50"/>
        <v>240318000</v>
      </c>
      <c r="C1632" s="22" t="str">
        <f t="shared" si="51"/>
        <v>2.4.03.18</v>
      </c>
      <c r="D1632" s="23">
        <f>'CGN002 II TRIM 2026'!E1637</f>
        <v>217750577</v>
      </c>
      <c r="E1632" s="24">
        <f>'CGN002 II TRIM 2026'!G1637</f>
        <v>114901344</v>
      </c>
      <c r="F1632" s="25">
        <v>0</v>
      </c>
    </row>
    <row r="1633" spans="1:6" x14ac:dyDescent="0.25">
      <c r="A1633" s="20">
        <f>'CGN002 II TRIM 2026'!B1638</f>
        <v>240318</v>
      </c>
      <c r="B1633" s="21" t="str">
        <f t="shared" si="50"/>
        <v>240318000</v>
      </c>
      <c r="C1633" s="22" t="str">
        <f t="shared" si="51"/>
        <v>2.4.03.18</v>
      </c>
      <c r="D1633" s="23">
        <f>'CGN002 II TRIM 2026'!E1638</f>
        <v>210470204</v>
      </c>
      <c r="E1633" s="24">
        <f>'CGN002 II TRIM 2026'!G1638</f>
        <v>214497384</v>
      </c>
      <c r="F1633" s="25">
        <v>0</v>
      </c>
    </row>
    <row r="1634" spans="1:6" x14ac:dyDescent="0.25">
      <c r="A1634" s="20">
        <f>'CGN002 II TRIM 2026'!B1639</f>
        <v>240318</v>
      </c>
      <c r="B1634" s="21" t="str">
        <f t="shared" si="50"/>
        <v>240318000</v>
      </c>
      <c r="C1634" s="22" t="str">
        <f t="shared" si="51"/>
        <v>2.4.03.18</v>
      </c>
      <c r="D1634" s="23">
        <f>'CGN002 II TRIM 2026'!E1639</f>
        <v>216925269</v>
      </c>
      <c r="E1634" s="24">
        <f>'CGN002 II TRIM 2026'!G1639</f>
        <v>50257275126</v>
      </c>
      <c r="F1634" s="25">
        <v>0</v>
      </c>
    </row>
    <row r="1635" spans="1:6" x14ac:dyDescent="0.25">
      <c r="A1635" s="20">
        <f>'CGN002 II TRIM 2026'!B1640</f>
        <v>240318</v>
      </c>
      <c r="B1635" s="21" t="str">
        <f t="shared" si="50"/>
        <v>240318000</v>
      </c>
      <c r="C1635" s="22" t="str">
        <f t="shared" si="51"/>
        <v>2.4.03.18</v>
      </c>
      <c r="D1635" s="23">
        <f>'CGN002 II TRIM 2026'!E1640</f>
        <v>214813248</v>
      </c>
      <c r="E1635" s="24">
        <f>'CGN002 II TRIM 2026'!G1640</f>
        <v>87994404</v>
      </c>
      <c r="F1635" s="25">
        <v>0</v>
      </c>
    </row>
    <row r="1636" spans="1:6" x14ac:dyDescent="0.25">
      <c r="A1636" s="20">
        <f>'CGN002 II TRIM 2026'!B1641</f>
        <v>240318</v>
      </c>
      <c r="B1636" s="21" t="str">
        <f t="shared" si="50"/>
        <v>240318000</v>
      </c>
      <c r="C1636" s="22" t="str">
        <f t="shared" si="51"/>
        <v>2.4.03.18</v>
      </c>
      <c r="D1636" s="23">
        <f>'CGN002 II TRIM 2026'!E1641</f>
        <v>215317653</v>
      </c>
      <c r="E1636" s="24">
        <f>'CGN002 II TRIM 2026'!G1641</f>
        <v>99944334</v>
      </c>
      <c r="F1636" s="25">
        <v>0</v>
      </c>
    </row>
    <row r="1637" spans="1:6" x14ac:dyDescent="0.25">
      <c r="A1637" s="20">
        <f>'CGN002 II TRIM 2026'!B1642</f>
        <v>240318</v>
      </c>
      <c r="B1637" s="21" t="str">
        <f t="shared" si="50"/>
        <v>240318000</v>
      </c>
      <c r="C1637" s="22" t="str">
        <f t="shared" si="51"/>
        <v>2.4.03.18</v>
      </c>
      <c r="D1637" s="23">
        <f>'CGN002 II TRIM 2026'!E1642</f>
        <v>217217272</v>
      </c>
      <c r="E1637" s="24">
        <f>'CGN002 II TRIM 2026'!G1642</f>
        <v>56480918</v>
      </c>
      <c r="F1637" s="25">
        <v>0</v>
      </c>
    </row>
    <row r="1638" spans="1:6" x14ac:dyDescent="0.25">
      <c r="A1638" s="20">
        <f>'CGN002 II TRIM 2026'!B1643</f>
        <v>240318</v>
      </c>
      <c r="B1638" s="21" t="str">
        <f t="shared" si="50"/>
        <v>240318000</v>
      </c>
      <c r="C1638" s="22" t="str">
        <f t="shared" si="51"/>
        <v>2.4.03.18</v>
      </c>
      <c r="D1638" s="23">
        <f>'CGN002 II TRIM 2026'!E1643</f>
        <v>215273152</v>
      </c>
      <c r="E1638" s="24">
        <f>'CGN002 II TRIM 2026'!G1643</f>
        <v>55844034</v>
      </c>
      <c r="F1638" s="25">
        <v>0</v>
      </c>
    </row>
    <row r="1639" spans="1:6" x14ac:dyDescent="0.25">
      <c r="A1639" s="20">
        <f>'CGN002 II TRIM 2026'!B1644</f>
        <v>240318</v>
      </c>
      <c r="B1639" s="21" t="str">
        <f t="shared" si="50"/>
        <v>240318000</v>
      </c>
      <c r="C1639" s="22" t="str">
        <f t="shared" si="51"/>
        <v>2.4.03.18</v>
      </c>
      <c r="D1639" s="23">
        <f>'CGN002 II TRIM 2026'!E1644</f>
        <v>217905679</v>
      </c>
      <c r="E1639" s="24">
        <f>'CGN002 II TRIM 2026'!G1644</f>
        <v>113262032</v>
      </c>
      <c r="F1639" s="25">
        <v>0</v>
      </c>
    </row>
    <row r="1640" spans="1:6" x14ac:dyDescent="0.25">
      <c r="A1640" s="20">
        <f>'CGN002 II TRIM 2026'!B1645</f>
        <v>240318</v>
      </c>
      <c r="B1640" s="21" t="str">
        <f t="shared" si="50"/>
        <v>240318000</v>
      </c>
      <c r="C1640" s="22" t="str">
        <f t="shared" si="51"/>
        <v>2.4.03.18</v>
      </c>
      <c r="D1640" s="23">
        <f>'CGN002 II TRIM 2026'!E1645</f>
        <v>216105761</v>
      </c>
      <c r="E1640" s="24">
        <f>'CGN002 II TRIM 2026'!G1645</f>
        <v>131852014</v>
      </c>
      <c r="F1640" s="25">
        <v>0</v>
      </c>
    </row>
    <row r="1641" spans="1:6" x14ac:dyDescent="0.25">
      <c r="A1641" s="20">
        <f>'CGN002 II TRIM 2026'!B1646</f>
        <v>240318</v>
      </c>
      <c r="B1641" s="21" t="str">
        <f t="shared" si="50"/>
        <v>240318000</v>
      </c>
      <c r="C1641" s="22" t="str">
        <f t="shared" si="51"/>
        <v>2.4.03.18</v>
      </c>
      <c r="D1641" s="23">
        <f>'CGN002 II TRIM 2026'!E1646</f>
        <v>211505315</v>
      </c>
      <c r="E1641" s="24">
        <f>'CGN002 II TRIM 2026'!G1646</f>
        <v>48470862</v>
      </c>
      <c r="F1641" s="25">
        <v>0</v>
      </c>
    </row>
    <row r="1642" spans="1:6" x14ac:dyDescent="0.25">
      <c r="A1642" s="20">
        <f>'CGN002 II TRIM 2026'!B1647</f>
        <v>240318</v>
      </c>
      <c r="B1642" s="21" t="str">
        <f t="shared" si="50"/>
        <v>240318000</v>
      </c>
      <c r="C1642" s="22" t="str">
        <f t="shared" si="51"/>
        <v>2.4.03.18</v>
      </c>
      <c r="D1642" s="23">
        <f>'CGN002 II TRIM 2026'!E1647</f>
        <v>219841298</v>
      </c>
      <c r="E1642" s="24">
        <f>'CGN002 II TRIM 2026'!G1647</f>
        <v>643420958</v>
      </c>
      <c r="F1642" s="25">
        <v>0</v>
      </c>
    </row>
    <row r="1643" spans="1:6" x14ac:dyDescent="0.25">
      <c r="A1643" s="20">
        <f>'CGN002 II TRIM 2026'!B1648</f>
        <v>240318</v>
      </c>
      <c r="B1643" s="21" t="str">
        <f t="shared" si="50"/>
        <v>240318000</v>
      </c>
      <c r="C1643" s="22" t="str">
        <f t="shared" si="51"/>
        <v>2.4.03.18</v>
      </c>
      <c r="D1643" s="23">
        <f>'CGN002 II TRIM 2026'!E1648</f>
        <v>210341503</v>
      </c>
      <c r="E1643" s="24">
        <f>'CGN002 II TRIM 2026'!G1648</f>
        <v>127482750</v>
      </c>
      <c r="F1643" s="25">
        <v>0</v>
      </c>
    </row>
    <row r="1644" spans="1:6" x14ac:dyDescent="0.25">
      <c r="A1644" s="20">
        <f>'CGN002 II TRIM 2026'!B1649</f>
        <v>240318</v>
      </c>
      <c r="B1644" s="21" t="str">
        <f t="shared" si="50"/>
        <v>240318000</v>
      </c>
      <c r="C1644" s="22" t="str">
        <f t="shared" si="51"/>
        <v>2.4.03.18</v>
      </c>
      <c r="D1644" s="23">
        <f>'CGN002 II TRIM 2026'!E1649</f>
        <v>213515835</v>
      </c>
      <c r="E1644" s="24">
        <f>'CGN002 II TRIM 2026'!G1649</f>
        <v>62583388</v>
      </c>
      <c r="F1644" s="25">
        <v>0</v>
      </c>
    </row>
    <row r="1645" spans="1:6" x14ac:dyDescent="0.25">
      <c r="A1645" s="20">
        <f>'CGN002 II TRIM 2026'!B1650</f>
        <v>240318</v>
      </c>
      <c r="B1645" s="21" t="str">
        <f t="shared" si="50"/>
        <v>240318000</v>
      </c>
      <c r="C1645" s="22" t="str">
        <f t="shared" si="51"/>
        <v>2.4.03.18</v>
      </c>
      <c r="D1645" s="23">
        <f>'CGN002 II TRIM 2026'!E1650</f>
        <v>216215362</v>
      </c>
      <c r="E1645" s="24">
        <f>'CGN002 II TRIM 2026'!G1650</f>
        <v>13347474</v>
      </c>
      <c r="F1645" s="25">
        <v>0</v>
      </c>
    </row>
    <row r="1646" spans="1:6" x14ac:dyDescent="0.25">
      <c r="A1646" s="20">
        <f>'CGN002 II TRIM 2026'!B1651</f>
        <v>240318</v>
      </c>
      <c r="B1646" s="21" t="str">
        <f t="shared" si="50"/>
        <v>240318000</v>
      </c>
      <c r="C1646" s="22" t="str">
        <f t="shared" si="51"/>
        <v>2.4.03.18</v>
      </c>
      <c r="D1646" s="23">
        <f>'CGN002 II TRIM 2026'!E1651</f>
        <v>216815368</v>
      </c>
      <c r="E1646" s="24">
        <f>'CGN002 II TRIM 2026'!G1651</f>
        <v>49889470</v>
      </c>
      <c r="F1646" s="25">
        <v>0</v>
      </c>
    </row>
    <row r="1647" spans="1:6" x14ac:dyDescent="0.25">
      <c r="A1647" s="20">
        <f>'CGN002 II TRIM 2026'!B1652</f>
        <v>240318</v>
      </c>
      <c r="B1647" s="21" t="str">
        <f t="shared" si="50"/>
        <v>240318000</v>
      </c>
      <c r="C1647" s="22" t="str">
        <f t="shared" si="51"/>
        <v>2.4.03.18</v>
      </c>
      <c r="D1647" s="23">
        <f>'CGN002 II TRIM 2026'!E1652</f>
        <v>211376113</v>
      </c>
      <c r="E1647" s="24">
        <f>'CGN002 II TRIM 2026'!G1652</f>
        <v>147548559</v>
      </c>
      <c r="F1647" s="25">
        <v>0</v>
      </c>
    </row>
    <row r="1648" spans="1:6" x14ac:dyDescent="0.25">
      <c r="A1648" s="20">
        <f>'CGN002 II TRIM 2026'!B1653</f>
        <v>240318</v>
      </c>
      <c r="B1648" s="21" t="str">
        <f t="shared" si="50"/>
        <v>240318000</v>
      </c>
      <c r="C1648" s="22" t="str">
        <f t="shared" si="51"/>
        <v>2.4.03.18</v>
      </c>
      <c r="D1648" s="23">
        <f>'CGN002 II TRIM 2026'!E1653</f>
        <v>212370523</v>
      </c>
      <c r="E1648" s="24">
        <f>'CGN002 II TRIM 2026'!G1653</f>
        <v>309831890</v>
      </c>
      <c r="F1648" s="25">
        <v>0</v>
      </c>
    </row>
    <row r="1649" spans="1:6" x14ac:dyDescent="0.25">
      <c r="A1649" s="20">
        <f>'CGN002 II TRIM 2026'!B1654</f>
        <v>240318</v>
      </c>
      <c r="B1649" s="21" t="str">
        <f t="shared" si="50"/>
        <v>240318000</v>
      </c>
      <c r="C1649" s="22" t="str">
        <f t="shared" si="51"/>
        <v>2.4.03.18</v>
      </c>
      <c r="D1649" s="23">
        <f>'CGN002 II TRIM 2026'!E1654</f>
        <v>215825758</v>
      </c>
      <c r="E1649" s="24">
        <f>'CGN002 II TRIM 2026'!G1654</f>
        <v>153386430</v>
      </c>
      <c r="F1649" s="25">
        <v>0</v>
      </c>
    </row>
    <row r="1650" spans="1:6" x14ac:dyDescent="0.25">
      <c r="A1650" s="20">
        <f>'CGN002 II TRIM 2026'!B1655</f>
        <v>240318</v>
      </c>
      <c r="B1650" s="21" t="str">
        <f t="shared" si="50"/>
        <v>240318000</v>
      </c>
      <c r="C1650" s="22" t="str">
        <f t="shared" si="51"/>
        <v>2.4.03.18</v>
      </c>
      <c r="D1650" s="23">
        <f>'CGN002 II TRIM 2026'!E1655</f>
        <v>213705837</v>
      </c>
      <c r="E1650" s="24">
        <f>'CGN002 II TRIM 2026'!G1655</f>
        <v>109378470015</v>
      </c>
      <c r="F1650" s="25">
        <v>0</v>
      </c>
    </row>
    <row r="1651" spans="1:6" x14ac:dyDescent="0.25">
      <c r="A1651" s="20">
        <f>'CGN002 II TRIM 2026'!B1656</f>
        <v>240318</v>
      </c>
      <c r="B1651" s="21" t="str">
        <f t="shared" si="50"/>
        <v>240318000</v>
      </c>
      <c r="C1651" s="22" t="str">
        <f t="shared" si="51"/>
        <v>2.4.03.18</v>
      </c>
      <c r="D1651" s="23">
        <f>'CGN002 II TRIM 2026'!E1656</f>
        <v>219305093</v>
      </c>
      <c r="E1651" s="24">
        <f>'CGN002 II TRIM 2026'!G1656</f>
        <v>132807386</v>
      </c>
      <c r="F1651" s="25">
        <v>0</v>
      </c>
    </row>
    <row r="1652" spans="1:6" x14ac:dyDescent="0.25">
      <c r="A1652" s="20">
        <f>'CGN002 II TRIM 2026'!B1657</f>
        <v>240318</v>
      </c>
      <c r="B1652" s="21" t="str">
        <f t="shared" si="50"/>
        <v>240318000</v>
      </c>
      <c r="C1652" s="22" t="str">
        <f t="shared" si="51"/>
        <v>2.4.03.18</v>
      </c>
      <c r="D1652" s="23">
        <f>'CGN002 II TRIM 2026'!E1657</f>
        <v>212505125</v>
      </c>
      <c r="E1652" s="24">
        <f>'CGN002 II TRIM 2026'!G1657</f>
        <v>75594712</v>
      </c>
      <c r="F1652" s="25">
        <v>0</v>
      </c>
    </row>
    <row r="1653" spans="1:6" x14ac:dyDescent="0.25">
      <c r="A1653" s="20">
        <f>'CGN002 II TRIM 2026'!B1658</f>
        <v>240318</v>
      </c>
      <c r="B1653" s="21" t="str">
        <f t="shared" si="50"/>
        <v>240318000</v>
      </c>
      <c r="C1653" s="22" t="str">
        <f t="shared" si="51"/>
        <v>2.4.03.18</v>
      </c>
      <c r="D1653" s="23">
        <f>'CGN002 II TRIM 2026'!E1658</f>
        <v>210641206</v>
      </c>
      <c r="E1653" s="24">
        <f>'CGN002 II TRIM 2026'!G1658</f>
        <v>92482636</v>
      </c>
      <c r="F1653" s="25">
        <v>0</v>
      </c>
    </row>
    <row r="1654" spans="1:6" x14ac:dyDescent="0.25">
      <c r="A1654" s="20">
        <f>'CGN002 II TRIM 2026'!B1659</f>
        <v>240318</v>
      </c>
      <c r="B1654" s="21" t="str">
        <f t="shared" si="50"/>
        <v>240318000</v>
      </c>
      <c r="C1654" s="22" t="str">
        <f t="shared" si="51"/>
        <v>2.4.03.18</v>
      </c>
      <c r="D1654" s="23">
        <f>'CGN002 II TRIM 2026'!E1659</f>
        <v>217519075</v>
      </c>
      <c r="E1654" s="24">
        <f>'CGN002 II TRIM 2026'!G1659</f>
        <v>225213262</v>
      </c>
      <c r="F1654" s="25">
        <v>0</v>
      </c>
    </row>
    <row r="1655" spans="1:6" x14ac:dyDescent="0.25">
      <c r="A1655" s="20">
        <f>'CGN002 II TRIM 2026'!B1660</f>
        <v>240318</v>
      </c>
      <c r="B1655" s="21" t="str">
        <f t="shared" si="50"/>
        <v>240318000</v>
      </c>
      <c r="C1655" s="22" t="str">
        <f t="shared" si="51"/>
        <v>2.4.03.18</v>
      </c>
      <c r="D1655" s="23">
        <f>'CGN002 II TRIM 2026'!E1660</f>
        <v>218727787</v>
      </c>
      <c r="E1655" s="24">
        <f>'CGN002 II TRIM 2026'!G1660</f>
        <v>630337694</v>
      </c>
      <c r="F1655" s="25">
        <v>0</v>
      </c>
    </row>
    <row r="1656" spans="1:6" x14ac:dyDescent="0.25">
      <c r="A1656" s="20">
        <f>'CGN002 II TRIM 2026'!B1661</f>
        <v>240318</v>
      </c>
      <c r="B1656" s="21" t="str">
        <f t="shared" si="50"/>
        <v>240318000</v>
      </c>
      <c r="C1656" s="22" t="str">
        <f t="shared" si="51"/>
        <v>2.4.03.18</v>
      </c>
      <c r="D1656" s="23">
        <f>'CGN002 II TRIM 2026'!E1661</f>
        <v>212450124</v>
      </c>
      <c r="E1656" s="24">
        <f>'CGN002 II TRIM 2026'!G1661</f>
        <v>98268192</v>
      </c>
      <c r="F1656" s="25">
        <v>0</v>
      </c>
    </row>
    <row r="1657" spans="1:6" x14ac:dyDescent="0.25">
      <c r="A1657" s="20">
        <f>'CGN002 II TRIM 2026'!B1662</f>
        <v>240318</v>
      </c>
      <c r="B1657" s="21" t="str">
        <f t="shared" si="50"/>
        <v>240318000</v>
      </c>
      <c r="C1657" s="22" t="str">
        <f t="shared" si="51"/>
        <v>2.4.03.18</v>
      </c>
      <c r="D1657" s="23">
        <f>'CGN002 II TRIM 2026'!E1662</f>
        <v>218325183</v>
      </c>
      <c r="E1657" s="24">
        <f>'CGN002 II TRIM 2026'!G1662</f>
        <v>152409270</v>
      </c>
      <c r="F1657" s="25">
        <v>0</v>
      </c>
    </row>
    <row r="1658" spans="1:6" x14ac:dyDescent="0.25">
      <c r="A1658" s="20">
        <f>'CGN002 II TRIM 2026'!B1663</f>
        <v>240318</v>
      </c>
      <c r="B1658" s="21" t="str">
        <f t="shared" si="50"/>
        <v>240318000</v>
      </c>
      <c r="C1658" s="22" t="str">
        <f t="shared" si="51"/>
        <v>2.4.03.18</v>
      </c>
      <c r="D1658" s="23">
        <f>'CGN002 II TRIM 2026'!E1663</f>
        <v>211105411</v>
      </c>
      <c r="E1658" s="24">
        <f>'CGN002 II TRIM 2026'!G1663</f>
        <v>68746946</v>
      </c>
      <c r="F1658" s="25">
        <v>0</v>
      </c>
    </row>
    <row r="1659" spans="1:6" x14ac:dyDescent="0.25">
      <c r="A1659" s="20">
        <f>'CGN002 II TRIM 2026'!B1664</f>
        <v>240318</v>
      </c>
      <c r="B1659" s="21" t="str">
        <f t="shared" si="50"/>
        <v>240318000</v>
      </c>
      <c r="C1659" s="22" t="str">
        <f t="shared" si="51"/>
        <v>2.4.03.18</v>
      </c>
      <c r="D1659" s="23">
        <f>'CGN002 II TRIM 2026'!E1664</f>
        <v>216415764</v>
      </c>
      <c r="E1659" s="24">
        <f>'CGN002 II TRIM 2026'!G1664</f>
        <v>69877308</v>
      </c>
      <c r="F1659" s="25">
        <v>0</v>
      </c>
    </row>
    <row r="1660" spans="1:6" x14ac:dyDescent="0.25">
      <c r="A1660" s="20">
        <f>'CGN002 II TRIM 2026'!B1665</f>
        <v>240318</v>
      </c>
      <c r="B1660" s="21" t="str">
        <f t="shared" si="50"/>
        <v>240318000</v>
      </c>
      <c r="C1660" s="22" t="str">
        <f t="shared" si="51"/>
        <v>2.4.03.18</v>
      </c>
      <c r="D1660" s="23">
        <f>'CGN002 II TRIM 2026'!E1665</f>
        <v>219815798</v>
      </c>
      <c r="E1660" s="24">
        <f>'CGN002 II TRIM 2026'!G1665</f>
        <v>17818762</v>
      </c>
      <c r="F1660" s="25">
        <v>0</v>
      </c>
    </row>
    <row r="1661" spans="1:6" x14ac:dyDescent="0.25">
      <c r="A1661" s="20">
        <f>'CGN002 II TRIM 2026'!B1666</f>
        <v>240318</v>
      </c>
      <c r="B1661" s="21" t="str">
        <f t="shared" si="50"/>
        <v>240318000</v>
      </c>
      <c r="C1661" s="22" t="str">
        <f t="shared" si="51"/>
        <v>2.4.03.18</v>
      </c>
      <c r="D1661" s="23">
        <f>'CGN002 II TRIM 2026'!E1666</f>
        <v>210070400</v>
      </c>
      <c r="E1661" s="24">
        <f>'CGN002 II TRIM 2026'!G1666</f>
        <v>194077678</v>
      </c>
      <c r="F1661" s="25">
        <v>0</v>
      </c>
    </row>
    <row r="1662" spans="1:6" x14ac:dyDescent="0.25">
      <c r="A1662" s="20">
        <f>'CGN002 II TRIM 2026'!B1667</f>
        <v>240318</v>
      </c>
      <c r="B1662" s="21" t="str">
        <f t="shared" si="50"/>
        <v>240318000</v>
      </c>
      <c r="C1662" s="22" t="str">
        <f t="shared" si="51"/>
        <v>2.4.03.18</v>
      </c>
      <c r="D1662" s="23">
        <f>'CGN002 II TRIM 2026'!E1667</f>
        <v>212325823</v>
      </c>
      <c r="E1662" s="24">
        <f>'CGN002 II TRIM 2026'!G1667</f>
        <v>31440151</v>
      </c>
      <c r="F1662" s="25">
        <v>0</v>
      </c>
    </row>
    <row r="1663" spans="1:6" x14ac:dyDescent="0.25">
      <c r="A1663" s="20">
        <f>'CGN002 II TRIM 2026'!B1668</f>
        <v>240318</v>
      </c>
      <c r="B1663" s="21" t="str">
        <f t="shared" si="50"/>
        <v>240318000</v>
      </c>
      <c r="C1663" s="22" t="str">
        <f t="shared" si="51"/>
        <v>2.4.03.18</v>
      </c>
      <c r="D1663" s="23">
        <f>'CGN002 II TRIM 2026'!E1668</f>
        <v>213525335</v>
      </c>
      <c r="E1663" s="24">
        <f>'CGN002 II TRIM 2026'!G1668</f>
        <v>44743008</v>
      </c>
      <c r="F1663" s="25">
        <v>0</v>
      </c>
    </row>
    <row r="1664" spans="1:6" x14ac:dyDescent="0.25">
      <c r="A1664" s="20">
        <f>'CGN002 II TRIM 2026'!B1669</f>
        <v>240318</v>
      </c>
      <c r="B1664" s="21" t="str">
        <f t="shared" si="50"/>
        <v>240318000</v>
      </c>
      <c r="C1664" s="22" t="str">
        <f t="shared" si="51"/>
        <v>2.4.03.18</v>
      </c>
      <c r="D1664" s="23">
        <f>'CGN002 II TRIM 2026'!E1669</f>
        <v>213625436</v>
      </c>
      <c r="E1664" s="24">
        <f>'CGN002 II TRIM 2026'!G1669</f>
        <v>17804190</v>
      </c>
      <c r="F1664" s="25">
        <v>0</v>
      </c>
    </row>
    <row r="1665" spans="1:6" x14ac:dyDescent="0.25">
      <c r="A1665" s="20">
        <f>'CGN002 II TRIM 2026'!B1670</f>
        <v>240318</v>
      </c>
      <c r="B1665" s="21" t="str">
        <f t="shared" si="50"/>
        <v>240318000</v>
      </c>
      <c r="C1665" s="22" t="str">
        <f t="shared" si="51"/>
        <v>2.4.03.18</v>
      </c>
      <c r="D1665" s="23">
        <f>'CGN002 II TRIM 2026'!E1670</f>
        <v>215618756</v>
      </c>
      <c r="E1665" s="24">
        <f>'CGN002 II TRIM 2026'!G1670</f>
        <v>209887288</v>
      </c>
      <c r="F1665" s="25">
        <v>0</v>
      </c>
    </row>
    <row r="1666" spans="1:6" x14ac:dyDescent="0.25">
      <c r="A1666" s="20">
        <f>'CGN002 II TRIM 2026'!B1671</f>
        <v>240318</v>
      </c>
      <c r="B1666" s="21" t="str">
        <f t="shared" si="50"/>
        <v>240318000</v>
      </c>
      <c r="C1666" s="22" t="str">
        <f t="shared" si="51"/>
        <v>2.4.03.18</v>
      </c>
      <c r="D1666" s="23">
        <f>'CGN002 II TRIM 2026'!E1671</f>
        <v>218015480</v>
      </c>
      <c r="E1666" s="24">
        <f>'CGN002 II TRIM 2026'!G1671</f>
        <v>87204880</v>
      </c>
      <c r="F1666" s="25">
        <v>0</v>
      </c>
    </row>
    <row r="1667" spans="1:6" x14ac:dyDescent="0.25">
      <c r="A1667" s="20">
        <f>'CGN002 II TRIM 2026'!B1672</f>
        <v>240318</v>
      </c>
      <c r="B1667" s="21" t="str">
        <f t="shared" si="50"/>
        <v>240318000</v>
      </c>
      <c r="C1667" s="22" t="str">
        <f t="shared" si="51"/>
        <v>2.4.03.18</v>
      </c>
      <c r="D1667" s="23">
        <f>'CGN002 II TRIM 2026'!E1672</f>
        <v>218050680</v>
      </c>
      <c r="E1667" s="24">
        <f>'CGN002 II TRIM 2026'!G1672</f>
        <v>138004862</v>
      </c>
      <c r="F1667" s="25">
        <v>0</v>
      </c>
    </row>
    <row r="1668" spans="1:6" x14ac:dyDescent="0.25">
      <c r="A1668" s="20">
        <f>'CGN002 II TRIM 2026'!B1673</f>
        <v>240318</v>
      </c>
      <c r="B1668" s="21" t="str">
        <f t="shared" ref="B1668:B1731" si="52">CONCATENATE(A1668,$B$2)</f>
        <v>240318000</v>
      </c>
      <c r="C1668" s="22" t="str">
        <f t="shared" ref="C1668:C1731" si="53">MID(B1668,1,1)&amp;"."&amp;MID(B1668,2,1)&amp;"."&amp;MID(B1668,3,2)&amp;"."&amp;MID(B1668,5,2)</f>
        <v>2.4.03.18</v>
      </c>
      <c r="D1668" s="23">
        <f>'CGN002 II TRIM 2026'!E1673</f>
        <v>218350683</v>
      </c>
      <c r="E1668" s="24">
        <f>'CGN002 II TRIM 2026'!G1673</f>
        <v>90874698</v>
      </c>
      <c r="F1668" s="25">
        <v>0</v>
      </c>
    </row>
    <row r="1669" spans="1:6" x14ac:dyDescent="0.25">
      <c r="A1669" s="20">
        <f>'CGN002 II TRIM 2026'!B1674</f>
        <v>240318</v>
      </c>
      <c r="B1669" s="21" t="str">
        <f t="shared" si="52"/>
        <v>240318000</v>
      </c>
      <c r="C1669" s="22" t="str">
        <f t="shared" si="53"/>
        <v>2.4.03.18</v>
      </c>
      <c r="D1669" s="23">
        <f>'CGN002 II TRIM 2026'!E1674</f>
        <v>217054670</v>
      </c>
      <c r="E1669" s="24">
        <f>'CGN002 II TRIM 2026'!G1674</f>
        <v>210739450</v>
      </c>
      <c r="F1669" s="25">
        <v>0</v>
      </c>
    </row>
    <row r="1670" spans="1:6" x14ac:dyDescent="0.25">
      <c r="A1670" s="20">
        <f>'CGN002 II TRIM 2026'!B1675</f>
        <v>240318</v>
      </c>
      <c r="B1670" s="21" t="str">
        <f t="shared" si="52"/>
        <v>240318000</v>
      </c>
      <c r="C1670" s="22" t="str">
        <f t="shared" si="53"/>
        <v>2.4.03.18</v>
      </c>
      <c r="D1670" s="23">
        <f>'CGN002 II TRIM 2026'!E1675</f>
        <v>219181591</v>
      </c>
      <c r="E1670" s="24">
        <f>'CGN002 II TRIM 2026'!G1675</f>
        <v>52197704</v>
      </c>
      <c r="F1670" s="25">
        <v>0</v>
      </c>
    </row>
    <row r="1671" spans="1:6" x14ac:dyDescent="0.25">
      <c r="A1671" s="20">
        <f>'CGN002 II TRIM 2026'!B1676</f>
        <v>240318</v>
      </c>
      <c r="B1671" s="21" t="str">
        <f t="shared" si="52"/>
        <v>240318000</v>
      </c>
      <c r="C1671" s="22" t="str">
        <f t="shared" si="53"/>
        <v>2.4.03.18</v>
      </c>
      <c r="D1671" s="23">
        <f>'CGN002 II TRIM 2026'!E1676</f>
        <v>213685136</v>
      </c>
      <c r="E1671" s="24">
        <f>'CGN002 II TRIM 2026'!G1676</f>
        <v>13220680</v>
      </c>
      <c r="F1671" s="25">
        <v>0</v>
      </c>
    </row>
    <row r="1672" spans="1:6" x14ac:dyDescent="0.25">
      <c r="A1672" s="20">
        <f>'CGN002 II TRIM 2026'!B1677</f>
        <v>240318</v>
      </c>
      <c r="B1672" s="21" t="str">
        <f t="shared" si="52"/>
        <v>240318000</v>
      </c>
      <c r="C1672" s="22" t="str">
        <f t="shared" si="53"/>
        <v>2.4.03.18</v>
      </c>
      <c r="D1672" s="23">
        <f>'CGN002 II TRIM 2026'!E1677</f>
        <v>216570265</v>
      </c>
      <c r="E1672" s="24">
        <f>'CGN002 II TRIM 2026'!G1677</f>
        <v>372407834</v>
      </c>
      <c r="F1672" s="25">
        <v>0</v>
      </c>
    </row>
    <row r="1673" spans="1:6" x14ac:dyDescent="0.25">
      <c r="A1673" s="20">
        <f>'CGN002 II TRIM 2026'!B1678</f>
        <v>240318</v>
      </c>
      <c r="B1673" s="21" t="str">
        <f t="shared" si="52"/>
        <v>240318000</v>
      </c>
      <c r="C1673" s="22" t="str">
        <f t="shared" si="53"/>
        <v>2.4.03.18</v>
      </c>
      <c r="D1673" s="23">
        <f>'CGN002 II TRIM 2026'!E1678</f>
        <v>213925339</v>
      </c>
      <c r="E1673" s="24">
        <f>'CGN002 II TRIM 2026'!G1678</f>
        <v>35709569</v>
      </c>
      <c r="F1673" s="25">
        <v>0</v>
      </c>
    </row>
    <row r="1674" spans="1:6" x14ac:dyDescent="0.25">
      <c r="A1674" s="20">
        <f>'CGN002 II TRIM 2026'!B1679</f>
        <v>240318</v>
      </c>
      <c r="B1674" s="21" t="str">
        <f t="shared" si="52"/>
        <v>240318000</v>
      </c>
      <c r="C1674" s="22" t="str">
        <f t="shared" si="53"/>
        <v>2.4.03.18</v>
      </c>
      <c r="D1674" s="23">
        <f>'CGN002 II TRIM 2026'!E1679</f>
        <v>219825898</v>
      </c>
      <c r="E1674" s="24">
        <f>'CGN002 II TRIM 2026'!G1679</f>
        <v>34188716</v>
      </c>
      <c r="F1674" s="25">
        <v>0</v>
      </c>
    </row>
    <row r="1675" spans="1:6" x14ac:dyDescent="0.25">
      <c r="A1675" s="20">
        <f>'CGN002 II TRIM 2026'!B1680</f>
        <v>240318</v>
      </c>
      <c r="B1675" s="21" t="str">
        <f t="shared" si="52"/>
        <v>240318000</v>
      </c>
      <c r="C1675" s="22" t="str">
        <f t="shared" si="53"/>
        <v>2.4.03.18</v>
      </c>
      <c r="D1675" s="23">
        <f>'CGN002 II TRIM 2026'!E1680</f>
        <v>210725807</v>
      </c>
      <c r="E1675" s="24">
        <f>'CGN002 II TRIM 2026'!G1680</f>
        <v>16949312</v>
      </c>
      <c r="F1675" s="25">
        <v>0</v>
      </c>
    </row>
    <row r="1676" spans="1:6" x14ac:dyDescent="0.25">
      <c r="A1676" s="20">
        <f>'CGN002 II TRIM 2026'!B1681</f>
        <v>240318</v>
      </c>
      <c r="B1676" s="21" t="str">
        <f t="shared" si="52"/>
        <v>240318000</v>
      </c>
      <c r="C1676" s="22" t="str">
        <f t="shared" si="53"/>
        <v>2.4.03.18</v>
      </c>
      <c r="D1676" s="23">
        <f>'CGN002 II TRIM 2026'!E1681</f>
        <v>210723807</v>
      </c>
      <c r="E1676" s="24">
        <f>'CGN002 II TRIM 2026'!G1681</f>
        <v>2468672064</v>
      </c>
      <c r="F1676" s="25">
        <v>0</v>
      </c>
    </row>
    <row r="1677" spans="1:6" x14ac:dyDescent="0.25">
      <c r="A1677" s="20">
        <f>'CGN002 II TRIM 2026'!B1682</f>
        <v>240318</v>
      </c>
      <c r="B1677" s="21" t="str">
        <f t="shared" si="52"/>
        <v>240318000</v>
      </c>
      <c r="C1677" s="22" t="str">
        <f t="shared" si="53"/>
        <v>2.4.03.18</v>
      </c>
      <c r="D1677" s="23">
        <f>'CGN002 II TRIM 2026'!E1682</f>
        <v>211850318</v>
      </c>
      <c r="E1677" s="24">
        <f>'CGN002 II TRIM 2026'!G1682</f>
        <v>97749784</v>
      </c>
      <c r="F1677" s="25">
        <v>0</v>
      </c>
    </row>
    <row r="1678" spans="1:6" x14ac:dyDescent="0.25">
      <c r="A1678" s="20">
        <f>'CGN002 II TRIM 2026'!B1683</f>
        <v>240318</v>
      </c>
      <c r="B1678" s="21" t="str">
        <f t="shared" si="52"/>
        <v>240318000</v>
      </c>
      <c r="C1678" s="22" t="str">
        <f t="shared" si="53"/>
        <v>2.4.03.18</v>
      </c>
      <c r="D1678" s="23">
        <f>'CGN002 II TRIM 2026'!E1683</f>
        <v>210650606</v>
      </c>
      <c r="E1678" s="24">
        <f>'CGN002 II TRIM 2026'!G1683</f>
        <v>152915934</v>
      </c>
      <c r="F1678" s="25">
        <v>0</v>
      </c>
    </row>
    <row r="1679" spans="1:6" x14ac:dyDescent="0.25">
      <c r="A1679" s="20">
        <f>'CGN002 II TRIM 2026'!B1684</f>
        <v>240318</v>
      </c>
      <c r="B1679" s="21" t="str">
        <f t="shared" si="52"/>
        <v>240318000</v>
      </c>
      <c r="C1679" s="22" t="str">
        <f t="shared" si="53"/>
        <v>2.4.03.18</v>
      </c>
      <c r="D1679" s="23">
        <f>'CGN002 II TRIM 2026'!E1684</f>
        <v>217952079</v>
      </c>
      <c r="E1679" s="24">
        <f>'CGN002 II TRIM 2026'!G1684</f>
        <v>1340625662</v>
      </c>
      <c r="F1679" s="25">
        <v>0</v>
      </c>
    </row>
    <row r="1680" spans="1:6" x14ac:dyDescent="0.25">
      <c r="A1680" s="20">
        <f>'CGN002 II TRIM 2026'!B1685</f>
        <v>240318</v>
      </c>
      <c r="B1680" s="21" t="str">
        <f t="shared" si="52"/>
        <v>240318000</v>
      </c>
      <c r="C1680" s="22" t="str">
        <f t="shared" si="53"/>
        <v>2.4.03.18</v>
      </c>
      <c r="D1680" s="23">
        <f>'CGN002 II TRIM 2026'!E1685</f>
        <v>214908549</v>
      </c>
      <c r="E1680" s="24">
        <f>'CGN002 II TRIM 2026'!G1685</f>
        <v>57717728</v>
      </c>
      <c r="F1680" s="25">
        <v>0</v>
      </c>
    </row>
    <row r="1681" spans="1:6" x14ac:dyDescent="0.25">
      <c r="A1681" s="20">
        <f>'CGN002 II TRIM 2026'!B1686</f>
        <v>240318</v>
      </c>
      <c r="B1681" s="21" t="str">
        <f t="shared" si="52"/>
        <v>240318000</v>
      </c>
      <c r="C1681" s="22" t="str">
        <f t="shared" si="53"/>
        <v>2.4.03.18</v>
      </c>
      <c r="D1681" s="23">
        <f>'CGN002 II TRIM 2026'!E1686</f>
        <v>218925489</v>
      </c>
      <c r="E1681" s="24">
        <f>'CGN002 II TRIM 2026'!G1686</f>
        <v>20945273</v>
      </c>
      <c r="F1681" s="25">
        <v>0</v>
      </c>
    </row>
    <row r="1682" spans="1:6" x14ac:dyDescent="0.25">
      <c r="A1682" s="20">
        <f>'CGN002 II TRIM 2026'!B1687</f>
        <v>240318</v>
      </c>
      <c r="B1682" s="21" t="str">
        <f t="shared" si="52"/>
        <v>240318000</v>
      </c>
      <c r="C1682" s="22" t="str">
        <f t="shared" si="53"/>
        <v>2.4.03.18</v>
      </c>
      <c r="D1682" s="23">
        <f>'CGN002 II TRIM 2026'!E1687</f>
        <v>219425594</v>
      </c>
      <c r="E1682" s="24">
        <f>'CGN002 II TRIM 2026'!G1687</f>
        <v>48837148</v>
      </c>
      <c r="F1682" s="25">
        <v>0</v>
      </c>
    </row>
    <row r="1683" spans="1:6" x14ac:dyDescent="0.25">
      <c r="A1683" s="20">
        <f>'CGN002 II TRIM 2026'!B1688</f>
        <v>240318</v>
      </c>
      <c r="B1683" s="21" t="str">
        <f t="shared" si="52"/>
        <v>240318000</v>
      </c>
      <c r="C1683" s="22" t="str">
        <f t="shared" si="53"/>
        <v>2.4.03.18</v>
      </c>
      <c r="D1683" s="23">
        <f>'CGN002 II TRIM 2026'!E1688</f>
        <v>213215832</v>
      </c>
      <c r="E1683" s="24">
        <f>'CGN002 II TRIM 2026'!G1688</f>
        <v>18979018</v>
      </c>
      <c r="F1683" s="25">
        <v>0</v>
      </c>
    </row>
    <row r="1684" spans="1:6" x14ac:dyDescent="0.25">
      <c r="A1684" s="20">
        <f>'CGN002 II TRIM 2026'!B1689</f>
        <v>240318</v>
      </c>
      <c r="B1684" s="21" t="str">
        <f t="shared" si="52"/>
        <v>240318000</v>
      </c>
      <c r="C1684" s="22" t="str">
        <f t="shared" si="53"/>
        <v>2.4.03.18</v>
      </c>
      <c r="D1684" s="23">
        <f>'CGN002 II TRIM 2026'!E1689</f>
        <v>215325653</v>
      </c>
      <c r="E1684" s="24">
        <f>'CGN002 II TRIM 2026'!G1689</f>
        <v>27417332</v>
      </c>
      <c r="F1684" s="25">
        <v>0</v>
      </c>
    </row>
    <row r="1685" spans="1:6" x14ac:dyDescent="0.25">
      <c r="A1685" s="20">
        <f>'CGN002 II TRIM 2026'!B1690</f>
        <v>240318</v>
      </c>
      <c r="B1685" s="21" t="str">
        <f t="shared" si="52"/>
        <v>240318000</v>
      </c>
      <c r="C1685" s="22" t="str">
        <f t="shared" si="53"/>
        <v>2.4.03.18</v>
      </c>
      <c r="D1685" s="23">
        <f>'CGN002 II TRIM 2026'!E1690</f>
        <v>214576845</v>
      </c>
      <c r="E1685" s="24">
        <f>'CGN002 II TRIM 2026'!G1690</f>
        <v>30599120</v>
      </c>
      <c r="F1685" s="25">
        <v>0</v>
      </c>
    </row>
    <row r="1686" spans="1:6" x14ac:dyDescent="0.25">
      <c r="A1686" s="20">
        <f>'CGN002 II TRIM 2026'!B1691</f>
        <v>240318</v>
      </c>
      <c r="B1686" s="21" t="str">
        <f t="shared" si="52"/>
        <v>240318000</v>
      </c>
      <c r="C1686" s="22" t="str">
        <f t="shared" si="53"/>
        <v>2.4.03.18</v>
      </c>
      <c r="D1686" s="23">
        <f>'CGN002 II TRIM 2026'!E1691</f>
        <v>214091540</v>
      </c>
      <c r="E1686" s="24">
        <f>'CGN002 II TRIM 2026'!G1691</f>
        <v>174470526</v>
      </c>
      <c r="F1686" s="25">
        <v>0</v>
      </c>
    </row>
    <row r="1687" spans="1:6" x14ac:dyDescent="0.25">
      <c r="A1687" s="20">
        <f>'CGN002 II TRIM 2026'!B1692</f>
        <v>240318</v>
      </c>
      <c r="B1687" s="21" t="str">
        <f t="shared" si="52"/>
        <v>240318000</v>
      </c>
      <c r="C1687" s="22" t="str">
        <f t="shared" si="53"/>
        <v>2.4.03.18</v>
      </c>
      <c r="D1687" s="23">
        <f>'CGN002 II TRIM 2026'!E1692</f>
        <v>210170001</v>
      </c>
      <c r="E1687" s="24">
        <f>'CGN002 II TRIM 2026'!G1692</f>
        <v>133414411793</v>
      </c>
      <c r="F1687" s="25">
        <v>0</v>
      </c>
    </row>
    <row r="1688" spans="1:6" x14ac:dyDescent="0.25">
      <c r="A1688" s="20">
        <f>'CGN002 II TRIM 2026'!B1693</f>
        <v>240318</v>
      </c>
      <c r="B1688" s="21" t="str">
        <f t="shared" si="52"/>
        <v>240318000</v>
      </c>
      <c r="C1688" s="22" t="str">
        <f t="shared" si="53"/>
        <v>2.4.03.18</v>
      </c>
      <c r="D1688" s="23">
        <f>'CGN002 II TRIM 2026'!E1693</f>
        <v>218552385</v>
      </c>
      <c r="E1688" s="24">
        <f>'CGN002 II TRIM 2026'!G1693</f>
        <v>47319402</v>
      </c>
      <c r="F1688" s="25">
        <v>0</v>
      </c>
    </row>
    <row r="1689" spans="1:6" x14ac:dyDescent="0.25">
      <c r="A1689" s="20">
        <f>'CGN002 II TRIM 2026'!B1694</f>
        <v>240318</v>
      </c>
      <c r="B1689" s="21" t="str">
        <f t="shared" si="52"/>
        <v>240318000</v>
      </c>
      <c r="C1689" s="22" t="str">
        <f t="shared" si="53"/>
        <v>2.4.03.18</v>
      </c>
      <c r="D1689" s="23">
        <f>'CGN002 II TRIM 2026'!E1694</f>
        <v>211050110</v>
      </c>
      <c r="E1689" s="24">
        <f>'CGN002 II TRIM 2026'!G1694</f>
        <v>81968128</v>
      </c>
      <c r="F1689" s="25">
        <v>0</v>
      </c>
    </row>
    <row r="1690" spans="1:6" x14ac:dyDescent="0.25">
      <c r="A1690" s="20">
        <f>'CGN002 II TRIM 2026'!B1695</f>
        <v>240318</v>
      </c>
      <c r="B1690" s="21" t="str">
        <f t="shared" si="52"/>
        <v>240318000</v>
      </c>
      <c r="C1690" s="22" t="str">
        <f t="shared" si="53"/>
        <v>2.4.03.18</v>
      </c>
      <c r="D1690" s="23">
        <f>'CGN002 II TRIM 2026'!E1695</f>
        <v>210870508</v>
      </c>
      <c r="E1690" s="24">
        <f>'CGN002 II TRIM 2026'!G1695</f>
        <v>310372860</v>
      </c>
      <c r="F1690" s="25">
        <v>0</v>
      </c>
    </row>
    <row r="1691" spans="1:6" x14ac:dyDescent="0.25">
      <c r="A1691" s="20">
        <f>'CGN002 II TRIM 2026'!B1696</f>
        <v>240318</v>
      </c>
      <c r="B1691" s="21" t="str">
        <f t="shared" si="52"/>
        <v>240318000</v>
      </c>
      <c r="C1691" s="22" t="str">
        <f t="shared" si="53"/>
        <v>2.4.03.18</v>
      </c>
      <c r="D1691" s="23">
        <f>'CGN002 II TRIM 2026'!E1696</f>
        <v>213681736</v>
      </c>
      <c r="E1691" s="24">
        <f>'CGN002 II TRIM 2026'!G1696</f>
        <v>768163454</v>
      </c>
      <c r="F1691" s="25">
        <v>0</v>
      </c>
    </row>
    <row r="1692" spans="1:6" x14ac:dyDescent="0.25">
      <c r="A1692" s="20">
        <f>'CGN002 II TRIM 2026'!B1697</f>
        <v>240318</v>
      </c>
      <c r="B1692" s="21" t="str">
        <f t="shared" si="52"/>
        <v>240318000</v>
      </c>
      <c r="C1692" s="22" t="str">
        <f t="shared" si="53"/>
        <v>2.4.03.18</v>
      </c>
      <c r="D1692" s="23">
        <f>'CGN002 II TRIM 2026'!E1697</f>
        <v>211585315</v>
      </c>
      <c r="E1692" s="24">
        <f>'CGN002 II TRIM 2026'!G1697</f>
        <v>20042469</v>
      </c>
      <c r="F1692" s="25">
        <v>0</v>
      </c>
    </row>
    <row r="1693" spans="1:6" x14ac:dyDescent="0.25">
      <c r="A1693" s="20">
        <f>'CGN002 II TRIM 2026'!B1698</f>
        <v>240318</v>
      </c>
      <c r="B1693" s="21" t="str">
        <f t="shared" si="52"/>
        <v>240318000</v>
      </c>
      <c r="C1693" s="22" t="str">
        <f t="shared" si="53"/>
        <v>2.4.03.18</v>
      </c>
      <c r="D1693" s="23">
        <f>'CGN002 II TRIM 2026'!E1698</f>
        <v>212550325</v>
      </c>
      <c r="E1693" s="24">
        <f>'CGN002 II TRIM 2026'!G1698</f>
        <v>170222756</v>
      </c>
      <c r="F1693" s="25">
        <v>0</v>
      </c>
    </row>
    <row r="1694" spans="1:6" x14ac:dyDescent="0.25">
      <c r="A1694" s="20">
        <f>'CGN002 II TRIM 2026'!B1699</f>
        <v>240318</v>
      </c>
      <c r="B1694" s="21" t="str">
        <f t="shared" si="52"/>
        <v>240318000</v>
      </c>
      <c r="C1694" s="22" t="str">
        <f t="shared" si="53"/>
        <v>2.4.03.18</v>
      </c>
      <c r="D1694" s="23">
        <f>'CGN002 II TRIM 2026'!E1699</f>
        <v>211595015</v>
      </c>
      <c r="E1694" s="24">
        <f>'CGN002 II TRIM 2026'!G1699</f>
        <v>184976484</v>
      </c>
      <c r="F1694" s="25">
        <v>0</v>
      </c>
    </row>
    <row r="1695" spans="1:6" x14ac:dyDescent="0.25">
      <c r="A1695" s="20">
        <f>'CGN002 II TRIM 2026'!B1700</f>
        <v>240318</v>
      </c>
      <c r="B1695" s="21" t="str">
        <f t="shared" si="52"/>
        <v>240318000</v>
      </c>
      <c r="C1695" s="22" t="str">
        <f t="shared" si="53"/>
        <v>2.4.03.18</v>
      </c>
      <c r="D1695" s="23">
        <f>'CGN002 II TRIM 2026'!E1700</f>
        <v>215050450</v>
      </c>
      <c r="E1695" s="24">
        <f>'CGN002 II TRIM 2026'!G1700</f>
        <v>202299598</v>
      </c>
      <c r="F1695" s="25">
        <v>0</v>
      </c>
    </row>
    <row r="1696" spans="1:6" x14ac:dyDescent="0.25">
      <c r="A1696" s="20">
        <f>'CGN002 II TRIM 2026'!B1701</f>
        <v>240318</v>
      </c>
      <c r="B1696" s="21" t="str">
        <f t="shared" si="52"/>
        <v>240318000</v>
      </c>
      <c r="C1696" s="22" t="str">
        <f t="shared" si="53"/>
        <v>2.4.03.18</v>
      </c>
      <c r="D1696" s="23">
        <f>'CGN002 II TRIM 2026'!E1701</f>
        <v>218813188</v>
      </c>
      <c r="E1696" s="24">
        <f>'CGN002 II TRIM 2026'!G1701</f>
        <v>221860870</v>
      </c>
      <c r="F1696" s="25">
        <v>0</v>
      </c>
    </row>
    <row r="1697" spans="1:6" x14ac:dyDescent="0.25">
      <c r="A1697" s="20">
        <f>'CGN002 II TRIM 2026'!B1702</f>
        <v>240318</v>
      </c>
      <c r="B1697" s="21" t="str">
        <f t="shared" si="52"/>
        <v>240318000</v>
      </c>
      <c r="C1697" s="22" t="str">
        <f t="shared" si="53"/>
        <v>2.4.03.18</v>
      </c>
      <c r="D1697" s="23">
        <f>'CGN002 II TRIM 2026'!E1702</f>
        <v>212595025</v>
      </c>
      <c r="E1697" s="24">
        <f>'CGN002 II TRIM 2026'!G1702</f>
        <v>215006184</v>
      </c>
      <c r="F1697" s="25">
        <v>0</v>
      </c>
    </row>
    <row r="1698" spans="1:6" x14ac:dyDescent="0.25">
      <c r="A1698" s="20">
        <f>'CGN002 II TRIM 2026'!B1703</f>
        <v>240318</v>
      </c>
      <c r="B1698" s="21" t="str">
        <f t="shared" si="52"/>
        <v>240318000</v>
      </c>
      <c r="C1698" s="22" t="str">
        <f t="shared" si="53"/>
        <v>2.4.03.18</v>
      </c>
      <c r="D1698" s="23">
        <f>'CGN002 II TRIM 2026'!E1703</f>
        <v>218013580</v>
      </c>
      <c r="E1698" s="24">
        <f>'CGN002 II TRIM 2026'!G1703</f>
        <v>96286396</v>
      </c>
      <c r="F1698" s="25">
        <v>0</v>
      </c>
    </row>
    <row r="1699" spans="1:6" x14ac:dyDescent="0.25">
      <c r="A1699" s="20">
        <f>'CGN002 II TRIM 2026'!B1704</f>
        <v>240318</v>
      </c>
      <c r="B1699" s="21" t="str">
        <f t="shared" si="52"/>
        <v>240318000</v>
      </c>
      <c r="C1699" s="22" t="str">
        <f t="shared" si="53"/>
        <v>2.4.03.18</v>
      </c>
      <c r="D1699" s="23">
        <f>'CGN002 II TRIM 2026'!E1704</f>
        <v>216213062</v>
      </c>
      <c r="E1699" s="24">
        <f>'CGN002 II TRIM 2026'!G1704</f>
        <v>167392050</v>
      </c>
      <c r="F1699" s="25">
        <v>0</v>
      </c>
    </row>
    <row r="1700" spans="1:6" x14ac:dyDescent="0.25">
      <c r="A1700" s="20">
        <f>'CGN002 II TRIM 2026'!B1705</f>
        <v>240318</v>
      </c>
      <c r="B1700" s="21" t="str">
        <f t="shared" si="52"/>
        <v>240318000</v>
      </c>
      <c r="C1700" s="22" t="str">
        <f t="shared" si="53"/>
        <v>2.4.03.18</v>
      </c>
      <c r="D1700" s="23">
        <f>'CGN002 II TRIM 2026'!E1705</f>
        <v>211013810</v>
      </c>
      <c r="E1700" s="24">
        <f>'CGN002 II TRIM 2026'!G1705</f>
        <v>636998472</v>
      </c>
      <c r="F1700" s="25">
        <v>0</v>
      </c>
    </row>
    <row r="1701" spans="1:6" x14ac:dyDescent="0.25">
      <c r="A1701" s="20">
        <f>'CGN002 II TRIM 2026'!B1706</f>
        <v>240318</v>
      </c>
      <c r="B1701" s="21" t="str">
        <f t="shared" si="52"/>
        <v>240318000</v>
      </c>
      <c r="C1701" s="22" t="str">
        <f t="shared" si="53"/>
        <v>2.4.03.18</v>
      </c>
      <c r="D1701" s="23">
        <f>'CGN002 II TRIM 2026'!E1706</f>
        <v>214519845</v>
      </c>
      <c r="E1701" s="24">
        <f>'CGN002 II TRIM 2026'!G1706</f>
        <v>128645032</v>
      </c>
      <c r="F1701" s="25">
        <v>0</v>
      </c>
    </row>
    <row r="1702" spans="1:6" x14ac:dyDescent="0.25">
      <c r="A1702" s="20">
        <f>'CGN002 II TRIM 2026'!B1707</f>
        <v>240318</v>
      </c>
      <c r="B1702" s="21" t="str">
        <f t="shared" si="52"/>
        <v>240318000</v>
      </c>
      <c r="C1702" s="22" t="str">
        <f t="shared" si="53"/>
        <v>2.4.03.18</v>
      </c>
      <c r="D1702" s="23">
        <f>'CGN002 II TRIM 2026'!E1707</f>
        <v>216027160</v>
      </c>
      <c r="E1702" s="24">
        <f>'CGN002 II TRIM 2026'!G1707</f>
        <v>115228608</v>
      </c>
      <c r="F1702" s="25">
        <v>0</v>
      </c>
    </row>
    <row r="1703" spans="1:6" x14ac:dyDescent="0.25">
      <c r="A1703" s="20">
        <f>'CGN002 II TRIM 2026'!B1708</f>
        <v>240318</v>
      </c>
      <c r="B1703" s="21" t="str">
        <f t="shared" si="52"/>
        <v>240318000</v>
      </c>
      <c r="C1703" s="22" t="str">
        <f t="shared" si="53"/>
        <v>2.4.03.18</v>
      </c>
      <c r="D1703" s="23">
        <f>'CGN002 II TRIM 2026'!E1708</f>
        <v>216047460</v>
      </c>
      <c r="E1703" s="24">
        <f>'CGN002 II TRIM 2026'!G1708</f>
        <v>710304134</v>
      </c>
      <c r="F1703" s="25">
        <v>0</v>
      </c>
    </row>
    <row r="1704" spans="1:6" x14ac:dyDescent="0.25">
      <c r="A1704" s="20">
        <f>'CGN002 II TRIM 2026'!B1709</f>
        <v>240318</v>
      </c>
      <c r="B1704" s="21" t="str">
        <f t="shared" si="52"/>
        <v>240318000</v>
      </c>
      <c r="C1704" s="22" t="str">
        <f t="shared" si="53"/>
        <v>2.4.03.18</v>
      </c>
      <c r="D1704" s="23">
        <f>'CGN002 II TRIM 2026'!E1709</f>
        <v>215023350</v>
      </c>
      <c r="E1704" s="24">
        <f>'CGN002 II TRIM 2026'!G1709</f>
        <v>213670752</v>
      </c>
      <c r="F1704" s="25">
        <v>0</v>
      </c>
    </row>
    <row r="1705" spans="1:6" x14ac:dyDescent="0.25">
      <c r="A1705" s="20">
        <f>'CGN002 II TRIM 2026'!B1710</f>
        <v>240318</v>
      </c>
      <c r="B1705" s="21" t="str">
        <f t="shared" si="52"/>
        <v>240318000</v>
      </c>
      <c r="C1705" s="22" t="str">
        <f t="shared" si="53"/>
        <v>2.4.03.18</v>
      </c>
      <c r="D1705" s="23">
        <f>'CGN002 II TRIM 2026'!E1710</f>
        <v>216697666</v>
      </c>
      <c r="E1705" s="24">
        <f>'CGN002 II TRIM 2026'!G1710</f>
        <v>22689791</v>
      </c>
      <c r="F1705" s="25">
        <v>0</v>
      </c>
    </row>
    <row r="1706" spans="1:6" x14ac:dyDescent="0.25">
      <c r="A1706" s="20">
        <f>'CGN002 II TRIM 2026'!B1711</f>
        <v>240318</v>
      </c>
      <c r="B1706" s="21" t="str">
        <f t="shared" si="52"/>
        <v>240318000</v>
      </c>
      <c r="C1706" s="22" t="str">
        <f t="shared" si="53"/>
        <v>2.4.03.18</v>
      </c>
      <c r="D1706" s="23">
        <f>'CGN002 II TRIM 2026'!E1711</f>
        <v>216197161</v>
      </c>
      <c r="E1706" s="24">
        <f>'CGN002 II TRIM 2026'!G1711</f>
        <v>57350396</v>
      </c>
      <c r="F1706" s="25">
        <v>0</v>
      </c>
    </row>
    <row r="1707" spans="1:6" x14ac:dyDescent="0.25">
      <c r="A1707" s="20">
        <f>'CGN002 II TRIM 2026'!B1712</f>
        <v>240318</v>
      </c>
      <c r="B1707" s="21" t="str">
        <f t="shared" si="52"/>
        <v>240318000</v>
      </c>
      <c r="C1707" s="22" t="str">
        <f t="shared" si="53"/>
        <v>2.4.03.18</v>
      </c>
      <c r="D1707" s="23">
        <f>'CGN002 II TRIM 2026'!E1712</f>
        <v>216025260</v>
      </c>
      <c r="E1707" s="24">
        <f>'CGN002 II TRIM 2026'!G1712</f>
        <v>152430130</v>
      </c>
      <c r="F1707" s="25">
        <v>0</v>
      </c>
    </row>
    <row r="1708" spans="1:6" x14ac:dyDescent="0.25">
      <c r="A1708" s="20">
        <f>'CGN002 II TRIM 2026'!B1713</f>
        <v>240318</v>
      </c>
      <c r="B1708" s="21" t="str">
        <f t="shared" si="52"/>
        <v>240318000</v>
      </c>
      <c r="C1708" s="22" t="str">
        <f t="shared" si="53"/>
        <v>2.4.03.18</v>
      </c>
      <c r="D1708" s="23">
        <f>'CGN002 II TRIM 2026'!E1713</f>
        <v>217399773</v>
      </c>
      <c r="E1708" s="24">
        <f>'CGN002 II TRIM 2026'!G1713</f>
        <v>2324583124</v>
      </c>
      <c r="F1708" s="25">
        <v>0</v>
      </c>
    </row>
    <row r="1709" spans="1:6" x14ac:dyDescent="0.25">
      <c r="A1709" s="20">
        <f>'CGN002 II TRIM 2026'!B1714</f>
        <v>240318</v>
      </c>
      <c r="B1709" s="21" t="str">
        <f t="shared" si="52"/>
        <v>240318000</v>
      </c>
      <c r="C1709" s="22" t="str">
        <f t="shared" si="53"/>
        <v>2.4.03.18</v>
      </c>
      <c r="D1709" s="23">
        <f>'CGN002 II TRIM 2026'!E1714</f>
        <v>212047720</v>
      </c>
      <c r="E1709" s="24">
        <f>'CGN002 II TRIM 2026'!G1714</f>
        <v>219912612</v>
      </c>
      <c r="F1709" s="25">
        <v>0</v>
      </c>
    </row>
    <row r="1710" spans="1:6" x14ac:dyDescent="0.25">
      <c r="A1710" s="20">
        <f>'CGN002 II TRIM 2026'!B1715</f>
        <v>240318</v>
      </c>
      <c r="B1710" s="21" t="str">
        <f t="shared" si="52"/>
        <v>240318000</v>
      </c>
      <c r="C1710" s="22" t="str">
        <f t="shared" si="53"/>
        <v>2.4.03.18</v>
      </c>
      <c r="D1710" s="23">
        <f>'CGN002 II TRIM 2026'!E1715</f>
        <v>213063130</v>
      </c>
      <c r="E1710" s="24">
        <f>'CGN002 II TRIM 2026'!G1715</f>
        <v>388989686</v>
      </c>
      <c r="F1710" s="25">
        <v>0</v>
      </c>
    </row>
    <row r="1711" spans="1:6" x14ac:dyDescent="0.25">
      <c r="A1711" s="20">
        <f>'CGN002 II TRIM 2026'!B1716</f>
        <v>240318</v>
      </c>
      <c r="B1711" s="21" t="str">
        <f t="shared" si="52"/>
        <v>240318000</v>
      </c>
      <c r="C1711" s="22" t="str">
        <f t="shared" si="53"/>
        <v>2.4.03.18</v>
      </c>
      <c r="D1711" s="23">
        <f>'CGN002 II TRIM 2026'!E1716</f>
        <v>116363000</v>
      </c>
      <c r="E1711" s="24">
        <f>'CGN002 II TRIM 2026'!G1716</f>
        <v>135899308696</v>
      </c>
      <c r="F1711" s="25">
        <v>0</v>
      </c>
    </row>
    <row r="1712" spans="1:6" x14ac:dyDescent="0.25">
      <c r="A1712" s="20">
        <f>'CGN002 II TRIM 2026'!B1717</f>
        <v>240318</v>
      </c>
      <c r="B1712" s="21" t="str">
        <f t="shared" si="52"/>
        <v>240318000</v>
      </c>
      <c r="C1712" s="22" t="str">
        <f t="shared" si="53"/>
        <v>2.4.03.18</v>
      </c>
      <c r="D1712" s="23">
        <f>'CGN002 II TRIM 2026'!E1717</f>
        <v>215568755</v>
      </c>
      <c r="E1712" s="24">
        <f>'CGN002 II TRIM 2026'!G1717</f>
        <v>159117216</v>
      </c>
      <c r="F1712" s="25">
        <v>0</v>
      </c>
    </row>
    <row r="1713" spans="1:6" x14ac:dyDescent="0.25">
      <c r="A1713" s="20">
        <f>'CGN002 II TRIM 2026'!B1718</f>
        <v>240318</v>
      </c>
      <c r="B1713" s="21" t="str">
        <f t="shared" si="52"/>
        <v>240318000</v>
      </c>
      <c r="C1713" s="22" t="str">
        <f t="shared" si="53"/>
        <v>2.4.03.18</v>
      </c>
      <c r="D1713" s="23">
        <f>'CGN002 II TRIM 2026'!E1718</f>
        <v>212768327</v>
      </c>
      <c r="E1713" s="24">
        <f>'CGN002 II TRIM 2026'!G1718</f>
        <v>34909901</v>
      </c>
      <c r="F1713" s="25">
        <v>0</v>
      </c>
    </row>
    <row r="1714" spans="1:6" x14ac:dyDescent="0.25">
      <c r="A1714" s="20">
        <f>'CGN002 II TRIM 2026'!B1719</f>
        <v>240318</v>
      </c>
      <c r="B1714" s="21" t="str">
        <f t="shared" si="52"/>
        <v>240318000</v>
      </c>
      <c r="C1714" s="22" t="str">
        <f t="shared" si="53"/>
        <v>2.4.03.18</v>
      </c>
      <c r="D1714" s="23">
        <f>'CGN002 II TRIM 2026'!E1719</f>
        <v>211868318</v>
      </c>
      <c r="E1714" s="24">
        <f>'CGN002 II TRIM 2026'!G1719</f>
        <v>43097405</v>
      </c>
      <c r="F1714" s="25">
        <v>0</v>
      </c>
    </row>
    <row r="1715" spans="1:6" x14ac:dyDescent="0.25">
      <c r="A1715" s="20">
        <f>'CGN002 II TRIM 2026'!B1720</f>
        <v>240318</v>
      </c>
      <c r="B1715" s="21" t="str">
        <f t="shared" si="52"/>
        <v>240318000</v>
      </c>
      <c r="C1715" s="22" t="str">
        <f t="shared" si="53"/>
        <v>2.4.03.18</v>
      </c>
      <c r="D1715" s="23">
        <f>'CGN002 II TRIM 2026'!E1720</f>
        <v>218268682</v>
      </c>
      <c r="E1715" s="24">
        <f>'CGN002 II TRIM 2026'!G1720</f>
        <v>16898554</v>
      </c>
      <c r="F1715" s="25">
        <v>0</v>
      </c>
    </row>
    <row r="1716" spans="1:6" x14ac:dyDescent="0.25">
      <c r="A1716" s="20">
        <f>'CGN002 II TRIM 2026'!B1721</f>
        <v>240318</v>
      </c>
      <c r="B1716" s="21" t="str">
        <f t="shared" si="52"/>
        <v>240318000</v>
      </c>
      <c r="C1716" s="22" t="str">
        <f t="shared" si="53"/>
        <v>2.4.03.18</v>
      </c>
      <c r="D1716" s="23">
        <f>'CGN002 II TRIM 2026'!E1721</f>
        <v>214568745</v>
      </c>
      <c r="E1716" s="24">
        <f>'CGN002 II TRIM 2026'!G1721</f>
        <v>111626216</v>
      </c>
      <c r="F1716" s="25">
        <v>0</v>
      </c>
    </row>
    <row r="1717" spans="1:6" x14ac:dyDescent="0.25">
      <c r="A1717" s="20">
        <f>'CGN002 II TRIM 2026'!B1722</f>
        <v>240318</v>
      </c>
      <c r="B1717" s="21" t="str">
        <f t="shared" si="52"/>
        <v>240318000</v>
      </c>
      <c r="C1717" s="22" t="str">
        <f t="shared" si="53"/>
        <v>2.4.03.18</v>
      </c>
      <c r="D1717" s="23">
        <f>'CGN002 II TRIM 2026'!E1722</f>
        <v>217768377</v>
      </c>
      <c r="E1717" s="24">
        <f>'CGN002 II TRIM 2026'!G1722</f>
        <v>48820958</v>
      </c>
      <c r="F1717" s="25">
        <v>0</v>
      </c>
    </row>
    <row r="1718" spans="1:6" x14ac:dyDescent="0.25">
      <c r="A1718" s="20">
        <f>'CGN002 II TRIM 2026'!B1723</f>
        <v>240318</v>
      </c>
      <c r="B1718" s="21" t="str">
        <f t="shared" si="52"/>
        <v>240318000</v>
      </c>
      <c r="C1718" s="22" t="str">
        <f t="shared" si="53"/>
        <v>2.4.03.18</v>
      </c>
      <c r="D1718" s="23">
        <f>'CGN002 II TRIM 2026'!E1723</f>
        <v>212568425</v>
      </c>
      <c r="E1718" s="24">
        <f>'CGN002 II TRIM 2026'!G1723</f>
        <v>20519302</v>
      </c>
      <c r="F1718" s="25">
        <v>0</v>
      </c>
    </row>
    <row r="1719" spans="1:6" x14ac:dyDescent="0.25">
      <c r="A1719" s="20">
        <f>'CGN002 II TRIM 2026'!B1724</f>
        <v>240318</v>
      </c>
      <c r="B1719" s="21" t="str">
        <f t="shared" si="52"/>
        <v>240318000</v>
      </c>
      <c r="C1719" s="22" t="str">
        <f t="shared" si="53"/>
        <v>2.4.03.18</v>
      </c>
      <c r="D1719" s="23">
        <f>'CGN002 II TRIM 2026'!E1724</f>
        <v>216813468</v>
      </c>
      <c r="E1719" s="24">
        <f>'CGN002 II TRIM 2026'!G1724</f>
        <v>683129914</v>
      </c>
      <c r="F1719" s="25">
        <v>0</v>
      </c>
    </row>
    <row r="1720" spans="1:6" x14ac:dyDescent="0.25">
      <c r="A1720" s="20">
        <f>'CGN002 II TRIM 2026'!B1725</f>
        <v>240318</v>
      </c>
      <c r="B1720" s="21" t="str">
        <f t="shared" si="52"/>
        <v>240318000</v>
      </c>
      <c r="C1720" s="22" t="str">
        <f t="shared" si="53"/>
        <v>2.4.03.18</v>
      </c>
      <c r="D1720" s="23">
        <f>'CGN002 II TRIM 2026'!E1725</f>
        <v>214713647</v>
      </c>
      <c r="E1720" s="24">
        <f>'CGN002 II TRIM 2026'!G1725</f>
        <v>251160446</v>
      </c>
      <c r="F1720" s="25">
        <v>0</v>
      </c>
    </row>
    <row r="1721" spans="1:6" x14ac:dyDescent="0.25">
      <c r="A1721" s="20">
        <f>'CGN002 II TRIM 2026'!B1726</f>
        <v>240318</v>
      </c>
      <c r="B1721" s="21" t="str">
        <f t="shared" si="52"/>
        <v>240318000</v>
      </c>
      <c r="C1721" s="22" t="str">
        <f t="shared" si="53"/>
        <v>2.4.03.18</v>
      </c>
      <c r="D1721" s="23">
        <f>'CGN002 II TRIM 2026'!E1726</f>
        <v>218313683</v>
      </c>
      <c r="E1721" s="24">
        <f>'CGN002 II TRIM 2026'!G1726</f>
        <v>496898544</v>
      </c>
      <c r="F1721" s="25">
        <v>0</v>
      </c>
    </row>
    <row r="1722" spans="1:6" x14ac:dyDescent="0.25">
      <c r="A1722" s="20">
        <f>'CGN002 II TRIM 2026'!B1727</f>
        <v>240318</v>
      </c>
      <c r="B1722" s="21" t="str">
        <f t="shared" si="52"/>
        <v>240318000</v>
      </c>
      <c r="C1722" s="22" t="str">
        <f t="shared" si="53"/>
        <v>2.4.03.18</v>
      </c>
      <c r="D1722" s="23">
        <f>'CGN002 II TRIM 2026'!E1727</f>
        <v>215405154</v>
      </c>
      <c r="E1722" s="24">
        <f>'CGN002 II TRIM 2026'!G1727</f>
        <v>1235111678</v>
      </c>
      <c r="F1722" s="25">
        <v>0</v>
      </c>
    </row>
    <row r="1723" spans="1:6" x14ac:dyDescent="0.25">
      <c r="A1723" s="20">
        <f>'CGN002 II TRIM 2026'!B1728</f>
        <v>240318</v>
      </c>
      <c r="B1723" s="21" t="str">
        <f t="shared" si="52"/>
        <v>240318000</v>
      </c>
      <c r="C1723" s="22" t="str">
        <f t="shared" si="53"/>
        <v>2.4.03.18</v>
      </c>
      <c r="D1723" s="23">
        <f>'CGN002 II TRIM 2026'!E1728</f>
        <v>215605656</v>
      </c>
      <c r="E1723" s="24">
        <f>'CGN002 II TRIM 2026'!G1728</f>
        <v>129577688</v>
      </c>
      <c r="F1723" s="25">
        <v>0</v>
      </c>
    </row>
    <row r="1724" spans="1:6" x14ac:dyDescent="0.25">
      <c r="A1724" s="20">
        <f>'CGN002 II TRIM 2026'!B1729</f>
        <v>240318</v>
      </c>
      <c r="B1724" s="21" t="str">
        <f t="shared" si="52"/>
        <v>240318000</v>
      </c>
      <c r="C1724" s="22" t="str">
        <f t="shared" si="53"/>
        <v>2.4.03.18</v>
      </c>
      <c r="D1724" s="23">
        <f>'CGN002 II TRIM 2026'!E1729</f>
        <v>218505585</v>
      </c>
      <c r="E1724" s="24">
        <f>'CGN002 II TRIM 2026'!G1729</f>
        <v>99361658</v>
      </c>
      <c r="F1724" s="25">
        <v>0</v>
      </c>
    </row>
    <row r="1725" spans="1:6" x14ac:dyDescent="0.25">
      <c r="A1725" s="20">
        <f>'CGN002 II TRIM 2026'!B1730</f>
        <v>240318</v>
      </c>
      <c r="B1725" s="21" t="str">
        <f t="shared" si="52"/>
        <v>240318000</v>
      </c>
      <c r="C1725" s="22" t="str">
        <f t="shared" si="53"/>
        <v>2.4.03.18</v>
      </c>
      <c r="D1725" s="23">
        <f>'CGN002 II TRIM 2026'!E1730</f>
        <v>219505895</v>
      </c>
      <c r="E1725" s="24">
        <f>'CGN002 II TRIM 2026'!G1730</f>
        <v>622416566</v>
      </c>
      <c r="F1725" s="25">
        <v>0</v>
      </c>
    </row>
    <row r="1726" spans="1:6" x14ac:dyDescent="0.25">
      <c r="A1726" s="20">
        <f>'CGN002 II TRIM 2026'!B1731</f>
        <v>240318</v>
      </c>
      <c r="B1726" s="21" t="str">
        <f t="shared" si="52"/>
        <v>240318000</v>
      </c>
      <c r="C1726" s="22" t="str">
        <f t="shared" si="53"/>
        <v>2.4.03.18</v>
      </c>
      <c r="D1726" s="23">
        <f>'CGN002 II TRIM 2026'!E1731</f>
        <v>216705667</v>
      </c>
      <c r="E1726" s="24">
        <f>'CGN002 II TRIM 2026'!G1731</f>
        <v>126651604</v>
      </c>
      <c r="F1726" s="25">
        <v>0</v>
      </c>
    </row>
    <row r="1727" spans="1:6" x14ac:dyDescent="0.25">
      <c r="A1727" s="20">
        <f>'CGN002 II TRIM 2026'!B1732</f>
        <v>240318</v>
      </c>
      <c r="B1727" s="21" t="str">
        <f t="shared" si="52"/>
        <v>240318000</v>
      </c>
      <c r="C1727" s="22" t="str">
        <f t="shared" si="53"/>
        <v>2.4.03.18</v>
      </c>
      <c r="D1727" s="23">
        <f>'CGN002 II TRIM 2026'!E1732</f>
        <v>213805038</v>
      </c>
      <c r="E1727" s="24">
        <f>'CGN002 II TRIM 2026'!G1732</f>
        <v>107051290</v>
      </c>
      <c r="F1727" s="25">
        <v>0</v>
      </c>
    </row>
    <row r="1728" spans="1:6" x14ac:dyDescent="0.25">
      <c r="A1728" s="20">
        <f>'CGN002 II TRIM 2026'!B1733</f>
        <v>240318</v>
      </c>
      <c r="B1728" s="21" t="str">
        <f t="shared" si="52"/>
        <v>240318000</v>
      </c>
      <c r="C1728" s="22" t="str">
        <f t="shared" si="53"/>
        <v>2.4.03.18</v>
      </c>
      <c r="D1728" s="23">
        <f>'CGN002 II TRIM 2026'!E1733</f>
        <v>214705347</v>
      </c>
      <c r="E1728" s="24">
        <f>'CGN002 II TRIM 2026'!G1733</f>
        <v>32986302</v>
      </c>
      <c r="F1728" s="25">
        <v>0</v>
      </c>
    </row>
    <row r="1729" spans="1:6" x14ac:dyDescent="0.25">
      <c r="A1729" s="20">
        <f>'CGN002 II TRIM 2026'!B1734</f>
        <v>240318</v>
      </c>
      <c r="B1729" s="21" t="str">
        <f t="shared" si="52"/>
        <v>240318000</v>
      </c>
      <c r="C1729" s="22" t="str">
        <f t="shared" si="53"/>
        <v>2.4.03.18</v>
      </c>
      <c r="D1729" s="23">
        <f>'CGN002 II TRIM 2026'!E1734</f>
        <v>217405674</v>
      </c>
      <c r="E1729" s="24">
        <f>'CGN002 II TRIM 2026'!G1734</f>
        <v>163086442</v>
      </c>
      <c r="F1729" s="25">
        <v>0</v>
      </c>
    </row>
    <row r="1730" spans="1:6" x14ac:dyDescent="0.25">
      <c r="A1730" s="20">
        <f>'CGN002 II TRIM 2026'!B1735</f>
        <v>240318</v>
      </c>
      <c r="B1730" s="21" t="str">
        <f t="shared" si="52"/>
        <v>240318000</v>
      </c>
      <c r="C1730" s="22" t="str">
        <f t="shared" si="53"/>
        <v>2.4.03.18</v>
      </c>
      <c r="D1730" s="23">
        <f>'CGN002 II TRIM 2026'!E1735</f>
        <v>213705237</v>
      </c>
      <c r="E1730" s="24">
        <f>'CGN002 II TRIM 2026'!G1735</f>
        <v>123415434</v>
      </c>
      <c r="F1730" s="25">
        <v>0</v>
      </c>
    </row>
    <row r="1731" spans="1:6" x14ac:dyDescent="0.25">
      <c r="A1731" s="20">
        <f>'CGN002 II TRIM 2026'!B1736</f>
        <v>240318</v>
      </c>
      <c r="B1731" s="21" t="str">
        <f t="shared" si="52"/>
        <v>240318000</v>
      </c>
      <c r="C1731" s="22" t="str">
        <f t="shared" si="53"/>
        <v>2.4.03.18</v>
      </c>
      <c r="D1731" s="23">
        <f>'CGN002 II TRIM 2026'!E1736</f>
        <v>215005150</v>
      </c>
      <c r="E1731" s="24">
        <f>'CGN002 II TRIM 2026'!G1736</f>
        <v>20406236</v>
      </c>
      <c r="F1731" s="25">
        <v>0</v>
      </c>
    </row>
    <row r="1732" spans="1:6" x14ac:dyDescent="0.25">
      <c r="A1732" s="20">
        <f>'CGN002 II TRIM 2026'!B1737</f>
        <v>240318</v>
      </c>
      <c r="B1732" s="21" t="str">
        <f t="shared" ref="B1732:B1795" si="54">CONCATENATE(A1732,$B$2)</f>
        <v>240318000</v>
      </c>
      <c r="C1732" s="22" t="str">
        <f t="shared" ref="C1732:C1795" si="55">MID(B1732,1,1)&amp;"."&amp;MID(B1732,2,1)&amp;"."&amp;MID(B1732,3,2)&amp;"."&amp;MID(B1732,5,2)</f>
        <v>2.4.03.18</v>
      </c>
      <c r="D1732" s="23">
        <f>'CGN002 II TRIM 2026'!E1737</f>
        <v>219305893</v>
      </c>
      <c r="E1732" s="24">
        <f>'CGN002 II TRIM 2026'!G1737</f>
        <v>251883202</v>
      </c>
      <c r="F1732" s="25">
        <v>0</v>
      </c>
    </row>
    <row r="1733" spans="1:6" x14ac:dyDescent="0.25">
      <c r="A1733" s="20">
        <f>'CGN002 II TRIM 2026'!B1738</f>
        <v>240318</v>
      </c>
      <c r="B1733" s="21" t="str">
        <f t="shared" si="54"/>
        <v>240318000</v>
      </c>
      <c r="C1733" s="22" t="str">
        <f t="shared" si="55"/>
        <v>2.4.03.18</v>
      </c>
      <c r="D1733" s="23">
        <f>'CGN002 II TRIM 2026'!E1738</f>
        <v>217063470</v>
      </c>
      <c r="E1733" s="24">
        <f>'CGN002 II TRIM 2026'!G1738</f>
        <v>277142664</v>
      </c>
      <c r="F1733" s="25">
        <v>0</v>
      </c>
    </row>
    <row r="1734" spans="1:6" x14ac:dyDescent="0.25">
      <c r="A1734" s="20">
        <f>'CGN002 II TRIM 2026'!B1739</f>
        <v>240318</v>
      </c>
      <c r="B1734" s="21" t="str">
        <f t="shared" si="54"/>
        <v>240318000</v>
      </c>
      <c r="C1734" s="22" t="str">
        <f t="shared" si="55"/>
        <v>2.4.03.18</v>
      </c>
      <c r="D1734" s="23">
        <f>'CGN002 II TRIM 2026'!E1739</f>
        <v>210968209</v>
      </c>
      <c r="E1734" s="24">
        <f>'CGN002 II TRIM 2026'!G1739</f>
        <v>29092462</v>
      </c>
      <c r="F1734" s="25">
        <v>0</v>
      </c>
    </row>
    <row r="1735" spans="1:6" x14ac:dyDescent="0.25">
      <c r="A1735" s="20">
        <f>'CGN002 II TRIM 2026'!B1740</f>
        <v>240318</v>
      </c>
      <c r="B1735" s="21" t="str">
        <f t="shared" si="54"/>
        <v>240318000</v>
      </c>
      <c r="C1735" s="22" t="str">
        <f t="shared" si="55"/>
        <v>2.4.03.18</v>
      </c>
      <c r="D1735" s="23">
        <f>'CGN002 II TRIM 2026'!E1740</f>
        <v>217168271</v>
      </c>
      <c r="E1735" s="24">
        <f>'CGN002 II TRIM 2026'!G1740</f>
        <v>59661922</v>
      </c>
      <c r="F1735" s="25">
        <v>0</v>
      </c>
    </row>
    <row r="1736" spans="1:6" x14ac:dyDescent="0.25">
      <c r="A1736" s="20">
        <f>'CGN002 II TRIM 2026'!B1741</f>
        <v>240318</v>
      </c>
      <c r="B1736" s="21" t="str">
        <f t="shared" si="54"/>
        <v>240318000</v>
      </c>
      <c r="C1736" s="22" t="str">
        <f t="shared" si="55"/>
        <v>2.4.03.18</v>
      </c>
      <c r="D1736" s="23">
        <f>'CGN002 II TRIM 2026'!E1741</f>
        <v>216376563</v>
      </c>
      <c r="E1736" s="24">
        <f>'CGN002 II TRIM 2026'!G1741</f>
        <v>311562818</v>
      </c>
      <c r="F1736" s="25">
        <v>0</v>
      </c>
    </row>
    <row r="1737" spans="1:6" x14ac:dyDescent="0.25">
      <c r="A1737" s="20">
        <f>'CGN002 II TRIM 2026'!B1742</f>
        <v>240318</v>
      </c>
      <c r="B1737" s="21" t="str">
        <f t="shared" si="54"/>
        <v>240318000</v>
      </c>
      <c r="C1737" s="22" t="str">
        <f t="shared" si="55"/>
        <v>2.4.03.18</v>
      </c>
      <c r="D1737" s="23">
        <f>'CGN002 II TRIM 2026'!E1742</f>
        <v>210719807</v>
      </c>
      <c r="E1737" s="24">
        <f>'CGN002 II TRIM 2026'!G1742</f>
        <v>266636760</v>
      </c>
      <c r="F1737" s="25">
        <v>0</v>
      </c>
    </row>
    <row r="1738" spans="1:6" x14ac:dyDescent="0.25">
      <c r="A1738" s="20">
        <f>'CGN002 II TRIM 2026'!B1743</f>
        <v>240318</v>
      </c>
      <c r="B1738" s="21" t="str">
        <f t="shared" si="54"/>
        <v>240318000</v>
      </c>
      <c r="C1738" s="22" t="str">
        <f t="shared" si="55"/>
        <v>2.4.03.18</v>
      </c>
      <c r="D1738" s="23">
        <f>'CGN002 II TRIM 2026'!E1743</f>
        <v>216147161</v>
      </c>
      <c r="E1738" s="24">
        <f>'CGN002 II TRIM 2026'!G1743</f>
        <v>135694986</v>
      </c>
      <c r="F1738" s="25">
        <v>0</v>
      </c>
    </row>
    <row r="1739" spans="1:6" x14ac:dyDescent="0.25">
      <c r="A1739" s="20">
        <f>'CGN002 II TRIM 2026'!B1744</f>
        <v>240318</v>
      </c>
      <c r="B1739" s="21" t="str">
        <f t="shared" si="54"/>
        <v>240318000</v>
      </c>
      <c r="C1739" s="22" t="str">
        <f t="shared" si="55"/>
        <v>2.4.03.18</v>
      </c>
      <c r="D1739" s="23">
        <f>'CGN002 II TRIM 2026'!E1744</f>
        <v>210547605</v>
      </c>
      <c r="E1739" s="24">
        <f>'CGN002 II TRIM 2026'!G1744</f>
        <v>102315712</v>
      </c>
      <c r="F1739" s="25">
        <v>0</v>
      </c>
    </row>
    <row r="1740" spans="1:6" x14ac:dyDescent="0.25">
      <c r="A1740" s="20">
        <f>'CGN002 II TRIM 2026'!B1745</f>
        <v>240318</v>
      </c>
      <c r="B1740" s="21" t="str">
        <f t="shared" si="54"/>
        <v>240318000</v>
      </c>
      <c r="C1740" s="22" t="str">
        <f t="shared" si="55"/>
        <v>2.4.03.18</v>
      </c>
      <c r="D1740" s="23">
        <f>'CGN002 II TRIM 2026'!E1745</f>
        <v>219847798</v>
      </c>
      <c r="E1740" s="24">
        <f>'CGN002 II TRIM 2026'!G1745</f>
        <v>282505008</v>
      </c>
      <c r="F1740" s="25">
        <v>0</v>
      </c>
    </row>
    <row r="1741" spans="1:6" x14ac:dyDescent="0.25">
      <c r="A1741" s="20">
        <f>'CGN002 II TRIM 2026'!B1746</f>
        <v>240318</v>
      </c>
      <c r="B1741" s="21" t="str">
        <f t="shared" si="54"/>
        <v>240318000</v>
      </c>
      <c r="C1741" s="22" t="str">
        <f t="shared" si="55"/>
        <v>2.4.03.18</v>
      </c>
      <c r="D1741" s="23">
        <f>'CGN002 II TRIM 2026'!E1746</f>
        <v>210976109</v>
      </c>
      <c r="E1741" s="24">
        <f>'CGN002 II TRIM 2026'!G1746</f>
        <v>167610555484</v>
      </c>
      <c r="F1741" s="25">
        <v>0</v>
      </c>
    </row>
    <row r="1742" spans="1:6" x14ac:dyDescent="0.25">
      <c r="A1742" s="20">
        <f>'CGN002 II TRIM 2026'!B1747</f>
        <v>240318</v>
      </c>
      <c r="B1742" s="21" t="str">
        <f t="shared" si="54"/>
        <v>240318000</v>
      </c>
      <c r="C1742" s="22" t="str">
        <f t="shared" si="55"/>
        <v>2.4.03.18</v>
      </c>
      <c r="D1742" s="23">
        <f>'CGN002 II TRIM 2026'!E1747</f>
        <v>214413244</v>
      </c>
      <c r="E1742" s="24">
        <f>'CGN002 II TRIM 2026'!G1747</f>
        <v>1376304658</v>
      </c>
      <c r="F1742" s="25">
        <v>0</v>
      </c>
    </row>
    <row r="1743" spans="1:6" x14ac:dyDescent="0.25">
      <c r="A1743" s="20">
        <f>'CGN002 II TRIM 2026'!B1748</f>
        <v>240318</v>
      </c>
      <c r="B1743" s="21" t="str">
        <f t="shared" si="54"/>
        <v>240318000</v>
      </c>
      <c r="C1743" s="22" t="str">
        <f t="shared" si="55"/>
        <v>2.4.03.18</v>
      </c>
      <c r="D1743" s="23">
        <f>'CGN002 II TRIM 2026'!E1748</f>
        <v>212115621</v>
      </c>
      <c r="E1743" s="24">
        <f>'CGN002 II TRIM 2026'!G1748</f>
        <v>11999006</v>
      </c>
      <c r="F1743" s="25">
        <v>0</v>
      </c>
    </row>
    <row r="1744" spans="1:6" x14ac:dyDescent="0.25">
      <c r="A1744" s="20">
        <f>'CGN002 II TRIM 2026'!B1749</f>
        <v>240318</v>
      </c>
      <c r="B1744" s="21" t="str">
        <f t="shared" si="54"/>
        <v>240318000</v>
      </c>
      <c r="C1744" s="22" t="str">
        <f t="shared" si="55"/>
        <v>2.4.03.18</v>
      </c>
      <c r="D1744" s="23">
        <f>'CGN002 II TRIM 2026'!E1749</f>
        <v>216715667</v>
      </c>
      <c r="E1744" s="24">
        <f>'CGN002 II TRIM 2026'!G1749</f>
        <v>35144176</v>
      </c>
      <c r="F1744" s="25">
        <v>0</v>
      </c>
    </row>
    <row r="1745" spans="1:6" x14ac:dyDescent="0.25">
      <c r="A1745" s="20">
        <f>'CGN002 II TRIM 2026'!B1750</f>
        <v>240318</v>
      </c>
      <c r="B1745" s="21" t="str">
        <f t="shared" si="54"/>
        <v>240318000</v>
      </c>
      <c r="C1745" s="22" t="str">
        <f t="shared" si="55"/>
        <v>2.4.03.18</v>
      </c>
      <c r="D1745" s="23">
        <f>'CGN002 II TRIM 2026'!E1750</f>
        <v>214550245</v>
      </c>
      <c r="E1745" s="24">
        <f>'CGN002 II TRIM 2026'!G1750</f>
        <v>16956845</v>
      </c>
      <c r="F1745" s="25">
        <v>0</v>
      </c>
    </row>
    <row r="1746" spans="1:6" x14ac:dyDescent="0.25">
      <c r="A1746" s="20">
        <f>'CGN002 II TRIM 2026'!B1751</f>
        <v>240318</v>
      </c>
      <c r="B1746" s="21" t="str">
        <f t="shared" si="54"/>
        <v>240318000</v>
      </c>
      <c r="C1746" s="22" t="str">
        <f t="shared" si="55"/>
        <v>2.4.03.18</v>
      </c>
      <c r="D1746" s="23">
        <f>'CGN002 II TRIM 2026'!E1751</f>
        <v>215050350</v>
      </c>
      <c r="E1746" s="24">
        <f>'CGN002 II TRIM 2026'!G1751</f>
        <v>399660710</v>
      </c>
      <c r="F1746" s="25">
        <v>0</v>
      </c>
    </row>
    <row r="1747" spans="1:6" x14ac:dyDescent="0.25">
      <c r="A1747" s="20">
        <f>'CGN002 II TRIM 2026'!B1752</f>
        <v>240318</v>
      </c>
      <c r="B1747" s="21" t="str">
        <f t="shared" si="54"/>
        <v>240318000</v>
      </c>
      <c r="C1747" s="22" t="str">
        <f t="shared" si="55"/>
        <v>2.4.03.18</v>
      </c>
      <c r="D1747" s="23">
        <f>'CGN002 II TRIM 2026'!E1752</f>
        <v>210199001</v>
      </c>
      <c r="E1747" s="24">
        <f>'CGN002 II TRIM 2026'!G1752</f>
        <v>624795638</v>
      </c>
      <c r="F1747" s="25">
        <v>0</v>
      </c>
    </row>
    <row r="1748" spans="1:6" x14ac:dyDescent="0.25">
      <c r="A1748" s="20">
        <f>'CGN002 II TRIM 2026'!B1753</f>
        <v>240318</v>
      </c>
      <c r="B1748" s="21" t="str">
        <f t="shared" si="54"/>
        <v>240318000</v>
      </c>
      <c r="C1748" s="22" t="str">
        <f t="shared" si="55"/>
        <v>2.4.03.18</v>
      </c>
      <c r="D1748" s="23">
        <f>'CGN002 II TRIM 2026'!E1753</f>
        <v>212970429</v>
      </c>
      <c r="E1748" s="24">
        <f>'CGN002 II TRIM 2026'!G1753</f>
        <v>925812960</v>
      </c>
      <c r="F1748" s="25">
        <v>0</v>
      </c>
    </row>
    <row r="1749" spans="1:6" x14ac:dyDescent="0.25">
      <c r="A1749" s="20">
        <f>'CGN002 II TRIM 2026'!B1754</f>
        <v>240318</v>
      </c>
      <c r="B1749" s="21" t="str">
        <f t="shared" si="54"/>
        <v>240318000</v>
      </c>
      <c r="C1749" s="22" t="str">
        <f t="shared" si="55"/>
        <v>2.4.03.18</v>
      </c>
      <c r="D1749" s="23">
        <f>'CGN002 II TRIM 2026'!E1754</f>
        <v>217170771</v>
      </c>
      <c r="E1749" s="24">
        <f>'CGN002 II TRIM 2026'!G1754</f>
        <v>457090824</v>
      </c>
      <c r="F1749" s="25">
        <v>0</v>
      </c>
    </row>
    <row r="1750" spans="1:6" x14ac:dyDescent="0.25">
      <c r="A1750" s="20">
        <f>'CGN002 II TRIM 2026'!B1755</f>
        <v>240318</v>
      </c>
      <c r="B1750" s="21" t="str">
        <f t="shared" si="54"/>
        <v>240318000</v>
      </c>
      <c r="C1750" s="22" t="str">
        <f t="shared" si="55"/>
        <v>2.4.03.18</v>
      </c>
      <c r="D1750" s="23">
        <f>'CGN002 II TRIM 2026'!E1755</f>
        <v>213317433</v>
      </c>
      <c r="E1750" s="24">
        <f>'CGN002 II TRIM 2026'!G1755</f>
        <v>121720114</v>
      </c>
      <c r="F1750" s="25">
        <v>0</v>
      </c>
    </row>
    <row r="1751" spans="1:6" x14ac:dyDescent="0.25">
      <c r="A1751" s="20">
        <f>'CGN002 II TRIM 2026'!B1756</f>
        <v>240318</v>
      </c>
      <c r="B1751" s="21" t="str">
        <f t="shared" si="54"/>
        <v>240318000</v>
      </c>
      <c r="C1751" s="22" t="str">
        <f t="shared" si="55"/>
        <v>2.4.03.18</v>
      </c>
      <c r="D1751" s="23">
        <f>'CGN002 II TRIM 2026'!E1756</f>
        <v>218825288</v>
      </c>
      <c r="E1751" s="24">
        <f>'CGN002 II TRIM 2026'!G1756</f>
        <v>70872646</v>
      </c>
      <c r="F1751" s="25">
        <v>0</v>
      </c>
    </row>
    <row r="1752" spans="1:6" x14ac:dyDescent="0.25">
      <c r="A1752" s="20">
        <f>'CGN002 II TRIM 2026'!B1757</f>
        <v>240318</v>
      </c>
      <c r="B1752" s="21" t="str">
        <f t="shared" si="54"/>
        <v>240318000</v>
      </c>
      <c r="C1752" s="22" t="str">
        <f t="shared" si="55"/>
        <v>2.4.03.18</v>
      </c>
      <c r="D1752" s="23">
        <f>'CGN002 II TRIM 2026'!E1757</f>
        <v>214525745</v>
      </c>
      <c r="E1752" s="24">
        <f>'CGN002 II TRIM 2026'!G1757</f>
        <v>80745842</v>
      </c>
      <c r="F1752" s="25">
        <v>0</v>
      </c>
    </row>
    <row r="1753" spans="1:6" x14ac:dyDescent="0.25">
      <c r="A1753" s="20">
        <f>'CGN002 II TRIM 2026'!B1758</f>
        <v>240318</v>
      </c>
      <c r="B1753" s="21" t="str">
        <f t="shared" si="54"/>
        <v>240318000</v>
      </c>
      <c r="C1753" s="22" t="str">
        <f t="shared" si="55"/>
        <v>2.4.03.18</v>
      </c>
      <c r="D1753" s="23">
        <f>'CGN002 II TRIM 2026'!E1758</f>
        <v>211325513</v>
      </c>
      <c r="E1753" s="24">
        <f>'CGN002 II TRIM 2026'!G1758</f>
        <v>163516188</v>
      </c>
      <c r="F1753" s="25">
        <v>0</v>
      </c>
    </row>
    <row r="1754" spans="1:6" x14ac:dyDescent="0.25">
      <c r="A1754" s="20">
        <f>'CGN002 II TRIM 2026'!B1759</f>
        <v>240318</v>
      </c>
      <c r="B1754" s="21" t="str">
        <f t="shared" si="54"/>
        <v>240318000</v>
      </c>
      <c r="C1754" s="22" t="str">
        <f t="shared" si="55"/>
        <v>2.4.03.18</v>
      </c>
      <c r="D1754" s="23">
        <f>'CGN002 II TRIM 2026'!E1759</f>
        <v>218125781</v>
      </c>
      <c r="E1754" s="24">
        <f>'CGN002 II TRIM 2026'!G1759</f>
        <v>49913534</v>
      </c>
      <c r="F1754" s="25">
        <v>0</v>
      </c>
    </row>
    <row r="1755" spans="1:6" x14ac:dyDescent="0.25">
      <c r="A1755" s="20">
        <f>'CGN002 II TRIM 2026'!B1760</f>
        <v>240318</v>
      </c>
      <c r="B1755" s="21" t="str">
        <f t="shared" si="54"/>
        <v>240318000</v>
      </c>
      <c r="C1755" s="22" t="str">
        <f t="shared" si="55"/>
        <v>2.4.03.18</v>
      </c>
      <c r="D1755" s="23">
        <f>'CGN002 II TRIM 2026'!E1760</f>
        <v>210805308</v>
      </c>
      <c r="E1755" s="24">
        <f>'CGN002 II TRIM 2026'!G1760</f>
        <v>238814724</v>
      </c>
      <c r="F1755" s="25">
        <v>0</v>
      </c>
    </row>
    <row r="1756" spans="1:6" x14ac:dyDescent="0.25">
      <c r="A1756" s="20">
        <f>'CGN002 II TRIM 2026'!B1761</f>
        <v>240318</v>
      </c>
      <c r="B1756" s="21" t="str">
        <f t="shared" si="54"/>
        <v>240318000</v>
      </c>
      <c r="C1756" s="22" t="str">
        <f t="shared" si="55"/>
        <v>2.4.03.18</v>
      </c>
      <c r="D1756" s="23">
        <f>'CGN002 II TRIM 2026'!E1761</f>
        <v>213405134</v>
      </c>
      <c r="E1756" s="24">
        <f>'CGN002 II TRIM 2026'!G1761</f>
        <v>94846992</v>
      </c>
      <c r="F1756" s="25">
        <v>0</v>
      </c>
    </row>
    <row r="1757" spans="1:6" x14ac:dyDescent="0.25">
      <c r="A1757" s="20">
        <f>'CGN002 II TRIM 2026'!B1762</f>
        <v>240318</v>
      </c>
      <c r="B1757" s="21" t="str">
        <f t="shared" si="54"/>
        <v>240318000</v>
      </c>
      <c r="C1757" s="22" t="str">
        <f t="shared" si="55"/>
        <v>2.4.03.18</v>
      </c>
      <c r="D1757" s="23">
        <f>'CGN002 II TRIM 2026'!E1762</f>
        <v>213805138</v>
      </c>
      <c r="E1757" s="24">
        <f>'CGN002 II TRIM 2026'!G1762</f>
        <v>163380108</v>
      </c>
      <c r="F1757" s="25">
        <v>0</v>
      </c>
    </row>
    <row r="1758" spans="1:6" x14ac:dyDescent="0.25">
      <c r="A1758" s="20">
        <f>'CGN002 II TRIM 2026'!B1763</f>
        <v>240318</v>
      </c>
      <c r="B1758" s="21" t="str">
        <f t="shared" si="54"/>
        <v>240318000</v>
      </c>
      <c r="C1758" s="22" t="str">
        <f t="shared" si="55"/>
        <v>2.4.03.18</v>
      </c>
      <c r="D1758" s="23">
        <f>'CGN002 II TRIM 2026'!E1763</f>
        <v>215847258</v>
      </c>
      <c r="E1758" s="24">
        <f>'CGN002 II TRIM 2026'!G1763</f>
        <v>243383856</v>
      </c>
      <c r="F1758" s="25">
        <v>0</v>
      </c>
    </row>
    <row r="1759" spans="1:6" x14ac:dyDescent="0.25">
      <c r="A1759" s="20">
        <f>'CGN002 II TRIM 2026'!B1764</f>
        <v>240318</v>
      </c>
      <c r="B1759" s="21" t="str">
        <f t="shared" si="54"/>
        <v>240318000</v>
      </c>
      <c r="C1759" s="22" t="str">
        <f t="shared" si="55"/>
        <v>2.4.03.18</v>
      </c>
      <c r="D1759" s="23">
        <f>'CGN002 II TRIM 2026'!E1764</f>
        <v>210747707</v>
      </c>
      <c r="E1759" s="24">
        <f>'CGN002 II TRIM 2026'!G1764</f>
        <v>438412440</v>
      </c>
      <c r="F1759" s="25">
        <v>0</v>
      </c>
    </row>
    <row r="1760" spans="1:6" x14ac:dyDescent="0.25">
      <c r="A1760" s="20">
        <f>'CGN002 II TRIM 2026'!B1765</f>
        <v>240318</v>
      </c>
      <c r="B1760" s="21" t="str">
        <f t="shared" si="54"/>
        <v>240318000</v>
      </c>
      <c r="C1760" s="22" t="str">
        <f t="shared" si="55"/>
        <v>2.4.03.18</v>
      </c>
      <c r="D1760" s="23">
        <f>'CGN002 II TRIM 2026'!E1765</f>
        <v>210415204</v>
      </c>
      <c r="E1760" s="24">
        <f>'CGN002 II TRIM 2026'!G1765</f>
        <v>62440314</v>
      </c>
      <c r="F1760" s="25">
        <v>0</v>
      </c>
    </row>
    <row r="1761" spans="1:6" x14ac:dyDescent="0.25">
      <c r="A1761" s="20">
        <f>'CGN002 II TRIM 2026'!B1766</f>
        <v>240318</v>
      </c>
      <c r="B1761" s="21" t="str">
        <f t="shared" si="54"/>
        <v>240318000</v>
      </c>
      <c r="C1761" s="22" t="str">
        <f t="shared" si="55"/>
        <v>2.4.03.18</v>
      </c>
      <c r="D1761" s="23">
        <f>'CGN002 II TRIM 2026'!E1766</f>
        <v>210194001</v>
      </c>
      <c r="E1761" s="24">
        <f>'CGN002 II TRIM 2026'!G1766</f>
        <v>852684850</v>
      </c>
      <c r="F1761" s="25">
        <v>0</v>
      </c>
    </row>
    <row r="1762" spans="1:6" x14ac:dyDescent="0.25">
      <c r="A1762" s="20">
        <f>'CGN002 II TRIM 2026'!B1767</f>
        <v>240318</v>
      </c>
      <c r="B1762" s="21" t="str">
        <f t="shared" si="54"/>
        <v>240318000</v>
      </c>
      <c r="C1762" s="22" t="str">
        <f t="shared" si="55"/>
        <v>2.4.03.18</v>
      </c>
      <c r="D1762" s="23">
        <f>'CGN002 II TRIM 2026'!E1767</f>
        <v>119494000</v>
      </c>
      <c r="E1762" s="24">
        <f>'CGN002 II TRIM 2026'!G1767</f>
        <v>46052385134</v>
      </c>
      <c r="F1762" s="25">
        <v>0</v>
      </c>
    </row>
    <row r="1763" spans="1:6" x14ac:dyDescent="0.25">
      <c r="A1763" s="20">
        <f>'CGN002 II TRIM 2026'!B1768</f>
        <v>240318</v>
      </c>
      <c r="B1763" s="21" t="str">
        <f t="shared" si="54"/>
        <v>240318000</v>
      </c>
      <c r="C1763" s="22" t="str">
        <f t="shared" si="55"/>
        <v>2.4.03.18</v>
      </c>
      <c r="D1763" s="23">
        <f>'CGN002 II TRIM 2026'!E1768</f>
        <v>210050400</v>
      </c>
      <c r="E1763" s="24">
        <f>'CGN002 II TRIM 2026'!G1768</f>
        <v>144616984</v>
      </c>
      <c r="F1763" s="25">
        <v>0</v>
      </c>
    </row>
    <row r="1764" spans="1:6" x14ac:dyDescent="0.25">
      <c r="A1764" s="20">
        <f>'CGN002 II TRIM 2026'!B1769</f>
        <v>240318</v>
      </c>
      <c r="B1764" s="21" t="str">
        <f t="shared" si="54"/>
        <v>240318000</v>
      </c>
      <c r="C1764" s="22" t="str">
        <f t="shared" si="55"/>
        <v>2.4.03.18</v>
      </c>
      <c r="D1764" s="23">
        <f>'CGN002 II TRIM 2026'!E1769</f>
        <v>213044430</v>
      </c>
      <c r="E1764" s="24">
        <f>'CGN002 II TRIM 2026'!G1769</f>
        <v>151523124569</v>
      </c>
      <c r="F1764" s="25">
        <v>0</v>
      </c>
    </row>
    <row r="1765" spans="1:6" x14ac:dyDescent="0.25">
      <c r="A1765" s="20">
        <f>'CGN002 II TRIM 2026'!B1770</f>
        <v>240318</v>
      </c>
      <c r="B1765" s="21" t="str">
        <f t="shared" si="54"/>
        <v>240318000</v>
      </c>
      <c r="C1765" s="22" t="str">
        <f t="shared" si="55"/>
        <v>2.4.03.18</v>
      </c>
      <c r="D1765" s="23">
        <f>'CGN002 II TRIM 2026'!E1770</f>
        <v>210870708</v>
      </c>
      <c r="E1765" s="24">
        <f>'CGN002 II TRIM 2026'!G1770</f>
        <v>888517186</v>
      </c>
      <c r="F1765" s="25">
        <v>0</v>
      </c>
    </row>
    <row r="1766" spans="1:6" x14ac:dyDescent="0.25">
      <c r="A1766" s="20">
        <f>'CGN002 II TRIM 2026'!B1771</f>
        <v>240318</v>
      </c>
      <c r="B1766" s="21" t="str">
        <f t="shared" si="54"/>
        <v>240318000</v>
      </c>
      <c r="C1766" s="22" t="str">
        <f t="shared" si="55"/>
        <v>2.4.03.18</v>
      </c>
      <c r="D1766" s="23">
        <f>'CGN002 II TRIM 2026'!E1771</f>
        <v>210270702</v>
      </c>
      <c r="E1766" s="24">
        <f>'CGN002 II TRIM 2026'!G1771</f>
        <v>151193522</v>
      </c>
      <c r="F1766" s="25">
        <v>0</v>
      </c>
    </row>
    <row r="1767" spans="1:6" x14ac:dyDescent="0.25">
      <c r="A1767" s="20">
        <f>'CGN002 II TRIM 2026'!B1772</f>
        <v>240318</v>
      </c>
      <c r="B1767" s="21" t="str">
        <f t="shared" si="54"/>
        <v>240318000</v>
      </c>
      <c r="C1767" s="22" t="str">
        <f t="shared" si="55"/>
        <v>2.4.03.18</v>
      </c>
      <c r="D1767" s="23">
        <f>'CGN002 II TRIM 2026'!E1772</f>
        <v>211570215</v>
      </c>
      <c r="E1767" s="24">
        <f>'CGN002 II TRIM 2026'!G1772</f>
        <v>580262554</v>
      </c>
      <c r="F1767" s="25">
        <v>0</v>
      </c>
    </row>
    <row r="1768" spans="1:6" x14ac:dyDescent="0.25">
      <c r="A1768" s="20">
        <f>'CGN002 II TRIM 2026'!B1773</f>
        <v>240318</v>
      </c>
      <c r="B1768" s="21" t="str">
        <f t="shared" si="54"/>
        <v>240318000</v>
      </c>
      <c r="C1768" s="22" t="str">
        <f t="shared" si="55"/>
        <v>2.4.03.18</v>
      </c>
      <c r="D1768" s="23">
        <f>'CGN002 II TRIM 2026'!E1773</f>
        <v>215425154</v>
      </c>
      <c r="E1768" s="24">
        <f>'CGN002 II TRIM 2026'!G1773</f>
        <v>54271302</v>
      </c>
      <c r="F1768" s="25">
        <v>0</v>
      </c>
    </row>
    <row r="1769" spans="1:6" x14ac:dyDescent="0.25">
      <c r="A1769" s="20">
        <f>'CGN002 II TRIM 2026'!B1774</f>
        <v>240318</v>
      </c>
      <c r="B1769" s="21" t="str">
        <f t="shared" si="54"/>
        <v>240318000</v>
      </c>
      <c r="C1769" s="22" t="str">
        <f t="shared" si="55"/>
        <v>2.4.03.18</v>
      </c>
      <c r="D1769" s="23">
        <f>'CGN002 II TRIM 2026'!E1774</f>
        <v>217725777</v>
      </c>
      <c r="E1769" s="24">
        <f>'CGN002 II TRIM 2026'!G1774</f>
        <v>41138428</v>
      </c>
      <c r="F1769" s="25">
        <v>0</v>
      </c>
    </row>
    <row r="1770" spans="1:6" x14ac:dyDescent="0.25">
      <c r="A1770" s="20">
        <f>'CGN002 II TRIM 2026'!B1775</f>
        <v>240318</v>
      </c>
      <c r="B1770" s="21" t="str">
        <f t="shared" si="54"/>
        <v>240318000</v>
      </c>
      <c r="C1770" s="22" t="str">
        <f t="shared" si="55"/>
        <v>2.4.03.18</v>
      </c>
      <c r="D1770" s="23">
        <f>'CGN002 II TRIM 2026'!E1775</f>
        <v>218125181</v>
      </c>
      <c r="E1770" s="24">
        <f>'CGN002 II TRIM 2026'!G1775</f>
        <v>73022512</v>
      </c>
      <c r="F1770" s="25">
        <v>0</v>
      </c>
    </row>
    <row r="1771" spans="1:6" x14ac:dyDescent="0.25">
      <c r="A1771" s="20">
        <f>'CGN002 II TRIM 2026'!B1776</f>
        <v>240318</v>
      </c>
      <c r="B1771" s="21" t="str">
        <f t="shared" si="54"/>
        <v>240318000</v>
      </c>
      <c r="C1771" s="22" t="str">
        <f t="shared" si="55"/>
        <v>2.4.03.18</v>
      </c>
      <c r="D1771" s="23">
        <f>'CGN002 II TRIM 2026'!E1776</f>
        <v>217125871</v>
      </c>
      <c r="E1771" s="24">
        <f>'CGN002 II TRIM 2026'!G1776</f>
        <v>11970863</v>
      </c>
      <c r="F1771" s="25">
        <v>0</v>
      </c>
    </row>
    <row r="1772" spans="1:6" x14ac:dyDescent="0.25">
      <c r="A1772" s="20">
        <f>'CGN002 II TRIM 2026'!B1777</f>
        <v>240318</v>
      </c>
      <c r="B1772" s="21" t="str">
        <f t="shared" si="54"/>
        <v>240318000</v>
      </c>
      <c r="C1772" s="22" t="str">
        <f t="shared" si="55"/>
        <v>2.4.03.18</v>
      </c>
      <c r="D1772" s="23">
        <f>'CGN002 II TRIM 2026'!E1777</f>
        <v>216968169</v>
      </c>
      <c r="E1772" s="24">
        <f>'CGN002 II TRIM 2026'!G1777</f>
        <v>18182433</v>
      </c>
      <c r="F1772" s="25">
        <v>0</v>
      </c>
    </row>
    <row r="1773" spans="1:6" x14ac:dyDescent="0.25">
      <c r="A1773" s="20">
        <f>'CGN002 II TRIM 2026'!B1778</f>
        <v>240318</v>
      </c>
      <c r="B1773" s="21" t="str">
        <f t="shared" si="54"/>
        <v>240318000</v>
      </c>
      <c r="C1773" s="22" t="str">
        <f t="shared" si="55"/>
        <v>2.4.03.18</v>
      </c>
      <c r="D1773" s="23">
        <f>'CGN002 II TRIM 2026'!E1778</f>
        <v>216668266</v>
      </c>
      <c r="E1773" s="24">
        <f>'CGN002 II TRIM 2026'!G1778</f>
        <v>29280079</v>
      </c>
      <c r="F1773" s="25">
        <v>0</v>
      </c>
    </row>
    <row r="1774" spans="1:6" x14ac:dyDescent="0.25">
      <c r="A1774" s="20">
        <f>'CGN002 II TRIM 2026'!B1779</f>
        <v>240318</v>
      </c>
      <c r="B1774" s="21" t="str">
        <f t="shared" si="54"/>
        <v>240318000</v>
      </c>
      <c r="C1774" s="22" t="str">
        <f t="shared" si="55"/>
        <v>2.4.03.18</v>
      </c>
      <c r="D1774" s="23">
        <f>'CGN002 II TRIM 2026'!E1779</f>
        <v>217368673</v>
      </c>
      <c r="E1774" s="24">
        <f>'CGN002 II TRIM 2026'!G1779</f>
        <v>15762030</v>
      </c>
      <c r="F1774" s="25">
        <v>0</v>
      </c>
    </row>
    <row r="1775" spans="1:6" x14ac:dyDescent="0.25">
      <c r="A1775" s="20">
        <f>'CGN002 II TRIM 2026'!B1780</f>
        <v>240318</v>
      </c>
      <c r="B1775" s="21" t="str">
        <f t="shared" si="54"/>
        <v>240318000</v>
      </c>
      <c r="C1775" s="22" t="str">
        <f t="shared" si="55"/>
        <v>2.4.03.18</v>
      </c>
      <c r="D1775" s="23">
        <f>'CGN002 II TRIM 2026'!E1780</f>
        <v>213268132</v>
      </c>
      <c r="E1775" s="24">
        <f>'CGN002 II TRIM 2026'!G1780</f>
        <v>16878580</v>
      </c>
      <c r="F1775" s="25">
        <v>0</v>
      </c>
    </row>
    <row r="1776" spans="1:6" x14ac:dyDescent="0.25">
      <c r="A1776" s="20">
        <f>'CGN002 II TRIM 2026'!B1781</f>
        <v>240318</v>
      </c>
      <c r="B1776" s="21" t="str">
        <f t="shared" si="54"/>
        <v>240318000</v>
      </c>
      <c r="C1776" s="22" t="str">
        <f t="shared" si="55"/>
        <v>2.4.03.18</v>
      </c>
      <c r="D1776" s="23">
        <f>'CGN002 II TRIM 2026'!E1781</f>
        <v>214205142</v>
      </c>
      <c r="E1776" s="24">
        <f>'CGN002 II TRIM 2026'!G1781</f>
        <v>34434993</v>
      </c>
      <c r="F1776" s="25">
        <v>0</v>
      </c>
    </row>
    <row r="1777" spans="1:6" x14ac:dyDescent="0.25">
      <c r="A1777" s="20">
        <f>'CGN002 II TRIM 2026'!B1782</f>
        <v>240318</v>
      </c>
      <c r="B1777" s="21" t="str">
        <f t="shared" si="54"/>
        <v>240318000</v>
      </c>
      <c r="C1777" s="22" t="str">
        <f t="shared" si="55"/>
        <v>2.4.03.18</v>
      </c>
      <c r="D1777" s="23">
        <f>'CGN002 II TRIM 2026'!E1782</f>
        <v>212105021</v>
      </c>
      <c r="E1777" s="24">
        <f>'CGN002 II TRIM 2026'!G1782</f>
        <v>33432211</v>
      </c>
      <c r="F1777" s="25">
        <v>0</v>
      </c>
    </row>
    <row r="1778" spans="1:6" x14ac:dyDescent="0.25">
      <c r="A1778" s="20">
        <f>'CGN002 II TRIM 2026'!B1783</f>
        <v>240318</v>
      </c>
      <c r="B1778" s="21" t="str">
        <f t="shared" si="54"/>
        <v>240318000</v>
      </c>
      <c r="C1778" s="22" t="str">
        <f t="shared" si="55"/>
        <v>2.4.03.18</v>
      </c>
      <c r="D1778" s="23">
        <f>'CGN002 II TRIM 2026'!E1783</f>
        <v>212805628</v>
      </c>
      <c r="E1778" s="24">
        <f>'CGN002 II TRIM 2026'!G1783</f>
        <v>100651644</v>
      </c>
      <c r="F1778" s="25">
        <v>0</v>
      </c>
    </row>
    <row r="1779" spans="1:6" x14ac:dyDescent="0.25">
      <c r="A1779" s="20">
        <f>'CGN002 II TRIM 2026'!B1784</f>
        <v>240318</v>
      </c>
      <c r="B1779" s="21" t="str">
        <f t="shared" si="54"/>
        <v>240318000</v>
      </c>
      <c r="C1779" s="22" t="str">
        <f t="shared" si="55"/>
        <v>2.4.03.18</v>
      </c>
      <c r="D1779" s="23">
        <f>'CGN002 II TRIM 2026'!E1784</f>
        <v>219005690</v>
      </c>
      <c r="E1779" s="24">
        <f>'CGN002 II TRIM 2026'!G1784</f>
        <v>111985366</v>
      </c>
      <c r="F1779" s="25">
        <v>0</v>
      </c>
    </row>
    <row r="1780" spans="1:6" x14ac:dyDescent="0.25">
      <c r="A1780" s="20">
        <f>'CGN002 II TRIM 2026'!B1785</f>
        <v>240318</v>
      </c>
      <c r="B1780" s="21" t="str">
        <f t="shared" si="54"/>
        <v>240318000</v>
      </c>
      <c r="C1780" s="22" t="str">
        <f t="shared" si="55"/>
        <v>2.4.03.18</v>
      </c>
      <c r="D1780" s="23">
        <f>'CGN002 II TRIM 2026'!E1785</f>
        <v>216505665</v>
      </c>
      <c r="E1780" s="24">
        <f>'CGN002 II TRIM 2026'!G1785</f>
        <v>856181246</v>
      </c>
      <c r="F1780" s="25">
        <v>0</v>
      </c>
    </row>
    <row r="1781" spans="1:6" x14ac:dyDescent="0.25">
      <c r="A1781" s="20">
        <f>'CGN002 II TRIM 2026'!B1786</f>
        <v>240318</v>
      </c>
      <c r="B1781" s="21" t="str">
        <f t="shared" si="54"/>
        <v>240318000</v>
      </c>
      <c r="C1781" s="22" t="str">
        <f t="shared" si="55"/>
        <v>2.4.03.18</v>
      </c>
      <c r="D1781" s="23">
        <f>'CGN002 II TRIM 2026'!E1786</f>
        <v>219105591</v>
      </c>
      <c r="E1781" s="24">
        <f>'CGN002 II TRIM 2026'!G1786</f>
        <v>181609492</v>
      </c>
      <c r="F1781" s="25">
        <v>0</v>
      </c>
    </row>
    <row r="1782" spans="1:6" x14ac:dyDescent="0.25">
      <c r="A1782" s="20">
        <f>'CGN002 II TRIM 2026'!B1787</f>
        <v>240318</v>
      </c>
      <c r="B1782" s="21" t="str">
        <f t="shared" si="54"/>
        <v>240318000</v>
      </c>
      <c r="C1782" s="22" t="str">
        <f t="shared" si="55"/>
        <v>2.4.03.18</v>
      </c>
      <c r="D1782" s="23">
        <f>'CGN002 II TRIM 2026'!E1787</f>
        <v>111919000</v>
      </c>
      <c r="E1782" s="24">
        <f>'CGN002 II TRIM 2026'!G1787</f>
        <v>851375132064</v>
      </c>
      <c r="F1782" s="25">
        <v>0</v>
      </c>
    </row>
    <row r="1783" spans="1:6" x14ac:dyDescent="0.25">
      <c r="A1783" s="20">
        <f>'CGN002 II TRIM 2026'!B1788</f>
        <v>240318</v>
      </c>
      <c r="B1783" s="21" t="str">
        <f t="shared" si="54"/>
        <v>240318000</v>
      </c>
      <c r="C1783" s="22" t="str">
        <f t="shared" si="55"/>
        <v>2.4.03.18</v>
      </c>
      <c r="D1783" s="23">
        <f>'CGN002 II TRIM 2026'!E1788</f>
        <v>216027660</v>
      </c>
      <c r="E1783" s="24">
        <f>'CGN002 II TRIM 2026'!G1788</f>
        <v>72083734</v>
      </c>
      <c r="F1783" s="25">
        <v>0</v>
      </c>
    </row>
    <row r="1784" spans="1:6" x14ac:dyDescent="0.25">
      <c r="A1784" s="20">
        <f>'CGN002 II TRIM 2026'!B1789</f>
        <v>240318</v>
      </c>
      <c r="B1784" s="21" t="str">
        <f t="shared" si="54"/>
        <v>240318000</v>
      </c>
      <c r="C1784" s="22" t="str">
        <f t="shared" si="55"/>
        <v>2.4.03.18</v>
      </c>
      <c r="D1784" s="23">
        <f>'CGN002 II TRIM 2026'!E1789</f>
        <v>217350573</v>
      </c>
      <c r="E1784" s="24">
        <f>'CGN002 II TRIM 2026'!G1789</f>
        <v>398913610</v>
      </c>
      <c r="F1784" s="25">
        <v>0</v>
      </c>
    </row>
    <row r="1785" spans="1:6" x14ac:dyDescent="0.25">
      <c r="A1785" s="20">
        <f>'CGN002 II TRIM 2026'!B1790</f>
        <v>240318</v>
      </c>
      <c r="B1785" s="21" t="str">
        <f t="shared" si="54"/>
        <v>240318000</v>
      </c>
      <c r="C1785" s="22" t="str">
        <f t="shared" si="55"/>
        <v>2.4.03.18</v>
      </c>
      <c r="D1785" s="23">
        <f>'CGN002 II TRIM 2026'!E1790</f>
        <v>217870678</v>
      </c>
      <c r="E1785" s="24">
        <f>'CGN002 II TRIM 2026'!G1790</f>
        <v>408020208</v>
      </c>
      <c r="F1785" s="25">
        <v>0</v>
      </c>
    </row>
    <row r="1786" spans="1:6" x14ac:dyDescent="0.25">
      <c r="A1786" s="20">
        <f>'CGN002 II TRIM 2026'!B1791</f>
        <v>240318</v>
      </c>
      <c r="B1786" s="21" t="str">
        <f t="shared" si="54"/>
        <v>240318000</v>
      </c>
      <c r="C1786" s="22" t="str">
        <f t="shared" si="55"/>
        <v>2.4.03.18</v>
      </c>
      <c r="D1786" s="23">
        <f>'CGN002 II TRIM 2026'!E1791</f>
        <v>211725317</v>
      </c>
      <c r="E1786" s="24">
        <f>'CGN002 II TRIM 2026'!G1791</f>
        <v>134204848</v>
      </c>
      <c r="F1786" s="25">
        <v>0</v>
      </c>
    </row>
    <row r="1787" spans="1:6" x14ac:dyDescent="0.25">
      <c r="A1787" s="20">
        <f>'CGN002 II TRIM 2026'!B1792</f>
        <v>240318</v>
      </c>
      <c r="B1787" s="21" t="str">
        <f t="shared" si="54"/>
        <v>240318000</v>
      </c>
      <c r="C1787" s="22" t="str">
        <f t="shared" si="55"/>
        <v>2.4.03.18</v>
      </c>
      <c r="D1787" s="23">
        <f>'CGN002 II TRIM 2026'!E1792</f>
        <v>217225572</v>
      </c>
      <c r="E1787" s="24">
        <f>'CGN002 II TRIM 2026'!G1792</f>
        <v>122066240</v>
      </c>
      <c r="F1787" s="25">
        <v>0</v>
      </c>
    </row>
    <row r="1788" spans="1:6" x14ac:dyDescent="0.25">
      <c r="A1788" s="20">
        <f>'CGN002 II TRIM 2026'!B1793</f>
        <v>240318</v>
      </c>
      <c r="B1788" s="21" t="str">
        <f t="shared" si="54"/>
        <v>240318000</v>
      </c>
      <c r="C1788" s="22" t="str">
        <f t="shared" si="55"/>
        <v>2.4.03.18</v>
      </c>
      <c r="D1788" s="23">
        <f>'CGN002 II TRIM 2026'!E1793</f>
        <v>219525295</v>
      </c>
      <c r="E1788" s="24">
        <f>'CGN002 II TRIM 2026'!G1793</f>
        <v>106095324</v>
      </c>
      <c r="F1788" s="25">
        <v>0</v>
      </c>
    </row>
    <row r="1789" spans="1:6" x14ac:dyDescent="0.25">
      <c r="A1789" s="20">
        <f>'CGN002 II TRIM 2026'!B1794</f>
        <v>240318</v>
      </c>
      <c r="B1789" s="21" t="str">
        <f t="shared" si="54"/>
        <v>240318000</v>
      </c>
      <c r="C1789" s="22" t="str">
        <f t="shared" si="55"/>
        <v>2.4.03.18</v>
      </c>
      <c r="D1789" s="23">
        <f>'CGN002 II TRIM 2026'!E1794</f>
        <v>217325873</v>
      </c>
      <c r="E1789" s="24">
        <f>'CGN002 II TRIM 2026'!G1794</f>
        <v>118646656</v>
      </c>
      <c r="F1789" s="25">
        <v>0</v>
      </c>
    </row>
    <row r="1790" spans="1:6" x14ac:dyDescent="0.25">
      <c r="A1790" s="20">
        <f>'CGN002 II TRIM 2026'!B1795</f>
        <v>240318</v>
      </c>
      <c r="B1790" s="21" t="str">
        <f t="shared" si="54"/>
        <v>240318000</v>
      </c>
      <c r="C1790" s="22" t="str">
        <f t="shared" si="55"/>
        <v>2.4.03.18</v>
      </c>
      <c r="D1790" s="23">
        <f>'CGN002 II TRIM 2026'!E1795</f>
        <v>215825258</v>
      </c>
      <c r="E1790" s="24">
        <f>'CGN002 II TRIM 2026'!G1795</f>
        <v>36697222</v>
      </c>
      <c r="F1790" s="25">
        <v>0</v>
      </c>
    </row>
    <row r="1791" spans="1:6" x14ac:dyDescent="0.25">
      <c r="A1791" s="20">
        <f>'CGN002 II TRIM 2026'!B1796</f>
        <v>240318</v>
      </c>
      <c r="B1791" s="21" t="str">
        <f t="shared" si="54"/>
        <v>240318000</v>
      </c>
      <c r="C1791" s="22" t="str">
        <f t="shared" si="55"/>
        <v>2.4.03.18</v>
      </c>
      <c r="D1791" s="23">
        <f>'CGN002 II TRIM 2026'!E1796</f>
        <v>210954109</v>
      </c>
      <c r="E1791" s="24">
        <f>'CGN002 II TRIM 2026'!G1796</f>
        <v>84125594</v>
      </c>
      <c r="F1791" s="25">
        <v>0</v>
      </c>
    </row>
    <row r="1792" spans="1:6" x14ac:dyDescent="0.25">
      <c r="A1792" s="20">
        <f>'CGN002 II TRIM 2026'!B1797</f>
        <v>240318</v>
      </c>
      <c r="B1792" s="21" t="str">
        <f t="shared" si="54"/>
        <v>240318000</v>
      </c>
      <c r="C1792" s="22" t="str">
        <f t="shared" si="55"/>
        <v>2.4.03.18</v>
      </c>
      <c r="D1792" s="23">
        <f>'CGN002 II TRIM 2026'!E1797</f>
        <v>210163401</v>
      </c>
      <c r="E1792" s="24">
        <f>'CGN002 II TRIM 2026'!G1797</f>
        <v>268668598</v>
      </c>
      <c r="F1792" s="25">
        <v>0</v>
      </c>
    </row>
    <row r="1793" spans="1:6" x14ac:dyDescent="0.25">
      <c r="A1793" s="20">
        <f>'CGN002 II TRIM 2026'!B1798</f>
        <v>240318</v>
      </c>
      <c r="B1793" s="21" t="str">
        <f t="shared" si="54"/>
        <v>240318000</v>
      </c>
      <c r="C1793" s="22" t="str">
        <f t="shared" si="55"/>
        <v>2.4.03.18</v>
      </c>
      <c r="D1793" s="23">
        <f>'CGN002 II TRIM 2026'!E1798</f>
        <v>214205842</v>
      </c>
      <c r="E1793" s="24">
        <f>'CGN002 II TRIM 2026'!G1798</f>
        <v>75079986</v>
      </c>
      <c r="F1793" s="25">
        <v>0</v>
      </c>
    </row>
    <row r="1794" spans="1:6" x14ac:dyDescent="0.25">
      <c r="A1794" s="20">
        <f>'CGN002 II TRIM 2026'!B1799</f>
        <v>240318</v>
      </c>
      <c r="B1794" s="21" t="str">
        <f t="shared" si="54"/>
        <v>240318000</v>
      </c>
      <c r="C1794" s="22" t="str">
        <f t="shared" si="55"/>
        <v>2.4.03.18</v>
      </c>
      <c r="D1794" s="23">
        <f>'CGN002 II TRIM 2026'!E1799</f>
        <v>219505495</v>
      </c>
      <c r="E1794" s="24">
        <f>'CGN002 II TRIM 2026'!G1799</f>
        <v>655071322</v>
      </c>
      <c r="F1794" s="25">
        <v>0</v>
      </c>
    </row>
    <row r="1795" spans="1:6" x14ac:dyDescent="0.25">
      <c r="A1795" s="20">
        <f>'CGN002 II TRIM 2026'!B1800</f>
        <v>240318</v>
      </c>
      <c r="B1795" s="21" t="str">
        <f t="shared" si="54"/>
        <v>240318000</v>
      </c>
      <c r="C1795" s="22" t="str">
        <f t="shared" si="55"/>
        <v>2.4.03.18</v>
      </c>
      <c r="D1795" s="23">
        <f>'CGN002 II TRIM 2026'!E1800</f>
        <v>217313673</v>
      </c>
      <c r="E1795" s="24">
        <f>'CGN002 II TRIM 2026'!G1800</f>
        <v>289522008</v>
      </c>
      <c r="F1795" s="25">
        <v>0</v>
      </c>
    </row>
    <row r="1796" spans="1:6" x14ac:dyDescent="0.25">
      <c r="A1796" s="20">
        <f>'CGN002 II TRIM 2026'!B1801</f>
        <v>240318</v>
      </c>
      <c r="B1796" s="21" t="str">
        <f t="shared" ref="B1796:B1859" si="56">CONCATENATE(A1796,$B$2)</f>
        <v>240318000</v>
      </c>
      <c r="C1796" s="22" t="str">
        <f t="shared" ref="C1796:C1859" si="57">MID(B1796,1,1)&amp;"."&amp;MID(B1796,2,1)&amp;"."&amp;MID(B1796,3,2)&amp;"."&amp;MID(B1796,5,2)</f>
        <v>2.4.03.18</v>
      </c>
      <c r="D1796" s="23">
        <f>'CGN002 II TRIM 2026'!E1801</f>
        <v>211215212</v>
      </c>
      <c r="E1796" s="24">
        <f>'CGN002 II TRIM 2026'!G1801</f>
        <v>19439036</v>
      </c>
      <c r="F1796" s="25">
        <v>0</v>
      </c>
    </row>
    <row r="1797" spans="1:6" x14ac:dyDescent="0.25">
      <c r="A1797" s="20">
        <f>'CGN002 II TRIM 2026'!B1802</f>
        <v>240318</v>
      </c>
      <c r="B1797" s="21" t="str">
        <f t="shared" si="56"/>
        <v>240318000</v>
      </c>
      <c r="C1797" s="22" t="str">
        <f t="shared" si="57"/>
        <v>2.4.03.18</v>
      </c>
      <c r="D1797" s="23">
        <f>'CGN002 II TRIM 2026'!E1802</f>
        <v>210915109</v>
      </c>
      <c r="E1797" s="24">
        <f>'CGN002 II TRIM 2026'!G1802</f>
        <v>33384878</v>
      </c>
      <c r="F1797" s="25">
        <v>0</v>
      </c>
    </row>
    <row r="1798" spans="1:6" x14ac:dyDescent="0.25">
      <c r="A1798" s="20">
        <f>'CGN002 II TRIM 2026'!B1803</f>
        <v>240318</v>
      </c>
      <c r="B1798" s="21" t="str">
        <f t="shared" si="56"/>
        <v>240318000</v>
      </c>
      <c r="C1798" s="22" t="str">
        <f t="shared" si="57"/>
        <v>2.4.03.18</v>
      </c>
      <c r="D1798" s="23">
        <f>'CGN002 II TRIM 2026'!E1803</f>
        <v>210085300</v>
      </c>
      <c r="E1798" s="24">
        <f>'CGN002 II TRIM 2026'!G1803</f>
        <v>29232192</v>
      </c>
      <c r="F1798" s="25">
        <v>0</v>
      </c>
    </row>
    <row r="1799" spans="1:6" x14ac:dyDescent="0.25">
      <c r="A1799" s="20">
        <f>'CGN002 II TRIM 2026'!B1804</f>
        <v>240318</v>
      </c>
      <c r="B1799" s="21" t="str">
        <f t="shared" si="56"/>
        <v>240318000</v>
      </c>
      <c r="C1799" s="22" t="str">
        <f t="shared" si="57"/>
        <v>2.4.03.18</v>
      </c>
      <c r="D1799" s="23">
        <f>'CGN002 II TRIM 2026'!E1804</f>
        <v>115050000</v>
      </c>
      <c r="E1799" s="24">
        <f>'CGN002 II TRIM 2026'!G1804</f>
        <v>260790893187</v>
      </c>
      <c r="F1799" s="25">
        <v>0</v>
      </c>
    </row>
    <row r="1800" spans="1:6" x14ac:dyDescent="0.25">
      <c r="A1800" s="20">
        <f>'CGN002 II TRIM 2026'!B1805</f>
        <v>240318</v>
      </c>
      <c r="B1800" s="21" t="str">
        <f t="shared" si="56"/>
        <v>240318000</v>
      </c>
      <c r="C1800" s="22" t="str">
        <f t="shared" si="57"/>
        <v>2.4.03.18</v>
      </c>
      <c r="D1800" s="23">
        <f>'CGN002 II TRIM 2026'!E1805</f>
        <v>218650686</v>
      </c>
      <c r="E1800" s="24">
        <f>'CGN002 II TRIM 2026'!G1805</f>
        <v>16613883</v>
      </c>
      <c r="F1800" s="25">
        <v>0</v>
      </c>
    </row>
    <row r="1801" spans="1:6" x14ac:dyDescent="0.25">
      <c r="A1801" s="20">
        <f>'CGN002 II TRIM 2026'!B1806</f>
        <v>240318</v>
      </c>
      <c r="B1801" s="21" t="str">
        <f t="shared" si="56"/>
        <v>240318000</v>
      </c>
      <c r="C1801" s="22" t="str">
        <f t="shared" si="57"/>
        <v>2.4.03.18</v>
      </c>
      <c r="D1801" s="23">
        <f>'CGN002 II TRIM 2026'!E1806</f>
        <v>211870418</v>
      </c>
      <c r="E1801" s="24">
        <f>'CGN002 II TRIM 2026'!G1806</f>
        <v>281235506</v>
      </c>
      <c r="F1801" s="25">
        <v>0</v>
      </c>
    </row>
    <row r="1802" spans="1:6" x14ac:dyDescent="0.25">
      <c r="A1802" s="20">
        <f>'CGN002 II TRIM 2026'!B1807</f>
        <v>240318</v>
      </c>
      <c r="B1802" s="21" t="str">
        <f t="shared" si="56"/>
        <v>240318000</v>
      </c>
      <c r="C1802" s="22" t="str">
        <f t="shared" si="57"/>
        <v>2.4.03.18</v>
      </c>
      <c r="D1802" s="23">
        <f>'CGN002 II TRIM 2026'!E1807</f>
        <v>219005890</v>
      </c>
      <c r="E1802" s="24">
        <f>'CGN002 II TRIM 2026'!G1807</f>
        <v>176000122</v>
      </c>
      <c r="F1802" s="25">
        <v>0</v>
      </c>
    </row>
    <row r="1803" spans="1:6" x14ac:dyDescent="0.25">
      <c r="A1803" s="20">
        <f>'CGN002 II TRIM 2026'!B1808</f>
        <v>240318</v>
      </c>
      <c r="B1803" s="21" t="str">
        <f t="shared" si="56"/>
        <v>240318000</v>
      </c>
      <c r="C1803" s="22" t="str">
        <f t="shared" si="57"/>
        <v>2.4.03.18</v>
      </c>
      <c r="D1803" s="23">
        <f>'CGN002 II TRIM 2026'!E1808</f>
        <v>217547675</v>
      </c>
      <c r="E1803" s="24">
        <f>'CGN002 II TRIM 2026'!G1808</f>
        <v>122880108</v>
      </c>
      <c r="F1803" s="25">
        <v>0</v>
      </c>
    </row>
    <row r="1804" spans="1:6" x14ac:dyDescent="0.25">
      <c r="A1804" s="20">
        <f>'CGN002 II TRIM 2026'!B1809</f>
        <v>240318</v>
      </c>
      <c r="B1804" s="21" t="str">
        <f t="shared" si="56"/>
        <v>240318000</v>
      </c>
      <c r="C1804" s="22" t="str">
        <f t="shared" si="57"/>
        <v>2.4.03.18</v>
      </c>
      <c r="D1804" s="23">
        <f>'CGN002 II TRIM 2026'!E1809</f>
        <v>214547745</v>
      </c>
      <c r="E1804" s="24">
        <f>'CGN002 II TRIM 2026'!G1809</f>
        <v>520440624</v>
      </c>
      <c r="F1804" s="25">
        <v>0</v>
      </c>
    </row>
    <row r="1805" spans="1:6" x14ac:dyDescent="0.25">
      <c r="A1805" s="20">
        <f>'CGN002 II TRIM 2026'!B1810</f>
        <v>240318</v>
      </c>
      <c r="B1805" s="21" t="str">
        <f t="shared" si="56"/>
        <v>240318000</v>
      </c>
      <c r="C1805" s="22" t="str">
        <f t="shared" si="57"/>
        <v>2.4.03.18</v>
      </c>
      <c r="D1805" s="23">
        <f>'CGN002 II TRIM 2026'!E1810</f>
        <v>218125281</v>
      </c>
      <c r="E1805" s="24">
        <f>'CGN002 II TRIM 2026'!G1810</f>
        <v>59601616</v>
      </c>
      <c r="F1805" s="25">
        <v>0</v>
      </c>
    </row>
    <row r="1806" spans="1:6" x14ac:dyDescent="0.25">
      <c r="A1806" s="20">
        <f>'CGN002 II TRIM 2026'!B1811</f>
        <v>240318</v>
      </c>
      <c r="B1806" s="21" t="str">
        <f t="shared" si="56"/>
        <v>240318000</v>
      </c>
      <c r="C1806" s="22" t="str">
        <f t="shared" si="57"/>
        <v>2.4.03.18</v>
      </c>
      <c r="D1806" s="23">
        <f>'CGN002 II TRIM 2026'!E1811</f>
        <v>211425214</v>
      </c>
      <c r="E1806" s="24">
        <f>'CGN002 II TRIM 2026'!G1811</f>
        <v>119947194</v>
      </c>
      <c r="F1806" s="25">
        <v>0</v>
      </c>
    </row>
    <row r="1807" spans="1:6" x14ac:dyDescent="0.25">
      <c r="A1807" s="20">
        <f>'CGN002 II TRIM 2026'!B1812</f>
        <v>240318</v>
      </c>
      <c r="B1807" s="21" t="str">
        <f t="shared" si="56"/>
        <v>240318000</v>
      </c>
      <c r="C1807" s="22" t="str">
        <f t="shared" si="57"/>
        <v>2.4.03.18</v>
      </c>
      <c r="D1807" s="23">
        <f>'CGN002 II TRIM 2026'!E1812</f>
        <v>214405044</v>
      </c>
      <c r="E1807" s="24">
        <f>'CGN002 II TRIM 2026'!G1812</f>
        <v>61252040</v>
      </c>
      <c r="F1807" s="25">
        <v>0</v>
      </c>
    </row>
    <row r="1808" spans="1:6" x14ac:dyDescent="0.25">
      <c r="A1808" s="20">
        <f>'CGN002 II TRIM 2026'!B1813</f>
        <v>240318</v>
      </c>
      <c r="B1808" s="21" t="str">
        <f t="shared" si="56"/>
        <v>240318000</v>
      </c>
      <c r="C1808" s="22" t="str">
        <f t="shared" si="57"/>
        <v>2.4.03.18</v>
      </c>
      <c r="D1808" s="23">
        <f>'CGN002 II TRIM 2026'!E1813</f>
        <v>210347703</v>
      </c>
      <c r="E1808" s="24">
        <f>'CGN002 II TRIM 2026'!G1813</f>
        <v>206265468</v>
      </c>
      <c r="F1808" s="25">
        <v>0</v>
      </c>
    </row>
    <row r="1809" spans="1:6" x14ac:dyDescent="0.25">
      <c r="A1809" s="20">
        <f>'CGN002 II TRIM 2026'!B1814</f>
        <v>240318</v>
      </c>
      <c r="B1809" s="21" t="str">
        <f t="shared" si="56"/>
        <v>240318000</v>
      </c>
      <c r="C1809" s="22" t="str">
        <f t="shared" si="57"/>
        <v>2.4.03.18</v>
      </c>
      <c r="D1809" s="23">
        <f>'CGN002 II TRIM 2026'!E1814</f>
        <v>217225772</v>
      </c>
      <c r="E1809" s="24">
        <f>'CGN002 II TRIM 2026'!G1814</f>
        <v>108790492</v>
      </c>
      <c r="F1809" s="25">
        <v>0</v>
      </c>
    </row>
    <row r="1810" spans="1:6" x14ac:dyDescent="0.25">
      <c r="A1810" s="20">
        <f>'CGN002 II TRIM 2026'!B1815</f>
        <v>240318</v>
      </c>
      <c r="B1810" s="21" t="str">
        <f t="shared" si="56"/>
        <v>240318000</v>
      </c>
      <c r="C1810" s="22" t="str">
        <f t="shared" si="57"/>
        <v>2.4.03.18</v>
      </c>
      <c r="D1810" s="23">
        <f>'CGN002 II TRIM 2026'!E1815</f>
        <v>215505055</v>
      </c>
      <c r="E1810" s="24">
        <f>'CGN002 II TRIM 2026'!G1815</f>
        <v>59806760</v>
      </c>
      <c r="F1810" s="25">
        <v>0</v>
      </c>
    </row>
    <row r="1811" spans="1:6" x14ac:dyDescent="0.25">
      <c r="A1811" s="20">
        <f>'CGN002 II TRIM 2026'!B1816</f>
        <v>240318</v>
      </c>
      <c r="B1811" s="21" t="str">
        <f t="shared" si="56"/>
        <v>240318000</v>
      </c>
      <c r="C1811" s="22" t="str">
        <f t="shared" si="57"/>
        <v>2.4.03.18</v>
      </c>
      <c r="D1811" s="23">
        <f>'CGN002 II TRIM 2026'!E1816</f>
        <v>112727000</v>
      </c>
      <c r="E1811" s="24">
        <f>'CGN002 II TRIM 2026'!G1816</f>
        <v>353396538263</v>
      </c>
      <c r="F1811" s="25">
        <v>0</v>
      </c>
    </row>
    <row r="1812" spans="1:6" x14ac:dyDescent="0.25">
      <c r="A1812" s="20">
        <f>'CGN002 II TRIM 2026'!B1817</f>
        <v>240318</v>
      </c>
      <c r="B1812" s="21" t="str">
        <f t="shared" si="56"/>
        <v>240318000</v>
      </c>
      <c r="C1812" s="22" t="str">
        <f t="shared" si="57"/>
        <v>2.4.03.18</v>
      </c>
      <c r="D1812" s="23">
        <f>'CGN002 II TRIM 2026'!E1817</f>
        <v>210108001</v>
      </c>
      <c r="E1812" s="24">
        <f>'CGN002 II TRIM 2026'!G1817</f>
        <v>538305987005</v>
      </c>
      <c r="F1812" s="25">
        <v>0</v>
      </c>
    </row>
    <row r="1813" spans="1:6" x14ac:dyDescent="0.25">
      <c r="A1813" s="20">
        <f>'CGN002 II TRIM 2026'!B1818</f>
        <v>240318</v>
      </c>
      <c r="B1813" s="21" t="str">
        <f t="shared" si="56"/>
        <v>240318000</v>
      </c>
      <c r="C1813" s="22" t="str">
        <f t="shared" si="57"/>
        <v>2.4.03.18</v>
      </c>
      <c r="D1813" s="23">
        <f>'CGN002 II TRIM 2026'!E1818</f>
        <v>210113001</v>
      </c>
      <c r="E1813" s="24">
        <f>'CGN002 II TRIM 2026'!G1818</f>
        <v>439229058159</v>
      </c>
      <c r="F1813" s="25">
        <v>0</v>
      </c>
    </row>
    <row r="1814" spans="1:6" x14ac:dyDescent="0.25">
      <c r="A1814" s="20">
        <f>'CGN002 II TRIM 2026'!B1819</f>
        <v>240318</v>
      </c>
      <c r="B1814" s="21" t="str">
        <f t="shared" si="56"/>
        <v>240318000</v>
      </c>
      <c r="C1814" s="22" t="str">
        <f t="shared" si="57"/>
        <v>2.4.03.18</v>
      </c>
      <c r="D1814" s="23">
        <f>'CGN002 II TRIM 2026'!E1819</f>
        <v>210147001</v>
      </c>
      <c r="E1814" s="24">
        <f>'CGN002 II TRIM 2026'!G1819</f>
        <v>233113186182</v>
      </c>
      <c r="F1814" s="25">
        <v>0</v>
      </c>
    </row>
    <row r="1815" spans="1:6" x14ac:dyDescent="0.25">
      <c r="A1815" s="20">
        <f>'CGN002 II TRIM 2026'!B1820</f>
        <v>240318</v>
      </c>
      <c r="B1815" s="21" t="str">
        <f t="shared" si="56"/>
        <v>240318000</v>
      </c>
      <c r="C1815" s="22" t="str">
        <f t="shared" si="57"/>
        <v>2.4.03.18</v>
      </c>
      <c r="D1815" s="23">
        <f>'CGN002 II TRIM 2026'!E1820</f>
        <v>210111001</v>
      </c>
      <c r="E1815" s="24">
        <f>'CGN002 II TRIM 2026'!G1820</f>
        <v>2268212216901</v>
      </c>
      <c r="F1815" s="25">
        <v>0</v>
      </c>
    </row>
    <row r="1816" spans="1:6" x14ac:dyDescent="0.25">
      <c r="A1816" s="20">
        <f>'CGN002 II TRIM 2026'!B1821</f>
        <v>240318</v>
      </c>
      <c r="B1816" s="21" t="str">
        <f t="shared" si="56"/>
        <v>240318000</v>
      </c>
      <c r="C1816" s="22" t="str">
        <f t="shared" si="57"/>
        <v>2.4.03.18</v>
      </c>
      <c r="D1816" s="23">
        <f>'CGN002 II TRIM 2026'!E1821</f>
        <v>114747000</v>
      </c>
      <c r="E1816" s="24">
        <f>'CGN002 II TRIM 2026'!G1821</f>
        <v>539138426864</v>
      </c>
      <c r="F1816" s="25">
        <v>0</v>
      </c>
    </row>
    <row r="1817" spans="1:6" x14ac:dyDescent="0.25">
      <c r="A1817" s="20">
        <f>'CGN002 II TRIM 2026'!B1822</f>
        <v>240318</v>
      </c>
      <c r="B1817" s="21" t="str">
        <f t="shared" si="56"/>
        <v>240318000</v>
      </c>
      <c r="C1817" s="22" t="str">
        <f t="shared" si="57"/>
        <v>2.4.03.18</v>
      </c>
      <c r="D1817" s="23">
        <f>'CGN002 II TRIM 2026'!E1822</f>
        <v>217073270</v>
      </c>
      <c r="E1817" s="24">
        <f>'CGN002 II TRIM 2026'!G1822</f>
        <v>76318794</v>
      </c>
      <c r="F1817" s="25">
        <v>0</v>
      </c>
    </row>
    <row r="1818" spans="1:6" x14ac:dyDescent="0.25">
      <c r="A1818" s="20">
        <f>'CGN002 II TRIM 2026'!B1823</f>
        <v>240318</v>
      </c>
      <c r="B1818" s="21" t="str">
        <f t="shared" si="56"/>
        <v>240318000</v>
      </c>
      <c r="C1818" s="22" t="str">
        <f t="shared" si="57"/>
        <v>2.4.03.18</v>
      </c>
      <c r="D1818" s="23">
        <f>'CGN002 II TRIM 2026'!E1823</f>
        <v>212585325</v>
      </c>
      <c r="E1818" s="24">
        <f>'CGN002 II TRIM 2026'!G1823</f>
        <v>79608208</v>
      </c>
      <c r="F1818" s="25">
        <v>0</v>
      </c>
    </row>
    <row r="1819" spans="1:6" x14ac:dyDescent="0.25">
      <c r="A1819" s="20">
        <f>'CGN002 II TRIM 2026'!B1824</f>
        <v>240318</v>
      </c>
      <c r="B1819" s="21" t="str">
        <f t="shared" si="56"/>
        <v>240318000</v>
      </c>
      <c r="C1819" s="22" t="str">
        <f t="shared" si="57"/>
        <v>2.4.03.18</v>
      </c>
      <c r="D1819" s="23">
        <f>'CGN002 II TRIM 2026'!E1824</f>
        <v>210173001</v>
      </c>
      <c r="E1819" s="24">
        <f>'CGN002 II TRIM 2026'!G1824</f>
        <v>239727819536</v>
      </c>
      <c r="F1819" s="25">
        <v>0</v>
      </c>
    </row>
    <row r="1820" spans="1:6" x14ac:dyDescent="0.25">
      <c r="A1820" s="20">
        <f>'CGN002 II TRIM 2026'!B1825</f>
        <v>240318</v>
      </c>
      <c r="B1820" s="21" t="str">
        <f t="shared" si="56"/>
        <v>240318000</v>
      </c>
      <c r="C1820" s="22" t="str">
        <f t="shared" si="57"/>
        <v>2.4.03.18</v>
      </c>
      <c r="D1820" s="23">
        <f>'CGN002 II TRIM 2026'!E1825</f>
        <v>212052520</v>
      </c>
      <c r="E1820" s="24">
        <f>'CGN002 II TRIM 2026'!G1825</f>
        <v>154605996</v>
      </c>
      <c r="F1820" s="25">
        <v>0</v>
      </c>
    </row>
    <row r="1821" spans="1:6" x14ac:dyDescent="0.25">
      <c r="A1821" s="20">
        <f>'CGN002 II TRIM 2026'!B1826</f>
        <v>240318</v>
      </c>
      <c r="B1821" s="21" t="str">
        <f t="shared" si="56"/>
        <v>240318000</v>
      </c>
      <c r="C1821" s="22" t="str">
        <f t="shared" si="57"/>
        <v>2.4.03.18</v>
      </c>
      <c r="D1821" s="23">
        <f>'CGN002 II TRIM 2026'!E1826</f>
        <v>215473854</v>
      </c>
      <c r="E1821" s="24">
        <f>'CGN002 II TRIM 2026'!G1826</f>
        <v>47175422</v>
      </c>
      <c r="F1821" s="25">
        <v>0</v>
      </c>
    </row>
    <row r="1822" spans="1:6" x14ac:dyDescent="0.25">
      <c r="A1822" s="20">
        <f>'CGN002 II TRIM 2026'!B1827</f>
        <v>240318</v>
      </c>
      <c r="B1822" s="21" t="str">
        <f t="shared" si="56"/>
        <v>240318000</v>
      </c>
      <c r="C1822" s="22" t="str">
        <f t="shared" si="57"/>
        <v>2.4.03.18</v>
      </c>
      <c r="D1822" s="23">
        <f>'CGN002 II TRIM 2026'!E1827</f>
        <v>214052240</v>
      </c>
      <c r="E1822" s="24">
        <f>'CGN002 II TRIM 2026'!G1827</f>
        <v>91584222</v>
      </c>
      <c r="F1822" s="25">
        <v>0</v>
      </c>
    </row>
    <row r="1823" spans="1:6" x14ac:dyDescent="0.25">
      <c r="A1823" s="20">
        <f>'CGN002 II TRIM 2026'!B1828</f>
        <v>240318</v>
      </c>
      <c r="B1823" s="21" t="str">
        <f t="shared" si="56"/>
        <v>240318000</v>
      </c>
      <c r="C1823" s="22" t="str">
        <f t="shared" si="57"/>
        <v>2.4.03.18</v>
      </c>
      <c r="D1823" s="23">
        <f>'CGN002 II TRIM 2026'!E1828</f>
        <v>212013620</v>
      </c>
      <c r="E1823" s="24">
        <f>'CGN002 II TRIM 2026'!G1828</f>
        <v>106153156</v>
      </c>
      <c r="F1823" s="25">
        <v>0</v>
      </c>
    </row>
    <row r="1824" spans="1:6" x14ac:dyDescent="0.25">
      <c r="A1824" s="20">
        <f>'CGN002 II TRIM 2026'!B1829</f>
        <v>240318</v>
      </c>
      <c r="B1824" s="21" t="str">
        <f t="shared" si="56"/>
        <v>240318000</v>
      </c>
      <c r="C1824" s="22" t="str">
        <f t="shared" si="57"/>
        <v>2.4.03.18</v>
      </c>
      <c r="D1824" s="23">
        <f>'CGN002 II TRIM 2026'!E1829</f>
        <v>215452254</v>
      </c>
      <c r="E1824" s="24">
        <f>'CGN002 II TRIM 2026'!G1829</f>
        <v>34659979</v>
      </c>
      <c r="F1824" s="25">
        <v>0</v>
      </c>
    </row>
    <row r="1825" spans="1:6" x14ac:dyDescent="0.25">
      <c r="A1825" s="20">
        <f>'CGN002 II TRIM 2026'!B1830</f>
        <v>240318</v>
      </c>
      <c r="B1825" s="21" t="str">
        <f t="shared" si="56"/>
        <v>240318000</v>
      </c>
      <c r="C1825" s="22" t="str">
        <f t="shared" si="57"/>
        <v>2.4.03.18</v>
      </c>
      <c r="D1825" s="23">
        <f>'CGN002 II TRIM 2026'!E1830</f>
        <v>216847268</v>
      </c>
      <c r="E1825" s="24">
        <f>'CGN002 II TRIM 2026'!G1830</f>
        <v>430001314</v>
      </c>
      <c r="F1825" s="25">
        <v>0</v>
      </c>
    </row>
    <row r="1826" spans="1:6" x14ac:dyDescent="0.25">
      <c r="A1826" s="20">
        <f>'CGN002 II TRIM 2026'!B1831</f>
        <v>240318</v>
      </c>
      <c r="B1826" s="21" t="str">
        <f t="shared" si="56"/>
        <v>240318000</v>
      </c>
      <c r="C1826" s="22" t="str">
        <f t="shared" si="57"/>
        <v>2.4.03.18</v>
      </c>
      <c r="D1826" s="23">
        <f>'CGN002 II TRIM 2026'!E1831</f>
        <v>211225312</v>
      </c>
      <c r="E1826" s="24">
        <f>'CGN002 II TRIM 2026'!G1831</f>
        <v>56248874</v>
      </c>
      <c r="F1826" s="25">
        <v>0</v>
      </c>
    </row>
    <row r="1827" spans="1:6" x14ac:dyDescent="0.25">
      <c r="A1827" s="20">
        <f>'CGN002 II TRIM 2026'!B1832</f>
        <v>240318</v>
      </c>
      <c r="B1827" s="21" t="str">
        <f t="shared" si="56"/>
        <v>240318000</v>
      </c>
      <c r="C1827" s="22" t="str">
        <f t="shared" si="57"/>
        <v>2.4.03.18</v>
      </c>
      <c r="D1827" s="23">
        <f>'CGN002 II TRIM 2026'!E1832</f>
        <v>216168861</v>
      </c>
      <c r="E1827" s="24">
        <f>'CGN002 II TRIM 2026'!G1832</f>
        <v>136378546</v>
      </c>
      <c r="F1827" s="25">
        <v>0</v>
      </c>
    </row>
    <row r="1828" spans="1:6" x14ac:dyDescent="0.25">
      <c r="A1828" s="20">
        <f>'CGN002 II TRIM 2026'!B1833</f>
        <v>240318</v>
      </c>
      <c r="B1828" s="21" t="str">
        <f t="shared" si="56"/>
        <v>240318000</v>
      </c>
      <c r="C1828" s="22" t="str">
        <f t="shared" si="57"/>
        <v>2.4.03.18</v>
      </c>
      <c r="D1828" s="23">
        <f>'CGN002 II TRIM 2026'!E1833</f>
        <v>215573055</v>
      </c>
      <c r="E1828" s="24">
        <f>'CGN002 II TRIM 2026'!G1833</f>
        <v>106896874</v>
      </c>
      <c r="F1828" s="25">
        <v>0</v>
      </c>
    </row>
    <row r="1829" spans="1:6" x14ac:dyDescent="0.25">
      <c r="A1829" s="20">
        <f>'CGN002 II TRIM 2026'!B1834</f>
        <v>240318</v>
      </c>
      <c r="B1829" s="21" t="str">
        <f t="shared" si="56"/>
        <v>240318000</v>
      </c>
      <c r="C1829" s="22" t="str">
        <f t="shared" si="57"/>
        <v>2.4.03.18</v>
      </c>
      <c r="D1829" s="23">
        <f>'CGN002 II TRIM 2026'!E1834</f>
        <v>210191001</v>
      </c>
      <c r="E1829" s="24">
        <f>'CGN002 II TRIM 2026'!G1834</f>
        <v>821546976</v>
      </c>
      <c r="F1829" s="25">
        <v>0</v>
      </c>
    </row>
    <row r="1830" spans="1:6" x14ac:dyDescent="0.25">
      <c r="A1830" s="20">
        <f>'CGN002 II TRIM 2026'!B1835</f>
        <v>240318</v>
      </c>
      <c r="B1830" s="21" t="str">
        <f t="shared" si="56"/>
        <v>240318000</v>
      </c>
      <c r="C1830" s="22" t="str">
        <f t="shared" si="57"/>
        <v>2.4.03.18</v>
      </c>
      <c r="D1830" s="23">
        <f>'CGN002 II TRIM 2026'!E1835</f>
        <v>212625126</v>
      </c>
      <c r="E1830" s="24">
        <f>'CGN002 II TRIM 2026'!G1835</f>
        <v>335951770</v>
      </c>
      <c r="F1830" s="25">
        <v>0</v>
      </c>
    </row>
    <row r="1831" spans="1:6" x14ac:dyDescent="0.25">
      <c r="A1831" s="20">
        <f>'CGN002 II TRIM 2026'!B1836</f>
        <v>240318</v>
      </c>
      <c r="B1831" s="21" t="str">
        <f t="shared" si="56"/>
        <v>240318000</v>
      </c>
      <c r="C1831" s="22" t="str">
        <f t="shared" si="57"/>
        <v>2.4.03.18</v>
      </c>
      <c r="D1831" s="23">
        <f>'CGN002 II TRIM 2026'!E1836</f>
        <v>210115401</v>
      </c>
      <c r="E1831" s="24">
        <f>'CGN002 II TRIM 2026'!G1836</f>
        <v>6992424</v>
      </c>
      <c r="F1831" s="25">
        <v>0</v>
      </c>
    </row>
    <row r="1832" spans="1:6" x14ac:dyDescent="0.25">
      <c r="A1832" s="20">
        <f>'CGN002 II TRIM 2026'!B1837</f>
        <v>240318</v>
      </c>
      <c r="B1832" s="21" t="str">
        <f t="shared" si="56"/>
        <v>240318000</v>
      </c>
      <c r="C1832" s="22" t="str">
        <f t="shared" si="57"/>
        <v>2.4.03.18</v>
      </c>
      <c r="D1832" s="23">
        <f>'CGN002 II TRIM 2026'!E1837</f>
        <v>214117541</v>
      </c>
      <c r="E1832" s="24">
        <f>'CGN002 II TRIM 2026'!G1837</f>
        <v>141373128</v>
      </c>
      <c r="F1832" s="25">
        <v>0</v>
      </c>
    </row>
    <row r="1833" spans="1:6" x14ac:dyDescent="0.25">
      <c r="A1833" s="20">
        <f>'CGN002 II TRIM 2026'!B1838</f>
        <v>240318</v>
      </c>
      <c r="B1833" s="21" t="str">
        <f t="shared" si="56"/>
        <v>240318000</v>
      </c>
      <c r="C1833" s="22" t="str">
        <f t="shared" si="57"/>
        <v>2.4.03.18</v>
      </c>
      <c r="D1833" s="23">
        <f>'CGN002 II TRIM 2026'!E1838</f>
        <v>216850568</v>
      </c>
      <c r="E1833" s="24">
        <f>'CGN002 II TRIM 2026'!G1838</f>
        <v>1692059636</v>
      </c>
      <c r="F1833" s="25">
        <v>0</v>
      </c>
    </row>
    <row r="1834" spans="1:6" x14ac:dyDescent="0.25">
      <c r="A1834" s="20">
        <f>'CGN002 II TRIM 2026'!B1839</f>
        <v>240318</v>
      </c>
      <c r="B1834" s="21" t="str">
        <f t="shared" si="56"/>
        <v>240318000</v>
      </c>
      <c r="C1834" s="22" t="str">
        <f t="shared" si="57"/>
        <v>2.4.03.18</v>
      </c>
      <c r="D1834" s="23">
        <f>'CGN002 II TRIM 2026'!E1839</f>
        <v>216581065</v>
      </c>
      <c r="E1834" s="24">
        <f>'CGN002 II TRIM 2026'!G1839</f>
        <v>861320078</v>
      </c>
      <c r="F1834" s="25">
        <v>0</v>
      </c>
    </row>
    <row r="1835" spans="1:6" x14ac:dyDescent="0.25">
      <c r="A1835" s="20">
        <f>'CGN002 II TRIM 2026'!B1840</f>
        <v>240318</v>
      </c>
      <c r="B1835" s="21" t="str">
        <f t="shared" si="56"/>
        <v>240318000</v>
      </c>
      <c r="C1835" s="22" t="str">
        <f t="shared" si="57"/>
        <v>2.4.03.18</v>
      </c>
      <c r="D1835" s="23">
        <f>'CGN002 II TRIM 2026'!E1840</f>
        <v>218508685</v>
      </c>
      <c r="E1835" s="24">
        <f>'CGN002 II TRIM 2026'!G1840</f>
        <v>191264220</v>
      </c>
      <c r="F1835" s="25">
        <v>0</v>
      </c>
    </row>
    <row r="1836" spans="1:6" x14ac:dyDescent="0.25">
      <c r="A1836" s="20">
        <f>'CGN002 II TRIM 2026'!B1841</f>
        <v>240318</v>
      </c>
      <c r="B1836" s="21" t="str">
        <f t="shared" si="56"/>
        <v>240318000</v>
      </c>
      <c r="C1836" s="22" t="str">
        <f t="shared" si="57"/>
        <v>2.4.03.18</v>
      </c>
      <c r="D1836" s="23">
        <f>'CGN002 II TRIM 2026'!E1841</f>
        <v>218625486</v>
      </c>
      <c r="E1836" s="24">
        <f>'CGN002 II TRIM 2026'!G1841</f>
        <v>108412592</v>
      </c>
      <c r="F1836" s="25">
        <v>0</v>
      </c>
    </row>
    <row r="1837" spans="1:6" x14ac:dyDescent="0.25">
      <c r="A1837" s="20">
        <f>'CGN002 II TRIM 2026'!B1842</f>
        <v>240318</v>
      </c>
      <c r="B1837" s="21" t="str">
        <f t="shared" si="56"/>
        <v>240318000</v>
      </c>
      <c r="C1837" s="22" t="str">
        <f t="shared" si="57"/>
        <v>2.4.03.18</v>
      </c>
      <c r="D1837" s="23">
        <f>'CGN002 II TRIM 2026'!E1842</f>
        <v>218005480</v>
      </c>
      <c r="E1837" s="24">
        <f>'CGN002 II TRIM 2026'!G1842</f>
        <v>353922960</v>
      </c>
      <c r="F1837" s="25">
        <v>0</v>
      </c>
    </row>
    <row r="1838" spans="1:6" x14ac:dyDescent="0.25">
      <c r="A1838" s="20">
        <f>'CGN002 II TRIM 2026'!B1843</f>
        <v>240318</v>
      </c>
      <c r="B1838" s="21" t="str">
        <f t="shared" si="56"/>
        <v>240318000</v>
      </c>
      <c r="C1838" s="22" t="str">
        <f t="shared" si="57"/>
        <v>2.4.03.18</v>
      </c>
      <c r="D1838" s="23">
        <f>'CGN002 II TRIM 2026'!E1843</f>
        <v>215825658</v>
      </c>
      <c r="E1838" s="24">
        <f>'CGN002 II TRIM 2026'!G1843</f>
        <v>61373342</v>
      </c>
      <c r="F1838" s="25">
        <v>0</v>
      </c>
    </row>
    <row r="1839" spans="1:6" x14ac:dyDescent="0.25">
      <c r="A1839" s="20">
        <f>'CGN002 II TRIM 2026'!B1844</f>
        <v>240318</v>
      </c>
      <c r="B1839" s="21" t="str">
        <f t="shared" si="56"/>
        <v>240318000</v>
      </c>
      <c r="C1839" s="22" t="str">
        <f t="shared" si="57"/>
        <v>2.4.03.18</v>
      </c>
      <c r="D1839" s="23">
        <f>'CGN002 II TRIM 2026'!E1844</f>
        <v>213220032</v>
      </c>
      <c r="E1839" s="24">
        <f>'CGN002 II TRIM 2026'!G1844</f>
        <v>367160098</v>
      </c>
      <c r="F1839" s="25">
        <v>0</v>
      </c>
    </row>
    <row r="1840" spans="1:6" x14ac:dyDescent="0.25">
      <c r="A1840" s="20">
        <f>'CGN002 II TRIM 2026'!B1845</f>
        <v>240318</v>
      </c>
      <c r="B1840" s="21" t="str">
        <f t="shared" si="56"/>
        <v>240318000</v>
      </c>
      <c r="C1840" s="22" t="str">
        <f t="shared" si="57"/>
        <v>2.4.03.18</v>
      </c>
      <c r="D1840" s="23">
        <f>'CGN002 II TRIM 2026'!E1845</f>
        <v>211354313</v>
      </c>
      <c r="E1840" s="24">
        <f>'CGN002 II TRIM 2026'!G1845</f>
        <v>57500390</v>
      </c>
      <c r="F1840" s="25">
        <v>0</v>
      </c>
    </row>
    <row r="1841" spans="1:6" x14ac:dyDescent="0.25">
      <c r="A1841" s="20">
        <f>'CGN002 II TRIM 2026'!B1846</f>
        <v>240318</v>
      </c>
      <c r="B1841" s="21" t="str">
        <f t="shared" si="56"/>
        <v>240318000</v>
      </c>
      <c r="C1841" s="22" t="str">
        <f t="shared" si="57"/>
        <v>2.4.03.18</v>
      </c>
      <c r="D1841" s="23">
        <f>'CGN002 II TRIM 2026'!E1846</f>
        <v>217013670</v>
      </c>
      <c r="E1841" s="24">
        <f>'CGN002 II TRIM 2026'!G1846</f>
        <v>497296632</v>
      </c>
      <c r="F1841" s="25">
        <v>0</v>
      </c>
    </row>
    <row r="1842" spans="1:6" x14ac:dyDescent="0.25">
      <c r="A1842" s="20">
        <f>'CGN002 II TRIM 2026'!B1847</f>
        <v>240318</v>
      </c>
      <c r="B1842" s="21" t="str">
        <f t="shared" si="56"/>
        <v>240318000</v>
      </c>
      <c r="C1842" s="22" t="str">
        <f t="shared" si="57"/>
        <v>2.4.03.18</v>
      </c>
      <c r="D1842" s="23">
        <f>'CGN002 II TRIM 2026'!E1847</f>
        <v>210225402</v>
      </c>
      <c r="E1842" s="24">
        <f>'CGN002 II TRIM 2026'!G1847</f>
        <v>116177544</v>
      </c>
      <c r="F1842" s="25">
        <v>0</v>
      </c>
    </row>
    <row r="1843" spans="1:6" x14ac:dyDescent="0.25">
      <c r="A1843" s="20">
        <f>'CGN002 II TRIM 2026'!B1848</f>
        <v>240318</v>
      </c>
      <c r="B1843" s="21" t="str">
        <f t="shared" si="56"/>
        <v>240318000</v>
      </c>
      <c r="C1843" s="22" t="str">
        <f t="shared" si="57"/>
        <v>2.4.03.18</v>
      </c>
      <c r="D1843" s="23">
        <f>'CGN002 II TRIM 2026'!E1848</f>
        <v>214941349</v>
      </c>
      <c r="E1843" s="24">
        <f>'CGN002 II TRIM 2026'!G1848</f>
        <v>95689480</v>
      </c>
      <c r="F1843" s="25">
        <v>0</v>
      </c>
    </row>
    <row r="1844" spans="1:6" x14ac:dyDescent="0.25">
      <c r="A1844" s="20">
        <f>'CGN002 II TRIM 2026'!B1849</f>
        <v>240318</v>
      </c>
      <c r="B1844" s="21" t="str">
        <f t="shared" si="56"/>
        <v>240318000</v>
      </c>
      <c r="C1844" s="22" t="str">
        <f t="shared" si="57"/>
        <v>2.4.03.18</v>
      </c>
      <c r="D1844" s="23">
        <f>'CGN002 II TRIM 2026'!E1849</f>
        <v>211825718</v>
      </c>
      <c r="E1844" s="24">
        <f>'CGN002 II TRIM 2026'!G1849</f>
        <v>91386254</v>
      </c>
      <c r="F1844" s="25">
        <v>0</v>
      </c>
    </row>
    <row r="1845" spans="1:6" x14ac:dyDescent="0.25">
      <c r="A1845" s="20">
        <f>'CGN002 II TRIM 2026'!B1850</f>
        <v>240318</v>
      </c>
      <c r="B1845" s="21" t="str">
        <f t="shared" si="56"/>
        <v>240318000</v>
      </c>
      <c r="C1845" s="22" t="str">
        <f t="shared" si="57"/>
        <v>2.4.03.18</v>
      </c>
      <c r="D1845" s="23">
        <f>'CGN002 II TRIM 2026'!E1850</f>
        <v>119191000</v>
      </c>
      <c r="E1845" s="24">
        <f>'CGN002 II TRIM 2026'!G1850</f>
        <v>60918639538</v>
      </c>
      <c r="F1845" s="25">
        <v>0</v>
      </c>
    </row>
    <row r="1846" spans="1:6" x14ac:dyDescent="0.25">
      <c r="A1846" s="20">
        <f>'CGN002 II TRIM 2026'!B1851</f>
        <v>240318</v>
      </c>
      <c r="B1846" s="21" t="str">
        <f t="shared" si="56"/>
        <v>240318000</v>
      </c>
      <c r="C1846" s="22" t="str">
        <f t="shared" si="57"/>
        <v>2.4.03.18</v>
      </c>
      <c r="D1846" s="23">
        <f>'CGN002 II TRIM 2026'!E1851</f>
        <v>219481794</v>
      </c>
      <c r="E1846" s="24">
        <f>'CGN002 II TRIM 2026'!G1851</f>
        <v>1016126914</v>
      </c>
      <c r="F1846" s="25">
        <v>0</v>
      </c>
    </row>
    <row r="1847" spans="1:6" x14ac:dyDescent="0.25">
      <c r="A1847" s="20">
        <f>'CGN002 II TRIM 2026'!B1852</f>
        <v>240318</v>
      </c>
      <c r="B1847" s="21" t="str">
        <f t="shared" si="56"/>
        <v>240318000</v>
      </c>
      <c r="C1847" s="22" t="str">
        <f t="shared" si="57"/>
        <v>2.4.03.18</v>
      </c>
      <c r="D1847" s="23">
        <f>'CGN002 II TRIM 2026'!E1852</f>
        <v>215808758</v>
      </c>
      <c r="E1847" s="24">
        <f>'CGN002 II TRIM 2026'!G1852</f>
        <v>182726431095</v>
      </c>
      <c r="F1847" s="25">
        <v>0</v>
      </c>
    </row>
    <row r="1848" spans="1:6" x14ac:dyDescent="0.25">
      <c r="A1848" s="20">
        <f>'CGN002 II TRIM 2026'!B1853</f>
        <v>240318</v>
      </c>
      <c r="B1848" s="21" t="str">
        <f t="shared" si="56"/>
        <v>240318000</v>
      </c>
      <c r="C1848" s="22" t="str">
        <f t="shared" si="57"/>
        <v>2.4.03.18</v>
      </c>
      <c r="D1848" s="23">
        <f>'CGN002 II TRIM 2026'!E1853</f>
        <v>211568615</v>
      </c>
      <c r="E1848" s="24">
        <f>'CGN002 II TRIM 2026'!G1853</f>
        <v>280127774</v>
      </c>
      <c r="F1848" s="25">
        <v>0</v>
      </c>
    </row>
    <row r="1849" spans="1:6" x14ac:dyDescent="0.25">
      <c r="A1849" s="20">
        <f>'CGN002 II TRIM 2026'!B1854</f>
        <v>240318</v>
      </c>
      <c r="B1849" s="21" t="str">
        <f t="shared" si="56"/>
        <v>240318000</v>
      </c>
      <c r="C1849" s="22" t="str">
        <f t="shared" si="57"/>
        <v>2.4.03.18</v>
      </c>
      <c r="D1849" s="23">
        <f>'CGN002 II TRIM 2026'!E1854</f>
        <v>212268322</v>
      </c>
      <c r="E1849" s="24">
        <f>'CGN002 II TRIM 2026'!G1854</f>
        <v>17042888</v>
      </c>
      <c r="F1849" s="25">
        <v>0</v>
      </c>
    </row>
    <row r="1850" spans="1:6" x14ac:dyDescent="0.25">
      <c r="A1850" s="20">
        <f>'CGN002 II TRIM 2026'!B1855</f>
        <v>240318</v>
      </c>
      <c r="B1850" s="21" t="str">
        <f t="shared" si="56"/>
        <v>240318000</v>
      </c>
      <c r="C1850" s="22" t="str">
        <f t="shared" si="57"/>
        <v>2.4.03.18</v>
      </c>
      <c r="D1850" s="23">
        <f>'CGN002 II TRIM 2026'!E1855</f>
        <v>211768217</v>
      </c>
      <c r="E1850" s="24">
        <f>'CGN002 II TRIM 2026'!G1855</f>
        <v>52779048</v>
      </c>
      <c r="F1850" s="25">
        <v>0</v>
      </c>
    </row>
    <row r="1851" spans="1:6" x14ac:dyDescent="0.25">
      <c r="A1851" s="20">
        <f>'CGN002 II TRIM 2026'!B1856</f>
        <v>240318</v>
      </c>
      <c r="B1851" s="21" t="str">
        <f t="shared" si="56"/>
        <v>240318000</v>
      </c>
      <c r="C1851" s="22" t="str">
        <f t="shared" si="57"/>
        <v>2.4.03.18</v>
      </c>
      <c r="D1851" s="23">
        <f>'CGN002 II TRIM 2026'!E1856</f>
        <v>216768167</v>
      </c>
      <c r="E1851" s="24">
        <f>'CGN002 II TRIM 2026'!G1856</f>
        <v>95563506</v>
      </c>
      <c r="F1851" s="25">
        <v>0</v>
      </c>
    </row>
    <row r="1852" spans="1:6" x14ac:dyDescent="0.25">
      <c r="A1852" s="20">
        <f>'CGN002 II TRIM 2026'!B1857</f>
        <v>240318</v>
      </c>
      <c r="B1852" s="21" t="str">
        <f t="shared" si="56"/>
        <v>240318000</v>
      </c>
      <c r="C1852" s="22" t="str">
        <f t="shared" si="57"/>
        <v>2.4.03.18</v>
      </c>
      <c r="D1852" s="23">
        <f>'CGN002 II TRIM 2026'!E1857</f>
        <v>214768147</v>
      </c>
      <c r="E1852" s="24">
        <f>'CGN002 II TRIM 2026'!G1857</f>
        <v>44687728</v>
      </c>
      <c r="F1852" s="25">
        <v>0</v>
      </c>
    </row>
    <row r="1853" spans="1:6" x14ac:dyDescent="0.25">
      <c r="A1853" s="20">
        <f>'CGN002 II TRIM 2026'!B1858</f>
        <v>240318</v>
      </c>
      <c r="B1853" s="21" t="str">
        <f t="shared" si="56"/>
        <v>240318000</v>
      </c>
      <c r="C1853" s="22" t="str">
        <f t="shared" si="57"/>
        <v>2.4.03.18</v>
      </c>
      <c r="D1853" s="23">
        <f>'CGN002 II TRIM 2026'!E1858</f>
        <v>219868498</v>
      </c>
      <c r="E1853" s="24">
        <f>'CGN002 II TRIM 2026'!G1858</f>
        <v>35435287</v>
      </c>
      <c r="F1853" s="25">
        <v>0</v>
      </c>
    </row>
    <row r="1854" spans="1:6" x14ac:dyDescent="0.25">
      <c r="A1854" s="20">
        <f>'CGN002 II TRIM 2026'!B1859</f>
        <v>240318</v>
      </c>
      <c r="B1854" s="21" t="str">
        <f t="shared" si="56"/>
        <v>240318000</v>
      </c>
      <c r="C1854" s="22" t="str">
        <f t="shared" si="57"/>
        <v>2.4.03.18</v>
      </c>
      <c r="D1854" s="23">
        <f>'CGN002 II TRIM 2026'!E1859</f>
        <v>212168121</v>
      </c>
      <c r="E1854" s="24">
        <f>'CGN002 II TRIM 2026'!G1859</f>
        <v>10953379</v>
      </c>
      <c r="F1854" s="25">
        <v>0</v>
      </c>
    </row>
    <row r="1855" spans="1:6" x14ac:dyDescent="0.25">
      <c r="A1855" s="20">
        <f>'CGN002 II TRIM 2026'!B1860</f>
        <v>240318</v>
      </c>
      <c r="B1855" s="21" t="str">
        <f t="shared" si="56"/>
        <v>240318000</v>
      </c>
      <c r="C1855" s="22" t="str">
        <f t="shared" si="57"/>
        <v>2.4.03.18</v>
      </c>
      <c r="D1855" s="23">
        <f>'CGN002 II TRIM 2026'!E1860</f>
        <v>210568705</v>
      </c>
      <c r="E1855" s="24">
        <f>'CGN002 II TRIM 2026'!G1860</f>
        <v>18077522</v>
      </c>
      <c r="F1855" s="25">
        <v>0</v>
      </c>
    </row>
    <row r="1856" spans="1:6" x14ac:dyDescent="0.25">
      <c r="A1856" s="20">
        <f>'CGN002 II TRIM 2026'!B1861</f>
        <v>240318</v>
      </c>
      <c r="B1856" s="21" t="str">
        <f t="shared" si="56"/>
        <v>240318000</v>
      </c>
      <c r="C1856" s="22" t="str">
        <f t="shared" si="57"/>
        <v>2.4.03.18</v>
      </c>
      <c r="D1856" s="23">
        <f>'CGN002 II TRIM 2026'!E1861</f>
        <v>217268872</v>
      </c>
      <c r="E1856" s="24">
        <f>'CGN002 II TRIM 2026'!G1861</f>
        <v>46881828</v>
      </c>
      <c r="F1856" s="25">
        <v>0</v>
      </c>
    </row>
    <row r="1857" spans="1:6" x14ac:dyDescent="0.25">
      <c r="A1857" s="20">
        <f>'CGN002 II TRIM 2026'!B1862</f>
        <v>240318</v>
      </c>
      <c r="B1857" s="21" t="str">
        <f t="shared" si="56"/>
        <v>240318000</v>
      </c>
      <c r="C1857" s="22" t="str">
        <f t="shared" si="57"/>
        <v>2.4.03.18</v>
      </c>
      <c r="D1857" s="23">
        <f>'CGN002 II TRIM 2026'!E1862</f>
        <v>214468444</v>
      </c>
      <c r="E1857" s="24">
        <f>'CGN002 II TRIM 2026'!G1862</f>
        <v>54145102</v>
      </c>
      <c r="F1857" s="25">
        <v>0</v>
      </c>
    </row>
    <row r="1858" spans="1:6" x14ac:dyDescent="0.25">
      <c r="A1858" s="20">
        <f>'CGN002 II TRIM 2026'!B1863</f>
        <v>240318</v>
      </c>
      <c r="B1858" s="21" t="str">
        <f t="shared" si="56"/>
        <v>240318000</v>
      </c>
      <c r="C1858" s="22" t="str">
        <f t="shared" si="57"/>
        <v>2.4.03.18</v>
      </c>
      <c r="D1858" s="23">
        <f>'CGN002 II TRIM 2026'!E1863</f>
        <v>219268092</v>
      </c>
      <c r="E1858" s="24">
        <f>'CGN002 II TRIM 2026'!G1863</f>
        <v>72816474</v>
      </c>
      <c r="F1858" s="25">
        <v>0</v>
      </c>
    </row>
    <row r="1859" spans="1:6" x14ac:dyDescent="0.25">
      <c r="A1859" s="20">
        <f>'CGN002 II TRIM 2026'!B1864</f>
        <v>240318</v>
      </c>
      <c r="B1859" s="21" t="str">
        <f t="shared" si="56"/>
        <v>240318000</v>
      </c>
      <c r="C1859" s="22" t="str">
        <f t="shared" si="57"/>
        <v>2.4.03.18</v>
      </c>
      <c r="D1859" s="23">
        <f>'CGN002 II TRIM 2026'!E1864</f>
        <v>214468344</v>
      </c>
      <c r="E1859" s="24">
        <f>'CGN002 II TRIM 2026'!G1864</f>
        <v>17646178</v>
      </c>
      <c r="F1859" s="25">
        <v>0</v>
      </c>
    </row>
    <row r="1860" spans="1:6" x14ac:dyDescent="0.25">
      <c r="A1860" s="20">
        <f>'CGN002 II TRIM 2026'!B1865</f>
        <v>240318</v>
      </c>
      <c r="B1860" s="21" t="str">
        <f t="shared" ref="B1860:B1923" si="58">CONCATENATE(A1860,$B$2)</f>
        <v>240318000</v>
      </c>
      <c r="C1860" s="22" t="str">
        <f t="shared" ref="C1860:C1923" si="59">MID(B1860,1,1)&amp;"."&amp;MID(B1860,2,1)&amp;"."&amp;MID(B1860,3,2)&amp;"."&amp;MID(B1860,5,2)</f>
        <v>2.4.03.18</v>
      </c>
      <c r="D1860" s="23">
        <f>'CGN002 II TRIM 2026'!E1865</f>
        <v>218568385</v>
      </c>
      <c r="E1860" s="24">
        <f>'CGN002 II TRIM 2026'!G1865</f>
        <v>99844000</v>
      </c>
      <c r="F1860" s="25">
        <v>0</v>
      </c>
    </row>
    <row r="1861" spans="1:6" x14ac:dyDescent="0.25">
      <c r="A1861" s="20">
        <f>'CGN002 II TRIM 2026'!B1866</f>
        <v>240318</v>
      </c>
      <c r="B1861" s="21" t="str">
        <f t="shared" si="58"/>
        <v>240318000</v>
      </c>
      <c r="C1861" s="22" t="str">
        <f t="shared" si="59"/>
        <v>2.4.03.18</v>
      </c>
      <c r="D1861" s="23">
        <f>'CGN002 II TRIM 2026'!E1866</f>
        <v>212918029</v>
      </c>
      <c r="E1861" s="24">
        <f>'CGN002 II TRIM 2026'!G1866</f>
        <v>57256896</v>
      </c>
      <c r="F1861" s="25">
        <v>0</v>
      </c>
    </row>
    <row r="1862" spans="1:6" x14ac:dyDescent="0.25">
      <c r="A1862" s="20">
        <f>'CGN002 II TRIM 2026'!B1867</f>
        <v>240318</v>
      </c>
      <c r="B1862" s="21" t="str">
        <f t="shared" si="58"/>
        <v>240318000</v>
      </c>
      <c r="C1862" s="22" t="str">
        <f t="shared" si="59"/>
        <v>2.4.03.18</v>
      </c>
      <c r="D1862" s="23">
        <f>'CGN002 II TRIM 2026'!E1867</f>
        <v>214986749</v>
      </c>
      <c r="E1862" s="24">
        <f>'CGN002 II TRIM 2026'!G1867</f>
        <v>123813216</v>
      </c>
      <c r="F1862" s="25">
        <v>0</v>
      </c>
    </row>
    <row r="1863" spans="1:6" x14ac:dyDescent="0.25">
      <c r="A1863" s="20">
        <f>'CGN002 II TRIM 2026'!B1868</f>
        <v>240318</v>
      </c>
      <c r="B1863" s="21" t="str">
        <f t="shared" si="58"/>
        <v>240318000</v>
      </c>
      <c r="C1863" s="22" t="str">
        <f t="shared" si="59"/>
        <v>2.4.03.18</v>
      </c>
      <c r="D1863" s="23">
        <f>'CGN002 II TRIM 2026'!E1868</f>
        <v>210152001</v>
      </c>
      <c r="E1863" s="24">
        <f>'CGN002 II TRIM 2026'!G1868</f>
        <v>181599774353</v>
      </c>
      <c r="F1863" s="25">
        <v>0</v>
      </c>
    </row>
    <row r="1864" spans="1:6" x14ac:dyDescent="0.25">
      <c r="A1864" s="20">
        <f>'CGN002 II TRIM 2026'!B1869</f>
        <v>240318</v>
      </c>
      <c r="B1864" s="21" t="str">
        <f t="shared" si="58"/>
        <v>240318000</v>
      </c>
      <c r="C1864" s="22" t="str">
        <f t="shared" si="59"/>
        <v>2.4.03.18</v>
      </c>
      <c r="D1864" s="23">
        <f>'CGN002 II TRIM 2026'!E1869</f>
        <v>212076520</v>
      </c>
      <c r="E1864" s="24">
        <f>'CGN002 II TRIM 2026'!G1869</f>
        <v>114757820463</v>
      </c>
      <c r="F1864" s="25">
        <v>0</v>
      </c>
    </row>
    <row r="1865" spans="1:6" x14ac:dyDescent="0.25">
      <c r="A1865" s="20">
        <f>'CGN002 II TRIM 2026'!B1870</f>
        <v>240318</v>
      </c>
      <c r="B1865" s="21" t="str">
        <f t="shared" si="58"/>
        <v>240318000</v>
      </c>
      <c r="C1865" s="22" t="str">
        <f t="shared" si="59"/>
        <v>2.4.03.18</v>
      </c>
      <c r="D1865" s="23">
        <f>'CGN002 II TRIM 2026'!E1870</f>
        <v>211176111</v>
      </c>
      <c r="E1865" s="24">
        <f>'CGN002 II TRIM 2026'!G1870</f>
        <v>45192711627</v>
      </c>
      <c r="F1865" s="25">
        <v>0</v>
      </c>
    </row>
    <row r="1866" spans="1:6" x14ac:dyDescent="0.25">
      <c r="A1866" s="20">
        <f>'CGN002 II TRIM 2026'!B1871</f>
        <v>240318</v>
      </c>
      <c r="B1866" s="21" t="str">
        <f t="shared" si="58"/>
        <v>240318000</v>
      </c>
      <c r="C1866" s="22" t="str">
        <f t="shared" si="59"/>
        <v>2.4.03.18</v>
      </c>
      <c r="D1866" s="23">
        <f>'CGN002 II TRIM 2026'!E1871</f>
        <v>211876318</v>
      </c>
      <c r="E1866" s="24">
        <f>'CGN002 II TRIM 2026'!G1871</f>
        <v>201870530</v>
      </c>
      <c r="F1866" s="25">
        <v>0</v>
      </c>
    </row>
    <row r="1867" spans="1:6" x14ac:dyDescent="0.25">
      <c r="A1867" s="20">
        <f>'CGN002 II TRIM 2026'!B1872</f>
        <v>240318</v>
      </c>
      <c r="B1867" s="21" t="str">
        <f t="shared" si="58"/>
        <v>240318000</v>
      </c>
      <c r="C1867" s="22" t="str">
        <f t="shared" si="59"/>
        <v>2.4.03.18</v>
      </c>
      <c r="D1867" s="23">
        <f>'CGN002 II TRIM 2026'!E1872</f>
        <v>214566045</v>
      </c>
      <c r="E1867" s="24">
        <f>'CGN002 II TRIM 2026'!G1872</f>
        <v>70173478</v>
      </c>
      <c r="F1867" s="25">
        <v>0</v>
      </c>
    </row>
    <row r="1868" spans="1:6" x14ac:dyDescent="0.25">
      <c r="A1868" s="20">
        <f>'CGN002 II TRIM 2026'!B1873</f>
        <v>240318</v>
      </c>
      <c r="B1868" s="21" t="str">
        <f t="shared" si="58"/>
        <v>240318000</v>
      </c>
      <c r="C1868" s="22" t="str">
        <f t="shared" si="59"/>
        <v>2.4.03.18</v>
      </c>
      <c r="D1868" s="23">
        <f>'CGN002 II TRIM 2026'!E1873</f>
        <v>218866088</v>
      </c>
      <c r="E1868" s="24">
        <f>'CGN002 II TRIM 2026'!G1873</f>
        <v>192664298</v>
      </c>
      <c r="F1868" s="25">
        <v>0</v>
      </c>
    </row>
    <row r="1869" spans="1:6" x14ac:dyDescent="0.25">
      <c r="A1869" s="20">
        <f>'CGN002 II TRIM 2026'!B1874</f>
        <v>240318</v>
      </c>
      <c r="B1869" s="21" t="str">
        <f t="shared" si="58"/>
        <v>240318000</v>
      </c>
      <c r="C1869" s="22" t="str">
        <f t="shared" si="59"/>
        <v>2.4.03.18</v>
      </c>
      <c r="D1869" s="23">
        <f>'CGN002 II TRIM 2026'!E1874</f>
        <v>219819698</v>
      </c>
      <c r="E1869" s="24">
        <f>'CGN002 II TRIM 2026'!G1874</f>
        <v>902239440</v>
      </c>
      <c r="F1869" s="25">
        <v>0</v>
      </c>
    </row>
    <row r="1870" spans="1:6" x14ac:dyDescent="0.25">
      <c r="A1870" s="20">
        <f>'CGN002 II TRIM 2026'!B1875</f>
        <v>240318</v>
      </c>
      <c r="B1870" s="21" t="str">
        <f t="shared" si="58"/>
        <v>240318000</v>
      </c>
      <c r="C1870" s="22" t="str">
        <f t="shared" si="59"/>
        <v>2.4.03.18</v>
      </c>
      <c r="D1870" s="23">
        <f>'CGN002 II TRIM 2026'!E1875</f>
        <v>214819548</v>
      </c>
      <c r="E1870" s="24">
        <f>'CGN002 II TRIM 2026'!G1875</f>
        <v>415772157</v>
      </c>
      <c r="F1870" s="25">
        <v>0</v>
      </c>
    </row>
    <row r="1871" spans="1:6" x14ac:dyDescent="0.25">
      <c r="A1871" s="20">
        <f>'CGN002 II TRIM 2026'!B1876</f>
        <v>240318</v>
      </c>
      <c r="B1871" s="21" t="str">
        <f t="shared" si="58"/>
        <v>240318000</v>
      </c>
      <c r="C1871" s="22" t="str">
        <f t="shared" si="59"/>
        <v>2.4.03.18</v>
      </c>
      <c r="D1871" s="23">
        <f>'CGN002 II TRIM 2026'!E1876</f>
        <v>213019130</v>
      </c>
      <c r="E1871" s="24">
        <f>'CGN002 II TRIM 2026'!G1876</f>
        <v>425480506</v>
      </c>
      <c r="F1871" s="25">
        <v>0</v>
      </c>
    </row>
    <row r="1872" spans="1:6" x14ac:dyDescent="0.25">
      <c r="A1872" s="20">
        <f>'CGN002 II TRIM 2026'!B1877</f>
        <v>240318</v>
      </c>
      <c r="B1872" s="21" t="str">
        <f t="shared" si="58"/>
        <v>240318000</v>
      </c>
      <c r="C1872" s="22" t="str">
        <f t="shared" si="59"/>
        <v>2.4.03.18</v>
      </c>
      <c r="D1872" s="23">
        <f>'CGN002 II TRIM 2026'!E1877</f>
        <v>212119821</v>
      </c>
      <c r="E1872" s="24">
        <f>'CGN002 II TRIM 2026'!G1877</f>
        <v>541253952</v>
      </c>
      <c r="F1872" s="25">
        <v>0</v>
      </c>
    </row>
    <row r="1873" spans="1:6" x14ac:dyDescent="0.25">
      <c r="A1873" s="20">
        <f>'CGN002 II TRIM 2026'!B1878</f>
        <v>240318</v>
      </c>
      <c r="B1873" s="21" t="str">
        <f t="shared" si="58"/>
        <v>240318000</v>
      </c>
      <c r="C1873" s="22" t="str">
        <f t="shared" si="59"/>
        <v>2.4.03.18</v>
      </c>
      <c r="D1873" s="23">
        <f>'CGN002 II TRIM 2026'!E1878</f>
        <v>211219212</v>
      </c>
      <c r="E1873" s="24">
        <f>'CGN002 II TRIM 2026'!G1878</f>
        <v>225934464</v>
      </c>
      <c r="F1873" s="25">
        <v>0</v>
      </c>
    </row>
    <row r="1874" spans="1:6" x14ac:dyDescent="0.25">
      <c r="A1874" s="20">
        <f>'CGN002 II TRIM 2026'!B1879</f>
        <v>240318</v>
      </c>
      <c r="B1874" s="21" t="str">
        <f t="shared" si="58"/>
        <v>240318000</v>
      </c>
      <c r="C1874" s="22" t="str">
        <f t="shared" si="59"/>
        <v>2.4.03.18</v>
      </c>
      <c r="D1874" s="23">
        <f>'CGN002 II TRIM 2026'!E1879</f>
        <v>213719137</v>
      </c>
      <c r="E1874" s="24">
        <f>'CGN002 II TRIM 2026'!G1879</f>
        <v>694520085</v>
      </c>
      <c r="F1874" s="25">
        <v>0</v>
      </c>
    </row>
    <row r="1875" spans="1:6" x14ac:dyDescent="0.25">
      <c r="A1875" s="20">
        <f>'CGN002 II TRIM 2026'!B1880</f>
        <v>240318</v>
      </c>
      <c r="B1875" s="21" t="str">
        <f t="shared" si="58"/>
        <v>240318000</v>
      </c>
      <c r="C1875" s="22" t="str">
        <f t="shared" si="59"/>
        <v>2.4.03.18</v>
      </c>
      <c r="D1875" s="23">
        <f>'CGN002 II TRIM 2026'!E1880</f>
        <v>215019450</v>
      </c>
      <c r="E1875" s="24">
        <f>'CGN002 II TRIM 2026'!G1880</f>
        <v>142928762</v>
      </c>
      <c r="F1875" s="25">
        <v>0</v>
      </c>
    </row>
    <row r="1876" spans="1:6" x14ac:dyDescent="0.25">
      <c r="A1876" s="20">
        <f>'CGN002 II TRIM 2026'!B1881</f>
        <v>240318</v>
      </c>
      <c r="B1876" s="21" t="str">
        <f t="shared" si="58"/>
        <v>240318000</v>
      </c>
      <c r="C1876" s="22" t="str">
        <f t="shared" si="59"/>
        <v>2.4.03.18</v>
      </c>
      <c r="D1876" s="23">
        <f>'CGN002 II TRIM 2026'!E1881</f>
        <v>212527025</v>
      </c>
      <c r="E1876" s="24">
        <f>'CGN002 II TRIM 2026'!G1881</f>
        <v>1387849074</v>
      </c>
      <c r="F1876" s="25">
        <v>0</v>
      </c>
    </row>
    <row r="1877" spans="1:6" x14ac:dyDescent="0.25">
      <c r="A1877" s="20">
        <f>'CGN002 II TRIM 2026'!B1882</f>
        <v>240318</v>
      </c>
      <c r="B1877" s="21" t="str">
        <f t="shared" si="58"/>
        <v>240318000</v>
      </c>
      <c r="C1877" s="22" t="str">
        <f t="shared" si="59"/>
        <v>2.4.03.18</v>
      </c>
      <c r="D1877" s="23">
        <f>'CGN002 II TRIM 2026'!E1882</f>
        <v>214527245</v>
      </c>
      <c r="E1877" s="24">
        <f>'CGN002 II TRIM 2026'!G1882</f>
        <v>237117482</v>
      </c>
      <c r="F1877" s="25">
        <v>0</v>
      </c>
    </row>
    <row r="1878" spans="1:6" x14ac:dyDescent="0.25">
      <c r="A1878" s="20">
        <f>'CGN002 II TRIM 2026'!B1883</f>
        <v>240318</v>
      </c>
      <c r="B1878" s="21" t="str">
        <f t="shared" si="58"/>
        <v>240318000</v>
      </c>
      <c r="C1878" s="22" t="str">
        <f t="shared" si="59"/>
        <v>2.4.03.18</v>
      </c>
      <c r="D1878" s="23">
        <f>'CGN002 II TRIM 2026'!E1883</f>
        <v>211527615</v>
      </c>
      <c r="E1878" s="24">
        <f>'CGN002 II TRIM 2026'!G1883</f>
        <v>1035689266</v>
      </c>
      <c r="F1878" s="25">
        <v>0</v>
      </c>
    </row>
    <row r="1879" spans="1:6" x14ac:dyDescent="0.25">
      <c r="A1879" s="20">
        <f>'CGN002 II TRIM 2026'!B1884</f>
        <v>240318</v>
      </c>
      <c r="B1879" s="21" t="str">
        <f t="shared" si="58"/>
        <v>240318000</v>
      </c>
      <c r="C1879" s="22" t="str">
        <f t="shared" si="59"/>
        <v>2.4.03.18</v>
      </c>
      <c r="D1879" s="23">
        <f>'CGN002 II TRIM 2026'!E1884</f>
        <v>210027800</v>
      </c>
      <c r="E1879" s="24">
        <f>'CGN002 II TRIM 2026'!G1884</f>
        <v>305449442</v>
      </c>
      <c r="F1879" s="25">
        <v>0</v>
      </c>
    </row>
    <row r="1880" spans="1:6" x14ac:dyDescent="0.25">
      <c r="A1880" s="20">
        <f>'CGN002 II TRIM 2026'!B1885</f>
        <v>240318</v>
      </c>
      <c r="B1880" s="21" t="str">
        <f t="shared" si="58"/>
        <v>240318000</v>
      </c>
      <c r="C1880" s="22" t="str">
        <f t="shared" si="59"/>
        <v>2.4.03.18</v>
      </c>
      <c r="D1880" s="23">
        <f>'CGN002 II TRIM 2026'!E1885</f>
        <v>217227372</v>
      </c>
      <c r="E1880" s="24">
        <f>'CGN002 II TRIM 2026'!G1885</f>
        <v>136021016</v>
      </c>
      <c r="F1880" s="25">
        <v>0</v>
      </c>
    </row>
    <row r="1881" spans="1:6" x14ac:dyDescent="0.25">
      <c r="A1881" s="20">
        <f>'CGN002 II TRIM 2026'!B1886</f>
        <v>240318</v>
      </c>
      <c r="B1881" s="21" t="str">
        <f t="shared" si="58"/>
        <v>240318000</v>
      </c>
      <c r="C1881" s="22" t="str">
        <f t="shared" si="59"/>
        <v>2.4.03.18</v>
      </c>
      <c r="D1881" s="23">
        <f>'CGN002 II TRIM 2026'!E1886</f>
        <v>214547245</v>
      </c>
      <c r="E1881" s="24">
        <f>'CGN002 II TRIM 2026'!G1886</f>
        <v>1192167950</v>
      </c>
      <c r="F1881" s="25">
        <v>0</v>
      </c>
    </row>
    <row r="1882" spans="1:6" x14ac:dyDescent="0.25">
      <c r="A1882" s="20">
        <f>'CGN002 II TRIM 2026'!B1887</f>
        <v>240318</v>
      </c>
      <c r="B1882" s="21" t="str">
        <f t="shared" si="58"/>
        <v>240318000</v>
      </c>
      <c r="C1882" s="22" t="str">
        <f t="shared" si="59"/>
        <v>2.4.03.18</v>
      </c>
      <c r="D1882" s="23">
        <f>'CGN002 II TRIM 2026'!E1887</f>
        <v>215147551</v>
      </c>
      <c r="E1882" s="24">
        <f>'CGN002 II TRIM 2026'!G1887</f>
        <v>539035834</v>
      </c>
      <c r="F1882" s="25">
        <v>0</v>
      </c>
    </row>
    <row r="1883" spans="1:6" x14ac:dyDescent="0.25">
      <c r="A1883" s="20">
        <f>'CGN002 II TRIM 2026'!B1888</f>
        <v>240318</v>
      </c>
      <c r="B1883" s="21" t="str">
        <f t="shared" si="58"/>
        <v>240318000</v>
      </c>
      <c r="C1883" s="22" t="str">
        <f t="shared" si="59"/>
        <v>2.4.03.18</v>
      </c>
      <c r="D1883" s="23">
        <f>'CGN002 II TRIM 2026'!E1888</f>
        <v>219247692</v>
      </c>
      <c r="E1883" s="24">
        <f>'CGN002 II TRIM 2026'!G1888</f>
        <v>498898718</v>
      </c>
      <c r="F1883" s="25">
        <v>0</v>
      </c>
    </row>
    <row r="1884" spans="1:6" x14ac:dyDescent="0.25">
      <c r="A1884" s="20">
        <f>'CGN002 II TRIM 2026'!B1889</f>
        <v>240318</v>
      </c>
      <c r="B1884" s="21" t="str">
        <f t="shared" si="58"/>
        <v>240318000</v>
      </c>
      <c r="C1884" s="22" t="str">
        <f t="shared" si="59"/>
        <v>2.4.03.18</v>
      </c>
      <c r="D1884" s="23">
        <f>'CGN002 II TRIM 2026'!E1889</f>
        <v>217215572</v>
      </c>
      <c r="E1884" s="24">
        <f>'CGN002 II TRIM 2026'!G1889</f>
        <v>412208270</v>
      </c>
      <c r="F1884" s="25">
        <v>0</v>
      </c>
    </row>
    <row r="1885" spans="1:6" x14ac:dyDescent="0.25">
      <c r="A1885" s="20">
        <f>'CGN002 II TRIM 2026'!B1890</f>
        <v>240318</v>
      </c>
      <c r="B1885" s="21" t="str">
        <f t="shared" si="58"/>
        <v>240318000</v>
      </c>
      <c r="C1885" s="22" t="str">
        <f t="shared" si="59"/>
        <v>2.4.03.18</v>
      </c>
      <c r="D1885" s="23">
        <f>'CGN002 II TRIM 2026'!E1890</f>
        <v>217615176</v>
      </c>
      <c r="E1885" s="24">
        <f>'CGN002 II TRIM 2026'!G1890</f>
        <v>365418972</v>
      </c>
      <c r="F1885" s="25">
        <v>0</v>
      </c>
    </row>
    <row r="1886" spans="1:6" x14ac:dyDescent="0.25">
      <c r="A1886" s="20">
        <f>'CGN002 II TRIM 2026'!B1891</f>
        <v>240318</v>
      </c>
      <c r="B1886" s="21" t="str">
        <f t="shared" si="58"/>
        <v>240318000</v>
      </c>
      <c r="C1886" s="22" t="str">
        <f t="shared" si="59"/>
        <v>2.4.03.18</v>
      </c>
      <c r="D1886" s="23">
        <f>'CGN002 II TRIM 2026'!E1891</f>
        <v>111515000</v>
      </c>
      <c r="E1886" s="24">
        <f>'CGN002 II TRIM 2026'!G1891</f>
        <v>552496092663</v>
      </c>
      <c r="F1886" s="25">
        <v>0</v>
      </c>
    </row>
    <row r="1887" spans="1:6" x14ac:dyDescent="0.25">
      <c r="A1887" s="20">
        <f>'CGN002 II TRIM 2026'!B1892</f>
        <v>240318</v>
      </c>
      <c r="B1887" s="21" t="str">
        <f t="shared" si="58"/>
        <v>240318000</v>
      </c>
      <c r="C1887" s="22" t="str">
        <f t="shared" si="59"/>
        <v>2.4.03.18</v>
      </c>
      <c r="D1887" s="23">
        <f>'CGN002 II TRIM 2026'!E1892</f>
        <v>210115001</v>
      </c>
      <c r="E1887" s="24">
        <f>'CGN002 II TRIM 2026'!G1892</f>
        <v>72117063909</v>
      </c>
      <c r="F1887" s="25">
        <v>0</v>
      </c>
    </row>
    <row r="1888" spans="1:6" x14ac:dyDescent="0.25">
      <c r="A1888" s="20">
        <f>'CGN002 II TRIM 2026'!B1893</f>
        <v>240318</v>
      </c>
      <c r="B1888" s="21" t="str">
        <f t="shared" si="58"/>
        <v>240318000</v>
      </c>
      <c r="C1888" s="22" t="str">
        <f t="shared" si="59"/>
        <v>2.4.03.18</v>
      </c>
      <c r="D1888" s="23">
        <f>'CGN002 II TRIM 2026'!E1893</f>
        <v>210415804</v>
      </c>
      <c r="E1888" s="24">
        <f>'CGN002 II TRIM 2026'!G1893</f>
        <v>65514568</v>
      </c>
      <c r="F1888" s="25">
        <v>0</v>
      </c>
    </row>
    <row r="1889" spans="1:6" x14ac:dyDescent="0.25">
      <c r="A1889" s="20">
        <f>'CGN002 II TRIM 2026'!B1894</f>
        <v>240318</v>
      </c>
      <c r="B1889" s="21" t="str">
        <f t="shared" si="58"/>
        <v>240318000</v>
      </c>
      <c r="C1889" s="22" t="str">
        <f t="shared" si="59"/>
        <v>2.4.03.18</v>
      </c>
      <c r="D1889" s="23">
        <f>'CGN002 II TRIM 2026'!E1894</f>
        <v>216115861</v>
      </c>
      <c r="E1889" s="24">
        <f>'CGN002 II TRIM 2026'!G1894</f>
        <v>93970494</v>
      </c>
      <c r="F1889" s="25">
        <v>0</v>
      </c>
    </row>
    <row r="1890" spans="1:6" x14ac:dyDescent="0.25">
      <c r="A1890" s="20">
        <f>'CGN002 II TRIM 2026'!B1895</f>
        <v>240318</v>
      </c>
      <c r="B1890" s="21" t="str">
        <f t="shared" si="58"/>
        <v>240318000</v>
      </c>
      <c r="C1890" s="22" t="str">
        <f t="shared" si="59"/>
        <v>2.4.03.18</v>
      </c>
      <c r="D1890" s="23">
        <f>'CGN002 II TRIM 2026'!E1895</f>
        <v>216315763</v>
      </c>
      <c r="E1890" s="24">
        <f>'CGN002 II TRIM 2026'!G1895</f>
        <v>63892654</v>
      </c>
      <c r="F1890" s="25">
        <v>0</v>
      </c>
    </row>
    <row r="1891" spans="1:6" x14ac:dyDescent="0.25">
      <c r="A1891" s="20">
        <f>'CGN002 II TRIM 2026'!B1896</f>
        <v>240318</v>
      </c>
      <c r="B1891" s="21" t="str">
        <f t="shared" si="58"/>
        <v>240318000</v>
      </c>
      <c r="C1891" s="22" t="str">
        <f t="shared" si="59"/>
        <v>2.4.03.18</v>
      </c>
      <c r="D1891" s="23">
        <f>'CGN002 II TRIM 2026'!E1896</f>
        <v>210015600</v>
      </c>
      <c r="E1891" s="24">
        <f>'CGN002 II TRIM 2026'!G1896</f>
        <v>65223314</v>
      </c>
      <c r="F1891" s="25">
        <v>0</v>
      </c>
    </row>
    <row r="1892" spans="1:6" x14ac:dyDescent="0.25">
      <c r="A1892" s="20">
        <f>'CGN002 II TRIM 2026'!B1897</f>
        <v>240318</v>
      </c>
      <c r="B1892" s="21" t="str">
        <f t="shared" si="58"/>
        <v>240318000</v>
      </c>
      <c r="C1892" s="22" t="str">
        <f t="shared" si="59"/>
        <v>2.4.03.18</v>
      </c>
      <c r="D1892" s="23">
        <f>'CGN002 II TRIM 2026'!E1897</f>
        <v>210715407</v>
      </c>
      <c r="E1892" s="24">
        <f>'CGN002 II TRIM 2026'!G1897</f>
        <v>111547888</v>
      </c>
      <c r="F1892" s="25">
        <v>0</v>
      </c>
    </row>
    <row r="1893" spans="1:6" x14ac:dyDescent="0.25">
      <c r="A1893" s="20">
        <f>'CGN002 II TRIM 2026'!B1898</f>
        <v>240318</v>
      </c>
      <c r="B1893" s="21" t="str">
        <f t="shared" si="58"/>
        <v>240318000</v>
      </c>
      <c r="C1893" s="22" t="str">
        <f t="shared" si="59"/>
        <v>2.4.03.18</v>
      </c>
      <c r="D1893" s="23">
        <f>'CGN002 II TRIM 2026'!E1898</f>
        <v>212215022</v>
      </c>
      <c r="E1893" s="24">
        <f>'CGN002 II TRIM 2026'!G1898</f>
        <v>8685528</v>
      </c>
      <c r="F1893" s="25">
        <v>0</v>
      </c>
    </row>
    <row r="1894" spans="1:6" x14ac:dyDescent="0.25">
      <c r="A1894" s="20">
        <f>'CGN002 II TRIM 2026'!B1899</f>
        <v>240318</v>
      </c>
      <c r="B1894" s="21" t="str">
        <f t="shared" si="58"/>
        <v>240318000</v>
      </c>
      <c r="C1894" s="22" t="str">
        <f t="shared" si="59"/>
        <v>2.4.03.18</v>
      </c>
      <c r="D1894" s="23">
        <f>'CGN002 II TRIM 2026'!E1899</f>
        <v>216015660</v>
      </c>
      <c r="E1894" s="24">
        <f>'CGN002 II TRIM 2026'!G1899</f>
        <v>10658089</v>
      </c>
      <c r="F1894" s="25">
        <v>0</v>
      </c>
    </row>
    <row r="1895" spans="1:6" x14ac:dyDescent="0.25">
      <c r="A1895" s="20">
        <f>'CGN002 II TRIM 2026'!B1900</f>
        <v>240318</v>
      </c>
      <c r="B1895" s="21" t="str">
        <f t="shared" si="58"/>
        <v>240318000</v>
      </c>
      <c r="C1895" s="22" t="str">
        <f t="shared" si="59"/>
        <v>2.4.03.18</v>
      </c>
      <c r="D1895" s="23">
        <f>'CGN002 II TRIM 2026'!E1900</f>
        <v>213115531</v>
      </c>
      <c r="E1895" s="24">
        <f>'CGN002 II TRIM 2026'!G1900</f>
        <v>71373666</v>
      </c>
      <c r="F1895" s="25">
        <v>0</v>
      </c>
    </row>
    <row r="1896" spans="1:6" x14ac:dyDescent="0.25">
      <c r="A1896" s="20">
        <f>'CGN002 II TRIM 2026'!B1901</f>
        <v>240318</v>
      </c>
      <c r="B1896" s="21" t="str">
        <f t="shared" si="58"/>
        <v>240318000</v>
      </c>
      <c r="C1896" s="22" t="str">
        <f t="shared" si="59"/>
        <v>2.4.03.18</v>
      </c>
      <c r="D1896" s="23">
        <f>'CGN002 II TRIM 2026'!E1901</f>
        <v>211368013</v>
      </c>
      <c r="E1896" s="24">
        <f>'CGN002 II TRIM 2026'!G1901</f>
        <v>11145819</v>
      </c>
      <c r="F1896" s="25">
        <v>0</v>
      </c>
    </row>
    <row r="1897" spans="1:6" x14ac:dyDescent="0.25">
      <c r="A1897" s="20">
        <f>'CGN002 II TRIM 2026'!B1902</f>
        <v>240318</v>
      </c>
      <c r="B1897" s="21" t="str">
        <f t="shared" si="58"/>
        <v>240318000</v>
      </c>
      <c r="C1897" s="22" t="str">
        <f t="shared" si="59"/>
        <v>2.4.03.18</v>
      </c>
      <c r="D1897" s="23">
        <f>'CGN002 II TRIM 2026'!E1902</f>
        <v>215268152</v>
      </c>
      <c r="E1897" s="24">
        <f>'CGN002 II TRIM 2026'!G1902</f>
        <v>45702904</v>
      </c>
      <c r="F1897" s="25">
        <v>0</v>
      </c>
    </row>
    <row r="1898" spans="1:6" x14ac:dyDescent="0.25">
      <c r="A1898" s="20">
        <f>'CGN002 II TRIM 2026'!B1903</f>
        <v>240318</v>
      </c>
      <c r="B1898" s="21" t="str">
        <f t="shared" si="58"/>
        <v>240318000</v>
      </c>
      <c r="C1898" s="22" t="str">
        <f t="shared" si="59"/>
        <v>2.4.03.18</v>
      </c>
      <c r="D1898" s="23">
        <f>'CGN002 II TRIM 2026'!E1903</f>
        <v>213568235</v>
      </c>
      <c r="E1898" s="24">
        <f>'CGN002 II TRIM 2026'!G1903</f>
        <v>258769932</v>
      </c>
      <c r="F1898" s="25">
        <v>0</v>
      </c>
    </row>
    <row r="1899" spans="1:6" x14ac:dyDescent="0.25">
      <c r="A1899" s="20">
        <f>'CGN002 II TRIM 2026'!B1904</f>
        <v>240318</v>
      </c>
      <c r="B1899" s="21" t="str">
        <f t="shared" si="58"/>
        <v>240318000</v>
      </c>
      <c r="C1899" s="22" t="str">
        <f t="shared" si="59"/>
        <v>2.4.03.18</v>
      </c>
      <c r="D1899" s="23">
        <f>'CGN002 II TRIM 2026'!E1904</f>
        <v>212676126</v>
      </c>
      <c r="E1899" s="24">
        <f>'CGN002 II TRIM 2026'!G1904</f>
        <v>103178088</v>
      </c>
      <c r="F1899" s="25">
        <v>0</v>
      </c>
    </row>
    <row r="1900" spans="1:6" x14ac:dyDescent="0.25">
      <c r="A1900" s="20">
        <f>'CGN002 II TRIM 2026'!B1905</f>
        <v>240318</v>
      </c>
      <c r="B1900" s="21" t="str">
        <f t="shared" si="58"/>
        <v>240318000</v>
      </c>
      <c r="C1900" s="22" t="str">
        <f t="shared" si="59"/>
        <v>2.4.03.18</v>
      </c>
      <c r="D1900" s="23">
        <f>'CGN002 II TRIM 2026'!E1905</f>
        <v>219276892</v>
      </c>
      <c r="E1900" s="24">
        <f>'CGN002 II TRIM 2026'!G1905</f>
        <v>46985075978</v>
      </c>
      <c r="F1900" s="25">
        <v>0</v>
      </c>
    </row>
    <row r="1901" spans="1:6" x14ac:dyDescent="0.25">
      <c r="A1901" s="20">
        <f>'CGN002 II TRIM 2026'!B1906</f>
        <v>240318</v>
      </c>
      <c r="B1901" s="21" t="str">
        <f t="shared" si="58"/>
        <v>240318000</v>
      </c>
      <c r="C1901" s="22" t="str">
        <f t="shared" si="59"/>
        <v>2.4.03.18</v>
      </c>
      <c r="D1901" s="23">
        <f>'CGN002 II TRIM 2026'!E1906</f>
        <v>217313473</v>
      </c>
      <c r="E1901" s="24">
        <f>'CGN002 II TRIM 2026'!G1906</f>
        <v>498999120</v>
      </c>
      <c r="F1901" s="25">
        <v>0</v>
      </c>
    </row>
    <row r="1902" spans="1:6" x14ac:dyDescent="0.25">
      <c r="A1902" s="20">
        <f>'CGN002 II TRIM 2026'!B1907</f>
        <v>240318</v>
      </c>
      <c r="B1902" s="21" t="str">
        <f t="shared" si="58"/>
        <v>240318000</v>
      </c>
      <c r="C1902" s="22" t="str">
        <f t="shared" si="59"/>
        <v>2.4.03.18</v>
      </c>
      <c r="D1902" s="23">
        <f>'CGN002 II TRIM 2026'!E1907</f>
        <v>213613836</v>
      </c>
      <c r="E1902" s="24">
        <f>'CGN002 II TRIM 2026'!G1907</f>
        <v>718103380</v>
      </c>
      <c r="F1902" s="25">
        <v>0</v>
      </c>
    </row>
    <row r="1903" spans="1:6" x14ac:dyDescent="0.25">
      <c r="A1903" s="20">
        <f>'CGN002 II TRIM 2026'!B1908</f>
        <v>240318</v>
      </c>
      <c r="B1903" s="21" t="str">
        <f t="shared" si="58"/>
        <v>240318000</v>
      </c>
      <c r="C1903" s="22" t="str">
        <f t="shared" si="59"/>
        <v>2.4.03.18</v>
      </c>
      <c r="D1903" s="23">
        <f>'CGN002 II TRIM 2026'!E1908</f>
        <v>214013140</v>
      </c>
      <c r="E1903" s="24">
        <f>'CGN002 II TRIM 2026'!G1908</f>
        <v>474407822</v>
      </c>
      <c r="F1903" s="25">
        <v>0</v>
      </c>
    </row>
    <row r="1904" spans="1:6" x14ac:dyDescent="0.25">
      <c r="A1904" s="20">
        <f>'CGN002 II TRIM 2026'!B1909</f>
        <v>240318</v>
      </c>
      <c r="B1904" s="21" t="str">
        <f t="shared" si="58"/>
        <v>240318000</v>
      </c>
      <c r="C1904" s="22" t="str">
        <f t="shared" si="59"/>
        <v>2.4.03.18</v>
      </c>
      <c r="D1904" s="23">
        <f>'CGN002 II TRIM 2026'!E1909</f>
        <v>210013600</v>
      </c>
      <c r="E1904" s="24">
        <f>'CGN002 II TRIM 2026'!G1909</f>
        <v>167946622</v>
      </c>
      <c r="F1904" s="25">
        <v>0</v>
      </c>
    </row>
    <row r="1905" spans="1:6" x14ac:dyDescent="0.25">
      <c r="A1905" s="20">
        <f>'CGN002 II TRIM 2026'!B1910</f>
        <v>240318</v>
      </c>
      <c r="B1905" s="21" t="str">
        <f t="shared" si="58"/>
        <v>240318000</v>
      </c>
      <c r="C1905" s="22" t="str">
        <f t="shared" si="59"/>
        <v>2.4.03.18</v>
      </c>
      <c r="D1905" s="23">
        <f>'CGN002 II TRIM 2026'!E1910</f>
        <v>215154051</v>
      </c>
      <c r="E1905" s="24">
        <f>'CGN002 II TRIM 2026'!G1910</f>
        <v>106954946</v>
      </c>
      <c r="F1905" s="25">
        <v>0</v>
      </c>
    </row>
    <row r="1906" spans="1:6" x14ac:dyDescent="0.25">
      <c r="A1906" s="20">
        <f>'CGN002 II TRIM 2026'!B1911</f>
        <v>240318</v>
      </c>
      <c r="B1906" s="21" t="str">
        <f t="shared" si="58"/>
        <v>240318000</v>
      </c>
      <c r="C1906" s="22" t="str">
        <f t="shared" si="59"/>
        <v>2.4.03.18</v>
      </c>
      <c r="D1906" s="23">
        <f>'CGN002 II TRIM 2026'!E1911</f>
        <v>217154871</v>
      </c>
      <c r="E1906" s="24">
        <f>'CGN002 II TRIM 2026'!G1911</f>
        <v>71240958</v>
      </c>
      <c r="F1906" s="25">
        <v>0</v>
      </c>
    </row>
    <row r="1907" spans="1:6" x14ac:dyDescent="0.25">
      <c r="A1907" s="20">
        <f>'CGN002 II TRIM 2026'!B1912</f>
        <v>240318</v>
      </c>
      <c r="B1907" s="21" t="str">
        <f t="shared" si="58"/>
        <v>240318000</v>
      </c>
      <c r="C1907" s="22" t="str">
        <f t="shared" si="59"/>
        <v>2.4.03.18</v>
      </c>
      <c r="D1907" s="23">
        <f>'CGN002 II TRIM 2026'!E1912</f>
        <v>217454874</v>
      </c>
      <c r="E1907" s="24">
        <f>'CGN002 II TRIM 2026'!G1912</f>
        <v>731839550</v>
      </c>
      <c r="F1907" s="25">
        <v>0</v>
      </c>
    </row>
    <row r="1908" spans="1:6" x14ac:dyDescent="0.25">
      <c r="A1908" s="20">
        <f>'CGN002 II TRIM 2026'!B1913</f>
        <v>240318</v>
      </c>
      <c r="B1908" s="21" t="str">
        <f t="shared" si="58"/>
        <v>240318000</v>
      </c>
      <c r="C1908" s="22" t="str">
        <f t="shared" si="59"/>
        <v>2.4.03.18</v>
      </c>
      <c r="D1908" s="23">
        <f>'CGN002 II TRIM 2026'!E1913</f>
        <v>218315183</v>
      </c>
      <c r="E1908" s="24">
        <f>'CGN002 II TRIM 2026'!G1913</f>
        <v>135489302</v>
      </c>
      <c r="F1908" s="25">
        <v>0</v>
      </c>
    </row>
    <row r="1909" spans="1:6" x14ac:dyDescent="0.25">
      <c r="A1909" s="20">
        <f>'CGN002 II TRIM 2026'!B1914</f>
        <v>240318</v>
      </c>
      <c r="B1909" s="21" t="str">
        <f t="shared" si="58"/>
        <v>240318000</v>
      </c>
      <c r="C1909" s="22" t="str">
        <f t="shared" si="59"/>
        <v>2.4.03.18</v>
      </c>
      <c r="D1909" s="23">
        <f>'CGN002 II TRIM 2026'!E1914</f>
        <v>219715897</v>
      </c>
      <c r="E1909" s="24">
        <f>'CGN002 II TRIM 2026'!G1914</f>
        <v>40636511</v>
      </c>
      <c r="F1909" s="25">
        <v>0</v>
      </c>
    </row>
    <row r="1910" spans="1:6" x14ac:dyDescent="0.25">
      <c r="A1910" s="20">
        <f>'CGN002 II TRIM 2026'!B1915</f>
        <v>240318</v>
      </c>
      <c r="B1910" s="21" t="str">
        <f t="shared" si="58"/>
        <v>240318000</v>
      </c>
      <c r="C1910" s="22" t="str">
        <f t="shared" si="59"/>
        <v>2.4.03.18</v>
      </c>
      <c r="D1910" s="23">
        <f>'CGN002 II TRIM 2026'!E1915</f>
        <v>213715537</v>
      </c>
      <c r="E1910" s="24">
        <f>'CGN002 II TRIM 2026'!G1915</f>
        <v>21544218</v>
      </c>
      <c r="F1910" s="25">
        <v>0</v>
      </c>
    </row>
    <row r="1911" spans="1:6" x14ac:dyDescent="0.25">
      <c r="A1911" s="20">
        <f>'CGN002 II TRIM 2026'!B1916</f>
        <v>240318</v>
      </c>
      <c r="B1911" s="21" t="str">
        <f t="shared" si="58"/>
        <v>240318000</v>
      </c>
      <c r="C1911" s="22" t="str">
        <f t="shared" si="59"/>
        <v>2.4.03.18</v>
      </c>
      <c r="D1911" s="23">
        <f>'CGN002 II TRIM 2026'!E1916</f>
        <v>215915759</v>
      </c>
      <c r="E1911" s="24">
        <f>'CGN002 II TRIM 2026'!G1916</f>
        <v>59951329199</v>
      </c>
      <c r="F1911" s="25">
        <v>0</v>
      </c>
    </row>
    <row r="1912" spans="1:6" x14ac:dyDescent="0.25">
      <c r="A1912" s="20">
        <f>'CGN002 II TRIM 2026'!B1917</f>
        <v>240318</v>
      </c>
      <c r="B1912" s="21" t="str">
        <f t="shared" si="58"/>
        <v>240318000</v>
      </c>
      <c r="C1912" s="22" t="str">
        <f t="shared" si="59"/>
        <v>2.4.03.18</v>
      </c>
      <c r="D1912" s="23">
        <f>'CGN002 II TRIM 2026'!E1917</f>
        <v>213815238</v>
      </c>
      <c r="E1912" s="24">
        <f>'CGN002 II TRIM 2026'!G1917</f>
        <v>59375903831</v>
      </c>
      <c r="F1912" s="25">
        <v>0</v>
      </c>
    </row>
    <row r="1913" spans="1:6" x14ac:dyDescent="0.25">
      <c r="A1913" s="20">
        <f>'CGN002 II TRIM 2026'!B1918</f>
        <v>240318</v>
      </c>
      <c r="B1913" s="21" t="str">
        <f t="shared" si="58"/>
        <v>240318000</v>
      </c>
      <c r="C1913" s="22" t="str">
        <f t="shared" si="59"/>
        <v>2.4.03.18</v>
      </c>
      <c r="D1913" s="23">
        <f>'CGN002 II TRIM 2026'!E1918</f>
        <v>211085010</v>
      </c>
      <c r="E1913" s="24">
        <f>'CGN002 II TRIM 2026'!G1918</f>
        <v>348254230</v>
      </c>
      <c r="F1913" s="25">
        <v>0</v>
      </c>
    </row>
    <row r="1914" spans="1:6" x14ac:dyDescent="0.25">
      <c r="A1914" s="20">
        <f>'CGN002 II TRIM 2026'!B1919</f>
        <v>240318</v>
      </c>
      <c r="B1914" s="21" t="str">
        <f t="shared" si="58"/>
        <v>240318000</v>
      </c>
      <c r="C1914" s="22" t="str">
        <f t="shared" si="59"/>
        <v>2.4.03.18</v>
      </c>
      <c r="D1914" s="23">
        <f>'CGN002 II TRIM 2026'!E1919</f>
        <v>210615806</v>
      </c>
      <c r="E1914" s="24">
        <f>'CGN002 II TRIM 2026'!G1919</f>
        <v>63533320</v>
      </c>
      <c r="F1914" s="25">
        <v>0</v>
      </c>
    </row>
    <row r="1915" spans="1:6" x14ac:dyDescent="0.25">
      <c r="A1915" s="20">
        <f>'CGN002 II TRIM 2026'!B1920</f>
        <v>240318</v>
      </c>
      <c r="B1915" s="21" t="str">
        <f t="shared" si="58"/>
        <v>240318000</v>
      </c>
      <c r="C1915" s="22" t="str">
        <f t="shared" si="59"/>
        <v>2.4.03.18</v>
      </c>
      <c r="D1915" s="23">
        <f>'CGN002 II TRIM 2026'!E1920</f>
        <v>212615226</v>
      </c>
      <c r="E1915" s="24">
        <f>'CGN002 II TRIM 2026'!G1920</f>
        <v>13707823</v>
      </c>
      <c r="F1915" s="25">
        <v>0</v>
      </c>
    </row>
    <row r="1916" spans="1:6" x14ac:dyDescent="0.25">
      <c r="A1916" s="20">
        <f>'CGN002 II TRIM 2026'!B1921</f>
        <v>240318</v>
      </c>
      <c r="B1916" s="21" t="str">
        <f t="shared" si="58"/>
        <v>240318000</v>
      </c>
      <c r="C1916" s="22" t="str">
        <f t="shared" si="59"/>
        <v>2.4.03.18</v>
      </c>
      <c r="D1916" s="23">
        <f>'CGN002 II TRIM 2026'!E1921</f>
        <v>217215272</v>
      </c>
      <c r="E1916" s="24">
        <f>'CGN002 II TRIM 2026'!G1921</f>
        <v>30887580</v>
      </c>
      <c r="F1916" s="25">
        <v>0</v>
      </c>
    </row>
    <row r="1917" spans="1:6" x14ac:dyDescent="0.25">
      <c r="A1917" s="20">
        <f>'CGN002 II TRIM 2026'!B1922</f>
        <v>240318</v>
      </c>
      <c r="B1917" s="21" t="str">
        <f t="shared" si="58"/>
        <v>240318000</v>
      </c>
      <c r="C1917" s="22" t="str">
        <f t="shared" si="59"/>
        <v>2.4.03.18</v>
      </c>
      <c r="D1917" s="23">
        <f>'CGN002 II TRIM 2026'!E1922</f>
        <v>219715097</v>
      </c>
      <c r="E1917" s="24">
        <f>'CGN002 II TRIM 2026'!G1922</f>
        <v>46540136</v>
      </c>
      <c r="F1917" s="25">
        <v>0</v>
      </c>
    </row>
    <row r="1918" spans="1:6" x14ac:dyDescent="0.25">
      <c r="A1918" s="20">
        <f>'CGN002 II TRIM 2026'!B1923</f>
        <v>240318</v>
      </c>
      <c r="B1918" s="21" t="str">
        <f t="shared" si="58"/>
        <v>240318000</v>
      </c>
      <c r="C1918" s="22" t="str">
        <f t="shared" si="59"/>
        <v>2.4.03.18</v>
      </c>
      <c r="D1918" s="23">
        <f>'CGN002 II TRIM 2026'!E1923</f>
        <v>211676616</v>
      </c>
      <c r="E1918" s="24">
        <f>'CGN002 II TRIM 2026'!G1923</f>
        <v>97217164</v>
      </c>
      <c r="F1918" s="25">
        <v>0</v>
      </c>
    </row>
    <row r="1919" spans="1:6" x14ac:dyDescent="0.25">
      <c r="A1919" s="20">
        <f>'CGN002 II TRIM 2026'!B1924</f>
        <v>240318</v>
      </c>
      <c r="B1919" s="21" t="str">
        <f t="shared" si="58"/>
        <v>240318000</v>
      </c>
      <c r="C1919" s="22" t="str">
        <f t="shared" si="59"/>
        <v>2.4.03.18</v>
      </c>
      <c r="D1919" s="23">
        <f>'CGN002 II TRIM 2026'!E1924</f>
        <v>213676036</v>
      </c>
      <c r="E1919" s="24">
        <f>'CGN002 II TRIM 2026'!G1924</f>
        <v>92910230</v>
      </c>
      <c r="F1919" s="25">
        <v>0</v>
      </c>
    </row>
    <row r="1920" spans="1:6" x14ac:dyDescent="0.25">
      <c r="A1920" s="20">
        <f>'CGN002 II TRIM 2026'!B1925</f>
        <v>240318</v>
      </c>
      <c r="B1920" s="21" t="str">
        <f t="shared" si="58"/>
        <v>240318000</v>
      </c>
      <c r="C1920" s="22" t="str">
        <f t="shared" si="59"/>
        <v>2.4.03.18</v>
      </c>
      <c r="D1920" s="23">
        <f>'CGN002 II TRIM 2026'!E1925</f>
        <v>210076100</v>
      </c>
      <c r="E1920" s="24">
        <f>'CGN002 II TRIM 2026'!G1925</f>
        <v>161098555</v>
      </c>
      <c r="F1920" s="25">
        <v>0</v>
      </c>
    </row>
    <row r="1921" spans="1:6" x14ac:dyDescent="0.25">
      <c r="A1921" s="20">
        <f>'CGN002 II TRIM 2026'!B1926</f>
        <v>240318</v>
      </c>
      <c r="B1921" s="21" t="str">
        <f t="shared" si="58"/>
        <v>240318000</v>
      </c>
      <c r="C1921" s="22" t="str">
        <f t="shared" si="59"/>
        <v>2.4.03.18</v>
      </c>
      <c r="D1921" s="23">
        <f>'CGN002 II TRIM 2026'!E1926</f>
        <v>212376823</v>
      </c>
      <c r="E1921" s="24">
        <f>'CGN002 II TRIM 2026'!G1926</f>
        <v>101646926</v>
      </c>
      <c r="F1921" s="25">
        <v>0</v>
      </c>
    </row>
    <row r="1922" spans="1:6" x14ac:dyDescent="0.25">
      <c r="A1922" s="20">
        <f>'CGN002 II TRIM 2026'!B1927</f>
        <v>240318</v>
      </c>
      <c r="B1922" s="21" t="str">
        <f t="shared" si="58"/>
        <v>240318000</v>
      </c>
      <c r="C1922" s="22" t="str">
        <f t="shared" si="59"/>
        <v>2.4.03.18</v>
      </c>
      <c r="D1922" s="23">
        <f>'CGN002 II TRIM 2026'!E1927</f>
        <v>210076400</v>
      </c>
      <c r="E1922" s="24">
        <f>'CGN002 II TRIM 2026'!G1927</f>
        <v>184858474</v>
      </c>
      <c r="F1922" s="25">
        <v>0</v>
      </c>
    </row>
    <row r="1923" spans="1:6" x14ac:dyDescent="0.25">
      <c r="A1923" s="20">
        <f>'CGN002 II TRIM 2026'!B1928</f>
        <v>240318</v>
      </c>
      <c r="B1923" s="21" t="str">
        <f t="shared" si="58"/>
        <v>240318000</v>
      </c>
      <c r="C1923" s="22" t="str">
        <f t="shared" si="59"/>
        <v>2.4.03.18</v>
      </c>
      <c r="D1923" s="23">
        <f>'CGN002 II TRIM 2026'!E1928</f>
        <v>216376863</v>
      </c>
      <c r="E1923" s="24">
        <f>'CGN002 II TRIM 2026'!G1928</f>
        <v>50573621</v>
      </c>
      <c r="F1923" s="25">
        <v>0</v>
      </c>
    </row>
    <row r="1924" spans="1:6" x14ac:dyDescent="0.25">
      <c r="A1924" s="20">
        <f>'CGN002 II TRIM 2026'!B1929</f>
        <v>240318</v>
      </c>
      <c r="B1924" s="21" t="str">
        <f t="shared" ref="B1924:B1987" si="60">CONCATENATE(A1924,$B$2)</f>
        <v>240318000</v>
      </c>
      <c r="C1924" s="22" t="str">
        <f t="shared" ref="C1924:C1987" si="61">MID(B1924,1,1)&amp;"."&amp;MID(B1924,2,1)&amp;"."&amp;MID(B1924,3,2)&amp;"."&amp;MID(B1924,5,2)</f>
        <v>2.4.03.18</v>
      </c>
      <c r="D1924" s="23">
        <f>'CGN002 II TRIM 2026'!E1929</f>
        <v>215076250</v>
      </c>
      <c r="E1924" s="24">
        <f>'CGN002 II TRIM 2026'!G1929</f>
        <v>149155419</v>
      </c>
      <c r="F1924" s="25">
        <v>0</v>
      </c>
    </row>
    <row r="1925" spans="1:6" x14ac:dyDescent="0.25">
      <c r="A1925" s="20">
        <f>'CGN002 II TRIM 2026'!B1930</f>
        <v>240318</v>
      </c>
      <c r="B1925" s="21" t="str">
        <f t="shared" si="60"/>
        <v>240318000</v>
      </c>
      <c r="C1925" s="22" t="str">
        <f t="shared" si="61"/>
        <v>2.4.03.18</v>
      </c>
      <c r="D1925" s="23">
        <f>'CGN002 II TRIM 2026'!E1930</f>
        <v>212650226</v>
      </c>
      <c r="E1925" s="24">
        <f>'CGN002 II TRIM 2026'!G1930</f>
        <v>192918926</v>
      </c>
      <c r="F1925" s="25">
        <v>0</v>
      </c>
    </row>
    <row r="1926" spans="1:6" x14ac:dyDescent="0.25">
      <c r="A1926" s="20">
        <f>'CGN002 II TRIM 2026'!B1931</f>
        <v>240318</v>
      </c>
      <c r="B1926" s="21" t="str">
        <f t="shared" si="60"/>
        <v>240318000</v>
      </c>
      <c r="C1926" s="22" t="str">
        <f t="shared" si="61"/>
        <v>2.4.03.18</v>
      </c>
      <c r="D1926" s="23">
        <f>'CGN002 II TRIM 2026'!E1931</f>
        <v>215150251</v>
      </c>
      <c r="E1926" s="24">
        <f>'CGN002 II TRIM 2026'!G1931</f>
        <v>91868060</v>
      </c>
      <c r="F1926" s="25">
        <v>0</v>
      </c>
    </row>
    <row r="1927" spans="1:6" x14ac:dyDescent="0.25">
      <c r="A1927" s="20">
        <f>'CGN002 II TRIM 2026'!B1932</f>
        <v>240318</v>
      </c>
      <c r="B1927" s="21" t="str">
        <f t="shared" si="60"/>
        <v>240318000</v>
      </c>
      <c r="C1927" s="22" t="str">
        <f t="shared" si="61"/>
        <v>2.4.03.18</v>
      </c>
      <c r="D1927" s="23">
        <f>'CGN002 II TRIM 2026'!E1932</f>
        <v>210150001</v>
      </c>
      <c r="E1927" s="24">
        <f>'CGN002 II TRIM 2026'!G1932</f>
        <v>210399517682</v>
      </c>
      <c r="F1927" s="25">
        <v>0</v>
      </c>
    </row>
    <row r="1928" spans="1:6" x14ac:dyDescent="0.25">
      <c r="A1928" s="20">
        <f>'CGN002 II TRIM 2026'!B1933</f>
        <v>240318</v>
      </c>
      <c r="B1928" s="21" t="str">
        <f t="shared" si="60"/>
        <v>240318000</v>
      </c>
      <c r="C1928" s="22" t="str">
        <f t="shared" si="61"/>
        <v>2.4.03.18</v>
      </c>
      <c r="D1928" s="23">
        <f>'CGN002 II TRIM 2026'!E1933</f>
        <v>213085230</v>
      </c>
      <c r="E1928" s="24">
        <f>'CGN002 II TRIM 2026'!G1933</f>
        <v>176590680</v>
      </c>
      <c r="F1928" s="25">
        <v>0</v>
      </c>
    </row>
    <row r="1929" spans="1:6" x14ac:dyDescent="0.25">
      <c r="A1929" s="20">
        <f>'CGN002 II TRIM 2026'!B1934</f>
        <v>240318</v>
      </c>
      <c r="B1929" s="21" t="str">
        <f t="shared" si="60"/>
        <v>240318000</v>
      </c>
      <c r="C1929" s="22" t="str">
        <f t="shared" si="61"/>
        <v>2.4.03.18</v>
      </c>
      <c r="D1929" s="23">
        <f>'CGN002 II TRIM 2026'!E1934</f>
        <v>214085440</v>
      </c>
      <c r="E1929" s="24">
        <f>'CGN002 II TRIM 2026'!G1934</f>
        <v>369111746</v>
      </c>
      <c r="F1929" s="25">
        <v>0</v>
      </c>
    </row>
    <row r="1930" spans="1:6" x14ac:dyDescent="0.25">
      <c r="A1930" s="20">
        <f>'CGN002 II TRIM 2026'!B1935</f>
        <v>240318</v>
      </c>
      <c r="B1930" s="21" t="str">
        <f t="shared" si="60"/>
        <v>240318000</v>
      </c>
      <c r="C1930" s="22" t="str">
        <f t="shared" si="61"/>
        <v>2.4.03.18</v>
      </c>
      <c r="D1930" s="23">
        <f>'CGN002 II TRIM 2026'!E1935</f>
        <v>218950689</v>
      </c>
      <c r="E1930" s="24">
        <f>'CGN002 II TRIM 2026'!G1935</f>
        <v>227375722</v>
      </c>
      <c r="F1930" s="25">
        <v>0</v>
      </c>
    </row>
    <row r="1931" spans="1:6" x14ac:dyDescent="0.25">
      <c r="A1931" s="20">
        <f>'CGN002 II TRIM 2026'!B1936</f>
        <v>240318</v>
      </c>
      <c r="B1931" s="21" t="str">
        <f t="shared" si="60"/>
        <v>240318000</v>
      </c>
      <c r="C1931" s="22" t="str">
        <f t="shared" si="61"/>
        <v>2.4.03.18</v>
      </c>
      <c r="D1931" s="23">
        <f>'CGN002 II TRIM 2026'!E1936</f>
        <v>114444000</v>
      </c>
      <c r="E1931" s="24">
        <f>'CGN002 II TRIM 2026'!G1936</f>
        <v>266366438945</v>
      </c>
      <c r="F1931" s="25">
        <v>0</v>
      </c>
    </row>
    <row r="1932" spans="1:6" x14ac:dyDescent="0.25">
      <c r="A1932" s="20">
        <f>'CGN002 II TRIM 2026'!B1937</f>
        <v>240318</v>
      </c>
      <c r="B1932" s="21" t="str">
        <f t="shared" si="60"/>
        <v>240318000</v>
      </c>
      <c r="C1932" s="22" t="str">
        <f t="shared" si="61"/>
        <v>2.4.03.18</v>
      </c>
      <c r="D1932" s="23">
        <f>'CGN002 II TRIM 2026'!E1937</f>
        <v>214744847</v>
      </c>
      <c r="E1932" s="24">
        <f>'CGN002 II TRIM 2026'!G1937</f>
        <v>155041169092</v>
      </c>
      <c r="F1932" s="25">
        <v>0</v>
      </c>
    </row>
    <row r="1933" spans="1:6" x14ac:dyDescent="0.25">
      <c r="A1933" s="20">
        <f>'CGN002 II TRIM 2026'!B1938</f>
        <v>240318</v>
      </c>
      <c r="B1933" s="21" t="str">
        <f t="shared" si="60"/>
        <v>240318000</v>
      </c>
      <c r="C1933" s="22" t="str">
        <f t="shared" si="61"/>
        <v>2.4.03.18</v>
      </c>
      <c r="D1933" s="23">
        <f>'CGN002 II TRIM 2026'!E1938</f>
        <v>215044650</v>
      </c>
      <c r="E1933" s="24">
        <f>'CGN002 II TRIM 2026'!G1938</f>
        <v>656091096</v>
      </c>
      <c r="F1933" s="25">
        <v>0</v>
      </c>
    </row>
    <row r="1934" spans="1:6" x14ac:dyDescent="0.25">
      <c r="A1934" s="20">
        <f>'CGN002 II TRIM 2026'!B1939</f>
        <v>240318</v>
      </c>
      <c r="B1934" s="21" t="str">
        <f t="shared" si="60"/>
        <v>240318000</v>
      </c>
      <c r="C1934" s="22" t="str">
        <f t="shared" si="61"/>
        <v>2.4.03.18</v>
      </c>
      <c r="D1934" s="23">
        <f>'CGN002 II TRIM 2026'!E1939</f>
        <v>217444874</v>
      </c>
      <c r="E1934" s="24">
        <f>'CGN002 II TRIM 2026'!G1939</f>
        <v>240397874</v>
      </c>
      <c r="F1934" s="25">
        <v>0</v>
      </c>
    </row>
    <row r="1935" spans="1:6" x14ac:dyDescent="0.25">
      <c r="A1935" s="20">
        <f>'CGN002 II TRIM 2026'!B1940</f>
        <v>240318</v>
      </c>
      <c r="B1935" s="21" t="str">
        <f t="shared" si="60"/>
        <v>240318000</v>
      </c>
      <c r="C1935" s="22" t="str">
        <f t="shared" si="61"/>
        <v>2.4.03.18</v>
      </c>
      <c r="D1935" s="23">
        <f>'CGN002 II TRIM 2026'!E1940</f>
        <v>213070230</v>
      </c>
      <c r="E1935" s="24">
        <f>'CGN002 II TRIM 2026'!G1940</f>
        <v>104126600</v>
      </c>
      <c r="F1935" s="25">
        <v>0</v>
      </c>
    </row>
    <row r="1936" spans="1:6" x14ac:dyDescent="0.25">
      <c r="A1936" s="20">
        <f>'CGN002 II TRIM 2026'!B1941</f>
        <v>240318</v>
      </c>
      <c r="B1936" s="21" t="str">
        <f t="shared" si="60"/>
        <v>240318000</v>
      </c>
      <c r="C1936" s="22" t="str">
        <f t="shared" si="61"/>
        <v>2.4.03.18</v>
      </c>
      <c r="D1936" s="23">
        <f>'CGN002 II TRIM 2026'!E1941</f>
        <v>212070820</v>
      </c>
      <c r="E1936" s="24">
        <f>'CGN002 II TRIM 2026'!G1941</f>
        <v>413142336</v>
      </c>
      <c r="F1936" s="25">
        <v>0</v>
      </c>
    </row>
    <row r="1937" spans="1:6" x14ac:dyDescent="0.25">
      <c r="A1937" s="20">
        <f>'CGN002 II TRIM 2026'!B1942</f>
        <v>240318</v>
      </c>
      <c r="B1937" s="21" t="str">
        <f t="shared" si="60"/>
        <v>240318000</v>
      </c>
      <c r="C1937" s="22" t="str">
        <f t="shared" si="61"/>
        <v>2.4.03.18</v>
      </c>
      <c r="D1937" s="23">
        <f>'CGN002 II TRIM 2026'!E1942</f>
        <v>211070110</v>
      </c>
      <c r="E1937" s="24">
        <f>'CGN002 II TRIM 2026'!G1942</f>
        <v>147339018</v>
      </c>
      <c r="F1937" s="25">
        <v>0</v>
      </c>
    </row>
    <row r="1938" spans="1:6" x14ac:dyDescent="0.25">
      <c r="A1938" s="20">
        <f>'CGN002 II TRIM 2026'!B1943</f>
        <v>240318</v>
      </c>
      <c r="B1938" s="21" t="str">
        <f t="shared" si="60"/>
        <v>240318000</v>
      </c>
      <c r="C1938" s="22" t="str">
        <f t="shared" si="61"/>
        <v>2.4.03.18</v>
      </c>
      <c r="D1938" s="23">
        <f>'CGN002 II TRIM 2026'!E1943</f>
        <v>217370473</v>
      </c>
      <c r="E1938" s="24">
        <f>'CGN002 II TRIM 2026'!G1943</f>
        <v>174816426</v>
      </c>
      <c r="F1938" s="25">
        <v>0</v>
      </c>
    </row>
    <row r="1939" spans="1:6" x14ac:dyDescent="0.25">
      <c r="A1939" s="20">
        <f>'CGN002 II TRIM 2026'!B1944</f>
        <v>240318</v>
      </c>
      <c r="B1939" s="21" t="str">
        <f t="shared" si="60"/>
        <v>240318000</v>
      </c>
      <c r="C1939" s="22" t="str">
        <f t="shared" si="61"/>
        <v>2.4.03.18</v>
      </c>
      <c r="D1939" s="23">
        <f>'CGN002 II TRIM 2026'!E1944</f>
        <v>117070000</v>
      </c>
      <c r="E1939" s="24">
        <f>'CGN002 II TRIM 2026'!G1944</f>
        <v>422800142059</v>
      </c>
      <c r="F1939" s="25">
        <v>0</v>
      </c>
    </row>
    <row r="1940" spans="1:6" x14ac:dyDescent="0.25">
      <c r="A1940" s="20">
        <f>'CGN002 II TRIM 2026'!B1945</f>
        <v>240318</v>
      </c>
      <c r="B1940" s="21" t="str">
        <f t="shared" si="60"/>
        <v>240318000</v>
      </c>
      <c r="C1940" s="22" t="str">
        <f t="shared" si="61"/>
        <v>2.4.03.18</v>
      </c>
      <c r="D1940" s="23">
        <f>'CGN002 II TRIM 2026'!E1945</f>
        <v>217520175</v>
      </c>
      <c r="E1940" s="24">
        <f>'CGN002 II TRIM 2026'!G1945</f>
        <v>677458526</v>
      </c>
      <c r="F1940" s="25">
        <v>0</v>
      </c>
    </row>
    <row r="1941" spans="1:6" x14ac:dyDescent="0.25">
      <c r="A1941" s="20">
        <f>'CGN002 II TRIM 2026'!B1946</f>
        <v>240318</v>
      </c>
      <c r="B1941" s="21" t="str">
        <f t="shared" si="60"/>
        <v>240318000</v>
      </c>
      <c r="C1941" s="22" t="str">
        <f t="shared" si="61"/>
        <v>2.4.03.18</v>
      </c>
      <c r="D1941" s="23">
        <f>'CGN002 II TRIM 2026'!E1946</f>
        <v>217754377</v>
      </c>
      <c r="E1941" s="24">
        <f>'CGN002 II TRIM 2026'!G1946</f>
        <v>45859282</v>
      </c>
      <c r="F1941" s="25">
        <v>0</v>
      </c>
    </row>
    <row r="1942" spans="1:6" x14ac:dyDescent="0.25">
      <c r="A1942" s="20">
        <f>'CGN002 II TRIM 2026'!B1947</f>
        <v>240318</v>
      </c>
      <c r="B1942" s="21" t="str">
        <f t="shared" si="60"/>
        <v>240318000</v>
      </c>
      <c r="C1942" s="22" t="str">
        <f t="shared" si="61"/>
        <v>2.4.03.18</v>
      </c>
      <c r="D1942" s="23">
        <f>'CGN002 II TRIM 2026'!E1947</f>
        <v>210625506</v>
      </c>
      <c r="E1942" s="24">
        <f>'CGN002 II TRIM 2026'!G1947</f>
        <v>37728271</v>
      </c>
      <c r="F1942" s="25">
        <v>0</v>
      </c>
    </row>
    <row r="1943" spans="1:6" x14ac:dyDescent="0.25">
      <c r="A1943" s="20">
        <f>'CGN002 II TRIM 2026'!B1948</f>
        <v>240318</v>
      </c>
      <c r="B1943" s="21" t="str">
        <f t="shared" si="60"/>
        <v>240318000</v>
      </c>
      <c r="C1943" s="22" t="str">
        <f t="shared" si="61"/>
        <v>2.4.03.18</v>
      </c>
      <c r="D1943" s="23">
        <f>'CGN002 II TRIM 2026'!E1948</f>
        <v>219925599</v>
      </c>
      <c r="E1943" s="24">
        <f>'CGN002 II TRIM 2026'!G1948</f>
        <v>58945734</v>
      </c>
      <c r="F1943" s="25">
        <v>0</v>
      </c>
    </row>
    <row r="1944" spans="1:6" x14ac:dyDescent="0.25">
      <c r="A1944" s="20">
        <f>'CGN002 II TRIM 2026'!B1949</f>
        <v>240318</v>
      </c>
      <c r="B1944" s="21" t="str">
        <f t="shared" si="60"/>
        <v>240318000</v>
      </c>
      <c r="C1944" s="22" t="str">
        <f t="shared" si="61"/>
        <v>2.4.03.18</v>
      </c>
      <c r="D1944" s="23">
        <f>'CGN002 II TRIM 2026'!E1949</f>
        <v>218325483</v>
      </c>
      <c r="E1944" s="24">
        <f>'CGN002 II TRIM 2026'!G1949</f>
        <v>11259728</v>
      </c>
      <c r="F1944" s="25">
        <v>0</v>
      </c>
    </row>
    <row r="1945" spans="1:6" x14ac:dyDescent="0.25">
      <c r="A1945" s="20">
        <f>'CGN002 II TRIM 2026'!B1950</f>
        <v>240318</v>
      </c>
      <c r="B1945" s="21" t="str">
        <f t="shared" si="60"/>
        <v>240318000</v>
      </c>
      <c r="C1945" s="22" t="str">
        <f t="shared" si="61"/>
        <v>2.4.03.18</v>
      </c>
      <c r="D1945" s="23">
        <f>'CGN002 II TRIM 2026'!E1950</f>
        <v>212473124</v>
      </c>
      <c r="E1945" s="24">
        <f>'CGN002 II TRIM 2026'!G1950</f>
        <v>150398310</v>
      </c>
      <c r="F1945" s="25">
        <v>0</v>
      </c>
    </row>
    <row r="1946" spans="1:6" x14ac:dyDescent="0.25">
      <c r="A1946" s="20">
        <f>'CGN002 II TRIM 2026'!B1951</f>
        <v>240318</v>
      </c>
      <c r="B1946" s="21" t="str">
        <f t="shared" si="60"/>
        <v>240318000</v>
      </c>
      <c r="C1946" s="22" t="str">
        <f t="shared" si="61"/>
        <v>2.4.03.18</v>
      </c>
      <c r="D1946" s="23">
        <f>'CGN002 II TRIM 2026'!E1951</f>
        <v>210473504</v>
      </c>
      <c r="E1946" s="24">
        <f>'CGN002 II TRIM 2026'!G1951</f>
        <v>342047662</v>
      </c>
      <c r="F1946" s="25">
        <v>0</v>
      </c>
    </row>
    <row r="1947" spans="1:6" x14ac:dyDescent="0.25">
      <c r="A1947" s="20">
        <f>'CGN002 II TRIM 2026'!B1952</f>
        <v>240318</v>
      </c>
      <c r="B1947" s="21" t="str">
        <f t="shared" si="60"/>
        <v>240318000</v>
      </c>
      <c r="C1947" s="22" t="str">
        <f t="shared" si="61"/>
        <v>2.4.03.18</v>
      </c>
      <c r="D1947" s="23">
        <f>'CGN002 II TRIM 2026'!E1952</f>
        <v>212673026</v>
      </c>
      <c r="E1947" s="24">
        <f>'CGN002 II TRIM 2026'!G1952</f>
        <v>69531806</v>
      </c>
      <c r="F1947" s="25">
        <v>0</v>
      </c>
    </row>
    <row r="1948" spans="1:6" x14ac:dyDescent="0.25">
      <c r="A1948" s="20">
        <f>'CGN002 II TRIM 2026'!B1953</f>
        <v>240318</v>
      </c>
      <c r="B1948" s="21" t="str">
        <f t="shared" si="60"/>
        <v>240318000</v>
      </c>
      <c r="C1948" s="22" t="str">
        <f t="shared" si="61"/>
        <v>2.4.03.18</v>
      </c>
      <c r="D1948" s="23">
        <f>'CGN002 II TRIM 2026'!E1953</f>
        <v>217073770</v>
      </c>
      <c r="E1948" s="24">
        <f>'CGN002 II TRIM 2026'!G1953</f>
        <v>26142639</v>
      </c>
      <c r="F1948" s="25">
        <v>0</v>
      </c>
    </row>
    <row r="1949" spans="1:6" x14ac:dyDescent="0.25">
      <c r="A1949" s="20">
        <f>'CGN002 II TRIM 2026'!B1954</f>
        <v>240318</v>
      </c>
      <c r="B1949" s="21" t="str">
        <f t="shared" si="60"/>
        <v>240318000</v>
      </c>
      <c r="C1949" s="22" t="str">
        <f t="shared" si="61"/>
        <v>2.4.03.18</v>
      </c>
      <c r="D1949" s="23">
        <f>'CGN002 II TRIM 2026'!E1954</f>
        <v>212473024</v>
      </c>
      <c r="E1949" s="24">
        <f>'CGN002 II TRIM 2026'!G1954</f>
        <v>31142646</v>
      </c>
      <c r="F1949" s="25">
        <v>0</v>
      </c>
    </row>
    <row r="1950" spans="1:6" x14ac:dyDescent="0.25">
      <c r="A1950" s="20">
        <f>'CGN002 II TRIM 2026'!B1955</f>
        <v>240318</v>
      </c>
      <c r="B1950" s="21" t="str">
        <f t="shared" si="60"/>
        <v>240318000</v>
      </c>
      <c r="C1950" s="22" t="str">
        <f t="shared" si="61"/>
        <v>2.4.03.18</v>
      </c>
      <c r="D1950" s="23">
        <f>'CGN002 II TRIM 2026'!E1955</f>
        <v>213673236</v>
      </c>
      <c r="E1950" s="24">
        <f>'CGN002 II TRIM 2026'!G1955</f>
        <v>69597428</v>
      </c>
      <c r="F1950" s="25">
        <v>0</v>
      </c>
    </row>
    <row r="1951" spans="1:6" x14ac:dyDescent="0.25">
      <c r="A1951" s="20">
        <f>'CGN002 II TRIM 2026'!B1956</f>
        <v>240318</v>
      </c>
      <c r="B1951" s="21" t="str">
        <f t="shared" si="60"/>
        <v>240318000</v>
      </c>
      <c r="C1951" s="22" t="str">
        <f t="shared" si="61"/>
        <v>2.4.03.18</v>
      </c>
      <c r="D1951" s="23">
        <f>'CGN002 II TRIM 2026'!E1956</f>
        <v>211673616</v>
      </c>
      <c r="E1951" s="24">
        <f>'CGN002 II TRIM 2026'!G1956</f>
        <v>342732852</v>
      </c>
      <c r="F1951" s="25">
        <v>0</v>
      </c>
    </row>
    <row r="1952" spans="1:6" x14ac:dyDescent="0.25">
      <c r="A1952" s="20">
        <f>'CGN002 II TRIM 2026'!B1957</f>
        <v>240318</v>
      </c>
      <c r="B1952" s="21" t="str">
        <f t="shared" si="60"/>
        <v>240318000</v>
      </c>
      <c r="C1952" s="22" t="str">
        <f t="shared" si="61"/>
        <v>2.4.03.18</v>
      </c>
      <c r="D1952" s="23">
        <f>'CGN002 II TRIM 2026'!E1957</f>
        <v>111717000</v>
      </c>
      <c r="E1952" s="24">
        <f>'CGN002 II TRIM 2026'!G1957</f>
        <v>307752213960</v>
      </c>
      <c r="F1952" s="25">
        <v>0</v>
      </c>
    </row>
    <row r="1953" spans="1:6" x14ac:dyDescent="0.25">
      <c r="A1953" s="20">
        <f>'CGN002 II TRIM 2026'!B1958</f>
        <v>240318</v>
      </c>
      <c r="B1953" s="21" t="str">
        <f t="shared" si="60"/>
        <v>240318000</v>
      </c>
      <c r="C1953" s="22" t="str">
        <f t="shared" si="61"/>
        <v>2.4.03.18</v>
      </c>
      <c r="D1953" s="23">
        <f>'CGN002 II TRIM 2026'!E1958</f>
        <v>210117001</v>
      </c>
      <c r="E1953" s="24">
        <f>'CGN002 II TRIM 2026'!G1958</f>
        <v>139954620188</v>
      </c>
      <c r="F1953" s="25">
        <v>0</v>
      </c>
    </row>
    <row r="1954" spans="1:6" x14ac:dyDescent="0.25">
      <c r="A1954" s="20">
        <f>'CGN002 II TRIM 2026'!B1959</f>
        <v>240318</v>
      </c>
      <c r="B1954" s="21" t="str">
        <f t="shared" si="60"/>
        <v>240318000</v>
      </c>
      <c r="C1954" s="22" t="str">
        <f t="shared" si="61"/>
        <v>2.4.03.18</v>
      </c>
      <c r="D1954" s="23">
        <f>'CGN002 II TRIM 2026'!E1959</f>
        <v>217566075</v>
      </c>
      <c r="E1954" s="24">
        <f>'CGN002 II TRIM 2026'!G1959</f>
        <v>35464927</v>
      </c>
      <c r="F1954" s="25">
        <v>0</v>
      </c>
    </row>
    <row r="1955" spans="1:6" x14ac:dyDescent="0.25">
      <c r="A1955" s="20">
        <f>'CGN002 II TRIM 2026'!B1960</f>
        <v>240318</v>
      </c>
      <c r="B1955" s="21" t="str">
        <f t="shared" si="60"/>
        <v>240318000</v>
      </c>
      <c r="C1955" s="22" t="str">
        <f t="shared" si="61"/>
        <v>2.4.03.18</v>
      </c>
      <c r="D1955" s="23">
        <f>'CGN002 II TRIM 2026'!E1960</f>
        <v>214417444</v>
      </c>
      <c r="E1955" s="24">
        <f>'CGN002 II TRIM 2026'!G1960</f>
        <v>116231490</v>
      </c>
      <c r="F1955" s="25">
        <v>0</v>
      </c>
    </row>
    <row r="1956" spans="1:6" x14ac:dyDescent="0.25">
      <c r="A1956" s="20">
        <f>'CGN002 II TRIM 2026'!B1961</f>
        <v>240318</v>
      </c>
      <c r="B1956" s="21" t="str">
        <f t="shared" si="60"/>
        <v>240318000</v>
      </c>
      <c r="C1956" s="22" t="str">
        <f t="shared" si="61"/>
        <v>2.4.03.18</v>
      </c>
      <c r="D1956" s="23">
        <f>'CGN002 II TRIM 2026'!E1961</f>
        <v>210105001</v>
      </c>
      <c r="E1956" s="24">
        <f>'CGN002 II TRIM 2026'!G1961</f>
        <v>802054545755</v>
      </c>
      <c r="F1956" s="25">
        <v>0</v>
      </c>
    </row>
    <row r="1957" spans="1:6" x14ac:dyDescent="0.25">
      <c r="A1957" s="20">
        <f>'CGN002 II TRIM 2026'!B1962</f>
        <v>240318</v>
      </c>
      <c r="B1957" s="21" t="str">
        <f t="shared" si="60"/>
        <v>240318000</v>
      </c>
      <c r="C1957" s="22" t="str">
        <f t="shared" si="61"/>
        <v>2.4.03.18</v>
      </c>
      <c r="D1957" s="23">
        <f>'CGN002 II TRIM 2026'!E1962</f>
        <v>112525000</v>
      </c>
      <c r="E1957" s="24">
        <f>'CGN002 II TRIM 2026'!G1962</f>
        <v>692716909302</v>
      </c>
      <c r="F1957" s="25">
        <v>0</v>
      </c>
    </row>
    <row r="1958" spans="1:6" x14ac:dyDescent="0.25">
      <c r="A1958" s="20">
        <f>'CGN002 II TRIM 2026'!B1963</f>
        <v>240318</v>
      </c>
      <c r="B1958" s="21" t="str">
        <f t="shared" si="60"/>
        <v>240318000</v>
      </c>
      <c r="C1958" s="22" t="str">
        <f t="shared" si="61"/>
        <v>2.4.03.18</v>
      </c>
      <c r="D1958" s="23">
        <f>'CGN002 II TRIM 2026'!E1963</f>
        <v>217525175</v>
      </c>
      <c r="E1958" s="24">
        <f>'CGN002 II TRIM 2026'!G1963</f>
        <v>43006590814</v>
      </c>
      <c r="F1958" s="25">
        <v>0</v>
      </c>
    </row>
    <row r="1959" spans="1:6" x14ac:dyDescent="0.25">
      <c r="A1959" s="20">
        <f>'CGN002 II TRIM 2026'!B1964</f>
        <v>240318</v>
      </c>
      <c r="B1959" s="21" t="str">
        <f t="shared" si="60"/>
        <v>240318000</v>
      </c>
      <c r="C1959" s="22" t="str">
        <f t="shared" si="61"/>
        <v>2.4.03.18</v>
      </c>
      <c r="D1959" s="23">
        <f>'CGN002 II TRIM 2026'!E1964</f>
        <v>216925769</v>
      </c>
      <c r="E1959" s="24">
        <f>'CGN002 II TRIM 2026'!G1964</f>
        <v>80632142</v>
      </c>
      <c r="F1959" s="25">
        <v>0</v>
      </c>
    </row>
    <row r="1960" spans="1:6" x14ac:dyDescent="0.25">
      <c r="A1960" s="20">
        <f>'CGN002 II TRIM 2026'!B1965</f>
        <v>240318</v>
      </c>
      <c r="B1960" s="21" t="str">
        <f t="shared" si="60"/>
        <v>240318000</v>
      </c>
      <c r="C1960" s="22" t="str">
        <f t="shared" si="61"/>
        <v>2.4.03.18</v>
      </c>
      <c r="D1960" s="23">
        <f>'CGN002 II TRIM 2026'!E1965</f>
        <v>219925899</v>
      </c>
      <c r="E1960" s="24">
        <f>'CGN002 II TRIM 2026'!G1965</f>
        <v>45666519225</v>
      </c>
      <c r="F1960" s="25">
        <v>0</v>
      </c>
    </row>
    <row r="1961" spans="1:6" x14ac:dyDescent="0.25">
      <c r="A1961" s="20">
        <f>'CGN002 II TRIM 2026'!B1966</f>
        <v>240318</v>
      </c>
      <c r="B1961" s="21" t="str">
        <f t="shared" si="60"/>
        <v>240318000</v>
      </c>
      <c r="C1961" s="22" t="str">
        <f t="shared" si="61"/>
        <v>2.4.03.18</v>
      </c>
      <c r="D1961" s="23">
        <f>'CGN002 II TRIM 2026'!E1966</f>
        <v>219725297</v>
      </c>
      <c r="E1961" s="24">
        <f>'CGN002 II TRIM 2026'!G1966</f>
        <v>73748082</v>
      </c>
      <c r="F1961" s="25">
        <v>0</v>
      </c>
    </row>
    <row r="1962" spans="1:6" x14ac:dyDescent="0.25">
      <c r="A1962" s="20">
        <f>'CGN002 II TRIM 2026'!B1967</f>
        <v>240318</v>
      </c>
      <c r="B1962" s="21" t="str">
        <f t="shared" si="60"/>
        <v>240318000</v>
      </c>
      <c r="C1962" s="22" t="str">
        <f t="shared" si="61"/>
        <v>2.4.03.18</v>
      </c>
      <c r="D1962" s="23">
        <f>'CGN002 II TRIM 2026'!E1967</f>
        <v>216825168</v>
      </c>
      <c r="E1962" s="24">
        <f>'CGN002 II TRIM 2026'!G1967</f>
        <v>23029145</v>
      </c>
      <c r="F1962" s="25">
        <v>0</v>
      </c>
    </row>
    <row r="1963" spans="1:6" x14ac:dyDescent="0.25">
      <c r="A1963" s="20">
        <f>'CGN002 II TRIM 2026'!B1968</f>
        <v>240318</v>
      </c>
      <c r="B1963" s="21" t="str">
        <f t="shared" si="60"/>
        <v>240318000</v>
      </c>
      <c r="C1963" s="22" t="str">
        <f t="shared" si="61"/>
        <v>2.4.03.18</v>
      </c>
      <c r="D1963" s="23">
        <f>'CGN002 II TRIM 2026'!E1968</f>
        <v>213625736</v>
      </c>
      <c r="E1963" s="24">
        <f>'CGN002 II TRIM 2026'!G1968</f>
        <v>96348438</v>
      </c>
      <c r="F1963" s="25">
        <v>0</v>
      </c>
    </row>
    <row r="1964" spans="1:6" x14ac:dyDescent="0.25">
      <c r="A1964" s="20">
        <f>'CGN002 II TRIM 2026'!B1969</f>
        <v>240318</v>
      </c>
      <c r="B1964" s="21" t="str">
        <f t="shared" si="60"/>
        <v>240318000</v>
      </c>
      <c r="C1964" s="22" t="str">
        <f t="shared" si="61"/>
        <v>2.4.03.18</v>
      </c>
      <c r="D1964" s="23">
        <f>'CGN002 II TRIM 2026'!E1969</f>
        <v>214025040</v>
      </c>
      <c r="E1964" s="24">
        <f>'CGN002 II TRIM 2026'!G1969</f>
        <v>92599700</v>
      </c>
      <c r="F1964" s="25">
        <v>0</v>
      </c>
    </row>
    <row r="1965" spans="1:6" x14ac:dyDescent="0.25">
      <c r="A1965" s="20">
        <f>'CGN002 II TRIM 2026'!B1970</f>
        <v>240318</v>
      </c>
      <c r="B1965" s="21" t="str">
        <f t="shared" si="60"/>
        <v>240318000</v>
      </c>
      <c r="C1965" s="22" t="str">
        <f t="shared" si="61"/>
        <v>2.4.03.18</v>
      </c>
      <c r="D1965" s="23">
        <f>'CGN002 II TRIM 2026'!E1970</f>
        <v>218625286</v>
      </c>
      <c r="E1965" s="24">
        <f>'CGN002 II TRIM 2026'!G1970</f>
        <v>24428712681</v>
      </c>
      <c r="F1965" s="25">
        <v>0</v>
      </c>
    </row>
    <row r="1966" spans="1:6" x14ac:dyDescent="0.25">
      <c r="A1966" s="20">
        <f>'CGN002 II TRIM 2026'!B1971</f>
        <v>240318</v>
      </c>
      <c r="B1966" s="21" t="str">
        <f t="shared" si="60"/>
        <v>240318000</v>
      </c>
      <c r="C1966" s="22" t="str">
        <f t="shared" si="61"/>
        <v>2.4.03.18</v>
      </c>
      <c r="D1966" s="23">
        <f>'CGN002 II TRIM 2026'!E1971</f>
        <v>212225322</v>
      </c>
      <c r="E1966" s="24">
        <f>'CGN002 II TRIM 2026'!G1971</f>
        <v>118117630</v>
      </c>
      <c r="F1966" s="25">
        <v>0</v>
      </c>
    </row>
    <row r="1967" spans="1:6" x14ac:dyDescent="0.25">
      <c r="A1967" s="20">
        <f>'CGN002 II TRIM 2026'!B1972</f>
        <v>240318</v>
      </c>
      <c r="B1967" s="21" t="str">
        <f t="shared" si="60"/>
        <v>240318000</v>
      </c>
      <c r="C1967" s="22" t="str">
        <f t="shared" si="61"/>
        <v>2.4.03.18</v>
      </c>
      <c r="D1967" s="23">
        <f>'CGN002 II TRIM 2026'!E1972</f>
        <v>218525785</v>
      </c>
      <c r="E1967" s="24">
        <f>'CGN002 II TRIM 2026'!G1972</f>
        <v>123925470</v>
      </c>
      <c r="F1967" s="25">
        <v>0</v>
      </c>
    </row>
    <row r="1968" spans="1:6" x14ac:dyDescent="0.25">
      <c r="A1968" s="20">
        <f>'CGN002 II TRIM 2026'!B1973</f>
        <v>240318</v>
      </c>
      <c r="B1968" s="21" t="str">
        <f t="shared" si="60"/>
        <v>240318000</v>
      </c>
      <c r="C1968" s="22" t="str">
        <f t="shared" si="61"/>
        <v>2.4.03.18</v>
      </c>
      <c r="D1968" s="23">
        <f>'CGN002 II TRIM 2026'!E1973</f>
        <v>216225862</v>
      </c>
      <c r="E1968" s="24">
        <f>'CGN002 II TRIM 2026'!G1973</f>
        <v>64411136</v>
      </c>
      <c r="F1968" s="25">
        <v>0</v>
      </c>
    </row>
    <row r="1969" spans="1:6" x14ac:dyDescent="0.25">
      <c r="A1969" s="20">
        <f>'CGN002 II TRIM 2026'!B1974</f>
        <v>240318</v>
      </c>
      <c r="B1969" s="21" t="str">
        <f t="shared" si="60"/>
        <v>240318000</v>
      </c>
      <c r="C1969" s="22" t="str">
        <f t="shared" si="61"/>
        <v>2.4.03.18</v>
      </c>
      <c r="D1969" s="23">
        <f>'CGN002 II TRIM 2026'!E1974</f>
        <v>211925019</v>
      </c>
      <c r="E1969" s="24">
        <f>'CGN002 II TRIM 2026'!G1974</f>
        <v>44304200</v>
      </c>
      <c r="F1969" s="25">
        <v>0</v>
      </c>
    </row>
    <row r="1970" spans="1:6" x14ac:dyDescent="0.25">
      <c r="A1970" s="20">
        <f>'CGN002 II TRIM 2026'!B1975</f>
        <v>240318</v>
      </c>
      <c r="B1970" s="21" t="str">
        <f t="shared" si="60"/>
        <v>240318000</v>
      </c>
      <c r="C1970" s="22" t="str">
        <f t="shared" si="61"/>
        <v>2.4.03.18</v>
      </c>
      <c r="D1970" s="23">
        <f>'CGN002 II TRIM 2026'!E1975</f>
        <v>210025200</v>
      </c>
      <c r="E1970" s="24">
        <f>'CGN002 II TRIM 2026'!G1975</f>
        <v>142903854</v>
      </c>
      <c r="F1970" s="25">
        <v>0</v>
      </c>
    </row>
    <row r="1971" spans="1:6" x14ac:dyDescent="0.25">
      <c r="A1971" s="20">
        <f>'CGN002 II TRIM 2026'!B1976</f>
        <v>240318</v>
      </c>
      <c r="B1971" s="21" t="str">
        <f t="shared" si="60"/>
        <v>240318000</v>
      </c>
      <c r="C1971" s="22" t="str">
        <f t="shared" si="61"/>
        <v>2.4.03.18</v>
      </c>
      <c r="D1971" s="23">
        <f>'CGN002 II TRIM 2026'!E1976</f>
        <v>219325793</v>
      </c>
      <c r="E1971" s="24">
        <f>'CGN002 II TRIM 2026'!G1976</f>
        <v>76062048</v>
      </c>
      <c r="F1971" s="25">
        <v>0</v>
      </c>
    </row>
    <row r="1972" spans="1:6" x14ac:dyDescent="0.25">
      <c r="A1972" s="20">
        <f>'CGN002 II TRIM 2026'!B1977</f>
        <v>240318</v>
      </c>
      <c r="B1972" s="21" t="str">
        <f t="shared" si="60"/>
        <v>240318000</v>
      </c>
      <c r="C1972" s="22" t="str">
        <f t="shared" si="61"/>
        <v>2.4.03.18</v>
      </c>
      <c r="D1972" s="23">
        <f>'CGN002 II TRIM 2026'!E1977</f>
        <v>212025320</v>
      </c>
      <c r="E1972" s="24">
        <f>'CGN002 II TRIM 2026'!G1977</f>
        <v>155949324</v>
      </c>
      <c r="F1972" s="25">
        <v>0</v>
      </c>
    </row>
    <row r="1973" spans="1:6" x14ac:dyDescent="0.25">
      <c r="A1973" s="20">
        <f>'CGN002 II TRIM 2026'!B1978</f>
        <v>240318</v>
      </c>
      <c r="B1973" s="21" t="str">
        <f t="shared" si="60"/>
        <v>240318000</v>
      </c>
      <c r="C1973" s="22" t="str">
        <f t="shared" si="61"/>
        <v>2.4.03.18</v>
      </c>
      <c r="D1973" s="23">
        <f>'CGN002 II TRIM 2026'!E1978</f>
        <v>218825488</v>
      </c>
      <c r="E1973" s="24">
        <f>'CGN002 II TRIM 2026'!G1978</f>
        <v>48493554</v>
      </c>
      <c r="F1973" s="25">
        <v>0</v>
      </c>
    </row>
    <row r="1974" spans="1:6" x14ac:dyDescent="0.25">
      <c r="A1974" s="20">
        <f>'CGN002 II TRIM 2026'!B1979</f>
        <v>240318</v>
      </c>
      <c r="B1974" s="21" t="str">
        <f t="shared" si="60"/>
        <v>240318000</v>
      </c>
      <c r="C1974" s="22" t="str">
        <f t="shared" si="61"/>
        <v>2.4.03.18</v>
      </c>
      <c r="D1974" s="23">
        <f>'CGN002 II TRIM 2026'!E1979</f>
        <v>219525095</v>
      </c>
      <c r="E1974" s="24">
        <f>'CGN002 II TRIM 2026'!G1979</f>
        <v>18094429</v>
      </c>
      <c r="F1974" s="25">
        <v>0</v>
      </c>
    </row>
    <row r="1975" spans="1:6" x14ac:dyDescent="0.25">
      <c r="A1975" s="20">
        <f>'CGN002 II TRIM 2026'!B1980</f>
        <v>240318</v>
      </c>
      <c r="B1975" s="21" t="str">
        <f t="shared" si="60"/>
        <v>240318000</v>
      </c>
      <c r="C1975" s="22" t="str">
        <f t="shared" si="61"/>
        <v>2.4.03.18</v>
      </c>
      <c r="D1975" s="23">
        <f>'CGN002 II TRIM 2026'!E1980</f>
        <v>216725867</v>
      </c>
      <c r="E1975" s="24">
        <f>'CGN002 II TRIM 2026'!G1980</f>
        <v>29279907</v>
      </c>
      <c r="F1975" s="25">
        <v>0</v>
      </c>
    </row>
    <row r="1976" spans="1:6" x14ac:dyDescent="0.25">
      <c r="A1976" s="20">
        <f>'CGN002 II TRIM 2026'!B1981</f>
        <v>240318</v>
      </c>
      <c r="B1976" s="21" t="str">
        <f t="shared" si="60"/>
        <v>240318000</v>
      </c>
      <c r="C1976" s="22" t="str">
        <f t="shared" si="61"/>
        <v>2.4.03.18</v>
      </c>
      <c r="D1976" s="23">
        <f>'CGN002 II TRIM 2026'!E1981</f>
        <v>219125491</v>
      </c>
      <c r="E1976" s="24">
        <f>'CGN002 II TRIM 2026'!G1981</f>
        <v>44465116</v>
      </c>
      <c r="F1976" s="25">
        <v>0</v>
      </c>
    </row>
    <row r="1977" spans="1:6" x14ac:dyDescent="0.25">
      <c r="A1977" s="20">
        <f>'CGN002 II TRIM 2026'!B1982</f>
        <v>240318</v>
      </c>
      <c r="B1977" s="21" t="str">
        <f t="shared" si="60"/>
        <v>240318000</v>
      </c>
      <c r="C1977" s="22" t="str">
        <f t="shared" si="61"/>
        <v>2.4.03.18</v>
      </c>
      <c r="D1977" s="23">
        <f>'CGN002 II TRIM 2026'!E1982</f>
        <v>219825398</v>
      </c>
      <c r="E1977" s="24">
        <f>'CGN002 II TRIM 2026'!G1982</f>
        <v>57063822</v>
      </c>
      <c r="F1977" s="25">
        <v>0</v>
      </c>
    </row>
    <row r="1978" spans="1:6" x14ac:dyDescent="0.25">
      <c r="A1978" s="20">
        <f>'CGN002 II TRIM 2026'!B1983</f>
        <v>240318</v>
      </c>
      <c r="B1978" s="21" t="str">
        <f t="shared" si="60"/>
        <v>240318000</v>
      </c>
      <c r="C1978" s="22" t="str">
        <f t="shared" si="61"/>
        <v>2.4.03.18</v>
      </c>
      <c r="D1978" s="23">
        <f>'CGN002 II TRIM 2026'!E1983</f>
        <v>211505615</v>
      </c>
      <c r="E1978" s="24">
        <f>'CGN002 II TRIM 2026'!G1983</f>
        <v>49834947035</v>
      </c>
      <c r="F1978" s="25">
        <v>0</v>
      </c>
    </row>
    <row r="1979" spans="1:6" x14ac:dyDescent="0.25">
      <c r="A1979" s="20">
        <f>'CGN002 II TRIM 2026'!B1984</f>
        <v>240318</v>
      </c>
      <c r="B1979" s="21" t="str">
        <f t="shared" si="60"/>
        <v>240318000</v>
      </c>
      <c r="C1979" s="22" t="str">
        <f t="shared" si="61"/>
        <v>2.4.03.18</v>
      </c>
      <c r="D1979" s="23">
        <f>'CGN002 II TRIM 2026'!E1984</f>
        <v>214705847</v>
      </c>
      <c r="E1979" s="24">
        <f>'CGN002 II TRIM 2026'!G1984</f>
        <v>395431550</v>
      </c>
      <c r="F1979" s="25">
        <v>0</v>
      </c>
    </row>
    <row r="1980" spans="1:6" x14ac:dyDescent="0.25">
      <c r="A1980" s="20">
        <f>'CGN002 II TRIM 2026'!B1985</f>
        <v>240318</v>
      </c>
      <c r="B1980" s="21" t="str">
        <f t="shared" si="60"/>
        <v>240318000</v>
      </c>
      <c r="C1980" s="22" t="str">
        <f t="shared" si="61"/>
        <v>2.4.03.18</v>
      </c>
      <c r="D1980" s="23">
        <f>'CGN002 II TRIM 2026'!E1985</f>
        <v>219005190</v>
      </c>
      <c r="E1980" s="24">
        <f>'CGN002 II TRIM 2026'!G1985</f>
        <v>71825156</v>
      </c>
      <c r="F1980" s="25">
        <v>0</v>
      </c>
    </row>
    <row r="1981" spans="1:6" x14ac:dyDescent="0.25">
      <c r="A1981" s="20">
        <f>'CGN002 II TRIM 2026'!B1986</f>
        <v>240318</v>
      </c>
      <c r="B1981" s="21" t="str">
        <f t="shared" si="60"/>
        <v>240318000</v>
      </c>
      <c r="C1981" s="22" t="str">
        <f t="shared" si="61"/>
        <v>2.4.03.18</v>
      </c>
      <c r="D1981" s="23">
        <f>'CGN002 II TRIM 2026'!E1986</f>
        <v>213405234</v>
      </c>
      <c r="E1981" s="24">
        <f>'CGN002 II TRIM 2026'!G1986</f>
        <v>453042398</v>
      </c>
      <c r="F1981" s="25">
        <v>0</v>
      </c>
    </row>
    <row r="1982" spans="1:6" x14ac:dyDescent="0.25">
      <c r="A1982" s="20">
        <f>'CGN002 II TRIM 2026'!B1987</f>
        <v>240318</v>
      </c>
      <c r="B1982" s="21" t="str">
        <f t="shared" si="60"/>
        <v>240318000</v>
      </c>
      <c r="C1982" s="22" t="str">
        <f t="shared" si="61"/>
        <v>2.4.03.18</v>
      </c>
      <c r="D1982" s="23">
        <f>'CGN002 II TRIM 2026'!E1987</f>
        <v>214505045</v>
      </c>
      <c r="E1982" s="24">
        <f>'CGN002 II TRIM 2026'!G1987</f>
        <v>65996726087</v>
      </c>
      <c r="F1982" s="25">
        <v>0</v>
      </c>
    </row>
    <row r="1983" spans="1:6" x14ac:dyDescent="0.25">
      <c r="A1983" s="20">
        <f>'CGN002 II TRIM 2026'!B1988</f>
        <v>240318</v>
      </c>
      <c r="B1983" s="21" t="str">
        <f t="shared" si="60"/>
        <v>240318000</v>
      </c>
      <c r="C1983" s="22" t="str">
        <f t="shared" si="61"/>
        <v>2.4.03.18</v>
      </c>
      <c r="D1983" s="23">
        <f>'CGN002 II TRIM 2026'!E1988</f>
        <v>213105631</v>
      </c>
      <c r="E1983" s="24">
        <f>'CGN002 II TRIM 2026'!G1988</f>
        <v>21340465124</v>
      </c>
      <c r="F1983" s="25">
        <v>0</v>
      </c>
    </row>
    <row r="1984" spans="1:6" x14ac:dyDescent="0.25">
      <c r="A1984" s="20">
        <f>'CGN002 II TRIM 2026'!B1989</f>
        <v>240318</v>
      </c>
      <c r="B1984" s="21" t="str">
        <f t="shared" si="60"/>
        <v>240318000</v>
      </c>
      <c r="C1984" s="22" t="str">
        <f t="shared" si="61"/>
        <v>2.4.03.18</v>
      </c>
      <c r="D1984" s="23">
        <f>'CGN002 II TRIM 2026'!E1989</f>
        <v>214105541</v>
      </c>
      <c r="E1984" s="24">
        <f>'CGN002 II TRIM 2026'!G1989</f>
        <v>215668802</v>
      </c>
      <c r="F1984" s="25">
        <v>0</v>
      </c>
    </row>
    <row r="1985" spans="1:6" x14ac:dyDescent="0.25">
      <c r="A1985" s="20">
        <f>'CGN002 II TRIM 2026'!B1990</f>
        <v>240318</v>
      </c>
      <c r="B1985" s="21" t="str">
        <f t="shared" si="60"/>
        <v>240318000</v>
      </c>
      <c r="C1985" s="22" t="str">
        <f t="shared" si="61"/>
        <v>2.4.03.18</v>
      </c>
      <c r="D1985" s="23">
        <f>'CGN002 II TRIM 2026'!E1990</f>
        <v>217605376</v>
      </c>
      <c r="E1985" s="24">
        <f>'CGN002 II TRIM 2026'!G1990</f>
        <v>370701922</v>
      </c>
      <c r="F1985" s="25">
        <v>0</v>
      </c>
    </row>
    <row r="1986" spans="1:6" x14ac:dyDescent="0.25">
      <c r="A1986" s="20">
        <f>'CGN002 II TRIM 2026'!B1991</f>
        <v>240318</v>
      </c>
      <c r="B1986" s="21" t="str">
        <f t="shared" si="60"/>
        <v>240318000</v>
      </c>
      <c r="C1986" s="22" t="str">
        <f t="shared" si="61"/>
        <v>2.4.03.18</v>
      </c>
      <c r="D1986" s="23">
        <f>'CGN002 II TRIM 2026'!E1991</f>
        <v>218905789</v>
      </c>
      <c r="E1986" s="24">
        <f>'CGN002 II TRIM 2026'!G1991</f>
        <v>106242622</v>
      </c>
      <c r="F1986" s="25">
        <v>0</v>
      </c>
    </row>
    <row r="1987" spans="1:6" x14ac:dyDescent="0.25">
      <c r="A1987" s="20">
        <f>'CGN002 II TRIM 2026'!B1992</f>
        <v>240318</v>
      </c>
      <c r="B1987" s="21" t="str">
        <f t="shared" si="60"/>
        <v>240318000</v>
      </c>
      <c r="C1987" s="22" t="str">
        <f t="shared" si="61"/>
        <v>2.4.03.18</v>
      </c>
      <c r="D1987" s="23">
        <f>'CGN002 II TRIM 2026'!E1992</f>
        <v>210405004</v>
      </c>
      <c r="E1987" s="24">
        <f>'CGN002 II TRIM 2026'!G1992</f>
        <v>15041579</v>
      </c>
      <c r="F1987" s="25">
        <v>0</v>
      </c>
    </row>
    <row r="1988" spans="1:6" x14ac:dyDescent="0.25">
      <c r="A1988" s="20">
        <f>'CGN002 II TRIM 2026'!B1993</f>
        <v>240318</v>
      </c>
      <c r="B1988" s="21" t="str">
        <f t="shared" ref="B1988:B2051" si="62">CONCATENATE(A1988,$B$2)</f>
        <v>240318000</v>
      </c>
      <c r="C1988" s="22" t="str">
        <f t="shared" ref="C1988:C2051" si="63">MID(B1988,1,1)&amp;"."&amp;MID(B1988,2,1)&amp;"."&amp;MID(B1988,3,2)&amp;"."&amp;MID(B1988,5,2)</f>
        <v>2.4.03.18</v>
      </c>
      <c r="D1988" s="23">
        <f>'CGN002 II TRIM 2026'!E1993</f>
        <v>218605686</v>
      </c>
      <c r="E1988" s="24">
        <f>'CGN002 II TRIM 2026'!G1993</f>
        <v>274933222</v>
      </c>
      <c r="F1988" s="25">
        <v>0</v>
      </c>
    </row>
    <row r="1989" spans="1:6" x14ac:dyDescent="0.25">
      <c r="A1989" s="20">
        <f>'CGN002 II TRIM 2026'!B1994</f>
        <v>240318</v>
      </c>
      <c r="B1989" s="21" t="str">
        <f t="shared" si="62"/>
        <v>240318000</v>
      </c>
      <c r="C1989" s="22" t="str">
        <f t="shared" si="63"/>
        <v>2.4.03.18</v>
      </c>
      <c r="D1989" s="23">
        <f>'CGN002 II TRIM 2026'!E1994</f>
        <v>211805318</v>
      </c>
      <c r="E1989" s="24">
        <f>'CGN002 II TRIM 2026'!G1994</f>
        <v>289608926</v>
      </c>
      <c r="F1989" s="25">
        <v>0</v>
      </c>
    </row>
    <row r="1990" spans="1:6" x14ac:dyDescent="0.25">
      <c r="A1990" s="20">
        <f>'CGN002 II TRIM 2026'!B1995</f>
        <v>240318</v>
      </c>
      <c r="B1990" s="21" t="str">
        <f t="shared" si="62"/>
        <v>240318000</v>
      </c>
      <c r="C1990" s="22" t="str">
        <f t="shared" si="63"/>
        <v>2.4.03.18</v>
      </c>
      <c r="D1990" s="23">
        <f>'CGN002 II TRIM 2026'!E1995</f>
        <v>216105361</v>
      </c>
      <c r="E1990" s="24">
        <f>'CGN002 II TRIM 2026'!G1995</f>
        <v>261459602</v>
      </c>
      <c r="F1990" s="25">
        <v>0</v>
      </c>
    </row>
    <row r="1991" spans="1:6" x14ac:dyDescent="0.25">
      <c r="A1991" s="20">
        <f>'CGN002 II TRIM 2026'!B1996</f>
        <v>240318</v>
      </c>
      <c r="B1991" s="21" t="str">
        <f t="shared" si="62"/>
        <v>240318000</v>
      </c>
      <c r="C1991" s="22" t="str">
        <f t="shared" si="63"/>
        <v>2.4.03.18</v>
      </c>
      <c r="D1991" s="23">
        <f>'CGN002 II TRIM 2026'!E1996</f>
        <v>216405364</v>
      </c>
      <c r="E1991" s="24">
        <f>'CGN002 II TRIM 2026'!G1996</f>
        <v>84691990</v>
      </c>
      <c r="F1991" s="25">
        <v>0</v>
      </c>
    </row>
    <row r="1992" spans="1:6" x14ac:dyDescent="0.25">
      <c r="A1992" s="20">
        <f>'CGN002 II TRIM 2026'!B1997</f>
        <v>240318</v>
      </c>
      <c r="B1992" s="21" t="str">
        <f t="shared" si="62"/>
        <v>240318000</v>
      </c>
      <c r="C1992" s="22" t="str">
        <f t="shared" si="63"/>
        <v>2.4.03.18</v>
      </c>
      <c r="D1992" s="23">
        <f>'CGN002 II TRIM 2026'!E1997</f>
        <v>218305483</v>
      </c>
      <c r="E1992" s="24">
        <f>'CGN002 II TRIM 2026'!G1997</f>
        <v>72151842</v>
      </c>
      <c r="F1992" s="25">
        <v>0</v>
      </c>
    </row>
    <row r="1993" spans="1:6" x14ac:dyDescent="0.25">
      <c r="A1993" s="20">
        <f>'CGN002 II TRIM 2026'!B1998</f>
        <v>240318</v>
      </c>
      <c r="B1993" s="21" t="str">
        <f t="shared" si="62"/>
        <v>240318000</v>
      </c>
      <c r="C1993" s="22" t="str">
        <f t="shared" si="63"/>
        <v>2.4.03.18</v>
      </c>
      <c r="D1993" s="23">
        <f>'CGN002 II TRIM 2026'!E1998</f>
        <v>214005240</v>
      </c>
      <c r="E1993" s="24">
        <f>'CGN002 II TRIM 2026'!G1998</f>
        <v>77009452</v>
      </c>
      <c r="F1993" s="25">
        <v>0</v>
      </c>
    </row>
    <row r="1994" spans="1:6" x14ac:dyDescent="0.25">
      <c r="A1994" s="20">
        <f>'CGN002 II TRIM 2026'!B1999</f>
        <v>240318</v>
      </c>
      <c r="B1994" s="21" t="str">
        <f t="shared" si="62"/>
        <v>240318000</v>
      </c>
      <c r="C1994" s="22" t="str">
        <f t="shared" si="63"/>
        <v>2.4.03.18</v>
      </c>
      <c r="D1994" s="23">
        <f>'CGN002 II TRIM 2026'!E1999</f>
        <v>210605206</v>
      </c>
      <c r="E1994" s="24">
        <f>'CGN002 II TRIM 2026'!G1999</f>
        <v>32326183</v>
      </c>
      <c r="F1994" s="25">
        <v>0</v>
      </c>
    </row>
    <row r="1995" spans="1:6" x14ac:dyDescent="0.25">
      <c r="A1995" s="20">
        <f>'CGN002 II TRIM 2026'!B2000</f>
        <v>240318</v>
      </c>
      <c r="B1995" s="21" t="str">
        <f t="shared" si="62"/>
        <v>240318000</v>
      </c>
      <c r="C1995" s="22" t="str">
        <f t="shared" si="63"/>
        <v>2.4.03.18</v>
      </c>
      <c r="D1995" s="23">
        <f>'CGN002 II TRIM 2026'!E2000</f>
        <v>219705697</v>
      </c>
      <c r="E1995" s="24">
        <f>'CGN002 II TRIM 2026'!G2000</f>
        <v>270970762</v>
      </c>
      <c r="F1995" s="25">
        <v>0</v>
      </c>
    </row>
    <row r="1996" spans="1:6" x14ac:dyDescent="0.25">
      <c r="A1996" s="20">
        <f>'CGN002 II TRIM 2026'!B2001</f>
        <v>240318</v>
      </c>
      <c r="B1996" s="21" t="str">
        <f t="shared" si="62"/>
        <v>240318000</v>
      </c>
      <c r="C1996" s="22" t="str">
        <f t="shared" si="63"/>
        <v>2.4.03.18</v>
      </c>
      <c r="D1996" s="23">
        <f>'CGN002 II TRIM 2026'!E2001</f>
        <v>214505145</v>
      </c>
      <c r="E1996" s="24">
        <f>'CGN002 II TRIM 2026'!G2001</f>
        <v>23000356</v>
      </c>
      <c r="F1996" s="25">
        <v>0</v>
      </c>
    </row>
    <row r="1997" spans="1:6" x14ac:dyDescent="0.25">
      <c r="A1997" s="20">
        <f>'CGN002 II TRIM 2026'!B2002</f>
        <v>240318</v>
      </c>
      <c r="B1997" s="21" t="str">
        <f t="shared" si="62"/>
        <v>240318000</v>
      </c>
      <c r="C1997" s="22" t="str">
        <f t="shared" si="63"/>
        <v>2.4.03.18</v>
      </c>
      <c r="D1997" s="23">
        <f>'CGN002 II TRIM 2026'!E2002</f>
        <v>210705107</v>
      </c>
      <c r="E1997" s="24">
        <f>'CGN002 II TRIM 2026'!G2002</f>
        <v>77992262</v>
      </c>
      <c r="F1997" s="25">
        <v>0</v>
      </c>
    </row>
    <row r="1998" spans="1:6" x14ac:dyDescent="0.25">
      <c r="A1998" s="20">
        <f>'CGN002 II TRIM 2026'!B2003</f>
        <v>240318</v>
      </c>
      <c r="B1998" s="21" t="str">
        <f t="shared" si="62"/>
        <v>240318000</v>
      </c>
      <c r="C1998" s="22" t="str">
        <f t="shared" si="63"/>
        <v>2.4.03.18</v>
      </c>
      <c r="D1998" s="23">
        <f>'CGN002 II TRIM 2026'!E2003</f>
        <v>219705197</v>
      </c>
      <c r="E1998" s="24">
        <f>'CGN002 II TRIM 2026'!G2003</f>
        <v>155220114</v>
      </c>
      <c r="F1998" s="25">
        <v>0</v>
      </c>
    </row>
    <row r="1999" spans="1:6" x14ac:dyDescent="0.25">
      <c r="A1999" s="20">
        <f>'CGN002 II TRIM 2026'!B2004</f>
        <v>240318</v>
      </c>
      <c r="B1999" s="21" t="str">
        <f t="shared" si="62"/>
        <v>240318000</v>
      </c>
      <c r="C1999" s="22" t="str">
        <f t="shared" si="63"/>
        <v>2.4.03.18</v>
      </c>
      <c r="D1999" s="23">
        <f>'CGN002 II TRIM 2026'!E2004</f>
        <v>215305353</v>
      </c>
      <c r="E1999" s="24">
        <f>'CGN002 II TRIM 2026'!G2004</f>
        <v>36051456</v>
      </c>
      <c r="F1999" s="25">
        <v>0</v>
      </c>
    </row>
    <row r="2000" spans="1:6" x14ac:dyDescent="0.25">
      <c r="A2000" s="20">
        <f>'CGN002 II TRIM 2026'!B2005</f>
        <v>240318</v>
      </c>
      <c r="B2000" s="21" t="str">
        <f t="shared" si="62"/>
        <v>240318000</v>
      </c>
      <c r="C2000" s="22" t="str">
        <f t="shared" si="63"/>
        <v>2.4.03.18</v>
      </c>
      <c r="D2000" s="23">
        <f>'CGN002 II TRIM 2026'!E2005</f>
        <v>214705147</v>
      </c>
      <c r="E2000" s="24">
        <f>'CGN002 II TRIM 2026'!G2005</f>
        <v>723444514</v>
      </c>
      <c r="F2000" s="25">
        <v>0</v>
      </c>
    </row>
    <row r="2001" spans="1:6" x14ac:dyDescent="0.25">
      <c r="A2001" s="20">
        <f>'CGN002 II TRIM 2026'!B2006</f>
        <v>240318</v>
      </c>
      <c r="B2001" s="21" t="str">
        <f t="shared" si="62"/>
        <v>240318000</v>
      </c>
      <c r="C2001" s="22" t="str">
        <f t="shared" si="63"/>
        <v>2.4.03.18</v>
      </c>
      <c r="D2001" s="23">
        <f>'CGN002 II TRIM 2026'!E2006</f>
        <v>210141001</v>
      </c>
      <c r="E2001" s="24">
        <f>'CGN002 II TRIM 2026'!G2006</f>
        <v>171495937769</v>
      </c>
      <c r="F2001" s="25">
        <v>0</v>
      </c>
    </row>
    <row r="2002" spans="1:6" x14ac:dyDescent="0.25">
      <c r="A2002" s="20">
        <f>'CGN002 II TRIM 2026'!B2007</f>
        <v>240318</v>
      </c>
      <c r="B2002" s="21" t="str">
        <f t="shared" si="62"/>
        <v>240318000</v>
      </c>
      <c r="C2002" s="22" t="str">
        <f t="shared" si="63"/>
        <v>2.4.03.18</v>
      </c>
      <c r="D2002" s="23">
        <f>'CGN002 II TRIM 2026'!E2007</f>
        <v>216841668</v>
      </c>
      <c r="E2002" s="24">
        <f>'CGN002 II TRIM 2026'!G2007</f>
        <v>303115958</v>
      </c>
      <c r="F2002" s="25">
        <v>0</v>
      </c>
    </row>
    <row r="2003" spans="1:6" x14ac:dyDescent="0.25">
      <c r="A2003" s="20">
        <f>'CGN002 II TRIM 2026'!B2008</f>
        <v>240318</v>
      </c>
      <c r="B2003" s="21" t="str">
        <f t="shared" si="62"/>
        <v>240318000</v>
      </c>
      <c r="C2003" s="22" t="str">
        <f t="shared" si="63"/>
        <v>2.4.03.18</v>
      </c>
      <c r="D2003" s="23">
        <f>'CGN002 II TRIM 2026'!E2008</f>
        <v>211641016</v>
      </c>
      <c r="E2003" s="24">
        <f>'CGN002 II TRIM 2026'!G2008</f>
        <v>166115270</v>
      </c>
      <c r="F2003" s="25">
        <v>0</v>
      </c>
    </row>
    <row r="2004" spans="1:6" x14ac:dyDescent="0.25">
      <c r="A2004" s="20">
        <f>'CGN002 II TRIM 2026'!B2009</f>
        <v>240318</v>
      </c>
      <c r="B2004" s="21" t="str">
        <f t="shared" si="62"/>
        <v>240318000</v>
      </c>
      <c r="C2004" s="22" t="str">
        <f t="shared" si="63"/>
        <v>2.4.03.18</v>
      </c>
      <c r="D2004" s="23">
        <f>'CGN002 II TRIM 2026'!E2009</f>
        <v>215141551</v>
      </c>
      <c r="E2004" s="24">
        <f>'CGN002 II TRIM 2026'!G2009</f>
        <v>82498890782</v>
      </c>
      <c r="F2004" s="25">
        <v>0</v>
      </c>
    </row>
    <row r="2005" spans="1:6" x14ac:dyDescent="0.25">
      <c r="A2005" s="20">
        <f>'CGN002 II TRIM 2026'!B2010</f>
        <v>240318</v>
      </c>
      <c r="B2005" s="21" t="str">
        <f t="shared" si="62"/>
        <v>240318000</v>
      </c>
      <c r="C2005" s="22" t="str">
        <f t="shared" si="63"/>
        <v>2.4.03.18</v>
      </c>
      <c r="D2005" s="23">
        <f>'CGN002 II TRIM 2026'!E2010</f>
        <v>212641026</v>
      </c>
      <c r="E2005" s="24">
        <f>'CGN002 II TRIM 2026'!G2010</f>
        <v>27095796</v>
      </c>
      <c r="F2005" s="25">
        <v>0</v>
      </c>
    </row>
    <row r="2006" spans="1:6" x14ac:dyDescent="0.25">
      <c r="A2006" s="20">
        <f>'CGN002 II TRIM 2026'!B2011</f>
        <v>240318</v>
      </c>
      <c r="B2006" s="21" t="str">
        <f t="shared" si="62"/>
        <v>240318000</v>
      </c>
      <c r="C2006" s="22" t="str">
        <f t="shared" si="63"/>
        <v>2.4.03.18</v>
      </c>
      <c r="D2006" s="23">
        <f>'CGN002 II TRIM 2026'!E2011</f>
        <v>219641396</v>
      </c>
      <c r="E2006" s="24">
        <f>'CGN002 II TRIM 2026'!G2011</f>
        <v>681827064</v>
      </c>
      <c r="F2006" s="25">
        <v>0</v>
      </c>
    </row>
    <row r="2007" spans="1:6" x14ac:dyDescent="0.25">
      <c r="A2007" s="20">
        <f>'CGN002 II TRIM 2026'!B2012</f>
        <v>240318</v>
      </c>
      <c r="B2007" s="21" t="str">
        <f t="shared" si="62"/>
        <v>240318000</v>
      </c>
      <c r="C2007" s="22" t="str">
        <f t="shared" si="63"/>
        <v>2.4.03.18</v>
      </c>
      <c r="D2007" s="23">
        <f>'CGN002 II TRIM 2026'!E2012</f>
        <v>210641306</v>
      </c>
      <c r="E2007" s="24">
        <f>'CGN002 II TRIM 2026'!G2012</f>
        <v>256980082</v>
      </c>
      <c r="F2007" s="25">
        <v>0</v>
      </c>
    </row>
    <row r="2008" spans="1:6" x14ac:dyDescent="0.25">
      <c r="A2008" s="20">
        <f>'CGN002 II TRIM 2026'!B2013</f>
        <v>240318</v>
      </c>
      <c r="B2008" s="21" t="str">
        <f t="shared" si="62"/>
        <v>240318000</v>
      </c>
      <c r="C2008" s="22" t="str">
        <f t="shared" si="63"/>
        <v>2.4.03.18</v>
      </c>
      <c r="D2008" s="23">
        <f>'CGN002 II TRIM 2026'!E2013</f>
        <v>210141801</v>
      </c>
      <c r="E2008" s="24">
        <f>'CGN002 II TRIM 2026'!G2013</f>
        <v>69524156</v>
      </c>
      <c r="F2008" s="25">
        <v>0</v>
      </c>
    </row>
    <row r="2009" spans="1:6" x14ac:dyDescent="0.25">
      <c r="A2009" s="20">
        <f>'CGN002 II TRIM 2026'!B2014</f>
        <v>240318</v>
      </c>
      <c r="B2009" s="21" t="str">
        <f t="shared" si="62"/>
        <v>240318000</v>
      </c>
      <c r="C2009" s="22" t="str">
        <f t="shared" si="63"/>
        <v>2.4.03.18</v>
      </c>
      <c r="D2009" s="23">
        <f>'CGN002 II TRIM 2026'!E2014</f>
        <v>217041770</v>
      </c>
      <c r="E2009" s="24">
        <f>'CGN002 II TRIM 2026'!G2014</f>
        <v>266383094</v>
      </c>
      <c r="F2009" s="25">
        <v>0</v>
      </c>
    </row>
    <row r="2010" spans="1:6" x14ac:dyDescent="0.25">
      <c r="A2010" s="20">
        <f>'CGN002 II TRIM 2026'!B2015</f>
        <v>240318</v>
      </c>
      <c r="B2010" s="21" t="str">
        <f t="shared" si="62"/>
        <v>240318000</v>
      </c>
      <c r="C2010" s="22" t="str">
        <f t="shared" si="63"/>
        <v>2.4.03.18</v>
      </c>
      <c r="D2010" s="23">
        <f>'CGN002 II TRIM 2026'!E2015</f>
        <v>217386573</v>
      </c>
      <c r="E2010" s="24">
        <f>'CGN002 II TRIM 2026'!G2015</f>
        <v>342147396</v>
      </c>
      <c r="F2010" s="25">
        <v>0</v>
      </c>
    </row>
    <row r="2011" spans="1:6" x14ac:dyDescent="0.25">
      <c r="A2011" s="20">
        <f>'CGN002 II TRIM 2026'!B2016</f>
        <v>240318</v>
      </c>
      <c r="B2011" s="21" t="str">
        <f t="shared" si="62"/>
        <v>240318000</v>
      </c>
      <c r="C2011" s="22" t="str">
        <f t="shared" si="63"/>
        <v>2.4.03.18</v>
      </c>
      <c r="D2011" s="23">
        <f>'CGN002 II TRIM 2026'!E2016</f>
        <v>213552835</v>
      </c>
      <c r="E2011" s="24">
        <f>'CGN002 II TRIM 2026'!G2016</f>
        <v>128761320697</v>
      </c>
      <c r="F2011" s="25">
        <v>0</v>
      </c>
    </row>
    <row r="2012" spans="1:6" x14ac:dyDescent="0.25">
      <c r="A2012" s="20">
        <f>'CGN002 II TRIM 2026'!B2017</f>
        <v>240318</v>
      </c>
      <c r="B2012" s="21" t="str">
        <f t="shared" si="62"/>
        <v>240318000</v>
      </c>
      <c r="C2012" s="22" t="str">
        <f t="shared" si="63"/>
        <v>2.4.03.18</v>
      </c>
      <c r="D2012" s="23">
        <f>'CGN002 II TRIM 2026'!E2017</f>
        <v>213076130</v>
      </c>
      <c r="E2012" s="24">
        <f>'CGN002 II TRIM 2026'!G2017</f>
        <v>651579264</v>
      </c>
      <c r="F2012" s="25">
        <v>0</v>
      </c>
    </row>
    <row r="2013" spans="1:6" x14ac:dyDescent="0.25">
      <c r="A2013" s="20">
        <f>'CGN002 II TRIM 2026'!B2018</f>
        <v>240318</v>
      </c>
      <c r="B2013" s="21" t="str">
        <f t="shared" si="62"/>
        <v>240318000</v>
      </c>
      <c r="C2013" s="22" t="str">
        <f t="shared" si="63"/>
        <v>2.4.03.18</v>
      </c>
      <c r="D2013" s="23">
        <f>'CGN002 II TRIM 2026'!E2018</f>
        <v>218366383</v>
      </c>
      <c r="E2013" s="24">
        <f>'CGN002 II TRIM 2026'!G2018</f>
        <v>55246164</v>
      </c>
      <c r="F2013" s="25">
        <v>0</v>
      </c>
    </row>
    <row r="2014" spans="1:6" x14ac:dyDescent="0.25">
      <c r="A2014" s="20">
        <f>'CGN002 II TRIM 2026'!B2019</f>
        <v>240318</v>
      </c>
      <c r="B2014" s="21" t="str">
        <f t="shared" si="62"/>
        <v>240318000</v>
      </c>
      <c r="C2014" s="22" t="str">
        <f t="shared" si="63"/>
        <v>2.4.03.18</v>
      </c>
      <c r="D2014" s="23">
        <f>'CGN002 II TRIM 2026'!E2019</f>
        <v>210166001</v>
      </c>
      <c r="E2014" s="24">
        <f>'CGN002 II TRIM 2026'!G2019</f>
        <v>199619048115</v>
      </c>
      <c r="F2014" s="25">
        <v>0</v>
      </c>
    </row>
    <row r="2015" spans="1:6" x14ac:dyDescent="0.25">
      <c r="A2015" s="20">
        <f>'CGN002 II TRIM 2026'!B2020</f>
        <v>240318</v>
      </c>
      <c r="B2015" s="21" t="str">
        <f t="shared" si="62"/>
        <v>240318000</v>
      </c>
      <c r="C2015" s="22" t="str">
        <f t="shared" si="63"/>
        <v>2.4.03.18</v>
      </c>
      <c r="D2015" s="23">
        <f>'CGN002 II TRIM 2026'!E2020</f>
        <v>218766687</v>
      </c>
      <c r="E2015" s="24">
        <f>'CGN002 II TRIM 2026'!G2020</f>
        <v>92856522</v>
      </c>
      <c r="F2015" s="25">
        <v>0</v>
      </c>
    </row>
    <row r="2016" spans="1:6" x14ac:dyDescent="0.25">
      <c r="A2016" s="20">
        <f>'CGN002 II TRIM 2026'!B2021</f>
        <v>240318</v>
      </c>
      <c r="B2016" s="21" t="str">
        <f t="shared" si="62"/>
        <v>240318000</v>
      </c>
      <c r="C2016" s="22" t="str">
        <f t="shared" si="63"/>
        <v>2.4.03.18</v>
      </c>
      <c r="D2016" s="23">
        <f>'CGN002 II TRIM 2026'!E2021</f>
        <v>217319573</v>
      </c>
      <c r="E2016" s="24">
        <f>'CGN002 II TRIM 2026'!G2021</f>
        <v>242488810</v>
      </c>
      <c r="F2016" s="25">
        <v>0</v>
      </c>
    </row>
    <row r="2017" spans="1:6" x14ac:dyDescent="0.25">
      <c r="A2017" s="20">
        <f>'CGN002 II TRIM 2026'!B2022</f>
        <v>240318</v>
      </c>
      <c r="B2017" s="21" t="str">
        <f t="shared" si="62"/>
        <v>240318000</v>
      </c>
      <c r="C2017" s="22" t="str">
        <f t="shared" si="63"/>
        <v>2.4.03.18</v>
      </c>
      <c r="D2017" s="23">
        <f>'CGN002 II TRIM 2026'!E2022</f>
        <v>215519455</v>
      </c>
      <c r="E2017" s="24">
        <f>'CGN002 II TRIM 2026'!G2022</f>
        <v>218319914</v>
      </c>
      <c r="F2017" s="25">
        <v>0</v>
      </c>
    </row>
    <row r="2018" spans="1:6" x14ac:dyDescent="0.25">
      <c r="A2018" s="20">
        <f>'CGN002 II TRIM 2026'!B2023</f>
        <v>240318</v>
      </c>
      <c r="B2018" s="21" t="str">
        <f t="shared" si="62"/>
        <v>240318000</v>
      </c>
      <c r="C2018" s="22" t="str">
        <f t="shared" si="63"/>
        <v>2.4.03.18</v>
      </c>
      <c r="D2018" s="23">
        <f>'CGN002 II TRIM 2026'!E2023</f>
        <v>214219142</v>
      </c>
      <c r="E2018" s="24">
        <f>'CGN002 II TRIM 2026'!G2023</f>
        <v>368442878</v>
      </c>
      <c r="F2018" s="25">
        <v>0</v>
      </c>
    </row>
    <row r="2019" spans="1:6" x14ac:dyDescent="0.25">
      <c r="A2019" s="20">
        <f>'CGN002 II TRIM 2026'!B2024</f>
        <v>240318</v>
      </c>
      <c r="B2019" s="21" t="str">
        <f t="shared" si="62"/>
        <v>240318000</v>
      </c>
      <c r="C2019" s="22" t="str">
        <f t="shared" si="63"/>
        <v>2.4.03.18</v>
      </c>
      <c r="D2019" s="23">
        <f>'CGN002 II TRIM 2026'!E2024</f>
        <v>219219392</v>
      </c>
      <c r="E2019" s="24">
        <f>'CGN002 II TRIM 2026'!G2024</f>
        <v>102484474</v>
      </c>
      <c r="F2019" s="25">
        <v>0</v>
      </c>
    </row>
    <row r="2020" spans="1:6" x14ac:dyDescent="0.25">
      <c r="A2020" s="20">
        <f>'CGN002 II TRIM 2026'!B2025</f>
        <v>240318</v>
      </c>
      <c r="B2020" s="21" t="str">
        <f t="shared" si="62"/>
        <v>240318000</v>
      </c>
      <c r="C2020" s="22" t="str">
        <f t="shared" si="63"/>
        <v>2.4.03.18</v>
      </c>
      <c r="D2020" s="23">
        <f>'CGN002 II TRIM 2026'!E2025</f>
        <v>213219532</v>
      </c>
      <c r="E2020" s="24">
        <f>'CGN002 II TRIM 2026'!G2025</f>
        <v>337644098</v>
      </c>
      <c r="F2020" s="25">
        <v>0</v>
      </c>
    </row>
    <row r="2021" spans="1:6" x14ac:dyDescent="0.25">
      <c r="A2021" s="20">
        <f>'CGN002 II TRIM 2026'!B2026</f>
        <v>240318</v>
      </c>
      <c r="B2021" s="21" t="str">
        <f t="shared" si="62"/>
        <v>240318000</v>
      </c>
      <c r="C2021" s="22" t="str">
        <f t="shared" si="63"/>
        <v>2.4.03.18</v>
      </c>
      <c r="D2021" s="23">
        <f>'CGN002 II TRIM 2026'!E2026</f>
        <v>219319693</v>
      </c>
      <c r="E2021" s="24">
        <f>'CGN002 II TRIM 2026'!G2026</f>
        <v>52983136</v>
      </c>
      <c r="F2021" s="25">
        <v>0</v>
      </c>
    </row>
    <row r="2022" spans="1:6" x14ac:dyDescent="0.25">
      <c r="A2022" s="20">
        <f>'CGN002 II TRIM 2026'!B2027</f>
        <v>240318</v>
      </c>
      <c r="B2022" s="21" t="str">
        <f t="shared" si="62"/>
        <v>240318000</v>
      </c>
      <c r="C2022" s="22" t="str">
        <f t="shared" si="63"/>
        <v>2.4.03.18</v>
      </c>
      <c r="D2022" s="23">
        <f>'CGN002 II TRIM 2026'!E2027</f>
        <v>210119001</v>
      </c>
      <c r="E2022" s="24">
        <f>'CGN002 II TRIM 2026'!G2027</f>
        <v>132251986766</v>
      </c>
      <c r="F2022" s="25">
        <v>0</v>
      </c>
    </row>
    <row r="2023" spans="1:6" x14ac:dyDescent="0.25">
      <c r="A2023" s="20">
        <f>'CGN002 II TRIM 2026'!B2028</f>
        <v>240318</v>
      </c>
      <c r="B2023" s="21" t="str">
        <f t="shared" si="62"/>
        <v>240318000</v>
      </c>
      <c r="C2023" s="22" t="str">
        <f t="shared" si="63"/>
        <v>2.4.03.18</v>
      </c>
      <c r="D2023" s="23">
        <f>'CGN002 II TRIM 2026'!E2028</f>
        <v>210627006</v>
      </c>
      <c r="E2023" s="24">
        <f>'CGN002 II TRIM 2026'!G2028</f>
        <v>274273870</v>
      </c>
      <c r="F2023" s="25">
        <v>0</v>
      </c>
    </row>
    <row r="2024" spans="1:6" x14ac:dyDescent="0.25">
      <c r="A2024" s="20">
        <f>'CGN002 II TRIM 2026'!B2029</f>
        <v>240318</v>
      </c>
      <c r="B2024" s="21" t="str">
        <f t="shared" si="62"/>
        <v>240318000</v>
      </c>
      <c r="C2024" s="22" t="str">
        <f t="shared" si="63"/>
        <v>2.4.03.18</v>
      </c>
      <c r="D2024" s="23">
        <f>'CGN002 II TRIM 2026'!E2029</f>
        <v>217327073</v>
      </c>
      <c r="E2024" s="24">
        <f>'CGN002 II TRIM 2026'!G2029</f>
        <v>739195368</v>
      </c>
      <c r="F2024" s="25">
        <v>0</v>
      </c>
    </row>
    <row r="2025" spans="1:6" x14ac:dyDescent="0.25">
      <c r="A2025" s="20">
        <f>'CGN002 II TRIM 2026'!B2030</f>
        <v>240318</v>
      </c>
      <c r="B2025" s="21" t="str">
        <f t="shared" si="62"/>
        <v>240318000</v>
      </c>
      <c r="C2025" s="22" t="str">
        <f t="shared" si="63"/>
        <v>2.4.03.18</v>
      </c>
      <c r="D2025" s="23">
        <f>'CGN002 II TRIM 2026'!E2030</f>
        <v>216127361</v>
      </c>
      <c r="E2025" s="24">
        <f>'CGN002 II TRIM 2026'!G2030</f>
        <v>1344556114</v>
      </c>
      <c r="F2025" s="25">
        <v>0</v>
      </c>
    </row>
    <row r="2026" spans="1:6" x14ac:dyDescent="0.25">
      <c r="A2026" s="20">
        <f>'CGN002 II TRIM 2026'!B2031</f>
        <v>240318</v>
      </c>
      <c r="B2026" s="21" t="str">
        <f t="shared" si="62"/>
        <v>240318000</v>
      </c>
      <c r="C2026" s="22" t="str">
        <f t="shared" si="63"/>
        <v>2.4.03.18</v>
      </c>
      <c r="D2026" s="23">
        <f>'CGN002 II TRIM 2026'!E2031</f>
        <v>217047570</v>
      </c>
      <c r="E2026" s="24">
        <f>'CGN002 II TRIM 2026'!G2031</f>
        <v>577468594</v>
      </c>
      <c r="F2026" s="25">
        <v>0</v>
      </c>
    </row>
    <row r="2027" spans="1:6" x14ac:dyDescent="0.25">
      <c r="A2027" s="20">
        <f>'CGN002 II TRIM 2026'!B2032</f>
        <v>240318</v>
      </c>
      <c r="B2027" s="21" t="str">
        <f t="shared" si="62"/>
        <v>240318000</v>
      </c>
      <c r="C2027" s="22" t="str">
        <f t="shared" si="63"/>
        <v>2.4.03.18</v>
      </c>
      <c r="D2027" s="23">
        <f>'CGN002 II TRIM 2026'!E2032</f>
        <v>218947189</v>
      </c>
      <c r="E2027" s="24">
        <f>'CGN002 II TRIM 2026'!G2032</f>
        <v>75629160170</v>
      </c>
      <c r="F2027" s="25">
        <v>0</v>
      </c>
    </row>
    <row r="2028" spans="1:6" x14ac:dyDescent="0.25">
      <c r="A2028" s="20">
        <f>'CGN002 II TRIM 2026'!B2033</f>
        <v>240318</v>
      </c>
      <c r="B2028" s="21" t="str">
        <f t="shared" si="62"/>
        <v>240318000</v>
      </c>
      <c r="C2028" s="22" t="str">
        <f t="shared" si="63"/>
        <v>2.4.03.18</v>
      </c>
      <c r="D2028" s="23">
        <f>'CGN002 II TRIM 2026'!E2033</f>
        <v>218847288</v>
      </c>
      <c r="E2028" s="24">
        <f>'CGN002 II TRIM 2026'!G2033</f>
        <v>1175376458</v>
      </c>
      <c r="F2028" s="25">
        <v>0</v>
      </c>
    </row>
    <row r="2029" spans="1:6" x14ac:dyDescent="0.25">
      <c r="A2029" s="20">
        <f>'CGN002 II TRIM 2026'!B2034</f>
        <v>240318</v>
      </c>
      <c r="B2029" s="21" t="str">
        <f t="shared" si="62"/>
        <v>240318000</v>
      </c>
      <c r="C2029" s="22" t="str">
        <f t="shared" si="63"/>
        <v>2.4.03.18</v>
      </c>
      <c r="D2029" s="23">
        <f>'CGN002 II TRIM 2026'!E2034</f>
        <v>212515325</v>
      </c>
      <c r="E2029" s="24">
        <f>'CGN002 II TRIM 2026'!G2034</f>
        <v>17101934</v>
      </c>
      <c r="F2029" s="25">
        <v>0</v>
      </c>
    </row>
    <row r="2030" spans="1:6" x14ac:dyDescent="0.25">
      <c r="A2030" s="20">
        <f>'CGN002 II TRIM 2026'!B2035</f>
        <v>240318</v>
      </c>
      <c r="B2030" s="21" t="str">
        <f t="shared" si="62"/>
        <v>240318000</v>
      </c>
      <c r="C2030" s="22" t="str">
        <f t="shared" si="63"/>
        <v>2.4.03.18</v>
      </c>
      <c r="D2030" s="23">
        <f>'CGN002 II TRIM 2026'!E2035</f>
        <v>217615676</v>
      </c>
      <c r="E2030" s="24">
        <f>'CGN002 II TRIM 2026'!G2035</f>
        <v>27683418</v>
      </c>
      <c r="F2030" s="25">
        <v>0</v>
      </c>
    </row>
    <row r="2031" spans="1:6" x14ac:dyDescent="0.25">
      <c r="A2031" s="20">
        <f>'CGN002 II TRIM 2026'!B2036</f>
        <v>240318</v>
      </c>
      <c r="B2031" s="21" t="str">
        <f t="shared" si="62"/>
        <v>240318000</v>
      </c>
      <c r="C2031" s="22" t="str">
        <f t="shared" si="63"/>
        <v>2.4.03.18</v>
      </c>
      <c r="D2031" s="23">
        <f>'CGN002 II TRIM 2026'!E2036</f>
        <v>217915879</v>
      </c>
      <c r="E2031" s="24">
        <f>'CGN002 II TRIM 2026'!G2036</f>
        <v>15741399</v>
      </c>
      <c r="F2031" s="25">
        <v>0</v>
      </c>
    </row>
    <row r="2032" spans="1:6" x14ac:dyDescent="0.25">
      <c r="A2032" s="20">
        <f>'CGN002 II TRIM 2026'!B2037</f>
        <v>240318</v>
      </c>
      <c r="B2032" s="21" t="str">
        <f t="shared" si="62"/>
        <v>240318000</v>
      </c>
      <c r="C2032" s="22" t="str">
        <f t="shared" si="63"/>
        <v>2.4.03.18</v>
      </c>
      <c r="D2032" s="23">
        <f>'CGN002 II TRIM 2026'!E2037</f>
        <v>217215172</v>
      </c>
      <c r="E2032" s="24">
        <f>'CGN002 II TRIM 2026'!G2037</f>
        <v>20706290</v>
      </c>
      <c r="F2032" s="25">
        <v>0</v>
      </c>
    </row>
    <row r="2033" spans="1:6" x14ac:dyDescent="0.25">
      <c r="A2033" s="20">
        <f>'CGN002 II TRIM 2026'!B2038</f>
        <v>240318</v>
      </c>
      <c r="B2033" s="21" t="str">
        <f t="shared" si="62"/>
        <v>240318000</v>
      </c>
      <c r="C2033" s="22" t="str">
        <f t="shared" si="63"/>
        <v>2.4.03.18</v>
      </c>
      <c r="D2033" s="23">
        <f>'CGN002 II TRIM 2026'!E2038</f>
        <v>216715367</v>
      </c>
      <c r="E2033" s="24">
        <f>'CGN002 II TRIM 2026'!G2038</f>
        <v>51690192</v>
      </c>
      <c r="F2033" s="25">
        <v>0</v>
      </c>
    </row>
    <row r="2034" spans="1:6" x14ac:dyDescent="0.25">
      <c r="A2034" s="20">
        <f>'CGN002 II TRIM 2026'!B2039</f>
        <v>240318</v>
      </c>
      <c r="B2034" s="21" t="str">
        <f t="shared" si="62"/>
        <v>240318000</v>
      </c>
      <c r="C2034" s="22" t="str">
        <f t="shared" si="63"/>
        <v>2.4.03.18</v>
      </c>
      <c r="D2034" s="23">
        <f>'CGN002 II TRIM 2026'!E2039</f>
        <v>213115131</v>
      </c>
      <c r="E2034" s="24">
        <f>'CGN002 II TRIM 2026'!G2039</f>
        <v>20042467</v>
      </c>
      <c r="F2034" s="25">
        <v>0</v>
      </c>
    </row>
    <row r="2035" spans="1:6" x14ac:dyDescent="0.25">
      <c r="A2035" s="20">
        <f>'CGN002 II TRIM 2026'!B2040</f>
        <v>240318</v>
      </c>
      <c r="B2035" s="21" t="str">
        <f t="shared" si="62"/>
        <v>240318000</v>
      </c>
      <c r="C2035" s="22" t="str">
        <f t="shared" si="63"/>
        <v>2.4.03.18</v>
      </c>
      <c r="D2035" s="23">
        <f>'CGN002 II TRIM 2026'!E2040</f>
        <v>214015740</v>
      </c>
      <c r="E2035" s="24">
        <f>'CGN002 II TRIM 2026'!G2040</f>
        <v>74182086</v>
      </c>
      <c r="F2035" s="25">
        <v>0</v>
      </c>
    </row>
    <row r="2036" spans="1:6" x14ac:dyDescent="0.25">
      <c r="A2036" s="20">
        <f>'CGN002 II TRIM 2026'!B2041</f>
        <v>240318</v>
      </c>
      <c r="B2036" s="21" t="str">
        <f t="shared" si="62"/>
        <v>240318000</v>
      </c>
      <c r="C2036" s="22" t="str">
        <f t="shared" si="63"/>
        <v>2.4.03.18</v>
      </c>
      <c r="D2036" s="23">
        <f>'CGN002 II TRIM 2026'!E2041</f>
        <v>212415224</v>
      </c>
      <c r="E2036" s="24">
        <f>'CGN002 II TRIM 2026'!G2041</f>
        <v>32936737</v>
      </c>
      <c r="F2036" s="25">
        <v>0</v>
      </c>
    </row>
    <row r="2037" spans="1:6" x14ac:dyDescent="0.25">
      <c r="A2037" s="20">
        <f>'CGN002 II TRIM 2026'!B2042</f>
        <v>240318</v>
      </c>
      <c r="B2037" s="21" t="str">
        <f t="shared" si="62"/>
        <v>240318000</v>
      </c>
      <c r="C2037" s="22" t="str">
        <f t="shared" si="63"/>
        <v>2.4.03.18</v>
      </c>
      <c r="D2037" s="23">
        <f>'CGN002 II TRIM 2026'!E2042</f>
        <v>215315753</v>
      </c>
      <c r="E2037" s="24">
        <f>'CGN002 II TRIM 2026'!G2042</f>
        <v>62137702</v>
      </c>
      <c r="F2037" s="25">
        <v>0</v>
      </c>
    </row>
    <row r="2038" spans="1:6" x14ac:dyDescent="0.25">
      <c r="A2038" s="20">
        <f>'CGN002 II TRIM 2026'!B2043</f>
        <v>240318</v>
      </c>
      <c r="B2038" s="21" t="str">
        <f t="shared" si="62"/>
        <v>240318000</v>
      </c>
      <c r="C2038" s="22" t="str">
        <f t="shared" si="63"/>
        <v>2.4.03.18</v>
      </c>
      <c r="D2038" s="23">
        <f>'CGN002 II TRIM 2026'!E2043</f>
        <v>210185001</v>
      </c>
      <c r="E2038" s="24">
        <f>'CGN002 II TRIM 2026'!G2043</f>
        <v>85059468274</v>
      </c>
      <c r="F2038" s="25">
        <v>0</v>
      </c>
    </row>
    <row r="2039" spans="1:6" x14ac:dyDescent="0.25">
      <c r="A2039" s="20">
        <f>'CGN002 II TRIM 2026'!B2044</f>
        <v>240318</v>
      </c>
      <c r="B2039" s="21" t="str">
        <f t="shared" si="62"/>
        <v>240318000</v>
      </c>
      <c r="C2039" s="22" t="str">
        <f t="shared" si="63"/>
        <v>2.4.03.18</v>
      </c>
      <c r="D2039" s="23">
        <f>'CGN002 II TRIM 2026'!E2044</f>
        <v>216415464</v>
      </c>
      <c r="E2039" s="24">
        <f>'CGN002 II TRIM 2026'!G2044</f>
        <v>46205322</v>
      </c>
      <c r="F2039" s="25">
        <v>0</v>
      </c>
    </row>
    <row r="2040" spans="1:6" x14ac:dyDescent="0.25">
      <c r="A2040" s="20">
        <f>'CGN002 II TRIM 2026'!B2045</f>
        <v>240318</v>
      </c>
      <c r="B2040" s="21" t="str">
        <f t="shared" si="62"/>
        <v>240318000</v>
      </c>
      <c r="C2040" s="22" t="str">
        <f t="shared" si="63"/>
        <v>2.4.03.18</v>
      </c>
      <c r="D2040" s="23">
        <f>'CGN002 II TRIM 2026'!E2045</f>
        <v>211515215</v>
      </c>
      <c r="E2040" s="24">
        <f>'CGN002 II TRIM 2026'!G2045</f>
        <v>20490469</v>
      </c>
      <c r="F2040" s="25">
        <v>0</v>
      </c>
    </row>
    <row r="2041" spans="1:6" x14ac:dyDescent="0.25">
      <c r="A2041" s="20">
        <f>'CGN002 II TRIM 2026'!B2046</f>
        <v>240318</v>
      </c>
      <c r="B2041" s="21" t="str">
        <f t="shared" si="62"/>
        <v>240318000</v>
      </c>
      <c r="C2041" s="22" t="str">
        <f t="shared" si="63"/>
        <v>2.4.03.18</v>
      </c>
      <c r="D2041" s="23">
        <f>'CGN002 II TRIM 2026'!E2046</f>
        <v>219015790</v>
      </c>
      <c r="E2041" s="24">
        <f>'CGN002 II TRIM 2026'!G2046</f>
        <v>43277976</v>
      </c>
      <c r="F2041" s="25">
        <v>0</v>
      </c>
    </row>
    <row r="2042" spans="1:6" x14ac:dyDescent="0.25">
      <c r="A2042" s="20">
        <f>'CGN002 II TRIM 2026'!B2047</f>
        <v>240318</v>
      </c>
      <c r="B2042" s="21" t="str">
        <f t="shared" si="62"/>
        <v>240318000</v>
      </c>
      <c r="C2042" s="22" t="str">
        <f t="shared" si="63"/>
        <v>2.4.03.18</v>
      </c>
      <c r="D2042" s="23">
        <f>'CGN002 II TRIM 2026'!E2047</f>
        <v>214215542</v>
      </c>
      <c r="E2042" s="24">
        <f>'CGN002 II TRIM 2026'!G2047</f>
        <v>71783659</v>
      </c>
      <c r="F2042" s="25">
        <v>0</v>
      </c>
    </row>
    <row r="2043" spans="1:6" x14ac:dyDescent="0.25">
      <c r="A2043" s="20">
        <f>'CGN002 II TRIM 2026'!B2048</f>
        <v>240318</v>
      </c>
      <c r="B2043" s="21" t="str">
        <f t="shared" si="62"/>
        <v>240318000</v>
      </c>
      <c r="C2043" s="22" t="str">
        <f t="shared" si="63"/>
        <v>2.4.03.18</v>
      </c>
      <c r="D2043" s="23">
        <f>'CGN002 II TRIM 2026'!E2048</f>
        <v>216615466</v>
      </c>
      <c r="E2043" s="24">
        <f>'CGN002 II TRIM 2026'!G2048</f>
        <v>40822490</v>
      </c>
      <c r="F2043" s="25">
        <v>0</v>
      </c>
    </row>
    <row r="2044" spans="1:6" x14ac:dyDescent="0.25">
      <c r="A2044" s="20">
        <f>'CGN002 II TRIM 2026'!B2049</f>
        <v>240318</v>
      </c>
      <c r="B2044" s="21" t="str">
        <f t="shared" si="62"/>
        <v>240318000</v>
      </c>
      <c r="C2044" s="22" t="str">
        <f t="shared" si="63"/>
        <v>2.4.03.18</v>
      </c>
      <c r="D2044" s="23">
        <f>'CGN002 II TRIM 2026'!E2049</f>
        <v>212015820</v>
      </c>
      <c r="E2044" s="24">
        <f>'CGN002 II TRIM 2026'!G2049</f>
        <v>31092415</v>
      </c>
      <c r="F2044" s="25">
        <v>0</v>
      </c>
    </row>
    <row r="2045" spans="1:6" x14ac:dyDescent="0.25">
      <c r="A2045" s="20">
        <f>'CGN002 II TRIM 2026'!B2050</f>
        <v>240318</v>
      </c>
      <c r="B2045" s="21" t="str">
        <f t="shared" si="62"/>
        <v>240318000</v>
      </c>
      <c r="C2045" s="22" t="str">
        <f t="shared" si="63"/>
        <v>2.4.03.18</v>
      </c>
      <c r="D2045" s="23">
        <f>'CGN002 II TRIM 2026'!E2050</f>
        <v>214415244</v>
      </c>
      <c r="E2045" s="24">
        <f>'CGN002 II TRIM 2026'!G2050</f>
        <v>47491214</v>
      </c>
      <c r="F2045" s="25">
        <v>0</v>
      </c>
    </row>
    <row r="2046" spans="1:6" x14ac:dyDescent="0.25">
      <c r="A2046" s="20">
        <f>'CGN002 II TRIM 2026'!B2051</f>
        <v>240318</v>
      </c>
      <c r="B2046" s="21" t="str">
        <f t="shared" si="62"/>
        <v>240318000</v>
      </c>
      <c r="C2046" s="22" t="str">
        <f t="shared" si="63"/>
        <v>2.4.03.18</v>
      </c>
      <c r="D2046" s="23">
        <f>'CGN002 II TRIM 2026'!E2051</f>
        <v>213085430</v>
      </c>
      <c r="E2046" s="24">
        <f>'CGN002 II TRIM 2026'!G2051</f>
        <v>195064006</v>
      </c>
      <c r="F2046" s="25">
        <v>0</v>
      </c>
    </row>
    <row r="2047" spans="1:6" x14ac:dyDescent="0.25">
      <c r="A2047" s="20">
        <f>'CGN002 II TRIM 2026'!B2052</f>
        <v>240318</v>
      </c>
      <c r="B2047" s="21" t="str">
        <f t="shared" si="62"/>
        <v>240318000</v>
      </c>
      <c r="C2047" s="22" t="str">
        <f t="shared" si="63"/>
        <v>2.4.03.18</v>
      </c>
      <c r="D2047" s="23">
        <f>'CGN002 II TRIM 2026'!E2052</f>
        <v>212276622</v>
      </c>
      <c r="E2047" s="24">
        <f>'CGN002 II TRIM 2026'!G2052</f>
        <v>179797154</v>
      </c>
      <c r="F2047" s="25">
        <v>0</v>
      </c>
    </row>
    <row r="2048" spans="1:6" x14ac:dyDescent="0.25">
      <c r="A2048" s="20">
        <f>'CGN002 II TRIM 2026'!B2053</f>
        <v>240318</v>
      </c>
      <c r="B2048" s="21" t="str">
        <f t="shared" si="62"/>
        <v>240318000</v>
      </c>
      <c r="C2048" s="22" t="str">
        <f t="shared" si="63"/>
        <v>2.4.03.18</v>
      </c>
      <c r="D2048" s="23">
        <f>'CGN002 II TRIM 2026'!E2053</f>
        <v>214776147</v>
      </c>
      <c r="E2048" s="24">
        <f>'CGN002 II TRIM 2026'!G2053</f>
        <v>45484313433</v>
      </c>
      <c r="F2048" s="25">
        <v>0</v>
      </c>
    </row>
    <row r="2049" spans="1:6" x14ac:dyDescent="0.25">
      <c r="A2049" s="20">
        <f>'CGN002 II TRIM 2026'!B2054</f>
        <v>240318</v>
      </c>
      <c r="B2049" s="21" t="str">
        <f t="shared" si="62"/>
        <v>240318000</v>
      </c>
      <c r="C2049" s="22" t="str">
        <f t="shared" si="63"/>
        <v>2.4.03.18</v>
      </c>
      <c r="D2049" s="23">
        <f>'CGN002 II TRIM 2026'!E2054</f>
        <v>219576895</v>
      </c>
      <c r="E2049" s="24">
        <f>'CGN002 II TRIM 2026'!G2054</f>
        <v>212214386</v>
      </c>
      <c r="F2049" s="25">
        <v>0</v>
      </c>
    </row>
    <row r="2050" spans="1:6" x14ac:dyDescent="0.25">
      <c r="A2050" s="20">
        <f>'CGN002 II TRIM 2026'!B2055</f>
        <v>240318</v>
      </c>
      <c r="B2050" s="21" t="str">
        <f t="shared" si="62"/>
        <v>240318000</v>
      </c>
      <c r="C2050" s="22" t="str">
        <f t="shared" si="63"/>
        <v>2.4.03.18</v>
      </c>
      <c r="D2050" s="23">
        <f>'CGN002 II TRIM 2026'!E2055</f>
        <v>210676606</v>
      </c>
      <c r="E2050" s="24">
        <f>'CGN002 II TRIM 2026'!G2055</f>
        <v>114231554</v>
      </c>
      <c r="F2050" s="25">
        <v>0</v>
      </c>
    </row>
    <row r="2051" spans="1:6" x14ac:dyDescent="0.25">
      <c r="A2051" s="20">
        <f>'CGN002 II TRIM 2026'!B2056</f>
        <v>240318</v>
      </c>
      <c r="B2051" s="21" t="str">
        <f t="shared" si="62"/>
        <v>240318000</v>
      </c>
      <c r="C2051" s="22" t="str">
        <f t="shared" si="63"/>
        <v>2.4.03.18</v>
      </c>
      <c r="D2051" s="23">
        <f>'CGN002 II TRIM 2026'!E2056</f>
        <v>219463594</v>
      </c>
      <c r="E2051" s="24">
        <f>'CGN002 II TRIM 2026'!G2056</f>
        <v>184969366</v>
      </c>
      <c r="F2051" s="25">
        <v>0</v>
      </c>
    </row>
    <row r="2052" spans="1:6" x14ac:dyDescent="0.25">
      <c r="A2052" s="20">
        <f>'CGN002 II TRIM 2026'!B2057</f>
        <v>240318</v>
      </c>
      <c r="B2052" s="21" t="str">
        <f t="shared" ref="B2052:B2115" si="64">CONCATENATE(A2052,$B$2)</f>
        <v>240318000</v>
      </c>
      <c r="C2052" s="22" t="str">
        <f t="shared" ref="C2052:C2115" si="65">MID(B2052,1,1)&amp;"."&amp;MID(B2052,2,1)&amp;"."&amp;MID(B2052,3,2)&amp;"."&amp;MID(B2052,5,2)</f>
        <v>2.4.03.18</v>
      </c>
      <c r="D2052" s="23">
        <f>'CGN002 II TRIM 2026'!E2057</f>
        <v>218750287</v>
      </c>
      <c r="E2052" s="24">
        <f>'CGN002 II TRIM 2026'!G2057</f>
        <v>120432138</v>
      </c>
      <c r="F2052" s="25">
        <v>0</v>
      </c>
    </row>
    <row r="2053" spans="1:6" x14ac:dyDescent="0.25">
      <c r="A2053" s="20">
        <f>'CGN002 II TRIM 2026'!B2058</f>
        <v>240318</v>
      </c>
      <c r="B2053" s="21" t="str">
        <f t="shared" si="64"/>
        <v>240318000</v>
      </c>
      <c r="C2053" s="22" t="str">
        <f t="shared" si="65"/>
        <v>2.4.03.18</v>
      </c>
      <c r="D2053" s="23">
        <f>'CGN002 II TRIM 2026'!E2058</f>
        <v>118585000</v>
      </c>
      <c r="E2053" s="24">
        <f>'CGN002 II TRIM 2026'!G2058</f>
        <v>167959334811</v>
      </c>
      <c r="F2053" s="25">
        <v>0</v>
      </c>
    </row>
    <row r="2054" spans="1:6" x14ac:dyDescent="0.25">
      <c r="A2054" s="20">
        <f>'CGN002 II TRIM 2026'!B2059</f>
        <v>240318</v>
      </c>
      <c r="B2054" s="21" t="str">
        <f t="shared" si="64"/>
        <v>240318000</v>
      </c>
      <c r="C2054" s="22" t="str">
        <f t="shared" si="65"/>
        <v>2.4.03.18</v>
      </c>
      <c r="D2054" s="23">
        <f>'CGN002 II TRIM 2026'!E2059</f>
        <v>210197001</v>
      </c>
      <c r="E2054" s="24">
        <f>'CGN002 II TRIM 2026'!G2059</f>
        <v>1041097678</v>
      </c>
      <c r="F2054" s="25">
        <v>0</v>
      </c>
    </row>
    <row r="2055" spans="1:6" x14ac:dyDescent="0.25">
      <c r="A2055" s="20">
        <f>'CGN002 II TRIM 2026'!B2060</f>
        <v>240318</v>
      </c>
      <c r="B2055" s="21" t="str">
        <f t="shared" si="64"/>
        <v>240318000</v>
      </c>
      <c r="C2055" s="22" t="str">
        <f t="shared" si="65"/>
        <v>2.4.03.18</v>
      </c>
      <c r="D2055" s="23">
        <f>'CGN002 II TRIM 2026'!E2060</f>
        <v>211350313</v>
      </c>
      <c r="E2055" s="24">
        <f>'CGN002 II TRIM 2026'!G2060</f>
        <v>779700926</v>
      </c>
      <c r="F2055" s="25">
        <v>0</v>
      </c>
    </row>
    <row r="2056" spans="1:6" x14ac:dyDescent="0.25">
      <c r="A2056" s="20">
        <f>'CGN002 II TRIM 2026'!B2061</f>
        <v>240318</v>
      </c>
      <c r="B2056" s="21" t="str">
        <f t="shared" si="64"/>
        <v>240318000</v>
      </c>
      <c r="C2056" s="22" t="str">
        <f t="shared" si="65"/>
        <v>2.4.03.18</v>
      </c>
      <c r="D2056" s="23">
        <f>'CGN002 II TRIM 2026'!E2061</f>
        <v>210144001</v>
      </c>
      <c r="E2056" s="24">
        <f>'CGN002 II TRIM 2026'!G2061</f>
        <v>159840892403</v>
      </c>
      <c r="F2056" s="25">
        <v>0</v>
      </c>
    </row>
    <row r="2057" spans="1:6" x14ac:dyDescent="0.25">
      <c r="A2057" s="20">
        <f>'CGN002 II TRIM 2026'!B2062</f>
        <v>240318</v>
      </c>
      <c r="B2057" s="21" t="str">
        <f t="shared" si="64"/>
        <v>240318000</v>
      </c>
      <c r="C2057" s="22" t="str">
        <f t="shared" si="65"/>
        <v>2.4.03.18</v>
      </c>
      <c r="D2057" s="23">
        <f>'CGN002 II TRIM 2026'!E2062</f>
        <v>217944279</v>
      </c>
      <c r="E2057" s="24">
        <f>'CGN002 II TRIM 2026'!G2062</f>
        <v>556142664</v>
      </c>
      <c r="F2057" s="25">
        <v>0</v>
      </c>
    </row>
    <row r="2058" spans="1:6" x14ac:dyDescent="0.25">
      <c r="A2058" s="20">
        <f>'CGN002 II TRIM 2026'!B2063</f>
        <v>240318</v>
      </c>
      <c r="B2058" s="21" t="str">
        <f t="shared" si="64"/>
        <v>240318000</v>
      </c>
      <c r="C2058" s="22" t="str">
        <f t="shared" si="65"/>
        <v>2.4.03.18</v>
      </c>
      <c r="D2058" s="23">
        <f>'CGN002 II TRIM 2026'!E2063</f>
        <v>217070670</v>
      </c>
      <c r="E2058" s="24">
        <f>'CGN002 II TRIM 2026'!G2063</f>
        <v>833678702</v>
      </c>
      <c r="F2058" s="25">
        <v>0</v>
      </c>
    </row>
    <row r="2059" spans="1:6" x14ac:dyDescent="0.25">
      <c r="A2059" s="20">
        <f>'CGN002 II TRIM 2026'!B2064</f>
        <v>240318</v>
      </c>
      <c r="B2059" s="21" t="str">
        <f t="shared" si="64"/>
        <v>240318000</v>
      </c>
      <c r="C2059" s="22" t="str">
        <f t="shared" si="65"/>
        <v>2.4.03.18</v>
      </c>
      <c r="D2059" s="23">
        <f>'CGN002 II TRIM 2026'!E2064</f>
        <v>211420614</v>
      </c>
      <c r="E2059" s="24">
        <f>'CGN002 II TRIM 2026'!G2064</f>
        <v>190787412</v>
      </c>
      <c r="F2059" s="25">
        <v>0</v>
      </c>
    </row>
    <row r="2060" spans="1:6" x14ac:dyDescent="0.25">
      <c r="A2060" s="20">
        <f>'CGN002 II TRIM 2026'!B2065</f>
        <v>240318</v>
      </c>
      <c r="B2060" s="21" t="str">
        <f t="shared" si="64"/>
        <v>240318000</v>
      </c>
      <c r="C2060" s="22" t="str">
        <f t="shared" si="65"/>
        <v>2.4.03.18</v>
      </c>
      <c r="D2060" s="23">
        <f>'CGN002 II TRIM 2026'!E2065</f>
        <v>217020770</v>
      </c>
      <c r="E2060" s="24">
        <f>'CGN002 II TRIM 2026'!G2065</f>
        <v>334856544</v>
      </c>
      <c r="F2060" s="25">
        <v>0</v>
      </c>
    </row>
    <row r="2061" spans="1:6" x14ac:dyDescent="0.25">
      <c r="A2061" s="20">
        <f>'CGN002 II TRIM 2026'!B2066</f>
        <v>240318</v>
      </c>
      <c r="B2061" s="21" t="str">
        <f t="shared" si="64"/>
        <v>240318000</v>
      </c>
      <c r="C2061" s="22" t="str">
        <f t="shared" si="65"/>
        <v>2.4.03.18</v>
      </c>
      <c r="D2061" s="23">
        <f>'CGN002 II TRIM 2026'!E2066</f>
        <v>214320443</v>
      </c>
      <c r="E2061" s="24">
        <f>'CGN002 II TRIM 2026'!G2066</f>
        <v>166535012</v>
      </c>
      <c r="F2061" s="25">
        <v>0</v>
      </c>
    </row>
    <row r="2062" spans="1:6" x14ac:dyDescent="0.25">
      <c r="A2062" s="20">
        <f>'CGN002 II TRIM 2026'!B2067</f>
        <v>240318</v>
      </c>
      <c r="B2062" s="21" t="str">
        <f t="shared" si="64"/>
        <v>240318000</v>
      </c>
      <c r="C2062" s="22" t="str">
        <f t="shared" si="65"/>
        <v>2.4.03.18</v>
      </c>
      <c r="D2062" s="23">
        <f>'CGN002 II TRIM 2026'!E2067</f>
        <v>118888000</v>
      </c>
      <c r="E2062" s="24">
        <f>'CGN002 II TRIM 2026'!G2067</f>
        <v>25756050466</v>
      </c>
      <c r="F2062" s="25">
        <v>0</v>
      </c>
    </row>
    <row r="2063" spans="1:6" x14ac:dyDescent="0.25">
      <c r="A2063" s="20">
        <f>'CGN002 II TRIM 2026'!B2068</f>
        <v>240318</v>
      </c>
      <c r="B2063" s="21" t="str">
        <f t="shared" si="64"/>
        <v>240318000</v>
      </c>
      <c r="C2063" s="22" t="str">
        <f t="shared" si="65"/>
        <v>2.4.03.18</v>
      </c>
      <c r="D2063" s="23">
        <f>'CGN002 II TRIM 2026'!E2068</f>
        <v>214325843</v>
      </c>
      <c r="E2063" s="24">
        <f>'CGN002 II TRIM 2026'!G2068</f>
        <v>289518850</v>
      </c>
      <c r="F2063" s="25">
        <v>0</v>
      </c>
    </row>
    <row r="2064" spans="1:6" x14ac:dyDescent="0.25">
      <c r="A2064" s="20">
        <f>'CGN002 II TRIM 2026'!B2069</f>
        <v>240318</v>
      </c>
      <c r="B2064" s="21" t="str">
        <f t="shared" si="64"/>
        <v>240318000</v>
      </c>
      <c r="C2064" s="22" t="str">
        <f t="shared" si="65"/>
        <v>2.4.03.18</v>
      </c>
      <c r="D2064" s="23">
        <f>'CGN002 II TRIM 2026'!E2069</f>
        <v>217525875</v>
      </c>
      <c r="E2064" s="24">
        <f>'CGN002 II TRIM 2026'!G2069</f>
        <v>152113402</v>
      </c>
      <c r="F2064" s="25">
        <v>0</v>
      </c>
    </row>
    <row r="2065" spans="1:6" x14ac:dyDescent="0.25">
      <c r="A2065" s="20">
        <f>'CGN002 II TRIM 2026'!B2070</f>
        <v>240318</v>
      </c>
      <c r="B2065" s="21" t="str">
        <f t="shared" si="64"/>
        <v>240318000</v>
      </c>
      <c r="C2065" s="22" t="str">
        <f t="shared" si="65"/>
        <v>2.4.03.18</v>
      </c>
      <c r="D2065" s="23">
        <f>'CGN002 II TRIM 2026'!E2070</f>
        <v>213025430</v>
      </c>
      <c r="E2065" s="24">
        <f>'CGN002 II TRIM 2026'!G2070</f>
        <v>593215738</v>
      </c>
      <c r="F2065" s="25">
        <v>0</v>
      </c>
    </row>
    <row r="2066" spans="1:6" x14ac:dyDescent="0.25">
      <c r="A2066" s="20">
        <f>'CGN002 II TRIM 2026'!B2071</f>
        <v>240318</v>
      </c>
      <c r="B2066" s="21" t="str">
        <f t="shared" si="64"/>
        <v>240318000</v>
      </c>
      <c r="C2066" s="22" t="str">
        <f t="shared" si="65"/>
        <v>2.4.03.18</v>
      </c>
      <c r="D2066" s="23">
        <f>'CGN002 II TRIM 2026'!E2071</f>
        <v>210725407</v>
      </c>
      <c r="E2066" s="24">
        <f>'CGN002 II TRIM 2026'!G2071</f>
        <v>100168720</v>
      </c>
      <c r="F2066" s="25">
        <v>0</v>
      </c>
    </row>
    <row r="2067" spans="1:6" x14ac:dyDescent="0.25">
      <c r="A2067" s="20">
        <f>'CGN002 II TRIM 2026'!B2072</f>
        <v>240318</v>
      </c>
      <c r="B2067" s="21" t="str">
        <f t="shared" si="64"/>
        <v>240318000</v>
      </c>
      <c r="C2067" s="22" t="str">
        <f t="shared" si="65"/>
        <v>2.4.03.18</v>
      </c>
      <c r="D2067" s="23">
        <f>'CGN002 II TRIM 2026'!E2072</f>
        <v>217325473</v>
      </c>
      <c r="E2067" s="24">
        <f>'CGN002 II TRIM 2026'!G2072</f>
        <v>38355687347</v>
      </c>
      <c r="F2067" s="25">
        <v>0</v>
      </c>
    </row>
    <row r="2068" spans="1:6" x14ac:dyDescent="0.25">
      <c r="A2068" s="20">
        <f>'CGN002 II TRIM 2026'!B2073</f>
        <v>240318</v>
      </c>
      <c r="B2068" s="21" t="str">
        <f t="shared" si="64"/>
        <v>240318000</v>
      </c>
      <c r="C2068" s="22" t="str">
        <f t="shared" si="65"/>
        <v>2.4.03.18</v>
      </c>
      <c r="D2068" s="23">
        <f>'CGN002 II TRIM 2026'!E2073</f>
        <v>217925279</v>
      </c>
      <c r="E2068" s="24">
        <f>'CGN002 II TRIM 2026'!G2073</f>
        <v>86806950</v>
      </c>
      <c r="F2068" s="25">
        <v>0</v>
      </c>
    </row>
    <row r="2069" spans="1:6" x14ac:dyDescent="0.25">
      <c r="A2069" s="20">
        <f>'CGN002 II TRIM 2026'!B2074</f>
        <v>240318</v>
      </c>
      <c r="B2069" s="21" t="str">
        <f t="shared" si="64"/>
        <v>240318000</v>
      </c>
      <c r="C2069" s="22" t="str">
        <f t="shared" si="65"/>
        <v>2.4.03.18</v>
      </c>
      <c r="D2069" s="23">
        <f>'CGN002 II TRIM 2026'!E2074</f>
        <v>213925839</v>
      </c>
      <c r="E2069" s="24">
        <f>'CGN002 II TRIM 2026'!G2074</f>
        <v>89669064</v>
      </c>
      <c r="F2069" s="25">
        <v>0</v>
      </c>
    </row>
    <row r="2070" spans="1:6" x14ac:dyDescent="0.25">
      <c r="A2070" s="20">
        <f>'CGN002 II TRIM 2026'!B2075</f>
        <v>240318</v>
      </c>
      <c r="B2070" s="21" t="str">
        <f t="shared" si="64"/>
        <v>240318000</v>
      </c>
      <c r="C2070" s="22" t="str">
        <f t="shared" si="65"/>
        <v>2.4.03.18</v>
      </c>
      <c r="D2070" s="23">
        <f>'CGN002 II TRIM 2026'!E2075</f>
        <v>212625326</v>
      </c>
      <c r="E2070" s="24">
        <f>'CGN002 II TRIM 2026'!G2075</f>
        <v>39768663</v>
      </c>
      <c r="F2070" s="25">
        <v>0</v>
      </c>
    </row>
    <row r="2071" spans="1:6" x14ac:dyDescent="0.25">
      <c r="A2071" s="20">
        <f>'CGN002 II TRIM 2026'!B2076</f>
        <v>240318</v>
      </c>
      <c r="B2071" s="21" t="str">
        <f t="shared" si="64"/>
        <v>240318000</v>
      </c>
      <c r="C2071" s="22" t="str">
        <f t="shared" si="65"/>
        <v>2.4.03.18</v>
      </c>
      <c r="D2071" s="23">
        <f>'CGN002 II TRIM 2026'!E2076</f>
        <v>215125851</v>
      </c>
      <c r="E2071" s="24">
        <f>'CGN002 II TRIM 2026'!G2076</f>
        <v>24914115</v>
      </c>
      <c r="F2071" s="25">
        <v>0</v>
      </c>
    </row>
    <row r="2072" spans="1:6" x14ac:dyDescent="0.25">
      <c r="A2072" s="20">
        <f>'CGN002 II TRIM 2026'!B2077</f>
        <v>240318</v>
      </c>
      <c r="B2072" s="21" t="str">
        <f t="shared" si="64"/>
        <v>240318000</v>
      </c>
      <c r="C2072" s="22" t="str">
        <f t="shared" si="65"/>
        <v>2.4.03.18</v>
      </c>
      <c r="D2072" s="23">
        <f>'CGN002 II TRIM 2026'!E2077</f>
        <v>211725817</v>
      </c>
      <c r="E2072" s="24">
        <f>'CGN002 II TRIM 2026'!G2077</f>
        <v>387657226</v>
      </c>
      <c r="F2072" s="25">
        <v>0</v>
      </c>
    </row>
    <row r="2073" spans="1:6" x14ac:dyDescent="0.25">
      <c r="A2073" s="20">
        <f>'CGN002 II TRIM 2026'!B2078</f>
        <v>240318</v>
      </c>
      <c r="B2073" s="21" t="str">
        <f t="shared" si="64"/>
        <v>240318000</v>
      </c>
      <c r="C2073" s="22" t="str">
        <f t="shared" si="65"/>
        <v>2.4.03.18</v>
      </c>
      <c r="D2073" s="23">
        <f>'CGN002 II TRIM 2026'!E2078</f>
        <v>219625596</v>
      </c>
      <c r="E2073" s="24">
        <f>'CGN002 II TRIM 2026'!G2078</f>
        <v>47280864</v>
      </c>
      <c r="F2073" s="25">
        <v>0</v>
      </c>
    </row>
    <row r="2074" spans="1:6" x14ac:dyDescent="0.25">
      <c r="A2074" s="20">
        <f>'CGN002 II TRIM 2026'!B2079</f>
        <v>240318</v>
      </c>
      <c r="B2074" s="21" t="str">
        <f t="shared" si="64"/>
        <v>240318000</v>
      </c>
      <c r="C2074" s="22" t="str">
        <f t="shared" si="65"/>
        <v>2.4.03.18</v>
      </c>
      <c r="D2074" s="23">
        <f>'CGN002 II TRIM 2026'!E2079</f>
        <v>215125151</v>
      </c>
      <c r="E2074" s="24">
        <f>'CGN002 II TRIM 2026'!G2079</f>
        <v>119986286</v>
      </c>
      <c r="F2074" s="25">
        <v>0</v>
      </c>
    </row>
    <row r="2075" spans="1:6" x14ac:dyDescent="0.25">
      <c r="A2075" s="20">
        <f>'CGN002 II TRIM 2026'!B2080</f>
        <v>240318</v>
      </c>
      <c r="B2075" s="21" t="str">
        <f t="shared" si="64"/>
        <v>240318000</v>
      </c>
      <c r="C2075" s="22" t="str">
        <f t="shared" si="65"/>
        <v>2.4.03.18</v>
      </c>
      <c r="D2075" s="23">
        <f>'CGN002 II TRIM 2026'!E2080</f>
        <v>217825178</v>
      </c>
      <c r="E2075" s="24">
        <f>'CGN002 II TRIM 2026'!G2080</f>
        <v>70904922</v>
      </c>
      <c r="F2075" s="25">
        <v>0</v>
      </c>
    </row>
    <row r="2076" spans="1:6" x14ac:dyDescent="0.25">
      <c r="A2076" s="20">
        <f>'CGN002 II TRIM 2026'!B2081</f>
        <v>240318</v>
      </c>
      <c r="B2076" s="21" t="str">
        <f t="shared" si="64"/>
        <v>240318000</v>
      </c>
      <c r="C2076" s="22" t="str">
        <f t="shared" si="65"/>
        <v>2.4.03.18</v>
      </c>
      <c r="D2076" s="23">
        <f>'CGN002 II TRIM 2026'!E2081</f>
        <v>211825518</v>
      </c>
      <c r="E2076" s="24">
        <f>'CGN002 II TRIM 2026'!G2081</f>
        <v>38525013</v>
      </c>
      <c r="F2076" s="25">
        <v>0</v>
      </c>
    </row>
    <row r="2077" spans="1:6" x14ac:dyDescent="0.25">
      <c r="A2077" s="20">
        <f>'CGN002 II TRIM 2026'!B2082</f>
        <v>240318</v>
      </c>
      <c r="B2077" s="21" t="str">
        <f t="shared" si="64"/>
        <v>240318000</v>
      </c>
      <c r="C2077" s="22" t="str">
        <f t="shared" si="65"/>
        <v>2.4.03.18</v>
      </c>
      <c r="D2077" s="23">
        <f>'CGN002 II TRIM 2026'!E2082</f>
        <v>217725377</v>
      </c>
      <c r="E2077" s="24">
        <f>'CGN002 II TRIM 2026'!G2082</f>
        <v>116054738</v>
      </c>
      <c r="F2077" s="25">
        <v>0</v>
      </c>
    </row>
    <row r="2078" spans="1:6" x14ac:dyDescent="0.25">
      <c r="A2078" s="20">
        <f>'CGN002 II TRIM 2026'!B2083</f>
        <v>240318</v>
      </c>
      <c r="B2078" s="21" t="str">
        <f t="shared" si="64"/>
        <v>240318000</v>
      </c>
      <c r="C2078" s="22" t="str">
        <f t="shared" si="65"/>
        <v>2.4.03.18</v>
      </c>
      <c r="D2078" s="23">
        <f>'CGN002 II TRIM 2026'!E2083</f>
        <v>218673686</v>
      </c>
      <c r="E2078" s="24">
        <f>'CGN002 II TRIM 2026'!G2083</f>
        <v>49034034</v>
      </c>
      <c r="F2078" s="25">
        <v>0</v>
      </c>
    </row>
    <row r="2079" spans="1:6" x14ac:dyDescent="0.25">
      <c r="A2079" s="20">
        <f>'CGN002 II TRIM 2026'!B2084</f>
        <v>240318</v>
      </c>
      <c r="B2079" s="21" t="str">
        <f t="shared" si="64"/>
        <v>240318000</v>
      </c>
      <c r="C2079" s="22" t="str">
        <f t="shared" si="65"/>
        <v>2.4.03.18</v>
      </c>
      <c r="D2079" s="23">
        <f>'CGN002 II TRIM 2026'!E2084</f>
        <v>213308433</v>
      </c>
      <c r="E2079" s="24">
        <f>'CGN002 II TRIM 2026'!G2084</f>
        <v>53424092990</v>
      </c>
      <c r="F2079" s="25">
        <v>0</v>
      </c>
    </row>
    <row r="2080" spans="1:6" x14ac:dyDescent="0.25">
      <c r="A2080" s="20">
        <f>'CGN002 II TRIM 2026'!B2085</f>
        <v>240318</v>
      </c>
      <c r="B2080" s="21" t="str">
        <f t="shared" si="64"/>
        <v>240318000</v>
      </c>
      <c r="C2080" s="22" t="str">
        <f t="shared" si="65"/>
        <v>2.4.03.18</v>
      </c>
      <c r="D2080" s="23">
        <f>'CGN002 II TRIM 2026'!E2085</f>
        <v>216008560</v>
      </c>
      <c r="E2080" s="24">
        <f>'CGN002 II TRIM 2026'!G2085</f>
        <v>300077362</v>
      </c>
      <c r="F2080" s="25">
        <v>0</v>
      </c>
    </row>
    <row r="2081" spans="1:6" x14ac:dyDescent="0.25">
      <c r="A2081" s="20">
        <f>'CGN002 II TRIM 2026'!B2086</f>
        <v>240318</v>
      </c>
      <c r="B2081" s="21" t="str">
        <f t="shared" si="64"/>
        <v>240318000</v>
      </c>
      <c r="C2081" s="22" t="str">
        <f t="shared" si="65"/>
        <v>2.4.03.18</v>
      </c>
      <c r="D2081" s="23">
        <f>'CGN002 II TRIM 2026'!E2086</f>
        <v>210168001</v>
      </c>
      <c r="E2081" s="24">
        <f>'CGN002 II TRIM 2026'!G2086</f>
        <v>211020902113</v>
      </c>
      <c r="F2081" s="25">
        <v>0</v>
      </c>
    </row>
    <row r="2082" spans="1:6" x14ac:dyDescent="0.25">
      <c r="A2082" s="20">
        <f>'CGN002 II TRIM 2026'!B2087</f>
        <v>240318</v>
      </c>
      <c r="B2082" s="21" t="str">
        <f t="shared" si="64"/>
        <v>240318000</v>
      </c>
      <c r="C2082" s="22" t="str">
        <f t="shared" si="65"/>
        <v>2.4.03.18</v>
      </c>
      <c r="D2082" s="23">
        <f>'CGN002 II TRIM 2026'!E2087</f>
        <v>216468264</v>
      </c>
      <c r="E2082" s="24">
        <f>'CGN002 II TRIM 2026'!G2087</f>
        <v>13219136</v>
      </c>
      <c r="F2082" s="25">
        <v>0</v>
      </c>
    </row>
    <row r="2083" spans="1:6" x14ac:dyDescent="0.25">
      <c r="A2083" s="20">
        <f>'CGN002 II TRIM 2026'!B2088</f>
        <v>240318</v>
      </c>
      <c r="B2083" s="21" t="str">
        <f t="shared" si="64"/>
        <v>240318000</v>
      </c>
      <c r="C2083" s="22" t="str">
        <f t="shared" si="65"/>
        <v>2.4.03.18</v>
      </c>
      <c r="D2083" s="23">
        <f>'CGN002 II TRIM 2026'!E2088</f>
        <v>219768397</v>
      </c>
      <c r="E2083" s="24">
        <f>'CGN002 II TRIM 2026'!G2088</f>
        <v>20912553</v>
      </c>
      <c r="F2083" s="25">
        <v>0</v>
      </c>
    </row>
    <row r="2084" spans="1:6" x14ac:dyDescent="0.25">
      <c r="A2084" s="20">
        <f>'CGN002 II TRIM 2026'!B2089</f>
        <v>240318</v>
      </c>
      <c r="B2084" s="21" t="str">
        <f t="shared" si="64"/>
        <v>240318000</v>
      </c>
      <c r="C2084" s="22" t="str">
        <f t="shared" si="65"/>
        <v>2.4.03.18</v>
      </c>
      <c r="D2084" s="23">
        <f>'CGN002 II TRIM 2026'!E2089</f>
        <v>214768547</v>
      </c>
      <c r="E2084" s="24">
        <f>'CGN002 II TRIM 2026'!G2089</f>
        <v>86361359017</v>
      </c>
      <c r="F2084" s="25">
        <v>0</v>
      </c>
    </row>
    <row r="2085" spans="1:6" x14ac:dyDescent="0.25">
      <c r="A2085" s="20">
        <f>'CGN002 II TRIM 2026'!B2090</f>
        <v>240318</v>
      </c>
      <c r="B2085" s="21" t="str">
        <f t="shared" si="64"/>
        <v>240318000</v>
      </c>
      <c r="C2085" s="22" t="str">
        <f t="shared" si="65"/>
        <v>2.4.03.18</v>
      </c>
      <c r="D2085" s="23">
        <f>'CGN002 II TRIM 2026'!E2090</f>
        <v>212068820</v>
      </c>
      <c r="E2085" s="24">
        <f>'CGN002 II TRIM 2026'!G2090</f>
        <v>64892620</v>
      </c>
      <c r="F2085" s="25">
        <v>0</v>
      </c>
    </row>
    <row r="2086" spans="1:6" x14ac:dyDescent="0.25">
      <c r="A2086" s="20">
        <f>'CGN002 II TRIM 2026'!B2091</f>
        <v>240318</v>
      </c>
      <c r="B2086" s="21" t="str">
        <f t="shared" si="64"/>
        <v>240318000</v>
      </c>
      <c r="C2086" s="22" t="str">
        <f t="shared" si="65"/>
        <v>2.4.03.18</v>
      </c>
      <c r="D2086" s="23">
        <f>'CGN002 II TRIM 2026'!E2091</f>
        <v>210668406</v>
      </c>
      <c r="E2086" s="24">
        <f>'CGN002 II TRIM 2026'!G2091</f>
        <v>272233726</v>
      </c>
      <c r="F2086" s="25">
        <v>0</v>
      </c>
    </row>
    <row r="2087" spans="1:6" x14ac:dyDescent="0.25">
      <c r="A2087" s="20">
        <f>'CGN002 II TRIM 2026'!B2092</f>
        <v>240318</v>
      </c>
      <c r="B2087" s="21" t="str">
        <f t="shared" si="64"/>
        <v>240318000</v>
      </c>
      <c r="C2087" s="22" t="str">
        <f t="shared" si="65"/>
        <v>2.4.03.18</v>
      </c>
      <c r="D2087" s="23">
        <f>'CGN002 II TRIM 2026'!E2092</f>
        <v>217968179</v>
      </c>
      <c r="E2087" s="24">
        <f>'CGN002 II TRIM 2026'!G2092</f>
        <v>23398056</v>
      </c>
      <c r="F2087" s="25">
        <v>0</v>
      </c>
    </row>
    <row r="2088" spans="1:6" x14ac:dyDescent="0.25">
      <c r="A2088" s="20">
        <f>'CGN002 II TRIM 2026'!B2093</f>
        <v>240318</v>
      </c>
      <c r="B2088" s="21" t="str">
        <f t="shared" si="64"/>
        <v>240318000</v>
      </c>
      <c r="C2088" s="22" t="str">
        <f t="shared" si="65"/>
        <v>2.4.03.18</v>
      </c>
      <c r="D2088" s="23">
        <f>'CGN002 II TRIM 2026'!E2093</f>
        <v>216268162</v>
      </c>
      <c r="E2088" s="24">
        <f>'CGN002 II TRIM 2026'!G2093</f>
        <v>69177536</v>
      </c>
      <c r="F2088" s="25">
        <v>0</v>
      </c>
    </row>
    <row r="2089" spans="1:6" x14ac:dyDescent="0.25">
      <c r="A2089" s="20">
        <f>'CGN002 II TRIM 2026'!B2094</f>
        <v>240318</v>
      </c>
      <c r="B2089" s="21" t="str">
        <f t="shared" si="64"/>
        <v>240318000</v>
      </c>
      <c r="C2089" s="22" t="str">
        <f t="shared" si="65"/>
        <v>2.4.03.18</v>
      </c>
      <c r="D2089" s="23">
        <f>'CGN002 II TRIM 2026'!E2094</f>
        <v>217368773</v>
      </c>
      <c r="E2089" s="24">
        <f>'CGN002 II TRIM 2026'!G2094</f>
        <v>50248468</v>
      </c>
      <c r="F2089" s="25">
        <v>0</v>
      </c>
    </row>
    <row r="2090" spans="1:6" x14ac:dyDescent="0.25">
      <c r="A2090" s="20">
        <f>'CGN002 II TRIM 2026'!B2095</f>
        <v>240318</v>
      </c>
      <c r="B2090" s="21" t="str">
        <f t="shared" si="64"/>
        <v>240318000</v>
      </c>
      <c r="C2090" s="22" t="str">
        <f t="shared" si="65"/>
        <v>2.4.03.18</v>
      </c>
      <c r="D2090" s="23">
        <f>'CGN002 II TRIM 2026'!E2095</f>
        <v>212468324</v>
      </c>
      <c r="E2090" s="24">
        <f>'CGN002 II TRIM 2026'!G2095</f>
        <v>17702840</v>
      </c>
      <c r="F2090" s="25">
        <v>0</v>
      </c>
    </row>
    <row r="2091" spans="1:6" x14ac:dyDescent="0.25">
      <c r="A2091" s="20">
        <f>'CGN002 II TRIM 2026'!B2096</f>
        <v>240318</v>
      </c>
      <c r="B2091" s="21" t="str">
        <f t="shared" si="64"/>
        <v>240318000</v>
      </c>
      <c r="C2091" s="22" t="str">
        <f t="shared" si="65"/>
        <v>2.4.03.18</v>
      </c>
      <c r="D2091" s="23">
        <f>'CGN002 II TRIM 2026'!E2096</f>
        <v>212854128</v>
      </c>
      <c r="E2091" s="24">
        <f>'CGN002 II TRIM 2026'!G2096</f>
        <v>115145806</v>
      </c>
      <c r="F2091" s="25">
        <v>0</v>
      </c>
    </row>
    <row r="2092" spans="1:6" x14ac:dyDescent="0.25">
      <c r="A2092" s="20">
        <f>'CGN002 II TRIM 2026'!B2097</f>
        <v>240318</v>
      </c>
      <c r="B2092" s="21" t="str">
        <f t="shared" si="64"/>
        <v>240318000</v>
      </c>
      <c r="C2092" s="22" t="str">
        <f t="shared" si="65"/>
        <v>2.4.03.18</v>
      </c>
      <c r="D2092" s="23">
        <f>'CGN002 II TRIM 2026'!E2097</f>
        <v>217254172</v>
      </c>
      <c r="E2092" s="24">
        <f>'CGN002 II TRIM 2026'!G2097</f>
        <v>159621050</v>
      </c>
      <c r="F2092" s="25">
        <v>0</v>
      </c>
    </row>
    <row r="2093" spans="1:6" x14ac:dyDescent="0.25">
      <c r="A2093" s="20">
        <f>'CGN002 II TRIM 2026'!B2098</f>
        <v>240318</v>
      </c>
      <c r="B2093" s="21" t="str">
        <f t="shared" si="64"/>
        <v>240318000</v>
      </c>
      <c r="C2093" s="22" t="str">
        <f t="shared" si="65"/>
        <v>2.4.03.18</v>
      </c>
      <c r="D2093" s="23">
        <f>'CGN002 II TRIM 2026'!E2098</f>
        <v>219025290</v>
      </c>
      <c r="E2093" s="24">
        <f>'CGN002 II TRIM 2026'!G2098</f>
        <v>55381046240</v>
      </c>
      <c r="F2093" s="25">
        <v>0</v>
      </c>
    </row>
    <row r="2094" spans="1:6" x14ac:dyDescent="0.25">
      <c r="A2094" s="20">
        <f>'CGN002 II TRIM 2026'!B2099</f>
        <v>240318</v>
      </c>
      <c r="B2094" s="21" t="str">
        <f t="shared" si="64"/>
        <v>240318000</v>
      </c>
      <c r="C2094" s="22" t="str">
        <f t="shared" si="65"/>
        <v>2.4.03.18</v>
      </c>
      <c r="D2094" s="23">
        <f>'CGN002 II TRIM 2026'!E2099</f>
        <v>211225612</v>
      </c>
      <c r="E2094" s="24">
        <f>'CGN002 II TRIM 2026'!G2099</f>
        <v>64186670</v>
      </c>
      <c r="F2094" s="25">
        <v>0</v>
      </c>
    </row>
    <row r="2095" spans="1:6" x14ac:dyDescent="0.25">
      <c r="A2095" s="20">
        <f>'CGN002 II TRIM 2026'!B2100</f>
        <v>240318</v>
      </c>
      <c r="B2095" s="21" t="str">
        <f t="shared" si="64"/>
        <v>240318000</v>
      </c>
      <c r="C2095" s="22" t="str">
        <f t="shared" si="65"/>
        <v>2.4.03.18</v>
      </c>
      <c r="D2095" s="23">
        <f>'CGN002 II TRIM 2026'!E2100</f>
        <v>217825878</v>
      </c>
      <c r="E2095" s="24">
        <f>'CGN002 II TRIM 2026'!G2100</f>
        <v>112716282</v>
      </c>
      <c r="F2095" s="25">
        <v>0</v>
      </c>
    </row>
    <row r="2096" spans="1:6" x14ac:dyDescent="0.25">
      <c r="A2096" s="20">
        <f>'CGN002 II TRIM 2026'!B2101</f>
        <v>240318</v>
      </c>
      <c r="B2096" s="21" t="str">
        <f t="shared" si="64"/>
        <v>240318000</v>
      </c>
      <c r="C2096" s="22" t="str">
        <f t="shared" si="65"/>
        <v>2.4.03.18</v>
      </c>
      <c r="D2096" s="23">
        <f>'CGN002 II TRIM 2026'!E2101</f>
        <v>214525245</v>
      </c>
      <c r="E2096" s="24">
        <f>'CGN002 II TRIM 2026'!G2101</f>
        <v>162557616</v>
      </c>
      <c r="F2096" s="25">
        <v>0</v>
      </c>
    </row>
    <row r="2097" spans="1:6" x14ac:dyDescent="0.25">
      <c r="A2097" s="20">
        <f>'CGN002 II TRIM 2026'!B2102</f>
        <v>240318</v>
      </c>
      <c r="B2097" s="21" t="str">
        <f t="shared" si="64"/>
        <v>240318000</v>
      </c>
      <c r="C2097" s="22" t="str">
        <f t="shared" si="65"/>
        <v>2.4.03.18</v>
      </c>
      <c r="D2097" s="23">
        <f>'CGN002 II TRIM 2026'!E2102</f>
        <v>210725307</v>
      </c>
      <c r="E2097" s="24">
        <f>'CGN002 II TRIM 2026'!G2102</f>
        <v>37457869176</v>
      </c>
      <c r="F2097" s="25">
        <v>0</v>
      </c>
    </row>
    <row r="2098" spans="1:6" x14ac:dyDescent="0.25">
      <c r="A2098" s="20">
        <f>'CGN002 II TRIM 2026'!B2103</f>
        <v>240318</v>
      </c>
      <c r="B2098" s="21" t="str">
        <f t="shared" si="64"/>
        <v>240318000</v>
      </c>
      <c r="C2098" s="22" t="str">
        <f t="shared" si="65"/>
        <v>2.4.03.18</v>
      </c>
      <c r="D2098" s="23">
        <f>'CGN002 II TRIM 2026'!E2103</f>
        <v>214325743</v>
      </c>
      <c r="E2098" s="24">
        <f>'CGN002 II TRIM 2026'!G2103</f>
        <v>129970310</v>
      </c>
      <c r="F2098" s="25">
        <v>0</v>
      </c>
    </row>
    <row r="2099" spans="1:6" x14ac:dyDescent="0.25">
      <c r="A2099" s="20">
        <f>'CGN002 II TRIM 2026'!B2104</f>
        <v>240318</v>
      </c>
      <c r="B2099" s="21" t="str">
        <f t="shared" si="64"/>
        <v>240318000</v>
      </c>
      <c r="C2099" s="22" t="str">
        <f t="shared" si="65"/>
        <v>2.4.03.18</v>
      </c>
      <c r="D2099" s="23">
        <f>'CGN002 II TRIM 2026'!E2104</f>
        <v>212273622</v>
      </c>
      <c r="E2099" s="24">
        <f>'CGN002 II TRIM 2026'!G2104</f>
        <v>50692410</v>
      </c>
      <c r="F2099" s="25">
        <v>0</v>
      </c>
    </row>
    <row r="2100" spans="1:6" x14ac:dyDescent="0.25">
      <c r="A2100" s="20">
        <f>'CGN002 II TRIM 2026'!B2105</f>
        <v>240318</v>
      </c>
      <c r="B2100" s="21" t="str">
        <f t="shared" si="64"/>
        <v>240318000</v>
      </c>
      <c r="C2100" s="22" t="str">
        <f t="shared" si="65"/>
        <v>2.4.03.18</v>
      </c>
      <c r="D2100" s="23">
        <f>'CGN002 II TRIM 2026'!E2105</f>
        <v>214373443</v>
      </c>
      <c r="E2100" s="24">
        <f>'CGN002 II TRIM 2026'!G2105</f>
        <v>525669490</v>
      </c>
      <c r="F2100" s="25">
        <v>0</v>
      </c>
    </row>
    <row r="2101" spans="1:6" x14ac:dyDescent="0.25">
      <c r="A2101" s="20">
        <f>'CGN002 II TRIM 2026'!B2106</f>
        <v>240318</v>
      </c>
      <c r="B2101" s="21" t="str">
        <f t="shared" si="64"/>
        <v>240318000</v>
      </c>
      <c r="C2101" s="22" t="str">
        <f t="shared" si="65"/>
        <v>2.4.03.18</v>
      </c>
      <c r="D2101" s="23">
        <f>'CGN002 II TRIM 2026'!E2106</f>
        <v>218017380</v>
      </c>
      <c r="E2101" s="24">
        <f>'CGN002 II TRIM 2026'!G2106</f>
        <v>472614744</v>
      </c>
      <c r="F2101" s="25">
        <v>0</v>
      </c>
    </row>
    <row r="2102" spans="1:6" x14ac:dyDescent="0.25">
      <c r="A2102" s="20">
        <f>'CGN002 II TRIM 2026'!B2107</f>
        <v>240318</v>
      </c>
      <c r="B2102" s="21" t="str">
        <f t="shared" si="64"/>
        <v>240318000</v>
      </c>
      <c r="C2102" s="22" t="str">
        <f t="shared" si="65"/>
        <v>2.4.03.18</v>
      </c>
      <c r="D2102" s="23">
        <f>'CGN002 II TRIM 2026'!E2107</f>
        <v>217417174</v>
      </c>
      <c r="E2102" s="24">
        <f>'CGN002 II TRIM 2026'!G2107</f>
        <v>275169526</v>
      </c>
      <c r="F2102" s="25">
        <v>0</v>
      </c>
    </row>
    <row r="2103" spans="1:6" x14ac:dyDescent="0.25">
      <c r="A2103" s="20">
        <f>'CGN002 II TRIM 2026'!B2108</f>
        <v>240318</v>
      </c>
      <c r="B2103" s="21" t="str">
        <f t="shared" si="64"/>
        <v>240318000</v>
      </c>
      <c r="C2103" s="22" t="str">
        <f t="shared" si="65"/>
        <v>2.4.03.18</v>
      </c>
      <c r="D2103" s="23">
        <f>'CGN002 II TRIM 2026'!E2108</f>
        <v>211317513</v>
      </c>
      <c r="E2103" s="24">
        <f>'CGN002 II TRIM 2026'!G2108</f>
        <v>88631150</v>
      </c>
      <c r="F2103" s="25">
        <v>0</v>
      </c>
    </row>
    <row r="2104" spans="1:6" x14ac:dyDescent="0.25">
      <c r="A2104" s="20">
        <f>'CGN002 II TRIM 2026'!B2109</f>
        <v>240318</v>
      </c>
      <c r="B2104" s="21" t="str">
        <f t="shared" si="64"/>
        <v>240318000</v>
      </c>
      <c r="C2104" s="22" t="str">
        <f t="shared" si="65"/>
        <v>2.4.03.18</v>
      </c>
      <c r="D2104" s="23">
        <f>'CGN002 II TRIM 2026'!E2109</f>
        <v>214617446</v>
      </c>
      <c r="E2104" s="24">
        <f>'CGN002 II TRIM 2026'!G2109</f>
        <v>12515310</v>
      </c>
      <c r="F2104" s="25">
        <v>0</v>
      </c>
    </row>
    <row r="2105" spans="1:6" x14ac:dyDescent="0.25">
      <c r="A2105" s="20">
        <f>'CGN002 II TRIM 2026'!B2110</f>
        <v>240318</v>
      </c>
      <c r="B2105" s="21" t="str">
        <f t="shared" si="64"/>
        <v>240318000</v>
      </c>
      <c r="C2105" s="22" t="str">
        <f t="shared" si="65"/>
        <v>2.4.03.18</v>
      </c>
      <c r="D2105" s="23">
        <f>'CGN002 II TRIM 2026'!E2110</f>
        <v>218817388</v>
      </c>
      <c r="E2105" s="24">
        <f>'CGN002 II TRIM 2026'!G2110</f>
        <v>42926384</v>
      </c>
      <c r="F2105" s="25">
        <v>0</v>
      </c>
    </row>
    <row r="2106" spans="1:6" x14ac:dyDescent="0.25">
      <c r="A2106" s="20">
        <f>'CGN002 II TRIM 2026'!B2111</f>
        <v>240318</v>
      </c>
      <c r="B2106" s="21" t="str">
        <f t="shared" si="64"/>
        <v>240318000</v>
      </c>
      <c r="C2106" s="22" t="str">
        <f t="shared" si="65"/>
        <v>2.4.03.18</v>
      </c>
      <c r="D2106" s="23">
        <f>'CGN002 II TRIM 2026'!E2111</f>
        <v>213319533</v>
      </c>
      <c r="E2106" s="24">
        <f>'CGN002 II TRIM 2026'!G2111</f>
        <v>220493082</v>
      </c>
      <c r="F2106" s="25">
        <v>0</v>
      </c>
    </row>
    <row r="2107" spans="1:6" x14ac:dyDescent="0.25">
      <c r="A2107" s="20">
        <f>'CGN002 II TRIM 2026'!B2112</f>
        <v>240318</v>
      </c>
      <c r="B2107" s="21" t="str">
        <f t="shared" si="64"/>
        <v>240318000</v>
      </c>
      <c r="C2107" s="22" t="str">
        <f t="shared" si="65"/>
        <v>2.4.03.18</v>
      </c>
      <c r="D2107" s="23">
        <f>'CGN002 II TRIM 2026'!E2112</f>
        <v>210027600</v>
      </c>
      <c r="E2107" s="24">
        <f>'CGN002 II TRIM 2026'!G2112</f>
        <v>299755789</v>
      </c>
      <c r="F2107" s="25">
        <v>0</v>
      </c>
    </row>
    <row r="2108" spans="1:6" x14ac:dyDescent="0.25">
      <c r="A2108" s="20">
        <f>'CGN002 II TRIM 2026'!B2113</f>
        <v>240318</v>
      </c>
      <c r="B2108" s="21" t="str">
        <f t="shared" si="64"/>
        <v>240318000</v>
      </c>
      <c r="C2108" s="22" t="str">
        <f t="shared" si="65"/>
        <v>2.4.03.18</v>
      </c>
      <c r="D2108" s="23">
        <f>'CGN002 II TRIM 2026'!E2113</f>
        <v>218047980</v>
      </c>
      <c r="E2108" s="24">
        <f>'CGN002 II TRIM 2026'!G2113</f>
        <v>1253828722</v>
      </c>
      <c r="F2108" s="25">
        <v>0</v>
      </c>
    </row>
    <row r="2109" spans="1:6" x14ac:dyDescent="0.25">
      <c r="A2109" s="20">
        <f>'CGN002 II TRIM 2026'!B2114</f>
        <v>240318</v>
      </c>
      <c r="B2109" s="21" t="str">
        <f t="shared" si="64"/>
        <v>240318000</v>
      </c>
      <c r="C2109" s="22" t="str">
        <f t="shared" si="65"/>
        <v>2.4.03.18</v>
      </c>
      <c r="D2109" s="23">
        <f>'CGN002 II TRIM 2026'!E2114</f>
        <v>212213222</v>
      </c>
      <c r="E2109" s="24">
        <f>'CGN002 II TRIM 2026'!G2114</f>
        <v>465394128</v>
      </c>
      <c r="F2109" s="25">
        <v>0</v>
      </c>
    </row>
    <row r="2110" spans="1:6" x14ac:dyDescent="0.25">
      <c r="A2110" s="20">
        <f>'CGN002 II TRIM 2026'!B2115</f>
        <v>240318</v>
      </c>
      <c r="B2110" s="21" t="str">
        <f t="shared" si="64"/>
        <v>240318000</v>
      </c>
      <c r="C2110" s="22" t="str">
        <f t="shared" si="65"/>
        <v>2.4.03.18</v>
      </c>
      <c r="D2110" s="23">
        <f>'CGN002 II TRIM 2026'!E2115</f>
        <v>213544035</v>
      </c>
      <c r="E2110" s="24">
        <f>'CGN002 II TRIM 2026'!G2115</f>
        <v>568091002</v>
      </c>
      <c r="F2110" s="25">
        <v>0</v>
      </c>
    </row>
    <row r="2111" spans="1:6" x14ac:dyDescent="0.25">
      <c r="A2111" s="20">
        <f>'CGN002 II TRIM 2026'!B2116</f>
        <v>240318</v>
      </c>
      <c r="B2111" s="21" t="str">
        <f t="shared" si="64"/>
        <v>240318000</v>
      </c>
      <c r="C2111" s="22" t="str">
        <f t="shared" si="65"/>
        <v>2.4.03.18</v>
      </c>
      <c r="D2111" s="23">
        <f>'CGN002 II TRIM 2026'!E2116</f>
        <v>216047960</v>
      </c>
      <c r="E2111" s="24">
        <f>'CGN002 II TRIM 2026'!G2116</f>
        <v>222284734</v>
      </c>
      <c r="F2111" s="25">
        <v>0</v>
      </c>
    </row>
    <row r="2112" spans="1:6" x14ac:dyDescent="0.25">
      <c r="A2112" s="20">
        <f>'CGN002 II TRIM 2026'!B2117</f>
        <v>240318</v>
      </c>
      <c r="B2112" s="21" t="str">
        <f t="shared" si="64"/>
        <v>240318000</v>
      </c>
      <c r="C2112" s="22" t="str">
        <f t="shared" si="65"/>
        <v>2.4.03.18</v>
      </c>
      <c r="D2112" s="23">
        <f>'CGN002 II TRIM 2026'!E2117</f>
        <v>218705887</v>
      </c>
      <c r="E2112" s="24">
        <f>'CGN002 II TRIM 2026'!G2117</f>
        <v>320915434</v>
      </c>
      <c r="F2112" s="25">
        <v>0</v>
      </c>
    </row>
    <row r="2113" spans="1:6" x14ac:dyDescent="0.25">
      <c r="A2113" s="20">
        <f>'CGN002 II TRIM 2026'!B2118</f>
        <v>240318</v>
      </c>
      <c r="B2113" s="21" t="str">
        <f t="shared" si="64"/>
        <v>240318000</v>
      </c>
      <c r="C2113" s="22" t="str">
        <f t="shared" si="65"/>
        <v>2.4.03.18</v>
      </c>
      <c r="D2113" s="23">
        <f>'CGN002 II TRIM 2026'!E2118</f>
        <v>210105101</v>
      </c>
      <c r="E2113" s="24">
        <f>'CGN002 II TRIM 2026'!G2118</f>
        <v>166033972</v>
      </c>
      <c r="F2113" s="25">
        <v>0</v>
      </c>
    </row>
    <row r="2114" spans="1:6" x14ac:dyDescent="0.25">
      <c r="A2114" s="20">
        <f>'CGN002 II TRIM 2026'!B2119</f>
        <v>240318</v>
      </c>
      <c r="B2114" s="21" t="str">
        <f t="shared" si="64"/>
        <v>240318000</v>
      </c>
      <c r="C2114" s="22" t="str">
        <f t="shared" si="65"/>
        <v>2.4.03.18</v>
      </c>
      <c r="D2114" s="23">
        <f>'CGN002 II TRIM 2026'!E2119</f>
        <v>212905129</v>
      </c>
      <c r="E2114" s="24">
        <f>'CGN002 II TRIM 2026'!G2119</f>
        <v>384469354</v>
      </c>
      <c r="F2114" s="25">
        <v>0</v>
      </c>
    </row>
    <row r="2115" spans="1:6" x14ac:dyDescent="0.25">
      <c r="A2115" s="20">
        <f>'CGN002 II TRIM 2026'!B2120</f>
        <v>240318</v>
      </c>
      <c r="B2115" s="21" t="str">
        <f t="shared" si="64"/>
        <v>240318000</v>
      </c>
      <c r="C2115" s="22" t="str">
        <f t="shared" si="65"/>
        <v>2.4.03.18</v>
      </c>
      <c r="D2115" s="23">
        <f>'CGN002 II TRIM 2026'!E2120</f>
        <v>218205282</v>
      </c>
      <c r="E2115" s="24">
        <f>'CGN002 II TRIM 2026'!G2120</f>
        <v>120902994</v>
      </c>
      <c r="F2115" s="25">
        <v>0</v>
      </c>
    </row>
    <row r="2116" spans="1:6" x14ac:dyDescent="0.25">
      <c r="A2116" s="20">
        <f>'CGN002 II TRIM 2026'!B2121</f>
        <v>240318</v>
      </c>
      <c r="B2116" s="21" t="str">
        <f t="shared" ref="B2116:B2179" si="66">CONCATENATE(A2116,$B$2)</f>
        <v>240318000</v>
      </c>
      <c r="C2116" s="22" t="str">
        <f t="shared" ref="C2116:C2179" si="67">MID(B2116,1,1)&amp;"."&amp;MID(B2116,2,1)&amp;"."&amp;MID(B2116,3,2)&amp;"."&amp;MID(B2116,5,2)</f>
        <v>2.4.03.18</v>
      </c>
      <c r="D2116" s="23">
        <f>'CGN002 II TRIM 2026'!E2121</f>
        <v>215405854</v>
      </c>
      <c r="E2116" s="24">
        <f>'CGN002 II TRIM 2026'!G2121</f>
        <v>163828148</v>
      </c>
      <c r="F2116" s="25">
        <v>0</v>
      </c>
    </row>
    <row r="2117" spans="1:6" x14ac:dyDescent="0.25">
      <c r="A2117" s="20">
        <f>'CGN002 II TRIM 2026'!B2122</f>
        <v>240318</v>
      </c>
      <c r="B2117" s="21" t="str">
        <f t="shared" si="66"/>
        <v>240318000</v>
      </c>
      <c r="C2117" s="22" t="str">
        <f t="shared" si="67"/>
        <v>2.4.03.18</v>
      </c>
      <c r="D2117" s="23">
        <f>'CGN002 II TRIM 2026'!E2122</f>
        <v>216705467</v>
      </c>
      <c r="E2117" s="24">
        <f>'CGN002 II TRIM 2026'!G2122</f>
        <v>45623919</v>
      </c>
      <c r="F2117" s="25">
        <v>0</v>
      </c>
    </row>
    <row r="2118" spans="1:6" x14ac:dyDescent="0.25">
      <c r="A2118" s="20">
        <f>'CGN002 II TRIM 2026'!B2123</f>
        <v>240318</v>
      </c>
      <c r="B2118" s="21" t="str">
        <f t="shared" si="66"/>
        <v>240318000</v>
      </c>
      <c r="C2118" s="22" t="str">
        <f t="shared" si="67"/>
        <v>2.4.03.18</v>
      </c>
      <c r="D2118" s="23">
        <f>'CGN002 II TRIM 2026'!E2123</f>
        <v>213605036</v>
      </c>
      <c r="E2118" s="24">
        <f>'CGN002 II TRIM 2026'!G2123</f>
        <v>39207603</v>
      </c>
      <c r="F2118" s="25">
        <v>0</v>
      </c>
    </row>
    <row r="2119" spans="1:6" x14ac:dyDescent="0.25">
      <c r="A2119" s="20">
        <f>'CGN002 II TRIM 2026'!B2124</f>
        <v>240318</v>
      </c>
      <c r="B2119" s="21" t="str">
        <f t="shared" si="66"/>
        <v>240318000</v>
      </c>
      <c r="C2119" s="22" t="str">
        <f t="shared" si="67"/>
        <v>2.4.03.18</v>
      </c>
      <c r="D2119" s="23">
        <f>'CGN002 II TRIM 2026'!E2124</f>
        <v>213105031</v>
      </c>
      <c r="E2119" s="24">
        <f>'CGN002 II TRIM 2026'!G2124</f>
        <v>253204930</v>
      </c>
      <c r="F2119" s="25">
        <v>0</v>
      </c>
    </row>
    <row r="2120" spans="1:6" x14ac:dyDescent="0.25">
      <c r="A2120" s="20">
        <f>'CGN002 II TRIM 2026'!B2125</f>
        <v>240318</v>
      </c>
      <c r="B2120" s="21" t="str">
        <f t="shared" si="66"/>
        <v>240318000</v>
      </c>
      <c r="C2120" s="22" t="str">
        <f t="shared" si="67"/>
        <v>2.4.03.18</v>
      </c>
      <c r="D2120" s="23">
        <f>'CGN002 II TRIM 2026'!E2125</f>
        <v>218405284</v>
      </c>
      <c r="E2120" s="24">
        <f>'CGN002 II TRIM 2026'!G2125</f>
        <v>351791026</v>
      </c>
      <c r="F2120" s="25">
        <v>0</v>
      </c>
    </row>
    <row r="2121" spans="1:6" x14ac:dyDescent="0.25">
      <c r="A2121" s="20">
        <f>'CGN002 II TRIM 2026'!B2126</f>
        <v>240318</v>
      </c>
      <c r="B2121" s="21" t="str">
        <f t="shared" si="66"/>
        <v>240318000</v>
      </c>
      <c r="C2121" s="22" t="str">
        <f t="shared" si="67"/>
        <v>2.4.03.18</v>
      </c>
      <c r="D2121" s="23">
        <f>'CGN002 II TRIM 2026'!E2126</f>
        <v>214005440</v>
      </c>
      <c r="E2121" s="24">
        <f>'CGN002 II TRIM 2026'!G2126</f>
        <v>451419442</v>
      </c>
      <c r="F2121" s="25">
        <v>0</v>
      </c>
    </row>
    <row r="2122" spans="1:6" x14ac:dyDescent="0.25">
      <c r="A2122" s="20">
        <f>'CGN002 II TRIM 2026'!B2127</f>
        <v>240318</v>
      </c>
      <c r="B2122" s="21" t="str">
        <f t="shared" si="66"/>
        <v>240318000</v>
      </c>
      <c r="C2122" s="22" t="str">
        <f t="shared" si="67"/>
        <v>2.4.03.18</v>
      </c>
      <c r="D2122" s="23">
        <f>'CGN002 II TRIM 2026'!E2127</f>
        <v>211305113</v>
      </c>
      <c r="E2122" s="24">
        <f>'CGN002 II TRIM 2026'!G2127</f>
        <v>114076116</v>
      </c>
      <c r="F2122" s="25">
        <v>0</v>
      </c>
    </row>
    <row r="2123" spans="1:6" x14ac:dyDescent="0.25">
      <c r="A2123" s="20">
        <f>'CGN002 II TRIM 2026'!B2128</f>
        <v>240318</v>
      </c>
      <c r="B2123" s="21" t="str">
        <f t="shared" si="66"/>
        <v>240318000</v>
      </c>
      <c r="C2123" s="22" t="str">
        <f t="shared" si="67"/>
        <v>2.4.03.18</v>
      </c>
      <c r="D2123" s="23">
        <f>'CGN002 II TRIM 2026'!E2128</f>
        <v>211005310</v>
      </c>
      <c r="E2123" s="24">
        <f>'CGN002 II TRIM 2026'!G2128</f>
        <v>56901842</v>
      </c>
      <c r="F2123" s="25">
        <v>0</v>
      </c>
    </row>
    <row r="2124" spans="1:6" x14ac:dyDescent="0.25">
      <c r="A2124" s="20">
        <f>'CGN002 II TRIM 2026'!B2129</f>
        <v>240318</v>
      </c>
      <c r="B2124" s="21" t="str">
        <f t="shared" si="66"/>
        <v>240318000</v>
      </c>
      <c r="C2124" s="22" t="str">
        <f t="shared" si="67"/>
        <v>2.4.03.18</v>
      </c>
      <c r="D2124" s="23">
        <f>'CGN002 II TRIM 2026'!E2129</f>
        <v>219005790</v>
      </c>
      <c r="E2124" s="24">
        <f>'CGN002 II TRIM 2026'!G2129</f>
        <v>400294690</v>
      </c>
      <c r="F2124" s="25">
        <v>0</v>
      </c>
    </row>
    <row r="2125" spans="1:6" x14ac:dyDescent="0.25">
      <c r="A2125" s="20">
        <f>'CGN002 II TRIM 2026'!B2130</f>
        <v>240318</v>
      </c>
      <c r="B2125" s="21" t="str">
        <f t="shared" si="66"/>
        <v>240318000</v>
      </c>
      <c r="C2125" s="22" t="str">
        <f t="shared" si="67"/>
        <v>2.4.03.18</v>
      </c>
      <c r="D2125" s="23">
        <f>'CGN002 II TRIM 2026'!E2130</f>
        <v>214441244</v>
      </c>
      <c r="E2125" s="24">
        <f>'CGN002 II TRIM 2026'!G2130</f>
        <v>31912391</v>
      </c>
      <c r="F2125" s="25">
        <v>0</v>
      </c>
    </row>
    <row r="2126" spans="1:6" x14ac:dyDescent="0.25">
      <c r="A2126" s="20">
        <f>'CGN002 II TRIM 2026'!B2131</f>
        <v>240318</v>
      </c>
      <c r="B2126" s="21" t="str">
        <f t="shared" si="66"/>
        <v>240318000</v>
      </c>
      <c r="C2126" s="22" t="str">
        <f t="shared" si="67"/>
        <v>2.4.03.18</v>
      </c>
      <c r="D2126" s="23">
        <f>'CGN002 II TRIM 2026'!E2131</f>
        <v>211941319</v>
      </c>
      <c r="E2126" s="24">
        <f>'CGN002 II TRIM 2026'!G2131</f>
        <v>180560644</v>
      </c>
      <c r="F2126" s="25">
        <v>0</v>
      </c>
    </row>
    <row r="2127" spans="1:6" x14ac:dyDescent="0.25">
      <c r="A2127" s="20">
        <f>'CGN002 II TRIM 2026'!B2132</f>
        <v>240318</v>
      </c>
      <c r="B2127" s="21" t="str">
        <f t="shared" si="66"/>
        <v>240318000</v>
      </c>
      <c r="C2127" s="22" t="str">
        <f t="shared" si="67"/>
        <v>2.4.03.18</v>
      </c>
      <c r="D2127" s="23">
        <f>'CGN002 II TRIM 2026'!E2132</f>
        <v>217241872</v>
      </c>
      <c r="E2127" s="24">
        <f>'CGN002 II TRIM 2026'!G2132</f>
        <v>58945734</v>
      </c>
      <c r="F2127" s="25">
        <v>0</v>
      </c>
    </row>
    <row r="2128" spans="1:6" x14ac:dyDescent="0.25">
      <c r="A2128" s="20">
        <f>'CGN002 II TRIM 2026'!B2133</f>
        <v>240318</v>
      </c>
      <c r="B2128" s="21" t="str">
        <f t="shared" si="66"/>
        <v>240318000</v>
      </c>
      <c r="C2128" s="22" t="str">
        <f t="shared" si="67"/>
        <v>2.4.03.18</v>
      </c>
      <c r="D2128" s="23">
        <f>'CGN002 II TRIM 2026'!E2133</f>
        <v>217841378</v>
      </c>
      <c r="E2128" s="24">
        <f>'CGN002 II TRIM 2026'!G2133</f>
        <v>152805064</v>
      </c>
      <c r="F2128" s="25">
        <v>0</v>
      </c>
    </row>
    <row r="2129" spans="1:6" x14ac:dyDescent="0.25">
      <c r="A2129" s="20">
        <f>'CGN002 II TRIM 2026'!B2134</f>
        <v>240318</v>
      </c>
      <c r="B2129" s="21" t="str">
        <f t="shared" si="66"/>
        <v>240318000</v>
      </c>
      <c r="C2129" s="22" t="str">
        <f t="shared" si="67"/>
        <v>2.4.03.18</v>
      </c>
      <c r="D2129" s="23">
        <f>'CGN002 II TRIM 2026'!E2134</f>
        <v>211866318</v>
      </c>
      <c r="E2129" s="24">
        <f>'CGN002 II TRIM 2026'!G2134</f>
        <v>91740806</v>
      </c>
      <c r="F2129" s="25">
        <v>0</v>
      </c>
    </row>
    <row r="2130" spans="1:6" x14ac:dyDescent="0.25">
      <c r="A2130" s="20">
        <f>'CGN002 II TRIM 2026'!B2135</f>
        <v>240318</v>
      </c>
      <c r="B2130" s="21" t="str">
        <f t="shared" si="66"/>
        <v>240318000</v>
      </c>
      <c r="C2130" s="22" t="str">
        <f t="shared" si="67"/>
        <v>2.4.03.18</v>
      </c>
      <c r="D2130" s="23">
        <f>'CGN002 II TRIM 2026'!E2135</f>
        <v>217266572</v>
      </c>
      <c r="E2130" s="24">
        <f>'CGN002 II TRIM 2026'!G2135</f>
        <v>699870543</v>
      </c>
      <c r="F2130" s="25">
        <v>0</v>
      </c>
    </row>
    <row r="2131" spans="1:6" x14ac:dyDescent="0.25">
      <c r="A2131" s="20">
        <f>'CGN002 II TRIM 2026'!B2136</f>
        <v>240318</v>
      </c>
      <c r="B2131" s="21" t="str">
        <f t="shared" si="66"/>
        <v>240318000</v>
      </c>
      <c r="C2131" s="22" t="str">
        <f t="shared" si="67"/>
        <v>2.4.03.18</v>
      </c>
      <c r="D2131" s="23">
        <f>'CGN002 II TRIM 2026'!E2136</f>
        <v>116666000</v>
      </c>
      <c r="E2131" s="24">
        <f>'CGN002 II TRIM 2026'!G2136</f>
        <v>158827311972</v>
      </c>
      <c r="F2131" s="25">
        <v>0</v>
      </c>
    </row>
    <row r="2132" spans="1:6" x14ac:dyDescent="0.25">
      <c r="A2132" s="20">
        <f>'CGN002 II TRIM 2026'!B2137</f>
        <v>240318</v>
      </c>
      <c r="B2132" s="21" t="str">
        <f t="shared" si="66"/>
        <v>240318000</v>
      </c>
      <c r="C2132" s="22" t="str">
        <f t="shared" si="67"/>
        <v>2.4.03.18</v>
      </c>
      <c r="D2132" s="23">
        <f>'CGN002 II TRIM 2026'!E2137</f>
        <v>215019050</v>
      </c>
      <c r="E2132" s="24">
        <f>'CGN002 II TRIM 2026'!G2137</f>
        <v>353072606</v>
      </c>
      <c r="F2132" s="25">
        <v>0</v>
      </c>
    </row>
    <row r="2133" spans="1:6" x14ac:dyDescent="0.25">
      <c r="A2133" s="20">
        <f>'CGN002 II TRIM 2026'!B2138</f>
        <v>240318</v>
      </c>
      <c r="B2133" s="21" t="str">
        <f t="shared" si="66"/>
        <v>240318000</v>
      </c>
      <c r="C2133" s="22" t="str">
        <f t="shared" si="67"/>
        <v>2.4.03.18</v>
      </c>
      <c r="D2133" s="23">
        <f>'CGN002 II TRIM 2026'!E2138</f>
        <v>215619256</v>
      </c>
      <c r="E2133" s="24">
        <f>'CGN002 II TRIM 2026'!G2138</f>
        <v>504184517</v>
      </c>
      <c r="F2133" s="25">
        <v>0</v>
      </c>
    </row>
    <row r="2134" spans="1:6" x14ac:dyDescent="0.25">
      <c r="A2134" s="20">
        <f>'CGN002 II TRIM 2026'!B2139</f>
        <v>240318</v>
      </c>
      <c r="B2134" s="21" t="str">
        <f t="shared" si="66"/>
        <v>240318000</v>
      </c>
      <c r="C2134" s="22" t="str">
        <f t="shared" si="67"/>
        <v>2.4.03.18</v>
      </c>
      <c r="D2134" s="23">
        <f>'CGN002 II TRIM 2026'!E2139</f>
        <v>219719397</v>
      </c>
      <c r="E2134" s="24">
        <f>'CGN002 II TRIM 2026'!G2139</f>
        <v>117355126</v>
      </c>
      <c r="F2134" s="25">
        <v>0</v>
      </c>
    </row>
    <row r="2135" spans="1:6" x14ac:dyDescent="0.25">
      <c r="A2135" s="20">
        <f>'CGN002 II TRIM 2026'!B2140</f>
        <v>240318</v>
      </c>
      <c r="B2135" s="21" t="str">
        <f t="shared" si="66"/>
        <v>240318000</v>
      </c>
      <c r="C2135" s="22" t="str">
        <f t="shared" si="67"/>
        <v>2.4.03.18</v>
      </c>
      <c r="D2135" s="23">
        <f>'CGN002 II TRIM 2026'!E2140</f>
        <v>216019760</v>
      </c>
      <c r="E2135" s="24">
        <f>'CGN002 II TRIM 2026'!G2140</f>
        <v>60782354</v>
      </c>
      <c r="F2135" s="25">
        <v>0</v>
      </c>
    </row>
    <row r="2136" spans="1:6" x14ac:dyDescent="0.25">
      <c r="A2136" s="20">
        <f>'CGN002 II TRIM 2026'!B2141</f>
        <v>240318</v>
      </c>
      <c r="B2136" s="21" t="str">
        <f t="shared" si="66"/>
        <v>240318000</v>
      </c>
      <c r="C2136" s="22" t="str">
        <f t="shared" si="67"/>
        <v>2.4.03.18</v>
      </c>
      <c r="D2136" s="23">
        <f>'CGN002 II TRIM 2026'!E2141</f>
        <v>211019110</v>
      </c>
      <c r="E2136" s="24">
        <f>'CGN002 II TRIM 2026'!G2141</f>
        <v>261534278</v>
      </c>
      <c r="F2136" s="25">
        <v>0</v>
      </c>
    </row>
    <row r="2137" spans="1:6" x14ac:dyDescent="0.25">
      <c r="A2137" s="20">
        <f>'CGN002 II TRIM 2026'!B2142</f>
        <v>240318</v>
      </c>
      <c r="B2137" s="21" t="str">
        <f t="shared" si="66"/>
        <v>240318000</v>
      </c>
      <c r="C2137" s="22" t="str">
        <f t="shared" si="67"/>
        <v>2.4.03.18</v>
      </c>
      <c r="D2137" s="23">
        <f>'CGN002 II TRIM 2026'!E2142</f>
        <v>212219022</v>
      </c>
      <c r="E2137" s="24">
        <f>'CGN002 II TRIM 2026'!G2142</f>
        <v>162475050</v>
      </c>
      <c r="F2137" s="25">
        <v>0</v>
      </c>
    </row>
    <row r="2138" spans="1:6" x14ac:dyDescent="0.25">
      <c r="A2138" s="20">
        <f>'CGN002 II TRIM 2026'!B2143</f>
        <v>240318</v>
      </c>
      <c r="B2138" s="21" t="str">
        <f t="shared" si="66"/>
        <v>240318000</v>
      </c>
      <c r="C2138" s="22" t="str">
        <f t="shared" si="67"/>
        <v>2.4.03.18</v>
      </c>
      <c r="D2138" s="23">
        <f>'CGN002 II TRIM 2026'!E2143</f>
        <v>219127491</v>
      </c>
      <c r="E2138" s="24">
        <f>'CGN002 II TRIM 2026'!G2143</f>
        <v>198304954</v>
      </c>
      <c r="F2138" s="25">
        <v>0</v>
      </c>
    </row>
    <row r="2139" spans="1:6" x14ac:dyDescent="0.25">
      <c r="A2139" s="20">
        <f>'CGN002 II TRIM 2026'!B2144</f>
        <v>240318</v>
      </c>
      <c r="B2139" s="21" t="str">
        <f t="shared" si="66"/>
        <v>240318000</v>
      </c>
      <c r="C2139" s="22" t="str">
        <f t="shared" si="67"/>
        <v>2.4.03.18</v>
      </c>
      <c r="D2139" s="23">
        <f>'CGN002 II TRIM 2026'!E2144</f>
        <v>219527495</v>
      </c>
      <c r="E2139" s="24">
        <f>'CGN002 II TRIM 2026'!G2144</f>
        <v>239721710</v>
      </c>
      <c r="F2139" s="25">
        <v>0</v>
      </c>
    </row>
    <row r="2140" spans="1:6" x14ac:dyDescent="0.25">
      <c r="A2140" s="20">
        <f>'CGN002 II TRIM 2026'!B2145</f>
        <v>240318</v>
      </c>
      <c r="B2140" s="21" t="str">
        <f t="shared" si="66"/>
        <v>240318000</v>
      </c>
      <c r="C2140" s="22" t="str">
        <f t="shared" si="67"/>
        <v>2.4.03.18</v>
      </c>
      <c r="D2140" s="23">
        <f>'CGN002 II TRIM 2026'!E2145</f>
        <v>215347053</v>
      </c>
      <c r="E2140" s="24">
        <f>'CGN002 II TRIM 2026'!G2145</f>
        <v>524516266</v>
      </c>
      <c r="F2140" s="25">
        <v>0</v>
      </c>
    </row>
    <row r="2141" spans="1:6" x14ac:dyDescent="0.25">
      <c r="A2141" s="20">
        <f>'CGN002 II TRIM 2026'!B2146</f>
        <v>240318</v>
      </c>
      <c r="B2141" s="21" t="str">
        <f t="shared" si="66"/>
        <v>240318000</v>
      </c>
      <c r="C2141" s="22" t="str">
        <f t="shared" si="67"/>
        <v>2.4.03.18</v>
      </c>
      <c r="D2141" s="23">
        <f>'CGN002 II TRIM 2026'!E2146</f>
        <v>214147541</v>
      </c>
      <c r="E2141" s="24">
        <f>'CGN002 II TRIM 2026'!G2146</f>
        <v>139089164</v>
      </c>
      <c r="F2141" s="25">
        <v>0</v>
      </c>
    </row>
    <row r="2142" spans="1:6" x14ac:dyDescent="0.25">
      <c r="A2142" s="20">
        <f>'CGN002 II TRIM 2026'!B2147</f>
        <v>240318</v>
      </c>
      <c r="B2142" s="21" t="str">
        <f t="shared" si="66"/>
        <v>240318000</v>
      </c>
      <c r="C2142" s="22" t="str">
        <f t="shared" si="67"/>
        <v>2.4.03.18</v>
      </c>
      <c r="D2142" s="23">
        <f>'CGN002 II TRIM 2026'!E2147</f>
        <v>211615516</v>
      </c>
      <c r="E2142" s="24">
        <f>'CGN002 II TRIM 2026'!G2147</f>
        <v>204997174</v>
      </c>
      <c r="F2142" s="25">
        <v>0</v>
      </c>
    </row>
    <row r="2143" spans="1:6" x14ac:dyDescent="0.25">
      <c r="A2143" s="20">
        <f>'CGN002 II TRIM 2026'!B2148</f>
        <v>240318</v>
      </c>
      <c r="B2143" s="21" t="str">
        <f t="shared" si="66"/>
        <v>240318000</v>
      </c>
      <c r="C2143" s="22" t="str">
        <f t="shared" si="67"/>
        <v>2.4.03.18</v>
      </c>
      <c r="D2143" s="23">
        <f>'CGN002 II TRIM 2026'!E2148</f>
        <v>219915599</v>
      </c>
      <c r="E2143" s="24">
        <f>'CGN002 II TRIM 2026'!G2148</f>
        <v>64250174</v>
      </c>
      <c r="F2143" s="25">
        <v>0</v>
      </c>
    </row>
    <row r="2144" spans="1:6" x14ac:dyDescent="0.25">
      <c r="A2144" s="20">
        <f>'CGN002 II TRIM 2026'!B2149</f>
        <v>240318</v>
      </c>
      <c r="B2144" s="21" t="str">
        <f t="shared" si="66"/>
        <v>240318000</v>
      </c>
      <c r="C2144" s="22" t="str">
        <f t="shared" si="67"/>
        <v>2.4.03.18</v>
      </c>
      <c r="D2144" s="23">
        <f>'CGN002 II TRIM 2026'!E2149</f>
        <v>210715507</v>
      </c>
      <c r="E2144" s="24">
        <f>'CGN002 II TRIM 2026'!G2149</f>
        <v>86633882</v>
      </c>
      <c r="F2144" s="25">
        <v>0</v>
      </c>
    </row>
    <row r="2145" spans="1:6" x14ac:dyDescent="0.25">
      <c r="A2145" s="20">
        <f>'CGN002 II TRIM 2026'!B2150</f>
        <v>240318</v>
      </c>
      <c r="B2145" s="21" t="str">
        <f t="shared" si="66"/>
        <v>240318000</v>
      </c>
      <c r="C2145" s="22" t="str">
        <f t="shared" si="67"/>
        <v>2.4.03.18</v>
      </c>
      <c r="D2145" s="23">
        <f>'CGN002 II TRIM 2026'!E2150</f>
        <v>217615476</v>
      </c>
      <c r="E2145" s="24">
        <f>'CGN002 II TRIM 2026'!G2150</f>
        <v>40690636</v>
      </c>
      <c r="F2145" s="25">
        <v>0</v>
      </c>
    </row>
    <row r="2146" spans="1:6" x14ac:dyDescent="0.25">
      <c r="A2146" s="20">
        <f>'CGN002 II TRIM 2026'!B2151</f>
        <v>240318</v>
      </c>
      <c r="B2146" s="21" t="str">
        <f t="shared" si="66"/>
        <v>240318000</v>
      </c>
      <c r="C2146" s="22" t="str">
        <f t="shared" si="67"/>
        <v>2.4.03.18</v>
      </c>
      <c r="D2146" s="23">
        <f>'CGN002 II TRIM 2026'!E2151</f>
        <v>219115491</v>
      </c>
      <c r="E2146" s="24">
        <f>'CGN002 II TRIM 2026'!G2151</f>
        <v>77083656</v>
      </c>
      <c r="F2146" s="25">
        <v>0</v>
      </c>
    </row>
    <row r="2147" spans="1:6" x14ac:dyDescent="0.25">
      <c r="A2147" s="20">
        <f>'CGN002 II TRIM 2026'!B2152</f>
        <v>240318</v>
      </c>
      <c r="B2147" s="21" t="str">
        <f t="shared" si="66"/>
        <v>240318000</v>
      </c>
      <c r="C2147" s="22" t="str">
        <f t="shared" si="67"/>
        <v>2.4.03.18</v>
      </c>
      <c r="D2147" s="23">
        <f>'CGN002 II TRIM 2026'!E2152</f>
        <v>210315403</v>
      </c>
      <c r="E2147" s="24">
        <f>'CGN002 II TRIM 2026'!G2152</f>
        <v>19148428</v>
      </c>
      <c r="F2147" s="25">
        <v>0</v>
      </c>
    </row>
    <row r="2148" spans="1:6" x14ac:dyDescent="0.25">
      <c r="A2148" s="20">
        <f>'CGN002 II TRIM 2026'!B2153</f>
        <v>240318</v>
      </c>
      <c r="B2148" s="21" t="str">
        <f t="shared" si="66"/>
        <v>240318000</v>
      </c>
      <c r="C2148" s="22" t="str">
        <f t="shared" si="67"/>
        <v>2.4.03.18</v>
      </c>
      <c r="D2148" s="23">
        <f>'CGN002 II TRIM 2026'!E2153</f>
        <v>216215162</v>
      </c>
      <c r="E2148" s="24">
        <f>'CGN002 II TRIM 2026'!G2153</f>
        <v>19669797</v>
      </c>
      <c r="F2148" s="25">
        <v>0</v>
      </c>
    </row>
    <row r="2149" spans="1:6" x14ac:dyDescent="0.25">
      <c r="A2149" s="20">
        <f>'CGN002 II TRIM 2026'!B2154</f>
        <v>240318</v>
      </c>
      <c r="B2149" s="21" t="str">
        <f t="shared" si="66"/>
        <v>240318000</v>
      </c>
      <c r="C2149" s="22" t="str">
        <f t="shared" si="67"/>
        <v>2.4.03.18</v>
      </c>
      <c r="D2149" s="23">
        <f>'CGN002 II TRIM 2026'!E2154</f>
        <v>216285162</v>
      </c>
      <c r="E2149" s="24">
        <f>'CGN002 II TRIM 2026'!G2154</f>
        <v>143669378</v>
      </c>
      <c r="F2149" s="25">
        <v>0</v>
      </c>
    </row>
    <row r="2150" spans="1:6" x14ac:dyDescent="0.25">
      <c r="A2150" s="20">
        <f>'CGN002 II TRIM 2026'!B2155</f>
        <v>240318</v>
      </c>
      <c r="B2150" s="21" t="str">
        <f t="shared" si="66"/>
        <v>240318000</v>
      </c>
      <c r="C2150" s="22" t="str">
        <f t="shared" si="67"/>
        <v>2.4.03.18</v>
      </c>
      <c r="D2150" s="23">
        <f>'CGN002 II TRIM 2026'!E2155</f>
        <v>211815218</v>
      </c>
      <c r="E2150" s="24">
        <f>'CGN002 II TRIM 2026'!G2155</f>
        <v>26997876</v>
      </c>
      <c r="F2150" s="25">
        <v>0</v>
      </c>
    </row>
    <row r="2151" spans="1:6" x14ac:dyDescent="0.25">
      <c r="A2151" s="20">
        <f>'CGN002 II TRIM 2026'!B2156</f>
        <v>240318</v>
      </c>
      <c r="B2151" s="21" t="str">
        <f t="shared" si="66"/>
        <v>240318000</v>
      </c>
      <c r="C2151" s="22" t="str">
        <f t="shared" si="67"/>
        <v>2.4.03.18</v>
      </c>
      <c r="D2151" s="23">
        <f>'CGN002 II TRIM 2026'!E2156</f>
        <v>213476834</v>
      </c>
      <c r="E2151" s="24">
        <f>'CGN002 II TRIM 2026'!G2156</f>
        <v>73930201506</v>
      </c>
      <c r="F2151" s="25">
        <v>0</v>
      </c>
    </row>
    <row r="2152" spans="1:6" x14ac:dyDescent="0.25">
      <c r="A2152" s="20">
        <f>'CGN002 II TRIM 2026'!B2157</f>
        <v>240318</v>
      </c>
      <c r="B2152" s="21" t="str">
        <f t="shared" si="66"/>
        <v>240318000</v>
      </c>
      <c r="C2152" s="22" t="str">
        <f t="shared" si="67"/>
        <v>2.4.03.18</v>
      </c>
      <c r="D2152" s="23">
        <f>'CGN002 II TRIM 2026'!E2157</f>
        <v>212876828</v>
      </c>
      <c r="E2152" s="24">
        <f>'CGN002 II TRIM 2026'!G2157</f>
        <v>144106897</v>
      </c>
      <c r="F2152" s="25">
        <v>0</v>
      </c>
    </row>
    <row r="2153" spans="1:6" x14ac:dyDescent="0.25">
      <c r="A2153" s="20">
        <f>'CGN002 II TRIM 2026'!B2158</f>
        <v>240318</v>
      </c>
      <c r="B2153" s="21" t="str">
        <f t="shared" si="66"/>
        <v>240318000</v>
      </c>
      <c r="C2153" s="22" t="str">
        <f t="shared" si="67"/>
        <v>2.4.03.18</v>
      </c>
      <c r="D2153" s="23">
        <f>'CGN002 II TRIM 2026'!E2158</f>
        <v>219776497</v>
      </c>
      <c r="E2153" s="24">
        <f>'CGN002 II TRIM 2026'!G2158</f>
        <v>69764856</v>
      </c>
      <c r="F2153" s="25">
        <v>0</v>
      </c>
    </row>
    <row r="2154" spans="1:6" x14ac:dyDescent="0.25">
      <c r="A2154" s="20">
        <f>'CGN002 II TRIM 2026'!B2159</f>
        <v>240318</v>
      </c>
      <c r="B2154" s="21" t="str">
        <f t="shared" si="66"/>
        <v>240318000</v>
      </c>
      <c r="C2154" s="22" t="str">
        <f t="shared" si="67"/>
        <v>2.4.03.18</v>
      </c>
      <c r="D2154" s="23">
        <f>'CGN002 II TRIM 2026'!E2159</f>
        <v>210650006</v>
      </c>
      <c r="E2154" s="24">
        <f>'CGN002 II TRIM 2026'!G2159</f>
        <v>651394910</v>
      </c>
      <c r="F2154" s="25">
        <v>0</v>
      </c>
    </row>
    <row r="2155" spans="1:6" x14ac:dyDescent="0.25">
      <c r="A2155" s="20">
        <f>'CGN002 II TRIM 2026'!B2160</f>
        <v>240318</v>
      </c>
      <c r="B2155" s="21" t="str">
        <f t="shared" si="66"/>
        <v>240318000</v>
      </c>
      <c r="C2155" s="22" t="str">
        <f t="shared" si="67"/>
        <v>2.4.03.18</v>
      </c>
      <c r="D2155" s="23">
        <f>'CGN002 II TRIM 2026'!E2160</f>
        <v>211150711</v>
      </c>
      <c r="E2155" s="24">
        <f>'CGN002 II TRIM 2026'!G2160</f>
        <v>247269792</v>
      </c>
      <c r="F2155" s="25">
        <v>0</v>
      </c>
    </row>
    <row r="2156" spans="1:6" x14ac:dyDescent="0.25">
      <c r="A2156" s="20">
        <f>'CGN002 II TRIM 2026'!B2161</f>
        <v>240318</v>
      </c>
      <c r="B2156" s="21" t="str">
        <f t="shared" si="66"/>
        <v>240318000</v>
      </c>
      <c r="C2156" s="22" t="str">
        <f t="shared" si="67"/>
        <v>2.4.03.18</v>
      </c>
      <c r="D2156" s="23">
        <f>'CGN002 II TRIM 2026'!E2161</f>
        <v>213050330</v>
      </c>
      <c r="E2156" s="24">
        <f>'CGN002 II TRIM 2026'!G2161</f>
        <v>145688628</v>
      </c>
      <c r="F2156" s="25">
        <v>0</v>
      </c>
    </row>
    <row r="2157" spans="1:6" x14ac:dyDescent="0.25">
      <c r="A2157" s="20">
        <f>'CGN002 II TRIM 2026'!B2162</f>
        <v>240318</v>
      </c>
      <c r="B2157" s="21" t="str">
        <f t="shared" si="66"/>
        <v>240318000</v>
      </c>
      <c r="C2157" s="22" t="str">
        <f t="shared" si="67"/>
        <v>2.4.03.18</v>
      </c>
      <c r="D2157" s="23">
        <f>'CGN002 II TRIM 2026'!E2162</f>
        <v>211770717</v>
      </c>
      <c r="E2157" s="24">
        <f>'CGN002 II TRIM 2026'!G2162</f>
        <v>261766754</v>
      </c>
      <c r="F2157" s="25">
        <v>0</v>
      </c>
    </row>
    <row r="2158" spans="1:6" x14ac:dyDescent="0.25">
      <c r="A2158" s="20">
        <f>'CGN002 II TRIM 2026'!B2163</f>
        <v>240318</v>
      </c>
      <c r="B2158" s="21" t="str">
        <f t="shared" si="66"/>
        <v>240318000</v>
      </c>
      <c r="C2158" s="22" t="str">
        <f t="shared" si="67"/>
        <v>2.4.03.18</v>
      </c>
      <c r="D2158" s="23">
        <f>'CGN002 II TRIM 2026'!E2163</f>
        <v>214025740</v>
      </c>
      <c r="E2158" s="24">
        <f>'CGN002 II TRIM 2026'!G2163</f>
        <v>189022896</v>
      </c>
      <c r="F2158" s="25">
        <v>0</v>
      </c>
    </row>
    <row r="2159" spans="1:6" x14ac:dyDescent="0.25">
      <c r="A2159" s="20">
        <f>'CGN002 II TRIM 2026'!B2164</f>
        <v>240318</v>
      </c>
      <c r="B2159" s="21" t="str">
        <f t="shared" si="66"/>
        <v>240318000</v>
      </c>
      <c r="C2159" s="22" t="str">
        <f t="shared" si="67"/>
        <v>2.4.03.18</v>
      </c>
      <c r="D2159" s="23">
        <f>'CGN002 II TRIM 2026'!E2164</f>
        <v>212625426</v>
      </c>
      <c r="E2159" s="24">
        <f>'CGN002 II TRIM 2026'!G2164</f>
        <v>43587559</v>
      </c>
      <c r="F2159" s="25">
        <v>0</v>
      </c>
    </row>
    <row r="2160" spans="1:6" x14ac:dyDescent="0.25">
      <c r="A2160" s="20">
        <f>'CGN002 II TRIM 2026'!B2165</f>
        <v>240318</v>
      </c>
      <c r="B2160" s="21" t="str">
        <f t="shared" si="66"/>
        <v>240318000</v>
      </c>
      <c r="C2160" s="22" t="str">
        <f t="shared" si="67"/>
        <v>2.4.03.18</v>
      </c>
      <c r="D2160" s="23">
        <f>'CGN002 II TRIM 2026'!E2165</f>
        <v>216225662</v>
      </c>
      <c r="E2160" s="24">
        <f>'CGN002 II TRIM 2026'!G2165</f>
        <v>69785278</v>
      </c>
      <c r="F2160" s="25">
        <v>0</v>
      </c>
    </row>
    <row r="2161" spans="1:6" x14ac:dyDescent="0.25">
      <c r="A2161" s="20">
        <f>'CGN002 II TRIM 2026'!B2166</f>
        <v>240318</v>
      </c>
      <c r="B2161" s="21" t="str">
        <f t="shared" si="66"/>
        <v>240318000</v>
      </c>
      <c r="C2161" s="22" t="str">
        <f t="shared" si="67"/>
        <v>2.4.03.18</v>
      </c>
      <c r="D2161" s="23">
        <f>'CGN002 II TRIM 2026'!E2166</f>
        <v>219225592</v>
      </c>
      <c r="E2161" s="24">
        <f>'CGN002 II TRIM 2026'!G2166</f>
        <v>37745441</v>
      </c>
      <c r="F2161" s="25">
        <v>0</v>
      </c>
    </row>
    <row r="2162" spans="1:6" x14ac:dyDescent="0.25">
      <c r="A2162" s="20">
        <f>'CGN002 II TRIM 2026'!B2167</f>
        <v>240318</v>
      </c>
      <c r="B2162" s="21" t="str">
        <f t="shared" si="66"/>
        <v>240318000</v>
      </c>
      <c r="C2162" s="22" t="str">
        <f t="shared" si="67"/>
        <v>2.4.03.18</v>
      </c>
      <c r="D2162" s="23">
        <f>'CGN002 II TRIM 2026'!E2167</f>
        <v>213825438</v>
      </c>
      <c r="E2162" s="24">
        <f>'CGN002 II TRIM 2026'!G2167</f>
        <v>104967048</v>
      </c>
      <c r="F2162" s="25">
        <v>0</v>
      </c>
    </row>
    <row r="2163" spans="1:6" x14ac:dyDescent="0.25">
      <c r="A2163" s="20">
        <f>'CGN002 II TRIM 2026'!B2168</f>
        <v>240318</v>
      </c>
      <c r="B2163" s="21" t="str">
        <f t="shared" si="66"/>
        <v>240318000</v>
      </c>
      <c r="C2163" s="22" t="str">
        <f t="shared" si="67"/>
        <v>2.4.03.18</v>
      </c>
      <c r="D2163" s="23">
        <f>'CGN002 II TRIM 2026'!E2168</f>
        <v>219063690</v>
      </c>
      <c r="E2163" s="24">
        <f>'CGN002 II TRIM 2026'!G2168</f>
        <v>39538211</v>
      </c>
      <c r="F2163" s="25">
        <v>0</v>
      </c>
    </row>
    <row r="2164" spans="1:6" x14ac:dyDescent="0.25">
      <c r="A2164" s="20">
        <f>'CGN002 II TRIM 2026'!B2169</f>
        <v>240318</v>
      </c>
      <c r="B2164" s="21" t="str">
        <f t="shared" si="66"/>
        <v>240318000</v>
      </c>
      <c r="C2164" s="22" t="str">
        <f t="shared" si="67"/>
        <v>2.4.03.18</v>
      </c>
      <c r="D2164" s="23">
        <f>'CGN002 II TRIM 2026'!E2169</f>
        <v>217263272</v>
      </c>
      <c r="E2164" s="24">
        <f>'CGN002 II TRIM 2026'!G2169</f>
        <v>65801396</v>
      </c>
      <c r="F2164" s="25">
        <v>0</v>
      </c>
    </row>
    <row r="2165" spans="1:6" x14ac:dyDescent="0.25">
      <c r="A2165" s="20">
        <f>'CGN002 II TRIM 2026'!B2170</f>
        <v>240318</v>
      </c>
      <c r="B2165" s="21" t="str">
        <f t="shared" si="66"/>
        <v>240318000</v>
      </c>
      <c r="C2165" s="22" t="str">
        <f t="shared" si="67"/>
        <v>2.4.03.18</v>
      </c>
      <c r="D2165" s="23">
        <f>'CGN002 II TRIM 2026'!E2170</f>
        <v>218468684</v>
      </c>
      <c r="E2165" s="24">
        <f>'CGN002 II TRIM 2026'!G2170</f>
        <v>30794484</v>
      </c>
      <c r="F2165" s="25">
        <v>0</v>
      </c>
    </row>
    <row r="2166" spans="1:6" x14ac:dyDescent="0.25">
      <c r="A2166" s="20">
        <f>'CGN002 II TRIM 2026'!B2171</f>
        <v>240318</v>
      </c>
      <c r="B2166" s="21" t="str">
        <f t="shared" si="66"/>
        <v>240318000</v>
      </c>
      <c r="C2166" s="22" t="str">
        <f t="shared" si="67"/>
        <v>2.4.03.18</v>
      </c>
      <c r="D2166" s="23">
        <f>'CGN002 II TRIM 2026'!E2171</f>
        <v>216968669</v>
      </c>
      <c r="E2166" s="24">
        <f>'CGN002 II TRIM 2026'!G2171</f>
        <v>68121276</v>
      </c>
      <c r="F2166" s="25">
        <v>0</v>
      </c>
    </row>
    <row r="2167" spans="1:6" x14ac:dyDescent="0.25">
      <c r="A2167" s="20">
        <f>'CGN002 II TRIM 2026'!B2172</f>
        <v>240318</v>
      </c>
      <c r="B2167" s="21" t="str">
        <f t="shared" si="66"/>
        <v>240318000</v>
      </c>
      <c r="C2167" s="22" t="str">
        <f t="shared" si="67"/>
        <v>2.4.03.18</v>
      </c>
      <c r="D2167" s="23">
        <f>'CGN002 II TRIM 2026'!E2172</f>
        <v>210268502</v>
      </c>
      <c r="E2167" s="24">
        <f>'CGN002 II TRIM 2026'!G2172</f>
        <v>37330941</v>
      </c>
      <c r="F2167" s="25">
        <v>0</v>
      </c>
    </row>
    <row r="2168" spans="1:6" x14ac:dyDescent="0.25">
      <c r="A2168" s="20">
        <f>'CGN002 II TRIM 2026'!B2173</f>
        <v>240318</v>
      </c>
      <c r="B2168" s="21" t="str">
        <f t="shared" si="66"/>
        <v>240318000</v>
      </c>
      <c r="C2168" s="22" t="str">
        <f t="shared" si="67"/>
        <v>2.4.03.18</v>
      </c>
      <c r="D2168" s="23">
        <f>'CGN002 II TRIM 2026'!E2173</f>
        <v>219068190</v>
      </c>
      <c r="E2168" s="24">
        <f>'CGN002 II TRIM 2026'!G2173</f>
        <v>303898296</v>
      </c>
      <c r="F2168" s="25">
        <v>0</v>
      </c>
    </row>
    <row r="2169" spans="1:6" x14ac:dyDescent="0.25">
      <c r="A2169" s="20">
        <f>'CGN002 II TRIM 2026'!B2174</f>
        <v>240318</v>
      </c>
      <c r="B2169" s="21" t="str">
        <f t="shared" si="66"/>
        <v>240318000</v>
      </c>
      <c r="C2169" s="22" t="str">
        <f t="shared" si="67"/>
        <v>2.4.03.18</v>
      </c>
      <c r="D2169" s="23">
        <f>'CGN002 II TRIM 2026'!E2174</f>
        <v>216868368</v>
      </c>
      <c r="E2169" s="24">
        <f>'CGN002 II TRIM 2026'!G2174</f>
        <v>22422208</v>
      </c>
      <c r="F2169" s="25">
        <v>0</v>
      </c>
    </row>
    <row r="2170" spans="1:6" x14ac:dyDescent="0.25">
      <c r="A2170" s="20">
        <f>'CGN002 II TRIM 2026'!B2175</f>
        <v>240318</v>
      </c>
      <c r="B2170" s="21" t="str">
        <f t="shared" si="66"/>
        <v>240318000</v>
      </c>
      <c r="C2170" s="22" t="str">
        <f t="shared" si="67"/>
        <v>2.4.03.18</v>
      </c>
      <c r="D2170" s="23">
        <f>'CGN002 II TRIM 2026'!E2175</f>
        <v>217313873</v>
      </c>
      <c r="E2170" s="24">
        <f>'CGN002 II TRIM 2026'!G2175</f>
        <v>336985790</v>
      </c>
      <c r="F2170" s="25">
        <v>0</v>
      </c>
    </row>
    <row r="2171" spans="1:6" x14ac:dyDescent="0.25">
      <c r="A2171" s="20">
        <f>'CGN002 II TRIM 2026'!B2176</f>
        <v>240318</v>
      </c>
      <c r="B2171" s="21" t="str">
        <f t="shared" si="66"/>
        <v>240318000</v>
      </c>
      <c r="C2171" s="22" t="str">
        <f t="shared" si="67"/>
        <v>2.4.03.18</v>
      </c>
      <c r="D2171" s="23">
        <f>'CGN002 II TRIM 2026'!E2176</f>
        <v>212425524</v>
      </c>
      <c r="E2171" s="24">
        <f>'CGN002 II TRIM 2026'!G2176</f>
        <v>41397624</v>
      </c>
      <c r="F2171" s="25">
        <v>0</v>
      </c>
    </row>
    <row r="2172" spans="1:6" x14ac:dyDescent="0.25">
      <c r="A2172" s="20">
        <f>'CGN002 II TRIM 2026'!B2177</f>
        <v>240318</v>
      </c>
      <c r="B2172" s="21" t="str">
        <f t="shared" si="66"/>
        <v>240318000</v>
      </c>
      <c r="C2172" s="22" t="str">
        <f t="shared" si="67"/>
        <v>2.4.03.18</v>
      </c>
      <c r="D2172" s="23">
        <f>'CGN002 II TRIM 2026'!E2177</f>
        <v>211773217</v>
      </c>
      <c r="E2172" s="24">
        <f>'CGN002 II TRIM 2026'!G2177</f>
        <v>357628982</v>
      </c>
      <c r="F2172" s="25">
        <v>0</v>
      </c>
    </row>
    <row r="2173" spans="1:6" x14ac:dyDescent="0.25">
      <c r="A2173" s="20">
        <f>'CGN002 II TRIM 2026'!B2178</f>
        <v>240318</v>
      </c>
      <c r="B2173" s="21" t="str">
        <f t="shared" si="66"/>
        <v>240318000</v>
      </c>
      <c r="C2173" s="22" t="str">
        <f t="shared" si="67"/>
        <v>2.4.03.18</v>
      </c>
      <c r="D2173" s="23">
        <f>'CGN002 II TRIM 2026'!E2178</f>
        <v>211417614</v>
      </c>
      <c r="E2173" s="24">
        <f>'CGN002 II TRIM 2026'!G2178</f>
        <v>391009930</v>
      </c>
      <c r="F2173" s="25">
        <v>0</v>
      </c>
    </row>
    <row r="2174" spans="1:6" x14ac:dyDescent="0.25">
      <c r="A2174" s="20">
        <f>'CGN002 II TRIM 2026'!B2179</f>
        <v>240318</v>
      </c>
      <c r="B2174" s="21" t="str">
        <f t="shared" si="66"/>
        <v>240318000</v>
      </c>
      <c r="C2174" s="22" t="str">
        <f t="shared" si="67"/>
        <v>2.4.03.18</v>
      </c>
      <c r="D2174" s="23">
        <f>'CGN002 II TRIM 2026'!E2179</f>
        <v>217317873</v>
      </c>
      <c r="E2174" s="24">
        <f>'CGN002 II TRIM 2026'!G2179</f>
        <v>255140568</v>
      </c>
      <c r="F2174" s="25">
        <v>0</v>
      </c>
    </row>
    <row r="2175" spans="1:6" x14ac:dyDescent="0.25">
      <c r="A2175" s="20">
        <f>'CGN002 II TRIM 2026'!B2180</f>
        <v>240318</v>
      </c>
      <c r="B2175" s="21" t="str">
        <f t="shared" si="66"/>
        <v>240318000</v>
      </c>
      <c r="C2175" s="22" t="str">
        <f t="shared" si="67"/>
        <v>2.4.03.18</v>
      </c>
      <c r="D2175" s="23">
        <f>'CGN002 II TRIM 2026'!E2180</f>
        <v>218817088</v>
      </c>
      <c r="E2175" s="24">
        <f>'CGN002 II TRIM 2026'!G2180</f>
        <v>85235516</v>
      </c>
      <c r="F2175" s="25">
        <v>0</v>
      </c>
    </row>
    <row r="2176" spans="1:6" x14ac:dyDescent="0.25">
      <c r="A2176" s="20">
        <f>'CGN002 II TRIM 2026'!B2181</f>
        <v>240318</v>
      </c>
      <c r="B2176" s="21" t="str">
        <f t="shared" si="66"/>
        <v>240318000</v>
      </c>
      <c r="C2176" s="22" t="str">
        <f t="shared" si="67"/>
        <v>2.4.03.18</v>
      </c>
      <c r="D2176" s="23">
        <f>'CGN002 II TRIM 2026'!E2181</f>
        <v>217905579</v>
      </c>
      <c r="E2176" s="24">
        <f>'CGN002 II TRIM 2026'!G2181</f>
        <v>271366066</v>
      </c>
      <c r="F2176" s="25">
        <v>0</v>
      </c>
    </row>
    <row r="2177" spans="1:6" x14ac:dyDescent="0.25">
      <c r="A2177" s="20">
        <f>'CGN002 II TRIM 2026'!B2182</f>
        <v>240318</v>
      </c>
      <c r="B2177" s="21" t="str">
        <f t="shared" si="66"/>
        <v>240318000</v>
      </c>
      <c r="C2177" s="22" t="str">
        <f t="shared" si="67"/>
        <v>2.4.03.18</v>
      </c>
      <c r="D2177" s="23">
        <f>'CGN002 II TRIM 2026'!E2182</f>
        <v>215605756</v>
      </c>
      <c r="E2177" s="24">
        <f>'CGN002 II TRIM 2026'!G2182</f>
        <v>279971678</v>
      </c>
      <c r="F2177" s="25">
        <v>0</v>
      </c>
    </row>
    <row r="2178" spans="1:6" x14ac:dyDescent="0.25">
      <c r="A2178" s="20">
        <f>'CGN002 II TRIM 2026'!B2183</f>
        <v>240318</v>
      </c>
      <c r="B2178" s="21" t="str">
        <f t="shared" si="66"/>
        <v>240318000</v>
      </c>
      <c r="C2178" s="22" t="str">
        <f t="shared" si="67"/>
        <v>2.4.03.18</v>
      </c>
      <c r="D2178" s="23">
        <f>'CGN002 II TRIM 2026'!E2183</f>
        <v>211205212</v>
      </c>
      <c r="E2178" s="24">
        <f>'CGN002 II TRIM 2026'!G2183</f>
        <v>406204704</v>
      </c>
      <c r="F2178" s="25">
        <v>0</v>
      </c>
    </row>
    <row r="2179" spans="1:6" x14ac:dyDescent="0.25">
      <c r="A2179" s="20">
        <f>'CGN002 II TRIM 2026'!B2184</f>
        <v>240318</v>
      </c>
      <c r="B2179" s="21" t="str">
        <f t="shared" si="66"/>
        <v>240318000</v>
      </c>
      <c r="C2179" s="22" t="str">
        <f t="shared" si="67"/>
        <v>2.4.03.18</v>
      </c>
      <c r="D2179" s="23">
        <f>'CGN002 II TRIM 2026'!E2184</f>
        <v>210205002</v>
      </c>
      <c r="E2179" s="24">
        <f>'CGN002 II TRIM 2026'!G2184</f>
        <v>130660304</v>
      </c>
      <c r="F2179" s="25">
        <v>0</v>
      </c>
    </row>
    <row r="2180" spans="1:6" x14ac:dyDescent="0.25">
      <c r="A2180" s="20">
        <f>'CGN002 II TRIM 2026'!B2185</f>
        <v>240318</v>
      </c>
      <c r="B2180" s="21" t="str">
        <f t="shared" ref="B2180:B2243" si="68">CONCATENATE(A2180,$B$2)</f>
        <v>240318000</v>
      </c>
      <c r="C2180" s="22" t="str">
        <f t="shared" ref="C2180:C2243" si="69">MID(B2180,1,1)&amp;"."&amp;MID(B2180,2,1)&amp;"."&amp;MID(B2180,3,2)&amp;"."&amp;MID(B2180,5,2)</f>
        <v>2.4.03.18</v>
      </c>
      <c r="D2180" s="23">
        <f>'CGN002 II TRIM 2026'!E2185</f>
        <v>214705647</v>
      </c>
      <c r="E2180" s="24">
        <f>'CGN002 II TRIM 2026'!G2185</f>
        <v>73065610</v>
      </c>
      <c r="F2180" s="25">
        <v>0</v>
      </c>
    </row>
    <row r="2181" spans="1:6" x14ac:dyDescent="0.25">
      <c r="A2181" s="20">
        <f>'CGN002 II TRIM 2026'!B2186</f>
        <v>240318</v>
      </c>
      <c r="B2181" s="21" t="str">
        <f t="shared" si="68"/>
        <v>240318000</v>
      </c>
      <c r="C2181" s="22" t="str">
        <f t="shared" si="69"/>
        <v>2.4.03.18</v>
      </c>
      <c r="D2181" s="23">
        <f>'CGN002 II TRIM 2026'!E2186</f>
        <v>215168051</v>
      </c>
      <c r="E2181" s="24">
        <f>'CGN002 II TRIM 2026'!G2186</f>
        <v>91293222</v>
      </c>
      <c r="F2181" s="25">
        <v>0</v>
      </c>
    </row>
    <row r="2182" spans="1:6" x14ac:dyDescent="0.25">
      <c r="A2182" s="20">
        <f>'CGN002 II TRIM 2026'!B2187</f>
        <v>240318</v>
      </c>
      <c r="B2182" s="21" t="str">
        <f t="shared" si="68"/>
        <v>240318000</v>
      </c>
      <c r="C2182" s="22" t="str">
        <f t="shared" si="69"/>
        <v>2.4.03.18</v>
      </c>
      <c r="D2182" s="23">
        <f>'CGN002 II TRIM 2026'!E2187</f>
        <v>215568855</v>
      </c>
      <c r="E2182" s="24">
        <f>'CGN002 II TRIM 2026'!G2187</f>
        <v>37877938</v>
      </c>
      <c r="F2182" s="25">
        <v>0</v>
      </c>
    </row>
    <row r="2183" spans="1:6" x14ac:dyDescent="0.25">
      <c r="A2183" s="20">
        <f>'CGN002 II TRIM 2026'!B2188</f>
        <v>240318</v>
      </c>
      <c r="B2183" s="21" t="str">
        <f t="shared" si="68"/>
        <v>240318000</v>
      </c>
      <c r="C2183" s="22" t="str">
        <f t="shared" si="69"/>
        <v>2.4.03.18</v>
      </c>
      <c r="D2183" s="23">
        <f>'CGN002 II TRIM 2026'!E2188</f>
        <v>211168211</v>
      </c>
      <c r="E2183" s="24">
        <f>'CGN002 II TRIM 2026'!G2188</f>
        <v>22957579</v>
      </c>
      <c r="F2183" s="25">
        <v>0</v>
      </c>
    </row>
    <row r="2184" spans="1:6" x14ac:dyDescent="0.25">
      <c r="A2184" s="20">
        <f>'CGN002 II TRIM 2026'!B2189</f>
        <v>240318</v>
      </c>
      <c r="B2184" s="21" t="str">
        <f t="shared" si="68"/>
        <v>240318000</v>
      </c>
      <c r="C2184" s="22" t="str">
        <f t="shared" si="69"/>
        <v>2.4.03.18</v>
      </c>
      <c r="D2184" s="23">
        <f>'CGN002 II TRIM 2026'!E2189</f>
        <v>217668176</v>
      </c>
      <c r="E2184" s="24">
        <f>'CGN002 II TRIM 2026'!G2189</f>
        <v>20924698</v>
      </c>
      <c r="F2184" s="25">
        <v>0</v>
      </c>
    </row>
    <row r="2185" spans="1:6" x14ac:dyDescent="0.25">
      <c r="A2185" s="20">
        <f>'CGN002 II TRIM 2026'!B2190</f>
        <v>240318</v>
      </c>
      <c r="B2185" s="21" t="str">
        <f t="shared" si="68"/>
        <v>240318000</v>
      </c>
      <c r="C2185" s="22" t="str">
        <f t="shared" si="69"/>
        <v>2.4.03.18</v>
      </c>
      <c r="D2185" s="23">
        <f>'CGN002 II TRIM 2026'!E2190</f>
        <v>215568255</v>
      </c>
      <c r="E2185" s="24">
        <f>'CGN002 II TRIM 2026'!G2190</f>
        <v>166518566</v>
      </c>
      <c r="F2185" s="25">
        <v>0</v>
      </c>
    </row>
    <row r="2186" spans="1:6" x14ac:dyDescent="0.25">
      <c r="A2186" s="20">
        <f>'CGN002 II TRIM 2026'!B2191</f>
        <v>240318</v>
      </c>
      <c r="B2186" s="21" t="str">
        <f t="shared" si="68"/>
        <v>240318000</v>
      </c>
      <c r="C2186" s="22" t="str">
        <f t="shared" si="69"/>
        <v>2.4.03.18</v>
      </c>
      <c r="D2186" s="23">
        <f>'CGN002 II TRIM 2026'!E2191</f>
        <v>210005400</v>
      </c>
      <c r="E2186" s="24">
        <f>'CGN002 II TRIM 2026'!G2191</f>
        <v>151246182</v>
      </c>
      <c r="F2186" s="25">
        <v>0</v>
      </c>
    </row>
    <row r="2187" spans="1:6" x14ac:dyDescent="0.25">
      <c r="A2187" s="20">
        <f>'CGN002 II TRIM 2026'!B2192</f>
        <v>240318</v>
      </c>
      <c r="B2187" s="21" t="str">
        <f t="shared" si="68"/>
        <v>240318000</v>
      </c>
      <c r="C2187" s="22" t="str">
        <f t="shared" si="69"/>
        <v>2.4.03.18</v>
      </c>
      <c r="D2187" s="23">
        <f>'CGN002 II TRIM 2026'!E2192</f>
        <v>219205792</v>
      </c>
      <c r="E2187" s="24">
        <f>'CGN002 II TRIM 2026'!G2192</f>
        <v>35877961</v>
      </c>
      <c r="F2187" s="25">
        <v>0</v>
      </c>
    </row>
    <row r="2188" spans="1:6" x14ac:dyDescent="0.25">
      <c r="A2188" s="20">
        <f>'CGN002 II TRIM 2026'!B2193</f>
        <v>240318</v>
      </c>
      <c r="B2188" s="21" t="str">
        <f t="shared" si="68"/>
        <v>240318000</v>
      </c>
      <c r="C2188" s="22" t="str">
        <f t="shared" si="69"/>
        <v>2.4.03.18</v>
      </c>
      <c r="D2188" s="23">
        <f>'CGN002 II TRIM 2026'!E2193</f>
        <v>210705607</v>
      </c>
      <c r="E2188" s="24">
        <f>'CGN002 II TRIM 2026'!G2193</f>
        <v>104798546</v>
      </c>
      <c r="F2188" s="25">
        <v>0</v>
      </c>
    </row>
    <row r="2189" spans="1:6" x14ac:dyDescent="0.25">
      <c r="A2189" s="20">
        <f>'CGN002 II TRIM 2026'!B2194</f>
        <v>240318</v>
      </c>
      <c r="B2189" s="21" t="str">
        <f t="shared" si="68"/>
        <v>240318000</v>
      </c>
      <c r="C2189" s="22" t="str">
        <f t="shared" si="69"/>
        <v>2.4.03.18</v>
      </c>
      <c r="D2189" s="23">
        <f>'CGN002 II TRIM 2026'!E2194</f>
        <v>211305313</v>
      </c>
      <c r="E2189" s="24">
        <f>'CGN002 II TRIM 2026'!G2194</f>
        <v>88425628</v>
      </c>
      <c r="F2189" s="25">
        <v>0</v>
      </c>
    </row>
    <row r="2190" spans="1:6" x14ac:dyDescent="0.25">
      <c r="A2190" s="20">
        <f>'CGN002 II TRIM 2026'!B2195</f>
        <v>240318</v>
      </c>
      <c r="B2190" s="21" t="str">
        <f t="shared" si="68"/>
        <v>240318000</v>
      </c>
      <c r="C2190" s="22" t="str">
        <f t="shared" si="69"/>
        <v>2.4.03.18</v>
      </c>
      <c r="D2190" s="23">
        <f>'CGN002 II TRIM 2026'!E2195</f>
        <v>215905059</v>
      </c>
      <c r="E2190" s="24">
        <f>'CGN002 II TRIM 2026'!G2195</f>
        <v>17247444</v>
      </c>
      <c r="F2190" s="25">
        <v>0</v>
      </c>
    </row>
    <row r="2191" spans="1:6" x14ac:dyDescent="0.25">
      <c r="A2191" s="20">
        <f>'CGN002 II TRIM 2026'!B2196</f>
        <v>240318</v>
      </c>
      <c r="B2191" s="21" t="str">
        <f t="shared" si="68"/>
        <v>240318000</v>
      </c>
      <c r="C2191" s="22" t="str">
        <f t="shared" si="69"/>
        <v>2.4.03.18</v>
      </c>
      <c r="D2191" s="23">
        <f>'CGN002 II TRIM 2026'!E2196</f>
        <v>215005250</v>
      </c>
      <c r="E2191" s="24">
        <f>'CGN002 II TRIM 2026'!G2196</f>
        <v>929238850</v>
      </c>
      <c r="F2191" s="25">
        <v>0</v>
      </c>
    </row>
    <row r="2192" spans="1:6" x14ac:dyDescent="0.25">
      <c r="A2192" s="20">
        <f>'CGN002 II TRIM 2026'!B2197</f>
        <v>240318</v>
      </c>
      <c r="B2192" s="21" t="str">
        <f t="shared" si="68"/>
        <v>240318000</v>
      </c>
      <c r="C2192" s="22" t="str">
        <f t="shared" si="69"/>
        <v>2.4.03.18</v>
      </c>
      <c r="D2192" s="23">
        <f>'CGN002 II TRIM 2026'!E2197</f>
        <v>215805858</v>
      </c>
      <c r="E2192" s="24">
        <f>'CGN002 II TRIM 2026'!G2197</f>
        <v>176164344</v>
      </c>
      <c r="F2192" s="25">
        <v>0</v>
      </c>
    </row>
    <row r="2193" spans="1:6" x14ac:dyDescent="0.25">
      <c r="A2193" s="20">
        <f>'CGN002 II TRIM 2026'!B2198</f>
        <v>240318</v>
      </c>
      <c r="B2193" s="21" t="str">
        <f t="shared" si="68"/>
        <v>240318000</v>
      </c>
      <c r="C2193" s="22" t="str">
        <f t="shared" si="69"/>
        <v>2.4.03.18</v>
      </c>
      <c r="D2193" s="23">
        <f>'CGN002 II TRIM 2026'!E2198</f>
        <v>210741807</v>
      </c>
      <c r="E2193" s="24">
        <f>'CGN002 II TRIM 2026'!G2198</f>
        <v>177005400</v>
      </c>
      <c r="F2193" s="25">
        <v>0</v>
      </c>
    </row>
    <row r="2194" spans="1:6" x14ac:dyDescent="0.25">
      <c r="A2194" s="20">
        <f>'CGN002 II TRIM 2026'!B2199</f>
        <v>240318</v>
      </c>
      <c r="B2194" s="21" t="str">
        <f t="shared" si="68"/>
        <v>240318000</v>
      </c>
      <c r="C2194" s="22" t="str">
        <f t="shared" si="69"/>
        <v>2.4.03.18</v>
      </c>
      <c r="D2194" s="23">
        <f>'CGN002 II TRIM 2026'!E2199</f>
        <v>217841078</v>
      </c>
      <c r="E2194" s="24">
        <f>'CGN002 II TRIM 2026'!G2199</f>
        <v>72583356</v>
      </c>
      <c r="F2194" s="25">
        <v>0</v>
      </c>
    </row>
    <row r="2195" spans="1:6" x14ac:dyDescent="0.25">
      <c r="A2195" s="20">
        <f>'CGN002 II TRIM 2026'!B2200</f>
        <v>240318</v>
      </c>
      <c r="B2195" s="21" t="str">
        <f t="shared" si="68"/>
        <v>240318000</v>
      </c>
      <c r="C2195" s="22" t="str">
        <f t="shared" si="69"/>
        <v>2.4.03.18</v>
      </c>
      <c r="D2195" s="23">
        <f>'CGN002 II TRIM 2026'!E2200</f>
        <v>217354673</v>
      </c>
      <c r="E2195" s="24">
        <f>'CGN002 II TRIM 2026'!G2200</f>
        <v>101219472</v>
      </c>
      <c r="F2195" s="25">
        <v>0</v>
      </c>
    </row>
    <row r="2196" spans="1:6" x14ac:dyDescent="0.25">
      <c r="A2196" s="20">
        <f>'CGN002 II TRIM 2026'!B2201</f>
        <v>240318</v>
      </c>
      <c r="B2196" s="21" t="str">
        <f t="shared" si="68"/>
        <v>240318000</v>
      </c>
      <c r="C2196" s="22" t="str">
        <f t="shared" si="69"/>
        <v>2.4.03.18</v>
      </c>
      <c r="D2196" s="23">
        <f>'CGN002 II TRIM 2026'!E2201</f>
        <v>210066400</v>
      </c>
      <c r="E2196" s="24">
        <f>'CGN002 II TRIM 2026'!G2201</f>
        <v>194010468</v>
      </c>
      <c r="F2196" s="25">
        <v>0</v>
      </c>
    </row>
    <row r="2197" spans="1:6" x14ac:dyDescent="0.25">
      <c r="A2197" s="20">
        <f>'CGN002 II TRIM 2026'!B2202</f>
        <v>240318</v>
      </c>
      <c r="B2197" s="21" t="str">
        <f t="shared" si="68"/>
        <v>240318000</v>
      </c>
      <c r="C2197" s="22" t="str">
        <f t="shared" si="69"/>
        <v>2.4.03.18</v>
      </c>
      <c r="D2197" s="23">
        <f>'CGN002 II TRIM 2026'!E2202</f>
        <v>218266682</v>
      </c>
      <c r="E2197" s="24">
        <f>'CGN002 II TRIM 2026'!G2202</f>
        <v>449533536</v>
      </c>
      <c r="F2197" s="25">
        <v>0</v>
      </c>
    </row>
    <row r="2198" spans="1:6" x14ac:dyDescent="0.25">
      <c r="A2198" s="20">
        <f>'CGN002 II TRIM 2026'!B2203</f>
        <v>240318</v>
      </c>
      <c r="B2198" s="21" t="str">
        <f t="shared" si="68"/>
        <v>240318000</v>
      </c>
      <c r="C2198" s="22" t="str">
        <f t="shared" si="69"/>
        <v>2.4.03.18</v>
      </c>
      <c r="D2198" s="23">
        <f>'CGN002 II TRIM 2026'!E2203</f>
        <v>218519585</v>
      </c>
      <c r="E2198" s="24">
        <f>'CGN002 II TRIM 2026'!G2203</f>
        <v>175352472</v>
      </c>
      <c r="F2198" s="25">
        <v>0</v>
      </c>
    </row>
    <row r="2199" spans="1:6" x14ac:dyDescent="0.25">
      <c r="A2199" s="20">
        <f>'CGN002 II TRIM 2026'!B2204</f>
        <v>240318</v>
      </c>
      <c r="B2199" s="21" t="str">
        <f t="shared" si="68"/>
        <v>240318000</v>
      </c>
      <c r="C2199" s="22" t="str">
        <f t="shared" si="69"/>
        <v>2.4.03.18</v>
      </c>
      <c r="D2199" s="23">
        <f>'CGN002 II TRIM 2026'!E2204</f>
        <v>217319473</v>
      </c>
      <c r="E2199" s="24">
        <f>'CGN002 II TRIM 2026'!G2204</f>
        <v>485635354</v>
      </c>
      <c r="F2199" s="25">
        <v>0</v>
      </c>
    </row>
    <row r="2200" spans="1:6" x14ac:dyDescent="0.25">
      <c r="A2200" s="20">
        <f>'CGN002 II TRIM 2026'!B2205</f>
        <v>240318</v>
      </c>
      <c r="B2200" s="21" t="str">
        <f t="shared" si="68"/>
        <v>240318000</v>
      </c>
      <c r="C2200" s="22" t="str">
        <f t="shared" si="69"/>
        <v>2.4.03.18</v>
      </c>
      <c r="D2200" s="23">
        <f>'CGN002 II TRIM 2026'!E2205</f>
        <v>216419364</v>
      </c>
      <c r="E2200" s="24">
        <f>'CGN002 II TRIM 2026'!G2205</f>
        <v>175347414</v>
      </c>
      <c r="F2200" s="25">
        <v>0</v>
      </c>
    </row>
    <row r="2201" spans="1:6" x14ac:dyDescent="0.25">
      <c r="A2201" s="20">
        <f>'CGN002 II TRIM 2026'!B2206</f>
        <v>240318</v>
      </c>
      <c r="B2201" s="21" t="str">
        <f t="shared" si="68"/>
        <v>240318000</v>
      </c>
      <c r="C2201" s="22" t="str">
        <f t="shared" si="69"/>
        <v>2.4.03.18</v>
      </c>
      <c r="D2201" s="23">
        <f>'CGN002 II TRIM 2026'!E2206</f>
        <v>210127001</v>
      </c>
      <c r="E2201" s="24">
        <f>'CGN002 II TRIM 2026'!G2206</f>
        <v>109100692324</v>
      </c>
      <c r="F2201" s="25">
        <v>0</v>
      </c>
    </row>
    <row r="2202" spans="1:6" x14ac:dyDescent="0.25">
      <c r="A2202" s="20">
        <f>'CGN002 II TRIM 2026'!B2207</f>
        <v>240318</v>
      </c>
      <c r="B2202" s="21" t="str">
        <f t="shared" si="68"/>
        <v>240318000</v>
      </c>
      <c r="C2202" s="22" t="str">
        <f t="shared" si="69"/>
        <v>2.4.03.18</v>
      </c>
      <c r="D2202" s="23">
        <f>'CGN002 II TRIM 2026'!E2207</f>
        <v>210527205</v>
      </c>
      <c r="E2202" s="24">
        <f>'CGN002 II TRIM 2026'!G2207</f>
        <v>361074422</v>
      </c>
      <c r="F2202" s="25">
        <v>0</v>
      </c>
    </row>
    <row r="2203" spans="1:6" x14ac:dyDescent="0.25">
      <c r="A2203" s="20">
        <f>'CGN002 II TRIM 2026'!B2208</f>
        <v>240318</v>
      </c>
      <c r="B2203" s="21" t="str">
        <f t="shared" si="68"/>
        <v>240318000</v>
      </c>
      <c r="C2203" s="22" t="str">
        <f t="shared" si="69"/>
        <v>2.4.03.18</v>
      </c>
      <c r="D2203" s="23">
        <f>'CGN002 II TRIM 2026'!E2208</f>
        <v>211327413</v>
      </c>
      <c r="E2203" s="24">
        <f>'CGN002 II TRIM 2026'!G2208</f>
        <v>508204958</v>
      </c>
      <c r="F2203" s="25">
        <v>0</v>
      </c>
    </row>
    <row r="2204" spans="1:6" x14ac:dyDescent="0.25">
      <c r="A2204" s="20">
        <f>'CGN002 II TRIM 2026'!B2209</f>
        <v>240318</v>
      </c>
      <c r="B2204" s="21" t="str">
        <f t="shared" si="68"/>
        <v>240318000</v>
      </c>
      <c r="C2204" s="22" t="str">
        <f t="shared" si="69"/>
        <v>2.4.03.18</v>
      </c>
      <c r="D2204" s="23">
        <f>'CGN002 II TRIM 2026'!E2209</f>
        <v>215847058</v>
      </c>
      <c r="E2204" s="24">
        <f>'CGN002 II TRIM 2026'!G2209</f>
        <v>625243550</v>
      </c>
      <c r="F2204" s="25">
        <v>0</v>
      </c>
    </row>
    <row r="2205" spans="1:6" x14ac:dyDescent="0.25">
      <c r="A2205" s="20">
        <f>'CGN002 II TRIM 2026'!B2210</f>
        <v>240318</v>
      </c>
      <c r="B2205" s="21" t="str">
        <f t="shared" si="68"/>
        <v>240318000</v>
      </c>
      <c r="C2205" s="22" t="str">
        <f t="shared" si="69"/>
        <v>2.4.03.18</v>
      </c>
      <c r="D2205" s="23">
        <f>'CGN002 II TRIM 2026'!E2210</f>
        <v>211847318</v>
      </c>
      <c r="E2205" s="24">
        <f>'CGN002 II TRIM 2026'!G2210</f>
        <v>494302656</v>
      </c>
      <c r="F2205" s="25">
        <v>0</v>
      </c>
    </row>
    <row r="2206" spans="1:6" x14ac:dyDescent="0.25">
      <c r="A2206" s="20">
        <f>'CGN002 II TRIM 2026'!B2211</f>
        <v>240318</v>
      </c>
      <c r="B2206" s="21" t="str">
        <f t="shared" si="68"/>
        <v>240318000</v>
      </c>
      <c r="C2206" s="22" t="str">
        <f t="shared" si="69"/>
        <v>2.4.03.18</v>
      </c>
      <c r="D2206" s="23">
        <f>'CGN002 II TRIM 2026'!E2211</f>
        <v>217415774</v>
      </c>
      <c r="E2206" s="24">
        <f>'CGN002 II TRIM 2026'!G2211</f>
        <v>12959361</v>
      </c>
      <c r="F2206" s="25">
        <v>0</v>
      </c>
    </row>
    <row r="2207" spans="1:6" x14ac:dyDescent="0.25">
      <c r="A2207" s="20">
        <f>'CGN002 II TRIM 2026'!B2212</f>
        <v>240318</v>
      </c>
      <c r="B2207" s="21" t="str">
        <f t="shared" si="68"/>
        <v>240318000</v>
      </c>
      <c r="C2207" s="22" t="str">
        <f t="shared" si="69"/>
        <v>2.4.03.18</v>
      </c>
      <c r="D2207" s="23">
        <f>'CGN002 II TRIM 2026'!E2212</f>
        <v>219615296</v>
      </c>
      <c r="E2207" s="24">
        <f>'CGN002 II TRIM 2026'!G2212</f>
        <v>40884662</v>
      </c>
      <c r="F2207" s="25">
        <v>0</v>
      </c>
    </row>
    <row r="2208" spans="1:6" x14ac:dyDescent="0.25">
      <c r="A2208" s="20">
        <f>'CGN002 II TRIM 2026'!B2213</f>
        <v>240318</v>
      </c>
      <c r="B2208" s="21" t="str">
        <f t="shared" si="68"/>
        <v>240318000</v>
      </c>
      <c r="C2208" s="22" t="str">
        <f t="shared" si="69"/>
        <v>2.4.03.18</v>
      </c>
      <c r="D2208" s="23">
        <f>'CGN002 II TRIM 2026'!E2213</f>
        <v>215476054</v>
      </c>
      <c r="E2208" s="24">
        <f>'CGN002 II TRIM 2026'!G2213</f>
        <v>45539607</v>
      </c>
      <c r="F2208" s="25">
        <v>0</v>
      </c>
    </row>
    <row r="2209" spans="1:6" x14ac:dyDescent="0.25">
      <c r="A2209" s="20">
        <f>'CGN002 II TRIM 2026'!B2214</f>
        <v>240318</v>
      </c>
      <c r="B2209" s="21" t="str">
        <f t="shared" si="68"/>
        <v>240318000</v>
      </c>
      <c r="C2209" s="22" t="str">
        <f t="shared" si="69"/>
        <v>2.4.03.18</v>
      </c>
      <c r="D2209" s="23">
        <f>'CGN002 II TRIM 2026'!E2214</f>
        <v>212076020</v>
      </c>
      <c r="E2209" s="24">
        <f>'CGN002 II TRIM 2026'!G2214</f>
        <v>102492629</v>
      </c>
      <c r="F2209" s="25">
        <v>0</v>
      </c>
    </row>
    <row r="2210" spans="1:6" x14ac:dyDescent="0.25">
      <c r="A2210" s="20">
        <f>'CGN002 II TRIM 2026'!B2215</f>
        <v>240318</v>
      </c>
      <c r="B2210" s="21" t="str">
        <f t="shared" si="68"/>
        <v>240318000</v>
      </c>
      <c r="C2210" s="22" t="str">
        <f t="shared" si="69"/>
        <v>2.4.03.18</v>
      </c>
      <c r="D2210" s="23">
        <f>'CGN002 II TRIM 2026'!E2215</f>
        <v>218617486</v>
      </c>
      <c r="E2210" s="24">
        <f>'CGN002 II TRIM 2026'!G2215</f>
        <v>151130762</v>
      </c>
      <c r="F2210" s="25">
        <v>0</v>
      </c>
    </row>
    <row r="2211" spans="1:6" x14ac:dyDescent="0.25">
      <c r="A2211" s="20">
        <f>'CGN002 II TRIM 2026'!B2216</f>
        <v>240318</v>
      </c>
      <c r="B2211" s="21" t="str">
        <f t="shared" si="68"/>
        <v>240318000</v>
      </c>
      <c r="C2211" s="22" t="str">
        <f t="shared" si="69"/>
        <v>2.4.03.18</v>
      </c>
      <c r="D2211" s="23">
        <f>'CGN002 II TRIM 2026'!E2216</f>
        <v>216044560</v>
      </c>
      <c r="E2211" s="24">
        <f>'CGN002 II TRIM 2026'!G2216</f>
        <v>5292943426</v>
      </c>
      <c r="F2211" s="25">
        <v>0</v>
      </c>
    </row>
    <row r="2212" spans="1:6" x14ac:dyDescent="0.25">
      <c r="A2212" s="20">
        <f>'CGN002 II TRIM 2026'!B2217</f>
        <v>240318</v>
      </c>
      <c r="B2212" s="21" t="str">
        <f t="shared" si="68"/>
        <v>240318000</v>
      </c>
      <c r="C2212" s="22" t="str">
        <f t="shared" si="69"/>
        <v>2.4.03.18</v>
      </c>
      <c r="D2212" s="23">
        <f>'CGN002 II TRIM 2026'!E2217</f>
        <v>212470124</v>
      </c>
      <c r="E2212" s="24">
        <f>'CGN002 II TRIM 2026'!G2217</f>
        <v>199488864</v>
      </c>
      <c r="F2212" s="25">
        <v>0</v>
      </c>
    </row>
    <row r="2213" spans="1:6" x14ac:dyDescent="0.25">
      <c r="A2213" s="20">
        <f>'CGN002 II TRIM 2026'!B2218</f>
        <v>240318</v>
      </c>
      <c r="B2213" s="21" t="str">
        <f t="shared" si="68"/>
        <v>240318000</v>
      </c>
      <c r="C2213" s="22" t="str">
        <f t="shared" si="69"/>
        <v>2.4.03.18</v>
      </c>
      <c r="D2213" s="23">
        <f>'CGN002 II TRIM 2026'!E2218</f>
        <v>211370713</v>
      </c>
      <c r="E2213" s="24">
        <f>'CGN002 II TRIM 2026'!G2218</f>
        <v>1058266094</v>
      </c>
      <c r="F2213" s="25">
        <v>0</v>
      </c>
    </row>
    <row r="2214" spans="1:6" x14ac:dyDescent="0.25">
      <c r="A2214" s="20">
        <f>'CGN002 II TRIM 2026'!B2219</f>
        <v>240318</v>
      </c>
      <c r="B2214" s="21" t="str">
        <f t="shared" si="68"/>
        <v>240318000</v>
      </c>
      <c r="C2214" s="22" t="str">
        <f t="shared" si="69"/>
        <v>2.4.03.18</v>
      </c>
      <c r="D2214" s="23">
        <f>'CGN002 II TRIM 2026'!E2219</f>
        <v>216020060</v>
      </c>
      <c r="E2214" s="24">
        <f>'CGN002 II TRIM 2026'!G2219</f>
        <v>609904454</v>
      </c>
      <c r="F2214" s="25">
        <v>0</v>
      </c>
    </row>
    <row r="2215" spans="1:6" x14ac:dyDescent="0.25">
      <c r="A2215" s="20">
        <f>'CGN002 II TRIM 2026'!B2220</f>
        <v>240318</v>
      </c>
      <c r="B2215" s="21" t="str">
        <f t="shared" si="68"/>
        <v>240318000</v>
      </c>
      <c r="C2215" s="22" t="str">
        <f t="shared" si="69"/>
        <v>2.4.03.18</v>
      </c>
      <c r="D2215" s="23">
        <f>'CGN002 II TRIM 2026'!E2220</f>
        <v>112020000</v>
      </c>
      <c r="E2215" s="24">
        <f>'CGN002 II TRIM 2026'!G2220</f>
        <v>407734298643</v>
      </c>
      <c r="F2215" s="25">
        <v>0</v>
      </c>
    </row>
    <row r="2216" spans="1:6" x14ac:dyDescent="0.25">
      <c r="A2216" s="20">
        <f>'CGN002 II TRIM 2026'!B2221</f>
        <v>240318</v>
      </c>
      <c r="B2216" s="21" t="str">
        <f t="shared" si="68"/>
        <v>240318000</v>
      </c>
      <c r="C2216" s="22" t="str">
        <f t="shared" si="69"/>
        <v>2.4.03.18</v>
      </c>
      <c r="D2216" s="23">
        <f>'CGN002 II TRIM 2026'!E2221</f>
        <v>211905819</v>
      </c>
      <c r="E2216" s="24">
        <f>'CGN002 II TRIM 2026'!G2221</f>
        <v>58505172</v>
      </c>
      <c r="F2216" s="25">
        <v>0</v>
      </c>
    </row>
    <row r="2217" spans="1:6" x14ac:dyDescent="0.25">
      <c r="A2217" s="20">
        <f>'CGN002 II TRIM 2026'!B2222</f>
        <v>240318</v>
      </c>
      <c r="B2217" s="21" t="str">
        <f t="shared" si="68"/>
        <v>240318000</v>
      </c>
      <c r="C2217" s="22" t="str">
        <f t="shared" si="69"/>
        <v>2.4.03.18</v>
      </c>
      <c r="D2217" s="23">
        <f>'CGN002 II TRIM 2026'!E2222</f>
        <v>213005030</v>
      </c>
      <c r="E2217" s="24">
        <f>'CGN002 II TRIM 2026'!G2222</f>
        <v>163750042</v>
      </c>
      <c r="F2217" s="25">
        <v>0</v>
      </c>
    </row>
    <row r="2218" spans="1:6" x14ac:dyDescent="0.25">
      <c r="A2218" s="20">
        <f>'CGN002 II TRIM 2026'!B2223</f>
        <v>240318</v>
      </c>
      <c r="B2218" s="21" t="str">
        <f t="shared" si="68"/>
        <v>240318000</v>
      </c>
      <c r="C2218" s="22" t="str">
        <f t="shared" si="69"/>
        <v>2.4.03.18</v>
      </c>
      <c r="D2218" s="23">
        <f>'CGN002 II TRIM 2026'!E2223</f>
        <v>214005040</v>
      </c>
      <c r="E2218" s="24">
        <f>'CGN002 II TRIM 2026'!G2223</f>
        <v>211351102</v>
      </c>
      <c r="F2218" s="25">
        <v>0</v>
      </c>
    </row>
    <row r="2219" spans="1:6" x14ac:dyDescent="0.25">
      <c r="A2219" s="20">
        <f>'CGN002 II TRIM 2026'!B2224</f>
        <v>240318</v>
      </c>
      <c r="B2219" s="21" t="str">
        <f t="shared" si="68"/>
        <v>240318000</v>
      </c>
      <c r="C2219" s="22" t="str">
        <f t="shared" si="69"/>
        <v>2.4.03.18</v>
      </c>
      <c r="D2219" s="23">
        <f>'CGN002 II TRIM 2026'!E2224</f>
        <v>212105321</v>
      </c>
      <c r="E2219" s="24">
        <f>'CGN002 II TRIM 2026'!G2224</f>
        <v>67984972</v>
      </c>
      <c r="F2219" s="25">
        <v>0</v>
      </c>
    </row>
    <row r="2220" spans="1:6" x14ac:dyDescent="0.25">
      <c r="A2220" s="20">
        <f>'CGN002 II TRIM 2026'!B2225</f>
        <v>240318</v>
      </c>
      <c r="B2220" s="21" t="str">
        <f t="shared" si="68"/>
        <v>240318000</v>
      </c>
      <c r="C2220" s="22" t="str">
        <f t="shared" si="69"/>
        <v>2.4.03.18</v>
      </c>
      <c r="D2220" s="23">
        <f>'CGN002 II TRIM 2026'!E2225</f>
        <v>215605856</v>
      </c>
      <c r="E2220" s="24">
        <f>'CGN002 II TRIM 2026'!G2225</f>
        <v>31160059</v>
      </c>
      <c r="F2220" s="25">
        <v>0</v>
      </c>
    </row>
    <row r="2221" spans="1:6" x14ac:dyDescent="0.25">
      <c r="A2221" s="20">
        <f>'CGN002 II TRIM 2026'!B2226</f>
        <v>240318</v>
      </c>
      <c r="B2221" s="21" t="str">
        <f t="shared" si="68"/>
        <v>240318000</v>
      </c>
      <c r="C2221" s="22" t="str">
        <f t="shared" si="69"/>
        <v>2.4.03.18</v>
      </c>
      <c r="D2221" s="23">
        <f>'CGN002 II TRIM 2026'!E2226</f>
        <v>210405604</v>
      </c>
      <c r="E2221" s="24">
        <f>'CGN002 II TRIM 2026'!G2226</f>
        <v>555064128</v>
      </c>
      <c r="F2221" s="25">
        <v>0</v>
      </c>
    </row>
    <row r="2222" spans="1:6" x14ac:dyDescent="0.25">
      <c r="A2222" s="20">
        <f>'CGN002 II TRIM 2026'!B2227</f>
        <v>240318</v>
      </c>
      <c r="B2222" s="21" t="str">
        <f t="shared" si="68"/>
        <v>240318000</v>
      </c>
      <c r="C2222" s="22" t="str">
        <f t="shared" si="69"/>
        <v>2.4.03.18</v>
      </c>
      <c r="D2222" s="23">
        <f>'CGN002 II TRIM 2026'!E2227</f>
        <v>213241132</v>
      </c>
      <c r="E2222" s="24">
        <f>'CGN002 II TRIM 2026'!G2227</f>
        <v>243645746</v>
      </c>
      <c r="F2222" s="25">
        <v>0</v>
      </c>
    </row>
    <row r="2223" spans="1:6" x14ac:dyDescent="0.25">
      <c r="A2223" s="20">
        <f>'CGN002 II TRIM 2026'!B2228</f>
        <v>240318</v>
      </c>
      <c r="B2223" s="21" t="str">
        <f t="shared" si="68"/>
        <v>240318000</v>
      </c>
      <c r="C2223" s="22" t="str">
        <f t="shared" si="69"/>
        <v>2.4.03.18</v>
      </c>
      <c r="D2223" s="23">
        <f>'CGN002 II TRIM 2026'!E2228</f>
        <v>216886568</v>
      </c>
      <c r="E2223" s="24">
        <f>'CGN002 II TRIM 2026'!G2228</f>
        <v>717781680</v>
      </c>
      <c r="F2223" s="25">
        <v>0</v>
      </c>
    </row>
    <row r="2224" spans="1:6" x14ac:dyDescent="0.25">
      <c r="A2224" s="20">
        <f>'CGN002 II TRIM 2026'!B2229</f>
        <v>240318</v>
      </c>
      <c r="B2224" s="21" t="str">
        <f t="shared" si="68"/>
        <v>240318000</v>
      </c>
      <c r="C2224" s="22" t="str">
        <f t="shared" si="69"/>
        <v>2.4.03.18</v>
      </c>
      <c r="D2224" s="23">
        <f>'CGN002 II TRIM 2026'!E2229</f>
        <v>219425394</v>
      </c>
      <c r="E2224" s="24">
        <f>'CGN002 II TRIM 2026'!G2229</f>
        <v>75625014</v>
      </c>
      <c r="F2224" s="25">
        <v>0</v>
      </c>
    </row>
    <row r="2225" spans="1:6" x14ac:dyDescent="0.25">
      <c r="A2225" s="20">
        <f>'CGN002 II TRIM 2026'!B2230</f>
        <v>240318</v>
      </c>
      <c r="B2225" s="21" t="str">
        <f t="shared" si="68"/>
        <v>240318000</v>
      </c>
      <c r="C2225" s="22" t="str">
        <f t="shared" si="69"/>
        <v>2.4.03.18</v>
      </c>
      <c r="D2225" s="23">
        <f>'CGN002 II TRIM 2026'!E2230</f>
        <v>214525845</v>
      </c>
      <c r="E2225" s="24">
        <f>'CGN002 II TRIM 2026'!G2230</f>
        <v>53589730</v>
      </c>
      <c r="F2225" s="25">
        <v>0</v>
      </c>
    </row>
    <row r="2226" spans="1:6" x14ac:dyDescent="0.25">
      <c r="A2226" s="20">
        <f>'CGN002 II TRIM 2026'!B2231</f>
        <v>240318</v>
      </c>
      <c r="B2226" s="21" t="str">
        <f t="shared" si="68"/>
        <v>240318000</v>
      </c>
      <c r="C2226" s="22" t="str">
        <f t="shared" si="69"/>
        <v>2.4.03.18</v>
      </c>
      <c r="D2226" s="23">
        <f>'CGN002 II TRIM 2026'!E2231</f>
        <v>212425224</v>
      </c>
      <c r="E2226" s="24">
        <f>'CGN002 II TRIM 2026'!G2231</f>
        <v>75360066</v>
      </c>
      <c r="F2226" s="25">
        <v>0</v>
      </c>
    </row>
    <row r="2227" spans="1:6" x14ac:dyDescent="0.25">
      <c r="A2227" s="20">
        <f>'CGN002 II TRIM 2026'!B2232</f>
        <v>240318</v>
      </c>
      <c r="B2227" s="21" t="str">
        <f t="shared" si="68"/>
        <v>240318000</v>
      </c>
      <c r="C2227" s="22" t="str">
        <f t="shared" si="69"/>
        <v>2.4.03.18</v>
      </c>
      <c r="D2227" s="23">
        <f>'CGN002 II TRIM 2026'!E2232</f>
        <v>217925779</v>
      </c>
      <c r="E2227" s="24">
        <f>'CGN002 II TRIM 2026'!G2232</f>
        <v>40573780</v>
      </c>
      <c r="F2227" s="25">
        <v>0</v>
      </c>
    </row>
    <row r="2228" spans="1:6" x14ac:dyDescent="0.25">
      <c r="A2228" s="20">
        <f>'CGN002 II TRIM 2026'!B2233</f>
        <v>240318</v>
      </c>
      <c r="B2228" s="21" t="str">
        <f t="shared" si="68"/>
        <v>240318000</v>
      </c>
      <c r="C2228" s="22" t="str">
        <f t="shared" si="69"/>
        <v>2.4.03.18</v>
      </c>
      <c r="D2228" s="23">
        <f>'CGN002 II TRIM 2026'!E2233</f>
        <v>214825148</v>
      </c>
      <c r="E2228" s="24">
        <f>'CGN002 II TRIM 2026'!G2233</f>
        <v>110340658</v>
      </c>
      <c r="F2228" s="25">
        <v>0</v>
      </c>
    </row>
    <row r="2229" spans="1:6" x14ac:dyDescent="0.25">
      <c r="A2229" s="20">
        <f>'CGN002 II TRIM 2026'!B2234</f>
        <v>240318</v>
      </c>
      <c r="B2229" s="21" t="str">
        <f t="shared" si="68"/>
        <v>240318000</v>
      </c>
      <c r="C2229" s="22" t="str">
        <f t="shared" si="69"/>
        <v>2.4.03.18</v>
      </c>
      <c r="D2229" s="23">
        <f>'CGN002 II TRIM 2026'!E2234</f>
        <v>213047030</v>
      </c>
      <c r="E2229" s="24">
        <f>'CGN002 II TRIM 2026'!G2234</f>
        <v>240488842</v>
      </c>
      <c r="F2229" s="25">
        <v>0</v>
      </c>
    </row>
    <row r="2230" spans="1:6" x14ac:dyDescent="0.25">
      <c r="A2230" s="20">
        <f>'CGN002 II TRIM 2026'!B2235</f>
        <v>240318</v>
      </c>
      <c r="B2230" s="21" t="str">
        <f t="shared" si="68"/>
        <v>240318000</v>
      </c>
      <c r="C2230" s="22" t="str">
        <f t="shared" si="69"/>
        <v>2.4.03.18</v>
      </c>
      <c r="D2230" s="23">
        <f>'CGN002 II TRIM 2026'!E2235</f>
        <v>216047660</v>
      </c>
      <c r="E2230" s="24">
        <f>'CGN002 II TRIM 2026'!G2235</f>
        <v>515550710</v>
      </c>
      <c r="F2230" s="25">
        <v>0</v>
      </c>
    </row>
    <row r="2231" spans="1:6" x14ac:dyDescent="0.25">
      <c r="A2231" s="20">
        <f>'CGN002 II TRIM 2026'!B2236</f>
        <v>240318</v>
      </c>
      <c r="B2231" s="21" t="str">
        <f t="shared" si="68"/>
        <v>240318000</v>
      </c>
      <c r="C2231" s="22" t="str">
        <f t="shared" si="69"/>
        <v>2.4.03.18</v>
      </c>
      <c r="D2231" s="23">
        <f>'CGN002 II TRIM 2026'!E2236</f>
        <v>210547205</v>
      </c>
      <c r="E2231" s="24">
        <f>'CGN002 II TRIM 2026'!G2236</f>
        <v>155996514</v>
      </c>
      <c r="F2231" s="25">
        <v>0</v>
      </c>
    </row>
    <row r="2232" spans="1:6" x14ac:dyDescent="0.25">
      <c r="A2232" s="20">
        <f>'CGN002 II TRIM 2026'!B2237</f>
        <v>240318</v>
      </c>
      <c r="B2232" s="21" t="str">
        <f t="shared" si="68"/>
        <v>240318000</v>
      </c>
      <c r="C2232" s="22" t="str">
        <f t="shared" si="69"/>
        <v>2.4.03.18</v>
      </c>
      <c r="D2232" s="23">
        <f>'CGN002 II TRIM 2026'!E2237</f>
        <v>923271489</v>
      </c>
      <c r="E2232" s="24">
        <f>'CGN002 II TRIM 2026'!G2237</f>
        <v>309366374</v>
      </c>
      <c r="F2232" s="25">
        <v>0</v>
      </c>
    </row>
    <row r="2233" spans="1:6" x14ac:dyDescent="0.25">
      <c r="A2233" s="20">
        <f>'CGN002 II TRIM 2026'!B2238</f>
        <v>240318</v>
      </c>
      <c r="B2233" s="21" t="str">
        <f t="shared" si="68"/>
        <v>240318000</v>
      </c>
      <c r="C2233" s="22" t="str">
        <f t="shared" si="69"/>
        <v>2.4.03.18</v>
      </c>
      <c r="D2233" s="23">
        <f>'CGN002 II TRIM 2026'!E2238</f>
        <v>215513655</v>
      </c>
      <c r="E2233" s="24">
        <f>'CGN002 II TRIM 2026'!G2238</f>
        <v>229019144</v>
      </c>
      <c r="F2233" s="25">
        <v>0</v>
      </c>
    </row>
    <row r="2234" spans="1:6" x14ac:dyDescent="0.25">
      <c r="A2234" s="20">
        <f>'CGN002 II TRIM 2026'!B2239</f>
        <v>240318</v>
      </c>
      <c r="B2234" s="21" t="str">
        <f t="shared" si="68"/>
        <v>240318000</v>
      </c>
      <c r="C2234" s="22" t="str">
        <f t="shared" si="69"/>
        <v>2.4.03.18</v>
      </c>
      <c r="D2234" s="23">
        <f>'CGN002 II TRIM 2026'!E2239</f>
        <v>923271475</v>
      </c>
      <c r="E2234" s="24">
        <f>'CGN002 II TRIM 2026'!G2239</f>
        <v>280626396</v>
      </c>
      <c r="F2234" s="25">
        <v>0</v>
      </c>
    </row>
    <row r="2235" spans="1:6" x14ac:dyDescent="0.25">
      <c r="A2235" s="20">
        <f>'CGN002 II TRIM 2026'!B2240</f>
        <v>240318</v>
      </c>
      <c r="B2235" s="21" t="str">
        <f t="shared" si="68"/>
        <v>240318000</v>
      </c>
      <c r="C2235" s="22" t="str">
        <f t="shared" si="69"/>
        <v>2.4.03.18</v>
      </c>
      <c r="D2235" s="23">
        <f>'CGN002 II TRIM 2026'!E2240</f>
        <v>217050270</v>
      </c>
      <c r="E2235" s="24">
        <f>'CGN002 II TRIM 2026'!G2240</f>
        <v>36979254</v>
      </c>
      <c r="F2235" s="25">
        <v>0</v>
      </c>
    </row>
    <row r="2236" spans="1:6" x14ac:dyDescent="0.25">
      <c r="A2236" s="20">
        <f>'CGN002 II TRIM 2026'!B2241</f>
        <v>240318</v>
      </c>
      <c r="B2236" s="21" t="str">
        <f t="shared" si="68"/>
        <v>240318000</v>
      </c>
      <c r="C2236" s="22" t="str">
        <f t="shared" si="69"/>
        <v>2.4.03.18</v>
      </c>
      <c r="D2236" s="23">
        <f>'CGN002 II TRIM 2026'!E2241</f>
        <v>213808638</v>
      </c>
      <c r="E2236" s="24">
        <f>'CGN002 II TRIM 2026'!G2241</f>
        <v>932599790</v>
      </c>
      <c r="F2236" s="25">
        <v>0</v>
      </c>
    </row>
    <row r="2237" spans="1:6" x14ac:dyDescent="0.25">
      <c r="A2237" s="20">
        <f>'CGN002 II TRIM 2026'!B2242</f>
        <v>240318</v>
      </c>
      <c r="B2237" s="21" t="str">
        <f t="shared" si="68"/>
        <v>240318000</v>
      </c>
      <c r="C2237" s="22" t="str">
        <f t="shared" si="69"/>
        <v>2.4.03.18</v>
      </c>
      <c r="D2237" s="23">
        <f>'CGN002 II TRIM 2026'!E2242</f>
        <v>218525885</v>
      </c>
      <c r="E2237" s="24">
        <f>'CGN002 II TRIM 2026'!G2242</f>
        <v>168387470</v>
      </c>
      <c r="F2237" s="25">
        <v>0</v>
      </c>
    </row>
    <row r="2238" spans="1:6" x14ac:dyDescent="0.25">
      <c r="A2238" s="20">
        <f>'CGN002 II TRIM 2026'!B2243</f>
        <v>240318</v>
      </c>
      <c r="B2238" s="21" t="str">
        <f t="shared" si="68"/>
        <v>240318000</v>
      </c>
      <c r="C2238" s="22" t="str">
        <f t="shared" si="69"/>
        <v>2.4.03.18</v>
      </c>
      <c r="D2238" s="23">
        <f>'CGN002 II TRIM 2026'!E2243</f>
        <v>923270346</v>
      </c>
      <c r="E2238" s="24">
        <f>'CGN002 II TRIM 2026'!G2243</f>
        <v>161376955</v>
      </c>
      <c r="F2238" s="25">
        <v>0</v>
      </c>
    </row>
    <row r="2239" spans="1:6" x14ac:dyDescent="0.25">
      <c r="A2239" s="20">
        <f>'CGN002 II TRIM 2026'!B2244</f>
        <v>240318</v>
      </c>
      <c r="B2239" s="21" t="str">
        <f t="shared" si="68"/>
        <v>240318000</v>
      </c>
      <c r="C2239" s="22" t="str">
        <f t="shared" si="69"/>
        <v>2.4.03.18</v>
      </c>
      <c r="D2239" s="23">
        <f>'CGN002 II TRIM 2026'!E2244</f>
        <v>923271490</v>
      </c>
      <c r="E2239" s="24">
        <f>'CGN002 II TRIM 2026'!G2244</f>
        <v>1183129090</v>
      </c>
      <c r="F2239" s="25">
        <v>0</v>
      </c>
    </row>
    <row r="2240" spans="1:6" x14ac:dyDescent="0.25">
      <c r="A2240" s="20">
        <f>'CGN002 II TRIM 2026'!B2245</f>
        <v>249034</v>
      </c>
      <c r="B2240" s="21" t="str">
        <f t="shared" si="68"/>
        <v>249034000</v>
      </c>
      <c r="C2240" s="22" t="str">
        <f t="shared" si="69"/>
        <v>2.4.90.34</v>
      </c>
      <c r="D2240" s="23">
        <f>'CGN002 II TRIM 2026'!E2245</f>
        <v>22000000</v>
      </c>
      <c r="E2240" s="24">
        <f>'CGN002 II TRIM 2026'!G2245</f>
        <v>27050800</v>
      </c>
      <c r="F2240" s="25">
        <v>0</v>
      </c>
    </row>
    <row r="2241" spans="1:6" x14ac:dyDescent="0.25">
      <c r="A2241" s="20">
        <f>'CGN002 II TRIM 2026'!B2246</f>
        <v>249050</v>
      </c>
      <c r="B2241" s="21" t="str">
        <f t="shared" si="68"/>
        <v>249050000</v>
      </c>
      <c r="C2241" s="22" t="str">
        <f t="shared" si="69"/>
        <v>2.4.90.50</v>
      </c>
      <c r="D2241" s="23">
        <f>'CGN002 II TRIM 2026'!E2246</f>
        <v>23900000</v>
      </c>
      <c r="E2241" s="24">
        <f>'CGN002 II TRIM 2026'!G2246</f>
        <v>162116100</v>
      </c>
      <c r="F2241" s="25">
        <v>0</v>
      </c>
    </row>
    <row r="2242" spans="1:6" x14ac:dyDescent="0.25">
      <c r="A2242" s="20">
        <f>'CGN002 II TRIM 2026'!B2247</f>
        <v>249050</v>
      </c>
      <c r="B2242" s="21" t="str">
        <f t="shared" si="68"/>
        <v>249050000</v>
      </c>
      <c r="C2242" s="22" t="str">
        <f t="shared" si="69"/>
        <v>2.4.90.50</v>
      </c>
      <c r="D2242" s="23">
        <f>'CGN002 II TRIM 2026'!E2247</f>
        <v>26800000</v>
      </c>
      <c r="E2242" s="24">
        <f>'CGN002 II TRIM 2026'!G2247</f>
        <v>27050800</v>
      </c>
      <c r="F2242" s="25">
        <v>0</v>
      </c>
    </row>
    <row r="2243" spans="1:6" x14ac:dyDescent="0.25">
      <c r="A2243" s="20">
        <f>'CGN002 II TRIM 2026'!B2248</f>
        <v>249055</v>
      </c>
      <c r="B2243" s="21" t="str">
        <f t="shared" si="68"/>
        <v>249055000</v>
      </c>
      <c r="C2243" s="22" t="str">
        <f t="shared" si="69"/>
        <v>2.4.90.55</v>
      </c>
      <c r="D2243" s="23">
        <f>'CGN002 II TRIM 2026'!E2248</f>
        <v>923272419</v>
      </c>
      <c r="E2243" s="24">
        <f>'CGN002 II TRIM 2026'!G2248</f>
        <v>18404334</v>
      </c>
      <c r="F2243" s="25">
        <v>0</v>
      </c>
    </row>
    <row r="2244" spans="1:6" x14ac:dyDescent="0.25">
      <c r="A2244" s="20">
        <f>'CGN002 II TRIM 2026'!B2249</f>
        <v>411001</v>
      </c>
      <c r="B2244" s="21" t="str">
        <f t="shared" ref="B2244:B2306" si="70">CONCATENATE(A2244,$B$2)</f>
        <v>411001000</v>
      </c>
      <c r="C2244" s="22" t="str">
        <f t="shared" ref="C2244:C2306" si="71">MID(B2244,1,1)&amp;"."&amp;MID(B2244,2,1)&amp;"."&amp;MID(B2244,3,2)&amp;"."&amp;MID(B2244,5,2)</f>
        <v>4.1.10.01</v>
      </c>
      <c r="D2244" s="23">
        <f>'CGN002 II TRIM 2026'!E2249</f>
        <v>823600000</v>
      </c>
      <c r="E2244" s="24">
        <v>0</v>
      </c>
      <c r="F2244" s="25">
        <f>'CGN002 II TRIM 2026'!G2249</f>
        <v>65519874</v>
      </c>
    </row>
    <row r="2245" spans="1:6" x14ac:dyDescent="0.25">
      <c r="A2245" s="20">
        <f>'CGN002 II TRIM 2026'!B2250</f>
        <v>411405</v>
      </c>
      <c r="B2245" s="21" t="str">
        <f t="shared" si="70"/>
        <v>411405000</v>
      </c>
      <c r="C2245" s="22" t="str">
        <f t="shared" si="71"/>
        <v>4.1.14.05</v>
      </c>
      <c r="D2245" s="23">
        <f>'CGN002 II TRIM 2026'!E2250</f>
        <v>10200000</v>
      </c>
      <c r="E2245" s="24">
        <v>0</v>
      </c>
      <c r="F2245" s="25">
        <f>'CGN002 II TRIM 2026'!G2250</f>
        <v>3371242400</v>
      </c>
    </row>
    <row r="2246" spans="1:6" x14ac:dyDescent="0.25">
      <c r="A2246" s="20">
        <f>'CGN002 II TRIM 2026'!B2251</f>
        <v>411405</v>
      </c>
      <c r="B2246" s="21" t="str">
        <f t="shared" si="70"/>
        <v>411405000</v>
      </c>
      <c r="C2246" s="22" t="str">
        <f t="shared" si="71"/>
        <v>4.1.14.05</v>
      </c>
      <c r="D2246" s="23">
        <f>'CGN002 II TRIM 2026'!E2251</f>
        <v>10400000</v>
      </c>
      <c r="E2246" s="24">
        <v>0</v>
      </c>
      <c r="F2246" s="25">
        <f>'CGN002 II TRIM 2026'!G2251</f>
        <v>416490800</v>
      </c>
    </row>
    <row r="2247" spans="1:6" x14ac:dyDescent="0.25">
      <c r="A2247" s="20">
        <f>'CGN002 II TRIM 2026'!B2252</f>
        <v>411405</v>
      </c>
      <c r="B2247" s="21" t="str">
        <f t="shared" si="70"/>
        <v>411405000</v>
      </c>
      <c r="C2247" s="22" t="str">
        <f t="shared" si="71"/>
        <v>4.1.14.05</v>
      </c>
      <c r="D2247" s="23">
        <f>'CGN002 II TRIM 2026'!E2252</f>
        <v>10500000</v>
      </c>
      <c r="E2247" s="24">
        <v>0</v>
      </c>
      <c r="F2247" s="25">
        <f>'CGN002 II TRIM 2026'!G2252</f>
        <v>343787100</v>
      </c>
    </row>
    <row r="2248" spans="1:6" x14ac:dyDescent="0.25">
      <c r="A2248" s="20">
        <f>'CGN002 II TRIM 2026'!B2253</f>
        <v>411405</v>
      </c>
      <c r="B2248" s="21" t="str">
        <f t="shared" si="70"/>
        <v>411405000</v>
      </c>
      <c r="C2248" s="22" t="str">
        <f t="shared" si="71"/>
        <v>4.1.14.05</v>
      </c>
      <c r="D2248" s="23">
        <f>'CGN002 II TRIM 2026'!E2253</f>
        <v>10600000</v>
      </c>
      <c r="E2248" s="24">
        <v>0</v>
      </c>
      <c r="F2248" s="25">
        <f>'CGN002 II TRIM 2026'!G2253</f>
        <v>389830200</v>
      </c>
    </row>
    <row r="2249" spans="1:6" x14ac:dyDescent="0.25">
      <c r="A2249" s="20">
        <f>'CGN002 II TRIM 2026'!B2254</f>
        <v>411405</v>
      </c>
      <c r="B2249" s="21" t="str">
        <f t="shared" si="70"/>
        <v>411405000</v>
      </c>
      <c r="C2249" s="22" t="str">
        <f t="shared" si="71"/>
        <v>4.1.14.05</v>
      </c>
      <c r="D2249" s="23">
        <f>'CGN002 II TRIM 2026'!E2254</f>
        <v>10800000</v>
      </c>
      <c r="E2249" s="24">
        <v>0</v>
      </c>
      <c r="F2249" s="25">
        <f>'CGN002 II TRIM 2026'!G2254</f>
        <v>117689800</v>
      </c>
    </row>
    <row r="2250" spans="1:6" x14ac:dyDescent="0.25">
      <c r="A2250" s="20">
        <f>'CGN002 II TRIM 2026'!B2255</f>
        <v>411405</v>
      </c>
      <c r="B2250" s="21" t="str">
        <f t="shared" si="70"/>
        <v>411405000</v>
      </c>
      <c r="C2250" s="22" t="str">
        <f t="shared" si="71"/>
        <v>4.1.14.05</v>
      </c>
      <c r="D2250" s="23">
        <f>'CGN002 II TRIM 2026'!E2255</f>
        <v>10900000</v>
      </c>
      <c r="E2250" s="24">
        <v>0</v>
      </c>
      <c r="F2250" s="25">
        <f>'CGN002 II TRIM 2026'!G2255</f>
        <v>109722700</v>
      </c>
    </row>
    <row r="2251" spans="1:6" x14ac:dyDescent="0.25">
      <c r="A2251" s="20">
        <f>'CGN002 II TRIM 2026'!B2256</f>
        <v>411405</v>
      </c>
      <c r="B2251" s="21" t="str">
        <f t="shared" si="70"/>
        <v>411405000</v>
      </c>
      <c r="C2251" s="22" t="str">
        <f t="shared" si="71"/>
        <v>4.1.14.05</v>
      </c>
      <c r="D2251" s="23">
        <f>'CGN002 II TRIM 2026'!E2256</f>
        <v>11000000</v>
      </c>
      <c r="E2251" s="24">
        <v>0</v>
      </c>
      <c r="F2251" s="25">
        <f>'CGN002 II TRIM 2026'!G2256</f>
        <v>247331900</v>
      </c>
    </row>
    <row r="2252" spans="1:6" x14ac:dyDescent="0.25">
      <c r="A2252" s="20">
        <f>'CGN002 II TRIM 2026'!B2257</f>
        <v>411405</v>
      </c>
      <c r="B2252" s="21" t="str">
        <f t="shared" si="70"/>
        <v>411405000</v>
      </c>
      <c r="C2252" s="22" t="str">
        <f t="shared" si="71"/>
        <v>4.1.14.05</v>
      </c>
      <c r="D2252" s="23">
        <f>'CGN002 II TRIM 2026'!E2257</f>
        <v>11100000</v>
      </c>
      <c r="E2252" s="24">
        <v>0</v>
      </c>
      <c r="F2252" s="25">
        <f>'CGN002 II TRIM 2026'!G2257</f>
        <v>31964168853.369999</v>
      </c>
    </row>
    <row r="2253" spans="1:6" x14ac:dyDescent="0.25">
      <c r="A2253" s="20">
        <f>'CGN002 II TRIM 2026'!B2258</f>
        <v>411405</v>
      </c>
      <c r="B2253" s="21" t="str">
        <f t="shared" si="70"/>
        <v>411405000</v>
      </c>
      <c r="C2253" s="22" t="str">
        <f t="shared" si="71"/>
        <v>4.1.14.05</v>
      </c>
      <c r="D2253" s="23">
        <f>'CGN002 II TRIM 2026'!E2258</f>
        <v>11300000</v>
      </c>
      <c r="E2253" s="24">
        <v>0</v>
      </c>
      <c r="F2253" s="25">
        <f>'CGN002 II TRIM 2026'!G2258</f>
        <v>294394800</v>
      </c>
    </row>
    <row r="2254" spans="1:6" x14ac:dyDescent="0.25">
      <c r="A2254" s="20">
        <f>'CGN002 II TRIM 2026'!B2259</f>
        <v>411405</v>
      </c>
      <c r="B2254" s="21" t="str">
        <f t="shared" si="70"/>
        <v>411405000</v>
      </c>
      <c r="C2254" s="22" t="str">
        <f t="shared" si="71"/>
        <v>4.1.14.05</v>
      </c>
      <c r="D2254" s="23">
        <f>'CGN002 II TRIM 2026'!E2259</f>
        <v>11500000</v>
      </c>
      <c r="E2254" s="24">
        <v>0</v>
      </c>
      <c r="F2254" s="25">
        <f>'CGN002 II TRIM 2026'!G2259</f>
        <v>367296800</v>
      </c>
    </row>
    <row r="2255" spans="1:6" x14ac:dyDescent="0.25">
      <c r="A2255" s="20">
        <f>'CGN002 II TRIM 2026'!B2260</f>
        <v>411405</v>
      </c>
      <c r="B2255" s="21" t="str">
        <f t="shared" si="70"/>
        <v>411405000</v>
      </c>
      <c r="C2255" s="22" t="str">
        <f t="shared" si="71"/>
        <v>4.1.14.05</v>
      </c>
      <c r="D2255" s="23">
        <f>'CGN002 II TRIM 2026'!E2260</f>
        <v>11700000</v>
      </c>
      <c r="E2255" s="24">
        <v>0</v>
      </c>
      <c r="F2255" s="25">
        <f>'CGN002 II TRIM 2026'!G2260</f>
        <v>118358800</v>
      </c>
    </row>
    <row r="2256" spans="1:6" x14ac:dyDescent="0.25">
      <c r="A2256" s="20">
        <f>'CGN002 II TRIM 2026'!B2261</f>
        <v>411405</v>
      </c>
      <c r="B2256" s="21" t="str">
        <f t="shared" si="70"/>
        <v>411405000</v>
      </c>
      <c r="C2256" s="22" t="str">
        <f t="shared" si="71"/>
        <v>4.1.14.05</v>
      </c>
      <c r="D2256" s="23">
        <f>'CGN002 II TRIM 2026'!E2261</f>
        <v>11800000</v>
      </c>
      <c r="E2256" s="24">
        <v>0</v>
      </c>
      <c r="F2256" s="25">
        <f>'CGN002 II TRIM 2026'!G2261</f>
        <v>138989300</v>
      </c>
    </row>
    <row r="2257" spans="1:6" x14ac:dyDescent="0.25">
      <c r="A2257" s="20">
        <f>'CGN002 II TRIM 2026'!B2262</f>
        <v>411405</v>
      </c>
      <c r="B2257" s="21" t="str">
        <f t="shared" si="70"/>
        <v>411405000</v>
      </c>
      <c r="C2257" s="22" t="str">
        <f t="shared" si="71"/>
        <v>4.1.14.05</v>
      </c>
      <c r="D2257" s="23">
        <f>'CGN002 II TRIM 2026'!E2262</f>
        <v>11900000</v>
      </c>
      <c r="E2257" s="24">
        <v>0</v>
      </c>
      <c r="F2257" s="25">
        <f>'CGN002 II TRIM 2026'!G2262</f>
        <v>1391218200</v>
      </c>
    </row>
    <row r="2258" spans="1:6" x14ac:dyDescent="0.25">
      <c r="A2258" s="20">
        <f>'CGN002 II TRIM 2026'!B2263</f>
        <v>411405</v>
      </c>
      <c r="B2258" s="21" t="str">
        <f t="shared" si="70"/>
        <v>411405000</v>
      </c>
      <c r="C2258" s="22" t="str">
        <f t="shared" si="71"/>
        <v>4.1.14.05</v>
      </c>
      <c r="D2258" s="23">
        <f>'CGN002 II TRIM 2026'!E2263</f>
        <v>12200000</v>
      </c>
      <c r="E2258" s="24">
        <v>0</v>
      </c>
      <c r="F2258" s="25">
        <f>'CGN002 II TRIM 2026'!G2263</f>
        <v>3363564700</v>
      </c>
    </row>
    <row r="2259" spans="1:6" x14ac:dyDescent="0.25">
      <c r="A2259" s="20">
        <f>'CGN002 II TRIM 2026'!B2264</f>
        <v>411405</v>
      </c>
      <c r="B2259" s="21" t="str">
        <f t="shared" si="70"/>
        <v>411405000</v>
      </c>
      <c r="C2259" s="22" t="str">
        <f t="shared" si="71"/>
        <v>4.1.14.05</v>
      </c>
      <c r="D2259" s="23">
        <f>'CGN002 II TRIM 2026'!E2264</f>
        <v>12300000</v>
      </c>
      <c r="E2259" s="24">
        <v>0</v>
      </c>
      <c r="F2259" s="25">
        <f>'CGN002 II TRIM 2026'!G2264</f>
        <v>34456306500.830002</v>
      </c>
    </row>
    <row r="2260" spans="1:6" x14ac:dyDescent="0.25">
      <c r="A2260" s="20">
        <f>'CGN002 II TRIM 2026'!B2265</f>
        <v>411405</v>
      </c>
      <c r="B2260" s="21" t="str">
        <f t="shared" si="70"/>
        <v>411405000</v>
      </c>
      <c r="C2260" s="22" t="str">
        <f t="shared" si="71"/>
        <v>4.1.14.05</v>
      </c>
      <c r="D2260" s="23">
        <f>'CGN002 II TRIM 2026'!E2265</f>
        <v>12400000</v>
      </c>
      <c r="E2260" s="24">
        <v>0</v>
      </c>
      <c r="F2260" s="25">
        <f>'CGN002 II TRIM 2026'!G2265</f>
        <v>17018776200</v>
      </c>
    </row>
    <row r="2261" spans="1:6" x14ac:dyDescent="0.25">
      <c r="A2261" s="20">
        <f>'CGN002 II TRIM 2026'!B2266</f>
        <v>411405</v>
      </c>
      <c r="B2261" s="21" t="str">
        <f t="shared" si="70"/>
        <v>411405000</v>
      </c>
      <c r="C2261" s="22" t="str">
        <f t="shared" si="71"/>
        <v>4.1.14.05</v>
      </c>
      <c r="D2261" s="23">
        <f>'CGN002 II TRIM 2026'!E2266</f>
        <v>13200000</v>
      </c>
      <c r="E2261" s="24">
        <v>0</v>
      </c>
      <c r="F2261" s="25">
        <f>'CGN002 II TRIM 2026'!G2266</f>
        <v>4376619100</v>
      </c>
    </row>
    <row r="2262" spans="1:6" x14ac:dyDescent="0.25">
      <c r="A2262" s="20">
        <f>'CGN002 II TRIM 2026'!B2267</f>
        <v>411405</v>
      </c>
      <c r="B2262" s="21" t="str">
        <f t="shared" si="70"/>
        <v>411405000</v>
      </c>
      <c r="C2262" s="22" t="str">
        <f t="shared" si="71"/>
        <v>4.1.14.05</v>
      </c>
      <c r="D2262" s="23">
        <f>'CGN002 II TRIM 2026'!E2267</f>
        <v>13700000</v>
      </c>
      <c r="E2262" s="24">
        <v>0</v>
      </c>
      <c r="F2262" s="25">
        <f>'CGN002 II TRIM 2026'!G2267</f>
        <v>10222255600</v>
      </c>
    </row>
    <row r="2263" spans="1:6" x14ac:dyDescent="0.25">
      <c r="A2263" s="20">
        <f>'CGN002 II TRIM 2026'!B2268</f>
        <v>411405</v>
      </c>
      <c r="B2263" s="21" t="str">
        <f t="shared" si="70"/>
        <v>411405000</v>
      </c>
      <c r="C2263" s="22" t="str">
        <f t="shared" si="71"/>
        <v>4.1.14.05</v>
      </c>
      <c r="D2263" s="23">
        <f>'CGN002 II TRIM 2026'!E2268</f>
        <v>13900000</v>
      </c>
      <c r="E2263" s="24">
        <v>0</v>
      </c>
      <c r="F2263" s="25">
        <f>'CGN002 II TRIM 2026'!G2268</f>
        <v>1622580600</v>
      </c>
    </row>
    <row r="2264" spans="1:6" x14ac:dyDescent="0.25">
      <c r="A2264" s="20">
        <f>'CGN002 II TRIM 2026'!B2269</f>
        <v>411405</v>
      </c>
      <c r="B2264" s="21" t="str">
        <f t="shared" si="70"/>
        <v>411405000</v>
      </c>
      <c r="C2264" s="22" t="str">
        <f t="shared" si="71"/>
        <v>4.1.14.05</v>
      </c>
      <c r="D2264" s="23">
        <f>'CGN002 II TRIM 2026'!E2269</f>
        <v>14000000</v>
      </c>
      <c r="E2264" s="24">
        <v>0</v>
      </c>
      <c r="F2264" s="25">
        <f>'CGN002 II TRIM 2026'!G2269</f>
        <v>1039606900</v>
      </c>
    </row>
    <row r="2265" spans="1:6" x14ac:dyDescent="0.25">
      <c r="A2265" s="20">
        <f>'CGN002 II TRIM 2026'!B2270</f>
        <v>411405</v>
      </c>
      <c r="B2265" s="21" t="str">
        <f t="shared" si="70"/>
        <v>411405000</v>
      </c>
      <c r="C2265" s="22" t="str">
        <f t="shared" si="71"/>
        <v>4.1.14.05</v>
      </c>
      <c r="D2265" s="23">
        <f>'CGN002 II TRIM 2026'!E2270</f>
        <v>14100000</v>
      </c>
      <c r="E2265" s="24">
        <v>0</v>
      </c>
      <c r="F2265" s="25">
        <f>'CGN002 II TRIM 2026'!G2270</f>
        <v>256212200</v>
      </c>
    </row>
    <row r="2266" spans="1:6" x14ac:dyDescent="0.25">
      <c r="A2266" s="20">
        <f>'CGN002 II TRIM 2026'!B2271</f>
        <v>411405</v>
      </c>
      <c r="B2266" s="21" t="str">
        <f t="shared" si="70"/>
        <v>411405000</v>
      </c>
      <c r="C2266" s="22" t="str">
        <f t="shared" si="71"/>
        <v>4.1.14.05</v>
      </c>
      <c r="D2266" s="23">
        <f>'CGN002 II TRIM 2026'!E2271</f>
        <v>22200000</v>
      </c>
      <c r="E2266" s="24">
        <v>0</v>
      </c>
      <c r="F2266" s="25">
        <f>'CGN002 II TRIM 2026'!G2271</f>
        <v>43415400</v>
      </c>
    </row>
    <row r="2267" spans="1:6" x14ac:dyDescent="0.25">
      <c r="A2267" s="20">
        <f>'CGN002 II TRIM 2026'!B2272</f>
        <v>411405</v>
      </c>
      <c r="B2267" s="21" t="str">
        <f t="shared" si="70"/>
        <v>411405000</v>
      </c>
      <c r="C2267" s="22" t="str">
        <f t="shared" si="71"/>
        <v>4.1.14.05</v>
      </c>
      <c r="D2267" s="23">
        <f>'CGN002 II TRIM 2026'!E2272</f>
        <v>24800000</v>
      </c>
      <c r="E2267" s="24">
        <v>0</v>
      </c>
      <c r="F2267" s="25">
        <f>'CGN002 II TRIM 2026'!G2272</f>
        <v>97017300</v>
      </c>
    </row>
    <row r="2268" spans="1:6" x14ac:dyDescent="0.25">
      <c r="A2268" s="20">
        <f>'CGN002 II TRIM 2026'!B2273</f>
        <v>411405</v>
      </c>
      <c r="B2268" s="21" t="str">
        <f t="shared" si="70"/>
        <v>411405000</v>
      </c>
      <c r="C2268" s="22" t="str">
        <f t="shared" si="71"/>
        <v>4.1.14.05</v>
      </c>
      <c r="D2268" s="23">
        <f>'CGN002 II TRIM 2026'!E2273</f>
        <v>66500000</v>
      </c>
      <c r="E2268" s="24">
        <v>0</v>
      </c>
      <c r="F2268" s="25">
        <f>'CGN002 II TRIM 2026'!G2273</f>
        <v>66357600</v>
      </c>
    </row>
    <row r="2269" spans="1:6" x14ac:dyDescent="0.25">
      <c r="A2269" s="20">
        <f>'CGN002 II TRIM 2026'!B2274</f>
        <v>411405</v>
      </c>
      <c r="B2269" s="21" t="str">
        <f t="shared" si="70"/>
        <v>411405000</v>
      </c>
      <c r="C2269" s="22" t="str">
        <f t="shared" si="71"/>
        <v>4.1.14.05</v>
      </c>
      <c r="D2269" s="23">
        <f>'CGN002 II TRIM 2026'!E2274</f>
        <v>67800000</v>
      </c>
      <c r="E2269" s="24">
        <v>0</v>
      </c>
      <c r="F2269" s="25">
        <f>'CGN002 II TRIM 2026'!G2274</f>
        <v>6680000</v>
      </c>
    </row>
    <row r="2270" spans="1:6" x14ac:dyDescent="0.25">
      <c r="A2270" s="20">
        <f>'CGN002 II TRIM 2026'!B2275</f>
        <v>411405</v>
      </c>
      <c r="B2270" s="21" t="str">
        <f t="shared" si="70"/>
        <v>411405000</v>
      </c>
      <c r="C2270" s="22" t="str">
        <f t="shared" si="71"/>
        <v>4.1.14.05</v>
      </c>
      <c r="D2270" s="23">
        <f>'CGN002 II TRIM 2026'!E2275</f>
        <v>80200000</v>
      </c>
      <c r="E2270" s="24">
        <v>0</v>
      </c>
      <c r="F2270" s="25">
        <f>'CGN002 II TRIM 2026'!G2275</f>
        <v>140090100</v>
      </c>
    </row>
    <row r="2271" spans="1:6" x14ac:dyDescent="0.25">
      <c r="A2271" s="20">
        <f>'CGN002 II TRIM 2026'!B2276</f>
        <v>411405</v>
      </c>
      <c r="B2271" s="21" t="str">
        <f t="shared" si="70"/>
        <v>411405000</v>
      </c>
      <c r="C2271" s="22" t="str">
        <f t="shared" si="71"/>
        <v>4.1.14.05</v>
      </c>
      <c r="D2271" s="23">
        <f>'CGN002 II TRIM 2026'!E2276</f>
        <v>84900000</v>
      </c>
      <c r="E2271" s="24">
        <v>0</v>
      </c>
      <c r="F2271" s="25">
        <f>'CGN002 II TRIM 2026'!G2276</f>
        <v>5444700</v>
      </c>
    </row>
    <row r="2272" spans="1:6" x14ac:dyDescent="0.25">
      <c r="A2272" s="20">
        <f>'CGN002 II TRIM 2026'!B2277</f>
        <v>411405</v>
      </c>
      <c r="B2272" s="21" t="str">
        <f t="shared" si="70"/>
        <v>411405000</v>
      </c>
      <c r="C2272" s="22" t="str">
        <f t="shared" si="71"/>
        <v>4.1.14.05</v>
      </c>
      <c r="D2272" s="23">
        <f>'CGN002 II TRIM 2026'!E2277</f>
        <v>89970221</v>
      </c>
      <c r="E2272" s="24">
        <v>0</v>
      </c>
      <c r="F2272" s="25">
        <f>'CGN002 II TRIM 2026'!G2277</f>
        <v>40908900</v>
      </c>
    </row>
    <row r="2273" spans="1:6" x14ac:dyDescent="0.25">
      <c r="A2273" s="20">
        <f>'CGN002 II TRIM 2026'!B2278</f>
        <v>411405</v>
      </c>
      <c r="B2273" s="21" t="str">
        <f t="shared" si="70"/>
        <v>411405000</v>
      </c>
      <c r="C2273" s="22" t="str">
        <f t="shared" si="71"/>
        <v>4.1.14.05</v>
      </c>
      <c r="D2273" s="23">
        <f>'CGN002 II TRIM 2026'!E2278</f>
        <v>96200000</v>
      </c>
      <c r="E2273" s="24">
        <v>0</v>
      </c>
      <c r="F2273" s="25">
        <f>'CGN002 II TRIM 2026'!G2278</f>
        <v>146083700</v>
      </c>
    </row>
    <row r="2274" spans="1:6" x14ac:dyDescent="0.25">
      <c r="A2274" s="20">
        <f>'CGN002 II TRIM 2026'!B2279</f>
        <v>411405</v>
      </c>
      <c r="B2274" s="21" t="str">
        <f t="shared" si="70"/>
        <v>411405000</v>
      </c>
      <c r="C2274" s="22" t="str">
        <f t="shared" si="71"/>
        <v>4.1.14.05</v>
      </c>
      <c r="D2274" s="23">
        <f>'CGN002 II TRIM 2026'!E2279</f>
        <v>96300000</v>
      </c>
      <c r="E2274" s="24">
        <v>0</v>
      </c>
      <c r="F2274" s="25">
        <f>'CGN002 II TRIM 2026'!G2279</f>
        <v>601935600</v>
      </c>
    </row>
    <row r="2275" spans="1:6" x14ac:dyDescent="0.25">
      <c r="A2275" s="20">
        <f>'CGN002 II TRIM 2026'!B2280</f>
        <v>411405</v>
      </c>
      <c r="B2275" s="21" t="str">
        <f t="shared" si="70"/>
        <v>411405000</v>
      </c>
      <c r="C2275" s="22" t="str">
        <f t="shared" si="71"/>
        <v>4.1.14.05</v>
      </c>
      <c r="D2275" s="23">
        <f>'CGN002 II TRIM 2026'!E2280</f>
        <v>96400000</v>
      </c>
      <c r="E2275" s="24">
        <v>0</v>
      </c>
      <c r="F2275" s="25">
        <f>'CGN002 II TRIM 2026'!G2280</f>
        <v>143238100</v>
      </c>
    </row>
    <row r="2276" spans="1:6" x14ac:dyDescent="0.25">
      <c r="A2276" s="20">
        <f>'CGN002 II TRIM 2026'!B2281</f>
        <v>411405</v>
      </c>
      <c r="B2276" s="21" t="str">
        <f t="shared" si="70"/>
        <v>411405000</v>
      </c>
      <c r="C2276" s="22" t="str">
        <f t="shared" si="71"/>
        <v>4.1.14.05</v>
      </c>
      <c r="D2276" s="23">
        <f>'CGN002 II TRIM 2026'!E2281</f>
        <v>96500000</v>
      </c>
      <c r="E2276" s="24">
        <v>0</v>
      </c>
      <c r="F2276" s="25">
        <f>'CGN002 II TRIM 2026'!G2281</f>
        <v>167334900</v>
      </c>
    </row>
    <row r="2277" spans="1:6" x14ac:dyDescent="0.25">
      <c r="A2277" s="20">
        <f>'CGN002 II TRIM 2026'!B2282</f>
        <v>411405</v>
      </c>
      <c r="B2277" s="21" t="str">
        <f t="shared" si="70"/>
        <v>411405000</v>
      </c>
      <c r="C2277" s="22" t="str">
        <f t="shared" si="71"/>
        <v>4.1.14.05</v>
      </c>
      <c r="D2277" s="23">
        <f>'CGN002 II TRIM 2026'!E2282</f>
        <v>110505000</v>
      </c>
      <c r="E2277" s="24">
        <v>0</v>
      </c>
      <c r="F2277" s="25">
        <f>'CGN002 II TRIM 2026'!G2282</f>
        <v>6939431100</v>
      </c>
    </row>
    <row r="2278" spans="1:6" x14ac:dyDescent="0.25">
      <c r="A2278" s="20">
        <f>'CGN002 II TRIM 2026'!B2283</f>
        <v>411405</v>
      </c>
      <c r="B2278" s="21" t="str">
        <f t="shared" si="70"/>
        <v>411405000</v>
      </c>
      <c r="C2278" s="22" t="str">
        <f t="shared" si="71"/>
        <v>4.1.14.05</v>
      </c>
      <c r="D2278" s="23">
        <f>'CGN002 II TRIM 2026'!E2283</f>
        <v>110808000</v>
      </c>
      <c r="E2278" s="24">
        <v>0</v>
      </c>
      <c r="F2278" s="25">
        <f>'CGN002 II TRIM 2026'!G2283</f>
        <v>2233380200</v>
      </c>
    </row>
    <row r="2279" spans="1:6" x14ac:dyDescent="0.25">
      <c r="A2279" s="20">
        <f>'CGN002 II TRIM 2026'!B2284</f>
        <v>411405</v>
      </c>
      <c r="B2279" s="21" t="str">
        <f t="shared" si="70"/>
        <v>411405000</v>
      </c>
      <c r="C2279" s="22" t="str">
        <f t="shared" si="71"/>
        <v>4.1.14.05</v>
      </c>
      <c r="D2279" s="23">
        <f>'CGN002 II TRIM 2026'!E2284</f>
        <v>111313000</v>
      </c>
      <c r="E2279" s="24">
        <v>0</v>
      </c>
      <c r="F2279" s="25">
        <f>'CGN002 II TRIM 2026'!G2284</f>
        <v>4759240800</v>
      </c>
    </row>
    <row r="2280" spans="1:6" x14ac:dyDescent="0.25">
      <c r="A2280" s="20">
        <f>'CGN002 II TRIM 2026'!B2285</f>
        <v>411405</v>
      </c>
      <c r="B2280" s="21" t="str">
        <f t="shared" si="70"/>
        <v>411405000</v>
      </c>
      <c r="C2280" s="22" t="str">
        <f t="shared" si="71"/>
        <v>4.1.14.05</v>
      </c>
      <c r="D2280" s="23">
        <f>'CGN002 II TRIM 2026'!E2285</f>
        <v>111515000</v>
      </c>
      <c r="E2280" s="24">
        <v>0</v>
      </c>
      <c r="F2280" s="25">
        <f>'CGN002 II TRIM 2026'!G2285</f>
        <v>3980712100</v>
      </c>
    </row>
    <row r="2281" spans="1:6" x14ac:dyDescent="0.25">
      <c r="A2281" s="20">
        <f>'CGN002 II TRIM 2026'!B2286</f>
        <v>411405</v>
      </c>
      <c r="B2281" s="21" t="str">
        <f t="shared" si="70"/>
        <v>411405000</v>
      </c>
      <c r="C2281" s="22" t="str">
        <f t="shared" si="71"/>
        <v>4.1.14.05</v>
      </c>
      <c r="D2281" s="23">
        <f>'CGN002 II TRIM 2026'!E2286</f>
        <v>111717000</v>
      </c>
      <c r="E2281" s="24">
        <v>0</v>
      </c>
      <c r="F2281" s="25">
        <f>'CGN002 II TRIM 2026'!G2286</f>
        <v>2172721300</v>
      </c>
    </row>
    <row r="2282" spans="1:6" x14ac:dyDescent="0.25">
      <c r="A2282" s="20">
        <f>'CGN002 II TRIM 2026'!B2287</f>
        <v>411405</v>
      </c>
      <c r="B2282" s="21" t="str">
        <f t="shared" si="70"/>
        <v>411405000</v>
      </c>
      <c r="C2282" s="22" t="str">
        <f t="shared" si="71"/>
        <v>4.1.14.05</v>
      </c>
      <c r="D2282" s="23">
        <f>'CGN002 II TRIM 2026'!E2287</f>
        <v>111818000</v>
      </c>
      <c r="E2282" s="24">
        <v>0</v>
      </c>
      <c r="F2282" s="25">
        <f>'CGN002 II TRIM 2026'!G2287</f>
        <v>1184969400</v>
      </c>
    </row>
    <row r="2283" spans="1:6" x14ac:dyDescent="0.25">
      <c r="A2283" s="20">
        <f>'CGN002 II TRIM 2026'!B2288</f>
        <v>411405</v>
      </c>
      <c r="B2283" s="21" t="str">
        <f t="shared" si="70"/>
        <v>411405000</v>
      </c>
      <c r="C2283" s="22" t="str">
        <f t="shared" si="71"/>
        <v>4.1.14.05</v>
      </c>
      <c r="D2283" s="23">
        <f>'CGN002 II TRIM 2026'!E2288</f>
        <v>111919000</v>
      </c>
      <c r="E2283" s="24">
        <v>0</v>
      </c>
      <c r="F2283" s="25">
        <f>'CGN002 II TRIM 2026'!G2288</f>
        <v>5223407200</v>
      </c>
    </row>
    <row r="2284" spans="1:6" x14ac:dyDescent="0.25">
      <c r="A2284" s="20">
        <f>'CGN002 II TRIM 2026'!B2289</f>
        <v>411405</v>
      </c>
      <c r="B2284" s="21" t="str">
        <f t="shared" si="70"/>
        <v>411405000</v>
      </c>
      <c r="C2284" s="22" t="str">
        <f t="shared" si="71"/>
        <v>4.1.14.05</v>
      </c>
      <c r="D2284" s="23">
        <f>'CGN002 II TRIM 2026'!E2289</f>
        <v>112020000</v>
      </c>
      <c r="E2284" s="24">
        <v>0</v>
      </c>
      <c r="F2284" s="25">
        <f>'CGN002 II TRIM 2026'!G2289</f>
        <v>2257375700</v>
      </c>
    </row>
    <row r="2285" spans="1:6" x14ac:dyDescent="0.25">
      <c r="A2285" s="20">
        <f>'CGN002 II TRIM 2026'!B2290</f>
        <v>411405</v>
      </c>
      <c r="B2285" s="21" t="str">
        <f t="shared" si="70"/>
        <v>411405000</v>
      </c>
      <c r="C2285" s="22" t="str">
        <f t="shared" si="71"/>
        <v>4.1.14.05</v>
      </c>
      <c r="D2285" s="23">
        <f>'CGN002 II TRIM 2026'!E2290</f>
        <v>112323000</v>
      </c>
      <c r="E2285" s="24">
        <v>0</v>
      </c>
      <c r="F2285" s="25">
        <f>'CGN002 II TRIM 2026'!G2290</f>
        <v>5054116100</v>
      </c>
    </row>
    <row r="2286" spans="1:6" x14ac:dyDescent="0.25">
      <c r="A2286" s="20">
        <f>'CGN002 II TRIM 2026'!B2291</f>
        <v>411405</v>
      </c>
      <c r="B2286" s="21" t="str">
        <f t="shared" si="70"/>
        <v>411405000</v>
      </c>
      <c r="C2286" s="22" t="str">
        <f t="shared" si="71"/>
        <v>4.1.14.05</v>
      </c>
      <c r="D2286" s="23">
        <f>'CGN002 II TRIM 2026'!E2291</f>
        <v>112525000</v>
      </c>
      <c r="E2286" s="24">
        <v>0</v>
      </c>
      <c r="F2286" s="25">
        <f>'CGN002 II TRIM 2026'!G2291</f>
        <v>4656758500</v>
      </c>
    </row>
    <row r="2287" spans="1:6" x14ac:dyDescent="0.25">
      <c r="A2287" s="20">
        <f>'CGN002 II TRIM 2026'!B2292</f>
        <v>411405</v>
      </c>
      <c r="B2287" s="21" t="str">
        <f t="shared" si="70"/>
        <v>411405000</v>
      </c>
      <c r="C2287" s="22" t="str">
        <f t="shared" si="71"/>
        <v>4.1.14.05</v>
      </c>
      <c r="D2287" s="23">
        <f>'CGN002 II TRIM 2026'!E2292</f>
        <v>112727000</v>
      </c>
      <c r="E2287" s="24">
        <v>0</v>
      </c>
      <c r="F2287" s="25">
        <f>'CGN002 II TRIM 2026'!G2292</f>
        <v>1898027400</v>
      </c>
    </row>
    <row r="2288" spans="1:6" x14ac:dyDescent="0.25">
      <c r="A2288" s="20">
        <f>'CGN002 II TRIM 2026'!B2293</f>
        <v>411405</v>
      </c>
      <c r="B2288" s="21" t="str">
        <f t="shared" si="70"/>
        <v>411405000</v>
      </c>
      <c r="C2288" s="22" t="str">
        <f t="shared" si="71"/>
        <v>4.1.14.05</v>
      </c>
      <c r="D2288" s="23">
        <f>'CGN002 II TRIM 2026'!E2293</f>
        <v>114141000</v>
      </c>
      <c r="E2288" s="24">
        <v>0</v>
      </c>
      <c r="F2288" s="25">
        <f>'CGN002 II TRIM 2026'!G2293</f>
        <v>2958493500</v>
      </c>
    </row>
    <row r="2289" spans="1:6" x14ac:dyDescent="0.25">
      <c r="A2289" s="20">
        <f>'CGN002 II TRIM 2026'!B2294</f>
        <v>411405</v>
      </c>
      <c r="B2289" s="21" t="str">
        <f t="shared" si="70"/>
        <v>411405000</v>
      </c>
      <c r="C2289" s="22" t="str">
        <f t="shared" si="71"/>
        <v>4.1.14.05</v>
      </c>
      <c r="D2289" s="23">
        <f>'CGN002 II TRIM 2026'!E2294</f>
        <v>114444000</v>
      </c>
      <c r="E2289" s="24">
        <v>0</v>
      </c>
      <c r="F2289" s="25">
        <f>'CGN002 II TRIM 2026'!G2294</f>
        <v>1754127800</v>
      </c>
    </row>
    <row r="2290" spans="1:6" x14ac:dyDescent="0.25">
      <c r="A2290" s="20">
        <f>'CGN002 II TRIM 2026'!B2295</f>
        <v>411405</v>
      </c>
      <c r="B2290" s="21" t="str">
        <f t="shared" si="70"/>
        <v>411405000</v>
      </c>
      <c r="C2290" s="22" t="str">
        <f t="shared" si="71"/>
        <v>4.1.14.05</v>
      </c>
      <c r="D2290" s="23">
        <f>'CGN002 II TRIM 2026'!E2295</f>
        <v>114747000</v>
      </c>
      <c r="E2290" s="24">
        <v>0</v>
      </c>
      <c r="F2290" s="25">
        <f>'CGN002 II TRIM 2026'!G2295</f>
        <v>2793568100</v>
      </c>
    </row>
    <row r="2291" spans="1:6" x14ac:dyDescent="0.25">
      <c r="A2291" s="20">
        <f>'CGN002 II TRIM 2026'!B2296</f>
        <v>411405</v>
      </c>
      <c r="B2291" s="21" t="str">
        <f t="shared" si="70"/>
        <v>411405000</v>
      </c>
      <c r="C2291" s="22" t="str">
        <f t="shared" si="71"/>
        <v>4.1.14.05</v>
      </c>
      <c r="D2291" s="23">
        <f>'CGN002 II TRIM 2026'!E2296</f>
        <v>115050000</v>
      </c>
      <c r="E2291" s="24">
        <v>0</v>
      </c>
      <c r="F2291" s="25">
        <f>'CGN002 II TRIM 2026'!G2296</f>
        <v>1854360700</v>
      </c>
    </row>
    <row r="2292" spans="1:6" x14ac:dyDescent="0.25">
      <c r="A2292" s="20">
        <f>'CGN002 II TRIM 2026'!B2297</f>
        <v>411405</v>
      </c>
      <c r="B2292" s="21" t="str">
        <f t="shared" si="70"/>
        <v>411405000</v>
      </c>
      <c r="C2292" s="22" t="str">
        <f t="shared" si="71"/>
        <v>4.1.14.05</v>
      </c>
      <c r="D2292" s="23">
        <f>'CGN002 II TRIM 2026'!E2297</f>
        <v>115252000</v>
      </c>
      <c r="E2292" s="24">
        <v>0</v>
      </c>
      <c r="F2292" s="25">
        <f>'CGN002 II TRIM 2026'!G2297</f>
        <v>3302454700</v>
      </c>
    </row>
    <row r="2293" spans="1:6" x14ac:dyDescent="0.25">
      <c r="A2293" s="20">
        <f>'CGN002 II TRIM 2026'!B2298</f>
        <v>411405</v>
      </c>
      <c r="B2293" s="21" t="str">
        <f t="shared" si="70"/>
        <v>411405000</v>
      </c>
      <c r="C2293" s="22" t="str">
        <f t="shared" si="71"/>
        <v>4.1.14.05</v>
      </c>
      <c r="D2293" s="23">
        <f>'CGN002 II TRIM 2026'!E2298</f>
        <v>115454000</v>
      </c>
      <c r="E2293" s="24">
        <v>0</v>
      </c>
      <c r="F2293" s="25">
        <f>'CGN002 II TRIM 2026'!G2298</f>
        <v>3245967900</v>
      </c>
    </row>
    <row r="2294" spans="1:6" x14ac:dyDescent="0.25">
      <c r="A2294" s="20">
        <f>'CGN002 II TRIM 2026'!B2299</f>
        <v>411405</v>
      </c>
      <c r="B2294" s="21" t="str">
        <f t="shared" si="70"/>
        <v>411405000</v>
      </c>
      <c r="C2294" s="22" t="str">
        <f t="shared" si="71"/>
        <v>4.1.14.05</v>
      </c>
      <c r="D2294" s="23">
        <f>'CGN002 II TRIM 2026'!E2299</f>
        <v>116363000</v>
      </c>
      <c r="E2294" s="24">
        <v>0</v>
      </c>
      <c r="F2294" s="25">
        <f>'CGN002 II TRIM 2026'!G2299</f>
        <v>914102400</v>
      </c>
    </row>
    <row r="2295" spans="1:6" x14ac:dyDescent="0.25">
      <c r="A2295" s="20">
        <f>'CGN002 II TRIM 2026'!B2300</f>
        <v>411405</v>
      </c>
      <c r="B2295" s="21" t="str">
        <f t="shared" si="70"/>
        <v>411405000</v>
      </c>
      <c r="C2295" s="22" t="str">
        <f t="shared" si="71"/>
        <v>4.1.14.05</v>
      </c>
      <c r="D2295" s="23">
        <f>'CGN002 II TRIM 2026'!E2300</f>
        <v>116666000</v>
      </c>
      <c r="E2295" s="24">
        <v>0</v>
      </c>
      <c r="F2295" s="25">
        <f>'CGN002 II TRIM 2026'!G2300</f>
        <v>1284456800</v>
      </c>
    </row>
    <row r="2296" spans="1:6" x14ac:dyDescent="0.25">
      <c r="A2296" s="20">
        <f>'CGN002 II TRIM 2026'!B2301</f>
        <v>411405</v>
      </c>
      <c r="B2296" s="21" t="str">
        <f t="shared" si="70"/>
        <v>411405000</v>
      </c>
      <c r="C2296" s="22" t="str">
        <f t="shared" si="71"/>
        <v>4.1.14.05</v>
      </c>
      <c r="D2296" s="23">
        <f>'CGN002 II TRIM 2026'!E2301</f>
        <v>116868000</v>
      </c>
      <c r="E2296" s="24">
        <v>0</v>
      </c>
      <c r="F2296" s="25">
        <f>'CGN002 II TRIM 2026'!G2301</f>
        <v>3258098900</v>
      </c>
    </row>
    <row r="2297" spans="1:6" x14ac:dyDescent="0.25">
      <c r="A2297" s="20">
        <f>'CGN002 II TRIM 2026'!B2302</f>
        <v>411405</v>
      </c>
      <c r="B2297" s="21" t="str">
        <f t="shared" si="70"/>
        <v>411405000</v>
      </c>
      <c r="C2297" s="22" t="str">
        <f t="shared" si="71"/>
        <v>4.1.14.05</v>
      </c>
      <c r="D2297" s="23">
        <f>'CGN002 II TRIM 2026'!E2302</f>
        <v>117070000</v>
      </c>
      <c r="E2297" s="24">
        <v>0</v>
      </c>
      <c r="F2297" s="25">
        <f>'CGN002 II TRIM 2026'!G2302</f>
        <v>2599942000</v>
      </c>
    </row>
    <row r="2298" spans="1:6" x14ac:dyDescent="0.25">
      <c r="A2298" s="20">
        <f>'CGN002 II TRIM 2026'!B2303</f>
        <v>411405</v>
      </c>
      <c r="B2298" s="21" t="str">
        <f t="shared" si="70"/>
        <v>411405000</v>
      </c>
      <c r="C2298" s="22" t="str">
        <f t="shared" si="71"/>
        <v>4.1.14.05</v>
      </c>
      <c r="D2298" s="23">
        <f>'CGN002 II TRIM 2026'!E2303</f>
        <v>117373000</v>
      </c>
      <c r="E2298" s="24">
        <v>0</v>
      </c>
      <c r="F2298" s="25">
        <f>'CGN002 II TRIM 2026'!G2303</f>
        <v>3768343400</v>
      </c>
    </row>
    <row r="2299" spans="1:6" x14ac:dyDescent="0.25">
      <c r="A2299" s="20">
        <f>'CGN002 II TRIM 2026'!B2304</f>
        <v>411405</v>
      </c>
      <c r="B2299" s="21" t="str">
        <f t="shared" si="70"/>
        <v>411405000</v>
      </c>
      <c r="C2299" s="22" t="str">
        <f t="shared" si="71"/>
        <v>4.1.14.05</v>
      </c>
      <c r="D2299" s="23">
        <f>'CGN002 II TRIM 2026'!E2304</f>
        <v>117676000</v>
      </c>
      <c r="E2299" s="24">
        <v>0</v>
      </c>
      <c r="F2299" s="25">
        <f>'CGN002 II TRIM 2026'!G2304</f>
        <v>2912297000</v>
      </c>
    </row>
    <row r="2300" spans="1:6" x14ac:dyDescent="0.25">
      <c r="A2300" s="20">
        <f>'CGN002 II TRIM 2026'!B2305</f>
        <v>411405</v>
      </c>
      <c r="B2300" s="21" t="str">
        <f t="shared" si="70"/>
        <v>411405000</v>
      </c>
      <c r="C2300" s="22" t="str">
        <f t="shared" si="71"/>
        <v>4.1.14.05</v>
      </c>
      <c r="D2300" s="23">
        <f>'CGN002 II TRIM 2026'!E2305</f>
        <v>118181000</v>
      </c>
      <c r="E2300" s="24">
        <v>0</v>
      </c>
      <c r="F2300" s="25">
        <f>'CGN002 II TRIM 2026'!G2305</f>
        <v>1420483500</v>
      </c>
    </row>
    <row r="2301" spans="1:6" x14ac:dyDescent="0.25">
      <c r="A2301" s="20">
        <f>'CGN002 II TRIM 2026'!B2306</f>
        <v>411405</v>
      </c>
      <c r="B2301" s="21" t="str">
        <f t="shared" si="70"/>
        <v>411405000</v>
      </c>
      <c r="C2301" s="22" t="str">
        <f t="shared" si="71"/>
        <v>4.1.14.05</v>
      </c>
      <c r="D2301" s="23">
        <f>'CGN002 II TRIM 2026'!E2306</f>
        <v>118585000</v>
      </c>
      <c r="E2301" s="24">
        <v>0</v>
      </c>
      <c r="F2301" s="25">
        <f>'CGN002 II TRIM 2026'!G2306</f>
        <v>1346453600</v>
      </c>
    </row>
    <row r="2302" spans="1:6" x14ac:dyDescent="0.25">
      <c r="A2302" s="20">
        <f>'CGN002 II TRIM 2026'!B2307</f>
        <v>411405</v>
      </c>
      <c r="B2302" s="21" t="str">
        <f t="shared" si="70"/>
        <v>411405000</v>
      </c>
      <c r="C2302" s="22" t="str">
        <f t="shared" si="71"/>
        <v>4.1.14.05</v>
      </c>
      <c r="D2302" s="23">
        <f>'CGN002 II TRIM 2026'!E2307</f>
        <v>118686000</v>
      </c>
      <c r="E2302" s="24">
        <v>0</v>
      </c>
      <c r="F2302" s="25">
        <f>'CGN002 II TRIM 2026'!G2307</f>
        <v>2174193500</v>
      </c>
    </row>
    <row r="2303" spans="1:6" x14ac:dyDescent="0.25">
      <c r="A2303" s="20">
        <f>'CGN002 II TRIM 2026'!B2308</f>
        <v>411405</v>
      </c>
      <c r="B2303" s="21" t="str">
        <f t="shared" si="70"/>
        <v>411405000</v>
      </c>
      <c r="C2303" s="22" t="str">
        <f t="shared" si="71"/>
        <v>4.1.14.05</v>
      </c>
      <c r="D2303" s="23">
        <f>'CGN002 II TRIM 2026'!E2308</f>
        <v>118888000</v>
      </c>
      <c r="E2303" s="24">
        <v>0</v>
      </c>
      <c r="F2303" s="25">
        <f>'CGN002 II TRIM 2026'!G2308</f>
        <v>353609300</v>
      </c>
    </row>
    <row r="2304" spans="1:6" x14ac:dyDescent="0.25">
      <c r="A2304" s="20">
        <f>'CGN002 II TRIM 2026'!B2309</f>
        <v>411405</v>
      </c>
      <c r="B2304" s="21" t="str">
        <f t="shared" si="70"/>
        <v>411405000</v>
      </c>
      <c r="C2304" s="22" t="str">
        <f t="shared" si="71"/>
        <v>4.1.14.05</v>
      </c>
      <c r="D2304" s="23">
        <f>'CGN002 II TRIM 2026'!E2309</f>
        <v>119191000</v>
      </c>
      <c r="E2304" s="24">
        <v>0</v>
      </c>
      <c r="F2304" s="25">
        <f>'CGN002 II TRIM 2026'!G2309</f>
        <v>435970700</v>
      </c>
    </row>
    <row r="2305" spans="1:6" x14ac:dyDescent="0.25">
      <c r="A2305" s="20">
        <f>'CGN002 II TRIM 2026'!B2310</f>
        <v>411405</v>
      </c>
      <c r="B2305" s="21" t="str">
        <f t="shared" si="70"/>
        <v>411405000</v>
      </c>
      <c r="C2305" s="22" t="str">
        <f t="shared" si="71"/>
        <v>4.1.14.05</v>
      </c>
      <c r="D2305" s="23">
        <f>'CGN002 II TRIM 2026'!E2310</f>
        <v>119494000</v>
      </c>
      <c r="E2305" s="24">
        <v>0</v>
      </c>
      <c r="F2305" s="25">
        <f>'CGN002 II TRIM 2026'!G2310</f>
        <v>199289100</v>
      </c>
    </row>
    <row r="2306" spans="1:6" x14ac:dyDescent="0.25">
      <c r="A2306" s="20">
        <f>'CGN002 II TRIM 2026'!B2311</f>
        <v>411405</v>
      </c>
      <c r="B2306" s="21" t="str">
        <f t="shared" si="70"/>
        <v>411405000</v>
      </c>
      <c r="C2306" s="22" t="str">
        <f t="shared" si="71"/>
        <v>4.1.14.05</v>
      </c>
      <c r="D2306" s="23">
        <f>'CGN002 II TRIM 2026'!E2311</f>
        <v>119595000</v>
      </c>
      <c r="E2306" s="24">
        <v>0</v>
      </c>
      <c r="F2306" s="25">
        <f>'CGN002 II TRIM 2026'!G2311</f>
        <v>412698400</v>
      </c>
    </row>
    <row r="2307" spans="1:6" x14ac:dyDescent="0.25">
      <c r="A2307" s="20">
        <f>'CGN002 II TRIM 2026'!B2312</f>
        <v>411405</v>
      </c>
      <c r="B2307" s="21" t="str">
        <f t="shared" ref="B2307:B2370" si="72">CONCATENATE(A2307,$B$2)</f>
        <v>411405000</v>
      </c>
      <c r="C2307" s="22" t="str">
        <f t="shared" ref="C2307:C2370" si="73">MID(B2307,1,1)&amp;"."&amp;MID(B2307,2,1)&amp;"."&amp;MID(B2307,3,2)&amp;"."&amp;MID(B2307,5,2)</f>
        <v>4.1.14.05</v>
      </c>
      <c r="D2307" s="23">
        <f>'CGN002 II TRIM 2026'!E2312</f>
        <v>119797000</v>
      </c>
      <c r="E2307" s="24">
        <v>0</v>
      </c>
      <c r="F2307" s="25">
        <f>'CGN002 II TRIM 2026'!G2312</f>
        <v>236944100</v>
      </c>
    </row>
    <row r="2308" spans="1:6" x14ac:dyDescent="0.25">
      <c r="A2308" s="20">
        <f>'CGN002 II TRIM 2026'!B2313</f>
        <v>411405</v>
      </c>
      <c r="B2308" s="21" t="str">
        <f t="shared" si="72"/>
        <v>411405000</v>
      </c>
      <c r="C2308" s="22" t="str">
        <f t="shared" si="73"/>
        <v>4.1.14.05</v>
      </c>
      <c r="D2308" s="23">
        <f>'CGN002 II TRIM 2026'!E2313</f>
        <v>119999000</v>
      </c>
      <c r="E2308" s="24">
        <v>0</v>
      </c>
      <c r="F2308" s="25">
        <f>'CGN002 II TRIM 2026'!G2313</f>
        <v>324012500</v>
      </c>
    </row>
    <row r="2309" spans="1:6" x14ac:dyDescent="0.25">
      <c r="A2309" s="20">
        <f>'CGN002 II TRIM 2026'!B2314</f>
        <v>411405</v>
      </c>
      <c r="B2309" s="21" t="str">
        <f t="shared" si="72"/>
        <v>411405000</v>
      </c>
      <c r="C2309" s="22" t="str">
        <f t="shared" si="73"/>
        <v>4.1.14.05</v>
      </c>
      <c r="D2309" s="23">
        <f>'CGN002 II TRIM 2026'!E2314</f>
        <v>120185000</v>
      </c>
      <c r="E2309" s="24">
        <v>0</v>
      </c>
      <c r="F2309" s="25">
        <f>'CGN002 II TRIM 2026'!G2314</f>
        <v>127000</v>
      </c>
    </row>
    <row r="2310" spans="1:6" x14ac:dyDescent="0.25">
      <c r="A2310" s="20">
        <f>'CGN002 II TRIM 2026'!B2315</f>
        <v>411405</v>
      </c>
      <c r="B2310" s="21" t="str">
        <f t="shared" si="72"/>
        <v>411405000</v>
      </c>
      <c r="C2310" s="22" t="str">
        <f t="shared" si="73"/>
        <v>4.1.14.05</v>
      </c>
      <c r="D2310" s="23">
        <f>'CGN002 II TRIM 2026'!E2315</f>
        <v>130191000</v>
      </c>
      <c r="E2310" s="24">
        <v>0</v>
      </c>
      <c r="F2310" s="25">
        <f>'CGN002 II TRIM 2026'!G2315</f>
        <v>1206300</v>
      </c>
    </row>
    <row r="2311" spans="1:6" x14ac:dyDescent="0.25">
      <c r="A2311" s="20">
        <f>'CGN002 II TRIM 2026'!B2316</f>
        <v>411405</v>
      </c>
      <c r="B2311" s="21" t="str">
        <f t="shared" si="72"/>
        <v>411405000</v>
      </c>
      <c r="C2311" s="22" t="str">
        <f t="shared" si="73"/>
        <v>4.1.14.05</v>
      </c>
      <c r="D2311" s="23">
        <f>'CGN002 II TRIM 2026'!E2316</f>
        <v>210005400</v>
      </c>
      <c r="E2311" s="24">
        <v>0</v>
      </c>
      <c r="F2311" s="25">
        <f>'CGN002 II TRIM 2026'!G2316</f>
        <v>12619300</v>
      </c>
    </row>
    <row r="2312" spans="1:6" x14ac:dyDescent="0.25">
      <c r="A2312" s="20">
        <f>'CGN002 II TRIM 2026'!B2317</f>
        <v>411405</v>
      </c>
      <c r="B2312" s="21" t="str">
        <f t="shared" si="72"/>
        <v>411405000</v>
      </c>
      <c r="C2312" s="22" t="str">
        <f t="shared" si="73"/>
        <v>4.1.14.05</v>
      </c>
      <c r="D2312" s="23">
        <f>'CGN002 II TRIM 2026'!E2317</f>
        <v>210013300</v>
      </c>
      <c r="E2312" s="24">
        <v>0</v>
      </c>
      <c r="F2312" s="25">
        <f>'CGN002 II TRIM 2026'!G2317</f>
        <v>6439700</v>
      </c>
    </row>
    <row r="2313" spans="1:6" x14ac:dyDescent="0.25">
      <c r="A2313" s="20">
        <f>'CGN002 II TRIM 2026'!B2318</f>
        <v>411405</v>
      </c>
      <c r="B2313" s="21" t="str">
        <f t="shared" si="72"/>
        <v>411405000</v>
      </c>
      <c r="C2313" s="22" t="str">
        <f t="shared" si="73"/>
        <v>4.1.14.05</v>
      </c>
      <c r="D2313" s="23">
        <f>'CGN002 II TRIM 2026'!E2318</f>
        <v>210013600</v>
      </c>
      <c r="E2313" s="24">
        <v>0</v>
      </c>
      <c r="F2313" s="25">
        <f>'CGN002 II TRIM 2026'!G2318</f>
        <v>7459800</v>
      </c>
    </row>
    <row r="2314" spans="1:6" x14ac:dyDescent="0.25">
      <c r="A2314" s="20">
        <f>'CGN002 II TRIM 2026'!B2319</f>
        <v>411405</v>
      </c>
      <c r="B2314" s="21" t="str">
        <f t="shared" si="72"/>
        <v>411405000</v>
      </c>
      <c r="C2314" s="22" t="str">
        <f t="shared" si="73"/>
        <v>4.1.14.05</v>
      </c>
      <c r="D2314" s="23">
        <f>'CGN002 II TRIM 2026'!E2319</f>
        <v>210015500</v>
      </c>
      <c r="E2314" s="24">
        <v>0</v>
      </c>
      <c r="F2314" s="25">
        <f>'CGN002 II TRIM 2026'!G2319</f>
        <v>4692800</v>
      </c>
    </row>
    <row r="2315" spans="1:6" x14ac:dyDescent="0.25">
      <c r="A2315" s="20">
        <f>'CGN002 II TRIM 2026'!B2320</f>
        <v>411405</v>
      </c>
      <c r="B2315" s="21" t="str">
        <f t="shared" si="72"/>
        <v>411405000</v>
      </c>
      <c r="C2315" s="22" t="str">
        <f t="shared" si="73"/>
        <v>4.1.14.05</v>
      </c>
      <c r="D2315" s="23">
        <f>'CGN002 II TRIM 2026'!E2320</f>
        <v>210015600</v>
      </c>
      <c r="E2315" s="24">
        <v>0</v>
      </c>
      <c r="F2315" s="25">
        <f>'CGN002 II TRIM 2026'!G2320</f>
        <v>5064800</v>
      </c>
    </row>
    <row r="2316" spans="1:6" x14ac:dyDescent="0.25">
      <c r="A2316" s="20">
        <f>'CGN002 II TRIM 2026'!B2321</f>
        <v>411405</v>
      </c>
      <c r="B2316" s="21" t="str">
        <f t="shared" si="72"/>
        <v>411405000</v>
      </c>
      <c r="C2316" s="22" t="str">
        <f t="shared" si="73"/>
        <v>4.1.14.05</v>
      </c>
      <c r="D2316" s="23">
        <f>'CGN002 II TRIM 2026'!E2321</f>
        <v>210019100</v>
      </c>
      <c r="E2316" s="24">
        <v>0</v>
      </c>
      <c r="F2316" s="25">
        <f>'CGN002 II TRIM 2026'!G2321</f>
        <v>7258600</v>
      </c>
    </row>
    <row r="2317" spans="1:6" x14ac:dyDescent="0.25">
      <c r="A2317" s="20">
        <f>'CGN002 II TRIM 2026'!B2322</f>
        <v>411405</v>
      </c>
      <c r="B2317" s="21" t="str">
        <f t="shared" si="72"/>
        <v>411405000</v>
      </c>
      <c r="C2317" s="22" t="str">
        <f t="shared" si="73"/>
        <v>4.1.14.05</v>
      </c>
      <c r="D2317" s="23">
        <f>'CGN002 II TRIM 2026'!E2322</f>
        <v>210020400</v>
      </c>
      <c r="E2317" s="24">
        <v>0</v>
      </c>
      <c r="F2317" s="25">
        <f>'CGN002 II TRIM 2026'!G2322</f>
        <v>30884400</v>
      </c>
    </row>
    <row r="2318" spans="1:6" x14ac:dyDescent="0.25">
      <c r="A2318" s="20">
        <f>'CGN002 II TRIM 2026'!B2323</f>
        <v>411405</v>
      </c>
      <c r="B2318" s="21" t="str">
        <f t="shared" si="72"/>
        <v>411405000</v>
      </c>
      <c r="C2318" s="22" t="str">
        <f t="shared" si="73"/>
        <v>4.1.14.05</v>
      </c>
      <c r="D2318" s="23">
        <f>'CGN002 II TRIM 2026'!E2323</f>
        <v>210023300</v>
      </c>
      <c r="E2318" s="24">
        <v>0</v>
      </c>
      <c r="F2318" s="25">
        <f>'CGN002 II TRIM 2026'!G2323</f>
        <v>9024500</v>
      </c>
    </row>
    <row r="2319" spans="1:6" x14ac:dyDescent="0.25">
      <c r="A2319" s="20">
        <f>'CGN002 II TRIM 2026'!B2324</f>
        <v>411405</v>
      </c>
      <c r="B2319" s="21" t="str">
        <f t="shared" si="72"/>
        <v>411405000</v>
      </c>
      <c r="C2319" s="22" t="str">
        <f t="shared" si="73"/>
        <v>4.1.14.05</v>
      </c>
      <c r="D2319" s="23">
        <f>'CGN002 II TRIM 2026'!E2324</f>
        <v>210023500</v>
      </c>
      <c r="E2319" s="24">
        <v>0</v>
      </c>
      <c r="F2319" s="25">
        <f>'CGN002 II TRIM 2026'!G2324</f>
        <v>4783800</v>
      </c>
    </row>
    <row r="2320" spans="1:6" x14ac:dyDescent="0.25">
      <c r="A2320" s="20">
        <f>'CGN002 II TRIM 2026'!B2325</f>
        <v>411405</v>
      </c>
      <c r="B2320" s="21" t="str">
        <f t="shared" si="72"/>
        <v>411405000</v>
      </c>
      <c r="C2320" s="22" t="str">
        <f t="shared" si="73"/>
        <v>4.1.14.05</v>
      </c>
      <c r="D2320" s="23">
        <f>'CGN002 II TRIM 2026'!E2325</f>
        <v>210025200</v>
      </c>
      <c r="E2320" s="24">
        <v>0</v>
      </c>
      <c r="F2320" s="25">
        <f>'CGN002 II TRIM 2026'!G2325</f>
        <v>22360700</v>
      </c>
    </row>
    <row r="2321" spans="1:6" x14ac:dyDescent="0.25">
      <c r="A2321" s="20">
        <f>'CGN002 II TRIM 2026'!B2326</f>
        <v>411405</v>
      </c>
      <c r="B2321" s="21" t="str">
        <f t="shared" si="72"/>
        <v>411405000</v>
      </c>
      <c r="C2321" s="22" t="str">
        <f t="shared" si="73"/>
        <v>4.1.14.05</v>
      </c>
      <c r="D2321" s="23">
        <f>'CGN002 II TRIM 2026'!E2326</f>
        <v>210027600</v>
      </c>
      <c r="E2321" s="24">
        <v>0</v>
      </c>
      <c r="F2321" s="25">
        <f>'CGN002 II TRIM 2026'!G2326</f>
        <v>7935700</v>
      </c>
    </row>
    <row r="2322" spans="1:6" x14ac:dyDescent="0.25">
      <c r="A2322" s="20">
        <f>'CGN002 II TRIM 2026'!B2327</f>
        <v>411405</v>
      </c>
      <c r="B2322" s="21" t="str">
        <f t="shared" si="72"/>
        <v>411405000</v>
      </c>
      <c r="C2322" s="22" t="str">
        <f t="shared" si="73"/>
        <v>4.1.14.05</v>
      </c>
      <c r="D2322" s="23">
        <f>'CGN002 II TRIM 2026'!E2327</f>
        <v>210027800</v>
      </c>
      <c r="E2322" s="24">
        <v>0</v>
      </c>
      <c r="F2322" s="25">
        <f>'CGN002 II TRIM 2026'!G2327</f>
        <v>9171000</v>
      </c>
    </row>
    <row r="2323" spans="1:6" x14ac:dyDescent="0.25">
      <c r="A2323" s="20">
        <f>'CGN002 II TRIM 2026'!B2328</f>
        <v>411405</v>
      </c>
      <c r="B2323" s="21" t="str">
        <f t="shared" si="72"/>
        <v>411405000</v>
      </c>
      <c r="C2323" s="22" t="str">
        <f t="shared" si="73"/>
        <v>4.1.14.05</v>
      </c>
      <c r="D2323" s="23">
        <f>'CGN002 II TRIM 2026'!E2328</f>
        <v>210050400</v>
      </c>
      <c r="E2323" s="24">
        <v>0</v>
      </c>
      <c r="F2323" s="25">
        <f>'CGN002 II TRIM 2026'!G2328</f>
        <v>6180100</v>
      </c>
    </row>
    <row r="2324" spans="1:6" x14ac:dyDescent="0.25">
      <c r="A2324" s="20">
        <f>'CGN002 II TRIM 2026'!B2329</f>
        <v>411405</v>
      </c>
      <c r="B2324" s="21" t="str">
        <f t="shared" si="72"/>
        <v>411405000</v>
      </c>
      <c r="C2324" s="22" t="str">
        <f t="shared" si="73"/>
        <v>4.1.14.05</v>
      </c>
      <c r="D2324" s="23">
        <f>'CGN002 II TRIM 2026'!E2329</f>
        <v>210054800</v>
      </c>
      <c r="E2324" s="24">
        <v>0</v>
      </c>
      <c r="F2324" s="25">
        <f>'CGN002 II TRIM 2026'!G2329</f>
        <v>6671100</v>
      </c>
    </row>
    <row r="2325" spans="1:6" x14ac:dyDescent="0.25">
      <c r="A2325" s="20">
        <f>'CGN002 II TRIM 2026'!B2330</f>
        <v>411405</v>
      </c>
      <c r="B2325" s="21" t="str">
        <f t="shared" si="72"/>
        <v>411405000</v>
      </c>
      <c r="C2325" s="22" t="str">
        <f t="shared" si="73"/>
        <v>4.1.14.05</v>
      </c>
      <c r="D2325" s="23">
        <f>'CGN002 II TRIM 2026'!E2330</f>
        <v>210066400</v>
      </c>
      <c r="E2325" s="24">
        <v>0</v>
      </c>
      <c r="F2325" s="25">
        <f>'CGN002 II TRIM 2026'!G2330</f>
        <v>13046700</v>
      </c>
    </row>
    <row r="2326" spans="1:6" x14ac:dyDescent="0.25">
      <c r="A2326" s="20">
        <f>'CGN002 II TRIM 2026'!B2331</f>
        <v>411405</v>
      </c>
      <c r="B2326" s="21" t="str">
        <f t="shared" si="72"/>
        <v>411405000</v>
      </c>
      <c r="C2326" s="22" t="str">
        <f t="shared" si="73"/>
        <v>4.1.14.05</v>
      </c>
      <c r="D2326" s="23">
        <f>'CGN002 II TRIM 2026'!E2331</f>
        <v>210068500</v>
      </c>
      <c r="E2326" s="24">
        <v>0</v>
      </c>
      <c r="F2326" s="25">
        <f>'CGN002 II TRIM 2026'!G2331</f>
        <v>5108700</v>
      </c>
    </row>
    <row r="2327" spans="1:6" x14ac:dyDescent="0.25">
      <c r="A2327" s="20">
        <f>'CGN002 II TRIM 2026'!B2332</f>
        <v>411405</v>
      </c>
      <c r="B2327" s="21" t="str">
        <f t="shared" si="72"/>
        <v>411405000</v>
      </c>
      <c r="C2327" s="22" t="str">
        <f t="shared" si="73"/>
        <v>4.1.14.05</v>
      </c>
      <c r="D2327" s="23">
        <f>'CGN002 II TRIM 2026'!E2332</f>
        <v>210070400</v>
      </c>
      <c r="E2327" s="24">
        <v>0</v>
      </c>
      <c r="F2327" s="25">
        <f>'CGN002 II TRIM 2026'!G2332</f>
        <v>5993300</v>
      </c>
    </row>
    <row r="2328" spans="1:6" x14ac:dyDescent="0.25">
      <c r="A2328" s="20">
        <f>'CGN002 II TRIM 2026'!B2333</f>
        <v>411405</v>
      </c>
      <c r="B2328" s="21" t="str">
        <f t="shared" si="72"/>
        <v>411405000</v>
      </c>
      <c r="C2328" s="22" t="str">
        <f t="shared" si="73"/>
        <v>4.1.14.05</v>
      </c>
      <c r="D2328" s="23">
        <f>'CGN002 II TRIM 2026'!E2333</f>
        <v>210073200</v>
      </c>
      <c r="E2328" s="24">
        <v>0</v>
      </c>
      <c r="F2328" s="25">
        <f>'CGN002 II TRIM 2026'!G2333</f>
        <v>7308800</v>
      </c>
    </row>
    <row r="2329" spans="1:6" x14ac:dyDescent="0.25">
      <c r="A2329" s="20">
        <f>'CGN002 II TRIM 2026'!B2334</f>
        <v>411405</v>
      </c>
      <c r="B2329" s="21" t="str">
        <f t="shared" si="72"/>
        <v>411405000</v>
      </c>
      <c r="C2329" s="22" t="str">
        <f t="shared" si="73"/>
        <v>4.1.14.05</v>
      </c>
      <c r="D2329" s="23">
        <f>'CGN002 II TRIM 2026'!E2334</f>
        <v>210076100</v>
      </c>
      <c r="E2329" s="24">
        <v>0</v>
      </c>
      <c r="F2329" s="25">
        <f>'CGN002 II TRIM 2026'!G2334</f>
        <v>6065000</v>
      </c>
    </row>
    <row r="2330" spans="1:6" x14ac:dyDescent="0.25">
      <c r="A2330" s="20">
        <f>'CGN002 II TRIM 2026'!B2335</f>
        <v>411405</v>
      </c>
      <c r="B2330" s="21" t="str">
        <f t="shared" si="72"/>
        <v>411405000</v>
      </c>
      <c r="C2330" s="22" t="str">
        <f t="shared" si="73"/>
        <v>4.1.14.05</v>
      </c>
      <c r="D2330" s="23">
        <f>'CGN002 II TRIM 2026'!E2335</f>
        <v>210076400</v>
      </c>
      <c r="E2330" s="24">
        <v>0</v>
      </c>
      <c r="F2330" s="25">
        <f>'CGN002 II TRIM 2026'!G2335</f>
        <v>15957400</v>
      </c>
    </row>
    <row r="2331" spans="1:6" x14ac:dyDescent="0.25">
      <c r="A2331" s="20">
        <f>'CGN002 II TRIM 2026'!B2336</f>
        <v>411405</v>
      </c>
      <c r="B2331" s="21" t="str">
        <f t="shared" si="72"/>
        <v>411405000</v>
      </c>
      <c r="C2331" s="22" t="str">
        <f t="shared" si="73"/>
        <v>4.1.14.05</v>
      </c>
      <c r="D2331" s="23">
        <f>'CGN002 II TRIM 2026'!E2336</f>
        <v>210081300</v>
      </c>
      <c r="E2331" s="24">
        <v>0</v>
      </c>
      <c r="F2331" s="25">
        <f>'CGN002 II TRIM 2026'!G2336</f>
        <v>8472200</v>
      </c>
    </row>
    <row r="2332" spans="1:6" x14ac:dyDescent="0.25">
      <c r="A2332" s="20">
        <f>'CGN002 II TRIM 2026'!B2337</f>
        <v>411405</v>
      </c>
      <c r="B2332" s="21" t="str">
        <f t="shared" si="72"/>
        <v>411405000</v>
      </c>
      <c r="C2332" s="22" t="str">
        <f t="shared" si="73"/>
        <v>4.1.14.05</v>
      </c>
      <c r="D2332" s="23">
        <f>'CGN002 II TRIM 2026'!E2337</f>
        <v>210085300</v>
      </c>
      <c r="E2332" s="24">
        <v>0</v>
      </c>
      <c r="F2332" s="25">
        <f>'CGN002 II TRIM 2026'!G2337</f>
        <v>4933300</v>
      </c>
    </row>
    <row r="2333" spans="1:6" x14ac:dyDescent="0.25">
      <c r="A2333" s="20">
        <f>'CGN002 II TRIM 2026'!B2338</f>
        <v>411405</v>
      </c>
      <c r="B2333" s="21" t="str">
        <f t="shared" si="72"/>
        <v>411405000</v>
      </c>
      <c r="C2333" s="22" t="str">
        <f t="shared" si="73"/>
        <v>4.1.14.05</v>
      </c>
      <c r="D2333" s="23">
        <f>'CGN002 II TRIM 2026'!E2338</f>
        <v>210085400</v>
      </c>
      <c r="E2333" s="24">
        <v>0</v>
      </c>
      <c r="F2333" s="25">
        <f>'CGN002 II TRIM 2026'!G2338</f>
        <v>5627800</v>
      </c>
    </row>
    <row r="2334" spans="1:6" x14ac:dyDescent="0.25">
      <c r="A2334" s="20">
        <f>'CGN002 II TRIM 2026'!B2339</f>
        <v>411405</v>
      </c>
      <c r="B2334" s="21" t="str">
        <f t="shared" si="72"/>
        <v>411405000</v>
      </c>
      <c r="C2334" s="22" t="str">
        <f t="shared" si="73"/>
        <v>4.1.14.05</v>
      </c>
      <c r="D2334" s="23">
        <f>'CGN002 II TRIM 2026'!E2339</f>
        <v>210095200</v>
      </c>
      <c r="E2334" s="24">
        <v>0</v>
      </c>
      <c r="F2334" s="25">
        <f>'CGN002 II TRIM 2026'!G2339</f>
        <v>7078500</v>
      </c>
    </row>
    <row r="2335" spans="1:6" x14ac:dyDescent="0.25">
      <c r="A2335" s="20">
        <f>'CGN002 II TRIM 2026'!B2340</f>
        <v>411405</v>
      </c>
      <c r="B2335" s="21" t="str">
        <f t="shared" si="72"/>
        <v>411405000</v>
      </c>
      <c r="C2335" s="22" t="str">
        <f t="shared" si="73"/>
        <v>4.1.14.05</v>
      </c>
      <c r="D2335" s="23">
        <f>'CGN002 II TRIM 2026'!E2340</f>
        <v>210105001</v>
      </c>
      <c r="E2335" s="24">
        <v>0</v>
      </c>
      <c r="F2335" s="25">
        <f>'CGN002 II TRIM 2026'!G2340</f>
        <v>7511024100</v>
      </c>
    </row>
    <row r="2336" spans="1:6" x14ac:dyDescent="0.25">
      <c r="A2336" s="20">
        <f>'CGN002 II TRIM 2026'!B2341</f>
        <v>411405</v>
      </c>
      <c r="B2336" s="21" t="str">
        <f t="shared" si="72"/>
        <v>411405000</v>
      </c>
      <c r="C2336" s="22" t="str">
        <f t="shared" si="73"/>
        <v>4.1.14.05</v>
      </c>
      <c r="D2336" s="23">
        <f>'CGN002 II TRIM 2026'!E2341</f>
        <v>210105101</v>
      </c>
      <c r="E2336" s="24">
        <v>0</v>
      </c>
      <c r="F2336" s="25">
        <f>'CGN002 II TRIM 2026'!G2341</f>
        <v>16004700</v>
      </c>
    </row>
    <row r="2337" spans="1:6" x14ac:dyDescent="0.25">
      <c r="A2337" s="20">
        <f>'CGN002 II TRIM 2026'!B2342</f>
        <v>411405</v>
      </c>
      <c r="B2337" s="21" t="str">
        <f t="shared" si="72"/>
        <v>411405000</v>
      </c>
      <c r="C2337" s="22" t="str">
        <f t="shared" si="73"/>
        <v>4.1.14.05</v>
      </c>
      <c r="D2337" s="23">
        <f>'CGN002 II TRIM 2026'!E2342</f>
        <v>210105501</v>
      </c>
      <c r="E2337" s="24">
        <v>0</v>
      </c>
      <c r="F2337" s="25">
        <f>'CGN002 II TRIM 2026'!G2342</f>
        <v>2801800</v>
      </c>
    </row>
    <row r="2338" spans="1:6" x14ac:dyDescent="0.25">
      <c r="A2338" s="20">
        <f>'CGN002 II TRIM 2026'!B2343</f>
        <v>411405</v>
      </c>
      <c r="B2338" s="21" t="str">
        <f t="shared" si="72"/>
        <v>411405000</v>
      </c>
      <c r="C2338" s="22" t="str">
        <f t="shared" si="73"/>
        <v>4.1.14.05</v>
      </c>
      <c r="D2338" s="23">
        <f>'CGN002 II TRIM 2026'!E2343</f>
        <v>210108001</v>
      </c>
      <c r="E2338" s="24">
        <v>0</v>
      </c>
      <c r="F2338" s="25">
        <f>'CGN002 II TRIM 2026'!G2343</f>
        <v>4079126900</v>
      </c>
    </row>
    <row r="2339" spans="1:6" x14ac:dyDescent="0.25">
      <c r="A2339" s="20">
        <f>'CGN002 II TRIM 2026'!B2344</f>
        <v>411405</v>
      </c>
      <c r="B2339" s="21" t="str">
        <f t="shared" si="72"/>
        <v>411405000</v>
      </c>
      <c r="C2339" s="22" t="str">
        <f t="shared" si="73"/>
        <v>4.1.14.05</v>
      </c>
      <c r="D2339" s="23">
        <f>'CGN002 II TRIM 2026'!E2344</f>
        <v>210111001</v>
      </c>
      <c r="E2339" s="24">
        <v>0</v>
      </c>
      <c r="F2339" s="25">
        <f>'CGN002 II TRIM 2026'!G2344</f>
        <v>21095016200</v>
      </c>
    </row>
    <row r="2340" spans="1:6" x14ac:dyDescent="0.25">
      <c r="A2340" s="20">
        <f>'CGN002 II TRIM 2026'!B2345</f>
        <v>411405</v>
      </c>
      <c r="B2340" s="21" t="str">
        <f t="shared" si="72"/>
        <v>411405000</v>
      </c>
      <c r="C2340" s="22" t="str">
        <f t="shared" si="73"/>
        <v>4.1.14.05</v>
      </c>
      <c r="D2340" s="23">
        <f>'CGN002 II TRIM 2026'!E2345</f>
        <v>210113001</v>
      </c>
      <c r="E2340" s="24">
        <v>0</v>
      </c>
      <c r="F2340" s="25">
        <f>'CGN002 II TRIM 2026'!G2345</f>
        <v>3210020900</v>
      </c>
    </row>
    <row r="2341" spans="1:6" x14ac:dyDescent="0.25">
      <c r="A2341" s="20">
        <f>'CGN002 II TRIM 2026'!B2346</f>
        <v>411405</v>
      </c>
      <c r="B2341" s="21" t="str">
        <f t="shared" si="72"/>
        <v>411405000</v>
      </c>
      <c r="C2341" s="22" t="str">
        <f t="shared" si="73"/>
        <v>4.1.14.05</v>
      </c>
      <c r="D2341" s="23">
        <f>'CGN002 II TRIM 2026'!E2346</f>
        <v>210115001</v>
      </c>
      <c r="E2341" s="24">
        <v>0</v>
      </c>
      <c r="F2341" s="25">
        <f>'CGN002 II TRIM 2026'!G2346</f>
        <v>578929600</v>
      </c>
    </row>
    <row r="2342" spans="1:6" x14ac:dyDescent="0.25">
      <c r="A2342" s="20">
        <f>'CGN002 II TRIM 2026'!B2347</f>
        <v>411405</v>
      </c>
      <c r="B2342" s="21" t="str">
        <f t="shared" si="72"/>
        <v>411405000</v>
      </c>
      <c r="C2342" s="22" t="str">
        <f t="shared" si="73"/>
        <v>4.1.14.05</v>
      </c>
      <c r="D2342" s="23">
        <f>'CGN002 II TRIM 2026'!E2347</f>
        <v>210115401</v>
      </c>
      <c r="E2342" s="24">
        <v>0</v>
      </c>
      <c r="F2342" s="25">
        <f>'CGN002 II TRIM 2026'!G2347</f>
        <v>2139600</v>
      </c>
    </row>
    <row r="2343" spans="1:6" x14ac:dyDescent="0.25">
      <c r="A2343" s="20">
        <f>'CGN002 II TRIM 2026'!B2348</f>
        <v>411405</v>
      </c>
      <c r="B2343" s="21" t="str">
        <f t="shared" si="72"/>
        <v>411405000</v>
      </c>
      <c r="C2343" s="22" t="str">
        <f t="shared" si="73"/>
        <v>4.1.14.05</v>
      </c>
      <c r="D2343" s="23">
        <f>'CGN002 II TRIM 2026'!E2348</f>
        <v>210117001</v>
      </c>
      <c r="E2343" s="24">
        <v>0</v>
      </c>
      <c r="F2343" s="25">
        <f>'CGN002 II TRIM 2026'!G2348</f>
        <v>1273971100</v>
      </c>
    </row>
    <row r="2344" spans="1:6" x14ac:dyDescent="0.25">
      <c r="A2344" s="20">
        <f>'CGN002 II TRIM 2026'!B2349</f>
        <v>411405</v>
      </c>
      <c r="B2344" s="21" t="str">
        <f t="shared" si="72"/>
        <v>411405000</v>
      </c>
      <c r="C2344" s="22" t="str">
        <f t="shared" si="73"/>
        <v>4.1.14.05</v>
      </c>
      <c r="D2344" s="23">
        <f>'CGN002 II TRIM 2026'!E2349</f>
        <v>210118001</v>
      </c>
      <c r="E2344" s="24">
        <v>0</v>
      </c>
      <c r="F2344" s="25">
        <f>'CGN002 II TRIM 2026'!G2349</f>
        <v>860935700</v>
      </c>
    </row>
    <row r="2345" spans="1:6" x14ac:dyDescent="0.25">
      <c r="A2345" s="20">
        <f>'CGN002 II TRIM 2026'!B2350</f>
        <v>411405</v>
      </c>
      <c r="B2345" s="21" t="str">
        <f t="shared" si="72"/>
        <v>411405000</v>
      </c>
      <c r="C2345" s="22" t="str">
        <f t="shared" si="73"/>
        <v>4.1.14.05</v>
      </c>
      <c r="D2345" s="23">
        <f>'CGN002 II TRIM 2026'!E2350</f>
        <v>210119001</v>
      </c>
      <c r="E2345" s="24">
        <v>0</v>
      </c>
      <c r="F2345" s="25">
        <f>'CGN002 II TRIM 2026'!G2350</f>
        <v>739184600</v>
      </c>
    </row>
    <row r="2346" spans="1:6" x14ac:dyDescent="0.25">
      <c r="A2346" s="20">
        <f>'CGN002 II TRIM 2026'!B2351</f>
        <v>411405</v>
      </c>
      <c r="B2346" s="21" t="str">
        <f t="shared" si="72"/>
        <v>411405000</v>
      </c>
      <c r="C2346" s="22" t="str">
        <f t="shared" si="73"/>
        <v>4.1.14.05</v>
      </c>
      <c r="D2346" s="23">
        <f>'CGN002 II TRIM 2026'!E2351</f>
        <v>210119701</v>
      </c>
      <c r="E2346" s="24">
        <v>0</v>
      </c>
      <c r="F2346" s="25">
        <f>'CGN002 II TRIM 2026'!G2351</f>
        <v>3268500</v>
      </c>
    </row>
    <row r="2347" spans="1:6" x14ac:dyDescent="0.25">
      <c r="A2347" s="20">
        <f>'CGN002 II TRIM 2026'!B2352</f>
        <v>411405</v>
      </c>
      <c r="B2347" s="21" t="str">
        <f t="shared" si="72"/>
        <v>411405000</v>
      </c>
      <c r="C2347" s="22" t="str">
        <f t="shared" si="73"/>
        <v>4.1.14.05</v>
      </c>
      <c r="D2347" s="23">
        <f>'CGN002 II TRIM 2026'!E2352</f>
        <v>210120001</v>
      </c>
      <c r="E2347" s="24">
        <v>0</v>
      </c>
      <c r="F2347" s="25">
        <f>'CGN002 II TRIM 2026'!G2352</f>
        <v>1646303200</v>
      </c>
    </row>
    <row r="2348" spans="1:6" x14ac:dyDescent="0.25">
      <c r="A2348" s="20">
        <f>'CGN002 II TRIM 2026'!B2353</f>
        <v>411405</v>
      </c>
      <c r="B2348" s="21" t="str">
        <f t="shared" si="72"/>
        <v>411405000</v>
      </c>
      <c r="C2348" s="22" t="str">
        <f t="shared" si="73"/>
        <v>4.1.14.05</v>
      </c>
      <c r="D2348" s="23">
        <f>'CGN002 II TRIM 2026'!E2353</f>
        <v>210123001</v>
      </c>
      <c r="E2348" s="24">
        <v>0</v>
      </c>
      <c r="F2348" s="25">
        <f>'CGN002 II TRIM 2026'!G2353</f>
        <v>1443853900</v>
      </c>
    </row>
    <row r="2349" spans="1:6" x14ac:dyDescent="0.25">
      <c r="A2349" s="20">
        <f>'CGN002 II TRIM 2026'!B2354</f>
        <v>411405</v>
      </c>
      <c r="B2349" s="21" t="str">
        <f t="shared" si="72"/>
        <v>411405000</v>
      </c>
      <c r="C2349" s="22" t="str">
        <f t="shared" si="73"/>
        <v>4.1.14.05</v>
      </c>
      <c r="D2349" s="23">
        <f>'CGN002 II TRIM 2026'!E2354</f>
        <v>210125001</v>
      </c>
      <c r="E2349" s="24">
        <v>0</v>
      </c>
      <c r="F2349" s="25">
        <f>'CGN002 II TRIM 2026'!G2354</f>
        <v>6329300</v>
      </c>
    </row>
    <row r="2350" spans="1:6" x14ac:dyDescent="0.25">
      <c r="A2350" s="20">
        <f>'CGN002 II TRIM 2026'!B2355</f>
        <v>411405</v>
      </c>
      <c r="B2350" s="21" t="str">
        <f t="shared" si="72"/>
        <v>411405000</v>
      </c>
      <c r="C2350" s="22" t="str">
        <f t="shared" si="73"/>
        <v>4.1.14.05</v>
      </c>
      <c r="D2350" s="23">
        <f>'CGN002 II TRIM 2026'!E2355</f>
        <v>210127001</v>
      </c>
      <c r="E2350" s="24">
        <v>0</v>
      </c>
      <c r="F2350" s="25">
        <f>'CGN002 II TRIM 2026'!G2355</f>
        <v>664617300</v>
      </c>
    </row>
    <row r="2351" spans="1:6" x14ac:dyDescent="0.25">
      <c r="A2351" s="20">
        <f>'CGN002 II TRIM 2026'!B2356</f>
        <v>411405</v>
      </c>
      <c r="B2351" s="21" t="str">
        <f t="shared" si="72"/>
        <v>411405000</v>
      </c>
      <c r="C2351" s="22" t="str">
        <f t="shared" si="73"/>
        <v>4.1.14.05</v>
      </c>
      <c r="D2351" s="23">
        <f>'CGN002 II TRIM 2026'!E2356</f>
        <v>210141001</v>
      </c>
      <c r="E2351" s="24">
        <v>0</v>
      </c>
      <c r="F2351" s="25">
        <f>'CGN002 II TRIM 2026'!G2356</f>
        <v>1543778600</v>
      </c>
    </row>
    <row r="2352" spans="1:6" x14ac:dyDescent="0.25">
      <c r="A2352" s="20">
        <f>'CGN002 II TRIM 2026'!B2357</f>
        <v>411405</v>
      </c>
      <c r="B2352" s="21" t="str">
        <f t="shared" si="72"/>
        <v>411405000</v>
      </c>
      <c r="C2352" s="22" t="str">
        <f t="shared" si="73"/>
        <v>4.1.14.05</v>
      </c>
      <c r="D2352" s="23">
        <f>'CGN002 II TRIM 2026'!E2357</f>
        <v>210141801</v>
      </c>
      <c r="E2352" s="24">
        <v>0</v>
      </c>
      <c r="F2352" s="25">
        <f>'CGN002 II TRIM 2026'!G2357</f>
        <v>2744000</v>
      </c>
    </row>
    <row r="2353" spans="1:6" x14ac:dyDescent="0.25">
      <c r="A2353" s="20">
        <f>'CGN002 II TRIM 2026'!B2358</f>
        <v>411405</v>
      </c>
      <c r="B2353" s="21" t="str">
        <f t="shared" si="72"/>
        <v>411405000</v>
      </c>
      <c r="C2353" s="22" t="str">
        <f t="shared" si="73"/>
        <v>4.1.14.05</v>
      </c>
      <c r="D2353" s="23">
        <f>'CGN002 II TRIM 2026'!E2358</f>
        <v>210144001</v>
      </c>
      <c r="E2353" s="24">
        <v>0</v>
      </c>
      <c r="F2353" s="25">
        <f>'CGN002 II TRIM 2026'!G2358</f>
        <v>940897400</v>
      </c>
    </row>
    <row r="2354" spans="1:6" x14ac:dyDescent="0.25">
      <c r="A2354" s="20">
        <f>'CGN002 II TRIM 2026'!B2359</f>
        <v>411405</v>
      </c>
      <c r="B2354" s="21" t="str">
        <f t="shared" si="72"/>
        <v>411405000</v>
      </c>
      <c r="C2354" s="22" t="str">
        <f t="shared" si="73"/>
        <v>4.1.14.05</v>
      </c>
      <c r="D2354" s="23">
        <f>'CGN002 II TRIM 2026'!E2359</f>
        <v>210147001</v>
      </c>
      <c r="E2354" s="24">
        <v>0</v>
      </c>
      <c r="F2354" s="25">
        <f>'CGN002 II TRIM 2026'!G2359</f>
        <v>1637369800</v>
      </c>
    </row>
    <row r="2355" spans="1:6" x14ac:dyDescent="0.25">
      <c r="A2355" s="20">
        <f>'CGN002 II TRIM 2026'!B2360</f>
        <v>411405</v>
      </c>
      <c r="B2355" s="21" t="str">
        <f t="shared" si="72"/>
        <v>411405000</v>
      </c>
      <c r="C2355" s="22" t="str">
        <f t="shared" si="73"/>
        <v>4.1.14.05</v>
      </c>
      <c r="D2355" s="23">
        <f>'CGN002 II TRIM 2026'!E2360</f>
        <v>210150001</v>
      </c>
      <c r="E2355" s="24">
        <v>0</v>
      </c>
      <c r="F2355" s="25">
        <f>'CGN002 II TRIM 2026'!G2360</f>
        <v>1531349800</v>
      </c>
    </row>
    <row r="2356" spans="1:6" x14ac:dyDescent="0.25">
      <c r="A2356" s="20">
        <f>'CGN002 II TRIM 2026'!B2361</f>
        <v>411405</v>
      </c>
      <c r="B2356" s="21" t="str">
        <f t="shared" si="72"/>
        <v>411405000</v>
      </c>
      <c r="C2356" s="22" t="str">
        <f t="shared" si="73"/>
        <v>4.1.14.05</v>
      </c>
      <c r="D2356" s="23">
        <f>'CGN002 II TRIM 2026'!E2361</f>
        <v>210152001</v>
      </c>
      <c r="E2356" s="24">
        <v>0</v>
      </c>
      <c r="F2356" s="25">
        <f>'CGN002 II TRIM 2026'!G2361</f>
        <v>1407410900</v>
      </c>
    </row>
    <row r="2357" spans="1:6" x14ac:dyDescent="0.25">
      <c r="A2357" s="20">
        <f>'CGN002 II TRIM 2026'!B2362</f>
        <v>411405</v>
      </c>
      <c r="B2357" s="21" t="str">
        <f t="shared" si="72"/>
        <v>411405000</v>
      </c>
      <c r="C2357" s="22" t="str">
        <f t="shared" si="73"/>
        <v>4.1.14.05</v>
      </c>
      <c r="D2357" s="23">
        <f>'CGN002 II TRIM 2026'!E2362</f>
        <v>210154001</v>
      </c>
      <c r="E2357" s="24">
        <v>0</v>
      </c>
      <c r="F2357" s="25">
        <f>'CGN002 II TRIM 2026'!G2362</f>
        <v>1800063000</v>
      </c>
    </row>
    <row r="2358" spans="1:6" x14ac:dyDescent="0.25">
      <c r="A2358" s="20">
        <f>'CGN002 II TRIM 2026'!B2363</f>
        <v>411405</v>
      </c>
      <c r="B2358" s="21" t="str">
        <f t="shared" si="72"/>
        <v>411405000</v>
      </c>
      <c r="C2358" s="22" t="str">
        <f t="shared" si="73"/>
        <v>4.1.14.05</v>
      </c>
      <c r="D2358" s="23">
        <f>'CGN002 II TRIM 2026'!E2363</f>
        <v>210163001</v>
      </c>
      <c r="E2358" s="24">
        <v>0</v>
      </c>
      <c r="F2358" s="25">
        <f>'CGN002 II TRIM 2026'!G2363</f>
        <v>836399400</v>
      </c>
    </row>
    <row r="2359" spans="1:6" x14ac:dyDescent="0.25">
      <c r="A2359" s="20">
        <f>'CGN002 II TRIM 2026'!B2364</f>
        <v>411405</v>
      </c>
      <c r="B2359" s="21" t="str">
        <f t="shared" si="72"/>
        <v>411405000</v>
      </c>
      <c r="C2359" s="22" t="str">
        <f t="shared" si="73"/>
        <v>4.1.14.05</v>
      </c>
      <c r="D2359" s="23">
        <f>'CGN002 II TRIM 2026'!E2364</f>
        <v>210163401</v>
      </c>
      <c r="E2359" s="24">
        <v>0</v>
      </c>
      <c r="F2359" s="25">
        <f>'CGN002 II TRIM 2026'!G2364</f>
        <v>18961300</v>
      </c>
    </row>
    <row r="2360" spans="1:6" x14ac:dyDescent="0.25">
      <c r="A2360" s="20">
        <f>'CGN002 II TRIM 2026'!B2365</f>
        <v>411405</v>
      </c>
      <c r="B2360" s="21" t="str">
        <f t="shared" si="72"/>
        <v>411405000</v>
      </c>
      <c r="C2360" s="22" t="str">
        <f t="shared" si="73"/>
        <v>4.1.14.05</v>
      </c>
      <c r="D2360" s="23">
        <f>'CGN002 II TRIM 2026'!E2365</f>
        <v>210166001</v>
      </c>
      <c r="E2360" s="24">
        <v>0</v>
      </c>
      <c r="F2360" s="25">
        <f>'CGN002 II TRIM 2026'!G2365</f>
        <v>1411439600</v>
      </c>
    </row>
    <row r="2361" spans="1:6" x14ac:dyDescent="0.25">
      <c r="A2361" s="20">
        <f>'CGN002 II TRIM 2026'!B2366</f>
        <v>411405</v>
      </c>
      <c r="B2361" s="21" t="str">
        <f t="shared" si="72"/>
        <v>411405000</v>
      </c>
      <c r="C2361" s="22" t="str">
        <f t="shared" si="73"/>
        <v>4.1.14.05</v>
      </c>
      <c r="D2361" s="23">
        <f>'CGN002 II TRIM 2026'!E2366</f>
        <v>210168001</v>
      </c>
      <c r="E2361" s="24">
        <v>0</v>
      </c>
      <c r="F2361" s="25">
        <f>'CGN002 II TRIM 2026'!G2366</f>
        <v>1333566100</v>
      </c>
    </row>
    <row r="2362" spans="1:6" x14ac:dyDescent="0.25">
      <c r="A2362" s="20">
        <f>'CGN002 II TRIM 2026'!B2367</f>
        <v>411405</v>
      </c>
      <c r="B2362" s="21" t="str">
        <f t="shared" si="72"/>
        <v>411405000</v>
      </c>
      <c r="C2362" s="22" t="str">
        <f t="shared" si="73"/>
        <v>4.1.14.05</v>
      </c>
      <c r="D2362" s="23">
        <f>'CGN002 II TRIM 2026'!E2367</f>
        <v>210168101</v>
      </c>
      <c r="E2362" s="24">
        <v>0</v>
      </c>
      <c r="F2362" s="25">
        <f>'CGN002 II TRIM 2026'!G2367</f>
        <v>6724200</v>
      </c>
    </row>
    <row r="2363" spans="1:6" x14ac:dyDescent="0.25">
      <c r="A2363" s="20">
        <f>'CGN002 II TRIM 2026'!B2368</f>
        <v>411405</v>
      </c>
      <c r="B2363" s="21" t="str">
        <f t="shared" si="72"/>
        <v>411405000</v>
      </c>
      <c r="C2363" s="22" t="str">
        <f t="shared" si="73"/>
        <v>4.1.14.05</v>
      </c>
      <c r="D2363" s="23">
        <f>'CGN002 II TRIM 2026'!E2368</f>
        <v>210170001</v>
      </c>
      <c r="E2363" s="24">
        <v>0</v>
      </c>
      <c r="F2363" s="25">
        <f>'CGN002 II TRIM 2026'!G2368</f>
        <v>1401161700</v>
      </c>
    </row>
    <row r="2364" spans="1:6" x14ac:dyDescent="0.25">
      <c r="A2364" s="20">
        <f>'CGN002 II TRIM 2026'!B2369</f>
        <v>411405</v>
      </c>
      <c r="B2364" s="21" t="str">
        <f t="shared" si="72"/>
        <v>411405000</v>
      </c>
      <c r="C2364" s="22" t="str">
        <f t="shared" si="73"/>
        <v>4.1.14.05</v>
      </c>
      <c r="D2364" s="23">
        <f>'CGN002 II TRIM 2026'!E2369</f>
        <v>210173001</v>
      </c>
      <c r="E2364" s="24">
        <v>0</v>
      </c>
      <c r="F2364" s="25">
        <f>'CGN002 II TRIM 2026'!G2369</f>
        <v>1956039000</v>
      </c>
    </row>
    <row r="2365" spans="1:6" x14ac:dyDescent="0.25">
      <c r="A2365" s="20">
        <f>'CGN002 II TRIM 2026'!B2370</f>
        <v>411405</v>
      </c>
      <c r="B2365" s="21" t="str">
        <f t="shared" si="72"/>
        <v>411405000</v>
      </c>
      <c r="C2365" s="22" t="str">
        <f t="shared" si="73"/>
        <v>4.1.14.05</v>
      </c>
      <c r="D2365" s="23">
        <f>'CGN002 II TRIM 2026'!E2370</f>
        <v>210176001</v>
      </c>
      <c r="E2365" s="24">
        <v>0</v>
      </c>
      <c r="F2365" s="25">
        <f>'CGN002 II TRIM 2026'!G2370</f>
        <v>3585785700</v>
      </c>
    </row>
    <row r="2366" spans="1:6" x14ac:dyDescent="0.25">
      <c r="A2366" s="20">
        <f>'CGN002 II TRIM 2026'!B2371</f>
        <v>411405</v>
      </c>
      <c r="B2366" s="21" t="str">
        <f t="shared" si="72"/>
        <v>411405000</v>
      </c>
      <c r="C2366" s="22" t="str">
        <f t="shared" si="73"/>
        <v>4.1.14.05</v>
      </c>
      <c r="D2366" s="23">
        <f>'CGN002 II TRIM 2026'!E2371</f>
        <v>210181001</v>
      </c>
      <c r="E2366" s="24">
        <v>0</v>
      </c>
      <c r="F2366" s="25">
        <f>'CGN002 II TRIM 2026'!G2371</f>
        <v>36482000</v>
      </c>
    </row>
    <row r="2367" spans="1:6" x14ac:dyDescent="0.25">
      <c r="A2367" s="20">
        <f>'CGN002 II TRIM 2026'!B2372</f>
        <v>411405</v>
      </c>
      <c r="B2367" s="21" t="str">
        <f t="shared" si="72"/>
        <v>411405000</v>
      </c>
      <c r="C2367" s="22" t="str">
        <f t="shared" si="73"/>
        <v>4.1.14.05</v>
      </c>
      <c r="D2367" s="23">
        <f>'CGN002 II TRIM 2026'!E2372</f>
        <v>210185001</v>
      </c>
      <c r="E2367" s="24">
        <v>0</v>
      </c>
      <c r="F2367" s="25">
        <f>'CGN002 II TRIM 2026'!G2372</f>
        <v>814370700</v>
      </c>
    </row>
    <row r="2368" spans="1:6" x14ac:dyDescent="0.25">
      <c r="A2368" s="20">
        <f>'CGN002 II TRIM 2026'!B2373</f>
        <v>411405</v>
      </c>
      <c r="B2368" s="21" t="str">
        <f t="shared" si="72"/>
        <v>411405000</v>
      </c>
      <c r="C2368" s="22" t="str">
        <f t="shared" si="73"/>
        <v>4.1.14.05</v>
      </c>
      <c r="D2368" s="23">
        <f>'CGN002 II TRIM 2026'!E2373</f>
        <v>210186001</v>
      </c>
      <c r="E2368" s="24">
        <v>0</v>
      </c>
      <c r="F2368" s="25">
        <f>'CGN002 II TRIM 2026'!G2373</f>
        <v>24133600</v>
      </c>
    </row>
    <row r="2369" spans="1:6" x14ac:dyDescent="0.25">
      <c r="A2369" s="20">
        <f>'CGN002 II TRIM 2026'!B2374</f>
        <v>411405</v>
      </c>
      <c r="B2369" s="21" t="str">
        <f t="shared" si="72"/>
        <v>411405000</v>
      </c>
      <c r="C2369" s="22" t="str">
        <f t="shared" si="73"/>
        <v>4.1.14.05</v>
      </c>
      <c r="D2369" s="23">
        <f>'CGN002 II TRIM 2026'!E2374</f>
        <v>210191001</v>
      </c>
      <c r="E2369" s="24">
        <v>0</v>
      </c>
      <c r="F2369" s="25">
        <f>'CGN002 II TRIM 2026'!G2374</f>
        <v>40804200</v>
      </c>
    </row>
    <row r="2370" spans="1:6" x14ac:dyDescent="0.25">
      <c r="A2370" s="20">
        <f>'CGN002 II TRIM 2026'!B2375</f>
        <v>411405</v>
      </c>
      <c r="B2370" s="21" t="str">
        <f t="shared" si="72"/>
        <v>411405000</v>
      </c>
      <c r="C2370" s="22" t="str">
        <f t="shared" si="73"/>
        <v>4.1.14.05</v>
      </c>
      <c r="D2370" s="23">
        <f>'CGN002 II TRIM 2026'!E2375</f>
        <v>210194001</v>
      </c>
      <c r="E2370" s="24">
        <v>0</v>
      </c>
      <c r="F2370" s="25">
        <f>'CGN002 II TRIM 2026'!G2375</f>
        <v>13912400</v>
      </c>
    </row>
    <row r="2371" spans="1:6" x14ac:dyDescent="0.25">
      <c r="A2371" s="20">
        <f>'CGN002 II TRIM 2026'!B2376</f>
        <v>411405</v>
      </c>
      <c r="B2371" s="21" t="str">
        <f t="shared" ref="B2371:B2434" si="74">CONCATENATE(A2371,$B$2)</f>
        <v>411405000</v>
      </c>
      <c r="C2371" s="22" t="str">
        <f t="shared" ref="C2371:C2434" si="75">MID(B2371,1,1)&amp;"."&amp;MID(B2371,2,1)&amp;"."&amp;MID(B2371,3,2)&amp;"."&amp;MID(B2371,5,2)</f>
        <v>4.1.14.05</v>
      </c>
      <c r="D2371" s="23">
        <f>'CGN002 II TRIM 2026'!E2376</f>
        <v>210195001</v>
      </c>
      <c r="E2371" s="24">
        <v>0</v>
      </c>
      <c r="F2371" s="25">
        <f>'CGN002 II TRIM 2026'!G2376</f>
        <v>26679500</v>
      </c>
    </row>
    <row r="2372" spans="1:6" x14ac:dyDescent="0.25">
      <c r="A2372" s="20">
        <f>'CGN002 II TRIM 2026'!B2377</f>
        <v>411405</v>
      </c>
      <c r="B2372" s="21" t="str">
        <f t="shared" si="74"/>
        <v>411405000</v>
      </c>
      <c r="C2372" s="22" t="str">
        <f t="shared" si="75"/>
        <v>4.1.14.05</v>
      </c>
      <c r="D2372" s="23">
        <f>'CGN002 II TRIM 2026'!E2377</f>
        <v>210197001</v>
      </c>
      <c r="E2372" s="24">
        <v>0</v>
      </c>
      <c r="F2372" s="25">
        <f>'CGN002 II TRIM 2026'!G2377</f>
        <v>11211200</v>
      </c>
    </row>
    <row r="2373" spans="1:6" x14ac:dyDescent="0.25">
      <c r="A2373" s="20">
        <f>'CGN002 II TRIM 2026'!B2378</f>
        <v>411405</v>
      </c>
      <c r="B2373" s="21" t="str">
        <f t="shared" si="74"/>
        <v>411405000</v>
      </c>
      <c r="C2373" s="22" t="str">
        <f t="shared" si="75"/>
        <v>4.1.14.05</v>
      </c>
      <c r="D2373" s="23">
        <f>'CGN002 II TRIM 2026'!E2378</f>
        <v>210199001</v>
      </c>
      <c r="E2373" s="24">
        <v>0</v>
      </c>
      <c r="F2373" s="25">
        <f>'CGN002 II TRIM 2026'!G2378</f>
        <v>12151200</v>
      </c>
    </row>
    <row r="2374" spans="1:6" x14ac:dyDescent="0.25">
      <c r="A2374" s="20">
        <f>'CGN002 II TRIM 2026'!B2379</f>
        <v>411405</v>
      </c>
      <c r="B2374" s="21" t="str">
        <f t="shared" si="74"/>
        <v>411405000</v>
      </c>
      <c r="C2374" s="22" t="str">
        <f t="shared" si="75"/>
        <v>4.1.14.05</v>
      </c>
      <c r="D2374" s="23">
        <f>'CGN002 II TRIM 2026'!E2379</f>
        <v>210205002</v>
      </c>
      <c r="E2374" s="24">
        <v>0</v>
      </c>
      <c r="F2374" s="25">
        <f>'CGN002 II TRIM 2026'!G2379</f>
        <v>5730000</v>
      </c>
    </row>
    <row r="2375" spans="1:6" x14ac:dyDescent="0.25">
      <c r="A2375" s="20">
        <f>'CGN002 II TRIM 2026'!B2380</f>
        <v>411405</v>
      </c>
      <c r="B2375" s="21" t="str">
        <f t="shared" si="74"/>
        <v>411405000</v>
      </c>
      <c r="C2375" s="22" t="str">
        <f t="shared" si="75"/>
        <v>4.1.14.05</v>
      </c>
      <c r="D2375" s="23">
        <f>'CGN002 II TRIM 2026'!E2380</f>
        <v>210225402</v>
      </c>
      <c r="E2375" s="24">
        <v>0</v>
      </c>
      <c r="F2375" s="25">
        <f>'CGN002 II TRIM 2026'!G2380</f>
        <v>15089692</v>
      </c>
    </row>
    <row r="2376" spans="1:6" x14ac:dyDescent="0.25">
      <c r="A2376" s="20">
        <f>'CGN002 II TRIM 2026'!B2381</f>
        <v>411405</v>
      </c>
      <c r="B2376" s="21" t="str">
        <f t="shared" si="74"/>
        <v>411405000</v>
      </c>
      <c r="C2376" s="22" t="str">
        <f t="shared" si="75"/>
        <v>4.1.14.05</v>
      </c>
      <c r="D2376" s="23">
        <f>'CGN002 II TRIM 2026'!E2381</f>
        <v>210263302</v>
      </c>
      <c r="E2376" s="24">
        <v>0</v>
      </c>
      <c r="F2376" s="25">
        <f>'CGN002 II TRIM 2026'!G2381</f>
        <v>4067700</v>
      </c>
    </row>
    <row r="2377" spans="1:6" x14ac:dyDescent="0.25">
      <c r="A2377" s="20">
        <f>'CGN002 II TRIM 2026'!B2382</f>
        <v>411405</v>
      </c>
      <c r="B2377" s="21" t="str">
        <f t="shared" si="74"/>
        <v>411405000</v>
      </c>
      <c r="C2377" s="22" t="str">
        <f t="shared" si="75"/>
        <v>4.1.14.05</v>
      </c>
      <c r="D2377" s="23">
        <f>'CGN002 II TRIM 2026'!E2382</f>
        <v>210268502</v>
      </c>
      <c r="E2377" s="24">
        <v>0</v>
      </c>
      <c r="F2377" s="25">
        <f>'CGN002 II TRIM 2026'!G2382</f>
        <v>2044300</v>
      </c>
    </row>
    <row r="2378" spans="1:6" x14ac:dyDescent="0.25">
      <c r="A2378" s="20">
        <f>'CGN002 II TRIM 2026'!B2383</f>
        <v>411405</v>
      </c>
      <c r="B2378" s="21" t="str">
        <f t="shared" si="74"/>
        <v>411405000</v>
      </c>
      <c r="C2378" s="22" t="str">
        <f t="shared" si="75"/>
        <v>4.1.14.05</v>
      </c>
      <c r="D2378" s="23">
        <f>'CGN002 II TRIM 2026'!E2383</f>
        <v>210270702</v>
      </c>
      <c r="E2378" s="24">
        <v>0</v>
      </c>
      <c r="F2378" s="25">
        <f>'CGN002 II TRIM 2026'!G2383</f>
        <v>7341000</v>
      </c>
    </row>
    <row r="2379" spans="1:6" x14ac:dyDescent="0.25">
      <c r="A2379" s="20">
        <f>'CGN002 II TRIM 2026'!B2384</f>
        <v>411405</v>
      </c>
      <c r="B2379" s="21" t="str">
        <f t="shared" si="74"/>
        <v>411405000</v>
      </c>
      <c r="C2379" s="22" t="str">
        <f t="shared" si="75"/>
        <v>4.1.14.05</v>
      </c>
      <c r="D2379" s="23">
        <f>'CGN002 II TRIM 2026'!E2384</f>
        <v>210315403</v>
      </c>
      <c r="E2379" s="24">
        <v>0</v>
      </c>
      <c r="F2379" s="25">
        <f>'CGN002 II TRIM 2026'!G2384</f>
        <v>2690000</v>
      </c>
    </row>
    <row r="2380" spans="1:6" x14ac:dyDescent="0.25">
      <c r="A2380" s="20">
        <f>'CGN002 II TRIM 2026'!B2385</f>
        <v>411405</v>
      </c>
      <c r="B2380" s="21" t="str">
        <f t="shared" si="74"/>
        <v>411405000</v>
      </c>
      <c r="C2380" s="22" t="str">
        <f t="shared" si="75"/>
        <v>4.1.14.05</v>
      </c>
      <c r="D2380" s="23">
        <f>'CGN002 II TRIM 2026'!E2385</f>
        <v>210341503</v>
      </c>
      <c r="E2380" s="24">
        <v>0</v>
      </c>
      <c r="F2380" s="25">
        <f>'CGN002 II TRIM 2026'!G2385</f>
        <v>3054400</v>
      </c>
    </row>
    <row r="2381" spans="1:6" x14ac:dyDescent="0.25">
      <c r="A2381" s="20">
        <f>'CGN002 II TRIM 2026'!B2386</f>
        <v>411405</v>
      </c>
      <c r="B2381" s="21" t="str">
        <f t="shared" si="74"/>
        <v>411405000</v>
      </c>
      <c r="C2381" s="22" t="str">
        <f t="shared" si="75"/>
        <v>4.1.14.05</v>
      </c>
      <c r="D2381" s="23">
        <f>'CGN002 II TRIM 2026'!E2386</f>
        <v>210347703</v>
      </c>
      <c r="E2381" s="24">
        <v>0</v>
      </c>
      <c r="F2381" s="25">
        <f>'CGN002 II TRIM 2026'!G2386</f>
        <v>2386100</v>
      </c>
    </row>
    <row r="2382" spans="1:6" x14ac:dyDescent="0.25">
      <c r="A2382" s="20">
        <f>'CGN002 II TRIM 2026'!B2387</f>
        <v>411405</v>
      </c>
      <c r="B2382" s="21" t="str">
        <f t="shared" si="74"/>
        <v>411405000</v>
      </c>
      <c r="C2382" s="22" t="str">
        <f t="shared" si="75"/>
        <v>4.1.14.05</v>
      </c>
      <c r="D2382" s="23">
        <f>'CGN002 II TRIM 2026'!E2387</f>
        <v>210352203</v>
      </c>
      <c r="E2382" s="24">
        <v>0</v>
      </c>
      <c r="F2382" s="25">
        <f>'CGN002 II TRIM 2026'!G2387</f>
        <v>3059800</v>
      </c>
    </row>
    <row r="2383" spans="1:6" x14ac:dyDescent="0.25">
      <c r="A2383" s="20">
        <f>'CGN002 II TRIM 2026'!B2388</f>
        <v>411405</v>
      </c>
      <c r="B2383" s="21" t="str">
        <f t="shared" si="74"/>
        <v>411405000</v>
      </c>
      <c r="C2383" s="22" t="str">
        <f t="shared" si="75"/>
        <v>4.1.14.05</v>
      </c>
      <c r="D2383" s="23">
        <f>'CGN002 II TRIM 2026'!E2388</f>
        <v>210354003</v>
      </c>
      <c r="E2383" s="24">
        <v>0</v>
      </c>
      <c r="F2383" s="25">
        <f>'CGN002 II TRIM 2026'!G2388</f>
        <v>7324400</v>
      </c>
    </row>
    <row r="2384" spans="1:6" x14ac:dyDescent="0.25">
      <c r="A2384" s="20">
        <f>'CGN002 II TRIM 2026'!B2389</f>
        <v>411405</v>
      </c>
      <c r="B2384" s="21" t="str">
        <f t="shared" si="74"/>
        <v>411405000</v>
      </c>
      <c r="C2384" s="22" t="str">
        <f t="shared" si="75"/>
        <v>4.1.14.05</v>
      </c>
      <c r="D2384" s="23">
        <f>'CGN002 II TRIM 2026'!E2389</f>
        <v>210376403</v>
      </c>
      <c r="E2384" s="24">
        <v>0</v>
      </c>
      <c r="F2384" s="25">
        <f>'CGN002 II TRIM 2026'!G2389</f>
        <v>11548600</v>
      </c>
    </row>
    <row r="2385" spans="1:6" x14ac:dyDescent="0.25">
      <c r="A2385" s="20">
        <f>'CGN002 II TRIM 2026'!B2390</f>
        <v>411405</v>
      </c>
      <c r="B2385" s="21" t="str">
        <f t="shared" si="74"/>
        <v>411405000</v>
      </c>
      <c r="C2385" s="22" t="str">
        <f t="shared" si="75"/>
        <v>4.1.14.05</v>
      </c>
      <c r="D2385" s="23">
        <f>'CGN002 II TRIM 2026'!E2390</f>
        <v>210405004</v>
      </c>
      <c r="E2385" s="24">
        <v>0</v>
      </c>
      <c r="F2385" s="25">
        <f>'CGN002 II TRIM 2026'!G2390</f>
        <v>2495100</v>
      </c>
    </row>
    <row r="2386" spans="1:6" x14ac:dyDescent="0.25">
      <c r="A2386" s="20">
        <f>'CGN002 II TRIM 2026'!B2391</f>
        <v>411405</v>
      </c>
      <c r="B2386" s="21" t="str">
        <f t="shared" si="74"/>
        <v>411405000</v>
      </c>
      <c r="C2386" s="22" t="str">
        <f t="shared" si="75"/>
        <v>4.1.14.05</v>
      </c>
      <c r="D2386" s="23">
        <f>'CGN002 II TRIM 2026'!E2391</f>
        <v>210405604</v>
      </c>
      <c r="E2386" s="24">
        <v>0</v>
      </c>
      <c r="F2386" s="25">
        <f>'CGN002 II TRIM 2026'!G2391</f>
        <v>19913600</v>
      </c>
    </row>
    <row r="2387" spans="1:6" x14ac:dyDescent="0.25">
      <c r="A2387" s="20">
        <f>'CGN002 II TRIM 2026'!B2392</f>
        <v>411405</v>
      </c>
      <c r="B2387" s="21" t="str">
        <f t="shared" si="74"/>
        <v>411405000</v>
      </c>
      <c r="C2387" s="22" t="str">
        <f t="shared" si="75"/>
        <v>4.1.14.05</v>
      </c>
      <c r="D2387" s="23">
        <f>'CGN002 II TRIM 2026'!E2392</f>
        <v>210415104</v>
      </c>
      <c r="E2387" s="24">
        <v>0</v>
      </c>
      <c r="F2387" s="25">
        <f>'CGN002 II TRIM 2026'!G2392</f>
        <v>3929600</v>
      </c>
    </row>
    <row r="2388" spans="1:6" x14ac:dyDescent="0.25">
      <c r="A2388" s="20">
        <f>'CGN002 II TRIM 2026'!B2393</f>
        <v>411405</v>
      </c>
      <c r="B2388" s="21" t="str">
        <f t="shared" si="74"/>
        <v>411405000</v>
      </c>
      <c r="C2388" s="22" t="str">
        <f t="shared" si="75"/>
        <v>4.1.14.05</v>
      </c>
      <c r="D2388" s="23">
        <f>'CGN002 II TRIM 2026'!E2393</f>
        <v>210415204</v>
      </c>
      <c r="E2388" s="24">
        <v>0</v>
      </c>
      <c r="F2388" s="25">
        <f>'CGN002 II TRIM 2026'!G2393</f>
        <v>5166200</v>
      </c>
    </row>
    <row r="2389" spans="1:6" x14ac:dyDescent="0.25">
      <c r="A2389" s="20">
        <f>'CGN002 II TRIM 2026'!B2394</f>
        <v>411405</v>
      </c>
      <c r="B2389" s="21" t="str">
        <f t="shared" si="74"/>
        <v>411405000</v>
      </c>
      <c r="C2389" s="22" t="str">
        <f t="shared" si="75"/>
        <v>4.1.14.05</v>
      </c>
      <c r="D2389" s="23">
        <f>'CGN002 II TRIM 2026'!E2394</f>
        <v>210415804</v>
      </c>
      <c r="E2389" s="24">
        <v>0</v>
      </c>
      <c r="F2389" s="25">
        <f>'CGN002 II TRIM 2026'!G2394</f>
        <v>4952700</v>
      </c>
    </row>
    <row r="2390" spans="1:6" x14ac:dyDescent="0.25">
      <c r="A2390" s="20">
        <f>'CGN002 II TRIM 2026'!B2395</f>
        <v>411405</v>
      </c>
      <c r="B2390" s="21" t="str">
        <f t="shared" si="74"/>
        <v>411405000</v>
      </c>
      <c r="C2390" s="22" t="str">
        <f t="shared" si="75"/>
        <v>4.1.14.05</v>
      </c>
      <c r="D2390" s="23">
        <f>'CGN002 II TRIM 2026'!E2395</f>
        <v>210470204</v>
      </c>
      <c r="E2390" s="24">
        <v>0</v>
      </c>
      <c r="F2390" s="25">
        <f>'CGN002 II TRIM 2026'!G2395</f>
        <v>9937700</v>
      </c>
    </row>
    <row r="2391" spans="1:6" x14ac:dyDescent="0.25">
      <c r="A2391" s="20">
        <f>'CGN002 II TRIM 2026'!B2396</f>
        <v>411405</v>
      </c>
      <c r="B2391" s="21" t="str">
        <f t="shared" si="74"/>
        <v>411405000</v>
      </c>
      <c r="C2391" s="22" t="str">
        <f t="shared" si="75"/>
        <v>4.1.14.05</v>
      </c>
      <c r="D2391" s="23">
        <f>'CGN002 II TRIM 2026'!E2396</f>
        <v>210473504</v>
      </c>
      <c r="E2391" s="24">
        <v>0</v>
      </c>
      <c r="F2391" s="25">
        <f>'CGN002 II TRIM 2026'!G2396</f>
        <v>8838000</v>
      </c>
    </row>
    <row r="2392" spans="1:6" x14ac:dyDescent="0.25">
      <c r="A2392" s="20">
        <f>'CGN002 II TRIM 2026'!B2397</f>
        <v>411405</v>
      </c>
      <c r="B2392" s="21" t="str">
        <f t="shared" si="74"/>
        <v>411405000</v>
      </c>
      <c r="C2392" s="22" t="str">
        <f t="shared" si="75"/>
        <v>4.1.14.05</v>
      </c>
      <c r="D2392" s="23">
        <f>'CGN002 II TRIM 2026'!E2397</f>
        <v>210518205</v>
      </c>
      <c r="E2392" s="24">
        <v>0</v>
      </c>
      <c r="F2392" s="25">
        <f>'CGN002 II TRIM 2026'!G2397</f>
        <v>4774184</v>
      </c>
    </row>
    <row r="2393" spans="1:6" x14ac:dyDescent="0.25">
      <c r="A2393" s="20">
        <f>'CGN002 II TRIM 2026'!B2398</f>
        <v>411405</v>
      </c>
      <c r="B2393" s="21" t="str">
        <f t="shared" si="74"/>
        <v>411405000</v>
      </c>
      <c r="C2393" s="22" t="str">
        <f t="shared" si="75"/>
        <v>4.1.14.05</v>
      </c>
      <c r="D2393" s="23">
        <f>'CGN002 II TRIM 2026'!E2398</f>
        <v>210525805</v>
      </c>
      <c r="E2393" s="24">
        <v>0</v>
      </c>
      <c r="F2393" s="25">
        <f>'CGN002 II TRIM 2026'!G2398</f>
        <v>4519100</v>
      </c>
    </row>
    <row r="2394" spans="1:6" x14ac:dyDescent="0.25">
      <c r="A2394" s="20">
        <f>'CGN002 II TRIM 2026'!B2399</f>
        <v>411405</v>
      </c>
      <c r="B2394" s="21" t="str">
        <f t="shared" si="74"/>
        <v>411405000</v>
      </c>
      <c r="C2394" s="22" t="str">
        <f t="shared" si="75"/>
        <v>4.1.14.05</v>
      </c>
      <c r="D2394" s="23">
        <f>'CGN002 II TRIM 2026'!E2399</f>
        <v>210527205</v>
      </c>
      <c r="E2394" s="24">
        <v>0</v>
      </c>
      <c r="F2394" s="25">
        <f>'CGN002 II TRIM 2026'!G2399</f>
        <v>9731700</v>
      </c>
    </row>
    <row r="2395" spans="1:6" x14ac:dyDescent="0.25">
      <c r="A2395" s="20">
        <f>'CGN002 II TRIM 2026'!B2400</f>
        <v>411405</v>
      </c>
      <c r="B2395" s="21" t="str">
        <f t="shared" si="74"/>
        <v>411405000</v>
      </c>
      <c r="C2395" s="22" t="str">
        <f t="shared" si="75"/>
        <v>4.1.14.05</v>
      </c>
      <c r="D2395" s="23">
        <f>'CGN002 II TRIM 2026'!E2400</f>
        <v>210547205</v>
      </c>
      <c r="E2395" s="24">
        <v>0</v>
      </c>
      <c r="F2395" s="25">
        <f>'CGN002 II TRIM 2026'!G2400</f>
        <v>3810900</v>
      </c>
    </row>
    <row r="2396" spans="1:6" x14ac:dyDescent="0.25">
      <c r="A2396" s="20">
        <f>'CGN002 II TRIM 2026'!B2401</f>
        <v>411405</v>
      </c>
      <c r="B2396" s="21" t="str">
        <f t="shared" si="74"/>
        <v>411405000</v>
      </c>
      <c r="C2396" s="22" t="str">
        <f t="shared" si="75"/>
        <v>4.1.14.05</v>
      </c>
      <c r="D2396" s="23">
        <f>'CGN002 II TRIM 2026'!E2401</f>
        <v>210547605</v>
      </c>
      <c r="E2396" s="24">
        <v>0</v>
      </c>
      <c r="F2396" s="25">
        <f>'CGN002 II TRIM 2026'!G2401</f>
        <v>4677900</v>
      </c>
    </row>
    <row r="2397" spans="1:6" x14ac:dyDescent="0.25">
      <c r="A2397" s="20">
        <f>'CGN002 II TRIM 2026'!B2402</f>
        <v>411405</v>
      </c>
      <c r="B2397" s="21" t="str">
        <f t="shared" si="74"/>
        <v>411405000</v>
      </c>
      <c r="C2397" s="22" t="str">
        <f t="shared" si="75"/>
        <v>4.1.14.05</v>
      </c>
      <c r="D2397" s="23">
        <f>'CGN002 II TRIM 2026'!E2402</f>
        <v>210552405</v>
      </c>
      <c r="E2397" s="24">
        <v>0</v>
      </c>
      <c r="F2397" s="25">
        <f>'CGN002 II TRIM 2026'!G2402</f>
        <v>5517800</v>
      </c>
    </row>
    <row r="2398" spans="1:6" x14ac:dyDescent="0.25">
      <c r="A2398" s="20">
        <f>'CGN002 II TRIM 2026'!B2403</f>
        <v>411405</v>
      </c>
      <c r="B2398" s="21" t="str">
        <f t="shared" si="74"/>
        <v>411405000</v>
      </c>
      <c r="C2398" s="22" t="str">
        <f t="shared" si="75"/>
        <v>4.1.14.05</v>
      </c>
      <c r="D2398" s="23">
        <f>'CGN002 II TRIM 2026'!E2403</f>
        <v>210554405</v>
      </c>
      <c r="E2398" s="24">
        <v>0</v>
      </c>
      <c r="F2398" s="25">
        <f>'CGN002 II TRIM 2026'!G2403</f>
        <v>46448700</v>
      </c>
    </row>
    <row r="2399" spans="1:6" x14ac:dyDescent="0.25">
      <c r="A2399" s="20">
        <f>'CGN002 II TRIM 2026'!B2404</f>
        <v>411405</v>
      </c>
      <c r="B2399" s="21" t="str">
        <f t="shared" si="74"/>
        <v>411405000</v>
      </c>
      <c r="C2399" s="22" t="str">
        <f t="shared" si="75"/>
        <v>4.1.14.05</v>
      </c>
      <c r="D2399" s="23">
        <f>'CGN002 II TRIM 2026'!E2404</f>
        <v>210568705</v>
      </c>
      <c r="E2399" s="24">
        <v>0</v>
      </c>
      <c r="F2399" s="25">
        <f>'CGN002 II TRIM 2026'!G2404</f>
        <v>2703100</v>
      </c>
    </row>
    <row r="2400" spans="1:6" x14ac:dyDescent="0.25">
      <c r="A2400" s="20">
        <f>'CGN002 II TRIM 2026'!B2405</f>
        <v>411405</v>
      </c>
      <c r="B2400" s="21" t="str">
        <f t="shared" si="74"/>
        <v>411405000</v>
      </c>
      <c r="C2400" s="22" t="str">
        <f t="shared" si="75"/>
        <v>4.1.14.05</v>
      </c>
      <c r="D2400" s="23">
        <f>'CGN002 II TRIM 2026'!E2405</f>
        <v>210605206</v>
      </c>
      <c r="E2400" s="24">
        <v>0</v>
      </c>
      <c r="F2400" s="25">
        <f>'CGN002 II TRIM 2026'!G2405</f>
        <v>3839700</v>
      </c>
    </row>
    <row r="2401" spans="1:6" x14ac:dyDescent="0.25">
      <c r="A2401" s="20">
        <f>'CGN002 II TRIM 2026'!B2406</f>
        <v>411405</v>
      </c>
      <c r="B2401" s="21" t="str">
        <f t="shared" si="74"/>
        <v>411405000</v>
      </c>
      <c r="C2401" s="22" t="str">
        <f t="shared" si="75"/>
        <v>4.1.14.05</v>
      </c>
      <c r="D2401" s="23">
        <f>'CGN002 II TRIM 2026'!E2406</f>
        <v>210605306</v>
      </c>
      <c r="E2401" s="24">
        <v>0</v>
      </c>
      <c r="F2401" s="25">
        <f>'CGN002 II TRIM 2026'!G2406</f>
        <v>4875200</v>
      </c>
    </row>
    <row r="2402" spans="1:6" x14ac:dyDescent="0.25">
      <c r="A2402" s="20">
        <f>'CGN002 II TRIM 2026'!B2407</f>
        <v>411405</v>
      </c>
      <c r="B2402" s="21" t="str">
        <f t="shared" si="74"/>
        <v>411405000</v>
      </c>
      <c r="C2402" s="22" t="str">
        <f t="shared" si="75"/>
        <v>4.1.14.05</v>
      </c>
      <c r="D2402" s="23">
        <f>'CGN002 II TRIM 2026'!E2407</f>
        <v>210608606</v>
      </c>
      <c r="E2402" s="24">
        <v>0</v>
      </c>
      <c r="F2402" s="25">
        <f>'CGN002 II TRIM 2026'!G2407</f>
        <v>7799000</v>
      </c>
    </row>
    <row r="2403" spans="1:6" x14ac:dyDescent="0.25">
      <c r="A2403" s="20">
        <f>'CGN002 II TRIM 2026'!B2408</f>
        <v>411405</v>
      </c>
      <c r="B2403" s="21" t="str">
        <f t="shared" si="74"/>
        <v>411405000</v>
      </c>
      <c r="C2403" s="22" t="str">
        <f t="shared" si="75"/>
        <v>4.1.14.05</v>
      </c>
      <c r="D2403" s="23">
        <f>'CGN002 II TRIM 2026'!E2408</f>
        <v>210613006</v>
      </c>
      <c r="E2403" s="24">
        <v>0</v>
      </c>
      <c r="F2403" s="25">
        <f>'CGN002 II TRIM 2026'!G2408</f>
        <v>2011300</v>
      </c>
    </row>
    <row r="2404" spans="1:6" x14ac:dyDescent="0.25">
      <c r="A2404" s="20">
        <f>'CGN002 II TRIM 2026'!B2409</f>
        <v>411405</v>
      </c>
      <c r="B2404" s="21" t="str">
        <f t="shared" si="74"/>
        <v>411405000</v>
      </c>
      <c r="C2404" s="22" t="str">
        <f t="shared" si="75"/>
        <v>4.1.14.05</v>
      </c>
      <c r="D2404" s="23">
        <f>'CGN002 II TRIM 2026'!E2409</f>
        <v>210615106</v>
      </c>
      <c r="E2404" s="24">
        <v>0</v>
      </c>
      <c r="F2404" s="25">
        <f>'CGN002 II TRIM 2026'!G2409</f>
        <v>3030000</v>
      </c>
    </row>
    <row r="2405" spans="1:6" x14ac:dyDescent="0.25">
      <c r="A2405" s="20">
        <f>'CGN002 II TRIM 2026'!B2410</f>
        <v>411405</v>
      </c>
      <c r="B2405" s="21" t="str">
        <f t="shared" si="74"/>
        <v>411405000</v>
      </c>
      <c r="C2405" s="22" t="str">
        <f t="shared" si="75"/>
        <v>4.1.14.05</v>
      </c>
      <c r="D2405" s="23">
        <f>'CGN002 II TRIM 2026'!E2410</f>
        <v>210615806</v>
      </c>
      <c r="E2405" s="24">
        <v>0</v>
      </c>
      <c r="F2405" s="25">
        <f>'CGN002 II TRIM 2026'!G2410</f>
        <v>11392600</v>
      </c>
    </row>
    <row r="2406" spans="1:6" x14ac:dyDescent="0.25">
      <c r="A2406" s="20">
        <f>'CGN002 II TRIM 2026'!B2411</f>
        <v>411405</v>
      </c>
      <c r="B2406" s="21" t="str">
        <f t="shared" si="74"/>
        <v>411405000</v>
      </c>
      <c r="C2406" s="22" t="str">
        <f t="shared" si="75"/>
        <v>4.1.14.05</v>
      </c>
      <c r="D2406" s="23">
        <f>'CGN002 II TRIM 2026'!E2411</f>
        <v>210625506</v>
      </c>
      <c r="E2406" s="24">
        <v>0</v>
      </c>
      <c r="F2406" s="25">
        <f>'CGN002 II TRIM 2026'!G2411</f>
        <v>5034500</v>
      </c>
    </row>
    <row r="2407" spans="1:6" x14ac:dyDescent="0.25">
      <c r="A2407" s="20">
        <f>'CGN002 II TRIM 2026'!B2412</f>
        <v>411405</v>
      </c>
      <c r="B2407" s="21" t="str">
        <f t="shared" si="74"/>
        <v>411405000</v>
      </c>
      <c r="C2407" s="22" t="str">
        <f t="shared" si="75"/>
        <v>4.1.14.05</v>
      </c>
      <c r="D2407" s="23">
        <f>'CGN002 II TRIM 2026'!E2412</f>
        <v>210627006</v>
      </c>
      <c r="E2407" s="24">
        <v>0</v>
      </c>
      <c r="F2407" s="25">
        <f>'CGN002 II TRIM 2026'!G2412</f>
        <v>6505200</v>
      </c>
    </row>
    <row r="2408" spans="1:6" x14ac:dyDescent="0.25">
      <c r="A2408" s="20">
        <f>'CGN002 II TRIM 2026'!B2413</f>
        <v>411405</v>
      </c>
      <c r="B2408" s="21" t="str">
        <f t="shared" si="74"/>
        <v>411405000</v>
      </c>
      <c r="C2408" s="22" t="str">
        <f t="shared" si="75"/>
        <v>4.1.14.05</v>
      </c>
      <c r="D2408" s="23">
        <f>'CGN002 II TRIM 2026'!E2413</f>
        <v>210641006</v>
      </c>
      <c r="E2408" s="24">
        <v>0</v>
      </c>
      <c r="F2408" s="25">
        <f>'CGN002 II TRIM 2026'!G2413</f>
        <v>3917400</v>
      </c>
    </row>
    <row r="2409" spans="1:6" x14ac:dyDescent="0.25">
      <c r="A2409" s="20">
        <f>'CGN002 II TRIM 2026'!B2414</f>
        <v>411405</v>
      </c>
      <c r="B2409" s="21" t="str">
        <f t="shared" si="74"/>
        <v>411405000</v>
      </c>
      <c r="C2409" s="22" t="str">
        <f t="shared" si="75"/>
        <v>4.1.14.05</v>
      </c>
      <c r="D2409" s="23">
        <f>'CGN002 II TRIM 2026'!E2414</f>
        <v>210641206</v>
      </c>
      <c r="E2409" s="24">
        <v>0</v>
      </c>
      <c r="F2409" s="25">
        <f>'CGN002 II TRIM 2026'!G2414</f>
        <v>3947800</v>
      </c>
    </row>
    <row r="2410" spans="1:6" x14ac:dyDescent="0.25">
      <c r="A2410" s="20">
        <f>'CGN002 II TRIM 2026'!B2415</f>
        <v>411405</v>
      </c>
      <c r="B2410" s="21" t="str">
        <f t="shared" si="74"/>
        <v>411405000</v>
      </c>
      <c r="C2410" s="22" t="str">
        <f t="shared" si="75"/>
        <v>4.1.14.05</v>
      </c>
      <c r="D2410" s="23">
        <f>'CGN002 II TRIM 2026'!E2415</f>
        <v>210641306</v>
      </c>
      <c r="E2410" s="24">
        <v>0</v>
      </c>
      <c r="F2410" s="25">
        <f>'CGN002 II TRIM 2026'!G2415</f>
        <v>7014700</v>
      </c>
    </row>
    <row r="2411" spans="1:6" x14ac:dyDescent="0.25">
      <c r="A2411" s="20">
        <f>'CGN002 II TRIM 2026'!B2416</f>
        <v>411405</v>
      </c>
      <c r="B2411" s="21" t="str">
        <f t="shared" si="74"/>
        <v>411405000</v>
      </c>
      <c r="C2411" s="22" t="str">
        <f t="shared" si="75"/>
        <v>4.1.14.05</v>
      </c>
      <c r="D2411" s="23">
        <f>'CGN002 II TRIM 2026'!E2416</f>
        <v>210650006</v>
      </c>
      <c r="E2411" s="24">
        <v>0</v>
      </c>
      <c r="F2411" s="25">
        <f>'CGN002 II TRIM 2026'!G2416</f>
        <v>50279300</v>
      </c>
    </row>
    <row r="2412" spans="1:6" x14ac:dyDescent="0.25">
      <c r="A2412" s="20">
        <f>'CGN002 II TRIM 2026'!B2417</f>
        <v>411405</v>
      </c>
      <c r="B2412" s="21" t="str">
        <f t="shared" si="74"/>
        <v>411405000</v>
      </c>
      <c r="C2412" s="22" t="str">
        <f t="shared" si="75"/>
        <v>4.1.14.05</v>
      </c>
      <c r="D2412" s="23">
        <f>'CGN002 II TRIM 2026'!E2417</f>
        <v>210650606</v>
      </c>
      <c r="E2412" s="24">
        <v>0</v>
      </c>
      <c r="F2412" s="25">
        <f>'CGN002 II TRIM 2026'!G2417</f>
        <v>14761200</v>
      </c>
    </row>
    <row r="2413" spans="1:6" x14ac:dyDescent="0.25">
      <c r="A2413" s="20">
        <f>'CGN002 II TRIM 2026'!B2418</f>
        <v>411405</v>
      </c>
      <c r="B2413" s="21" t="str">
        <f t="shared" si="74"/>
        <v>411405000</v>
      </c>
      <c r="C2413" s="22" t="str">
        <f t="shared" si="75"/>
        <v>4.1.14.05</v>
      </c>
      <c r="D2413" s="23">
        <f>'CGN002 II TRIM 2026'!E2418</f>
        <v>210652506</v>
      </c>
      <c r="E2413" s="24">
        <v>0</v>
      </c>
      <c r="F2413" s="25">
        <f>'CGN002 II TRIM 2026'!G2418</f>
        <v>3298100</v>
      </c>
    </row>
    <row r="2414" spans="1:6" x14ac:dyDescent="0.25">
      <c r="A2414" s="20">
        <f>'CGN002 II TRIM 2026'!B2419</f>
        <v>411405</v>
      </c>
      <c r="B2414" s="21" t="str">
        <f t="shared" si="74"/>
        <v>411405000</v>
      </c>
      <c r="C2414" s="22" t="str">
        <f t="shared" si="75"/>
        <v>4.1.14.05</v>
      </c>
      <c r="D2414" s="23">
        <f>'CGN002 II TRIM 2026'!E2419</f>
        <v>210654206</v>
      </c>
      <c r="E2414" s="24">
        <v>0</v>
      </c>
      <c r="F2414" s="25">
        <f>'CGN002 II TRIM 2026'!G2419</f>
        <v>7412600</v>
      </c>
    </row>
    <row r="2415" spans="1:6" x14ac:dyDescent="0.25">
      <c r="A2415" s="20">
        <f>'CGN002 II TRIM 2026'!B2420</f>
        <v>411405</v>
      </c>
      <c r="B2415" s="21" t="str">
        <f t="shared" si="74"/>
        <v>411405000</v>
      </c>
      <c r="C2415" s="22" t="str">
        <f t="shared" si="75"/>
        <v>4.1.14.05</v>
      </c>
      <c r="D2415" s="23">
        <f>'CGN002 II TRIM 2026'!E2420</f>
        <v>210668406</v>
      </c>
      <c r="E2415" s="24">
        <v>0</v>
      </c>
      <c r="F2415" s="25">
        <f>'CGN002 II TRIM 2026'!G2420</f>
        <v>23408300</v>
      </c>
    </row>
    <row r="2416" spans="1:6" x14ac:dyDescent="0.25">
      <c r="A2416" s="20">
        <f>'CGN002 II TRIM 2026'!B2421</f>
        <v>411405</v>
      </c>
      <c r="B2416" s="21" t="str">
        <f t="shared" si="74"/>
        <v>411405000</v>
      </c>
      <c r="C2416" s="22" t="str">
        <f t="shared" si="75"/>
        <v>4.1.14.05</v>
      </c>
      <c r="D2416" s="23">
        <f>'CGN002 II TRIM 2026'!E2421</f>
        <v>210676306</v>
      </c>
      <c r="E2416" s="24">
        <v>0</v>
      </c>
      <c r="F2416" s="25">
        <f>'CGN002 II TRIM 2026'!G2421</f>
        <v>13807000</v>
      </c>
    </row>
    <row r="2417" spans="1:6" x14ac:dyDescent="0.25">
      <c r="A2417" s="20">
        <f>'CGN002 II TRIM 2026'!B2422</f>
        <v>411405</v>
      </c>
      <c r="B2417" s="21" t="str">
        <f t="shared" si="74"/>
        <v>411405000</v>
      </c>
      <c r="C2417" s="22" t="str">
        <f t="shared" si="75"/>
        <v>4.1.14.05</v>
      </c>
      <c r="D2417" s="23">
        <f>'CGN002 II TRIM 2026'!E2422</f>
        <v>210676606</v>
      </c>
      <c r="E2417" s="24">
        <v>0</v>
      </c>
      <c r="F2417" s="25">
        <f>'CGN002 II TRIM 2026'!G2422</f>
        <v>9254600</v>
      </c>
    </row>
    <row r="2418" spans="1:6" x14ac:dyDescent="0.25">
      <c r="A2418" s="20">
        <f>'CGN002 II TRIM 2026'!B2423</f>
        <v>411405</v>
      </c>
      <c r="B2418" s="21" t="str">
        <f t="shared" si="74"/>
        <v>411405000</v>
      </c>
      <c r="C2418" s="22" t="str">
        <f t="shared" si="75"/>
        <v>4.1.14.05</v>
      </c>
      <c r="D2418" s="23">
        <f>'CGN002 II TRIM 2026'!E2423</f>
        <v>210705107</v>
      </c>
      <c r="E2418" s="24">
        <v>0</v>
      </c>
      <c r="F2418" s="25">
        <f>'CGN002 II TRIM 2026'!G2423</f>
        <v>14729300</v>
      </c>
    </row>
    <row r="2419" spans="1:6" x14ac:dyDescent="0.25">
      <c r="A2419" s="20">
        <f>'CGN002 II TRIM 2026'!B2424</f>
        <v>411405</v>
      </c>
      <c r="B2419" s="21" t="str">
        <f t="shared" si="74"/>
        <v>411405000</v>
      </c>
      <c r="C2419" s="22" t="str">
        <f t="shared" si="75"/>
        <v>4.1.14.05</v>
      </c>
      <c r="D2419" s="23">
        <f>'CGN002 II TRIM 2026'!E2424</f>
        <v>210705607</v>
      </c>
      <c r="E2419" s="24">
        <v>0</v>
      </c>
      <c r="F2419" s="25">
        <f>'CGN002 II TRIM 2026'!G2424</f>
        <v>49678600</v>
      </c>
    </row>
    <row r="2420" spans="1:6" x14ac:dyDescent="0.25">
      <c r="A2420" s="20">
        <f>'CGN002 II TRIM 2026'!B2425</f>
        <v>411405</v>
      </c>
      <c r="B2420" s="21" t="str">
        <f t="shared" si="74"/>
        <v>411405000</v>
      </c>
      <c r="C2420" s="22" t="str">
        <f t="shared" si="75"/>
        <v>4.1.14.05</v>
      </c>
      <c r="D2420" s="23">
        <f>'CGN002 II TRIM 2026'!E2425</f>
        <v>210715407</v>
      </c>
      <c r="E2420" s="24">
        <v>0</v>
      </c>
      <c r="F2420" s="25">
        <f>'CGN002 II TRIM 2026'!G2425</f>
        <v>17126000</v>
      </c>
    </row>
    <row r="2421" spans="1:6" x14ac:dyDescent="0.25">
      <c r="A2421" s="20">
        <f>'CGN002 II TRIM 2026'!B2426</f>
        <v>411405</v>
      </c>
      <c r="B2421" s="21" t="str">
        <f t="shared" si="74"/>
        <v>411405000</v>
      </c>
      <c r="C2421" s="22" t="str">
        <f t="shared" si="75"/>
        <v>4.1.14.05</v>
      </c>
      <c r="D2421" s="23">
        <f>'CGN002 II TRIM 2026'!E2426</f>
        <v>210715507</v>
      </c>
      <c r="E2421" s="24">
        <v>0</v>
      </c>
      <c r="F2421" s="25">
        <f>'CGN002 II TRIM 2026'!G2426</f>
        <v>6205700</v>
      </c>
    </row>
    <row r="2422" spans="1:6" x14ac:dyDescent="0.25">
      <c r="A2422" s="20">
        <f>'CGN002 II TRIM 2026'!B2427</f>
        <v>411405</v>
      </c>
      <c r="B2422" s="21" t="str">
        <f t="shared" si="74"/>
        <v>411405000</v>
      </c>
      <c r="C2422" s="22" t="str">
        <f t="shared" si="75"/>
        <v>4.1.14.05</v>
      </c>
      <c r="D2422" s="23">
        <f>'CGN002 II TRIM 2026'!E2427</f>
        <v>210719807</v>
      </c>
      <c r="E2422" s="24">
        <v>0</v>
      </c>
      <c r="F2422" s="25">
        <f>'CGN002 II TRIM 2026'!G2427</f>
        <v>9618200</v>
      </c>
    </row>
    <row r="2423" spans="1:6" x14ac:dyDescent="0.25">
      <c r="A2423" s="20">
        <f>'CGN002 II TRIM 2026'!B2428</f>
        <v>411405</v>
      </c>
      <c r="B2423" s="21" t="str">
        <f t="shared" si="74"/>
        <v>411405000</v>
      </c>
      <c r="C2423" s="22" t="str">
        <f t="shared" si="75"/>
        <v>4.1.14.05</v>
      </c>
      <c r="D2423" s="23">
        <f>'CGN002 II TRIM 2026'!E2428</f>
        <v>210723807</v>
      </c>
      <c r="E2423" s="24">
        <v>0</v>
      </c>
      <c r="F2423" s="25">
        <f>'CGN002 II TRIM 2026'!G2428</f>
        <v>13876700</v>
      </c>
    </row>
    <row r="2424" spans="1:6" x14ac:dyDescent="0.25">
      <c r="A2424" s="20">
        <f>'CGN002 II TRIM 2026'!B2429</f>
        <v>411405</v>
      </c>
      <c r="B2424" s="21" t="str">
        <f t="shared" si="74"/>
        <v>411405000</v>
      </c>
      <c r="C2424" s="22" t="str">
        <f t="shared" si="75"/>
        <v>4.1.14.05</v>
      </c>
      <c r="D2424" s="23">
        <f>'CGN002 II TRIM 2026'!E2429</f>
        <v>210725307</v>
      </c>
      <c r="E2424" s="24">
        <v>0</v>
      </c>
      <c r="F2424" s="25">
        <f>'CGN002 II TRIM 2026'!G2429</f>
        <v>308764900</v>
      </c>
    </row>
    <row r="2425" spans="1:6" x14ac:dyDescent="0.25">
      <c r="A2425" s="20">
        <f>'CGN002 II TRIM 2026'!B2430</f>
        <v>411405</v>
      </c>
      <c r="B2425" s="21" t="str">
        <f t="shared" si="74"/>
        <v>411405000</v>
      </c>
      <c r="C2425" s="22" t="str">
        <f t="shared" si="75"/>
        <v>4.1.14.05</v>
      </c>
      <c r="D2425" s="23">
        <f>'CGN002 II TRIM 2026'!E2430</f>
        <v>210725407</v>
      </c>
      <c r="E2425" s="24">
        <v>0</v>
      </c>
      <c r="F2425" s="25">
        <f>'CGN002 II TRIM 2026'!G2430</f>
        <v>4965400</v>
      </c>
    </row>
    <row r="2426" spans="1:6" x14ac:dyDescent="0.25">
      <c r="A2426" s="20">
        <f>'CGN002 II TRIM 2026'!B2431</f>
        <v>411405</v>
      </c>
      <c r="B2426" s="21" t="str">
        <f t="shared" si="74"/>
        <v>411405000</v>
      </c>
      <c r="C2426" s="22" t="str">
        <f t="shared" si="75"/>
        <v>4.1.14.05</v>
      </c>
      <c r="D2426" s="23">
        <f>'CGN002 II TRIM 2026'!E2431</f>
        <v>210725807</v>
      </c>
      <c r="E2426" s="24">
        <v>0</v>
      </c>
      <c r="F2426" s="25">
        <f>'CGN002 II TRIM 2026'!G2431</f>
        <v>4273900</v>
      </c>
    </row>
    <row r="2427" spans="1:6" x14ac:dyDescent="0.25">
      <c r="A2427" s="20">
        <f>'CGN002 II TRIM 2026'!B2432</f>
        <v>411405</v>
      </c>
      <c r="B2427" s="21" t="str">
        <f t="shared" si="74"/>
        <v>411405000</v>
      </c>
      <c r="C2427" s="22" t="str">
        <f t="shared" si="75"/>
        <v>4.1.14.05</v>
      </c>
      <c r="D2427" s="23">
        <f>'CGN002 II TRIM 2026'!E2432</f>
        <v>210741807</v>
      </c>
      <c r="E2427" s="24">
        <v>0</v>
      </c>
      <c r="F2427" s="25">
        <f>'CGN002 II TRIM 2026'!G2432</f>
        <v>6577600</v>
      </c>
    </row>
    <row r="2428" spans="1:6" x14ac:dyDescent="0.25">
      <c r="A2428" s="20">
        <f>'CGN002 II TRIM 2026'!B2433</f>
        <v>411405</v>
      </c>
      <c r="B2428" s="21" t="str">
        <f t="shared" si="74"/>
        <v>411405000</v>
      </c>
      <c r="C2428" s="22" t="str">
        <f t="shared" si="75"/>
        <v>4.1.14.05</v>
      </c>
      <c r="D2428" s="23">
        <f>'CGN002 II TRIM 2026'!E2433</f>
        <v>210747707</v>
      </c>
      <c r="E2428" s="24">
        <v>0</v>
      </c>
      <c r="F2428" s="25">
        <f>'CGN002 II TRIM 2026'!G2433</f>
        <v>7175700</v>
      </c>
    </row>
    <row r="2429" spans="1:6" x14ac:dyDescent="0.25">
      <c r="A2429" s="20">
        <f>'CGN002 II TRIM 2026'!B2434</f>
        <v>411405</v>
      </c>
      <c r="B2429" s="21" t="str">
        <f t="shared" si="74"/>
        <v>411405000</v>
      </c>
      <c r="C2429" s="22" t="str">
        <f t="shared" si="75"/>
        <v>4.1.14.05</v>
      </c>
      <c r="D2429" s="23">
        <f>'CGN002 II TRIM 2026'!E2434</f>
        <v>210752207</v>
      </c>
      <c r="E2429" s="24">
        <v>0</v>
      </c>
      <c r="F2429" s="25">
        <f>'CGN002 II TRIM 2026'!G2434</f>
        <v>3849700</v>
      </c>
    </row>
    <row r="2430" spans="1:6" x14ac:dyDescent="0.25">
      <c r="A2430" s="20">
        <f>'CGN002 II TRIM 2026'!B2435</f>
        <v>411405</v>
      </c>
      <c r="B2430" s="21" t="str">
        <f t="shared" si="74"/>
        <v>411405000</v>
      </c>
      <c r="C2430" s="22" t="str">
        <f t="shared" si="75"/>
        <v>4.1.14.05</v>
      </c>
      <c r="D2430" s="23">
        <f>'CGN002 II TRIM 2026'!E2435</f>
        <v>210768207</v>
      </c>
      <c r="E2430" s="24">
        <v>0</v>
      </c>
      <c r="F2430" s="25">
        <f>'CGN002 II TRIM 2026'!G2435</f>
        <v>3471700</v>
      </c>
    </row>
    <row r="2431" spans="1:6" x14ac:dyDescent="0.25">
      <c r="A2431" s="20">
        <f>'CGN002 II TRIM 2026'!B2436</f>
        <v>411405</v>
      </c>
      <c r="B2431" s="21" t="str">
        <f t="shared" si="74"/>
        <v>411405000</v>
      </c>
      <c r="C2431" s="22" t="str">
        <f t="shared" si="75"/>
        <v>4.1.14.05</v>
      </c>
      <c r="D2431" s="23">
        <f>'CGN002 II TRIM 2026'!E2436</f>
        <v>210768307</v>
      </c>
      <c r="E2431" s="24">
        <v>0</v>
      </c>
      <c r="F2431" s="25">
        <f>'CGN002 II TRIM 2026'!G2436</f>
        <v>566942400</v>
      </c>
    </row>
    <row r="2432" spans="1:6" x14ac:dyDescent="0.25">
      <c r="A2432" s="20">
        <f>'CGN002 II TRIM 2026'!B2437</f>
        <v>411405</v>
      </c>
      <c r="B2432" s="21" t="str">
        <f t="shared" si="74"/>
        <v>411405000</v>
      </c>
      <c r="C2432" s="22" t="str">
        <f t="shared" si="75"/>
        <v>4.1.14.05</v>
      </c>
      <c r="D2432" s="23">
        <f>'CGN002 II TRIM 2026'!E2437</f>
        <v>210805308</v>
      </c>
      <c r="E2432" s="24">
        <v>0</v>
      </c>
      <c r="F2432" s="25">
        <f>'CGN002 II TRIM 2026'!G2437</f>
        <v>44739100</v>
      </c>
    </row>
    <row r="2433" spans="1:6" x14ac:dyDescent="0.25">
      <c r="A2433" s="20">
        <f>'CGN002 II TRIM 2026'!B2438</f>
        <v>411405</v>
      </c>
      <c r="B2433" s="21" t="str">
        <f t="shared" si="74"/>
        <v>411405000</v>
      </c>
      <c r="C2433" s="22" t="str">
        <f t="shared" si="75"/>
        <v>4.1.14.05</v>
      </c>
      <c r="D2433" s="23">
        <f>'CGN002 II TRIM 2026'!E2438</f>
        <v>210815808</v>
      </c>
      <c r="E2433" s="24">
        <v>0</v>
      </c>
      <c r="F2433" s="25">
        <f>'CGN002 II TRIM 2026'!G2438</f>
        <v>3784100</v>
      </c>
    </row>
    <row r="2434" spans="1:6" x14ac:dyDescent="0.25">
      <c r="A2434" s="20">
        <f>'CGN002 II TRIM 2026'!B2439</f>
        <v>411405</v>
      </c>
      <c r="B2434" s="21" t="str">
        <f t="shared" si="74"/>
        <v>411405000</v>
      </c>
      <c r="C2434" s="22" t="str">
        <f t="shared" si="75"/>
        <v>4.1.14.05</v>
      </c>
      <c r="D2434" s="23">
        <f>'CGN002 II TRIM 2026'!E2439</f>
        <v>210870508</v>
      </c>
      <c r="E2434" s="24">
        <v>0</v>
      </c>
      <c r="F2434" s="25">
        <f>'CGN002 II TRIM 2026'!G2439</f>
        <v>5629600</v>
      </c>
    </row>
    <row r="2435" spans="1:6" x14ac:dyDescent="0.25">
      <c r="A2435" s="20">
        <f>'CGN002 II TRIM 2026'!B2440</f>
        <v>411405</v>
      </c>
      <c r="B2435" s="21" t="str">
        <f t="shared" ref="B2435:B2498" si="76">CONCATENATE(A2435,$B$2)</f>
        <v>411405000</v>
      </c>
      <c r="C2435" s="22" t="str">
        <f t="shared" ref="C2435:C2498" si="77">MID(B2435,1,1)&amp;"."&amp;MID(B2435,2,1)&amp;"."&amp;MID(B2435,3,2)&amp;"."&amp;MID(B2435,5,2)</f>
        <v>4.1.14.05</v>
      </c>
      <c r="D2435" s="23">
        <f>'CGN002 II TRIM 2026'!E2440</f>
        <v>210870708</v>
      </c>
      <c r="E2435" s="24">
        <v>0</v>
      </c>
      <c r="F2435" s="25">
        <f>'CGN002 II TRIM 2026'!G2440</f>
        <v>22294000</v>
      </c>
    </row>
    <row r="2436" spans="1:6" x14ac:dyDescent="0.25">
      <c r="A2436" s="20">
        <f>'CGN002 II TRIM 2026'!B2441</f>
        <v>411405</v>
      </c>
      <c r="B2436" s="21" t="str">
        <f t="shared" si="76"/>
        <v>411405000</v>
      </c>
      <c r="C2436" s="22" t="str">
        <f t="shared" si="77"/>
        <v>4.1.14.05</v>
      </c>
      <c r="D2436" s="23">
        <f>'CGN002 II TRIM 2026'!E2441</f>
        <v>210873408</v>
      </c>
      <c r="E2436" s="24">
        <v>0</v>
      </c>
      <c r="F2436" s="25">
        <f>'CGN002 II TRIM 2026'!G2441</f>
        <v>11195000</v>
      </c>
    </row>
    <row r="2437" spans="1:6" x14ac:dyDescent="0.25">
      <c r="A2437" s="20">
        <f>'CGN002 II TRIM 2026'!B2442</f>
        <v>411405</v>
      </c>
      <c r="B2437" s="21" t="str">
        <f t="shared" si="76"/>
        <v>411405000</v>
      </c>
      <c r="C2437" s="22" t="str">
        <f t="shared" si="77"/>
        <v>4.1.14.05</v>
      </c>
      <c r="D2437" s="23">
        <f>'CGN002 II TRIM 2026'!E2442</f>
        <v>210905209</v>
      </c>
      <c r="E2437" s="24">
        <v>0</v>
      </c>
      <c r="F2437" s="25">
        <f>'CGN002 II TRIM 2026'!G2442</f>
        <v>13621800</v>
      </c>
    </row>
    <row r="2438" spans="1:6" x14ac:dyDescent="0.25">
      <c r="A2438" s="20">
        <f>'CGN002 II TRIM 2026'!B2443</f>
        <v>411405</v>
      </c>
      <c r="B2438" s="21" t="str">
        <f t="shared" si="76"/>
        <v>411405000</v>
      </c>
      <c r="C2438" s="22" t="str">
        <f t="shared" si="77"/>
        <v>4.1.14.05</v>
      </c>
      <c r="D2438" s="23">
        <f>'CGN002 II TRIM 2026'!E2443</f>
        <v>210905809</v>
      </c>
      <c r="E2438" s="24">
        <v>0</v>
      </c>
      <c r="F2438" s="25">
        <f>'CGN002 II TRIM 2026'!G2443</f>
        <v>11378100</v>
      </c>
    </row>
    <row r="2439" spans="1:6" x14ac:dyDescent="0.25">
      <c r="A2439" s="20">
        <f>'CGN002 II TRIM 2026'!B2444</f>
        <v>411405</v>
      </c>
      <c r="B2439" s="21" t="str">
        <f t="shared" si="76"/>
        <v>411405000</v>
      </c>
      <c r="C2439" s="22" t="str">
        <f t="shared" si="77"/>
        <v>4.1.14.05</v>
      </c>
      <c r="D2439" s="23">
        <f>'CGN002 II TRIM 2026'!E2444</f>
        <v>210915109</v>
      </c>
      <c r="E2439" s="24">
        <v>0</v>
      </c>
      <c r="F2439" s="25">
        <f>'CGN002 II TRIM 2026'!G2444</f>
        <v>3477700</v>
      </c>
    </row>
    <row r="2440" spans="1:6" x14ac:dyDescent="0.25">
      <c r="A2440" s="20">
        <f>'CGN002 II TRIM 2026'!B2445</f>
        <v>411405</v>
      </c>
      <c r="B2440" s="21" t="str">
        <f t="shared" si="76"/>
        <v>411405000</v>
      </c>
      <c r="C2440" s="22" t="str">
        <f t="shared" si="77"/>
        <v>4.1.14.05</v>
      </c>
      <c r="D2440" s="23">
        <f>'CGN002 II TRIM 2026'!E2445</f>
        <v>210919809</v>
      </c>
      <c r="E2440" s="24">
        <v>0</v>
      </c>
      <c r="F2440" s="25">
        <f>'CGN002 II TRIM 2026'!G2445</f>
        <v>8386800</v>
      </c>
    </row>
    <row r="2441" spans="1:6" x14ac:dyDescent="0.25">
      <c r="A2441" s="20">
        <f>'CGN002 II TRIM 2026'!B2446</f>
        <v>411405</v>
      </c>
      <c r="B2441" s="21" t="str">
        <f t="shared" si="76"/>
        <v>411405000</v>
      </c>
      <c r="C2441" s="22" t="str">
        <f t="shared" si="77"/>
        <v>4.1.14.05</v>
      </c>
      <c r="D2441" s="23">
        <f>'CGN002 II TRIM 2026'!E2446</f>
        <v>210954109</v>
      </c>
      <c r="E2441" s="24">
        <v>0</v>
      </c>
      <c r="F2441" s="25">
        <f>'CGN002 II TRIM 2026'!G2446</f>
        <v>3481100</v>
      </c>
    </row>
    <row r="2442" spans="1:6" x14ac:dyDescent="0.25">
      <c r="A2442" s="20">
        <f>'CGN002 II TRIM 2026'!B2447</f>
        <v>411405</v>
      </c>
      <c r="B2442" s="21" t="str">
        <f t="shared" si="76"/>
        <v>411405000</v>
      </c>
      <c r="C2442" s="22" t="str">
        <f t="shared" si="77"/>
        <v>4.1.14.05</v>
      </c>
      <c r="D2442" s="23">
        <f>'CGN002 II TRIM 2026'!E2447</f>
        <v>210968209</v>
      </c>
      <c r="E2442" s="24">
        <v>0</v>
      </c>
      <c r="F2442" s="25">
        <f>'CGN002 II TRIM 2026'!G2447</f>
        <v>3128000</v>
      </c>
    </row>
    <row r="2443" spans="1:6" x14ac:dyDescent="0.25">
      <c r="A2443" s="20">
        <f>'CGN002 II TRIM 2026'!B2448</f>
        <v>411405</v>
      </c>
      <c r="B2443" s="21" t="str">
        <f t="shared" si="76"/>
        <v>411405000</v>
      </c>
      <c r="C2443" s="22" t="str">
        <f t="shared" si="77"/>
        <v>4.1.14.05</v>
      </c>
      <c r="D2443" s="23">
        <f>'CGN002 II TRIM 2026'!E2448</f>
        <v>210976109</v>
      </c>
      <c r="E2443" s="24">
        <v>0</v>
      </c>
      <c r="F2443" s="25">
        <f>'CGN002 II TRIM 2026'!G2448</f>
        <v>1124882600</v>
      </c>
    </row>
    <row r="2444" spans="1:6" x14ac:dyDescent="0.25">
      <c r="A2444" s="20">
        <f>'CGN002 II TRIM 2026'!B2449</f>
        <v>411405</v>
      </c>
      <c r="B2444" s="21" t="str">
        <f t="shared" si="76"/>
        <v>411405000</v>
      </c>
      <c r="C2444" s="22" t="str">
        <f t="shared" si="77"/>
        <v>4.1.14.05</v>
      </c>
      <c r="D2444" s="23">
        <f>'CGN002 II TRIM 2026'!E2449</f>
        <v>211005310</v>
      </c>
      <c r="E2444" s="24">
        <v>0</v>
      </c>
      <c r="F2444" s="25">
        <f>'CGN002 II TRIM 2026'!G2449</f>
        <v>8803800</v>
      </c>
    </row>
    <row r="2445" spans="1:6" x14ac:dyDescent="0.25">
      <c r="A2445" s="20">
        <f>'CGN002 II TRIM 2026'!B2450</f>
        <v>411405</v>
      </c>
      <c r="B2445" s="21" t="str">
        <f t="shared" si="76"/>
        <v>411405000</v>
      </c>
      <c r="C2445" s="22" t="str">
        <f t="shared" si="77"/>
        <v>4.1.14.05</v>
      </c>
      <c r="D2445" s="23">
        <f>'CGN002 II TRIM 2026'!E2450</f>
        <v>211013810</v>
      </c>
      <c r="E2445" s="24">
        <v>0</v>
      </c>
      <c r="F2445" s="25">
        <f>'CGN002 II TRIM 2026'!G2450</f>
        <v>6203500</v>
      </c>
    </row>
    <row r="2446" spans="1:6" x14ac:dyDescent="0.25">
      <c r="A2446" s="20">
        <f>'CGN002 II TRIM 2026'!B2451</f>
        <v>411405</v>
      </c>
      <c r="B2446" s="21" t="str">
        <f t="shared" si="76"/>
        <v>411405000</v>
      </c>
      <c r="C2446" s="22" t="str">
        <f t="shared" si="77"/>
        <v>4.1.14.05</v>
      </c>
      <c r="D2446" s="23">
        <f>'CGN002 II TRIM 2026'!E2451</f>
        <v>211015810</v>
      </c>
      <c r="E2446" s="24">
        <v>0</v>
      </c>
      <c r="F2446" s="25">
        <f>'CGN002 II TRIM 2026'!G2451</f>
        <v>3381000</v>
      </c>
    </row>
    <row r="2447" spans="1:6" x14ac:dyDescent="0.25">
      <c r="A2447" s="20">
        <f>'CGN002 II TRIM 2026'!B2452</f>
        <v>411405</v>
      </c>
      <c r="B2447" s="21" t="str">
        <f t="shared" si="76"/>
        <v>411405000</v>
      </c>
      <c r="C2447" s="22" t="str">
        <f t="shared" si="77"/>
        <v>4.1.14.05</v>
      </c>
      <c r="D2447" s="23">
        <f>'CGN002 II TRIM 2026'!E2452</f>
        <v>211018410</v>
      </c>
      <c r="E2447" s="24">
        <v>0</v>
      </c>
      <c r="F2447" s="25">
        <f>'CGN002 II TRIM 2026'!G2452</f>
        <v>8236600</v>
      </c>
    </row>
    <row r="2448" spans="1:6" x14ac:dyDescent="0.25">
      <c r="A2448" s="20">
        <f>'CGN002 II TRIM 2026'!B2453</f>
        <v>411405</v>
      </c>
      <c r="B2448" s="21" t="str">
        <f t="shared" si="76"/>
        <v>411405000</v>
      </c>
      <c r="C2448" s="22" t="str">
        <f t="shared" si="77"/>
        <v>4.1.14.05</v>
      </c>
      <c r="D2448" s="23">
        <f>'CGN002 II TRIM 2026'!E2453</f>
        <v>211018610</v>
      </c>
      <c r="E2448" s="24">
        <v>0</v>
      </c>
      <c r="F2448" s="25">
        <f>'CGN002 II TRIM 2026'!G2453</f>
        <v>6502200</v>
      </c>
    </row>
    <row r="2449" spans="1:6" x14ac:dyDescent="0.25">
      <c r="A2449" s="20">
        <f>'CGN002 II TRIM 2026'!B2454</f>
        <v>411405</v>
      </c>
      <c r="B2449" s="21" t="str">
        <f t="shared" si="76"/>
        <v>411405000</v>
      </c>
      <c r="C2449" s="22" t="str">
        <f t="shared" si="77"/>
        <v>4.1.14.05</v>
      </c>
      <c r="D2449" s="23">
        <f>'CGN002 II TRIM 2026'!E2454</f>
        <v>211019110</v>
      </c>
      <c r="E2449" s="24">
        <v>0</v>
      </c>
      <c r="F2449" s="25">
        <f>'CGN002 II TRIM 2026'!G2454</f>
        <v>3045800</v>
      </c>
    </row>
    <row r="2450" spans="1:6" x14ac:dyDescent="0.25">
      <c r="A2450" s="20">
        <f>'CGN002 II TRIM 2026'!B2455</f>
        <v>411405</v>
      </c>
      <c r="B2450" s="21" t="str">
        <f t="shared" si="76"/>
        <v>411405000</v>
      </c>
      <c r="C2450" s="22" t="str">
        <f t="shared" si="77"/>
        <v>4.1.14.05</v>
      </c>
      <c r="D2450" s="23">
        <f>'CGN002 II TRIM 2026'!E2455</f>
        <v>211020310</v>
      </c>
      <c r="E2450" s="24">
        <v>0</v>
      </c>
      <c r="F2450" s="25">
        <f>'CGN002 II TRIM 2026'!G2455</f>
        <v>2853900</v>
      </c>
    </row>
    <row r="2451" spans="1:6" x14ac:dyDescent="0.25">
      <c r="A2451" s="20">
        <f>'CGN002 II TRIM 2026'!B2456</f>
        <v>411405</v>
      </c>
      <c r="B2451" s="21" t="str">
        <f t="shared" si="76"/>
        <v>411405000</v>
      </c>
      <c r="C2451" s="22" t="str">
        <f t="shared" si="77"/>
        <v>4.1.14.05</v>
      </c>
      <c r="D2451" s="23">
        <f>'CGN002 II TRIM 2026'!E2456</f>
        <v>211020710</v>
      </c>
      <c r="E2451" s="24">
        <v>0</v>
      </c>
      <c r="F2451" s="25">
        <f>'CGN002 II TRIM 2026'!G2456</f>
        <v>6968200</v>
      </c>
    </row>
    <row r="2452" spans="1:6" x14ac:dyDescent="0.25">
      <c r="A2452" s="20">
        <f>'CGN002 II TRIM 2026'!B2457</f>
        <v>411405</v>
      </c>
      <c r="B2452" s="21" t="str">
        <f t="shared" si="76"/>
        <v>411405000</v>
      </c>
      <c r="C2452" s="22" t="str">
        <f t="shared" si="77"/>
        <v>4.1.14.05</v>
      </c>
      <c r="D2452" s="23">
        <f>'CGN002 II TRIM 2026'!E2457</f>
        <v>211027810</v>
      </c>
      <c r="E2452" s="24">
        <v>0</v>
      </c>
      <c r="F2452" s="25">
        <f>'CGN002 II TRIM 2026'!G2457</f>
        <v>9361500</v>
      </c>
    </row>
    <row r="2453" spans="1:6" x14ac:dyDescent="0.25">
      <c r="A2453" s="20">
        <f>'CGN002 II TRIM 2026'!B2458</f>
        <v>411405</v>
      </c>
      <c r="B2453" s="21" t="str">
        <f t="shared" si="76"/>
        <v>411405000</v>
      </c>
      <c r="C2453" s="22" t="str">
        <f t="shared" si="77"/>
        <v>4.1.14.05</v>
      </c>
      <c r="D2453" s="23">
        <f>'CGN002 II TRIM 2026'!E2458</f>
        <v>211044110</v>
      </c>
      <c r="E2453" s="24">
        <v>0</v>
      </c>
      <c r="F2453" s="25">
        <f>'CGN002 II TRIM 2026'!G2458</f>
        <v>4575800</v>
      </c>
    </row>
    <row r="2454" spans="1:6" x14ac:dyDescent="0.25">
      <c r="A2454" s="20">
        <f>'CGN002 II TRIM 2026'!B2459</f>
        <v>411405</v>
      </c>
      <c r="B2454" s="21" t="str">
        <f t="shared" si="76"/>
        <v>411405000</v>
      </c>
      <c r="C2454" s="22" t="str">
        <f t="shared" si="77"/>
        <v>4.1.14.05</v>
      </c>
      <c r="D2454" s="23">
        <f>'CGN002 II TRIM 2026'!E2459</f>
        <v>211050110</v>
      </c>
      <c r="E2454" s="24">
        <v>0</v>
      </c>
      <c r="F2454" s="25">
        <f>'CGN002 II TRIM 2026'!G2459</f>
        <v>11207900</v>
      </c>
    </row>
    <row r="2455" spans="1:6" x14ac:dyDescent="0.25">
      <c r="A2455" s="20">
        <f>'CGN002 II TRIM 2026'!B2460</f>
        <v>411405</v>
      </c>
      <c r="B2455" s="21" t="str">
        <f t="shared" si="76"/>
        <v>411405000</v>
      </c>
      <c r="C2455" s="22" t="str">
        <f t="shared" si="77"/>
        <v>4.1.14.05</v>
      </c>
      <c r="D2455" s="23">
        <f>'CGN002 II TRIM 2026'!E2460</f>
        <v>211052110</v>
      </c>
      <c r="E2455" s="24">
        <v>0</v>
      </c>
      <c r="F2455" s="25">
        <f>'CGN002 II TRIM 2026'!G2460</f>
        <v>4463500</v>
      </c>
    </row>
    <row r="2456" spans="1:6" x14ac:dyDescent="0.25">
      <c r="A2456" s="20">
        <f>'CGN002 II TRIM 2026'!B2461</f>
        <v>411405</v>
      </c>
      <c r="B2456" s="21" t="str">
        <f t="shared" si="76"/>
        <v>411405000</v>
      </c>
      <c r="C2456" s="22" t="str">
        <f t="shared" si="77"/>
        <v>4.1.14.05</v>
      </c>
      <c r="D2456" s="23">
        <f>'CGN002 II TRIM 2026'!E2461</f>
        <v>211052210</v>
      </c>
      <c r="E2456" s="24">
        <v>0</v>
      </c>
      <c r="F2456" s="25">
        <f>'CGN002 II TRIM 2026'!G2461</f>
        <v>5326500</v>
      </c>
    </row>
    <row r="2457" spans="1:6" x14ac:dyDescent="0.25">
      <c r="A2457" s="20">
        <f>'CGN002 II TRIM 2026'!B2462</f>
        <v>411405</v>
      </c>
      <c r="B2457" s="21" t="str">
        <f t="shared" si="76"/>
        <v>411405000</v>
      </c>
      <c r="C2457" s="22" t="str">
        <f t="shared" si="77"/>
        <v>4.1.14.05</v>
      </c>
      <c r="D2457" s="23">
        <f>'CGN002 II TRIM 2026'!E2462</f>
        <v>211054810</v>
      </c>
      <c r="E2457" s="24">
        <v>0</v>
      </c>
      <c r="F2457" s="25">
        <f>'CGN002 II TRIM 2026'!G2462</f>
        <v>13168300</v>
      </c>
    </row>
    <row r="2458" spans="1:6" x14ac:dyDescent="0.25">
      <c r="A2458" s="20">
        <f>'CGN002 II TRIM 2026'!B2463</f>
        <v>411405</v>
      </c>
      <c r="B2458" s="21" t="str">
        <f t="shared" si="76"/>
        <v>411405000</v>
      </c>
      <c r="C2458" s="22" t="str">
        <f t="shared" si="77"/>
        <v>4.1.14.05</v>
      </c>
      <c r="D2458" s="23">
        <f>'CGN002 II TRIM 2026'!E2463</f>
        <v>211070110</v>
      </c>
      <c r="E2458" s="24">
        <v>0</v>
      </c>
      <c r="F2458" s="25">
        <f>'CGN002 II TRIM 2026'!G2463</f>
        <v>3926800</v>
      </c>
    </row>
    <row r="2459" spans="1:6" x14ac:dyDescent="0.25">
      <c r="A2459" s="20">
        <f>'CGN002 II TRIM 2026'!B2464</f>
        <v>411405</v>
      </c>
      <c r="B2459" s="21" t="str">
        <f t="shared" si="76"/>
        <v>411405000</v>
      </c>
      <c r="C2459" s="22" t="str">
        <f t="shared" si="77"/>
        <v>4.1.14.05</v>
      </c>
      <c r="D2459" s="23">
        <f>'CGN002 II TRIM 2026'!E2464</f>
        <v>211085010</v>
      </c>
      <c r="E2459" s="24">
        <v>0</v>
      </c>
      <c r="F2459" s="25">
        <f>'CGN002 II TRIM 2026'!G2464</f>
        <v>20819800</v>
      </c>
    </row>
    <row r="2460" spans="1:6" x14ac:dyDescent="0.25">
      <c r="A2460" s="20">
        <f>'CGN002 II TRIM 2026'!B2465</f>
        <v>411405</v>
      </c>
      <c r="B2460" s="21" t="str">
        <f t="shared" si="76"/>
        <v>411405000</v>
      </c>
      <c r="C2460" s="22" t="str">
        <f t="shared" si="77"/>
        <v>4.1.14.05</v>
      </c>
      <c r="D2460" s="23">
        <f>'CGN002 II TRIM 2026'!E2465</f>
        <v>211085410</v>
      </c>
      <c r="E2460" s="24">
        <v>0</v>
      </c>
      <c r="F2460" s="25">
        <f>'CGN002 II TRIM 2026'!G2465</f>
        <v>34255500</v>
      </c>
    </row>
    <row r="2461" spans="1:6" x14ac:dyDescent="0.25">
      <c r="A2461" s="20">
        <f>'CGN002 II TRIM 2026'!B2466</f>
        <v>411405</v>
      </c>
      <c r="B2461" s="21" t="str">
        <f t="shared" si="76"/>
        <v>411405000</v>
      </c>
      <c r="C2461" s="22" t="str">
        <f t="shared" si="77"/>
        <v>4.1.14.05</v>
      </c>
      <c r="D2461" s="23">
        <f>'CGN002 II TRIM 2026'!E2466</f>
        <v>211105411</v>
      </c>
      <c r="E2461" s="24">
        <v>0</v>
      </c>
      <c r="F2461" s="25">
        <f>'CGN002 II TRIM 2026'!G2466</f>
        <v>6011100</v>
      </c>
    </row>
    <row r="2462" spans="1:6" x14ac:dyDescent="0.25">
      <c r="A2462" s="20">
        <f>'CGN002 II TRIM 2026'!B2467</f>
        <v>411405</v>
      </c>
      <c r="B2462" s="21" t="str">
        <f t="shared" si="76"/>
        <v>411405000</v>
      </c>
      <c r="C2462" s="22" t="str">
        <f t="shared" si="77"/>
        <v>4.1.14.05</v>
      </c>
      <c r="D2462" s="23">
        <f>'CGN002 II TRIM 2026'!E2467</f>
        <v>211115511</v>
      </c>
      <c r="E2462" s="24">
        <v>0</v>
      </c>
      <c r="F2462" s="25">
        <f>'CGN002 II TRIM 2026'!G2467</f>
        <v>3380900</v>
      </c>
    </row>
    <row r="2463" spans="1:6" x14ac:dyDescent="0.25">
      <c r="A2463" s="20">
        <f>'CGN002 II TRIM 2026'!B2468</f>
        <v>411405</v>
      </c>
      <c r="B2463" s="21" t="str">
        <f t="shared" si="76"/>
        <v>411405000</v>
      </c>
      <c r="C2463" s="22" t="str">
        <f t="shared" si="77"/>
        <v>4.1.14.05</v>
      </c>
      <c r="D2463" s="23">
        <f>'CGN002 II TRIM 2026'!E2468</f>
        <v>211120011</v>
      </c>
      <c r="E2463" s="24">
        <v>0</v>
      </c>
      <c r="F2463" s="25">
        <f>'CGN002 II TRIM 2026'!G2468</f>
        <v>26487700</v>
      </c>
    </row>
    <row r="2464" spans="1:6" x14ac:dyDescent="0.25">
      <c r="A2464" s="20">
        <f>'CGN002 II TRIM 2026'!B2469</f>
        <v>411405</v>
      </c>
      <c r="B2464" s="21" t="str">
        <f t="shared" si="76"/>
        <v>411405000</v>
      </c>
      <c r="C2464" s="22" t="str">
        <f t="shared" si="77"/>
        <v>4.1.14.05</v>
      </c>
      <c r="D2464" s="23">
        <f>'CGN002 II TRIM 2026'!E2469</f>
        <v>211150711</v>
      </c>
      <c r="E2464" s="24">
        <v>0</v>
      </c>
      <c r="F2464" s="25">
        <f>'CGN002 II TRIM 2026'!G2469</f>
        <v>9586900</v>
      </c>
    </row>
    <row r="2465" spans="1:6" x14ac:dyDescent="0.25">
      <c r="A2465" s="20">
        <f>'CGN002 II TRIM 2026'!B2470</f>
        <v>411405</v>
      </c>
      <c r="B2465" s="21" t="str">
        <f t="shared" si="76"/>
        <v>411405000</v>
      </c>
      <c r="C2465" s="22" t="str">
        <f t="shared" si="77"/>
        <v>4.1.14.05</v>
      </c>
      <c r="D2465" s="23">
        <f>'CGN002 II TRIM 2026'!E2470</f>
        <v>211152411</v>
      </c>
      <c r="E2465" s="24">
        <v>0</v>
      </c>
      <c r="F2465" s="25">
        <f>'CGN002 II TRIM 2026'!G2470</f>
        <v>3670400</v>
      </c>
    </row>
    <row r="2466" spans="1:6" x14ac:dyDescent="0.25">
      <c r="A2466" s="20">
        <f>'CGN002 II TRIM 2026'!B2471</f>
        <v>411405</v>
      </c>
      <c r="B2466" s="21" t="str">
        <f t="shared" si="76"/>
        <v>411405000</v>
      </c>
      <c r="C2466" s="22" t="str">
        <f t="shared" si="77"/>
        <v>4.1.14.05</v>
      </c>
      <c r="D2466" s="23">
        <f>'CGN002 II TRIM 2026'!E2471</f>
        <v>211163111</v>
      </c>
      <c r="E2466" s="24">
        <v>0</v>
      </c>
      <c r="F2466" s="25">
        <f>'CGN002 II TRIM 2026'!G2471</f>
        <v>4099400</v>
      </c>
    </row>
    <row r="2467" spans="1:6" x14ac:dyDescent="0.25">
      <c r="A2467" s="20">
        <f>'CGN002 II TRIM 2026'!B2472</f>
        <v>411405</v>
      </c>
      <c r="B2467" s="21" t="str">
        <f t="shared" si="76"/>
        <v>411405000</v>
      </c>
      <c r="C2467" s="22" t="str">
        <f t="shared" si="77"/>
        <v>4.1.14.05</v>
      </c>
      <c r="D2467" s="23">
        <f>'CGN002 II TRIM 2026'!E2472</f>
        <v>211168211</v>
      </c>
      <c r="E2467" s="24">
        <v>0</v>
      </c>
      <c r="F2467" s="25">
        <f>'CGN002 II TRIM 2026'!G2472</f>
        <v>3356500</v>
      </c>
    </row>
    <row r="2468" spans="1:6" x14ac:dyDescent="0.25">
      <c r="A2468" s="20">
        <f>'CGN002 II TRIM 2026'!B2473</f>
        <v>411405</v>
      </c>
      <c r="B2468" s="21" t="str">
        <f t="shared" si="76"/>
        <v>411405000</v>
      </c>
      <c r="C2468" s="22" t="str">
        <f t="shared" si="77"/>
        <v>4.1.14.05</v>
      </c>
      <c r="D2468" s="23">
        <f>'CGN002 II TRIM 2026'!E2473</f>
        <v>211173411</v>
      </c>
      <c r="E2468" s="24">
        <v>0</v>
      </c>
      <c r="F2468" s="25">
        <f>'CGN002 II TRIM 2026'!G2473</f>
        <v>11048100</v>
      </c>
    </row>
    <row r="2469" spans="1:6" x14ac:dyDescent="0.25">
      <c r="A2469" s="20">
        <f>'CGN002 II TRIM 2026'!B2474</f>
        <v>411405</v>
      </c>
      <c r="B2469" s="21" t="str">
        <f t="shared" si="76"/>
        <v>411405000</v>
      </c>
      <c r="C2469" s="22" t="str">
        <f t="shared" si="77"/>
        <v>4.1.14.05</v>
      </c>
      <c r="D2469" s="23">
        <f>'CGN002 II TRIM 2026'!E2474</f>
        <v>211176111</v>
      </c>
      <c r="E2469" s="24">
        <v>0</v>
      </c>
      <c r="F2469" s="25">
        <f>'CGN002 II TRIM 2026'!G2474</f>
        <v>409626600</v>
      </c>
    </row>
    <row r="2470" spans="1:6" x14ac:dyDescent="0.25">
      <c r="A2470" s="20">
        <f>'CGN002 II TRIM 2026'!B2475</f>
        <v>411405</v>
      </c>
      <c r="B2470" s="21" t="str">
        <f t="shared" si="76"/>
        <v>411405000</v>
      </c>
      <c r="C2470" s="22" t="str">
        <f t="shared" si="77"/>
        <v>4.1.14.05</v>
      </c>
      <c r="D2470" s="23">
        <f>'CGN002 II TRIM 2026'!E2475</f>
        <v>211205212</v>
      </c>
      <c r="E2470" s="24">
        <v>0</v>
      </c>
      <c r="F2470" s="25">
        <f>'CGN002 II TRIM 2026'!G2475</f>
        <v>49526000</v>
      </c>
    </row>
    <row r="2471" spans="1:6" x14ac:dyDescent="0.25">
      <c r="A2471" s="20">
        <f>'CGN002 II TRIM 2026'!B2476</f>
        <v>411405</v>
      </c>
      <c r="B2471" s="21" t="str">
        <f t="shared" si="76"/>
        <v>411405000</v>
      </c>
      <c r="C2471" s="22" t="str">
        <f t="shared" si="77"/>
        <v>4.1.14.05</v>
      </c>
      <c r="D2471" s="23">
        <f>'CGN002 II TRIM 2026'!E2476</f>
        <v>211213212</v>
      </c>
      <c r="E2471" s="24">
        <v>0</v>
      </c>
      <c r="F2471" s="25">
        <f>'CGN002 II TRIM 2026'!G2476</f>
        <v>7516239.79</v>
      </c>
    </row>
    <row r="2472" spans="1:6" x14ac:dyDescent="0.25">
      <c r="A2472" s="20">
        <f>'CGN002 II TRIM 2026'!B2477</f>
        <v>411405</v>
      </c>
      <c r="B2472" s="21" t="str">
        <f t="shared" si="76"/>
        <v>411405000</v>
      </c>
      <c r="C2472" s="22" t="str">
        <f t="shared" si="77"/>
        <v>4.1.14.05</v>
      </c>
      <c r="D2472" s="23">
        <f>'CGN002 II TRIM 2026'!E2477</f>
        <v>211215212</v>
      </c>
      <c r="E2472" s="24">
        <v>0</v>
      </c>
      <c r="F2472" s="25">
        <f>'CGN002 II TRIM 2026'!G2477</f>
        <v>3329000</v>
      </c>
    </row>
    <row r="2473" spans="1:6" x14ac:dyDescent="0.25">
      <c r="A2473" s="20">
        <f>'CGN002 II TRIM 2026'!B2478</f>
        <v>411405</v>
      </c>
      <c r="B2473" s="21" t="str">
        <f t="shared" si="76"/>
        <v>411405000</v>
      </c>
      <c r="C2473" s="22" t="str">
        <f t="shared" si="77"/>
        <v>4.1.14.05</v>
      </c>
      <c r="D2473" s="23">
        <f>'CGN002 II TRIM 2026'!E2478</f>
        <v>211219212</v>
      </c>
      <c r="E2473" s="24">
        <v>0</v>
      </c>
      <c r="F2473" s="25">
        <f>'CGN002 II TRIM 2026'!G2478</f>
        <v>10166900</v>
      </c>
    </row>
    <row r="2474" spans="1:6" x14ac:dyDescent="0.25">
      <c r="A2474" s="20">
        <f>'CGN002 II TRIM 2026'!B2479</f>
        <v>411405</v>
      </c>
      <c r="B2474" s="21" t="str">
        <f t="shared" si="76"/>
        <v>411405000</v>
      </c>
      <c r="C2474" s="22" t="str">
        <f t="shared" si="77"/>
        <v>4.1.14.05</v>
      </c>
      <c r="D2474" s="23">
        <f>'CGN002 II TRIM 2026'!E2479</f>
        <v>211225312</v>
      </c>
      <c r="E2474" s="24">
        <v>0</v>
      </c>
      <c r="F2474" s="25">
        <f>'CGN002 II TRIM 2026'!G2479</f>
        <v>5924700</v>
      </c>
    </row>
    <row r="2475" spans="1:6" x14ac:dyDescent="0.25">
      <c r="A2475" s="20">
        <f>'CGN002 II TRIM 2026'!B2480</f>
        <v>411405</v>
      </c>
      <c r="B2475" s="21" t="str">
        <f t="shared" si="76"/>
        <v>411405000</v>
      </c>
      <c r="C2475" s="22" t="str">
        <f t="shared" si="77"/>
        <v>4.1.14.05</v>
      </c>
      <c r="D2475" s="23">
        <f>'CGN002 II TRIM 2026'!E2480</f>
        <v>211225612</v>
      </c>
      <c r="E2475" s="24">
        <v>0</v>
      </c>
      <c r="F2475" s="25">
        <f>'CGN002 II TRIM 2026'!G2480</f>
        <v>48442100</v>
      </c>
    </row>
    <row r="2476" spans="1:6" x14ac:dyDescent="0.25">
      <c r="A2476" s="20">
        <f>'CGN002 II TRIM 2026'!B2481</f>
        <v>411405</v>
      </c>
      <c r="B2476" s="21" t="str">
        <f t="shared" si="76"/>
        <v>411405000</v>
      </c>
      <c r="C2476" s="22" t="str">
        <f t="shared" si="77"/>
        <v>4.1.14.05</v>
      </c>
      <c r="D2476" s="23">
        <f>'CGN002 II TRIM 2026'!E2481</f>
        <v>211252612</v>
      </c>
      <c r="E2476" s="24">
        <v>0</v>
      </c>
      <c r="F2476" s="25">
        <f>'CGN002 II TRIM 2026'!G2481</f>
        <v>6059800</v>
      </c>
    </row>
    <row r="2477" spans="1:6" x14ac:dyDescent="0.25">
      <c r="A2477" s="20">
        <f>'CGN002 II TRIM 2026'!B2482</f>
        <v>411405</v>
      </c>
      <c r="B2477" s="21" t="str">
        <f t="shared" si="76"/>
        <v>411405000</v>
      </c>
      <c r="C2477" s="22" t="str">
        <f t="shared" si="77"/>
        <v>4.1.14.05</v>
      </c>
      <c r="D2477" s="23">
        <f>'CGN002 II TRIM 2026'!E2482</f>
        <v>211263212</v>
      </c>
      <c r="E2477" s="24">
        <v>0</v>
      </c>
      <c r="F2477" s="25">
        <f>'CGN002 II TRIM 2026'!G2482</f>
        <v>3988300</v>
      </c>
    </row>
    <row r="2478" spans="1:6" x14ac:dyDescent="0.25">
      <c r="A2478" s="20">
        <f>'CGN002 II TRIM 2026'!B2483</f>
        <v>411405</v>
      </c>
      <c r="B2478" s="21" t="str">
        <f t="shared" si="76"/>
        <v>411405000</v>
      </c>
      <c r="C2478" s="22" t="str">
        <f t="shared" si="77"/>
        <v>4.1.14.05</v>
      </c>
      <c r="D2478" s="23">
        <f>'CGN002 II TRIM 2026'!E2483</f>
        <v>211305113</v>
      </c>
      <c r="E2478" s="24">
        <v>0</v>
      </c>
      <c r="F2478" s="25">
        <f>'CGN002 II TRIM 2026'!G2483</f>
        <v>4756100</v>
      </c>
    </row>
    <row r="2479" spans="1:6" x14ac:dyDescent="0.25">
      <c r="A2479" s="20">
        <f>'CGN002 II TRIM 2026'!B2484</f>
        <v>411405</v>
      </c>
      <c r="B2479" s="21" t="str">
        <f t="shared" si="76"/>
        <v>411405000</v>
      </c>
      <c r="C2479" s="22" t="str">
        <f t="shared" si="77"/>
        <v>4.1.14.05</v>
      </c>
      <c r="D2479" s="23">
        <f>'CGN002 II TRIM 2026'!E2484</f>
        <v>211305313</v>
      </c>
      <c r="E2479" s="24">
        <v>0</v>
      </c>
      <c r="F2479" s="25">
        <f>'CGN002 II TRIM 2026'!G2484</f>
        <v>4090600</v>
      </c>
    </row>
    <row r="2480" spans="1:6" x14ac:dyDescent="0.25">
      <c r="A2480" s="20">
        <f>'CGN002 II TRIM 2026'!B2485</f>
        <v>411405</v>
      </c>
      <c r="B2480" s="21" t="str">
        <f t="shared" si="76"/>
        <v>411405000</v>
      </c>
      <c r="C2480" s="22" t="str">
        <f t="shared" si="77"/>
        <v>4.1.14.05</v>
      </c>
      <c r="D2480" s="23">
        <f>'CGN002 II TRIM 2026'!E2485</f>
        <v>211317013</v>
      </c>
      <c r="E2480" s="24">
        <v>0</v>
      </c>
      <c r="F2480" s="25">
        <f>'CGN002 II TRIM 2026'!G2485</f>
        <v>7401300</v>
      </c>
    </row>
    <row r="2481" spans="1:6" x14ac:dyDescent="0.25">
      <c r="A2481" s="20">
        <f>'CGN002 II TRIM 2026'!B2486</f>
        <v>411405</v>
      </c>
      <c r="B2481" s="21" t="str">
        <f t="shared" si="76"/>
        <v>411405000</v>
      </c>
      <c r="C2481" s="22" t="str">
        <f t="shared" si="77"/>
        <v>4.1.14.05</v>
      </c>
      <c r="D2481" s="23">
        <f>'CGN002 II TRIM 2026'!E2486</f>
        <v>211317513</v>
      </c>
      <c r="E2481" s="24">
        <v>0</v>
      </c>
      <c r="F2481" s="25">
        <f>'CGN002 II TRIM 2026'!G2486</f>
        <v>5056000</v>
      </c>
    </row>
    <row r="2482" spans="1:6" x14ac:dyDescent="0.25">
      <c r="A2482" s="20">
        <f>'CGN002 II TRIM 2026'!B2487</f>
        <v>411405</v>
      </c>
      <c r="B2482" s="21" t="str">
        <f t="shared" si="76"/>
        <v>411405000</v>
      </c>
      <c r="C2482" s="22" t="str">
        <f t="shared" si="77"/>
        <v>4.1.14.05</v>
      </c>
      <c r="D2482" s="23">
        <f>'CGN002 II TRIM 2026'!E2487</f>
        <v>211319513</v>
      </c>
      <c r="E2482" s="24">
        <v>0</v>
      </c>
      <c r="F2482" s="25">
        <f>'CGN002 II TRIM 2026'!G2487</f>
        <v>3879100</v>
      </c>
    </row>
    <row r="2483" spans="1:6" x14ac:dyDescent="0.25">
      <c r="A2483" s="20">
        <f>'CGN002 II TRIM 2026'!B2488</f>
        <v>411405</v>
      </c>
      <c r="B2483" s="21" t="str">
        <f t="shared" si="76"/>
        <v>411405000</v>
      </c>
      <c r="C2483" s="22" t="str">
        <f t="shared" si="77"/>
        <v>4.1.14.05</v>
      </c>
      <c r="D2483" s="23">
        <f>'CGN002 II TRIM 2026'!E2488</f>
        <v>211320013</v>
      </c>
      <c r="E2483" s="24">
        <v>0</v>
      </c>
      <c r="F2483" s="25">
        <f>'CGN002 II TRIM 2026'!G2488</f>
        <v>14821500</v>
      </c>
    </row>
    <row r="2484" spans="1:6" x14ac:dyDescent="0.25">
      <c r="A2484" s="20">
        <f>'CGN002 II TRIM 2026'!B2489</f>
        <v>411405</v>
      </c>
      <c r="B2484" s="21" t="str">
        <f t="shared" si="76"/>
        <v>411405000</v>
      </c>
      <c r="C2484" s="22" t="str">
        <f t="shared" si="77"/>
        <v>4.1.14.05</v>
      </c>
      <c r="D2484" s="23">
        <f>'CGN002 II TRIM 2026'!E2489</f>
        <v>211325513</v>
      </c>
      <c r="E2484" s="24">
        <v>0</v>
      </c>
      <c r="F2484" s="25">
        <f>'CGN002 II TRIM 2026'!G2489</f>
        <v>8960100</v>
      </c>
    </row>
    <row r="2485" spans="1:6" x14ac:dyDescent="0.25">
      <c r="A2485" s="20">
        <f>'CGN002 II TRIM 2026'!B2490</f>
        <v>411405</v>
      </c>
      <c r="B2485" s="21" t="str">
        <f t="shared" si="76"/>
        <v>411405000</v>
      </c>
      <c r="C2485" s="22" t="str">
        <f t="shared" si="77"/>
        <v>4.1.14.05</v>
      </c>
      <c r="D2485" s="23">
        <f>'CGN002 II TRIM 2026'!E2490</f>
        <v>211327413</v>
      </c>
      <c r="E2485" s="24">
        <v>0</v>
      </c>
      <c r="F2485" s="25">
        <f>'CGN002 II TRIM 2026'!G2490</f>
        <v>547000</v>
      </c>
    </row>
    <row r="2486" spans="1:6" x14ac:dyDescent="0.25">
      <c r="A2486" s="20">
        <f>'CGN002 II TRIM 2026'!B2491</f>
        <v>411405</v>
      </c>
      <c r="B2486" s="21" t="str">
        <f t="shared" si="76"/>
        <v>411405000</v>
      </c>
      <c r="C2486" s="22" t="str">
        <f t="shared" si="77"/>
        <v>4.1.14.05</v>
      </c>
      <c r="D2486" s="23">
        <f>'CGN002 II TRIM 2026'!E2491</f>
        <v>211341013</v>
      </c>
      <c r="E2486" s="24">
        <v>0</v>
      </c>
      <c r="F2486" s="25">
        <f>'CGN002 II TRIM 2026'!G2491</f>
        <v>4717200</v>
      </c>
    </row>
    <row r="2487" spans="1:6" x14ac:dyDescent="0.25">
      <c r="A2487" s="20">
        <f>'CGN002 II TRIM 2026'!B2492</f>
        <v>411405</v>
      </c>
      <c r="B2487" s="21" t="str">
        <f t="shared" si="76"/>
        <v>411405000</v>
      </c>
      <c r="C2487" s="22" t="str">
        <f t="shared" si="77"/>
        <v>4.1.14.05</v>
      </c>
      <c r="D2487" s="23">
        <f>'CGN002 II TRIM 2026'!E2492</f>
        <v>211350313</v>
      </c>
      <c r="E2487" s="24">
        <v>0</v>
      </c>
      <c r="F2487" s="25">
        <f>'CGN002 II TRIM 2026'!G2492</f>
        <v>22446500</v>
      </c>
    </row>
    <row r="2488" spans="1:6" x14ac:dyDescent="0.25">
      <c r="A2488" s="20">
        <f>'CGN002 II TRIM 2026'!B2493</f>
        <v>411405</v>
      </c>
      <c r="B2488" s="21" t="str">
        <f t="shared" si="76"/>
        <v>411405000</v>
      </c>
      <c r="C2488" s="22" t="str">
        <f t="shared" si="77"/>
        <v>4.1.14.05</v>
      </c>
      <c r="D2488" s="23">
        <f>'CGN002 II TRIM 2026'!E2493</f>
        <v>211354313</v>
      </c>
      <c r="E2488" s="24">
        <v>0</v>
      </c>
      <c r="F2488" s="25">
        <f>'CGN002 II TRIM 2026'!G2493</f>
        <v>3029800</v>
      </c>
    </row>
    <row r="2489" spans="1:6" x14ac:dyDescent="0.25">
      <c r="A2489" s="20">
        <f>'CGN002 II TRIM 2026'!B2494</f>
        <v>411405</v>
      </c>
      <c r="B2489" s="21" t="str">
        <f t="shared" si="76"/>
        <v>411405000</v>
      </c>
      <c r="C2489" s="22" t="str">
        <f t="shared" si="77"/>
        <v>4.1.14.05</v>
      </c>
      <c r="D2489" s="23">
        <f>'CGN002 II TRIM 2026'!E2494</f>
        <v>211368013</v>
      </c>
      <c r="E2489" s="24">
        <v>0</v>
      </c>
      <c r="F2489" s="25">
        <f>'CGN002 II TRIM 2026'!G2494</f>
        <v>3104300</v>
      </c>
    </row>
    <row r="2490" spans="1:6" x14ac:dyDescent="0.25">
      <c r="A2490" s="20">
        <f>'CGN002 II TRIM 2026'!B2495</f>
        <v>411405</v>
      </c>
      <c r="B2490" s="21" t="str">
        <f t="shared" si="76"/>
        <v>411405000</v>
      </c>
      <c r="C2490" s="22" t="str">
        <f t="shared" si="77"/>
        <v>4.1.14.05</v>
      </c>
      <c r="D2490" s="23">
        <f>'CGN002 II TRIM 2026'!E2495</f>
        <v>211370713</v>
      </c>
      <c r="E2490" s="24">
        <v>0</v>
      </c>
      <c r="F2490" s="25">
        <f>'CGN002 II TRIM 2026'!G2495</f>
        <v>8859200</v>
      </c>
    </row>
    <row r="2491" spans="1:6" x14ac:dyDescent="0.25">
      <c r="A2491" s="20">
        <f>'CGN002 II TRIM 2026'!B2496</f>
        <v>411405</v>
      </c>
      <c r="B2491" s="21" t="str">
        <f t="shared" si="76"/>
        <v>411405000</v>
      </c>
      <c r="C2491" s="22" t="str">
        <f t="shared" si="77"/>
        <v>4.1.14.05</v>
      </c>
      <c r="D2491" s="23">
        <f>'CGN002 II TRIM 2026'!E2496</f>
        <v>211376113</v>
      </c>
      <c r="E2491" s="24">
        <v>0</v>
      </c>
      <c r="F2491" s="25">
        <f>'CGN002 II TRIM 2026'!G2496</f>
        <v>18031500</v>
      </c>
    </row>
    <row r="2492" spans="1:6" x14ac:dyDescent="0.25">
      <c r="A2492" s="20">
        <f>'CGN002 II TRIM 2026'!B2497</f>
        <v>411405</v>
      </c>
      <c r="B2492" s="21" t="str">
        <f t="shared" si="76"/>
        <v>411405000</v>
      </c>
      <c r="C2492" s="22" t="str">
        <f t="shared" si="77"/>
        <v>4.1.14.05</v>
      </c>
      <c r="D2492" s="23">
        <f>'CGN002 II TRIM 2026'!E2497</f>
        <v>211415114</v>
      </c>
      <c r="E2492" s="24">
        <v>0</v>
      </c>
      <c r="F2492" s="25">
        <f>'CGN002 II TRIM 2026'!G2497</f>
        <v>1740800</v>
      </c>
    </row>
    <row r="2493" spans="1:6" x14ac:dyDescent="0.25">
      <c r="A2493" s="20">
        <f>'CGN002 II TRIM 2026'!B2498</f>
        <v>411405</v>
      </c>
      <c r="B2493" s="21" t="str">
        <f t="shared" si="76"/>
        <v>411405000</v>
      </c>
      <c r="C2493" s="22" t="str">
        <f t="shared" si="77"/>
        <v>4.1.14.05</v>
      </c>
      <c r="D2493" s="23">
        <f>'CGN002 II TRIM 2026'!E2498</f>
        <v>211415514</v>
      </c>
      <c r="E2493" s="24">
        <v>0</v>
      </c>
      <c r="F2493" s="25">
        <f>'CGN002 II TRIM 2026'!G2498</f>
        <v>4370800</v>
      </c>
    </row>
    <row r="2494" spans="1:6" x14ac:dyDescent="0.25">
      <c r="A2494" s="20">
        <f>'CGN002 II TRIM 2026'!B2499</f>
        <v>411405</v>
      </c>
      <c r="B2494" s="21" t="str">
        <f t="shared" si="76"/>
        <v>411405000</v>
      </c>
      <c r="C2494" s="22" t="str">
        <f t="shared" si="77"/>
        <v>4.1.14.05</v>
      </c>
      <c r="D2494" s="23">
        <f>'CGN002 II TRIM 2026'!E2499</f>
        <v>211415814</v>
      </c>
      <c r="E2494" s="24">
        <v>0</v>
      </c>
      <c r="F2494" s="25">
        <f>'CGN002 II TRIM 2026'!G2499</f>
        <v>6426000</v>
      </c>
    </row>
    <row r="2495" spans="1:6" x14ac:dyDescent="0.25">
      <c r="A2495" s="20">
        <f>'CGN002 II TRIM 2026'!B2500</f>
        <v>411405</v>
      </c>
      <c r="B2495" s="21" t="str">
        <f t="shared" si="76"/>
        <v>411405000</v>
      </c>
      <c r="C2495" s="22" t="str">
        <f t="shared" si="77"/>
        <v>4.1.14.05</v>
      </c>
      <c r="D2495" s="23">
        <f>'CGN002 II TRIM 2026'!E2500</f>
        <v>211417614</v>
      </c>
      <c r="E2495" s="24">
        <v>0</v>
      </c>
      <c r="F2495" s="25">
        <f>'CGN002 II TRIM 2026'!G2500</f>
        <v>9175900</v>
      </c>
    </row>
    <row r="2496" spans="1:6" x14ac:dyDescent="0.25">
      <c r="A2496" s="20">
        <f>'CGN002 II TRIM 2026'!B2501</f>
        <v>411405</v>
      </c>
      <c r="B2496" s="21" t="str">
        <f t="shared" si="76"/>
        <v>411405000</v>
      </c>
      <c r="C2496" s="22" t="str">
        <f t="shared" si="77"/>
        <v>4.1.14.05</v>
      </c>
      <c r="D2496" s="23">
        <f>'CGN002 II TRIM 2026'!E2501</f>
        <v>211420614</v>
      </c>
      <c r="E2496" s="24">
        <v>0</v>
      </c>
      <c r="F2496" s="25">
        <f>'CGN002 II TRIM 2026'!G2501</f>
        <v>6211400</v>
      </c>
    </row>
    <row r="2497" spans="1:6" x14ac:dyDescent="0.25">
      <c r="A2497" s="20">
        <f>'CGN002 II TRIM 2026'!B2502</f>
        <v>411405</v>
      </c>
      <c r="B2497" s="21" t="str">
        <f t="shared" si="76"/>
        <v>411405000</v>
      </c>
      <c r="C2497" s="22" t="str">
        <f t="shared" si="77"/>
        <v>4.1.14.05</v>
      </c>
      <c r="D2497" s="23">
        <f>'CGN002 II TRIM 2026'!E2502</f>
        <v>211425214</v>
      </c>
      <c r="E2497" s="24">
        <v>0</v>
      </c>
      <c r="F2497" s="25">
        <f>'CGN002 II TRIM 2026'!G2502</f>
        <v>38549900</v>
      </c>
    </row>
    <row r="2498" spans="1:6" x14ac:dyDescent="0.25">
      <c r="A2498" s="20">
        <f>'CGN002 II TRIM 2026'!B2503</f>
        <v>411405</v>
      </c>
      <c r="B2498" s="21" t="str">
        <f t="shared" si="76"/>
        <v>411405000</v>
      </c>
      <c r="C2498" s="22" t="str">
        <f t="shared" si="77"/>
        <v>4.1.14.05</v>
      </c>
      <c r="D2498" s="23">
        <f>'CGN002 II TRIM 2026'!E2503</f>
        <v>211505315</v>
      </c>
      <c r="E2498" s="24">
        <v>0</v>
      </c>
      <c r="F2498" s="25">
        <f>'CGN002 II TRIM 2026'!G2503</f>
        <v>6251100</v>
      </c>
    </row>
    <row r="2499" spans="1:6" x14ac:dyDescent="0.25">
      <c r="A2499" s="20">
        <f>'CGN002 II TRIM 2026'!B2504</f>
        <v>411405</v>
      </c>
      <c r="B2499" s="21" t="str">
        <f t="shared" ref="B2499:B2562" si="78">CONCATENATE(A2499,$B$2)</f>
        <v>411405000</v>
      </c>
      <c r="C2499" s="22" t="str">
        <f t="shared" ref="C2499:C2562" si="79">MID(B2499,1,1)&amp;"."&amp;MID(B2499,2,1)&amp;"."&amp;MID(B2499,3,2)&amp;"."&amp;MID(B2499,5,2)</f>
        <v>4.1.14.05</v>
      </c>
      <c r="D2499" s="23">
        <f>'CGN002 II TRIM 2026'!E2504</f>
        <v>211505615</v>
      </c>
      <c r="E2499" s="24">
        <v>0</v>
      </c>
      <c r="F2499" s="25">
        <f>'CGN002 II TRIM 2026'!G2504</f>
        <v>442392100</v>
      </c>
    </row>
    <row r="2500" spans="1:6" x14ac:dyDescent="0.25">
      <c r="A2500" s="20">
        <f>'CGN002 II TRIM 2026'!B2505</f>
        <v>411405</v>
      </c>
      <c r="B2500" s="21" t="str">
        <f t="shared" si="78"/>
        <v>411405000</v>
      </c>
      <c r="C2500" s="22" t="str">
        <f t="shared" si="79"/>
        <v>4.1.14.05</v>
      </c>
      <c r="D2500" s="23">
        <f>'CGN002 II TRIM 2026'!E2505</f>
        <v>211515215</v>
      </c>
      <c r="E2500" s="24">
        <v>0</v>
      </c>
      <c r="F2500" s="25">
        <f>'CGN002 II TRIM 2026'!G2505</f>
        <v>2954700</v>
      </c>
    </row>
    <row r="2501" spans="1:6" x14ac:dyDescent="0.25">
      <c r="A2501" s="20">
        <f>'CGN002 II TRIM 2026'!B2506</f>
        <v>411405</v>
      </c>
      <c r="B2501" s="21" t="str">
        <f t="shared" si="78"/>
        <v>411405000</v>
      </c>
      <c r="C2501" s="22" t="str">
        <f t="shared" si="79"/>
        <v>4.1.14.05</v>
      </c>
      <c r="D2501" s="23">
        <f>'CGN002 II TRIM 2026'!E2506</f>
        <v>211525815</v>
      </c>
      <c r="E2501" s="24">
        <v>0</v>
      </c>
      <c r="F2501" s="25">
        <f>'CGN002 II TRIM 2026'!G2506</f>
        <v>12957700</v>
      </c>
    </row>
    <row r="2502" spans="1:6" x14ac:dyDescent="0.25">
      <c r="A2502" s="20">
        <f>'CGN002 II TRIM 2026'!B2507</f>
        <v>411405</v>
      </c>
      <c r="B2502" s="21" t="str">
        <f t="shared" si="78"/>
        <v>411405000</v>
      </c>
      <c r="C2502" s="22" t="str">
        <f t="shared" si="79"/>
        <v>4.1.14.05</v>
      </c>
      <c r="D2502" s="23">
        <f>'CGN002 II TRIM 2026'!E2507</f>
        <v>211527615</v>
      </c>
      <c r="E2502" s="24">
        <v>0</v>
      </c>
      <c r="F2502" s="25">
        <f>'CGN002 II TRIM 2026'!G2507</f>
        <v>14768400</v>
      </c>
    </row>
    <row r="2503" spans="1:6" x14ac:dyDescent="0.25">
      <c r="A2503" s="20">
        <f>'CGN002 II TRIM 2026'!B2508</f>
        <v>411405</v>
      </c>
      <c r="B2503" s="21" t="str">
        <f t="shared" si="78"/>
        <v>411405000</v>
      </c>
      <c r="C2503" s="22" t="str">
        <f t="shared" si="79"/>
        <v>4.1.14.05</v>
      </c>
      <c r="D2503" s="23">
        <f>'CGN002 II TRIM 2026'!E2508</f>
        <v>211541615</v>
      </c>
      <c r="E2503" s="24">
        <v>0</v>
      </c>
      <c r="F2503" s="25">
        <f>'CGN002 II TRIM 2026'!G2508</f>
        <v>12010700</v>
      </c>
    </row>
    <row r="2504" spans="1:6" x14ac:dyDescent="0.25">
      <c r="A2504" s="20">
        <f>'CGN002 II TRIM 2026'!B2509</f>
        <v>411405</v>
      </c>
      <c r="B2504" s="21" t="str">
        <f t="shared" si="78"/>
        <v>411405000</v>
      </c>
      <c r="C2504" s="22" t="str">
        <f t="shared" si="79"/>
        <v>4.1.14.05</v>
      </c>
      <c r="D2504" s="23">
        <f>'CGN002 II TRIM 2026'!E2509</f>
        <v>211552215</v>
      </c>
      <c r="E2504" s="24">
        <v>0</v>
      </c>
      <c r="F2504" s="25">
        <f>'CGN002 II TRIM 2026'!G2509</f>
        <v>4270100</v>
      </c>
    </row>
    <row r="2505" spans="1:6" x14ac:dyDescent="0.25">
      <c r="A2505" s="20">
        <f>'CGN002 II TRIM 2026'!B2510</f>
        <v>411405</v>
      </c>
      <c r="B2505" s="21" t="str">
        <f t="shared" si="78"/>
        <v>411405000</v>
      </c>
      <c r="C2505" s="22" t="str">
        <f t="shared" si="79"/>
        <v>4.1.14.05</v>
      </c>
      <c r="D2505" s="23">
        <f>'CGN002 II TRIM 2026'!E2510</f>
        <v>211568615</v>
      </c>
      <c r="E2505" s="24">
        <v>0</v>
      </c>
      <c r="F2505" s="25">
        <f>'CGN002 II TRIM 2026'!G2510</f>
        <v>6475900</v>
      </c>
    </row>
    <row r="2506" spans="1:6" x14ac:dyDescent="0.25">
      <c r="A2506" s="20">
        <f>'CGN002 II TRIM 2026'!B2511</f>
        <v>411405</v>
      </c>
      <c r="B2506" s="21" t="str">
        <f t="shared" si="78"/>
        <v>411405000</v>
      </c>
      <c r="C2506" s="22" t="str">
        <f t="shared" si="79"/>
        <v>4.1.14.05</v>
      </c>
      <c r="D2506" s="23">
        <f>'CGN002 II TRIM 2026'!E2511</f>
        <v>211570215</v>
      </c>
      <c r="E2506" s="24">
        <v>0</v>
      </c>
      <c r="F2506" s="25">
        <f>'CGN002 II TRIM 2026'!G2511</f>
        <v>19242000</v>
      </c>
    </row>
    <row r="2507" spans="1:6" x14ac:dyDescent="0.25">
      <c r="A2507" s="20">
        <f>'CGN002 II TRIM 2026'!B2512</f>
        <v>411405</v>
      </c>
      <c r="B2507" s="21" t="str">
        <f t="shared" si="78"/>
        <v>411405000</v>
      </c>
      <c r="C2507" s="22" t="str">
        <f t="shared" si="79"/>
        <v>4.1.14.05</v>
      </c>
      <c r="D2507" s="23">
        <f>'CGN002 II TRIM 2026'!E2512</f>
        <v>211585015</v>
      </c>
      <c r="E2507" s="24">
        <v>0</v>
      </c>
      <c r="F2507" s="25">
        <f>'CGN002 II TRIM 2026'!G2512</f>
        <v>3300400</v>
      </c>
    </row>
    <row r="2508" spans="1:6" x14ac:dyDescent="0.25">
      <c r="A2508" s="20">
        <f>'CGN002 II TRIM 2026'!B2513</f>
        <v>411405</v>
      </c>
      <c r="B2508" s="21" t="str">
        <f t="shared" si="78"/>
        <v>411405000</v>
      </c>
      <c r="C2508" s="22" t="str">
        <f t="shared" si="79"/>
        <v>4.1.14.05</v>
      </c>
      <c r="D2508" s="23">
        <f>'CGN002 II TRIM 2026'!E2513</f>
        <v>211585315</v>
      </c>
      <c r="E2508" s="24">
        <v>0</v>
      </c>
      <c r="F2508" s="25">
        <f>'CGN002 II TRIM 2026'!G2513</f>
        <v>2523900</v>
      </c>
    </row>
    <row r="2509" spans="1:6" x14ac:dyDescent="0.25">
      <c r="A2509" s="20">
        <f>'CGN002 II TRIM 2026'!B2514</f>
        <v>411405</v>
      </c>
      <c r="B2509" s="21" t="str">
        <f t="shared" si="78"/>
        <v>411405000</v>
      </c>
      <c r="C2509" s="22" t="str">
        <f t="shared" si="79"/>
        <v>4.1.14.05</v>
      </c>
      <c r="D2509" s="23">
        <f>'CGN002 II TRIM 2026'!E2514</f>
        <v>211595015</v>
      </c>
      <c r="E2509" s="24">
        <v>0</v>
      </c>
      <c r="F2509" s="25">
        <f>'CGN002 II TRIM 2026'!G2514</f>
        <v>11396400</v>
      </c>
    </row>
    <row r="2510" spans="1:6" x14ac:dyDescent="0.25">
      <c r="A2510" s="20">
        <f>'CGN002 II TRIM 2026'!B2515</f>
        <v>411405</v>
      </c>
      <c r="B2510" s="21" t="str">
        <f t="shared" si="78"/>
        <v>411405000</v>
      </c>
      <c r="C2510" s="22" t="str">
        <f t="shared" si="79"/>
        <v>4.1.14.05</v>
      </c>
      <c r="D2510" s="23">
        <f>'CGN002 II TRIM 2026'!E2515</f>
        <v>211615516</v>
      </c>
      <c r="E2510" s="24">
        <v>0</v>
      </c>
      <c r="F2510" s="25">
        <f>'CGN002 II TRIM 2026'!G2515</f>
        <v>26608300</v>
      </c>
    </row>
    <row r="2511" spans="1:6" x14ac:dyDescent="0.25">
      <c r="A2511" s="20">
        <f>'CGN002 II TRIM 2026'!B2516</f>
        <v>411405</v>
      </c>
      <c r="B2511" s="21" t="str">
        <f t="shared" si="78"/>
        <v>411405000</v>
      </c>
      <c r="C2511" s="22" t="str">
        <f t="shared" si="79"/>
        <v>4.1.14.05</v>
      </c>
      <c r="D2511" s="23">
        <f>'CGN002 II TRIM 2026'!E2516</f>
        <v>211615816</v>
      </c>
      <c r="E2511" s="24">
        <v>0</v>
      </c>
      <c r="F2511" s="25">
        <f>'CGN002 II TRIM 2026'!G2516</f>
        <v>3055700</v>
      </c>
    </row>
    <row r="2512" spans="1:6" x14ac:dyDescent="0.25">
      <c r="A2512" s="20">
        <f>'CGN002 II TRIM 2026'!B2517</f>
        <v>411405</v>
      </c>
      <c r="B2512" s="21" t="str">
        <f t="shared" si="78"/>
        <v>411405000</v>
      </c>
      <c r="C2512" s="22" t="str">
        <f t="shared" si="79"/>
        <v>4.1.14.05</v>
      </c>
      <c r="D2512" s="23">
        <f>'CGN002 II TRIM 2026'!E2517</f>
        <v>211617616</v>
      </c>
      <c r="E2512" s="24">
        <v>0</v>
      </c>
      <c r="F2512" s="25">
        <f>'CGN002 II TRIM 2026'!G2517</f>
        <v>4001500</v>
      </c>
    </row>
    <row r="2513" spans="1:6" x14ac:dyDescent="0.25">
      <c r="A2513" s="20">
        <f>'CGN002 II TRIM 2026'!B2518</f>
        <v>411405</v>
      </c>
      <c r="B2513" s="21" t="str">
        <f t="shared" si="78"/>
        <v>411405000</v>
      </c>
      <c r="C2513" s="22" t="str">
        <f t="shared" si="79"/>
        <v>4.1.14.05</v>
      </c>
      <c r="D2513" s="23">
        <f>'CGN002 II TRIM 2026'!E2518</f>
        <v>211641016</v>
      </c>
      <c r="E2513" s="24">
        <v>0</v>
      </c>
      <c r="F2513" s="25">
        <f>'CGN002 II TRIM 2026'!G2518</f>
        <v>6793400</v>
      </c>
    </row>
    <row r="2514" spans="1:6" x14ac:dyDescent="0.25">
      <c r="A2514" s="20">
        <f>'CGN002 II TRIM 2026'!B2519</f>
        <v>411405</v>
      </c>
      <c r="B2514" s="21" t="str">
        <f t="shared" si="78"/>
        <v>411405000</v>
      </c>
      <c r="C2514" s="22" t="str">
        <f t="shared" si="79"/>
        <v>4.1.14.05</v>
      </c>
      <c r="D2514" s="23">
        <f>'CGN002 II TRIM 2026'!E2519</f>
        <v>211673616</v>
      </c>
      <c r="E2514" s="24">
        <v>0</v>
      </c>
      <c r="F2514" s="25">
        <f>'CGN002 II TRIM 2026'!G2519</f>
        <v>7116800</v>
      </c>
    </row>
    <row r="2515" spans="1:6" x14ac:dyDescent="0.25">
      <c r="A2515" s="20">
        <f>'CGN002 II TRIM 2026'!B2520</f>
        <v>411405</v>
      </c>
      <c r="B2515" s="21" t="str">
        <f t="shared" si="78"/>
        <v>411405000</v>
      </c>
      <c r="C2515" s="22" t="str">
        <f t="shared" si="79"/>
        <v>4.1.14.05</v>
      </c>
      <c r="D2515" s="23">
        <f>'CGN002 II TRIM 2026'!E2520</f>
        <v>211676616</v>
      </c>
      <c r="E2515" s="24">
        <v>0</v>
      </c>
      <c r="F2515" s="25">
        <f>'CGN002 II TRIM 2026'!G2520</f>
        <v>9048300</v>
      </c>
    </row>
    <row r="2516" spans="1:6" x14ac:dyDescent="0.25">
      <c r="A2516" s="20">
        <f>'CGN002 II TRIM 2026'!B2521</f>
        <v>411405</v>
      </c>
      <c r="B2516" s="21" t="str">
        <f t="shared" si="78"/>
        <v>411405000</v>
      </c>
      <c r="C2516" s="22" t="str">
        <f t="shared" si="79"/>
        <v>4.1.14.05</v>
      </c>
      <c r="D2516" s="23">
        <f>'CGN002 II TRIM 2026'!E2521</f>
        <v>211715317</v>
      </c>
      <c r="E2516" s="24">
        <v>0</v>
      </c>
      <c r="F2516" s="25">
        <f>'CGN002 II TRIM 2026'!G2521</f>
        <v>2559300</v>
      </c>
    </row>
    <row r="2517" spans="1:6" x14ac:dyDescent="0.25">
      <c r="A2517" s="20">
        <f>'CGN002 II TRIM 2026'!B2522</f>
        <v>411405</v>
      </c>
      <c r="B2517" s="21" t="str">
        <f t="shared" si="78"/>
        <v>411405000</v>
      </c>
      <c r="C2517" s="22" t="str">
        <f t="shared" si="79"/>
        <v>4.1.14.05</v>
      </c>
      <c r="D2517" s="23">
        <f>'CGN002 II TRIM 2026'!E2522</f>
        <v>211719517</v>
      </c>
      <c r="E2517" s="24">
        <v>0</v>
      </c>
      <c r="F2517" s="25">
        <f>'CGN002 II TRIM 2026'!G2522</f>
        <v>6452000</v>
      </c>
    </row>
    <row r="2518" spans="1:6" x14ac:dyDescent="0.25">
      <c r="A2518" s="20">
        <f>'CGN002 II TRIM 2026'!B2523</f>
        <v>411405</v>
      </c>
      <c r="B2518" s="21" t="str">
        <f t="shared" si="78"/>
        <v>411405000</v>
      </c>
      <c r="C2518" s="22" t="str">
        <f t="shared" si="79"/>
        <v>4.1.14.05</v>
      </c>
      <c r="D2518" s="23">
        <f>'CGN002 II TRIM 2026'!E2523</f>
        <v>211720517</v>
      </c>
      <c r="E2518" s="24">
        <v>0</v>
      </c>
      <c r="F2518" s="25">
        <f>'CGN002 II TRIM 2026'!G2523</f>
        <v>6971500</v>
      </c>
    </row>
    <row r="2519" spans="1:6" x14ac:dyDescent="0.25">
      <c r="A2519" s="20">
        <f>'CGN002 II TRIM 2026'!B2524</f>
        <v>411405</v>
      </c>
      <c r="B2519" s="21" t="str">
        <f t="shared" si="78"/>
        <v>411405000</v>
      </c>
      <c r="C2519" s="22" t="str">
        <f t="shared" si="79"/>
        <v>4.1.14.05</v>
      </c>
      <c r="D2519" s="23">
        <f>'CGN002 II TRIM 2026'!E2524</f>
        <v>211723417</v>
      </c>
      <c r="E2519" s="24">
        <v>0</v>
      </c>
      <c r="F2519" s="25">
        <f>'CGN002 II TRIM 2026'!G2524</f>
        <v>585380900</v>
      </c>
    </row>
    <row r="2520" spans="1:6" x14ac:dyDescent="0.25">
      <c r="A2520" s="20">
        <f>'CGN002 II TRIM 2026'!B2525</f>
        <v>411405</v>
      </c>
      <c r="B2520" s="21" t="str">
        <f t="shared" si="78"/>
        <v>411405000</v>
      </c>
      <c r="C2520" s="22" t="str">
        <f t="shared" si="79"/>
        <v>4.1.14.05</v>
      </c>
      <c r="D2520" s="23">
        <f>'CGN002 II TRIM 2026'!E2525</f>
        <v>211725317</v>
      </c>
      <c r="E2520" s="24">
        <v>0</v>
      </c>
      <c r="F2520" s="25">
        <f>'CGN002 II TRIM 2026'!G2525</f>
        <v>10608400</v>
      </c>
    </row>
    <row r="2521" spans="1:6" x14ac:dyDescent="0.25">
      <c r="A2521" s="20">
        <f>'CGN002 II TRIM 2026'!B2526</f>
        <v>411405</v>
      </c>
      <c r="B2521" s="21" t="str">
        <f t="shared" si="78"/>
        <v>411405000</v>
      </c>
      <c r="C2521" s="22" t="str">
        <f t="shared" si="79"/>
        <v>4.1.14.05</v>
      </c>
      <c r="D2521" s="23">
        <f>'CGN002 II TRIM 2026'!E2526</f>
        <v>211725817</v>
      </c>
      <c r="E2521" s="24">
        <v>0</v>
      </c>
      <c r="F2521" s="25">
        <f>'CGN002 II TRIM 2026'!G2526</f>
        <v>107709300</v>
      </c>
    </row>
    <row r="2522" spans="1:6" x14ac:dyDescent="0.25">
      <c r="A2522" s="20">
        <f>'CGN002 II TRIM 2026'!B2527</f>
        <v>411405</v>
      </c>
      <c r="B2522" s="21" t="str">
        <f t="shared" si="78"/>
        <v>411405000</v>
      </c>
      <c r="C2522" s="22" t="str">
        <f t="shared" si="79"/>
        <v>4.1.14.05</v>
      </c>
      <c r="D2522" s="23">
        <f>'CGN002 II TRIM 2026'!E2527</f>
        <v>211752317</v>
      </c>
      <c r="E2522" s="24">
        <v>0</v>
      </c>
      <c r="F2522" s="25">
        <f>'CGN002 II TRIM 2026'!G2527</f>
        <v>6148400</v>
      </c>
    </row>
    <row r="2523" spans="1:6" x14ac:dyDescent="0.25">
      <c r="A2523" s="20">
        <f>'CGN002 II TRIM 2026'!B2528</f>
        <v>411405</v>
      </c>
      <c r="B2523" s="21" t="str">
        <f t="shared" si="78"/>
        <v>411405000</v>
      </c>
      <c r="C2523" s="22" t="str">
        <f t="shared" si="79"/>
        <v>4.1.14.05</v>
      </c>
      <c r="D2523" s="23">
        <f>'CGN002 II TRIM 2026'!E2528</f>
        <v>211768217</v>
      </c>
      <c r="E2523" s="24">
        <v>0</v>
      </c>
      <c r="F2523" s="25">
        <f>'CGN002 II TRIM 2026'!G2528</f>
        <v>3506700</v>
      </c>
    </row>
    <row r="2524" spans="1:6" x14ac:dyDescent="0.25">
      <c r="A2524" s="20">
        <f>'CGN002 II TRIM 2026'!B2529</f>
        <v>411405</v>
      </c>
      <c r="B2524" s="21" t="str">
        <f t="shared" si="78"/>
        <v>411405000</v>
      </c>
      <c r="C2524" s="22" t="str">
        <f t="shared" si="79"/>
        <v>4.1.14.05</v>
      </c>
      <c r="D2524" s="23">
        <f>'CGN002 II TRIM 2026'!E2529</f>
        <v>211770717</v>
      </c>
      <c r="E2524" s="24">
        <v>0</v>
      </c>
      <c r="F2524" s="25">
        <f>'CGN002 II TRIM 2026'!G2529</f>
        <v>7300859.3700000001</v>
      </c>
    </row>
    <row r="2525" spans="1:6" x14ac:dyDescent="0.25">
      <c r="A2525" s="20">
        <f>'CGN002 II TRIM 2026'!B2530</f>
        <v>411405</v>
      </c>
      <c r="B2525" s="21" t="str">
        <f t="shared" si="78"/>
        <v>411405000</v>
      </c>
      <c r="C2525" s="22" t="str">
        <f t="shared" si="79"/>
        <v>4.1.14.05</v>
      </c>
      <c r="D2525" s="23">
        <f>'CGN002 II TRIM 2026'!E2530</f>
        <v>211773217</v>
      </c>
      <c r="E2525" s="24">
        <v>0</v>
      </c>
      <c r="F2525" s="25">
        <f>'CGN002 II TRIM 2026'!G2530</f>
        <v>10289200</v>
      </c>
    </row>
    <row r="2526" spans="1:6" x14ac:dyDescent="0.25">
      <c r="A2526" s="20">
        <f>'CGN002 II TRIM 2026'!B2531</f>
        <v>411405</v>
      </c>
      <c r="B2526" s="21" t="str">
        <f t="shared" si="78"/>
        <v>411405000</v>
      </c>
      <c r="C2526" s="22" t="str">
        <f t="shared" si="79"/>
        <v>4.1.14.05</v>
      </c>
      <c r="D2526" s="23">
        <f>'CGN002 II TRIM 2026'!E2531</f>
        <v>211805318</v>
      </c>
      <c r="E2526" s="24">
        <v>0</v>
      </c>
      <c r="F2526" s="25">
        <f>'CGN002 II TRIM 2026'!G2531</f>
        <v>66332400</v>
      </c>
    </row>
    <row r="2527" spans="1:6" x14ac:dyDescent="0.25">
      <c r="A2527" s="20">
        <f>'CGN002 II TRIM 2026'!B2532</f>
        <v>411405</v>
      </c>
      <c r="B2527" s="21" t="str">
        <f t="shared" si="78"/>
        <v>411405000</v>
      </c>
      <c r="C2527" s="22" t="str">
        <f t="shared" si="79"/>
        <v>4.1.14.05</v>
      </c>
      <c r="D2527" s="23">
        <f>'CGN002 II TRIM 2026'!E2532</f>
        <v>211815218</v>
      </c>
      <c r="E2527" s="24">
        <v>0</v>
      </c>
      <c r="F2527" s="25">
        <f>'CGN002 II TRIM 2026'!G2532</f>
        <v>5131900</v>
      </c>
    </row>
    <row r="2528" spans="1:6" x14ac:dyDescent="0.25">
      <c r="A2528" s="20">
        <f>'CGN002 II TRIM 2026'!B2533</f>
        <v>411405</v>
      </c>
      <c r="B2528" s="21" t="str">
        <f t="shared" si="78"/>
        <v>411405000</v>
      </c>
      <c r="C2528" s="22" t="str">
        <f t="shared" si="79"/>
        <v>4.1.14.05</v>
      </c>
      <c r="D2528" s="23">
        <f>'CGN002 II TRIM 2026'!E2533</f>
        <v>211815518</v>
      </c>
      <c r="E2528" s="24">
        <v>0</v>
      </c>
      <c r="F2528" s="25">
        <f>'CGN002 II TRIM 2026'!G2533</f>
        <v>2554000</v>
      </c>
    </row>
    <row r="2529" spans="1:6" x14ac:dyDescent="0.25">
      <c r="A2529" s="20">
        <f>'CGN002 II TRIM 2026'!B2534</f>
        <v>411405</v>
      </c>
      <c r="B2529" s="21" t="str">
        <f t="shared" si="78"/>
        <v>411405000</v>
      </c>
      <c r="C2529" s="22" t="str">
        <f t="shared" si="79"/>
        <v>4.1.14.05</v>
      </c>
      <c r="D2529" s="23">
        <f>'CGN002 II TRIM 2026'!E2534</f>
        <v>211819318</v>
      </c>
      <c r="E2529" s="24">
        <v>0</v>
      </c>
      <c r="F2529" s="25">
        <f>'CGN002 II TRIM 2026'!G2534</f>
        <v>8734664</v>
      </c>
    </row>
    <row r="2530" spans="1:6" x14ac:dyDescent="0.25">
      <c r="A2530" s="20">
        <f>'CGN002 II TRIM 2026'!B2535</f>
        <v>411405</v>
      </c>
      <c r="B2530" s="21" t="str">
        <f t="shared" si="78"/>
        <v>411405000</v>
      </c>
      <c r="C2530" s="22" t="str">
        <f t="shared" si="79"/>
        <v>4.1.14.05</v>
      </c>
      <c r="D2530" s="23">
        <f>'CGN002 II TRIM 2026'!E2535</f>
        <v>211819418</v>
      </c>
      <c r="E2530" s="24">
        <v>0</v>
      </c>
      <c r="F2530" s="25">
        <f>'CGN002 II TRIM 2026'!G2535</f>
        <v>4855500</v>
      </c>
    </row>
    <row r="2531" spans="1:6" x14ac:dyDescent="0.25">
      <c r="A2531" s="20">
        <f>'CGN002 II TRIM 2026'!B2536</f>
        <v>411405</v>
      </c>
      <c r="B2531" s="21" t="str">
        <f t="shared" si="78"/>
        <v>411405000</v>
      </c>
      <c r="C2531" s="22" t="str">
        <f t="shared" si="79"/>
        <v>4.1.14.05</v>
      </c>
      <c r="D2531" s="23">
        <f>'CGN002 II TRIM 2026'!E2536</f>
        <v>211825518</v>
      </c>
      <c r="E2531" s="24">
        <v>0</v>
      </c>
      <c r="F2531" s="25">
        <f>'CGN002 II TRIM 2026'!G2536</f>
        <v>3612800</v>
      </c>
    </row>
    <row r="2532" spans="1:6" x14ac:dyDescent="0.25">
      <c r="A2532" s="20">
        <f>'CGN002 II TRIM 2026'!B2537</f>
        <v>411405</v>
      </c>
      <c r="B2532" s="21" t="str">
        <f t="shared" si="78"/>
        <v>411405000</v>
      </c>
      <c r="C2532" s="22" t="str">
        <f t="shared" si="79"/>
        <v>4.1.14.05</v>
      </c>
      <c r="D2532" s="23">
        <f>'CGN002 II TRIM 2026'!E2537</f>
        <v>211825718</v>
      </c>
      <c r="E2532" s="24">
        <v>0</v>
      </c>
      <c r="F2532" s="25">
        <f>'CGN002 II TRIM 2026'!G2537</f>
        <v>5501900</v>
      </c>
    </row>
    <row r="2533" spans="1:6" x14ac:dyDescent="0.25">
      <c r="A2533" s="20">
        <f>'CGN002 II TRIM 2026'!B2538</f>
        <v>411405</v>
      </c>
      <c r="B2533" s="21" t="str">
        <f t="shared" si="78"/>
        <v>411405000</v>
      </c>
      <c r="C2533" s="22" t="str">
        <f t="shared" si="79"/>
        <v>4.1.14.05</v>
      </c>
      <c r="D2533" s="23">
        <f>'CGN002 II TRIM 2026'!E2538</f>
        <v>211841518</v>
      </c>
      <c r="E2533" s="24">
        <v>0</v>
      </c>
      <c r="F2533" s="25">
        <f>'CGN002 II TRIM 2026'!G2538</f>
        <v>3390100</v>
      </c>
    </row>
    <row r="2534" spans="1:6" x14ac:dyDescent="0.25">
      <c r="A2534" s="20">
        <f>'CGN002 II TRIM 2026'!B2539</f>
        <v>411405</v>
      </c>
      <c r="B2534" s="21" t="str">
        <f t="shared" si="78"/>
        <v>411405000</v>
      </c>
      <c r="C2534" s="22" t="str">
        <f t="shared" si="79"/>
        <v>4.1.14.05</v>
      </c>
      <c r="D2534" s="23">
        <f>'CGN002 II TRIM 2026'!E2539</f>
        <v>211847318</v>
      </c>
      <c r="E2534" s="24">
        <v>0</v>
      </c>
      <c r="F2534" s="25">
        <f>'CGN002 II TRIM 2026'!G2539</f>
        <v>4550800</v>
      </c>
    </row>
    <row r="2535" spans="1:6" x14ac:dyDescent="0.25">
      <c r="A2535" s="20">
        <f>'CGN002 II TRIM 2026'!B2540</f>
        <v>411405</v>
      </c>
      <c r="B2535" s="21" t="str">
        <f t="shared" si="78"/>
        <v>411405000</v>
      </c>
      <c r="C2535" s="22" t="str">
        <f t="shared" si="79"/>
        <v>4.1.14.05</v>
      </c>
      <c r="D2535" s="23">
        <f>'CGN002 II TRIM 2026'!E2540</f>
        <v>211850318</v>
      </c>
      <c r="E2535" s="24">
        <v>0</v>
      </c>
      <c r="F2535" s="25">
        <f>'CGN002 II TRIM 2026'!G2540</f>
        <v>13870100</v>
      </c>
    </row>
    <row r="2536" spans="1:6" x14ac:dyDescent="0.25">
      <c r="A2536" s="20">
        <f>'CGN002 II TRIM 2026'!B2541</f>
        <v>411405</v>
      </c>
      <c r="B2536" s="21" t="str">
        <f t="shared" si="78"/>
        <v>411405000</v>
      </c>
      <c r="C2536" s="22" t="str">
        <f t="shared" si="79"/>
        <v>4.1.14.05</v>
      </c>
      <c r="D2536" s="23">
        <f>'CGN002 II TRIM 2026'!E2541</f>
        <v>211852418</v>
      </c>
      <c r="E2536" s="24">
        <v>0</v>
      </c>
      <c r="F2536" s="25">
        <f>'CGN002 II TRIM 2026'!G2541</f>
        <v>2953800</v>
      </c>
    </row>
    <row r="2537" spans="1:6" x14ac:dyDescent="0.25">
      <c r="A2537" s="20">
        <f>'CGN002 II TRIM 2026'!B2542</f>
        <v>411405</v>
      </c>
      <c r="B2537" s="21" t="str">
        <f t="shared" si="78"/>
        <v>411405000</v>
      </c>
      <c r="C2537" s="22" t="str">
        <f t="shared" si="79"/>
        <v>4.1.14.05</v>
      </c>
      <c r="D2537" s="23">
        <f>'CGN002 II TRIM 2026'!E2542</f>
        <v>211854418</v>
      </c>
      <c r="E2537" s="24">
        <v>0</v>
      </c>
      <c r="F2537" s="25">
        <f>'CGN002 II TRIM 2026'!G2542</f>
        <v>3374200</v>
      </c>
    </row>
    <row r="2538" spans="1:6" x14ac:dyDescent="0.25">
      <c r="A2538" s="20">
        <f>'CGN002 II TRIM 2026'!B2543</f>
        <v>411405</v>
      </c>
      <c r="B2538" s="21" t="str">
        <f t="shared" si="78"/>
        <v>411405000</v>
      </c>
      <c r="C2538" s="22" t="str">
        <f t="shared" si="79"/>
        <v>4.1.14.05</v>
      </c>
      <c r="D2538" s="23">
        <f>'CGN002 II TRIM 2026'!E2543</f>
        <v>211854518</v>
      </c>
      <c r="E2538" s="24">
        <v>0</v>
      </c>
      <c r="F2538" s="25">
        <f>'CGN002 II TRIM 2026'!G2543</f>
        <v>9715400</v>
      </c>
    </row>
    <row r="2539" spans="1:6" x14ac:dyDescent="0.25">
      <c r="A2539" s="20">
        <f>'CGN002 II TRIM 2026'!B2544</f>
        <v>411405</v>
      </c>
      <c r="B2539" s="21" t="str">
        <f t="shared" si="78"/>
        <v>411405000</v>
      </c>
      <c r="C2539" s="22" t="str">
        <f t="shared" si="79"/>
        <v>4.1.14.05</v>
      </c>
      <c r="D2539" s="23">
        <f>'CGN002 II TRIM 2026'!E2544</f>
        <v>211866318</v>
      </c>
      <c r="E2539" s="24">
        <v>0</v>
      </c>
      <c r="F2539" s="25">
        <f>'CGN002 II TRIM 2026'!G2544</f>
        <v>4696100</v>
      </c>
    </row>
    <row r="2540" spans="1:6" x14ac:dyDescent="0.25">
      <c r="A2540" s="20">
        <f>'CGN002 II TRIM 2026'!B2545</f>
        <v>411405</v>
      </c>
      <c r="B2540" s="21" t="str">
        <f t="shared" si="78"/>
        <v>411405000</v>
      </c>
      <c r="C2540" s="22" t="str">
        <f t="shared" si="79"/>
        <v>4.1.14.05</v>
      </c>
      <c r="D2540" s="23">
        <f>'CGN002 II TRIM 2026'!E2545</f>
        <v>211868318</v>
      </c>
      <c r="E2540" s="24">
        <v>0</v>
      </c>
      <c r="F2540" s="25">
        <f>'CGN002 II TRIM 2026'!G2545</f>
        <v>4691000</v>
      </c>
    </row>
    <row r="2541" spans="1:6" x14ac:dyDescent="0.25">
      <c r="A2541" s="20">
        <f>'CGN002 II TRIM 2026'!B2546</f>
        <v>411405</v>
      </c>
      <c r="B2541" s="21" t="str">
        <f t="shared" si="78"/>
        <v>411405000</v>
      </c>
      <c r="C2541" s="22" t="str">
        <f t="shared" si="79"/>
        <v>4.1.14.05</v>
      </c>
      <c r="D2541" s="23">
        <f>'CGN002 II TRIM 2026'!E2546</f>
        <v>211868418</v>
      </c>
      <c r="E2541" s="24">
        <v>0</v>
      </c>
      <c r="F2541" s="25">
        <f>'CGN002 II TRIM 2026'!G2546</f>
        <v>3934900</v>
      </c>
    </row>
    <row r="2542" spans="1:6" x14ac:dyDescent="0.25">
      <c r="A2542" s="20">
        <f>'CGN002 II TRIM 2026'!B2547</f>
        <v>411405</v>
      </c>
      <c r="B2542" s="21" t="str">
        <f t="shared" si="78"/>
        <v>411405000</v>
      </c>
      <c r="C2542" s="22" t="str">
        <f t="shared" si="79"/>
        <v>4.1.14.05</v>
      </c>
      <c r="D2542" s="23">
        <f>'CGN002 II TRIM 2026'!E2547</f>
        <v>211870418</v>
      </c>
      <c r="E2542" s="24">
        <v>0</v>
      </c>
      <c r="F2542" s="25">
        <f>'CGN002 II TRIM 2026'!G2547</f>
        <v>8026300</v>
      </c>
    </row>
    <row r="2543" spans="1:6" x14ac:dyDescent="0.25">
      <c r="A2543" s="20">
        <f>'CGN002 II TRIM 2026'!B2548</f>
        <v>411405</v>
      </c>
      <c r="B2543" s="21" t="str">
        <f t="shared" si="78"/>
        <v>411405000</v>
      </c>
      <c r="C2543" s="22" t="str">
        <f t="shared" si="79"/>
        <v>4.1.14.05</v>
      </c>
      <c r="D2543" s="23">
        <f>'CGN002 II TRIM 2026'!E2548</f>
        <v>211876318</v>
      </c>
      <c r="E2543" s="24">
        <v>0</v>
      </c>
      <c r="F2543" s="25">
        <f>'CGN002 II TRIM 2026'!G2548</f>
        <v>18914800</v>
      </c>
    </row>
    <row r="2544" spans="1:6" x14ac:dyDescent="0.25">
      <c r="A2544" s="20">
        <f>'CGN002 II TRIM 2026'!B2549</f>
        <v>411405</v>
      </c>
      <c r="B2544" s="21" t="str">
        <f t="shared" si="78"/>
        <v>411405000</v>
      </c>
      <c r="C2544" s="22" t="str">
        <f t="shared" si="79"/>
        <v>4.1.14.05</v>
      </c>
      <c r="D2544" s="23">
        <f>'CGN002 II TRIM 2026'!E2549</f>
        <v>211905819</v>
      </c>
      <c r="E2544" s="24">
        <v>0</v>
      </c>
      <c r="F2544" s="25">
        <f>'CGN002 II TRIM 2026'!G2549</f>
        <v>9743400</v>
      </c>
    </row>
    <row r="2545" spans="1:6" x14ac:dyDescent="0.25">
      <c r="A2545" s="20">
        <f>'CGN002 II TRIM 2026'!B2550</f>
        <v>411405</v>
      </c>
      <c r="B2545" s="21" t="str">
        <f t="shared" si="78"/>
        <v>411405000</v>
      </c>
      <c r="C2545" s="22" t="str">
        <f t="shared" si="79"/>
        <v>4.1.14.05</v>
      </c>
      <c r="D2545" s="23">
        <f>'CGN002 II TRIM 2026'!E2550</f>
        <v>211923419</v>
      </c>
      <c r="E2545" s="24">
        <v>0</v>
      </c>
      <c r="F2545" s="25">
        <f>'CGN002 II TRIM 2026'!G2550</f>
        <v>8573900</v>
      </c>
    </row>
    <row r="2546" spans="1:6" x14ac:dyDescent="0.25">
      <c r="A2546" s="20">
        <f>'CGN002 II TRIM 2026'!B2551</f>
        <v>411405</v>
      </c>
      <c r="B2546" s="21" t="str">
        <f t="shared" si="78"/>
        <v>411405000</v>
      </c>
      <c r="C2546" s="22" t="str">
        <f t="shared" si="79"/>
        <v>4.1.14.05</v>
      </c>
      <c r="D2546" s="23">
        <f>'CGN002 II TRIM 2026'!E2551</f>
        <v>211925019</v>
      </c>
      <c r="E2546" s="24">
        <v>0</v>
      </c>
      <c r="F2546" s="25">
        <f>'CGN002 II TRIM 2026'!G2551</f>
        <v>4163600</v>
      </c>
    </row>
    <row r="2547" spans="1:6" x14ac:dyDescent="0.25">
      <c r="A2547" s="20">
        <f>'CGN002 II TRIM 2026'!B2552</f>
        <v>411405</v>
      </c>
      <c r="B2547" s="21" t="str">
        <f t="shared" si="78"/>
        <v>411405000</v>
      </c>
      <c r="C2547" s="22" t="str">
        <f t="shared" si="79"/>
        <v>4.1.14.05</v>
      </c>
      <c r="D2547" s="23">
        <f>'CGN002 II TRIM 2026'!E2552</f>
        <v>211941319</v>
      </c>
      <c r="E2547" s="24">
        <v>0</v>
      </c>
      <c r="F2547" s="25">
        <f>'CGN002 II TRIM 2026'!G2552</f>
        <v>4407000</v>
      </c>
    </row>
    <row r="2548" spans="1:6" x14ac:dyDescent="0.25">
      <c r="A2548" s="20">
        <f>'CGN002 II TRIM 2026'!B2553</f>
        <v>411405</v>
      </c>
      <c r="B2548" s="21" t="str">
        <f t="shared" si="78"/>
        <v>411405000</v>
      </c>
      <c r="C2548" s="22" t="str">
        <f t="shared" si="79"/>
        <v>4.1.14.05</v>
      </c>
      <c r="D2548" s="23">
        <f>'CGN002 II TRIM 2026'!E2553</f>
        <v>211952019</v>
      </c>
      <c r="E2548" s="24">
        <v>0</v>
      </c>
      <c r="F2548" s="25">
        <f>'CGN002 II TRIM 2026'!G2553</f>
        <v>5720500</v>
      </c>
    </row>
    <row r="2549" spans="1:6" x14ac:dyDescent="0.25">
      <c r="A2549" s="20">
        <f>'CGN002 II TRIM 2026'!B2554</f>
        <v>411405</v>
      </c>
      <c r="B2549" s="21" t="str">
        <f t="shared" si="78"/>
        <v>411405000</v>
      </c>
      <c r="C2549" s="22" t="str">
        <f t="shared" si="79"/>
        <v>4.1.14.05</v>
      </c>
      <c r="D2549" s="23">
        <f>'CGN002 II TRIM 2026'!E2554</f>
        <v>211973319</v>
      </c>
      <c r="E2549" s="24">
        <v>0</v>
      </c>
      <c r="F2549" s="25">
        <f>'CGN002 II TRIM 2026'!G2554</f>
        <v>15376600</v>
      </c>
    </row>
    <row r="2550" spans="1:6" x14ac:dyDescent="0.25">
      <c r="A2550" s="20">
        <f>'CGN002 II TRIM 2026'!B2555</f>
        <v>411405</v>
      </c>
      <c r="B2550" s="21" t="str">
        <f t="shared" si="78"/>
        <v>411405000</v>
      </c>
      <c r="C2550" s="22" t="str">
        <f t="shared" si="79"/>
        <v>4.1.14.05</v>
      </c>
      <c r="D2550" s="23">
        <f>'CGN002 II TRIM 2026'!E2555</f>
        <v>211986219</v>
      </c>
      <c r="E2550" s="24">
        <v>0</v>
      </c>
      <c r="F2550" s="25">
        <f>'CGN002 II TRIM 2026'!G2555</f>
        <v>3026900</v>
      </c>
    </row>
    <row r="2551" spans="1:6" x14ac:dyDescent="0.25">
      <c r="A2551" s="20">
        <f>'CGN002 II TRIM 2026'!B2556</f>
        <v>411405</v>
      </c>
      <c r="B2551" s="21" t="str">
        <f t="shared" si="78"/>
        <v>411405000</v>
      </c>
      <c r="C2551" s="22" t="str">
        <f t="shared" si="79"/>
        <v>4.1.14.05</v>
      </c>
      <c r="D2551" s="23">
        <f>'CGN002 II TRIM 2026'!E2556</f>
        <v>212005120</v>
      </c>
      <c r="E2551" s="24">
        <v>0</v>
      </c>
      <c r="F2551" s="25">
        <f>'CGN002 II TRIM 2026'!G2556</f>
        <v>9481600</v>
      </c>
    </row>
    <row r="2552" spans="1:6" x14ac:dyDescent="0.25">
      <c r="A2552" s="20">
        <f>'CGN002 II TRIM 2026'!B2557</f>
        <v>411405</v>
      </c>
      <c r="B2552" s="21" t="str">
        <f t="shared" si="78"/>
        <v>411405000</v>
      </c>
      <c r="C2552" s="22" t="str">
        <f t="shared" si="79"/>
        <v>4.1.14.05</v>
      </c>
      <c r="D2552" s="23">
        <f>'CGN002 II TRIM 2026'!E2557</f>
        <v>212008520</v>
      </c>
      <c r="E2552" s="24">
        <v>0</v>
      </c>
      <c r="F2552" s="25">
        <f>'CGN002 II TRIM 2026'!G2557</f>
        <v>6757600</v>
      </c>
    </row>
    <row r="2553" spans="1:6" x14ac:dyDescent="0.25">
      <c r="A2553" s="20">
        <f>'CGN002 II TRIM 2026'!B2558</f>
        <v>411405</v>
      </c>
      <c r="B2553" s="21" t="str">
        <f t="shared" si="78"/>
        <v>411405000</v>
      </c>
      <c r="C2553" s="22" t="str">
        <f t="shared" si="79"/>
        <v>4.1.14.05</v>
      </c>
      <c r="D2553" s="23">
        <f>'CGN002 II TRIM 2026'!E2558</f>
        <v>212013620</v>
      </c>
      <c r="E2553" s="24">
        <v>0</v>
      </c>
      <c r="F2553" s="25">
        <f>'CGN002 II TRIM 2026'!G2558</f>
        <v>5517100</v>
      </c>
    </row>
    <row r="2554" spans="1:6" x14ac:dyDescent="0.25">
      <c r="A2554" s="20">
        <f>'CGN002 II TRIM 2026'!B2559</f>
        <v>411405</v>
      </c>
      <c r="B2554" s="21" t="str">
        <f t="shared" si="78"/>
        <v>411405000</v>
      </c>
      <c r="C2554" s="22" t="str">
        <f t="shared" si="79"/>
        <v>4.1.14.05</v>
      </c>
      <c r="D2554" s="23">
        <f>'CGN002 II TRIM 2026'!E2559</f>
        <v>212015720</v>
      </c>
      <c r="E2554" s="24">
        <v>0</v>
      </c>
      <c r="F2554" s="25">
        <f>'CGN002 II TRIM 2026'!G2559</f>
        <v>3536900</v>
      </c>
    </row>
    <row r="2555" spans="1:6" x14ac:dyDescent="0.25">
      <c r="A2555" s="20">
        <f>'CGN002 II TRIM 2026'!B2560</f>
        <v>411405</v>
      </c>
      <c r="B2555" s="21" t="str">
        <f t="shared" si="78"/>
        <v>411405000</v>
      </c>
      <c r="C2555" s="22" t="str">
        <f t="shared" si="79"/>
        <v>4.1.14.05</v>
      </c>
      <c r="D2555" s="23">
        <f>'CGN002 II TRIM 2026'!E2560</f>
        <v>212015820</v>
      </c>
      <c r="E2555" s="24">
        <v>0</v>
      </c>
      <c r="F2555" s="25">
        <f>'CGN002 II TRIM 2026'!G2560</f>
        <v>2107800</v>
      </c>
    </row>
    <row r="2556" spans="1:6" x14ac:dyDescent="0.25">
      <c r="A2556" s="20">
        <f>'CGN002 II TRIM 2026'!B2561</f>
        <v>411405</v>
      </c>
      <c r="B2556" s="21" t="str">
        <f t="shared" si="78"/>
        <v>411405000</v>
      </c>
      <c r="C2556" s="22" t="str">
        <f t="shared" si="79"/>
        <v>4.1.14.05</v>
      </c>
      <c r="D2556" s="23">
        <f>'CGN002 II TRIM 2026'!E2561</f>
        <v>212025120</v>
      </c>
      <c r="E2556" s="24">
        <v>0</v>
      </c>
      <c r="F2556" s="25">
        <f>'CGN002 II TRIM 2026'!G2561</f>
        <v>4412400</v>
      </c>
    </row>
    <row r="2557" spans="1:6" x14ac:dyDescent="0.25">
      <c r="A2557" s="20">
        <f>'CGN002 II TRIM 2026'!B2562</f>
        <v>411405</v>
      </c>
      <c r="B2557" s="21" t="str">
        <f t="shared" si="78"/>
        <v>411405000</v>
      </c>
      <c r="C2557" s="22" t="str">
        <f t="shared" si="79"/>
        <v>4.1.14.05</v>
      </c>
      <c r="D2557" s="23">
        <f>'CGN002 II TRIM 2026'!E2562</f>
        <v>212025320</v>
      </c>
      <c r="E2557" s="24">
        <v>0</v>
      </c>
      <c r="F2557" s="25">
        <f>'CGN002 II TRIM 2026'!G2562</f>
        <v>13857700</v>
      </c>
    </row>
    <row r="2558" spans="1:6" x14ac:dyDescent="0.25">
      <c r="A2558" s="20">
        <f>'CGN002 II TRIM 2026'!B2563</f>
        <v>411405</v>
      </c>
      <c r="B2558" s="21" t="str">
        <f t="shared" si="78"/>
        <v>411405000</v>
      </c>
      <c r="C2558" s="22" t="str">
        <f t="shared" si="79"/>
        <v>4.1.14.05</v>
      </c>
      <c r="D2558" s="23">
        <f>'CGN002 II TRIM 2026'!E2563</f>
        <v>212041020</v>
      </c>
      <c r="E2558" s="24">
        <v>0</v>
      </c>
      <c r="F2558" s="25">
        <f>'CGN002 II TRIM 2026'!G2563</f>
        <v>5226300</v>
      </c>
    </row>
    <row r="2559" spans="1:6" x14ac:dyDescent="0.25">
      <c r="A2559" s="20">
        <f>'CGN002 II TRIM 2026'!B2564</f>
        <v>411405</v>
      </c>
      <c r="B2559" s="21" t="str">
        <f t="shared" si="78"/>
        <v>411405000</v>
      </c>
      <c r="C2559" s="22" t="str">
        <f t="shared" si="79"/>
        <v>4.1.14.05</v>
      </c>
      <c r="D2559" s="23">
        <f>'CGN002 II TRIM 2026'!E2564</f>
        <v>212044420</v>
      </c>
      <c r="E2559" s="24">
        <v>0</v>
      </c>
      <c r="F2559" s="25">
        <f>'CGN002 II TRIM 2026'!G2564</f>
        <v>4187900</v>
      </c>
    </row>
    <row r="2560" spans="1:6" x14ac:dyDescent="0.25">
      <c r="A2560" s="20">
        <f>'CGN002 II TRIM 2026'!B2565</f>
        <v>411405</v>
      </c>
      <c r="B2560" s="21" t="str">
        <f t="shared" si="78"/>
        <v>411405000</v>
      </c>
      <c r="C2560" s="22" t="str">
        <f t="shared" si="79"/>
        <v>4.1.14.05</v>
      </c>
      <c r="D2560" s="23">
        <f>'CGN002 II TRIM 2026'!E2565</f>
        <v>212047720</v>
      </c>
      <c r="E2560" s="24">
        <v>0</v>
      </c>
      <c r="F2560" s="25">
        <f>'CGN002 II TRIM 2026'!G2565</f>
        <v>16888340</v>
      </c>
    </row>
    <row r="2561" spans="1:6" x14ac:dyDescent="0.25">
      <c r="A2561" s="20">
        <f>'CGN002 II TRIM 2026'!B2566</f>
        <v>411405</v>
      </c>
      <c r="B2561" s="21" t="str">
        <f t="shared" si="78"/>
        <v>411405000</v>
      </c>
      <c r="C2561" s="22" t="str">
        <f t="shared" si="79"/>
        <v>4.1.14.05</v>
      </c>
      <c r="D2561" s="23">
        <f>'CGN002 II TRIM 2026'!E2566</f>
        <v>212052320</v>
      </c>
      <c r="E2561" s="24">
        <v>0</v>
      </c>
      <c r="F2561" s="25">
        <f>'CGN002 II TRIM 2026'!G2566</f>
        <v>3988300</v>
      </c>
    </row>
    <row r="2562" spans="1:6" x14ac:dyDescent="0.25">
      <c r="A2562" s="20">
        <f>'CGN002 II TRIM 2026'!B2567</f>
        <v>411405</v>
      </c>
      <c r="B2562" s="21" t="str">
        <f t="shared" si="78"/>
        <v>411405000</v>
      </c>
      <c r="C2562" s="22" t="str">
        <f t="shared" si="79"/>
        <v>4.1.14.05</v>
      </c>
      <c r="D2562" s="23">
        <f>'CGN002 II TRIM 2026'!E2567</f>
        <v>212052520</v>
      </c>
      <c r="E2562" s="24">
        <v>0</v>
      </c>
      <c r="F2562" s="25">
        <f>'CGN002 II TRIM 2026'!G2567</f>
        <v>2287900</v>
      </c>
    </row>
    <row r="2563" spans="1:6" x14ac:dyDescent="0.25">
      <c r="A2563" s="20">
        <f>'CGN002 II TRIM 2026'!B2568</f>
        <v>411405</v>
      </c>
      <c r="B2563" s="21" t="str">
        <f t="shared" ref="B2563:B2626" si="80">CONCATENATE(A2563,$B$2)</f>
        <v>411405000</v>
      </c>
      <c r="C2563" s="22" t="str">
        <f t="shared" ref="C2563:C2626" si="81">MID(B2563,1,1)&amp;"."&amp;MID(B2563,2,1)&amp;"."&amp;MID(B2563,3,2)&amp;"."&amp;MID(B2563,5,2)</f>
        <v>4.1.14.05</v>
      </c>
      <c r="D2563" s="23">
        <f>'CGN002 II TRIM 2026'!E2568</f>
        <v>212052720</v>
      </c>
      <c r="E2563" s="24">
        <v>0</v>
      </c>
      <c r="F2563" s="25">
        <f>'CGN002 II TRIM 2026'!G2568</f>
        <v>2648300</v>
      </c>
    </row>
    <row r="2564" spans="1:6" x14ac:dyDescent="0.25">
      <c r="A2564" s="20">
        <f>'CGN002 II TRIM 2026'!B2569</f>
        <v>411405</v>
      </c>
      <c r="B2564" s="21" t="str">
        <f t="shared" si="80"/>
        <v>411405000</v>
      </c>
      <c r="C2564" s="22" t="str">
        <f t="shared" si="81"/>
        <v>4.1.14.05</v>
      </c>
      <c r="D2564" s="23">
        <f>'CGN002 II TRIM 2026'!E2569</f>
        <v>212054520</v>
      </c>
      <c r="E2564" s="24">
        <v>0</v>
      </c>
      <c r="F2564" s="25">
        <f>'CGN002 II TRIM 2026'!G2569</f>
        <v>3718600</v>
      </c>
    </row>
    <row r="2565" spans="1:6" x14ac:dyDescent="0.25">
      <c r="A2565" s="20">
        <f>'CGN002 II TRIM 2026'!B2570</f>
        <v>411405</v>
      </c>
      <c r="B2565" s="21" t="str">
        <f t="shared" si="80"/>
        <v>411405000</v>
      </c>
      <c r="C2565" s="22" t="str">
        <f t="shared" si="81"/>
        <v>4.1.14.05</v>
      </c>
      <c r="D2565" s="23">
        <f>'CGN002 II TRIM 2026'!E2570</f>
        <v>212054720</v>
      </c>
      <c r="E2565" s="24">
        <v>0</v>
      </c>
      <c r="F2565" s="25">
        <f>'CGN002 II TRIM 2026'!G2570</f>
        <v>8282300</v>
      </c>
    </row>
    <row r="2566" spans="1:6" x14ac:dyDescent="0.25">
      <c r="A2566" s="20">
        <f>'CGN002 II TRIM 2026'!B2571</f>
        <v>411405</v>
      </c>
      <c r="B2566" s="21" t="str">
        <f t="shared" si="80"/>
        <v>411405000</v>
      </c>
      <c r="C2566" s="22" t="str">
        <f t="shared" si="81"/>
        <v>4.1.14.05</v>
      </c>
      <c r="D2566" s="23">
        <f>'CGN002 II TRIM 2026'!E2571</f>
        <v>212054820</v>
      </c>
      <c r="E2566" s="24">
        <v>0</v>
      </c>
      <c r="F2566" s="25">
        <f>'CGN002 II TRIM 2026'!G2571</f>
        <v>6286100</v>
      </c>
    </row>
    <row r="2567" spans="1:6" x14ac:dyDescent="0.25">
      <c r="A2567" s="20">
        <f>'CGN002 II TRIM 2026'!B2572</f>
        <v>411405</v>
      </c>
      <c r="B2567" s="21" t="str">
        <f t="shared" si="80"/>
        <v>411405000</v>
      </c>
      <c r="C2567" s="22" t="str">
        <f t="shared" si="81"/>
        <v>4.1.14.05</v>
      </c>
      <c r="D2567" s="23">
        <f>'CGN002 II TRIM 2026'!E2572</f>
        <v>212068020</v>
      </c>
      <c r="E2567" s="24">
        <v>0</v>
      </c>
      <c r="F2567" s="25">
        <f>'CGN002 II TRIM 2026'!G2572</f>
        <v>2766138</v>
      </c>
    </row>
    <row r="2568" spans="1:6" x14ac:dyDescent="0.25">
      <c r="A2568" s="20">
        <f>'CGN002 II TRIM 2026'!B2573</f>
        <v>411405</v>
      </c>
      <c r="B2568" s="21" t="str">
        <f t="shared" si="80"/>
        <v>411405000</v>
      </c>
      <c r="C2568" s="22" t="str">
        <f t="shared" si="81"/>
        <v>4.1.14.05</v>
      </c>
      <c r="D2568" s="23">
        <f>'CGN002 II TRIM 2026'!E2573</f>
        <v>212068320</v>
      </c>
      <c r="E2568" s="24">
        <v>0</v>
      </c>
      <c r="F2568" s="25">
        <f>'CGN002 II TRIM 2026'!G2573</f>
        <v>4059800</v>
      </c>
    </row>
    <row r="2569" spans="1:6" x14ac:dyDescent="0.25">
      <c r="A2569" s="20">
        <f>'CGN002 II TRIM 2026'!B2574</f>
        <v>411405</v>
      </c>
      <c r="B2569" s="21" t="str">
        <f t="shared" si="80"/>
        <v>411405000</v>
      </c>
      <c r="C2569" s="22" t="str">
        <f t="shared" si="81"/>
        <v>4.1.14.05</v>
      </c>
      <c r="D2569" s="23">
        <f>'CGN002 II TRIM 2026'!E2574</f>
        <v>212068720</v>
      </c>
      <c r="E2569" s="24">
        <v>0</v>
      </c>
      <c r="F2569" s="25">
        <f>'CGN002 II TRIM 2026'!G2574</f>
        <v>2387300</v>
      </c>
    </row>
    <row r="2570" spans="1:6" x14ac:dyDescent="0.25">
      <c r="A2570" s="20">
        <f>'CGN002 II TRIM 2026'!B2575</f>
        <v>411405</v>
      </c>
      <c r="B2570" s="21" t="str">
        <f t="shared" si="80"/>
        <v>411405000</v>
      </c>
      <c r="C2570" s="22" t="str">
        <f t="shared" si="81"/>
        <v>4.1.14.05</v>
      </c>
      <c r="D2570" s="23">
        <f>'CGN002 II TRIM 2026'!E2575</f>
        <v>212068820</v>
      </c>
      <c r="E2570" s="24">
        <v>0</v>
      </c>
      <c r="F2570" s="25">
        <f>'CGN002 II TRIM 2026'!G2575</f>
        <v>3514500</v>
      </c>
    </row>
    <row r="2571" spans="1:6" x14ac:dyDescent="0.25">
      <c r="A2571" s="20">
        <f>'CGN002 II TRIM 2026'!B2576</f>
        <v>411405</v>
      </c>
      <c r="B2571" s="21" t="str">
        <f t="shared" si="80"/>
        <v>411405000</v>
      </c>
      <c r="C2571" s="22" t="str">
        <f t="shared" si="81"/>
        <v>4.1.14.05</v>
      </c>
      <c r="D2571" s="23">
        <f>'CGN002 II TRIM 2026'!E2576</f>
        <v>212070820</v>
      </c>
      <c r="E2571" s="24">
        <v>0</v>
      </c>
      <c r="F2571" s="25">
        <f>'CGN002 II TRIM 2026'!G2576</f>
        <v>24653100</v>
      </c>
    </row>
    <row r="2572" spans="1:6" x14ac:dyDescent="0.25">
      <c r="A2572" s="20">
        <f>'CGN002 II TRIM 2026'!B2577</f>
        <v>411405</v>
      </c>
      <c r="B2572" s="21" t="str">
        <f t="shared" si="80"/>
        <v>411405000</v>
      </c>
      <c r="C2572" s="22" t="str">
        <f t="shared" si="81"/>
        <v>4.1.14.05</v>
      </c>
      <c r="D2572" s="23">
        <f>'CGN002 II TRIM 2026'!E2577</f>
        <v>212073520</v>
      </c>
      <c r="E2572" s="24">
        <v>0</v>
      </c>
      <c r="F2572" s="25">
        <f>'CGN002 II TRIM 2026'!G2577</f>
        <v>4924200</v>
      </c>
    </row>
    <row r="2573" spans="1:6" x14ac:dyDescent="0.25">
      <c r="A2573" s="20">
        <f>'CGN002 II TRIM 2026'!B2578</f>
        <v>411405</v>
      </c>
      <c r="B2573" s="21" t="str">
        <f t="shared" si="80"/>
        <v>411405000</v>
      </c>
      <c r="C2573" s="22" t="str">
        <f t="shared" si="81"/>
        <v>4.1.14.05</v>
      </c>
      <c r="D2573" s="23">
        <f>'CGN002 II TRIM 2026'!E2578</f>
        <v>212076020</v>
      </c>
      <c r="E2573" s="24">
        <v>0</v>
      </c>
      <c r="F2573" s="25">
        <f>'CGN002 II TRIM 2026'!G2578</f>
        <v>7761100</v>
      </c>
    </row>
    <row r="2574" spans="1:6" x14ac:dyDescent="0.25">
      <c r="A2574" s="20">
        <f>'CGN002 II TRIM 2026'!B2579</f>
        <v>411405</v>
      </c>
      <c r="B2574" s="21" t="str">
        <f t="shared" si="80"/>
        <v>411405000</v>
      </c>
      <c r="C2574" s="22" t="str">
        <f t="shared" si="81"/>
        <v>4.1.14.05</v>
      </c>
      <c r="D2574" s="23">
        <f>'CGN002 II TRIM 2026'!E2579</f>
        <v>212076520</v>
      </c>
      <c r="E2574" s="24">
        <v>0</v>
      </c>
      <c r="F2574" s="25">
        <f>'CGN002 II TRIM 2026'!G2579</f>
        <v>807832100</v>
      </c>
    </row>
    <row r="2575" spans="1:6" x14ac:dyDescent="0.25">
      <c r="A2575" s="20">
        <f>'CGN002 II TRIM 2026'!B2580</f>
        <v>411405</v>
      </c>
      <c r="B2575" s="21" t="str">
        <f t="shared" si="80"/>
        <v>411405000</v>
      </c>
      <c r="C2575" s="22" t="str">
        <f t="shared" si="81"/>
        <v>4.1.14.05</v>
      </c>
      <c r="D2575" s="23">
        <f>'CGN002 II TRIM 2026'!E2580</f>
        <v>212081220</v>
      </c>
      <c r="E2575" s="24">
        <v>0</v>
      </c>
      <c r="F2575" s="25">
        <f>'CGN002 II TRIM 2026'!G2580</f>
        <v>3719000</v>
      </c>
    </row>
    <row r="2576" spans="1:6" x14ac:dyDescent="0.25">
      <c r="A2576" s="20">
        <f>'CGN002 II TRIM 2026'!B2581</f>
        <v>411405</v>
      </c>
      <c r="B2576" s="21" t="str">
        <f t="shared" si="80"/>
        <v>411405000</v>
      </c>
      <c r="C2576" s="22" t="str">
        <f t="shared" si="81"/>
        <v>4.1.14.05</v>
      </c>
      <c r="D2576" s="23">
        <f>'CGN002 II TRIM 2026'!E2581</f>
        <v>212086320</v>
      </c>
      <c r="E2576" s="24">
        <v>0</v>
      </c>
      <c r="F2576" s="25">
        <f>'CGN002 II TRIM 2026'!G2581</f>
        <v>19941800</v>
      </c>
    </row>
    <row r="2577" spans="1:6" x14ac:dyDescent="0.25">
      <c r="A2577" s="20">
        <f>'CGN002 II TRIM 2026'!B2582</f>
        <v>411405</v>
      </c>
      <c r="B2577" s="21" t="str">
        <f t="shared" si="80"/>
        <v>411405000</v>
      </c>
      <c r="C2577" s="22" t="str">
        <f t="shared" si="81"/>
        <v>4.1.14.05</v>
      </c>
      <c r="D2577" s="23">
        <f>'CGN002 II TRIM 2026'!E2582</f>
        <v>212105021</v>
      </c>
      <c r="E2577" s="24">
        <v>0</v>
      </c>
      <c r="F2577" s="25">
        <f>'CGN002 II TRIM 2026'!G2582</f>
        <v>4511900</v>
      </c>
    </row>
    <row r="2578" spans="1:6" x14ac:dyDescent="0.25">
      <c r="A2578" s="20">
        <f>'CGN002 II TRIM 2026'!B2583</f>
        <v>411405</v>
      </c>
      <c r="B2578" s="21" t="str">
        <f t="shared" si="80"/>
        <v>411405000</v>
      </c>
      <c r="C2578" s="22" t="str">
        <f t="shared" si="81"/>
        <v>4.1.14.05</v>
      </c>
      <c r="D2578" s="23">
        <f>'CGN002 II TRIM 2026'!E2583</f>
        <v>212105321</v>
      </c>
      <c r="E2578" s="24">
        <v>0</v>
      </c>
      <c r="F2578" s="25">
        <f>'CGN002 II TRIM 2026'!G2583</f>
        <v>14277100</v>
      </c>
    </row>
    <row r="2579" spans="1:6" x14ac:dyDescent="0.25">
      <c r="A2579" s="20">
        <f>'CGN002 II TRIM 2026'!B2584</f>
        <v>411405</v>
      </c>
      <c r="B2579" s="21" t="str">
        <f t="shared" si="80"/>
        <v>411405000</v>
      </c>
      <c r="C2579" s="22" t="str">
        <f t="shared" si="81"/>
        <v>4.1.14.05</v>
      </c>
      <c r="D2579" s="23">
        <f>'CGN002 II TRIM 2026'!E2584</f>
        <v>212108421</v>
      </c>
      <c r="E2579" s="24">
        <v>0</v>
      </c>
      <c r="F2579" s="25">
        <f>'CGN002 II TRIM 2026'!G2584</f>
        <v>8094700</v>
      </c>
    </row>
    <row r="2580" spans="1:6" x14ac:dyDescent="0.25">
      <c r="A2580" s="20">
        <f>'CGN002 II TRIM 2026'!B2585</f>
        <v>411405</v>
      </c>
      <c r="B2580" s="21" t="str">
        <f t="shared" si="80"/>
        <v>411405000</v>
      </c>
      <c r="C2580" s="22" t="str">
        <f t="shared" si="81"/>
        <v>4.1.14.05</v>
      </c>
      <c r="D2580" s="23">
        <f>'CGN002 II TRIM 2026'!E2585</f>
        <v>212115621</v>
      </c>
      <c r="E2580" s="24">
        <v>0</v>
      </c>
      <c r="F2580" s="25">
        <f>'CGN002 II TRIM 2026'!G2585</f>
        <v>2787600</v>
      </c>
    </row>
    <row r="2581" spans="1:6" x14ac:dyDescent="0.25">
      <c r="A2581" s="20">
        <f>'CGN002 II TRIM 2026'!B2586</f>
        <v>411405</v>
      </c>
      <c r="B2581" s="21" t="str">
        <f t="shared" si="80"/>
        <v>411405000</v>
      </c>
      <c r="C2581" s="22" t="str">
        <f t="shared" si="81"/>
        <v>4.1.14.05</v>
      </c>
      <c r="D2581" s="23">
        <f>'CGN002 II TRIM 2026'!E2586</f>
        <v>212119821</v>
      </c>
      <c r="E2581" s="24">
        <v>0</v>
      </c>
      <c r="F2581" s="25">
        <f>'CGN002 II TRIM 2026'!G2586</f>
        <v>6143600</v>
      </c>
    </row>
    <row r="2582" spans="1:6" x14ac:dyDescent="0.25">
      <c r="A2582" s="20">
        <f>'CGN002 II TRIM 2026'!B2587</f>
        <v>411405</v>
      </c>
      <c r="B2582" s="21" t="str">
        <f t="shared" si="80"/>
        <v>411405000</v>
      </c>
      <c r="C2582" s="22" t="str">
        <f t="shared" si="81"/>
        <v>4.1.14.05</v>
      </c>
      <c r="D2582" s="23">
        <f>'CGN002 II TRIM 2026'!E2587</f>
        <v>212120621</v>
      </c>
      <c r="E2582" s="24">
        <v>0</v>
      </c>
      <c r="F2582" s="25">
        <f>'CGN002 II TRIM 2026'!G2587</f>
        <v>7266700</v>
      </c>
    </row>
    <row r="2583" spans="1:6" x14ac:dyDescent="0.25">
      <c r="A2583" s="20">
        <f>'CGN002 II TRIM 2026'!B2588</f>
        <v>411405</v>
      </c>
      <c r="B2583" s="21" t="str">
        <f t="shared" si="80"/>
        <v>411405000</v>
      </c>
      <c r="C2583" s="22" t="str">
        <f t="shared" si="81"/>
        <v>4.1.14.05</v>
      </c>
      <c r="D2583" s="23">
        <f>'CGN002 II TRIM 2026'!E2588</f>
        <v>212152621</v>
      </c>
      <c r="E2583" s="24">
        <v>0</v>
      </c>
      <c r="F2583" s="25">
        <f>'CGN002 II TRIM 2026'!G2588</f>
        <v>3802900</v>
      </c>
    </row>
    <row r="2584" spans="1:6" x14ac:dyDescent="0.25">
      <c r="A2584" s="20">
        <f>'CGN002 II TRIM 2026'!B2589</f>
        <v>411405</v>
      </c>
      <c r="B2584" s="21" t="str">
        <f t="shared" si="80"/>
        <v>411405000</v>
      </c>
      <c r="C2584" s="22" t="str">
        <f t="shared" si="81"/>
        <v>4.1.14.05</v>
      </c>
      <c r="D2584" s="23">
        <f>'CGN002 II TRIM 2026'!E2589</f>
        <v>212168121</v>
      </c>
      <c r="E2584" s="24">
        <v>0</v>
      </c>
      <c r="F2584" s="25">
        <f>'CGN002 II TRIM 2026'!G2589</f>
        <v>2452400</v>
      </c>
    </row>
    <row r="2585" spans="1:6" x14ac:dyDescent="0.25">
      <c r="A2585" s="20">
        <f>'CGN002 II TRIM 2026'!B2590</f>
        <v>411405</v>
      </c>
      <c r="B2585" s="21" t="str">
        <f t="shared" si="80"/>
        <v>411405000</v>
      </c>
      <c r="C2585" s="22" t="str">
        <f t="shared" si="81"/>
        <v>4.1.14.05</v>
      </c>
      <c r="D2585" s="23">
        <f>'CGN002 II TRIM 2026'!E2590</f>
        <v>212213222</v>
      </c>
      <c r="E2585" s="24">
        <v>0</v>
      </c>
      <c r="F2585" s="25">
        <f>'CGN002 II TRIM 2026'!G2590</f>
        <v>7459100</v>
      </c>
    </row>
    <row r="2586" spans="1:6" x14ac:dyDescent="0.25">
      <c r="A2586" s="20">
        <f>'CGN002 II TRIM 2026'!B2591</f>
        <v>411405</v>
      </c>
      <c r="B2586" s="21" t="str">
        <f t="shared" si="80"/>
        <v>411405000</v>
      </c>
      <c r="C2586" s="22" t="str">
        <f t="shared" si="81"/>
        <v>4.1.14.05</v>
      </c>
      <c r="D2586" s="23">
        <f>'CGN002 II TRIM 2026'!E2591</f>
        <v>212215022</v>
      </c>
      <c r="E2586" s="24">
        <v>0</v>
      </c>
      <c r="F2586" s="25">
        <f>'CGN002 II TRIM 2026'!G2591</f>
        <v>3383500</v>
      </c>
    </row>
    <row r="2587" spans="1:6" x14ac:dyDescent="0.25">
      <c r="A2587" s="20">
        <f>'CGN002 II TRIM 2026'!B2592</f>
        <v>411405</v>
      </c>
      <c r="B2587" s="21" t="str">
        <f t="shared" si="80"/>
        <v>411405000</v>
      </c>
      <c r="C2587" s="22" t="str">
        <f t="shared" si="81"/>
        <v>4.1.14.05</v>
      </c>
      <c r="D2587" s="23">
        <f>'CGN002 II TRIM 2026'!E2592</f>
        <v>212215322</v>
      </c>
      <c r="E2587" s="24">
        <v>0</v>
      </c>
      <c r="F2587" s="25">
        <f>'CGN002 II TRIM 2026'!G2592</f>
        <v>9343800</v>
      </c>
    </row>
    <row r="2588" spans="1:6" x14ac:dyDescent="0.25">
      <c r="A2588" s="20">
        <f>'CGN002 II TRIM 2026'!B2593</f>
        <v>411405</v>
      </c>
      <c r="B2588" s="21" t="str">
        <f t="shared" si="80"/>
        <v>411405000</v>
      </c>
      <c r="C2588" s="22" t="str">
        <f t="shared" si="81"/>
        <v>4.1.14.05</v>
      </c>
      <c r="D2588" s="23">
        <f>'CGN002 II TRIM 2026'!E2593</f>
        <v>212215522</v>
      </c>
      <c r="E2588" s="24">
        <v>0</v>
      </c>
      <c r="F2588" s="25">
        <f>'CGN002 II TRIM 2026'!G2593</f>
        <v>4236400</v>
      </c>
    </row>
    <row r="2589" spans="1:6" x14ac:dyDescent="0.25">
      <c r="A2589" s="20">
        <f>'CGN002 II TRIM 2026'!B2594</f>
        <v>411405</v>
      </c>
      <c r="B2589" s="21" t="str">
        <f t="shared" si="80"/>
        <v>411405000</v>
      </c>
      <c r="C2589" s="22" t="str">
        <f t="shared" si="81"/>
        <v>4.1.14.05</v>
      </c>
      <c r="D2589" s="23">
        <f>'CGN002 II TRIM 2026'!E2594</f>
        <v>212215822</v>
      </c>
      <c r="E2589" s="24">
        <v>0</v>
      </c>
      <c r="F2589" s="25">
        <f>'CGN002 II TRIM 2026'!G2594</f>
        <v>2298800</v>
      </c>
    </row>
    <row r="2590" spans="1:6" x14ac:dyDescent="0.25">
      <c r="A2590" s="20">
        <f>'CGN002 II TRIM 2026'!B2595</f>
        <v>411405</v>
      </c>
      <c r="B2590" s="21" t="str">
        <f t="shared" si="80"/>
        <v>411405000</v>
      </c>
      <c r="C2590" s="22" t="str">
        <f t="shared" si="81"/>
        <v>4.1.14.05</v>
      </c>
      <c r="D2590" s="23">
        <f>'CGN002 II TRIM 2026'!E2595</f>
        <v>212219022</v>
      </c>
      <c r="E2590" s="24">
        <v>0</v>
      </c>
      <c r="F2590" s="25">
        <f>'CGN002 II TRIM 2026'!G2595</f>
        <v>4691800</v>
      </c>
    </row>
    <row r="2591" spans="1:6" x14ac:dyDescent="0.25">
      <c r="A2591" s="20">
        <f>'CGN002 II TRIM 2026'!B2596</f>
        <v>411405</v>
      </c>
      <c r="B2591" s="21" t="str">
        <f t="shared" si="80"/>
        <v>411405000</v>
      </c>
      <c r="C2591" s="22" t="str">
        <f t="shared" si="81"/>
        <v>4.1.14.05</v>
      </c>
      <c r="D2591" s="23">
        <f>'CGN002 II TRIM 2026'!E2596</f>
        <v>212219622</v>
      </c>
      <c r="E2591" s="24">
        <v>0</v>
      </c>
      <c r="F2591" s="25">
        <f>'CGN002 II TRIM 2026'!G2596</f>
        <v>4456600</v>
      </c>
    </row>
    <row r="2592" spans="1:6" x14ac:dyDescent="0.25">
      <c r="A2592" s="20">
        <f>'CGN002 II TRIM 2026'!B2597</f>
        <v>411405</v>
      </c>
      <c r="B2592" s="21" t="str">
        <f t="shared" si="80"/>
        <v>411405000</v>
      </c>
      <c r="C2592" s="22" t="str">
        <f t="shared" si="81"/>
        <v>4.1.14.05</v>
      </c>
      <c r="D2592" s="23">
        <f>'CGN002 II TRIM 2026'!E2597</f>
        <v>212225322</v>
      </c>
      <c r="E2592" s="24">
        <v>0</v>
      </c>
      <c r="F2592" s="25">
        <f>'CGN002 II TRIM 2026'!G2597</f>
        <v>9416300</v>
      </c>
    </row>
    <row r="2593" spans="1:6" x14ac:dyDescent="0.25">
      <c r="A2593" s="20">
        <f>'CGN002 II TRIM 2026'!B2598</f>
        <v>411405</v>
      </c>
      <c r="B2593" s="21" t="str">
        <f t="shared" si="80"/>
        <v>411405000</v>
      </c>
      <c r="C2593" s="22" t="str">
        <f t="shared" si="81"/>
        <v>4.1.14.05</v>
      </c>
      <c r="D2593" s="23">
        <f>'CGN002 II TRIM 2026'!E2598</f>
        <v>212252022</v>
      </c>
      <c r="E2593" s="24">
        <v>0</v>
      </c>
      <c r="F2593" s="25">
        <f>'CGN002 II TRIM 2026'!G2598</f>
        <v>3235700</v>
      </c>
    </row>
    <row r="2594" spans="1:6" x14ac:dyDescent="0.25">
      <c r="A2594" s="20">
        <f>'CGN002 II TRIM 2026'!B2599</f>
        <v>411405</v>
      </c>
      <c r="B2594" s="21" t="str">
        <f t="shared" si="80"/>
        <v>411405000</v>
      </c>
      <c r="C2594" s="22" t="str">
        <f t="shared" si="81"/>
        <v>4.1.14.05</v>
      </c>
      <c r="D2594" s="23">
        <f>'CGN002 II TRIM 2026'!E2599</f>
        <v>212268322</v>
      </c>
      <c r="E2594" s="24">
        <v>0</v>
      </c>
      <c r="F2594" s="25">
        <f>'CGN002 II TRIM 2026'!G2599</f>
        <v>2559900</v>
      </c>
    </row>
    <row r="2595" spans="1:6" x14ac:dyDescent="0.25">
      <c r="A2595" s="20">
        <f>'CGN002 II TRIM 2026'!B2600</f>
        <v>411405</v>
      </c>
      <c r="B2595" s="21" t="str">
        <f t="shared" si="80"/>
        <v>411405000</v>
      </c>
      <c r="C2595" s="22" t="str">
        <f t="shared" si="81"/>
        <v>4.1.14.05</v>
      </c>
      <c r="D2595" s="23">
        <f>'CGN002 II TRIM 2026'!E2600</f>
        <v>212268522</v>
      </c>
      <c r="E2595" s="24">
        <v>0</v>
      </c>
      <c r="F2595" s="25">
        <f>'CGN002 II TRIM 2026'!G2600</f>
        <v>2686700</v>
      </c>
    </row>
    <row r="2596" spans="1:6" x14ac:dyDescent="0.25">
      <c r="A2596" s="20">
        <f>'CGN002 II TRIM 2026'!B2601</f>
        <v>411405</v>
      </c>
      <c r="B2596" s="21" t="str">
        <f t="shared" si="80"/>
        <v>411405000</v>
      </c>
      <c r="C2596" s="22" t="str">
        <f t="shared" si="81"/>
        <v>4.1.14.05</v>
      </c>
      <c r="D2596" s="23">
        <f>'CGN002 II TRIM 2026'!E2601</f>
        <v>212273622</v>
      </c>
      <c r="E2596" s="24">
        <v>0</v>
      </c>
      <c r="F2596" s="25">
        <f>'CGN002 II TRIM 2026'!G2601</f>
        <v>3425500</v>
      </c>
    </row>
    <row r="2597" spans="1:6" x14ac:dyDescent="0.25">
      <c r="A2597" s="20">
        <f>'CGN002 II TRIM 2026'!B2602</f>
        <v>411405</v>
      </c>
      <c r="B2597" s="21" t="str">
        <f t="shared" si="80"/>
        <v>411405000</v>
      </c>
      <c r="C2597" s="22" t="str">
        <f t="shared" si="81"/>
        <v>4.1.14.05</v>
      </c>
      <c r="D2597" s="23">
        <f>'CGN002 II TRIM 2026'!E2602</f>
        <v>212276122</v>
      </c>
      <c r="E2597" s="24">
        <v>0</v>
      </c>
      <c r="F2597" s="25">
        <f>'CGN002 II TRIM 2026'!G2602</f>
        <v>13445500</v>
      </c>
    </row>
    <row r="2598" spans="1:6" x14ac:dyDescent="0.25">
      <c r="A2598" s="20">
        <f>'CGN002 II TRIM 2026'!B2603</f>
        <v>411405</v>
      </c>
      <c r="B2598" s="21" t="str">
        <f t="shared" si="80"/>
        <v>411405000</v>
      </c>
      <c r="C2598" s="22" t="str">
        <f t="shared" si="81"/>
        <v>4.1.14.05</v>
      </c>
      <c r="D2598" s="23">
        <f>'CGN002 II TRIM 2026'!E2603</f>
        <v>212276622</v>
      </c>
      <c r="E2598" s="24">
        <v>0</v>
      </c>
      <c r="F2598" s="25">
        <f>'CGN002 II TRIM 2026'!G2603</f>
        <v>15808600</v>
      </c>
    </row>
    <row r="2599" spans="1:6" x14ac:dyDescent="0.25">
      <c r="A2599" s="20">
        <f>'CGN002 II TRIM 2026'!B2604</f>
        <v>411405</v>
      </c>
      <c r="B2599" s="21" t="str">
        <f t="shared" si="80"/>
        <v>411405000</v>
      </c>
      <c r="C2599" s="22" t="str">
        <f t="shared" si="81"/>
        <v>4.1.14.05</v>
      </c>
      <c r="D2599" s="23">
        <f>'CGN002 II TRIM 2026'!E2604</f>
        <v>212315223</v>
      </c>
      <c r="E2599" s="24">
        <v>0</v>
      </c>
      <c r="F2599" s="25">
        <f>'CGN002 II TRIM 2026'!G2604</f>
        <v>8192300</v>
      </c>
    </row>
    <row r="2600" spans="1:6" x14ac:dyDescent="0.25">
      <c r="A2600" s="20">
        <f>'CGN002 II TRIM 2026'!B2605</f>
        <v>411405</v>
      </c>
      <c r="B2600" s="21" t="str">
        <f t="shared" si="80"/>
        <v>411405000</v>
      </c>
      <c r="C2600" s="22" t="str">
        <f t="shared" si="81"/>
        <v>4.1.14.05</v>
      </c>
      <c r="D2600" s="23">
        <f>'CGN002 II TRIM 2026'!E2605</f>
        <v>212315723</v>
      </c>
      <c r="E2600" s="24">
        <v>0</v>
      </c>
      <c r="F2600" s="25">
        <f>'CGN002 II TRIM 2026'!G2605</f>
        <v>2207700</v>
      </c>
    </row>
    <row r="2601" spans="1:6" x14ac:dyDescent="0.25">
      <c r="A2601" s="20">
        <f>'CGN002 II TRIM 2026'!B2606</f>
        <v>411405</v>
      </c>
      <c r="B2601" s="21" t="str">
        <f t="shared" si="80"/>
        <v>411405000</v>
      </c>
      <c r="C2601" s="22" t="str">
        <f t="shared" si="81"/>
        <v>4.1.14.05</v>
      </c>
      <c r="D2601" s="23">
        <f>'CGN002 II TRIM 2026'!E2606</f>
        <v>212325123</v>
      </c>
      <c r="E2601" s="24">
        <v>0</v>
      </c>
      <c r="F2601" s="25">
        <f>'CGN002 II TRIM 2026'!G2606</f>
        <v>9619200</v>
      </c>
    </row>
    <row r="2602" spans="1:6" x14ac:dyDescent="0.25">
      <c r="A2602" s="20">
        <f>'CGN002 II TRIM 2026'!B2607</f>
        <v>411405</v>
      </c>
      <c r="B2602" s="21" t="str">
        <f t="shared" si="80"/>
        <v>411405000</v>
      </c>
      <c r="C2602" s="22" t="str">
        <f t="shared" si="81"/>
        <v>4.1.14.05</v>
      </c>
      <c r="D2602" s="23">
        <f>'CGN002 II TRIM 2026'!E2607</f>
        <v>212325823</v>
      </c>
      <c r="E2602" s="24">
        <v>0</v>
      </c>
      <c r="F2602" s="25">
        <f>'CGN002 II TRIM 2026'!G2607</f>
        <v>3848300</v>
      </c>
    </row>
    <row r="2603" spans="1:6" x14ac:dyDescent="0.25">
      <c r="A2603" s="20">
        <f>'CGN002 II TRIM 2026'!B2608</f>
        <v>411405</v>
      </c>
      <c r="B2603" s="21" t="str">
        <f t="shared" si="80"/>
        <v>411405000</v>
      </c>
      <c r="C2603" s="22" t="str">
        <f t="shared" si="81"/>
        <v>4.1.14.05</v>
      </c>
      <c r="D2603" s="23">
        <f>'CGN002 II TRIM 2026'!E2608</f>
        <v>212350223</v>
      </c>
      <c r="E2603" s="24">
        <v>0</v>
      </c>
      <c r="F2603" s="25">
        <f>'CGN002 II TRIM 2026'!G2608</f>
        <v>4240900</v>
      </c>
    </row>
    <row r="2604" spans="1:6" x14ac:dyDescent="0.25">
      <c r="A2604" s="20">
        <f>'CGN002 II TRIM 2026'!B2609</f>
        <v>411405</v>
      </c>
      <c r="B2604" s="21" t="str">
        <f t="shared" si="80"/>
        <v>411405000</v>
      </c>
      <c r="C2604" s="22" t="str">
        <f t="shared" si="81"/>
        <v>4.1.14.05</v>
      </c>
      <c r="D2604" s="23">
        <f>'CGN002 II TRIM 2026'!E2609</f>
        <v>212352323</v>
      </c>
      <c r="E2604" s="24">
        <v>0</v>
      </c>
      <c r="F2604" s="25">
        <f>'CGN002 II TRIM 2026'!G2609</f>
        <v>3322300</v>
      </c>
    </row>
    <row r="2605" spans="1:6" x14ac:dyDescent="0.25">
      <c r="A2605" s="20">
        <f>'CGN002 II TRIM 2026'!B2610</f>
        <v>411405</v>
      </c>
      <c r="B2605" s="21" t="str">
        <f t="shared" si="80"/>
        <v>411405000</v>
      </c>
      <c r="C2605" s="22" t="str">
        <f t="shared" si="81"/>
        <v>4.1.14.05</v>
      </c>
      <c r="D2605" s="23">
        <f>'CGN002 II TRIM 2026'!E2610</f>
        <v>212354223</v>
      </c>
      <c r="E2605" s="24">
        <v>0</v>
      </c>
      <c r="F2605" s="25">
        <f>'CGN002 II TRIM 2026'!G2610</f>
        <v>5922300</v>
      </c>
    </row>
    <row r="2606" spans="1:6" x14ac:dyDescent="0.25">
      <c r="A2606" s="20">
        <f>'CGN002 II TRIM 2026'!B2611</f>
        <v>411405</v>
      </c>
      <c r="B2606" s="21" t="str">
        <f t="shared" si="80"/>
        <v>411405000</v>
      </c>
      <c r="C2606" s="22" t="str">
        <f t="shared" si="81"/>
        <v>4.1.14.05</v>
      </c>
      <c r="D2606" s="23">
        <f>'CGN002 II TRIM 2026'!E2611</f>
        <v>212370523</v>
      </c>
      <c r="E2606" s="24">
        <v>0</v>
      </c>
      <c r="F2606" s="25">
        <f>'CGN002 II TRIM 2026'!G2611</f>
        <v>8245700</v>
      </c>
    </row>
    <row r="2607" spans="1:6" x14ac:dyDescent="0.25">
      <c r="A2607" s="20">
        <f>'CGN002 II TRIM 2026'!B2612</f>
        <v>411405</v>
      </c>
      <c r="B2607" s="21" t="str">
        <f t="shared" si="80"/>
        <v>411405000</v>
      </c>
      <c r="C2607" s="22" t="str">
        <f t="shared" si="81"/>
        <v>4.1.14.05</v>
      </c>
      <c r="D2607" s="23">
        <f>'CGN002 II TRIM 2026'!E2612</f>
        <v>212370823</v>
      </c>
      <c r="E2607" s="24">
        <v>0</v>
      </c>
      <c r="F2607" s="25">
        <f>'CGN002 II TRIM 2026'!G2612</f>
        <v>7235900</v>
      </c>
    </row>
    <row r="2608" spans="1:6" x14ac:dyDescent="0.25">
      <c r="A2608" s="20">
        <f>'CGN002 II TRIM 2026'!B2613</f>
        <v>411405</v>
      </c>
      <c r="B2608" s="21" t="str">
        <f t="shared" si="80"/>
        <v>411405000</v>
      </c>
      <c r="C2608" s="22" t="str">
        <f t="shared" si="81"/>
        <v>4.1.14.05</v>
      </c>
      <c r="D2608" s="23">
        <f>'CGN002 II TRIM 2026'!E2613</f>
        <v>212376823</v>
      </c>
      <c r="E2608" s="24">
        <v>0</v>
      </c>
      <c r="F2608" s="25">
        <f>'CGN002 II TRIM 2026'!G2613</f>
        <v>6532599</v>
      </c>
    </row>
    <row r="2609" spans="1:6" x14ac:dyDescent="0.25">
      <c r="A2609" s="20">
        <f>'CGN002 II TRIM 2026'!B2614</f>
        <v>411405</v>
      </c>
      <c r="B2609" s="21" t="str">
        <f t="shared" si="80"/>
        <v>411405000</v>
      </c>
      <c r="C2609" s="22" t="str">
        <f t="shared" si="81"/>
        <v>4.1.14.05</v>
      </c>
      <c r="D2609" s="23">
        <f>'CGN002 II TRIM 2026'!E2614</f>
        <v>212415224</v>
      </c>
      <c r="E2609" s="24">
        <v>0</v>
      </c>
      <c r="F2609" s="25">
        <f>'CGN002 II TRIM 2026'!G2614</f>
        <v>5315200</v>
      </c>
    </row>
    <row r="2610" spans="1:6" x14ac:dyDescent="0.25">
      <c r="A2610" s="20">
        <f>'CGN002 II TRIM 2026'!B2615</f>
        <v>411405</v>
      </c>
      <c r="B2610" s="21" t="str">
        <f t="shared" si="80"/>
        <v>411405000</v>
      </c>
      <c r="C2610" s="22" t="str">
        <f t="shared" si="81"/>
        <v>4.1.14.05</v>
      </c>
      <c r="D2610" s="23">
        <f>'CGN002 II TRIM 2026'!E2615</f>
        <v>212417524</v>
      </c>
      <c r="E2610" s="24">
        <v>0</v>
      </c>
      <c r="F2610" s="25">
        <f>'CGN002 II TRIM 2026'!G2615</f>
        <v>9299700</v>
      </c>
    </row>
    <row r="2611" spans="1:6" x14ac:dyDescent="0.25">
      <c r="A2611" s="20">
        <f>'CGN002 II TRIM 2026'!B2616</f>
        <v>411405</v>
      </c>
      <c r="B2611" s="21" t="str">
        <f t="shared" si="80"/>
        <v>411405000</v>
      </c>
      <c r="C2611" s="22" t="str">
        <f t="shared" si="81"/>
        <v>4.1.14.05</v>
      </c>
      <c r="D2611" s="23">
        <f>'CGN002 II TRIM 2026'!E2616</f>
        <v>212419824</v>
      </c>
      <c r="E2611" s="24">
        <v>0</v>
      </c>
      <c r="F2611" s="25">
        <f>'CGN002 II TRIM 2026'!G2616</f>
        <v>5790100</v>
      </c>
    </row>
    <row r="2612" spans="1:6" x14ac:dyDescent="0.25">
      <c r="A2612" s="20">
        <f>'CGN002 II TRIM 2026'!B2617</f>
        <v>411405</v>
      </c>
      <c r="B2612" s="21" t="str">
        <f t="shared" si="80"/>
        <v>411405000</v>
      </c>
      <c r="C2612" s="22" t="str">
        <f t="shared" si="81"/>
        <v>4.1.14.05</v>
      </c>
      <c r="D2612" s="23">
        <f>'CGN002 II TRIM 2026'!E2617</f>
        <v>212425224</v>
      </c>
      <c r="E2612" s="24">
        <v>0</v>
      </c>
      <c r="F2612" s="25">
        <f>'CGN002 II TRIM 2026'!G2617</f>
        <v>7214600</v>
      </c>
    </row>
    <row r="2613" spans="1:6" x14ac:dyDescent="0.25">
      <c r="A2613" s="20">
        <f>'CGN002 II TRIM 2026'!B2618</f>
        <v>411405</v>
      </c>
      <c r="B2613" s="21" t="str">
        <f t="shared" si="80"/>
        <v>411405000</v>
      </c>
      <c r="C2613" s="22" t="str">
        <f t="shared" si="81"/>
        <v>4.1.14.05</v>
      </c>
      <c r="D2613" s="23">
        <f>'CGN002 II TRIM 2026'!E2618</f>
        <v>212425324</v>
      </c>
      <c r="E2613" s="24">
        <v>0</v>
      </c>
      <c r="F2613" s="25">
        <f>'CGN002 II TRIM 2026'!G2618</f>
        <v>3439700</v>
      </c>
    </row>
    <row r="2614" spans="1:6" x14ac:dyDescent="0.25">
      <c r="A2614" s="20">
        <f>'CGN002 II TRIM 2026'!B2619</f>
        <v>411405</v>
      </c>
      <c r="B2614" s="21" t="str">
        <f t="shared" si="80"/>
        <v>411405000</v>
      </c>
      <c r="C2614" s="22" t="str">
        <f t="shared" si="81"/>
        <v>4.1.14.05</v>
      </c>
      <c r="D2614" s="23">
        <f>'CGN002 II TRIM 2026'!E2619</f>
        <v>212425524</v>
      </c>
      <c r="E2614" s="24">
        <v>0</v>
      </c>
      <c r="F2614" s="25">
        <f>'CGN002 II TRIM 2026'!G2619</f>
        <v>6665300</v>
      </c>
    </row>
    <row r="2615" spans="1:6" x14ac:dyDescent="0.25">
      <c r="A2615" s="20">
        <f>'CGN002 II TRIM 2026'!B2620</f>
        <v>411405</v>
      </c>
      <c r="B2615" s="21" t="str">
        <f t="shared" si="80"/>
        <v>411405000</v>
      </c>
      <c r="C2615" s="22" t="str">
        <f t="shared" si="81"/>
        <v>4.1.14.05</v>
      </c>
      <c r="D2615" s="23">
        <f>'CGN002 II TRIM 2026'!E2620</f>
        <v>212441524</v>
      </c>
      <c r="E2615" s="24">
        <v>0</v>
      </c>
      <c r="F2615" s="25">
        <f>'CGN002 II TRIM 2026'!G2620</f>
        <v>7343100</v>
      </c>
    </row>
    <row r="2616" spans="1:6" x14ac:dyDescent="0.25">
      <c r="A2616" s="20">
        <f>'CGN002 II TRIM 2026'!B2621</f>
        <v>411405</v>
      </c>
      <c r="B2616" s="21" t="str">
        <f t="shared" si="80"/>
        <v>411405000</v>
      </c>
      <c r="C2616" s="22" t="str">
        <f t="shared" si="81"/>
        <v>4.1.14.05</v>
      </c>
      <c r="D2616" s="23">
        <f>'CGN002 II TRIM 2026'!E2621</f>
        <v>212450124</v>
      </c>
      <c r="E2616" s="24">
        <v>0</v>
      </c>
      <c r="F2616" s="25">
        <f>'CGN002 II TRIM 2026'!G2621</f>
        <v>7478000</v>
      </c>
    </row>
    <row r="2617" spans="1:6" x14ac:dyDescent="0.25">
      <c r="A2617" s="20">
        <f>'CGN002 II TRIM 2026'!B2622</f>
        <v>411405</v>
      </c>
      <c r="B2617" s="21" t="str">
        <f t="shared" si="80"/>
        <v>411405000</v>
      </c>
      <c r="C2617" s="22" t="str">
        <f t="shared" si="81"/>
        <v>4.1.14.05</v>
      </c>
      <c r="D2617" s="23">
        <f>'CGN002 II TRIM 2026'!E2622</f>
        <v>212452224</v>
      </c>
      <c r="E2617" s="24">
        <v>0</v>
      </c>
      <c r="F2617" s="25">
        <f>'CGN002 II TRIM 2026'!G2622</f>
        <v>3465800</v>
      </c>
    </row>
    <row r="2618" spans="1:6" x14ac:dyDescent="0.25">
      <c r="A2618" s="20">
        <f>'CGN002 II TRIM 2026'!B2623</f>
        <v>411405</v>
      </c>
      <c r="B2618" s="21" t="str">
        <f t="shared" si="80"/>
        <v>411405000</v>
      </c>
      <c r="C2618" s="22" t="str">
        <f t="shared" si="81"/>
        <v>4.1.14.05</v>
      </c>
      <c r="D2618" s="23">
        <f>'CGN002 II TRIM 2026'!E2623</f>
        <v>212468324</v>
      </c>
      <c r="E2618" s="24">
        <v>0</v>
      </c>
      <c r="F2618" s="25">
        <f>'CGN002 II TRIM 2026'!G2623</f>
        <v>2823400</v>
      </c>
    </row>
    <row r="2619" spans="1:6" x14ac:dyDescent="0.25">
      <c r="A2619" s="20">
        <f>'CGN002 II TRIM 2026'!B2624</f>
        <v>411405</v>
      </c>
      <c r="B2619" s="21" t="str">
        <f t="shared" si="80"/>
        <v>411405000</v>
      </c>
      <c r="C2619" s="22" t="str">
        <f t="shared" si="81"/>
        <v>4.1.14.05</v>
      </c>
      <c r="D2619" s="23">
        <f>'CGN002 II TRIM 2026'!E2624</f>
        <v>212468524</v>
      </c>
      <c r="E2619" s="24">
        <v>0</v>
      </c>
      <c r="F2619" s="25">
        <f>'CGN002 II TRIM 2026'!G2624</f>
        <v>2702400</v>
      </c>
    </row>
    <row r="2620" spans="1:6" x14ac:dyDescent="0.25">
      <c r="A2620" s="20">
        <f>'CGN002 II TRIM 2026'!B2625</f>
        <v>411405</v>
      </c>
      <c r="B2620" s="21" t="str">
        <f t="shared" si="80"/>
        <v>411405000</v>
      </c>
      <c r="C2620" s="22" t="str">
        <f t="shared" si="81"/>
        <v>4.1.14.05</v>
      </c>
      <c r="D2620" s="23">
        <f>'CGN002 II TRIM 2026'!E2625</f>
        <v>212470124</v>
      </c>
      <c r="E2620" s="24">
        <v>0</v>
      </c>
      <c r="F2620" s="25">
        <f>'CGN002 II TRIM 2026'!G2625</f>
        <v>8401700</v>
      </c>
    </row>
    <row r="2621" spans="1:6" x14ac:dyDescent="0.25">
      <c r="A2621" s="20">
        <f>'CGN002 II TRIM 2026'!B2626</f>
        <v>411405</v>
      </c>
      <c r="B2621" s="21" t="str">
        <f t="shared" si="80"/>
        <v>411405000</v>
      </c>
      <c r="C2621" s="22" t="str">
        <f t="shared" si="81"/>
        <v>4.1.14.05</v>
      </c>
      <c r="D2621" s="23">
        <f>'CGN002 II TRIM 2026'!E2626</f>
        <v>212473024</v>
      </c>
      <c r="E2621" s="24">
        <v>0</v>
      </c>
      <c r="F2621" s="25">
        <f>'CGN002 II TRIM 2026'!G2626</f>
        <v>3768500</v>
      </c>
    </row>
    <row r="2622" spans="1:6" x14ac:dyDescent="0.25">
      <c r="A2622" s="20">
        <f>'CGN002 II TRIM 2026'!B2627</f>
        <v>411405</v>
      </c>
      <c r="B2622" s="21" t="str">
        <f t="shared" si="80"/>
        <v>411405000</v>
      </c>
      <c r="C2622" s="22" t="str">
        <f t="shared" si="81"/>
        <v>4.1.14.05</v>
      </c>
      <c r="D2622" s="23">
        <f>'CGN002 II TRIM 2026'!E2627</f>
        <v>212473124</v>
      </c>
      <c r="E2622" s="24">
        <v>0</v>
      </c>
      <c r="F2622" s="25">
        <f>'CGN002 II TRIM 2026'!G2627</f>
        <v>8513900</v>
      </c>
    </row>
    <row r="2623" spans="1:6" x14ac:dyDescent="0.25">
      <c r="A2623" s="20">
        <f>'CGN002 II TRIM 2026'!B2628</f>
        <v>411405</v>
      </c>
      <c r="B2623" s="21" t="str">
        <f t="shared" si="80"/>
        <v>411405000</v>
      </c>
      <c r="C2623" s="22" t="str">
        <f t="shared" si="81"/>
        <v>4.1.14.05</v>
      </c>
      <c r="D2623" s="23">
        <f>'CGN002 II TRIM 2026'!E2628</f>
        <v>212473624</v>
      </c>
      <c r="E2623" s="24">
        <v>0</v>
      </c>
      <c r="F2623" s="25">
        <f>'CGN002 II TRIM 2026'!G2628</f>
        <v>5854500</v>
      </c>
    </row>
    <row r="2624" spans="1:6" x14ac:dyDescent="0.25">
      <c r="A2624" s="20">
        <f>'CGN002 II TRIM 2026'!B2629</f>
        <v>411405</v>
      </c>
      <c r="B2624" s="21" t="str">
        <f t="shared" si="80"/>
        <v>411405000</v>
      </c>
      <c r="C2624" s="22" t="str">
        <f t="shared" si="81"/>
        <v>4.1.14.05</v>
      </c>
      <c r="D2624" s="23">
        <f>'CGN002 II TRIM 2026'!E2629</f>
        <v>212499524</v>
      </c>
      <c r="E2624" s="24">
        <v>0</v>
      </c>
      <c r="F2624" s="25">
        <f>'CGN002 II TRIM 2026'!G2629</f>
        <v>9376700</v>
      </c>
    </row>
    <row r="2625" spans="1:6" x14ac:dyDescent="0.25">
      <c r="A2625" s="20">
        <f>'CGN002 II TRIM 2026'!B2630</f>
        <v>411405</v>
      </c>
      <c r="B2625" s="21" t="str">
        <f t="shared" si="80"/>
        <v>411405000</v>
      </c>
      <c r="C2625" s="22" t="str">
        <f t="shared" si="81"/>
        <v>4.1.14.05</v>
      </c>
      <c r="D2625" s="23">
        <f>'CGN002 II TRIM 2026'!E2630</f>
        <v>212499624</v>
      </c>
      <c r="E2625" s="24">
        <v>0</v>
      </c>
      <c r="F2625" s="25">
        <f>'CGN002 II TRIM 2026'!G2630</f>
        <v>4194600</v>
      </c>
    </row>
    <row r="2626" spans="1:6" x14ac:dyDescent="0.25">
      <c r="A2626" s="20">
        <f>'CGN002 II TRIM 2026'!B2631</f>
        <v>411405</v>
      </c>
      <c r="B2626" s="21" t="str">
        <f t="shared" si="80"/>
        <v>411405000</v>
      </c>
      <c r="C2626" s="22" t="str">
        <f t="shared" si="81"/>
        <v>4.1.14.05</v>
      </c>
      <c r="D2626" s="23">
        <f>'CGN002 II TRIM 2026'!E2631</f>
        <v>212505125</v>
      </c>
      <c r="E2626" s="24">
        <v>0</v>
      </c>
      <c r="F2626" s="25">
        <f>'CGN002 II TRIM 2026'!G2631</f>
        <v>4622800</v>
      </c>
    </row>
    <row r="2627" spans="1:6" x14ac:dyDescent="0.25">
      <c r="A2627" s="20">
        <f>'CGN002 II TRIM 2026'!B2632</f>
        <v>411405</v>
      </c>
      <c r="B2627" s="21" t="str">
        <f t="shared" ref="B2627:B2690" si="82">CONCATENATE(A2627,$B$2)</f>
        <v>411405000</v>
      </c>
      <c r="C2627" s="22" t="str">
        <f t="shared" ref="C2627:C2690" si="83">MID(B2627,1,1)&amp;"."&amp;MID(B2627,2,1)&amp;"."&amp;MID(B2627,3,2)&amp;"."&amp;MID(B2627,5,2)</f>
        <v>4.1.14.05</v>
      </c>
      <c r="D2627" s="23">
        <f>'CGN002 II TRIM 2026'!E2632</f>
        <v>212505425</v>
      </c>
      <c r="E2627" s="24">
        <v>0</v>
      </c>
      <c r="F2627" s="25">
        <f>'CGN002 II TRIM 2026'!G2632</f>
        <v>5081700</v>
      </c>
    </row>
    <row r="2628" spans="1:6" x14ac:dyDescent="0.25">
      <c r="A2628" s="20">
        <f>'CGN002 II TRIM 2026'!B2633</f>
        <v>411405</v>
      </c>
      <c r="B2628" s="21" t="str">
        <f t="shared" si="82"/>
        <v>411405000</v>
      </c>
      <c r="C2628" s="22" t="str">
        <f t="shared" si="83"/>
        <v>4.1.14.05</v>
      </c>
      <c r="D2628" s="23">
        <f>'CGN002 II TRIM 2026'!E2633</f>
        <v>212515325</v>
      </c>
      <c r="E2628" s="24">
        <v>0</v>
      </c>
      <c r="F2628" s="25">
        <f>'CGN002 II TRIM 2026'!G2633</f>
        <v>4591600</v>
      </c>
    </row>
    <row r="2629" spans="1:6" x14ac:dyDescent="0.25">
      <c r="A2629" s="20">
        <f>'CGN002 II TRIM 2026'!B2634</f>
        <v>411405</v>
      </c>
      <c r="B2629" s="21" t="str">
        <f t="shared" si="82"/>
        <v>411405000</v>
      </c>
      <c r="C2629" s="22" t="str">
        <f t="shared" si="83"/>
        <v>4.1.14.05</v>
      </c>
      <c r="D2629" s="23">
        <f>'CGN002 II TRIM 2026'!E2634</f>
        <v>212515425</v>
      </c>
      <c r="E2629" s="24">
        <v>0</v>
      </c>
      <c r="F2629" s="25">
        <f>'CGN002 II TRIM 2026'!G2634</f>
        <v>4583300</v>
      </c>
    </row>
    <row r="2630" spans="1:6" x14ac:dyDescent="0.25">
      <c r="A2630" s="20">
        <f>'CGN002 II TRIM 2026'!B2635</f>
        <v>411405</v>
      </c>
      <c r="B2630" s="21" t="str">
        <f t="shared" si="82"/>
        <v>411405000</v>
      </c>
      <c r="C2630" s="22" t="str">
        <f t="shared" si="83"/>
        <v>4.1.14.05</v>
      </c>
      <c r="D2630" s="23">
        <f>'CGN002 II TRIM 2026'!E2635</f>
        <v>212527025</v>
      </c>
      <c r="E2630" s="24">
        <v>0</v>
      </c>
      <c r="F2630" s="25">
        <f>'CGN002 II TRIM 2026'!G2635</f>
        <v>9465300</v>
      </c>
    </row>
    <row r="2631" spans="1:6" x14ac:dyDescent="0.25">
      <c r="A2631" s="20">
        <f>'CGN002 II TRIM 2026'!B2636</f>
        <v>411405</v>
      </c>
      <c r="B2631" s="21" t="str">
        <f t="shared" si="82"/>
        <v>411405000</v>
      </c>
      <c r="C2631" s="22" t="str">
        <f t="shared" si="83"/>
        <v>4.1.14.05</v>
      </c>
      <c r="D2631" s="23">
        <f>'CGN002 II TRIM 2026'!E2636</f>
        <v>212527425</v>
      </c>
      <c r="E2631" s="24">
        <v>0</v>
      </c>
      <c r="F2631" s="25">
        <f>'CGN002 II TRIM 2026'!G2636</f>
        <v>5961600</v>
      </c>
    </row>
    <row r="2632" spans="1:6" x14ac:dyDescent="0.25">
      <c r="A2632" s="20">
        <f>'CGN002 II TRIM 2026'!B2637</f>
        <v>411405</v>
      </c>
      <c r="B2632" s="21" t="str">
        <f t="shared" si="82"/>
        <v>411405000</v>
      </c>
      <c r="C2632" s="22" t="str">
        <f t="shared" si="83"/>
        <v>4.1.14.05</v>
      </c>
      <c r="D2632" s="23">
        <f>'CGN002 II TRIM 2026'!E2637</f>
        <v>212550325</v>
      </c>
      <c r="E2632" s="24">
        <v>0</v>
      </c>
      <c r="F2632" s="25">
        <f>'CGN002 II TRIM 2026'!G2637</f>
        <v>6510700</v>
      </c>
    </row>
    <row r="2633" spans="1:6" x14ac:dyDescent="0.25">
      <c r="A2633" s="20">
        <f>'CGN002 II TRIM 2026'!B2638</f>
        <v>411405</v>
      </c>
      <c r="B2633" s="21" t="str">
        <f t="shared" si="82"/>
        <v>411405000</v>
      </c>
      <c r="C2633" s="22" t="str">
        <f t="shared" si="83"/>
        <v>4.1.14.05</v>
      </c>
      <c r="D2633" s="23">
        <f>'CGN002 II TRIM 2026'!E2638</f>
        <v>212554125</v>
      </c>
      <c r="E2633" s="24">
        <v>0</v>
      </c>
      <c r="F2633" s="25">
        <f>'CGN002 II TRIM 2026'!G2638</f>
        <v>2733900</v>
      </c>
    </row>
    <row r="2634" spans="1:6" x14ac:dyDescent="0.25">
      <c r="A2634" s="20">
        <f>'CGN002 II TRIM 2026'!B2639</f>
        <v>411405</v>
      </c>
      <c r="B2634" s="21" t="str">
        <f t="shared" si="82"/>
        <v>411405000</v>
      </c>
      <c r="C2634" s="22" t="str">
        <f t="shared" si="83"/>
        <v>4.1.14.05</v>
      </c>
      <c r="D2634" s="23">
        <f>'CGN002 II TRIM 2026'!E2639</f>
        <v>212568425</v>
      </c>
      <c r="E2634" s="24">
        <v>0</v>
      </c>
      <c r="F2634" s="25">
        <f>'CGN002 II TRIM 2026'!G2639</f>
        <v>3553000</v>
      </c>
    </row>
    <row r="2635" spans="1:6" x14ac:dyDescent="0.25">
      <c r="A2635" s="20">
        <f>'CGN002 II TRIM 2026'!B2640</f>
        <v>411405</v>
      </c>
      <c r="B2635" s="21" t="str">
        <f t="shared" si="82"/>
        <v>411405000</v>
      </c>
      <c r="C2635" s="22" t="str">
        <f t="shared" si="83"/>
        <v>4.1.14.05</v>
      </c>
      <c r="D2635" s="23">
        <f>'CGN002 II TRIM 2026'!E2640</f>
        <v>212585125</v>
      </c>
      <c r="E2635" s="24">
        <v>0</v>
      </c>
      <c r="F2635" s="25">
        <f>'CGN002 II TRIM 2026'!G2640</f>
        <v>5966100</v>
      </c>
    </row>
    <row r="2636" spans="1:6" x14ac:dyDescent="0.25">
      <c r="A2636" s="20">
        <f>'CGN002 II TRIM 2026'!B2641</f>
        <v>411405</v>
      </c>
      <c r="B2636" s="21" t="str">
        <f t="shared" si="82"/>
        <v>411405000</v>
      </c>
      <c r="C2636" s="22" t="str">
        <f t="shared" si="83"/>
        <v>4.1.14.05</v>
      </c>
      <c r="D2636" s="23">
        <f>'CGN002 II TRIM 2026'!E2641</f>
        <v>212585225</v>
      </c>
      <c r="E2636" s="24">
        <v>0</v>
      </c>
      <c r="F2636" s="25">
        <f>'CGN002 II TRIM 2026'!G2641</f>
        <v>6399200</v>
      </c>
    </row>
    <row r="2637" spans="1:6" x14ac:dyDescent="0.25">
      <c r="A2637" s="20">
        <f>'CGN002 II TRIM 2026'!B2642</f>
        <v>411405</v>
      </c>
      <c r="B2637" s="21" t="str">
        <f t="shared" si="82"/>
        <v>411405000</v>
      </c>
      <c r="C2637" s="22" t="str">
        <f t="shared" si="83"/>
        <v>4.1.14.05</v>
      </c>
      <c r="D2637" s="23">
        <f>'CGN002 II TRIM 2026'!E2642</f>
        <v>212585325</v>
      </c>
      <c r="E2637" s="24">
        <v>0</v>
      </c>
      <c r="F2637" s="25">
        <f>'CGN002 II TRIM 2026'!G2642</f>
        <v>8280000</v>
      </c>
    </row>
    <row r="2638" spans="1:6" x14ac:dyDescent="0.25">
      <c r="A2638" s="20">
        <f>'CGN002 II TRIM 2026'!B2643</f>
        <v>411405</v>
      </c>
      <c r="B2638" s="21" t="str">
        <f t="shared" si="82"/>
        <v>411405000</v>
      </c>
      <c r="C2638" s="22" t="str">
        <f t="shared" si="83"/>
        <v>4.1.14.05</v>
      </c>
      <c r="D2638" s="23">
        <f>'CGN002 II TRIM 2026'!E2643</f>
        <v>212595025</v>
      </c>
      <c r="E2638" s="24">
        <v>0</v>
      </c>
      <c r="F2638" s="25">
        <f>'CGN002 II TRIM 2026'!G2643</f>
        <v>11177400</v>
      </c>
    </row>
    <row r="2639" spans="1:6" x14ac:dyDescent="0.25">
      <c r="A2639" s="20">
        <f>'CGN002 II TRIM 2026'!B2644</f>
        <v>411405</v>
      </c>
      <c r="B2639" s="21" t="str">
        <f t="shared" si="82"/>
        <v>411405000</v>
      </c>
      <c r="C2639" s="22" t="str">
        <f t="shared" si="83"/>
        <v>4.1.14.05</v>
      </c>
      <c r="D2639" s="23">
        <f>'CGN002 II TRIM 2026'!E2644</f>
        <v>212615226</v>
      </c>
      <c r="E2639" s="24">
        <v>0</v>
      </c>
      <c r="F2639" s="25">
        <f>'CGN002 II TRIM 2026'!G2644</f>
        <v>1891000</v>
      </c>
    </row>
    <row r="2640" spans="1:6" x14ac:dyDescent="0.25">
      <c r="A2640" s="20">
        <f>'CGN002 II TRIM 2026'!B2645</f>
        <v>411405</v>
      </c>
      <c r="B2640" s="21" t="str">
        <f t="shared" si="82"/>
        <v>411405000</v>
      </c>
      <c r="C2640" s="22" t="str">
        <f t="shared" si="83"/>
        <v>4.1.14.05</v>
      </c>
      <c r="D2640" s="23">
        <f>'CGN002 II TRIM 2026'!E2645</f>
        <v>212625126</v>
      </c>
      <c r="E2640" s="24">
        <v>0</v>
      </c>
      <c r="F2640" s="25">
        <f>'CGN002 II TRIM 2026'!G2645</f>
        <v>107741000</v>
      </c>
    </row>
    <row r="2641" spans="1:6" x14ac:dyDescent="0.25">
      <c r="A2641" s="20">
        <f>'CGN002 II TRIM 2026'!B2646</f>
        <v>411405</v>
      </c>
      <c r="B2641" s="21" t="str">
        <f t="shared" si="82"/>
        <v>411405000</v>
      </c>
      <c r="C2641" s="22" t="str">
        <f t="shared" si="83"/>
        <v>4.1.14.05</v>
      </c>
      <c r="D2641" s="23">
        <f>'CGN002 II TRIM 2026'!E2646</f>
        <v>212625326</v>
      </c>
      <c r="E2641" s="24">
        <v>0</v>
      </c>
      <c r="F2641" s="25">
        <f>'CGN002 II TRIM 2026'!G2646</f>
        <v>9198000</v>
      </c>
    </row>
    <row r="2642" spans="1:6" x14ac:dyDescent="0.25">
      <c r="A2642" s="20">
        <f>'CGN002 II TRIM 2026'!B2647</f>
        <v>411405</v>
      </c>
      <c r="B2642" s="21" t="str">
        <f t="shared" si="82"/>
        <v>411405000</v>
      </c>
      <c r="C2642" s="22" t="str">
        <f t="shared" si="83"/>
        <v>4.1.14.05</v>
      </c>
      <c r="D2642" s="23">
        <f>'CGN002 II TRIM 2026'!E2647</f>
        <v>212625426</v>
      </c>
      <c r="E2642" s="24">
        <v>0</v>
      </c>
      <c r="F2642" s="25">
        <f>'CGN002 II TRIM 2026'!G2647</f>
        <v>5402400</v>
      </c>
    </row>
    <row r="2643" spans="1:6" x14ac:dyDescent="0.25">
      <c r="A2643" s="20">
        <f>'CGN002 II TRIM 2026'!B2648</f>
        <v>411405</v>
      </c>
      <c r="B2643" s="21" t="str">
        <f t="shared" si="82"/>
        <v>411405000</v>
      </c>
      <c r="C2643" s="22" t="str">
        <f t="shared" si="83"/>
        <v>4.1.14.05</v>
      </c>
      <c r="D2643" s="23">
        <f>'CGN002 II TRIM 2026'!E2648</f>
        <v>212641026</v>
      </c>
      <c r="E2643" s="24">
        <v>0</v>
      </c>
      <c r="F2643" s="25">
        <f>'CGN002 II TRIM 2026'!G2648</f>
        <v>3207700</v>
      </c>
    </row>
    <row r="2644" spans="1:6" x14ac:dyDescent="0.25">
      <c r="A2644" s="20">
        <f>'CGN002 II TRIM 2026'!B2649</f>
        <v>411405</v>
      </c>
      <c r="B2644" s="21" t="str">
        <f t="shared" si="82"/>
        <v>411405000</v>
      </c>
      <c r="C2644" s="22" t="str">
        <f t="shared" si="83"/>
        <v>4.1.14.05</v>
      </c>
      <c r="D2644" s="23">
        <f>'CGN002 II TRIM 2026'!E2649</f>
        <v>212650226</v>
      </c>
      <c r="E2644" s="24">
        <v>0</v>
      </c>
      <c r="F2644" s="25">
        <f>'CGN002 II TRIM 2026'!G2649</f>
        <v>11576100</v>
      </c>
    </row>
    <row r="2645" spans="1:6" x14ac:dyDescent="0.25">
      <c r="A2645" s="20">
        <f>'CGN002 II TRIM 2026'!B2650</f>
        <v>411405</v>
      </c>
      <c r="B2645" s="21" t="str">
        <f t="shared" si="82"/>
        <v>411405000</v>
      </c>
      <c r="C2645" s="22" t="str">
        <f t="shared" si="83"/>
        <v>4.1.14.05</v>
      </c>
      <c r="D2645" s="23">
        <f>'CGN002 II TRIM 2026'!E2650</f>
        <v>212673026</v>
      </c>
      <c r="E2645" s="24">
        <v>0</v>
      </c>
      <c r="F2645" s="25">
        <f>'CGN002 II TRIM 2026'!G2650</f>
        <v>5154600</v>
      </c>
    </row>
    <row r="2646" spans="1:6" x14ac:dyDescent="0.25">
      <c r="A2646" s="20">
        <f>'CGN002 II TRIM 2026'!B2651</f>
        <v>411405</v>
      </c>
      <c r="B2646" s="21" t="str">
        <f t="shared" si="82"/>
        <v>411405000</v>
      </c>
      <c r="C2646" s="22" t="str">
        <f t="shared" si="83"/>
        <v>4.1.14.05</v>
      </c>
      <c r="D2646" s="23">
        <f>'CGN002 II TRIM 2026'!E2651</f>
        <v>212673226</v>
      </c>
      <c r="E2646" s="24">
        <v>0</v>
      </c>
      <c r="F2646" s="25">
        <f>'CGN002 II TRIM 2026'!G2651</f>
        <v>5673800</v>
      </c>
    </row>
    <row r="2647" spans="1:6" x14ac:dyDescent="0.25">
      <c r="A2647" s="20">
        <f>'CGN002 II TRIM 2026'!B2652</f>
        <v>411405</v>
      </c>
      <c r="B2647" s="21" t="str">
        <f t="shared" si="82"/>
        <v>411405000</v>
      </c>
      <c r="C2647" s="22" t="str">
        <f t="shared" si="83"/>
        <v>4.1.14.05</v>
      </c>
      <c r="D2647" s="23">
        <f>'CGN002 II TRIM 2026'!E2652</f>
        <v>212676126</v>
      </c>
      <c r="E2647" s="24">
        <v>0</v>
      </c>
      <c r="F2647" s="25">
        <f>'CGN002 II TRIM 2026'!G2652</f>
        <v>10580000</v>
      </c>
    </row>
    <row r="2648" spans="1:6" x14ac:dyDescent="0.25">
      <c r="A2648" s="20">
        <f>'CGN002 II TRIM 2026'!B2653</f>
        <v>411405</v>
      </c>
      <c r="B2648" s="21" t="str">
        <f t="shared" si="82"/>
        <v>411405000</v>
      </c>
      <c r="C2648" s="22" t="str">
        <f t="shared" si="83"/>
        <v>4.1.14.05</v>
      </c>
      <c r="D2648" s="23">
        <f>'CGN002 II TRIM 2026'!E2653</f>
        <v>212752227</v>
      </c>
      <c r="E2648" s="24">
        <v>0</v>
      </c>
      <c r="F2648" s="25">
        <f>'CGN002 II TRIM 2026'!G2653</f>
        <v>3869000</v>
      </c>
    </row>
    <row r="2649" spans="1:6" x14ac:dyDescent="0.25">
      <c r="A2649" s="20">
        <f>'CGN002 II TRIM 2026'!B2654</f>
        <v>411405</v>
      </c>
      <c r="B2649" s="21" t="str">
        <f t="shared" si="82"/>
        <v>411405000</v>
      </c>
      <c r="C2649" s="22" t="str">
        <f t="shared" si="83"/>
        <v>4.1.14.05</v>
      </c>
      <c r="D2649" s="23">
        <f>'CGN002 II TRIM 2026'!E2654</f>
        <v>212752427</v>
      </c>
      <c r="E2649" s="24">
        <v>0</v>
      </c>
      <c r="F2649" s="25">
        <f>'CGN002 II TRIM 2026'!G2654</f>
        <v>5665400</v>
      </c>
    </row>
    <row r="2650" spans="1:6" x14ac:dyDescent="0.25">
      <c r="A2650" s="20">
        <f>'CGN002 II TRIM 2026'!B2655</f>
        <v>411405</v>
      </c>
      <c r="B2650" s="21" t="str">
        <f t="shared" si="82"/>
        <v>411405000</v>
      </c>
      <c r="C2650" s="22" t="str">
        <f t="shared" si="83"/>
        <v>4.1.14.05</v>
      </c>
      <c r="D2650" s="23">
        <f>'CGN002 II TRIM 2026'!E2655</f>
        <v>212768327</v>
      </c>
      <c r="E2650" s="24">
        <v>0</v>
      </c>
      <c r="F2650" s="25">
        <f>'CGN002 II TRIM 2026'!G2655</f>
        <v>3331000</v>
      </c>
    </row>
    <row r="2651" spans="1:6" x14ac:dyDescent="0.25">
      <c r="A2651" s="20">
        <f>'CGN002 II TRIM 2026'!B2656</f>
        <v>411405</v>
      </c>
      <c r="B2651" s="21" t="str">
        <f t="shared" si="82"/>
        <v>411405000</v>
      </c>
      <c r="C2651" s="22" t="str">
        <f t="shared" si="83"/>
        <v>4.1.14.05</v>
      </c>
      <c r="D2651" s="23">
        <f>'CGN002 II TRIM 2026'!E2656</f>
        <v>212805628</v>
      </c>
      <c r="E2651" s="24">
        <v>0</v>
      </c>
      <c r="F2651" s="25">
        <f>'CGN002 II TRIM 2026'!G2656</f>
        <v>5415500</v>
      </c>
    </row>
    <row r="2652" spans="1:6" x14ac:dyDescent="0.25">
      <c r="A2652" s="20">
        <f>'CGN002 II TRIM 2026'!B2657</f>
        <v>411405</v>
      </c>
      <c r="B2652" s="21" t="str">
        <f t="shared" si="82"/>
        <v>411405000</v>
      </c>
      <c r="C2652" s="22" t="str">
        <f t="shared" si="83"/>
        <v>4.1.14.05</v>
      </c>
      <c r="D2652" s="23">
        <f>'CGN002 II TRIM 2026'!E2657</f>
        <v>212820228</v>
      </c>
      <c r="E2652" s="24">
        <v>0</v>
      </c>
      <c r="F2652" s="25">
        <f>'CGN002 II TRIM 2026'!G2657</f>
        <v>5958000</v>
      </c>
    </row>
    <row r="2653" spans="1:6" x14ac:dyDescent="0.25">
      <c r="A2653" s="20">
        <f>'CGN002 II TRIM 2026'!B2658</f>
        <v>411405</v>
      </c>
      <c r="B2653" s="21" t="str">
        <f t="shared" si="82"/>
        <v>411405000</v>
      </c>
      <c r="C2653" s="22" t="str">
        <f t="shared" si="83"/>
        <v>4.1.14.05</v>
      </c>
      <c r="D2653" s="23">
        <f>'CGN002 II TRIM 2026'!E2658</f>
        <v>212825328</v>
      </c>
      <c r="E2653" s="24">
        <v>0</v>
      </c>
      <c r="F2653" s="25">
        <f>'CGN002 II TRIM 2026'!G2658</f>
        <v>3637000</v>
      </c>
    </row>
    <row r="2654" spans="1:6" x14ac:dyDescent="0.25">
      <c r="A2654" s="20">
        <f>'CGN002 II TRIM 2026'!B2659</f>
        <v>411405</v>
      </c>
      <c r="B2654" s="21" t="str">
        <f t="shared" si="82"/>
        <v>411405000</v>
      </c>
      <c r="C2654" s="22" t="str">
        <f t="shared" si="83"/>
        <v>4.1.14.05</v>
      </c>
      <c r="D2654" s="23">
        <f>'CGN002 II TRIM 2026'!E2659</f>
        <v>212854128</v>
      </c>
      <c r="E2654" s="24">
        <v>0</v>
      </c>
      <c r="F2654" s="25">
        <f>'CGN002 II TRIM 2026'!G2659</f>
        <v>4744800</v>
      </c>
    </row>
    <row r="2655" spans="1:6" x14ac:dyDescent="0.25">
      <c r="A2655" s="20">
        <f>'CGN002 II TRIM 2026'!B2660</f>
        <v>411405</v>
      </c>
      <c r="B2655" s="21" t="str">
        <f t="shared" si="82"/>
        <v>411405000</v>
      </c>
      <c r="C2655" s="22" t="str">
        <f t="shared" si="83"/>
        <v>4.1.14.05</v>
      </c>
      <c r="D2655" s="23">
        <f>'CGN002 II TRIM 2026'!E2660</f>
        <v>212876828</v>
      </c>
      <c r="E2655" s="24">
        <v>0</v>
      </c>
      <c r="F2655" s="25">
        <f>'CGN002 II TRIM 2026'!G2660</f>
        <v>7656900</v>
      </c>
    </row>
    <row r="2656" spans="1:6" x14ac:dyDescent="0.25">
      <c r="A2656" s="20">
        <f>'CGN002 II TRIM 2026'!B2661</f>
        <v>411405</v>
      </c>
      <c r="B2656" s="21" t="str">
        <f t="shared" si="82"/>
        <v>411405000</v>
      </c>
      <c r="C2656" s="22" t="str">
        <f t="shared" si="83"/>
        <v>4.1.14.05</v>
      </c>
      <c r="D2656" s="23">
        <f>'CGN002 II TRIM 2026'!E2661</f>
        <v>212905129</v>
      </c>
      <c r="E2656" s="24">
        <v>0</v>
      </c>
      <c r="F2656" s="25">
        <f>'CGN002 II TRIM 2026'!G2661</f>
        <v>43063000</v>
      </c>
    </row>
    <row r="2657" spans="1:6" x14ac:dyDescent="0.25">
      <c r="A2657" s="20">
        <f>'CGN002 II TRIM 2026'!B2662</f>
        <v>411405</v>
      </c>
      <c r="B2657" s="21" t="str">
        <f t="shared" si="82"/>
        <v>411405000</v>
      </c>
      <c r="C2657" s="22" t="str">
        <f t="shared" si="83"/>
        <v>4.1.14.05</v>
      </c>
      <c r="D2657" s="23">
        <f>'CGN002 II TRIM 2026'!E2662</f>
        <v>212918029</v>
      </c>
      <c r="E2657" s="24">
        <v>0</v>
      </c>
      <c r="F2657" s="25">
        <f>'CGN002 II TRIM 2026'!G2662</f>
        <v>3183700</v>
      </c>
    </row>
    <row r="2658" spans="1:6" x14ac:dyDescent="0.25">
      <c r="A2658" s="20">
        <f>'CGN002 II TRIM 2026'!B2663</f>
        <v>411405</v>
      </c>
      <c r="B2658" s="21" t="str">
        <f t="shared" si="82"/>
        <v>411405000</v>
      </c>
      <c r="C2658" s="22" t="str">
        <f t="shared" si="83"/>
        <v>4.1.14.05</v>
      </c>
      <c r="D2658" s="23">
        <f>'CGN002 II TRIM 2026'!E2663</f>
        <v>212968229</v>
      </c>
      <c r="E2658" s="24">
        <v>0</v>
      </c>
      <c r="F2658" s="25">
        <f>'CGN002 II TRIM 2026'!G2663</f>
        <v>3286600</v>
      </c>
    </row>
    <row r="2659" spans="1:6" x14ac:dyDescent="0.25">
      <c r="A2659" s="20">
        <f>'CGN002 II TRIM 2026'!B2664</f>
        <v>411405</v>
      </c>
      <c r="B2659" s="21" t="str">
        <f t="shared" si="82"/>
        <v>411405000</v>
      </c>
      <c r="C2659" s="22" t="str">
        <f t="shared" si="83"/>
        <v>4.1.14.05</v>
      </c>
      <c r="D2659" s="23">
        <f>'CGN002 II TRIM 2026'!E2664</f>
        <v>212970429</v>
      </c>
      <c r="E2659" s="24">
        <v>0</v>
      </c>
      <c r="F2659" s="25">
        <f>'CGN002 II TRIM 2026'!G2664</f>
        <v>8620100</v>
      </c>
    </row>
    <row r="2660" spans="1:6" x14ac:dyDescent="0.25">
      <c r="A2660" s="20">
        <f>'CGN002 II TRIM 2026'!B2665</f>
        <v>411405</v>
      </c>
      <c r="B2660" s="21" t="str">
        <f t="shared" si="82"/>
        <v>411405000</v>
      </c>
      <c r="C2660" s="22" t="str">
        <f t="shared" si="83"/>
        <v>4.1.14.05</v>
      </c>
      <c r="D2660" s="23">
        <f>'CGN002 II TRIM 2026'!E2665</f>
        <v>213005030</v>
      </c>
      <c r="E2660" s="24">
        <v>0</v>
      </c>
      <c r="F2660" s="25">
        <f>'CGN002 II TRIM 2026'!G2665</f>
        <v>17706800</v>
      </c>
    </row>
    <row r="2661" spans="1:6" x14ac:dyDescent="0.25">
      <c r="A2661" s="20">
        <f>'CGN002 II TRIM 2026'!B2666</f>
        <v>411405</v>
      </c>
      <c r="B2661" s="21" t="str">
        <f t="shared" si="82"/>
        <v>411405000</v>
      </c>
      <c r="C2661" s="22" t="str">
        <f t="shared" si="83"/>
        <v>4.1.14.05</v>
      </c>
      <c r="D2661" s="23">
        <f>'CGN002 II TRIM 2026'!E2666</f>
        <v>213013030</v>
      </c>
      <c r="E2661" s="24">
        <v>0</v>
      </c>
      <c r="F2661" s="25">
        <f>'CGN002 II TRIM 2026'!G2666</f>
        <v>6235500</v>
      </c>
    </row>
    <row r="2662" spans="1:6" x14ac:dyDescent="0.25">
      <c r="A2662" s="20">
        <f>'CGN002 II TRIM 2026'!B2667</f>
        <v>411405</v>
      </c>
      <c r="B2662" s="21" t="str">
        <f t="shared" si="82"/>
        <v>411405000</v>
      </c>
      <c r="C2662" s="22" t="str">
        <f t="shared" si="83"/>
        <v>4.1.14.05</v>
      </c>
      <c r="D2662" s="23">
        <f>'CGN002 II TRIM 2026'!E2667</f>
        <v>213013430</v>
      </c>
      <c r="E2662" s="24">
        <v>0</v>
      </c>
      <c r="F2662" s="25">
        <f>'CGN002 II TRIM 2026'!G2667</f>
        <v>553885400</v>
      </c>
    </row>
    <row r="2663" spans="1:6" x14ac:dyDescent="0.25">
      <c r="A2663" s="20">
        <f>'CGN002 II TRIM 2026'!B2668</f>
        <v>411405</v>
      </c>
      <c r="B2663" s="21" t="str">
        <f t="shared" si="82"/>
        <v>411405000</v>
      </c>
      <c r="C2663" s="22" t="str">
        <f t="shared" si="83"/>
        <v>4.1.14.05</v>
      </c>
      <c r="D2663" s="23">
        <f>'CGN002 II TRIM 2026'!E2668</f>
        <v>213019130</v>
      </c>
      <c r="E2663" s="24">
        <v>0</v>
      </c>
      <c r="F2663" s="25">
        <f>'CGN002 II TRIM 2026'!G2668</f>
        <v>8106400</v>
      </c>
    </row>
    <row r="2664" spans="1:6" x14ac:dyDescent="0.25">
      <c r="A2664" s="20">
        <f>'CGN002 II TRIM 2026'!B2669</f>
        <v>411405</v>
      </c>
      <c r="B2664" s="21" t="str">
        <f t="shared" si="82"/>
        <v>411405000</v>
      </c>
      <c r="C2664" s="22" t="str">
        <f t="shared" si="83"/>
        <v>4.1.14.05</v>
      </c>
      <c r="D2664" s="23">
        <f>'CGN002 II TRIM 2026'!E2669</f>
        <v>213025430</v>
      </c>
      <c r="E2664" s="24">
        <v>0</v>
      </c>
      <c r="F2664" s="25">
        <f>'CGN002 II TRIM 2026'!G2669</f>
        <v>105052400</v>
      </c>
    </row>
    <row r="2665" spans="1:6" x14ac:dyDescent="0.25">
      <c r="A2665" s="20">
        <f>'CGN002 II TRIM 2026'!B2670</f>
        <v>411405</v>
      </c>
      <c r="B2665" s="21" t="str">
        <f t="shared" si="82"/>
        <v>411405000</v>
      </c>
      <c r="C2665" s="22" t="str">
        <f t="shared" si="83"/>
        <v>4.1.14.05</v>
      </c>
      <c r="D2665" s="23">
        <f>'CGN002 II TRIM 2026'!E2670</f>
        <v>213025530</v>
      </c>
      <c r="E2665" s="24">
        <v>0</v>
      </c>
      <c r="F2665" s="25">
        <f>'CGN002 II TRIM 2026'!G2670</f>
        <v>9262400</v>
      </c>
    </row>
    <row r="2666" spans="1:6" x14ac:dyDescent="0.25">
      <c r="A2666" s="20">
        <f>'CGN002 II TRIM 2026'!B2671</f>
        <v>411405</v>
      </c>
      <c r="B2666" s="21" t="str">
        <f t="shared" si="82"/>
        <v>411405000</v>
      </c>
      <c r="C2666" s="22" t="str">
        <f t="shared" si="83"/>
        <v>4.1.14.05</v>
      </c>
      <c r="D2666" s="23">
        <f>'CGN002 II TRIM 2026'!E2671</f>
        <v>213027430</v>
      </c>
      <c r="E2666" s="24">
        <v>0</v>
      </c>
      <c r="F2666" s="25">
        <f>'CGN002 II TRIM 2026'!G2671</f>
        <v>11235200</v>
      </c>
    </row>
    <row r="2667" spans="1:6" x14ac:dyDescent="0.25">
      <c r="A2667" s="20">
        <f>'CGN002 II TRIM 2026'!B2672</f>
        <v>411405</v>
      </c>
      <c r="B2667" s="21" t="str">
        <f t="shared" si="82"/>
        <v>411405000</v>
      </c>
      <c r="C2667" s="22" t="str">
        <f t="shared" si="83"/>
        <v>4.1.14.05</v>
      </c>
      <c r="D2667" s="23">
        <f>'CGN002 II TRIM 2026'!E2672</f>
        <v>213041530</v>
      </c>
      <c r="E2667" s="24">
        <v>0</v>
      </c>
      <c r="F2667" s="25">
        <f>'CGN002 II TRIM 2026'!G2672</f>
        <v>2522500</v>
      </c>
    </row>
    <row r="2668" spans="1:6" x14ac:dyDescent="0.25">
      <c r="A2668" s="20">
        <f>'CGN002 II TRIM 2026'!B2673</f>
        <v>411405</v>
      </c>
      <c r="B2668" s="21" t="str">
        <f t="shared" si="82"/>
        <v>411405000</v>
      </c>
      <c r="C2668" s="22" t="str">
        <f t="shared" si="83"/>
        <v>4.1.14.05</v>
      </c>
      <c r="D2668" s="23">
        <f>'CGN002 II TRIM 2026'!E2673</f>
        <v>213044430</v>
      </c>
      <c r="E2668" s="24">
        <v>0</v>
      </c>
      <c r="F2668" s="25">
        <f>'CGN002 II TRIM 2026'!G2673</f>
        <v>747217900</v>
      </c>
    </row>
    <row r="2669" spans="1:6" x14ac:dyDescent="0.25">
      <c r="A2669" s="20">
        <f>'CGN002 II TRIM 2026'!B2674</f>
        <v>411405</v>
      </c>
      <c r="B2669" s="21" t="str">
        <f t="shared" si="82"/>
        <v>411405000</v>
      </c>
      <c r="C2669" s="22" t="str">
        <f t="shared" si="83"/>
        <v>4.1.14.05</v>
      </c>
      <c r="D2669" s="23">
        <f>'CGN002 II TRIM 2026'!E2674</f>
        <v>213047030</v>
      </c>
      <c r="E2669" s="24">
        <v>0</v>
      </c>
      <c r="F2669" s="25">
        <f>'CGN002 II TRIM 2026'!G2674</f>
        <v>3863500</v>
      </c>
    </row>
    <row r="2670" spans="1:6" x14ac:dyDescent="0.25">
      <c r="A2670" s="20">
        <f>'CGN002 II TRIM 2026'!B2675</f>
        <v>411405</v>
      </c>
      <c r="B2670" s="21" t="str">
        <f t="shared" si="82"/>
        <v>411405000</v>
      </c>
      <c r="C2670" s="22" t="str">
        <f t="shared" si="83"/>
        <v>4.1.14.05</v>
      </c>
      <c r="D2670" s="23">
        <f>'CGN002 II TRIM 2026'!E2675</f>
        <v>213050330</v>
      </c>
      <c r="E2670" s="24">
        <v>0</v>
      </c>
      <c r="F2670" s="25">
        <f>'CGN002 II TRIM 2026'!G2675</f>
        <v>7215600</v>
      </c>
    </row>
    <row r="2671" spans="1:6" x14ac:dyDescent="0.25">
      <c r="A2671" s="20">
        <f>'CGN002 II TRIM 2026'!B2676</f>
        <v>411405</v>
      </c>
      <c r="B2671" s="21" t="str">
        <f t="shared" si="82"/>
        <v>411405000</v>
      </c>
      <c r="C2671" s="22" t="str">
        <f t="shared" si="83"/>
        <v>4.1.14.05</v>
      </c>
      <c r="D2671" s="23">
        <f>'CGN002 II TRIM 2026'!E2676</f>
        <v>213063130</v>
      </c>
      <c r="E2671" s="24">
        <v>0</v>
      </c>
      <c r="F2671" s="25">
        <f>'CGN002 II TRIM 2026'!G2676</f>
        <v>17521800</v>
      </c>
    </row>
    <row r="2672" spans="1:6" x14ac:dyDescent="0.25">
      <c r="A2672" s="20">
        <f>'CGN002 II TRIM 2026'!B2677</f>
        <v>411405</v>
      </c>
      <c r="B2672" s="21" t="str">
        <f t="shared" si="82"/>
        <v>411405000</v>
      </c>
      <c r="C2672" s="22" t="str">
        <f t="shared" si="83"/>
        <v>4.1.14.05</v>
      </c>
      <c r="D2672" s="23">
        <f>'CGN002 II TRIM 2026'!E2677</f>
        <v>213070230</v>
      </c>
      <c r="E2672" s="24">
        <v>0</v>
      </c>
      <c r="F2672" s="25">
        <f>'CGN002 II TRIM 2026'!G2677</f>
        <v>5981300</v>
      </c>
    </row>
    <row r="2673" spans="1:6" x14ac:dyDescent="0.25">
      <c r="A2673" s="20">
        <f>'CGN002 II TRIM 2026'!B2678</f>
        <v>411405</v>
      </c>
      <c r="B2673" s="21" t="str">
        <f t="shared" si="82"/>
        <v>411405000</v>
      </c>
      <c r="C2673" s="22" t="str">
        <f t="shared" si="83"/>
        <v>4.1.14.05</v>
      </c>
      <c r="D2673" s="23">
        <f>'CGN002 II TRIM 2026'!E2678</f>
        <v>213073030</v>
      </c>
      <c r="E2673" s="24">
        <v>0</v>
      </c>
      <c r="F2673" s="25">
        <f>'CGN002 II TRIM 2026'!G2678</f>
        <v>5397200</v>
      </c>
    </row>
    <row r="2674" spans="1:6" x14ac:dyDescent="0.25">
      <c r="A2674" s="20">
        <f>'CGN002 II TRIM 2026'!B2679</f>
        <v>411405</v>
      </c>
      <c r="B2674" s="21" t="str">
        <f t="shared" si="82"/>
        <v>411405000</v>
      </c>
      <c r="C2674" s="22" t="str">
        <f t="shared" si="83"/>
        <v>4.1.14.05</v>
      </c>
      <c r="D2674" s="23">
        <f>'CGN002 II TRIM 2026'!E2679</f>
        <v>213076130</v>
      </c>
      <c r="E2674" s="24">
        <v>0</v>
      </c>
      <c r="F2674" s="25">
        <f>'CGN002 II TRIM 2026'!G2679</f>
        <v>68320000</v>
      </c>
    </row>
    <row r="2675" spans="1:6" x14ac:dyDescent="0.25">
      <c r="A2675" s="20">
        <f>'CGN002 II TRIM 2026'!B2680</f>
        <v>411405</v>
      </c>
      <c r="B2675" s="21" t="str">
        <f t="shared" si="82"/>
        <v>411405000</v>
      </c>
      <c r="C2675" s="22" t="str">
        <f t="shared" si="83"/>
        <v>4.1.14.05</v>
      </c>
      <c r="D2675" s="23">
        <f>'CGN002 II TRIM 2026'!E2680</f>
        <v>213085230</v>
      </c>
      <c r="E2675" s="24">
        <v>0</v>
      </c>
      <c r="F2675" s="25">
        <f>'CGN002 II TRIM 2026'!G2680</f>
        <v>16529300</v>
      </c>
    </row>
    <row r="2676" spans="1:6" x14ac:dyDescent="0.25">
      <c r="A2676" s="20">
        <f>'CGN002 II TRIM 2026'!B2681</f>
        <v>411405</v>
      </c>
      <c r="B2676" s="21" t="str">
        <f t="shared" si="82"/>
        <v>411405000</v>
      </c>
      <c r="C2676" s="22" t="str">
        <f t="shared" si="83"/>
        <v>4.1.14.05</v>
      </c>
      <c r="D2676" s="23">
        <f>'CGN002 II TRIM 2026'!E2681</f>
        <v>213085430</v>
      </c>
      <c r="E2676" s="24">
        <v>0</v>
      </c>
      <c r="F2676" s="25">
        <f>'CGN002 II TRIM 2026'!G2681</f>
        <v>9420900</v>
      </c>
    </row>
    <row r="2677" spans="1:6" x14ac:dyDescent="0.25">
      <c r="A2677" s="20">
        <f>'CGN002 II TRIM 2026'!B2682</f>
        <v>411405</v>
      </c>
      <c r="B2677" s="21" t="str">
        <f t="shared" si="82"/>
        <v>411405000</v>
      </c>
      <c r="C2677" s="22" t="str">
        <f t="shared" si="83"/>
        <v>4.1.14.05</v>
      </c>
      <c r="D2677" s="23">
        <f>'CGN002 II TRIM 2026'!E2682</f>
        <v>213105031</v>
      </c>
      <c r="E2677" s="24">
        <v>0</v>
      </c>
      <c r="F2677" s="25">
        <f>'CGN002 II TRIM 2026'!G2682</f>
        <v>15959600</v>
      </c>
    </row>
    <row r="2678" spans="1:6" x14ac:dyDescent="0.25">
      <c r="A2678" s="20">
        <f>'CGN002 II TRIM 2026'!B2683</f>
        <v>411405</v>
      </c>
      <c r="B2678" s="21" t="str">
        <f t="shared" si="82"/>
        <v>411405000</v>
      </c>
      <c r="C2678" s="22" t="str">
        <f t="shared" si="83"/>
        <v>4.1.14.05</v>
      </c>
      <c r="D2678" s="23">
        <f>'CGN002 II TRIM 2026'!E2683</f>
        <v>213105631</v>
      </c>
      <c r="E2678" s="24">
        <v>0</v>
      </c>
      <c r="F2678" s="25">
        <f>'CGN002 II TRIM 2026'!G2683</f>
        <v>313171900</v>
      </c>
    </row>
    <row r="2679" spans="1:6" x14ac:dyDescent="0.25">
      <c r="A2679" s="20">
        <f>'CGN002 II TRIM 2026'!B2684</f>
        <v>411405</v>
      </c>
      <c r="B2679" s="21" t="str">
        <f t="shared" si="82"/>
        <v>411405000</v>
      </c>
      <c r="C2679" s="22" t="str">
        <f t="shared" si="83"/>
        <v>4.1.14.05</v>
      </c>
      <c r="D2679" s="23">
        <f>'CGN002 II TRIM 2026'!E2684</f>
        <v>213115131</v>
      </c>
      <c r="E2679" s="24">
        <v>0</v>
      </c>
      <c r="F2679" s="25">
        <f>'CGN002 II TRIM 2026'!G2684</f>
        <v>2999800</v>
      </c>
    </row>
    <row r="2680" spans="1:6" x14ac:dyDescent="0.25">
      <c r="A2680" s="20">
        <f>'CGN002 II TRIM 2026'!B2685</f>
        <v>411405</v>
      </c>
      <c r="B2680" s="21" t="str">
        <f t="shared" si="82"/>
        <v>411405000</v>
      </c>
      <c r="C2680" s="22" t="str">
        <f t="shared" si="83"/>
        <v>4.1.14.05</v>
      </c>
      <c r="D2680" s="23">
        <f>'CGN002 II TRIM 2026'!E2685</f>
        <v>213115531</v>
      </c>
      <c r="E2680" s="24">
        <v>0</v>
      </c>
      <c r="F2680" s="25">
        <f>'CGN002 II TRIM 2026'!G2685</f>
        <v>4800900</v>
      </c>
    </row>
    <row r="2681" spans="1:6" x14ac:dyDescent="0.25">
      <c r="A2681" s="20">
        <f>'CGN002 II TRIM 2026'!B2686</f>
        <v>411405</v>
      </c>
      <c r="B2681" s="21" t="str">
        <f t="shared" si="82"/>
        <v>411405000</v>
      </c>
      <c r="C2681" s="22" t="str">
        <f t="shared" si="83"/>
        <v>4.1.14.05</v>
      </c>
      <c r="D2681" s="23">
        <f>'CGN002 II TRIM 2026'!E2686</f>
        <v>213208832</v>
      </c>
      <c r="E2681" s="24">
        <v>0</v>
      </c>
      <c r="F2681" s="25">
        <f>'CGN002 II TRIM 2026'!G2686</f>
        <v>8718100</v>
      </c>
    </row>
    <row r="2682" spans="1:6" x14ac:dyDescent="0.25">
      <c r="A2682" s="20">
        <f>'CGN002 II TRIM 2026'!B2687</f>
        <v>411405</v>
      </c>
      <c r="B2682" s="21" t="str">
        <f t="shared" si="82"/>
        <v>411405000</v>
      </c>
      <c r="C2682" s="22" t="str">
        <f t="shared" si="83"/>
        <v>4.1.14.05</v>
      </c>
      <c r="D2682" s="23">
        <f>'CGN002 II TRIM 2026'!E2687</f>
        <v>213215232</v>
      </c>
      <c r="E2682" s="24">
        <v>0</v>
      </c>
      <c r="F2682" s="25">
        <f>'CGN002 II TRIM 2026'!G2687</f>
        <v>4878700</v>
      </c>
    </row>
    <row r="2683" spans="1:6" x14ac:dyDescent="0.25">
      <c r="A2683" s="20">
        <f>'CGN002 II TRIM 2026'!B2688</f>
        <v>411405</v>
      </c>
      <c r="B2683" s="21" t="str">
        <f t="shared" si="82"/>
        <v>411405000</v>
      </c>
      <c r="C2683" s="22" t="str">
        <f t="shared" si="83"/>
        <v>4.1.14.05</v>
      </c>
      <c r="D2683" s="23">
        <f>'CGN002 II TRIM 2026'!E2688</f>
        <v>213215332</v>
      </c>
      <c r="E2683" s="24">
        <v>0</v>
      </c>
      <c r="F2683" s="25">
        <f>'CGN002 II TRIM 2026'!G2688</f>
        <v>2924300</v>
      </c>
    </row>
    <row r="2684" spans="1:6" x14ac:dyDescent="0.25">
      <c r="A2684" s="20">
        <f>'CGN002 II TRIM 2026'!B2689</f>
        <v>411405</v>
      </c>
      <c r="B2684" s="21" t="str">
        <f t="shared" si="82"/>
        <v>411405000</v>
      </c>
      <c r="C2684" s="22" t="str">
        <f t="shared" si="83"/>
        <v>4.1.14.05</v>
      </c>
      <c r="D2684" s="23">
        <f>'CGN002 II TRIM 2026'!E2689</f>
        <v>213215632</v>
      </c>
      <c r="E2684" s="24">
        <v>0</v>
      </c>
      <c r="F2684" s="25">
        <f>'CGN002 II TRIM 2026'!G2689</f>
        <v>5977900</v>
      </c>
    </row>
    <row r="2685" spans="1:6" x14ac:dyDescent="0.25">
      <c r="A2685" s="20">
        <f>'CGN002 II TRIM 2026'!B2690</f>
        <v>411405</v>
      </c>
      <c r="B2685" s="21" t="str">
        <f t="shared" si="82"/>
        <v>411405000</v>
      </c>
      <c r="C2685" s="22" t="str">
        <f t="shared" si="83"/>
        <v>4.1.14.05</v>
      </c>
      <c r="D2685" s="23">
        <f>'CGN002 II TRIM 2026'!E2690</f>
        <v>213215832</v>
      </c>
      <c r="E2685" s="24">
        <v>0</v>
      </c>
      <c r="F2685" s="25">
        <f>'CGN002 II TRIM 2026'!G2690</f>
        <v>2715800</v>
      </c>
    </row>
    <row r="2686" spans="1:6" x14ac:dyDescent="0.25">
      <c r="A2686" s="20">
        <f>'CGN002 II TRIM 2026'!B2691</f>
        <v>411405</v>
      </c>
      <c r="B2686" s="21" t="str">
        <f t="shared" si="82"/>
        <v>411405000</v>
      </c>
      <c r="C2686" s="22" t="str">
        <f t="shared" si="83"/>
        <v>4.1.14.05</v>
      </c>
      <c r="D2686" s="23">
        <f>'CGN002 II TRIM 2026'!E2691</f>
        <v>213219532</v>
      </c>
      <c r="E2686" s="24">
        <v>0</v>
      </c>
      <c r="F2686" s="25">
        <f>'CGN002 II TRIM 2026'!G2691</f>
        <v>9420800</v>
      </c>
    </row>
    <row r="2687" spans="1:6" x14ac:dyDescent="0.25">
      <c r="A2687" s="20">
        <f>'CGN002 II TRIM 2026'!B2692</f>
        <v>411405</v>
      </c>
      <c r="B2687" s="21" t="str">
        <f t="shared" si="82"/>
        <v>411405000</v>
      </c>
      <c r="C2687" s="22" t="str">
        <f t="shared" si="83"/>
        <v>4.1.14.05</v>
      </c>
      <c r="D2687" s="23">
        <f>'CGN002 II TRIM 2026'!E2692</f>
        <v>213220032</v>
      </c>
      <c r="E2687" s="24">
        <v>0</v>
      </c>
      <c r="F2687" s="25">
        <f>'CGN002 II TRIM 2026'!G2692</f>
        <v>8094800</v>
      </c>
    </row>
    <row r="2688" spans="1:6" x14ac:dyDescent="0.25">
      <c r="A2688" s="20">
        <f>'CGN002 II TRIM 2026'!B2693</f>
        <v>411405</v>
      </c>
      <c r="B2688" s="21" t="str">
        <f t="shared" si="82"/>
        <v>411405000</v>
      </c>
      <c r="C2688" s="22" t="str">
        <f t="shared" si="83"/>
        <v>4.1.14.05</v>
      </c>
      <c r="D2688" s="23">
        <f>'CGN002 II TRIM 2026'!E2693</f>
        <v>213241132</v>
      </c>
      <c r="E2688" s="24">
        <v>0</v>
      </c>
      <c r="F2688" s="25">
        <f>'CGN002 II TRIM 2026'!G2693</f>
        <v>12560300</v>
      </c>
    </row>
    <row r="2689" spans="1:6" x14ac:dyDescent="0.25">
      <c r="A2689" s="20">
        <f>'CGN002 II TRIM 2026'!B2694</f>
        <v>411405</v>
      </c>
      <c r="B2689" s="21" t="str">
        <f t="shared" si="82"/>
        <v>411405000</v>
      </c>
      <c r="C2689" s="22" t="str">
        <f t="shared" si="83"/>
        <v>4.1.14.05</v>
      </c>
      <c r="D2689" s="23">
        <f>'CGN002 II TRIM 2026'!E2694</f>
        <v>213268132</v>
      </c>
      <c r="E2689" s="24">
        <v>0</v>
      </c>
      <c r="F2689" s="25">
        <f>'CGN002 II TRIM 2026'!G2694</f>
        <v>2120400</v>
      </c>
    </row>
    <row r="2690" spans="1:6" x14ac:dyDescent="0.25">
      <c r="A2690" s="20">
        <f>'CGN002 II TRIM 2026'!B2695</f>
        <v>411405</v>
      </c>
      <c r="B2690" s="21" t="str">
        <f t="shared" si="82"/>
        <v>411405000</v>
      </c>
      <c r="C2690" s="22" t="str">
        <f t="shared" si="83"/>
        <v>4.1.14.05</v>
      </c>
      <c r="D2690" s="23">
        <f>'CGN002 II TRIM 2026'!E2695</f>
        <v>213268432</v>
      </c>
      <c r="E2690" s="24">
        <v>0</v>
      </c>
      <c r="F2690" s="25">
        <f>'CGN002 II TRIM 2026'!G2695</f>
        <v>7888400</v>
      </c>
    </row>
    <row r="2691" spans="1:6" x14ac:dyDescent="0.25">
      <c r="A2691" s="20">
        <f>'CGN002 II TRIM 2026'!B2696</f>
        <v>411405</v>
      </c>
      <c r="B2691" s="21" t="str">
        <f t="shared" ref="B2691:B2754" si="84">CONCATENATE(A2691,$B$2)</f>
        <v>411405000</v>
      </c>
      <c r="C2691" s="22" t="str">
        <f t="shared" ref="C2691:C2754" si="85">MID(B2691,1,1)&amp;"."&amp;MID(B2691,2,1)&amp;"."&amp;MID(B2691,3,2)&amp;"."&amp;MID(B2691,5,2)</f>
        <v>4.1.14.05</v>
      </c>
      <c r="D2691" s="23">
        <f>'CGN002 II TRIM 2026'!E2696</f>
        <v>213308433</v>
      </c>
      <c r="E2691" s="24">
        <v>0</v>
      </c>
      <c r="F2691" s="25">
        <f>'CGN002 II TRIM 2026'!G2696</f>
        <v>319749700</v>
      </c>
    </row>
    <row r="2692" spans="1:6" x14ac:dyDescent="0.25">
      <c r="A2692" s="20">
        <f>'CGN002 II TRIM 2026'!B2697</f>
        <v>411405</v>
      </c>
      <c r="B2692" s="21" t="str">
        <f t="shared" si="84"/>
        <v>411405000</v>
      </c>
      <c r="C2692" s="22" t="str">
        <f t="shared" si="85"/>
        <v>4.1.14.05</v>
      </c>
      <c r="D2692" s="23">
        <f>'CGN002 II TRIM 2026'!E2697</f>
        <v>213313433</v>
      </c>
      <c r="E2692" s="24">
        <v>0</v>
      </c>
      <c r="F2692" s="25">
        <f>'CGN002 II TRIM 2026'!G2697</f>
        <v>10385800</v>
      </c>
    </row>
    <row r="2693" spans="1:6" x14ac:dyDescent="0.25">
      <c r="A2693" s="20">
        <f>'CGN002 II TRIM 2026'!B2698</f>
        <v>411405</v>
      </c>
      <c r="B2693" s="21" t="str">
        <f t="shared" si="84"/>
        <v>411405000</v>
      </c>
      <c r="C2693" s="22" t="str">
        <f t="shared" si="85"/>
        <v>4.1.14.05</v>
      </c>
      <c r="D2693" s="23">
        <f>'CGN002 II TRIM 2026'!E2698</f>
        <v>213315533</v>
      </c>
      <c r="E2693" s="24">
        <v>0</v>
      </c>
      <c r="F2693" s="25">
        <f>'CGN002 II TRIM 2026'!G2698</f>
        <v>4013600</v>
      </c>
    </row>
    <row r="2694" spans="1:6" x14ac:dyDescent="0.25">
      <c r="A2694" s="20">
        <f>'CGN002 II TRIM 2026'!B2699</f>
        <v>411405</v>
      </c>
      <c r="B2694" s="21" t="str">
        <f t="shared" si="84"/>
        <v>411405000</v>
      </c>
      <c r="C2694" s="22" t="str">
        <f t="shared" si="85"/>
        <v>4.1.14.05</v>
      </c>
      <c r="D2694" s="23">
        <f>'CGN002 II TRIM 2026'!E2699</f>
        <v>213317433</v>
      </c>
      <c r="E2694" s="24">
        <v>0</v>
      </c>
      <c r="F2694" s="25">
        <f>'CGN002 II TRIM 2026'!G2699</f>
        <v>12984034.41</v>
      </c>
    </row>
    <row r="2695" spans="1:6" x14ac:dyDescent="0.25">
      <c r="A2695" s="20">
        <f>'CGN002 II TRIM 2026'!B2700</f>
        <v>411405</v>
      </c>
      <c r="B2695" s="21" t="str">
        <f t="shared" si="84"/>
        <v>411405000</v>
      </c>
      <c r="C2695" s="22" t="str">
        <f t="shared" si="85"/>
        <v>4.1.14.05</v>
      </c>
      <c r="D2695" s="23">
        <f>'CGN002 II TRIM 2026'!E2700</f>
        <v>213319533</v>
      </c>
      <c r="E2695" s="24">
        <v>0</v>
      </c>
      <c r="F2695" s="25">
        <f>'CGN002 II TRIM 2026'!G2700</f>
        <v>3745100</v>
      </c>
    </row>
    <row r="2696" spans="1:6" x14ac:dyDescent="0.25">
      <c r="A2696" s="20">
        <f>'CGN002 II TRIM 2026'!B2701</f>
        <v>411405</v>
      </c>
      <c r="B2696" s="21" t="str">
        <f t="shared" si="84"/>
        <v>411405000</v>
      </c>
      <c r="C2696" s="22" t="str">
        <f t="shared" si="85"/>
        <v>4.1.14.05</v>
      </c>
      <c r="D2696" s="23">
        <f>'CGN002 II TRIM 2026'!E2701</f>
        <v>213352233</v>
      </c>
      <c r="E2696" s="24">
        <v>0</v>
      </c>
      <c r="F2696" s="25">
        <f>'CGN002 II TRIM 2026'!G2701</f>
        <v>3973700</v>
      </c>
    </row>
    <row r="2697" spans="1:6" x14ac:dyDescent="0.25">
      <c r="A2697" s="20">
        <f>'CGN002 II TRIM 2026'!B2702</f>
        <v>411405</v>
      </c>
      <c r="B2697" s="21" t="str">
        <f t="shared" si="84"/>
        <v>411405000</v>
      </c>
      <c r="C2697" s="22" t="str">
        <f t="shared" si="85"/>
        <v>4.1.14.05</v>
      </c>
      <c r="D2697" s="23">
        <f>'CGN002 II TRIM 2026'!E2702</f>
        <v>213368533</v>
      </c>
      <c r="E2697" s="24">
        <v>0</v>
      </c>
      <c r="F2697" s="25">
        <f>'CGN002 II TRIM 2026'!G2702</f>
        <v>2843500</v>
      </c>
    </row>
    <row r="2698" spans="1:6" x14ac:dyDescent="0.25">
      <c r="A2698" s="20">
        <f>'CGN002 II TRIM 2026'!B2703</f>
        <v>411405</v>
      </c>
      <c r="B2698" s="21" t="str">
        <f t="shared" si="84"/>
        <v>411405000</v>
      </c>
      <c r="C2698" s="22" t="str">
        <f t="shared" si="85"/>
        <v>4.1.14.05</v>
      </c>
      <c r="D2698" s="23">
        <f>'CGN002 II TRIM 2026'!E2703</f>
        <v>213370233</v>
      </c>
      <c r="E2698" s="24">
        <v>0</v>
      </c>
      <c r="F2698" s="25">
        <f>'CGN002 II TRIM 2026'!G2703</f>
        <v>5872500</v>
      </c>
    </row>
    <row r="2699" spans="1:6" x14ac:dyDescent="0.25">
      <c r="A2699" s="20">
        <f>'CGN002 II TRIM 2026'!B2704</f>
        <v>411405</v>
      </c>
      <c r="B2699" s="21" t="str">
        <f t="shared" si="84"/>
        <v>411405000</v>
      </c>
      <c r="C2699" s="22" t="str">
        <f t="shared" si="85"/>
        <v>4.1.14.05</v>
      </c>
      <c r="D2699" s="23">
        <f>'CGN002 II TRIM 2026'!E2704</f>
        <v>213376233</v>
      </c>
      <c r="E2699" s="24">
        <v>0</v>
      </c>
      <c r="F2699" s="25">
        <f>'CGN002 II TRIM 2026'!G2704</f>
        <v>17019800</v>
      </c>
    </row>
    <row r="2700" spans="1:6" x14ac:dyDescent="0.25">
      <c r="A2700" s="20">
        <f>'CGN002 II TRIM 2026'!B2705</f>
        <v>411405</v>
      </c>
      <c r="B2700" s="21" t="str">
        <f t="shared" si="84"/>
        <v>411405000</v>
      </c>
      <c r="C2700" s="22" t="str">
        <f t="shared" si="85"/>
        <v>4.1.14.05</v>
      </c>
      <c r="D2700" s="23">
        <f>'CGN002 II TRIM 2026'!E2705</f>
        <v>213405034</v>
      </c>
      <c r="E2700" s="24">
        <v>0</v>
      </c>
      <c r="F2700" s="25">
        <f>'CGN002 II TRIM 2026'!G2705</f>
        <v>19579100</v>
      </c>
    </row>
    <row r="2701" spans="1:6" x14ac:dyDescent="0.25">
      <c r="A2701" s="20">
        <f>'CGN002 II TRIM 2026'!B2706</f>
        <v>411405</v>
      </c>
      <c r="B2701" s="21" t="str">
        <f t="shared" si="84"/>
        <v>411405000</v>
      </c>
      <c r="C2701" s="22" t="str">
        <f t="shared" si="85"/>
        <v>4.1.14.05</v>
      </c>
      <c r="D2701" s="23">
        <f>'CGN002 II TRIM 2026'!E2706</f>
        <v>213405134</v>
      </c>
      <c r="E2701" s="24">
        <v>0</v>
      </c>
      <c r="F2701" s="25">
        <f>'CGN002 II TRIM 2026'!G2706</f>
        <v>6022800</v>
      </c>
    </row>
    <row r="2702" spans="1:6" x14ac:dyDescent="0.25">
      <c r="A2702" s="20">
        <f>'CGN002 II TRIM 2026'!B2707</f>
        <v>411405</v>
      </c>
      <c r="B2702" s="21" t="str">
        <f t="shared" si="84"/>
        <v>411405000</v>
      </c>
      <c r="C2702" s="22" t="str">
        <f t="shared" si="85"/>
        <v>4.1.14.05</v>
      </c>
      <c r="D2702" s="23">
        <f>'CGN002 II TRIM 2026'!E2707</f>
        <v>213405234</v>
      </c>
      <c r="E2702" s="24">
        <v>0</v>
      </c>
      <c r="F2702" s="25">
        <f>'CGN002 II TRIM 2026'!G2707</f>
        <v>6510600</v>
      </c>
    </row>
    <row r="2703" spans="1:6" x14ac:dyDescent="0.25">
      <c r="A2703" s="20">
        <f>'CGN002 II TRIM 2026'!B2708</f>
        <v>411405</v>
      </c>
      <c r="B2703" s="21" t="str">
        <f t="shared" si="84"/>
        <v>411405000</v>
      </c>
      <c r="C2703" s="22" t="str">
        <f t="shared" si="85"/>
        <v>4.1.14.05</v>
      </c>
      <c r="D2703" s="23">
        <f>'CGN002 II TRIM 2026'!E2708</f>
        <v>213408634</v>
      </c>
      <c r="E2703" s="24">
        <v>0</v>
      </c>
      <c r="F2703" s="25">
        <f>'CGN002 II TRIM 2026'!G2708</f>
        <v>8947700</v>
      </c>
    </row>
    <row r="2704" spans="1:6" x14ac:dyDescent="0.25">
      <c r="A2704" s="20">
        <f>'CGN002 II TRIM 2026'!B2709</f>
        <v>411405</v>
      </c>
      <c r="B2704" s="21" t="str">
        <f t="shared" si="84"/>
        <v>411405000</v>
      </c>
      <c r="C2704" s="22" t="str">
        <f t="shared" si="85"/>
        <v>4.1.14.05</v>
      </c>
      <c r="D2704" s="23">
        <f>'CGN002 II TRIM 2026'!E2709</f>
        <v>213476834</v>
      </c>
      <c r="E2704" s="24">
        <v>0</v>
      </c>
      <c r="F2704" s="25">
        <f>'CGN002 II TRIM 2026'!G2709</f>
        <v>502247800</v>
      </c>
    </row>
    <row r="2705" spans="1:6" x14ac:dyDescent="0.25">
      <c r="A2705" s="20">
        <f>'CGN002 II TRIM 2026'!B2710</f>
        <v>411405</v>
      </c>
      <c r="B2705" s="21" t="str">
        <f t="shared" si="84"/>
        <v>411405000</v>
      </c>
      <c r="C2705" s="22" t="str">
        <f t="shared" si="85"/>
        <v>4.1.14.05</v>
      </c>
      <c r="D2705" s="23">
        <f>'CGN002 II TRIM 2026'!E2710</f>
        <v>213515135</v>
      </c>
      <c r="E2705" s="24">
        <v>0</v>
      </c>
      <c r="F2705" s="25">
        <f>'CGN002 II TRIM 2026'!G2710</f>
        <v>3757800</v>
      </c>
    </row>
    <row r="2706" spans="1:6" x14ac:dyDescent="0.25">
      <c r="A2706" s="20">
        <f>'CGN002 II TRIM 2026'!B2711</f>
        <v>411405</v>
      </c>
      <c r="B2706" s="21" t="str">
        <f t="shared" si="84"/>
        <v>411405000</v>
      </c>
      <c r="C2706" s="22" t="str">
        <f t="shared" si="85"/>
        <v>4.1.14.05</v>
      </c>
      <c r="D2706" s="23">
        <f>'CGN002 II TRIM 2026'!E2711</f>
        <v>213515835</v>
      </c>
      <c r="E2706" s="24">
        <v>0</v>
      </c>
      <c r="F2706" s="25">
        <f>'CGN002 II TRIM 2026'!G2711</f>
        <v>3038100</v>
      </c>
    </row>
    <row r="2707" spans="1:6" x14ac:dyDescent="0.25">
      <c r="A2707" s="20">
        <f>'CGN002 II TRIM 2026'!B2712</f>
        <v>411405</v>
      </c>
      <c r="B2707" s="21" t="str">
        <f t="shared" si="84"/>
        <v>411405000</v>
      </c>
      <c r="C2707" s="22" t="str">
        <f t="shared" si="85"/>
        <v>4.1.14.05</v>
      </c>
      <c r="D2707" s="23">
        <f>'CGN002 II TRIM 2026'!E2712</f>
        <v>213525035</v>
      </c>
      <c r="E2707" s="24">
        <v>0</v>
      </c>
      <c r="F2707" s="25">
        <f>'CGN002 II TRIM 2026'!G2712</f>
        <v>37375400</v>
      </c>
    </row>
    <row r="2708" spans="1:6" x14ac:dyDescent="0.25">
      <c r="A2708" s="20">
        <f>'CGN002 II TRIM 2026'!B2713</f>
        <v>411405</v>
      </c>
      <c r="B2708" s="21" t="str">
        <f t="shared" si="84"/>
        <v>411405000</v>
      </c>
      <c r="C2708" s="22" t="str">
        <f t="shared" si="85"/>
        <v>4.1.14.05</v>
      </c>
      <c r="D2708" s="23">
        <f>'CGN002 II TRIM 2026'!E2713</f>
        <v>213525335</v>
      </c>
      <c r="E2708" s="24">
        <v>0</v>
      </c>
      <c r="F2708" s="25">
        <f>'CGN002 II TRIM 2026'!G2713</f>
        <v>6627700</v>
      </c>
    </row>
    <row r="2709" spans="1:6" x14ac:dyDescent="0.25">
      <c r="A2709" s="20">
        <f>'CGN002 II TRIM 2026'!B2714</f>
        <v>411405</v>
      </c>
      <c r="B2709" s="21" t="str">
        <f t="shared" si="84"/>
        <v>411405000</v>
      </c>
      <c r="C2709" s="22" t="str">
        <f t="shared" si="85"/>
        <v>4.1.14.05</v>
      </c>
      <c r="D2709" s="23">
        <f>'CGN002 II TRIM 2026'!E2714</f>
        <v>213525535</v>
      </c>
      <c r="E2709" s="24">
        <v>0</v>
      </c>
      <c r="F2709" s="25">
        <f>'CGN002 II TRIM 2026'!G2714</f>
        <v>7180500</v>
      </c>
    </row>
    <row r="2710" spans="1:6" x14ac:dyDescent="0.25">
      <c r="A2710" s="20">
        <f>'CGN002 II TRIM 2026'!B2715</f>
        <v>411405</v>
      </c>
      <c r="B2710" s="21" t="str">
        <f t="shared" si="84"/>
        <v>411405000</v>
      </c>
      <c r="C2710" s="22" t="str">
        <f t="shared" si="85"/>
        <v>4.1.14.05</v>
      </c>
      <c r="D2710" s="23">
        <f>'CGN002 II TRIM 2026'!E2715</f>
        <v>213527135</v>
      </c>
      <c r="E2710" s="24">
        <v>0</v>
      </c>
      <c r="F2710" s="25">
        <f>'CGN002 II TRIM 2026'!G2715</f>
        <v>4941100</v>
      </c>
    </row>
    <row r="2711" spans="1:6" x14ac:dyDescent="0.25">
      <c r="A2711" s="20">
        <f>'CGN002 II TRIM 2026'!B2716</f>
        <v>411405</v>
      </c>
      <c r="B2711" s="21" t="str">
        <f t="shared" si="84"/>
        <v>411405000</v>
      </c>
      <c r="C2711" s="22" t="str">
        <f t="shared" si="85"/>
        <v>4.1.14.05</v>
      </c>
      <c r="D2711" s="23">
        <f>'CGN002 II TRIM 2026'!E2716</f>
        <v>213544035</v>
      </c>
      <c r="E2711" s="24">
        <v>0</v>
      </c>
      <c r="F2711" s="25">
        <f>'CGN002 II TRIM 2026'!G2716</f>
        <v>35471900</v>
      </c>
    </row>
    <row r="2712" spans="1:6" x14ac:dyDescent="0.25">
      <c r="A2712" s="20">
        <f>'CGN002 II TRIM 2026'!B2717</f>
        <v>411405</v>
      </c>
      <c r="B2712" s="21" t="str">
        <f t="shared" si="84"/>
        <v>411405000</v>
      </c>
      <c r="C2712" s="22" t="str">
        <f t="shared" si="85"/>
        <v>4.1.14.05</v>
      </c>
      <c r="D2712" s="23">
        <f>'CGN002 II TRIM 2026'!E2717</f>
        <v>213552435</v>
      </c>
      <c r="E2712" s="24">
        <v>0</v>
      </c>
      <c r="F2712" s="25">
        <f>'CGN002 II TRIM 2026'!G2717</f>
        <v>4034800</v>
      </c>
    </row>
    <row r="2713" spans="1:6" x14ac:dyDescent="0.25">
      <c r="A2713" s="20">
        <f>'CGN002 II TRIM 2026'!B2718</f>
        <v>411405</v>
      </c>
      <c r="B2713" s="21" t="str">
        <f t="shared" si="84"/>
        <v>411405000</v>
      </c>
      <c r="C2713" s="22" t="str">
        <f t="shared" si="85"/>
        <v>4.1.14.05</v>
      </c>
      <c r="D2713" s="23">
        <f>'CGN002 II TRIM 2026'!E2718</f>
        <v>213552835</v>
      </c>
      <c r="E2713" s="24">
        <v>0</v>
      </c>
      <c r="F2713" s="25">
        <f>'CGN002 II TRIM 2026'!G2718</f>
        <v>754263100</v>
      </c>
    </row>
    <row r="2714" spans="1:6" x14ac:dyDescent="0.25">
      <c r="A2714" s="20">
        <f>'CGN002 II TRIM 2026'!B2719</f>
        <v>411405</v>
      </c>
      <c r="B2714" s="21" t="str">
        <f t="shared" si="84"/>
        <v>411405000</v>
      </c>
      <c r="C2714" s="22" t="str">
        <f t="shared" si="85"/>
        <v>4.1.14.05</v>
      </c>
      <c r="D2714" s="23">
        <f>'CGN002 II TRIM 2026'!E2719</f>
        <v>213568235</v>
      </c>
      <c r="E2714" s="24">
        <v>0</v>
      </c>
      <c r="F2714" s="25">
        <f>'CGN002 II TRIM 2026'!G2719</f>
        <v>6646000</v>
      </c>
    </row>
    <row r="2715" spans="1:6" x14ac:dyDescent="0.25">
      <c r="A2715" s="20">
        <f>'CGN002 II TRIM 2026'!B2720</f>
        <v>411405</v>
      </c>
      <c r="B2715" s="21" t="str">
        <f t="shared" si="84"/>
        <v>411405000</v>
      </c>
      <c r="C2715" s="22" t="str">
        <f t="shared" si="85"/>
        <v>4.1.14.05</v>
      </c>
      <c r="D2715" s="23">
        <f>'CGN002 II TRIM 2026'!E2720</f>
        <v>213570235</v>
      </c>
      <c r="E2715" s="24">
        <v>0</v>
      </c>
      <c r="F2715" s="25">
        <f>'CGN002 II TRIM 2026'!G2720</f>
        <v>8754700</v>
      </c>
    </row>
    <row r="2716" spans="1:6" x14ac:dyDescent="0.25">
      <c r="A2716" s="20">
        <f>'CGN002 II TRIM 2026'!B2721</f>
        <v>411405</v>
      </c>
      <c r="B2716" s="21" t="str">
        <f t="shared" si="84"/>
        <v>411405000</v>
      </c>
      <c r="C2716" s="22" t="str">
        <f t="shared" si="85"/>
        <v>4.1.14.05</v>
      </c>
      <c r="D2716" s="23">
        <f>'CGN002 II TRIM 2026'!E2721</f>
        <v>213605036</v>
      </c>
      <c r="E2716" s="24">
        <v>0</v>
      </c>
      <c r="F2716" s="25">
        <f>'CGN002 II TRIM 2026'!G2721</f>
        <v>6255800</v>
      </c>
    </row>
    <row r="2717" spans="1:6" x14ac:dyDescent="0.25">
      <c r="A2717" s="20">
        <f>'CGN002 II TRIM 2026'!B2722</f>
        <v>411405</v>
      </c>
      <c r="B2717" s="21" t="str">
        <f t="shared" si="84"/>
        <v>411405000</v>
      </c>
      <c r="C2717" s="22" t="str">
        <f t="shared" si="85"/>
        <v>4.1.14.05</v>
      </c>
      <c r="D2717" s="23">
        <f>'CGN002 II TRIM 2026'!E2722</f>
        <v>213605736</v>
      </c>
      <c r="E2717" s="24">
        <v>0</v>
      </c>
      <c r="F2717" s="25">
        <f>'CGN002 II TRIM 2026'!G2722</f>
        <v>25421600</v>
      </c>
    </row>
    <row r="2718" spans="1:6" x14ac:dyDescent="0.25">
      <c r="A2718" s="20">
        <f>'CGN002 II TRIM 2026'!B2723</f>
        <v>411405</v>
      </c>
      <c r="B2718" s="21" t="str">
        <f t="shared" si="84"/>
        <v>411405000</v>
      </c>
      <c r="C2718" s="22" t="str">
        <f t="shared" si="85"/>
        <v>4.1.14.05</v>
      </c>
      <c r="D2718" s="23">
        <f>'CGN002 II TRIM 2026'!E2723</f>
        <v>213608436</v>
      </c>
      <c r="E2718" s="24">
        <v>0</v>
      </c>
      <c r="F2718" s="25">
        <f>'CGN002 II TRIM 2026'!G2723</f>
        <v>5717400</v>
      </c>
    </row>
    <row r="2719" spans="1:6" x14ac:dyDescent="0.25">
      <c r="A2719" s="20">
        <f>'CGN002 II TRIM 2026'!B2724</f>
        <v>411405</v>
      </c>
      <c r="B2719" s="21" t="str">
        <f t="shared" si="84"/>
        <v>411405000</v>
      </c>
      <c r="C2719" s="22" t="str">
        <f t="shared" si="85"/>
        <v>4.1.14.05</v>
      </c>
      <c r="D2719" s="23">
        <f>'CGN002 II TRIM 2026'!E2724</f>
        <v>213613836</v>
      </c>
      <c r="E2719" s="24">
        <v>0</v>
      </c>
      <c r="F2719" s="25">
        <f>'CGN002 II TRIM 2026'!G2724</f>
        <v>33751200</v>
      </c>
    </row>
    <row r="2720" spans="1:6" x14ac:dyDescent="0.25">
      <c r="A2720" s="20">
        <f>'CGN002 II TRIM 2026'!B2725</f>
        <v>411405</v>
      </c>
      <c r="B2720" s="21" t="str">
        <f t="shared" si="84"/>
        <v>411405000</v>
      </c>
      <c r="C2720" s="22" t="str">
        <f t="shared" si="85"/>
        <v>4.1.14.05</v>
      </c>
      <c r="D2720" s="23">
        <f>'CGN002 II TRIM 2026'!E2725</f>
        <v>213615236</v>
      </c>
      <c r="E2720" s="24">
        <v>0</v>
      </c>
      <c r="F2720" s="25">
        <f>'CGN002 II TRIM 2026'!G2725</f>
        <v>4107300</v>
      </c>
    </row>
    <row r="2721" spans="1:6" x14ac:dyDescent="0.25">
      <c r="A2721" s="20">
        <f>'CGN002 II TRIM 2026'!B2726</f>
        <v>411405</v>
      </c>
      <c r="B2721" s="21" t="str">
        <f t="shared" si="84"/>
        <v>411405000</v>
      </c>
      <c r="C2721" s="22" t="str">
        <f t="shared" si="85"/>
        <v>4.1.14.05</v>
      </c>
      <c r="D2721" s="23">
        <f>'CGN002 II TRIM 2026'!E2726</f>
        <v>213625436</v>
      </c>
      <c r="E2721" s="24">
        <v>0</v>
      </c>
      <c r="F2721" s="25">
        <f>'CGN002 II TRIM 2026'!G2726</f>
        <v>5635500</v>
      </c>
    </row>
    <row r="2722" spans="1:6" x14ac:dyDescent="0.25">
      <c r="A2722" s="20">
        <f>'CGN002 II TRIM 2026'!B2727</f>
        <v>411405</v>
      </c>
      <c r="B2722" s="21" t="str">
        <f t="shared" si="84"/>
        <v>411405000</v>
      </c>
      <c r="C2722" s="22" t="str">
        <f t="shared" si="85"/>
        <v>4.1.14.05</v>
      </c>
      <c r="D2722" s="23">
        <f>'CGN002 II TRIM 2026'!E2727</f>
        <v>213625736</v>
      </c>
      <c r="E2722" s="24">
        <v>0</v>
      </c>
      <c r="F2722" s="25">
        <f>'CGN002 II TRIM 2026'!G2727</f>
        <v>16397800</v>
      </c>
    </row>
    <row r="2723" spans="1:6" x14ac:dyDescent="0.25">
      <c r="A2723" s="20">
        <f>'CGN002 II TRIM 2026'!B2728</f>
        <v>411405</v>
      </c>
      <c r="B2723" s="21" t="str">
        <f t="shared" si="84"/>
        <v>411405000</v>
      </c>
      <c r="C2723" s="22" t="str">
        <f t="shared" si="85"/>
        <v>4.1.14.05</v>
      </c>
      <c r="D2723" s="23">
        <f>'CGN002 II TRIM 2026'!E2728</f>
        <v>213652036</v>
      </c>
      <c r="E2723" s="24">
        <v>0</v>
      </c>
      <c r="F2723" s="25">
        <f>'CGN002 II TRIM 2026'!G2728</f>
        <v>4159900</v>
      </c>
    </row>
    <row r="2724" spans="1:6" x14ac:dyDescent="0.25">
      <c r="A2724" s="20">
        <f>'CGN002 II TRIM 2026'!B2729</f>
        <v>411405</v>
      </c>
      <c r="B2724" s="21" t="str">
        <f t="shared" si="84"/>
        <v>411405000</v>
      </c>
      <c r="C2724" s="22" t="str">
        <f t="shared" si="85"/>
        <v>4.1.14.05</v>
      </c>
      <c r="D2724" s="23">
        <f>'CGN002 II TRIM 2026'!E2729</f>
        <v>213673236</v>
      </c>
      <c r="E2724" s="24">
        <v>0</v>
      </c>
      <c r="F2724" s="25">
        <f>'CGN002 II TRIM 2026'!G2729</f>
        <v>5297500</v>
      </c>
    </row>
    <row r="2725" spans="1:6" x14ac:dyDescent="0.25">
      <c r="A2725" s="20">
        <f>'CGN002 II TRIM 2026'!B2730</f>
        <v>411405</v>
      </c>
      <c r="B2725" s="21" t="str">
        <f t="shared" si="84"/>
        <v>411405000</v>
      </c>
      <c r="C2725" s="22" t="str">
        <f t="shared" si="85"/>
        <v>4.1.14.05</v>
      </c>
      <c r="D2725" s="23">
        <f>'CGN002 II TRIM 2026'!E2730</f>
        <v>213676036</v>
      </c>
      <c r="E2725" s="24">
        <v>0</v>
      </c>
      <c r="F2725" s="25">
        <f>'CGN002 II TRIM 2026'!G2730</f>
        <v>12935100</v>
      </c>
    </row>
    <row r="2726" spans="1:6" x14ac:dyDescent="0.25">
      <c r="A2726" s="20">
        <f>'CGN002 II TRIM 2026'!B2731</f>
        <v>411405</v>
      </c>
      <c r="B2726" s="21" t="str">
        <f t="shared" si="84"/>
        <v>411405000</v>
      </c>
      <c r="C2726" s="22" t="str">
        <f t="shared" si="85"/>
        <v>4.1.14.05</v>
      </c>
      <c r="D2726" s="23">
        <f>'CGN002 II TRIM 2026'!E2731</f>
        <v>213676736</v>
      </c>
      <c r="E2726" s="24">
        <v>0</v>
      </c>
      <c r="F2726" s="25">
        <f>'CGN002 II TRIM 2026'!G2731</f>
        <v>7614000</v>
      </c>
    </row>
    <row r="2727" spans="1:6" x14ac:dyDescent="0.25">
      <c r="A2727" s="20">
        <f>'CGN002 II TRIM 2026'!B2732</f>
        <v>411405</v>
      </c>
      <c r="B2727" s="21" t="str">
        <f t="shared" si="84"/>
        <v>411405000</v>
      </c>
      <c r="C2727" s="22" t="str">
        <f t="shared" si="85"/>
        <v>4.1.14.05</v>
      </c>
      <c r="D2727" s="23">
        <f>'CGN002 II TRIM 2026'!E2732</f>
        <v>213681736</v>
      </c>
      <c r="E2727" s="24">
        <v>0</v>
      </c>
      <c r="F2727" s="25">
        <f>'CGN002 II TRIM 2026'!G2732</f>
        <v>17911300</v>
      </c>
    </row>
    <row r="2728" spans="1:6" x14ac:dyDescent="0.25">
      <c r="A2728" s="20">
        <f>'CGN002 II TRIM 2026'!B2733</f>
        <v>411405</v>
      </c>
      <c r="B2728" s="21" t="str">
        <f t="shared" si="84"/>
        <v>411405000</v>
      </c>
      <c r="C2728" s="22" t="str">
        <f t="shared" si="85"/>
        <v>4.1.14.05</v>
      </c>
      <c r="D2728" s="23">
        <f>'CGN002 II TRIM 2026'!E2733</f>
        <v>213685136</v>
      </c>
      <c r="E2728" s="24">
        <v>0</v>
      </c>
      <c r="F2728" s="25">
        <f>'CGN002 II TRIM 2026'!G2733</f>
        <v>3656100</v>
      </c>
    </row>
    <row r="2729" spans="1:6" x14ac:dyDescent="0.25">
      <c r="A2729" s="20">
        <f>'CGN002 II TRIM 2026'!B2734</f>
        <v>411405</v>
      </c>
      <c r="B2729" s="21" t="str">
        <f t="shared" si="84"/>
        <v>411405000</v>
      </c>
      <c r="C2729" s="22" t="str">
        <f t="shared" si="85"/>
        <v>4.1.14.05</v>
      </c>
      <c r="D2729" s="23">
        <f>'CGN002 II TRIM 2026'!E2734</f>
        <v>213705237</v>
      </c>
      <c r="E2729" s="24">
        <v>0</v>
      </c>
      <c r="F2729" s="25">
        <f>'CGN002 II TRIM 2026'!G2734</f>
        <v>15239500</v>
      </c>
    </row>
    <row r="2730" spans="1:6" x14ac:dyDescent="0.25">
      <c r="A2730" s="20">
        <f>'CGN002 II TRIM 2026'!B2735</f>
        <v>411405</v>
      </c>
      <c r="B2730" s="21" t="str">
        <f t="shared" si="84"/>
        <v>411405000</v>
      </c>
      <c r="C2730" s="22" t="str">
        <f t="shared" si="85"/>
        <v>4.1.14.05</v>
      </c>
      <c r="D2730" s="23">
        <f>'CGN002 II TRIM 2026'!E2735</f>
        <v>213705837</v>
      </c>
      <c r="E2730" s="24">
        <v>0</v>
      </c>
      <c r="F2730" s="25">
        <f>'CGN002 II TRIM 2026'!G2735</f>
        <v>731174300</v>
      </c>
    </row>
    <row r="2731" spans="1:6" x14ac:dyDescent="0.25">
      <c r="A2731" s="20">
        <f>'CGN002 II TRIM 2026'!B2736</f>
        <v>411405</v>
      </c>
      <c r="B2731" s="21" t="str">
        <f t="shared" si="84"/>
        <v>411405000</v>
      </c>
      <c r="C2731" s="22" t="str">
        <f t="shared" si="85"/>
        <v>4.1.14.05</v>
      </c>
      <c r="D2731" s="23">
        <f>'CGN002 II TRIM 2026'!E2736</f>
        <v>213708137</v>
      </c>
      <c r="E2731" s="24">
        <v>0</v>
      </c>
      <c r="F2731" s="25">
        <f>'CGN002 II TRIM 2026'!G2736</f>
        <v>7339000</v>
      </c>
    </row>
    <row r="2732" spans="1:6" x14ac:dyDescent="0.25">
      <c r="A2732" s="20">
        <f>'CGN002 II TRIM 2026'!B2737</f>
        <v>411405</v>
      </c>
      <c r="B2732" s="21" t="str">
        <f t="shared" si="84"/>
        <v>411405000</v>
      </c>
      <c r="C2732" s="22" t="str">
        <f t="shared" si="85"/>
        <v>4.1.14.05</v>
      </c>
      <c r="D2732" s="23">
        <f>'CGN002 II TRIM 2026'!E2737</f>
        <v>213715537</v>
      </c>
      <c r="E2732" s="24">
        <v>0</v>
      </c>
      <c r="F2732" s="25">
        <f>'CGN002 II TRIM 2026'!G2737</f>
        <v>4364900</v>
      </c>
    </row>
    <row r="2733" spans="1:6" x14ac:dyDescent="0.25">
      <c r="A2733" s="20">
        <f>'CGN002 II TRIM 2026'!B2738</f>
        <v>411405</v>
      </c>
      <c r="B2733" s="21" t="str">
        <f t="shared" si="84"/>
        <v>411405000</v>
      </c>
      <c r="C2733" s="22" t="str">
        <f t="shared" si="85"/>
        <v>4.1.14.05</v>
      </c>
      <c r="D2733" s="23">
        <f>'CGN002 II TRIM 2026'!E2738</f>
        <v>213715837</v>
      </c>
      <c r="E2733" s="24">
        <v>0</v>
      </c>
      <c r="F2733" s="25">
        <f>'CGN002 II TRIM 2026'!G2738</f>
        <v>10018400</v>
      </c>
    </row>
    <row r="2734" spans="1:6" x14ac:dyDescent="0.25">
      <c r="A2734" s="20">
        <f>'CGN002 II TRIM 2026'!B2739</f>
        <v>411405</v>
      </c>
      <c r="B2734" s="21" t="str">
        <f t="shared" si="84"/>
        <v>411405000</v>
      </c>
      <c r="C2734" s="22" t="str">
        <f t="shared" si="85"/>
        <v>4.1.14.05</v>
      </c>
      <c r="D2734" s="23">
        <f>'CGN002 II TRIM 2026'!E2739</f>
        <v>213719137</v>
      </c>
      <c r="E2734" s="24">
        <v>0</v>
      </c>
      <c r="F2734" s="25">
        <f>'CGN002 II TRIM 2026'!G2739</f>
        <v>6540300</v>
      </c>
    </row>
    <row r="2735" spans="1:6" x14ac:dyDescent="0.25">
      <c r="A2735" s="20">
        <f>'CGN002 II TRIM 2026'!B2740</f>
        <v>411405</v>
      </c>
      <c r="B2735" s="21" t="str">
        <f t="shared" si="84"/>
        <v>411405000</v>
      </c>
      <c r="C2735" s="22" t="str">
        <f t="shared" si="85"/>
        <v>4.1.14.05</v>
      </c>
      <c r="D2735" s="23">
        <f>'CGN002 II TRIM 2026'!E2740</f>
        <v>213805038</v>
      </c>
      <c r="E2735" s="24">
        <v>0</v>
      </c>
      <c r="F2735" s="25">
        <f>'CGN002 II TRIM 2026'!G2740</f>
        <v>8163900</v>
      </c>
    </row>
    <row r="2736" spans="1:6" x14ac:dyDescent="0.25">
      <c r="A2736" s="20">
        <f>'CGN002 II TRIM 2026'!B2741</f>
        <v>411405</v>
      </c>
      <c r="B2736" s="21" t="str">
        <f t="shared" si="84"/>
        <v>411405000</v>
      </c>
      <c r="C2736" s="22" t="str">
        <f t="shared" si="85"/>
        <v>4.1.14.05</v>
      </c>
      <c r="D2736" s="23">
        <f>'CGN002 II TRIM 2026'!E2741</f>
        <v>213805138</v>
      </c>
      <c r="E2736" s="24">
        <v>0</v>
      </c>
      <c r="F2736" s="25">
        <f>'CGN002 II TRIM 2026'!G2741</f>
        <v>5356500</v>
      </c>
    </row>
    <row r="2737" spans="1:6" x14ac:dyDescent="0.25">
      <c r="A2737" s="20">
        <f>'CGN002 II TRIM 2026'!B2742</f>
        <v>411405</v>
      </c>
      <c r="B2737" s="21" t="str">
        <f t="shared" si="84"/>
        <v>411405000</v>
      </c>
      <c r="C2737" s="22" t="str">
        <f t="shared" si="85"/>
        <v>4.1.14.05</v>
      </c>
      <c r="D2737" s="23">
        <f>'CGN002 II TRIM 2026'!E2742</f>
        <v>213808638</v>
      </c>
      <c r="E2737" s="24">
        <v>0</v>
      </c>
      <c r="F2737" s="25">
        <f>'CGN002 II TRIM 2026'!G2742</f>
        <v>18411600</v>
      </c>
    </row>
    <row r="2738" spans="1:6" x14ac:dyDescent="0.25">
      <c r="A2738" s="20">
        <f>'CGN002 II TRIM 2026'!B2743</f>
        <v>411405</v>
      </c>
      <c r="B2738" s="21" t="str">
        <f t="shared" si="84"/>
        <v>411405000</v>
      </c>
      <c r="C2738" s="22" t="str">
        <f t="shared" si="85"/>
        <v>4.1.14.05</v>
      </c>
      <c r="D2738" s="23">
        <f>'CGN002 II TRIM 2026'!E2743</f>
        <v>213813838</v>
      </c>
      <c r="E2738" s="24">
        <v>0</v>
      </c>
      <c r="F2738" s="25">
        <f>'CGN002 II TRIM 2026'!G2743</f>
        <v>7340800</v>
      </c>
    </row>
    <row r="2739" spans="1:6" x14ac:dyDescent="0.25">
      <c r="A2739" s="20">
        <f>'CGN002 II TRIM 2026'!B2744</f>
        <v>411405</v>
      </c>
      <c r="B2739" s="21" t="str">
        <f t="shared" si="84"/>
        <v>411405000</v>
      </c>
      <c r="C2739" s="22" t="str">
        <f t="shared" si="85"/>
        <v>4.1.14.05</v>
      </c>
      <c r="D2739" s="23">
        <f>'CGN002 II TRIM 2026'!E2744</f>
        <v>213815238</v>
      </c>
      <c r="E2739" s="24">
        <v>0</v>
      </c>
      <c r="F2739" s="25">
        <f>'CGN002 II TRIM 2026'!G2744</f>
        <v>477475800</v>
      </c>
    </row>
    <row r="2740" spans="1:6" x14ac:dyDescent="0.25">
      <c r="A2740" s="20">
        <f>'CGN002 II TRIM 2026'!B2745</f>
        <v>411405</v>
      </c>
      <c r="B2740" s="21" t="str">
        <f t="shared" si="84"/>
        <v>411405000</v>
      </c>
      <c r="C2740" s="22" t="str">
        <f t="shared" si="85"/>
        <v>4.1.14.05</v>
      </c>
      <c r="D2740" s="23">
        <f>'CGN002 II TRIM 2026'!E2745</f>
        <v>213815638</v>
      </c>
      <c r="E2740" s="24">
        <v>0</v>
      </c>
      <c r="F2740" s="25">
        <f>'CGN002 II TRIM 2026'!G2745</f>
        <v>2976800</v>
      </c>
    </row>
    <row r="2741" spans="1:6" x14ac:dyDescent="0.25">
      <c r="A2741" s="20">
        <f>'CGN002 II TRIM 2026'!B2746</f>
        <v>411405</v>
      </c>
      <c r="B2741" s="21" t="str">
        <f t="shared" si="84"/>
        <v>411405000</v>
      </c>
      <c r="C2741" s="22" t="str">
        <f t="shared" si="85"/>
        <v>4.1.14.05</v>
      </c>
      <c r="D2741" s="23">
        <f>'CGN002 II TRIM 2026'!E2746</f>
        <v>213820238</v>
      </c>
      <c r="E2741" s="24">
        <v>0</v>
      </c>
      <c r="F2741" s="25">
        <f>'CGN002 II TRIM 2026'!G2746</f>
        <v>8514500</v>
      </c>
    </row>
    <row r="2742" spans="1:6" x14ac:dyDescent="0.25">
      <c r="A2742" s="20">
        <f>'CGN002 II TRIM 2026'!B2747</f>
        <v>411405</v>
      </c>
      <c r="B2742" s="21" t="str">
        <f t="shared" si="84"/>
        <v>411405000</v>
      </c>
      <c r="C2742" s="22" t="str">
        <f t="shared" si="85"/>
        <v>4.1.14.05</v>
      </c>
      <c r="D2742" s="23">
        <f>'CGN002 II TRIM 2026'!E2747</f>
        <v>213825438</v>
      </c>
      <c r="E2742" s="24">
        <v>0</v>
      </c>
      <c r="F2742" s="25">
        <f>'CGN002 II TRIM 2026'!G2747</f>
        <v>6949600</v>
      </c>
    </row>
    <row r="2743" spans="1:6" x14ac:dyDescent="0.25">
      <c r="A2743" s="20">
        <f>'CGN002 II TRIM 2026'!B2748</f>
        <v>411405</v>
      </c>
      <c r="B2743" s="21" t="str">
        <f t="shared" si="84"/>
        <v>411405000</v>
      </c>
      <c r="C2743" s="22" t="str">
        <f t="shared" si="85"/>
        <v>4.1.14.05</v>
      </c>
      <c r="D2743" s="23">
        <f>'CGN002 II TRIM 2026'!E2748</f>
        <v>213852838</v>
      </c>
      <c r="E2743" s="24">
        <v>0</v>
      </c>
      <c r="F2743" s="25">
        <f>'CGN002 II TRIM 2026'!G2748</f>
        <v>7565100</v>
      </c>
    </row>
    <row r="2744" spans="1:6" x14ac:dyDescent="0.25">
      <c r="A2744" s="20">
        <f>'CGN002 II TRIM 2026'!B2749</f>
        <v>411405</v>
      </c>
      <c r="B2744" s="21" t="str">
        <f t="shared" si="84"/>
        <v>411405000</v>
      </c>
      <c r="C2744" s="22" t="str">
        <f t="shared" si="85"/>
        <v>4.1.14.05</v>
      </c>
      <c r="D2744" s="23">
        <f>'CGN002 II TRIM 2026'!E2749</f>
        <v>213915839</v>
      </c>
      <c r="E2744" s="24">
        <v>0</v>
      </c>
      <c r="F2744" s="25">
        <f>'CGN002 II TRIM 2026'!G2749</f>
        <v>2478400</v>
      </c>
    </row>
    <row r="2745" spans="1:6" x14ac:dyDescent="0.25">
      <c r="A2745" s="20">
        <f>'CGN002 II TRIM 2026'!B2750</f>
        <v>411405</v>
      </c>
      <c r="B2745" s="21" t="str">
        <f t="shared" si="84"/>
        <v>411405000</v>
      </c>
      <c r="C2745" s="22" t="str">
        <f t="shared" si="85"/>
        <v>4.1.14.05</v>
      </c>
      <c r="D2745" s="23">
        <f>'CGN002 II TRIM 2026'!E2750</f>
        <v>213925339</v>
      </c>
      <c r="E2745" s="24">
        <v>0</v>
      </c>
      <c r="F2745" s="25">
        <f>'CGN002 II TRIM 2026'!G2750</f>
        <v>4322000</v>
      </c>
    </row>
    <row r="2746" spans="1:6" x14ac:dyDescent="0.25">
      <c r="A2746" s="20">
        <f>'CGN002 II TRIM 2026'!B2751</f>
        <v>411405</v>
      </c>
      <c r="B2746" s="21" t="str">
        <f t="shared" si="84"/>
        <v>411405000</v>
      </c>
      <c r="C2746" s="22" t="str">
        <f t="shared" si="85"/>
        <v>4.1.14.05</v>
      </c>
      <c r="D2746" s="23">
        <f>'CGN002 II TRIM 2026'!E2751</f>
        <v>213925839</v>
      </c>
      <c r="E2746" s="24">
        <v>0</v>
      </c>
      <c r="F2746" s="25">
        <f>'CGN002 II TRIM 2026'!G2751</f>
        <v>9864000</v>
      </c>
    </row>
    <row r="2747" spans="1:6" x14ac:dyDescent="0.25">
      <c r="A2747" s="20">
        <f>'CGN002 II TRIM 2026'!B2752</f>
        <v>411405</v>
      </c>
      <c r="B2747" s="21" t="str">
        <f t="shared" si="84"/>
        <v>411405000</v>
      </c>
      <c r="C2747" s="22" t="str">
        <f t="shared" si="85"/>
        <v>4.1.14.05</v>
      </c>
      <c r="D2747" s="23">
        <f>'CGN002 II TRIM 2026'!E2752</f>
        <v>213954239</v>
      </c>
      <c r="E2747" s="24">
        <v>0</v>
      </c>
      <c r="F2747" s="25">
        <f>'CGN002 II TRIM 2026'!G2752</f>
        <v>3916400</v>
      </c>
    </row>
    <row r="2748" spans="1:6" x14ac:dyDescent="0.25">
      <c r="A2748" s="20">
        <f>'CGN002 II TRIM 2026'!B2753</f>
        <v>411405</v>
      </c>
      <c r="B2748" s="21" t="str">
        <f t="shared" si="84"/>
        <v>411405000</v>
      </c>
      <c r="C2748" s="22" t="str">
        <f t="shared" si="85"/>
        <v>4.1.14.05</v>
      </c>
      <c r="D2748" s="23">
        <f>'CGN002 II TRIM 2026'!E2753</f>
        <v>213985139</v>
      </c>
      <c r="E2748" s="24">
        <v>0</v>
      </c>
      <c r="F2748" s="25">
        <f>'CGN002 II TRIM 2026'!G2753</f>
        <v>15962900</v>
      </c>
    </row>
    <row r="2749" spans="1:6" x14ac:dyDescent="0.25">
      <c r="A2749" s="20">
        <f>'CGN002 II TRIM 2026'!B2754</f>
        <v>411405</v>
      </c>
      <c r="B2749" s="21" t="str">
        <f t="shared" si="84"/>
        <v>411405000</v>
      </c>
      <c r="C2749" s="22" t="str">
        <f t="shared" si="85"/>
        <v>4.1.14.05</v>
      </c>
      <c r="D2749" s="23">
        <f>'CGN002 II TRIM 2026'!E2754</f>
        <v>214005040</v>
      </c>
      <c r="E2749" s="24">
        <v>0</v>
      </c>
      <c r="F2749" s="25">
        <f>'CGN002 II TRIM 2026'!G2754</f>
        <v>11922500</v>
      </c>
    </row>
    <row r="2750" spans="1:6" x14ac:dyDescent="0.25">
      <c r="A2750" s="20">
        <f>'CGN002 II TRIM 2026'!B2755</f>
        <v>411405</v>
      </c>
      <c r="B2750" s="21" t="str">
        <f t="shared" si="84"/>
        <v>411405000</v>
      </c>
      <c r="C2750" s="22" t="str">
        <f t="shared" si="85"/>
        <v>4.1.14.05</v>
      </c>
      <c r="D2750" s="23">
        <f>'CGN002 II TRIM 2026'!E2755</f>
        <v>214005240</v>
      </c>
      <c r="E2750" s="24">
        <v>0</v>
      </c>
      <c r="F2750" s="25">
        <f>'CGN002 II TRIM 2026'!G2755</f>
        <v>4955500</v>
      </c>
    </row>
    <row r="2751" spans="1:6" x14ac:dyDescent="0.25">
      <c r="A2751" s="20">
        <f>'CGN002 II TRIM 2026'!B2756</f>
        <v>411405</v>
      </c>
      <c r="B2751" s="21" t="str">
        <f t="shared" si="84"/>
        <v>411405000</v>
      </c>
      <c r="C2751" s="22" t="str">
        <f t="shared" si="85"/>
        <v>4.1.14.05</v>
      </c>
      <c r="D2751" s="23">
        <f>'CGN002 II TRIM 2026'!E2756</f>
        <v>214005440</v>
      </c>
      <c r="E2751" s="24">
        <v>0</v>
      </c>
      <c r="F2751" s="25">
        <f>'CGN002 II TRIM 2026'!G2756</f>
        <v>64842000</v>
      </c>
    </row>
    <row r="2752" spans="1:6" x14ac:dyDescent="0.25">
      <c r="A2752" s="20">
        <f>'CGN002 II TRIM 2026'!B2757</f>
        <v>411405</v>
      </c>
      <c r="B2752" s="21" t="str">
        <f t="shared" si="84"/>
        <v>411405000</v>
      </c>
      <c r="C2752" s="22" t="str">
        <f t="shared" si="85"/>
        <v>4.1.14.05</v>
      </c>
      <c r="D2752" s="23">
        <f>'CGN002 II TRIM 2026'!E2757</f>
        <v>214013140</v>
      </c>
      <c r="E2752" s="24">
        <v>0</v>
      </c>
      <c r="F2752" s="25">
        <f>'CGN002 II TRIM 2026'!G2757</f>
        <v>9578100</v>
      </c>
    </row>
    <row r="2753" spans="1:6" x14ac:dyDescent="0.25">
      <c r="A2753" s="20">
        <f>'CGN002 II TRIM 2026'!B2758</f>
        <v>411405</v>
      </c>
      <c r="B2753" s="21" t="str">
        <f t="shared" si="84"/>
        <v>411405000</v>
      </c>
      <c r="C2753" s="22" t="str">
        <f t="shared" si="85"/>
        <v>4.1.14.05</v>
      </c>
      <c r="D2753" s="23">
        <f>'CGN002 II TRIM 2026'!E2758</f>
        <v>214013440</v>
      </c>
      <c r="E2753" s="24">
        <v>0</v>
      </c>
      <c r="F2753" s="25">
        <f>'CGN002 II TRIM 2026'!G2758</f>
        <v>6916100</v>
      </c>
    </row>
    <row r="2754" spans="1:6" x14ac:dyDescent="0.25">
      <c r="A2754" s="20">
        <f>'CGN002 II TRIM 2026'!B2759</f>
        <v>411405</v>
      </c>
      <c r="B2754" s="21" t="str">
        <f t="shared" si="84"/>
        <v>411405000</v>
      </c>
      <c r="C2754" s="22" t="str">
        <f t="shared" si="85"/>
        <v>4.1.14.05</v>
      </c>
      <c r="D2754" s="23">
        <f>'CGN002 II TRIM 2026'!E2759</f>
        <v>214015740</v>
      </c>
      <c r="E2754" s="24">
        <v>0</v>
      </c>
      <c r="F2754" s="25">
        <f>'CGN002 II TRIM 2026'!G2759</f>
        <v>4225300</v>
      </c>
    </row>
    <row r="2755" spans="1:6" x14ac:dyDescent="0.25">
      <c r="A2755" s="20">
        <f>'CGN002 II TRIM 2026'!B2760</f>
        <v>411405</v>
      </c>
      <c r="B2755" s="21" t="str">
        <f t="shared" ref="B2755:B2818" si="86">CONCATENATE(A2755,$B$2)</f>
        <v>411405000</v>
      </c>
      <c r="C2755" s="22" t="str">
        <f t="shared" ref="C2755:C2818" si="87">MID(B2755,1,1)&amp;"."&amp;MID(B2755,2,1)&amp;"."&amp;MID(B2755,3,2)&amp;"."&amp;MID(B2755,5,2)</f>
        <v>4.1.14.05</v>
      </c>
      <c r="D2755" s="23">
        <f>'CGN002 II TRIM 2026'!E2760</f>
        <v>214025040</v>
      </c>
      <c r="E2755" s="24">
        <v>0</v>
      </c>
      <c r="F2755" s="25">
        <f>'CGN002 II TRIM 2026'!G2760</f>
        <v>9998900</v>
      </c>
    </row>
    <row r="2756" spans="1:6" x14ac:dyDescent="0.25">
      <c r="A2756" s="20">
        <f>'CGN002 II TRIM 2026'!B2761</f>
        <v>411405</v>
      </c>
      <c r="B2756" s="21" t="str">
        <f t="shared" si="86"/>
        <v>411405000</v>
      </c>
      <c r="C2756" s="22" t="str">
        <f t="shared" si="87"/>
        <v>4.1.14.05</v>
      </c>
      <c r="D2756" s="23">
        <f>'CGN002 II TRIM 2026'!E2761</f>
        <v>214025740</v>
      </c>
      <c r="E2756" s="24">
        <v>0</v>
      </c>
      <c r="F2756" s="25">
        <f>'CGN002 II TRIM 2026'!G2761</f>
        <v>27202500</v>
      </c>
    </row>
    <row r="2757" spans="1:6" x14ac:dyDescent="0.25">
      <c r="A2757" s="20">
        <f>'CGN002 II TRIM 2026'!B2762</f>
        <v>411405</v>
      </c>
      <c r="B2757" s="21" t="str">
        <f t="shared" si="86"/>
        <v>411405000</v>
      </c>
      <c r="C2757" s="22" t="str">
        <f t="shared" si="87"/>
        <v>4.1.14.05</v>
      </c>
      <c r="D2757" s="23">
        <f>'CGN002 II TRIM 2026'!E2762</f>
        <v>214052240</v>
      </c>
      <c r="E2757" s="24">
        <v>0</v>
      </c>
      <c r="F2757" s="25">
        <f>'CGN002 II TRIM 2026'!G2762</f>
        <v>9177100</v>
      </c>
    </row>
    <row r="2758" spans="1:6" x14ac:dyDescent="0.25">
      <c r="A2758" s="20">
        <f>'CGN002 II TRIM 2026'!B2763</f>
        <v>411405</v>
      </c>
      <c r="B2758" s="21" t="str">
        <f t="shared" si="86"/>
        <v>411405000</v>
      </c>
      <c r="C2758" s="22" t="str">
        <f t="shared" si="87"/>
        <v>4.1.14.05</v>
      </c>
      <c r="D2758" s="23">
        <f>'CGN002 II TRIM 2026'!E2763</f>
        <v>214052540</v>
      </c>
      <c r="E2758" s="24">
        <v>0</v>
      </c>
      <c r="F2758" s="25">
        <f>'CGN002 II TRIM 2026'!G2763</f>
        <v>5652400</v>
      </c>
    </row>
    <row r="2759" spans="1:6" x14ac:dyDescent="0.25">
      <c r="A2759" s="20">
        <f>'CGN002 II TRIM 2026'!B2764</f>
        <v>411405</v>
      </c>
      <c r="B2759" s="21" t="str">
        <f t="shared" si="86"/>
        <v>411405000</v>
      </c>
      <c r="C2759" s="22" t="str">
        <f t="shared" si="87"/>
        <v>4.1.14.05</v>
      </c>
      <c r="D2759" s="23">
        <f>'CGN002 II TRIM 2026'!E2764</f>
        <v>214066440</v>
      </c>
      <c r="E2759" s="24">
        <v>0</v>
      </c>
      <c r="F2759" s="25">
        <f>'CGN002 II TRIM 2026'!G2764</f>
        <v>8616000</v>
      </c>
    </row>
    <row r="2760" spans="1:6" x14ac:dyDescent="0.25">
      <c r="A2760" s="20">
        <f>'CGN002 II TRIM 2026'!B2765</f>
        <v>411405</v>
      </c>
      <c r="B2760" s="21" t="str">
        <f t="shared" si="86"/>
        <v>411405000</v>
      </c>
      <c r="C2760" s="22" t="str">
        <f t="shared" si="87"/>
        <v>4.1.14.05</v>
      </c>
      <c r="D2760" s="23">
        <f>'CGN002 II TRIM 2026'!E2765</f>
        <v>214085440</v>
      </c>
      <c r="E2760" s="24">
        <v>0</v>
      </c>
      <c r="F2760" s="25">
        <f>'CGN002 II TRIM 2026'!G2765</f>
        <v>29046800</v>
      </c>
    </row>
    <row r="2761" spans="1:6" x14ac:dyDescent="0.25">
      <c r="A2761" s="20">
        <f>'CGN002 II TRIM 2026'!B2766</f>
        <v>411405</v>
      </c>
      <c r="B2761" s="21" t="str">
        <f t="shared" si="86"/>
        <v>411405000</v>
      </c>
      <c r="C2761" s="22" t="str">
        <f t="shared" si="87"/>
        <v>4.1.14.05</v>
      </c>
      <c r="D2761" s="23">
        <f>'CGN002 II TRIM 2026'!E2766</f>
        <v>214091540</v>
      </c>
      <c r="E2761" s="24">
        <v>0</v>
      </c>
      <c r="F2761" s="25">
        <f>'CGN002 II TRIM 2026'!G2766</f>
        <v>8229300</v>
      </c>
    </row>
    <row r="2762" spans="1:6" x14ac:dyDescent="0.25">
      <c r="A2762" s="20">
        <f>'CGN002 II TRIM 2026'!B2767</f>
        <v>411405</v>
      </c>
      <c r="B2762" s="21" t="str">
        <f t="shared" si="86"/>
        <v>411405000</v>
      </c>
      <c r="C2762" s="22" t="str">
        <f t="shared" si="87"/>
        <v>4.1.14.05</v>
      </c>
      <c r="D2762" s="23">
        <f>'CGN002 II TRIM 2026'!E2767</f>
        <v>214105541</v>
      </c>
      <c r="E2762" s="24">
        <v>0</v>
      </c>
      <c r="F2762" s="25">
        <f>'CGN002 II TRIM 2026'!G2767</f>
        <v>9943100</v>
      </c>
    </row>
    <row r="2763" spans="1:6" x14ac:dyDescent="0.25">
      <c r="A2763" s="20">
        <f>'CGN002 II TRIM 2026'!B2768</f>
        <v>411405</v>
      </c>
      <c r="B2763" s="21" t="str">
        <f t="shared" si="86"/>
        <v>411405000</v>
      </c>
      <c r="C2763" s="22" t="str">
        <f t="shared" si="87"/>
        <v>4.1.14.05</v>
      </c>
      <c r="D2763" s="23">
        <f>'CGN002 II TRIM 2026'!E2768</f>
        <v>214108141</v>
      </c>
      <c r="E2763" s="24">
        <v>0</v>
      </c>
      <c r="F2763" s="25">
        <f>'CGN002 II TRIM 2026'!G2768</f>
        <v>9846700</v>
      </c>
    </row>
    <row r="2764" spans="1:6" x14ac:dyDescent="0.25">
      <c r="A2764" s="20">
        <f>'CGN002 II TRIM 2026'!B2769</f>
        <v>411405</v>
      </c>
      <c r="B2764" s="21" t="str">
        <f t="shared" si="86"/>
        <v>411405000</v>
      </c>
      <c r="C2764" s="22" t="str">
        <f t="shared" si="87"/>
        <v>4.1.14.05</v>
      </c>
      <c r="D2764" s="23">
        <f>'CGN002 II TRIM 2026'!E2769</f>
        <v>214117541</v>
      </c>
      <c r="E2764" s="24">
        <v>0</v>
      </c>
      <c r="F2764" s="25">
        <f>'CGN002 II TRIM 2026'!G2769</f>
        <v>5499900</v>
      </c>
    </row>
    <row r="2765" spans="1:6" x14ac:dyDescent="0.25">
      <c r="A2765" s="20">
        <f>'CGN002 II TRIM 2026'!B2770</f>
        <v>411405</v>
      </c>
      <c r="B2765" s="21" t="str">
        <f t="shared" si="86"/>
        <v>411405000</v>
      </c>
      <c r="C2765" s="22" t="str">
        <f t="shared" si="87"/>
        <v>4.1.14.05</v>
      </c>
      <c r="D2765" s="23">
        <f>'CGN002 II TRIM 2026'!E2770</f>
        <v>214125841</v>
      </c>
      <c r="E2765" s="24">
        <v>0</v>
      </c>
      <c r="F2765" s="25">
        <f>'CGN002 II TRIM 2026'!G2770</f>
        <v>5968500</v>
      </c>
    </row>
    <row r="2766" spans="1:6" x14ac:dyDescent="0.25">
      <c r="A2766" s="20">
        <f>'CGN002 II TRIM 2026'!B2771</f>
        <v>411405</v>
      </c>
      <c r="B2766" s="21" t="str">
        <f t="shared" si="86"/>
        <v>411405000</v>
      </c>
      <c r="C2766" s="22" t="str">
        <f t="shared" si="87"/>
        <v>4.1.14.05</v>
      </c>
      <c r="D2766" s="23">
        <f>'CGN002 II TRIM 2026'!E2771</f>
        <v>214147541</v>
      </c>
      <c r="E2766" s="24">
        <v>0</v>
      </c>
      <c r="F2766" s="25">
        <f>'CGN002 II TRIM 2026'!G2771</f>
        <v>4695100</v>
      </c>
    </row>
    <row r="2767" spans="1:6" x14ac:dyDescent="0.25">
      <c r="A2767" s="20">
        <f>'CGN002 II TRIM 2026'!B2772</f>
        <v>411405</v>
      </c>
      <c r="B2767" s="21" t="str">
        <f t="shared" si="86"/>
        <v>411405000</v>
      </c>
      <c r="C2767" s="22" t="str">
        <f t="shared" si="87"/>
        <v>4.1.14.05</v>
      </c>
      <c r="D2767" s="23">
        <f>'CGN002 II TRIM 2026'!E2772</f>
        <v>214176041</v>
      </c>
      <c r="E2767" s="24">
        <v>0</v>
      </c>
      <c r="F2767" s="25">
        <f>'CGN002 II TRIM 2026'!G2772</f>
        <v>8711300</v>
      </c>
    </row>
    <row r="2768" spans="1:6" x14ac:dyDescent="0.25">
      <c r="A2768" s="20">
        <f>'CGN002 II TRIM 2026'!B2773</f>
        <v>411405</v>
      </c>
      <c r="B2768" s="21" t="str">
        <f t="shared" si="86"/>
        <v>411405000</v>
      </c>
      <c r="C2768" s="22" t="str">
        <f t="shared" si="87"/>
        <v>4.1.14.05</v>
      </c>
      <c r="D2768" s="23">
        <f>'CGN002 II TRIM 2026'!E2773</f>
        <v>214205042</v>
      </c>
      <c r="E2768" s="24">
        <v>0</v>
      </c>
      <c r="F2768" s="25">
        <f>'CGN002 II TRIM 2026'!G2773</f>
        <v>30859800</v>
      </c>
    </row>
    <row r="2769" spans="1:6" x14ac:dyDescent="0.25">
      <c r="A2769" s="20">
        <f>'CGN002 II TRIM 2026'!B2774</f>
        <v>411405</v>
      </c>
      <c r="B2769" s="21" t="str">
        <f t="shared" si="86"/>
        <v>411405000</v>
      </c>
      <c r="C2769" s="22" t="str">
        <f t="shared" si="87"/>
        <v>4.1.14.05</v>
      </c>
      <c r="D2769" s="23">
        <f>'CGN002 II TRIM 2026'!E2774</f>
        <v>214205142</v>
      </c>
      <c r="E2769" s="24">
        <v>0</v>
      </c>
      <c r="F2769" s="25">
        <f>'CGN002 II TRIM 2026'!G2774</f>
        <v>3901400</v>
      </c>
    </row>
    <row r="2770" spans="1:6" x14ac:dyDescent="0.25">
      <c r="A2770" s="20">
        <f>'CGN002 II TRIM 2026'!B2775</f>
        <v>411405</v>
      </c>
      <c r="B2770" s="21" t="str">
        <f t="shared" si="86"/>
        <v>411405000</v>
      </c>
      <c r="C2770" s="22" t="str">
        <f t="shared" si="87"/>
        <v>4.1.14.05</v>
      </c>
      <c r="D2770" s="23">
        <f>'CGN002 II TRIM 2026'!E2775</f>
        <v>214205642</v>
      </c>
      <c r="E2770" s="24">
        <v>0</v>
      </c>
      <c r="F2770" s="25">
        <f>'CGN002 II TRIM 2026'!G2775</f>
        <v>8909200</v>
      </c>
    </row>
    <row r="2771" spans="1:6" x14ac:dyDescent="0.25">
      <c r="A2771" s="20">
        <f>'CGN002 II TRIM 2026'!B2776</f>
        <v>411405</v>
      </c>
      <c r="B2771" s="21" t="str">
        <f t="shared" si="86"/>
        <v>411405000</v>
      </c>
      <c r="C2771" s="22" t="str">
        <f t="shared" si="87"/>
        <v>4.1.14.05</v>
      </c>
      <c r="D2771" s="23">
        <f>'CGN002 II TRIM 2026'!E2776</f>
        <v>214205842</v>
      </c>
      <c r="E2771" s="24">
        <v>0</v>
      </c>
      <c r="F2771" s="25">
        <f>'CGN002 II TRIM 2026'!G2776</f>
        <v>4476600</v>
      </c>
    </row>
    <row r="2772" spans="1:6" x14ac:dyDescent="0.25">
      <c r="A2772" s="20">
        <f>'CGN002 II TRIM 2026'!B2777</f>
        <v>411405</v>
      </c>
      <c r="B2772" s="21" t="str">
        <f t="shared" si="86"/>
        <v>411405000</v>
      </c>
      <c r="C2772" s="22" t="str">
        <f t="shared" si="87"/>
        <v>4.1.14.05</v>
      </c>
      <c r="D2772" s="23">
        <f>'CGN002 II TRIM 2026'!E2777</f>
        <v>214213042</v>
      </c>
      <c r="E2772" s="24">
        <v>0</v>
      </c>
      <c r="F2772" s="25">
        <f>'CGN002 II TRIM 2026'!G2777</f>
        <v>4413100</v>
      </c>
    </row>
    <row r="2773" spans="1:6" x14ac:dyDescent="0.25">
      <c r="A2773" s="20">
        <f>'CGN002 II TRIM 2026'!B2778</f>
        <v>411405</v>
      </c>
      <c r="B2773" s="21" t="str">
        <f t="shared" si="86"/>
        <v>411405000</v>
      </c>
      <c r="C2773" s="22" t="str">
        <f t="shared" si="87"/>
        <v>4.1.14.05</v>
      </c>
      <c r="D2773" s="23">
        <f>'CGN002 II TRIM 2026'!E2778</f>
        <v>214213442</v>
      </c>
      <c r="E2773" s="24">
        <v>0</v>
      </c>
      <c r="F2773" s="25">
        <f>'CGN002 II TRIM 2026'!G2778</f>
        <v>13643300</v>
      </c>
    </row>
    <row r="2774" spans="1:6" x14ac:dyDescent="0.25">
      <c r="A2774" s="20">
        <f>'CGN002 II TRIM 2026'!B2779</f>
        <v>411405</v>
      </c>
      <c r="B2774" s="21" t="str">
        <f t="shared" si="86"/>
        <v>411405000</v>
      </c>
      <c r="C2774" s="22" t="str">
        <f t="shared" si="87"/>
        <v>4.1.14.05</v>
      </c>
      <c r="D2774" s="23">
        <f>'CGN002 II TRIM 2026'!E2779</f>
        <v>214215442</v>
      </c>
      <c r="E2774" s="24">
        <v>0</v>
      </c>
      <c r="F2774" s="25">
        <f>'CGN002 II TRIM 2026'!G2779</f>
        <v>5422900</v>
      </c>
    </row>
    <row r="2775" spans="1:6" x14ac:dyDescent="0.25">
      <c r="A2775" s="20">
        <f>'CGN002 II TRIM 2026'!B2780</f>
        <v>411405</v>
      </c>
      <c r="B2775" s="21" t="str">
        <f t="shared" si="86"/>
        <v>411405000</v>
      </c>
      <c r="C2775" s="22" t="str">
        <f t="shared" si="87"/>
        <v>4.1.14.05</v>
      </c>
      <c r="D2775" s="23">
        <f>'CGN002 II TRIM 2026'!E2780</f>
        <v>214215542</v>
      </c>
      <c r="E2775" s="24">
        <v>0</v>
      </c>
      <c r="F2775" s="25">
        <f>'CGN002 II TRIM 2026'!G2780</f>
        <v>3834000</v>
      </c>
    </row>
    <row r="2776" spans="1:6" x14ac:dyDescent="0.25">
      <c r="A2776" s="20">
        <f>'CGN002 II TRIM 2026'!B2781</f>
        <v>411405</v>
      </c>
      <c r="B2776" s="21" t="str">
        <f t="shared" si="86"/>
        <v>411405000</v>
      </c>
      <c r="C2776" s="22" t="str">
        <f t="shared" si="87"/>
        <v>4.1.14.05</v>
      </c>
      <c r="D2776" s="23">
        <f>'CGN002 II TRIM 2026'!E2781</f>
        <v>214215842</v>
      </c>
      <c r="E2776" s="24">
        <v>0</v>
      </c>
      <c r="F2776" s="25">
        <f>'CGN002 II TRIM 2026'!G2781</f>
        <v>4691900</v>
      </c>
    </row>
    <row r="2777" spans="1:6" x14ac:dyDescent="0.25">
      <c r="A2777" s="20">
        <f>'CGN002 II TRIM 2026'!B2782</f>
        <v>411405</v>
      </c>
      <c r="B2777" s="21" t="str">
        <f t="shared" si="86"/>
        <v>411405000</v>
      </c>
      <c r="C2777" s="22" t="str">
        <f t="shared" si="87"/>
        <v>4.1.14.05</v>
      </c>
      <c r="D2777" s="23">
        <f>'CGN002 II TRIM 2026'!E2782</f>
        <v>214217042</v>
      </c>
      <c r="E2777" s="24">
        <v>0</v>
      </c>
      <c r="F2777" s="25">
        <f>'CGN002 II TRIM 2026'!G2782</f>
        <v>15021600</v>
      </c>
    </row>
    <row r="2778" spans="1:6" x14ac:dyDescent="0.25">
      <c r="A2778" s="20">
        <f>'CGN002 II TRIM 2026'!B2783</f>
        <v>411405</v>
      </c>
      <c r="B2778" s="21" t="str">
        <f t="shared" si="86"/>
        <v>411405000</v>
      </c>
      <c r="C2778" s="22" t="str">
        <f t="shared" si="87"/>
        <v>4.1.14.05</v>
      </c>
      <c r="D2778" s="23">
        <f>'CGN002 II TRIM 2026'!E2783</f>
        <v>214217442</v>
      </c>
      <c r="E2778" s="24">
        <v>0</v>
      </c>
      <c r="F2778" s="25">
        <f>'CGN002 II TRIM 2026'!G2783</f>
        <v>4732700</v>
      </c>
    </row>
    <row r="2779" spans="1:6" x14ac:dyDescent="0.25">
      <c r="A2779" s="20">
        <f>'CGN002 II TRIM 2026'!B2784</f>
        <v>411405</v>
      </c>
      <c r="B2779" s="21" t="str">
        <f t="shared" si="86"/>
        <v>411405000</v>
      </c>
      <c r="C2779" s="22" t="str">
        <f t="shared" si="87"/>
        <v>4.1.14.05</v>
      </c>
      <c r="D2779" s="23">
        <f>'CGN002 II TRIM 2026'!E2784</f>
        <v>214219142</v>
      </c>
      <c r="E2779" s="24">
        <v>0</v>
      </c>
      <c r="F2779" s="25">
        <f>'CGN002 II TRIM 2026'!G2784</f>
        <v>29700500</v>
      </c>
    </row>
    <row r="2780" spans="1:6" x14ac:dyDescent="0.25">
      <c r="A2780" s="20">
        <f>'CGN002 II TRIM 2026'!B2785</f>
        <v>411405</v>
      </c>
      <c r="B2780" s="21" t="str">
        <f t="shared" si="86"/>
        <v>411405000</v>
      </c>
      <c r="C2780" s="22" t="str">
        <f t="shared" si="87"/>
        <v>4.1.14.05</v>
      </c>
      <c r="D2780" s="23">
        <f>'CGN002 II TRIM 2026'!E2785</f>
        <v>214270742</v>
      </c>
      <c r="E2780" s="24">
        <v>0</v>
      </c>
      <c r="F2780" s="25">
        <f>'CGN002 II TRIM 2026'!G2785</f>
        <v>14745000</v>
      </c>
    </row>
    <row r="2781" spans="1:6" x14ac:dyDescent="0.25">
      <c r="A2781" s="20">
        <f>'CGN002 II TRIM 2026'!B2786</f>
        <v>411405</v>
      </c>
      <c r="B2781" s="21" t="str">
        <f t="shared" si="86"/>
        <v>411405000</v>
      </c>
      <c r="C2781" s="22" t="str">
        <f t="shared" si="87"/>
        <v>4.1.14.05</v>
      </c>
      <c r="D2781" s="23">
        <f>'CGN002 II TRIM 2026'!E2786</f>
        <v>214305543</v>
      </c>
      <c r="E2781" s="24">
        <v>0</v>
      </c>
      <c r="F2781" s="25">
        <f>'CGN002 II TRIM 2026'!G2786</f>
        <v>5215200</v>
      </c>
    </row>
    <row r="2782" spans="1:6" x14ac:dyDescent="0.25">
      <c r="A2782" s="20">
        <f>'CGN002 II TRIM 2026'!B2787</f>
        <v>411405</v>
      </c>
      <c r="B2782" s="21" t="str">
        <f t="shared" si="86"/>
        <v>411405000</v>
      </c>
      <c r="C2782" s="22" t="str">
        <f t="shared" si="87"/>
        <v>4.1.14.05</v>
      </c>
      <c r="D2782" s="23">
        <f>'CGN002 II TRIM 2026'!E2787</f>
        <v>214319743</v>
      </c>
      <c r="E2782" s="24">
        <v>0</v>
      </c>
      <c r="F2782" s="25">
        <f>'CGN002 II TRIM 2026'!G2787</f>
        <v>9217400</v>
      </c>
    </row>
    <row r="2783" spans="1:6" x14ac:dyDescent="0.25">
      <c r="A2783" s="20">
        <f>'CGN002 II TRIM 2026'!B2788</f>
        <v>411405</v>
      </c>
      <c r="B2783" s="21" t="str">
        <f t="shared" si="86"/>
        <v>411405000</v>
      </c>
      <c r="C2783" s="22" t="str">
        <f t="shared" si="87"/>
        <v>4.1.14.05</v>
      </c>
      <c r="D2783" s="23">
        <f>'CGN002 II TRIM 2026'!E2788</f>
        <v>214320443</v>
      </c>
      <c r="E2783" s="24">
        <v>0</v>
      </c>
      <c r="F2783" s="25">
        <f>'CGN002 II TRIM 2026'!G2788</f>
        <v>6098600</v>
      </c>
    </row>
    <row r="2784" spans="1:6" x14ac:dyDescent="0.25">
      <c r="A2784" s="20">
        <f>'CGN002 II TRIM 2026'!B2789</f>
        <v>411405</v>
      </c>
      <c r="B2784" s="21" t="str">
        <f t="shared" si="86"/>
        <v>411405000</v>
      </c>
      <c r="C2784" s="22" t="str">
        <f t="shared" si="87"/>
        <v>4.1.14.05</v>
      </c>
      <c r="D2784" s="23">
        <f>'CGN002 II TRIM 2026'!E2789</f>
        <v>214325743</v>
      </c>
      <c r="E2784" s="24">
        <v>0</v>
      </c>
      <c r="F2784" s="25">
        <f>'CGN002 II TRIM 2026'!G2789</f>
        <v>14349000</v>
      </c>
    </row>
    <row r="2785" spans="1:6" x14ac:dyDescent="0.25">
      <c r="A2785" s="20">
        <f>'CGN002 II TRIM 2026'!B2790</f>
        <v>411405</v>
      </c>
      <c r="B2785" s="21" t="str">
        <f t="shared" si="86"/>
        <v>411405000</v>
      </c>
      <c r="C2785" s="22" t="str">
        <f t="shared" si="87"/>
        <v>4.1.14.05</v>
      </c>
      <c r="D2785" s="23">
        <f>'CGN002 II TRIM 2026'!E2790</f>
        <v>214325843</v>
      </c>
      <c r="E2785" s="24">
        <v>0</v>
      </c>
      <c r="F2785" s="25">
        <f>'CGN002 II TRIM 2026'!G2790</f>
        <v>24066000</v>
      </c>
    </row>
    <row r="2786" spans="1:6" x14ac:dyDescent="0.25">
      <c r="A2786" s="20">
        <f>'CGN002 II TRIM 2026'!B2791</f>
        <v>411405</v>
      </c>
      <c r="B2786" s="21" t="str">
        <f t="shared" si="86"/>
        <v>411405000</v>
      </c>
      <c r="C2786" s="22" t="str">
        <f t="shared" si="87"/>
        <v>4.1.14.05</v>
      </c>
      <c r="D2786" s="23">
        <f>'CGN002 II TRIM 2026'!E2791</f>
        <v>214354743</v>
      </c>
      <c r="E2786" s="24">
        <v>0</v>
      </c>
      <c r="F2786" s="25">
        <f>'CGN002 II TRIM 2026'!G2791</f>
        <v>2409100</v>
      </c>
    </row>
    <row r="2787" spans="1:6" x14ac:dyDescent="0.25">
      <c r="A2787" s="20">
        <f>'CGN002 II TRIM 2026'!B2792</f>
        <v>411405</v>
      </c>
      <c r="B2787" s="21" t="str">
        <f t="shared" si="86"/>
        <v>411405000</v>
      </c>
      <c r="C2787" s="22" t="str">
        <f t="shared" si="87"/>
        <v>4.1.14.05</v>
      </c>
      <c r="D2787" s="23">
        <f>'CGN002 II TRIM 2026'!E2792</f>
        <v>214373043</v>
      </c>
      <c r="E2787" s="24">
        <v>0</v>
      </c>
      <c r="F2787" s="25">
        <f>'CGN002 II TRIM 2026'!G2792</f>
        <v>5931400</v>
      </c>
    </row>
    <row r="2788" spans="1:6" x14ac:dyDescent="0.25">
      <c r="A2788" s="20">
        <f>'CGN002 II TRIM 2026'!B2793</f>
        <v>411405</v>
      </c>
      <c r="B2788" s="21" t="str">
        <f t="shared" si="86"/>
        <v>411405000</v>
      </c>
      <c r="C2788" s="22" t="str">
        <f t="shared" si="87"/>
        <v>4.1.14.05</v>
      </c>
      <c r="D2788" s="23">
        <f>'CGN002 II TRIM 2026'!E2793</f>
        <v>214373443</v>
      </c>
      <c r="E2788" s="24">
        <v>0</v>
      </c>
      <c r="F2788" s="25">
        <f>'CGN002 II TRIM 2026'!G2793</f>
        <v>17122500</v>
      </c>
    </row>
    <row r="2789" spans="1:6" x14ac:dyDescent="0.25">
      <c r="A2789" s="20">
        <f>'CGN002 II TRIM 2026'!B2794</f>
        <v>411405</v>
      </c>
      <c r="B2789" s="21" t="str">
        <f t="shared" si="86"/>
        <v>411405000</v>
      </c>
      <c r="C2789" s="22" t="str">
        <f t="shared" si="87"/>
        <v>4.1.14.05</v>
      </c>
      <c r="D2789" s="23">
        <f>'CGN002 II TRIM 2026'!E2794</f>
        <v>214376243</v>
      </c>
      <c r="E2789" s="24">
        <v>0</v>
      </c>
      <c r="F2789" s="25">
        <f>'CGN002 II TRIM 2026'!G2794</f>
        <v>4773700</v>
      </c>
    </row>
    <row r="2790" spans="1:6" x14ac:dyDescent="0.25">
      <c r="A2790" s="20">
        <f>'CGN002 II TRIM 2026'!B2795</f>
        <v>411405</v>
      </c>
      <c r="B2790" s="21" t="str">
        <f t="shared" si="86"/>
        <v>411405000</v>
      </c>
      <c r="C2790" s="22" t="str">
        <f t="shared" si="87"/>
        <v>4.1.14.05</v>
      </c>
      <c r="D2790" s="23">
        <f>'CGN002 II TRIM 2026'!E2795</f>
        <v>214405044</v>
      </c>
      <c r="E2790" s="24">
        <v>0</v>
      </c>
      <c r="F2790" s="25">
        <f>'CGN002 II TRIM 2026'!G2795</f>
        <v>6034700</v>
      </c>
    </row>
    <row r="2791" spans="1:6" x14ac:dyDescent="0.25">
      <c r="A2791" s="20">
        <f>'CGN002 II TRIM 2026'!B2796</f>
        <v>411405</v>
      </c>
      <c r="B2791" s="21" t="str">
        <f t="shared" si="86"/>
        <v>411405000</v>
      </c>
      <c r="C2791" s="22" t="str">
        <f t="shared" si="87"/>
        <v>4.1.14.05</v>
      </c>
      <c r="D2791" s="23">
        <f>'CGN002 II TRIM 2026'!E2796</f>
        <v>214413244</v>
      </c>
      <c r="E2791" s="24">
        <v>0</v>
      </c>
      <c r="F2791" s="25">
        <f>'CGN002 II TRIM 2026'!G2796</f>
        <v>9811300</v>
      </c>
    </row>
    <row r="2792" spans="1:6" x14ac:dyDescent="0.25">
      <c r="A2792" s="20">
        <f>'CGN002 II TRIM 2026'!B2797</f>
        <v>411405</v>
      </c>
      <c r="B2792" s="21" t="str">
        <f t="shared" si="86"/>
        <v>411405000</v>
      </c>
      <c r="C2792" s="22" t="str">
        <f t="shared" si="87"/>
        <v>4.1.14.05</v>
      </c>
      <c r="D2792" s="23">
        <f>'CGN002 II TRIM 2026'!E2797</f>
        <v>214413744</v>
      </c>
      <c r="E2792" s="24">
        <v>0</v>
      </c>
      <c r="F2792" s="25">
        <f>'CGN002 II TRIM 2026'!G2797</f>
        <v>6505700</v>
      </c>
    </row>
    <row r="2793" spans="1:6" x14ac:dyDescent="0.25">
      <c r="A2793" s="20">
        <f>'CGN002 II TRIM 2026'!B2798</f>
        <v>411405</v>
      </c>
      <c r="B2793" s="21" t="str">
        <f t="shared" si="86"/>
        <v>411405000</v>
      </c>
      <c r="C2793" s="22" t="str">
        <f t="shared" si="87"/>
        <v>4.1.14.05</v>
      </c>
      <c r="D2793" s="23">
        <f>'CGN002 II TRIM 2026'!E2798</f>
        <v>214415244</v>
      </c>
      <c r="E2793" s="24">
        <v>0</v>
      </c>
      <c r="F2793" s="25">
        <f>'CGN002 II TRIM 2026'!G2798</f>
        <v>4153300</v>
      </c>
    </row>
    <row r="2794" spans="1:6" x14ac:dyDescent="0.25">
      <c r="A2794" s="20">
        <f>'CGN002 II TRIM 2026'!B2799</f>
        <v>411405</v>
      </c>
      <c r="B2794" s="21" t="str">
        <f t="shared" si="86"/>
        <v>411405000</v>
      </c>
      <c r="C2794" s="22" t="str">
        <f t="shared" si="87"/>
        <v>4.1.14.05</v>
      </c>
      <c r="D2794" s="23">
        <f>'CGN002 II TRIM 2026'!E2799</f>
        <v>214417444</v>
      </c>
      <c r="E2794" s="24">
        <v>0</v>
      </c>
      <c r="F2794" s="25">
        <f>'CGN002 II TRIM 2026'!G2799</f>
        <v>6517400</v>
      </c>
    </row>
    <row r="2795" spans="1:6" x14ac:dyDescent="0.25">
      <c r="A2795" s="20">
        <f>'CGN002 II TRIM 2026'!B2800</f>
        <v>411405</v>
      </c>
      <c r="B2795" s="21" t="str">
        <f t="shared" si="86"/>
        <v>411405000</v>
      </c>
      <c r="C2795" s="22" t="str">
        <f t="shared" si="87"/>
        <v>4.1.14.05</v>
      </c>
      <c r="D2795" s="23">
        <f>'CGN002 II TRIM 2026'!E2800</f>
        <v>214441244</v>
      </c>
      <c r="E2795" s="24">
        <v>0</v>
      </c>
      <c r="F2795" s="25">
        <f>'CGN002 II TRIM 2026'!G2800</f>
        <v>2776800</v>
      </c>
    </row>
    <row r="2796" spans="1:6" x14ac:dyDescent="0.25">
      <c r="A2796" s="20">
        <f>'CGN002 II TRIM 2026'!B2801</f>
        <v>411405</v>
      </c>
      <c r="B2796" s="21" t="str">
        <f t="shared" si="86"/>
        <v>411405000</v>
      </c>
      <c r="C2796" s="22" t="str">
        <f t="shared" si="87"/>
        <v>4.1.14.05</v>
      </c>
      <c r="D2796" s="23">
        <f>'CGN002 II TRIM 2026'!E2801</f>
        <v>214454344</v>
      </c>
      <c r="E2796" s="24">
        <v>0</v>
      </c>
      <c r="F2796" s="25">
        <f>'CGN002 II TRIM 2026'!G2801</f>
        <v>4501900</v>
      </c>
    </row>
    <row r="2797" spans="1:6" x14ac:dyDescent="0.25">
      <c r="A2797" s="20">
        <f>'CGN002 II TRIM 2026'!B2802</f>
        <v>411405</v>
      </c>
      <c r="B2797" s="21" t="str">
        <f t="shared" si="86"/>
        <v>411405000</v>
      </c>
      <c r="C2797" s="22" t="str">
        <f t="shared" si="87"/>
        <v>4.1.14.05</v>
      </c>
      <c r="D2797" s="23">
        <f>'CGN002 II TRIM 2026'!E2802</f>
        <v>214468344</v>
      </c>
      <c r="E2797" s="24">
        <v>0</v>
      </c>
      <c r="F2797" s="25">
        <f>'CGN002 II TRIM 2026'!G2802</f>
        <v>2917400</v>
      </c>
    </row>
    <row r="2798" spans="1:6" x14ac:dyDescent="0.25">
      <c r="A2798" s="20">
        <f>'CGN002 II TRIM 2026'!B2803</f>
        <v>411405</v>
      </c>
      <c r="B2798" s="21" t="str">
        <f t="shared" si="86"/>
        <v>411405000</v>
      </c>
      <c r="C2798" s="22" t="str">
        <f t="shared" si="87"/>
        <v>4.1.14.05</v>
      </c>
      <c r="D2798" s="23">
        <f>'CGN002 II TRIM 2026'!E2803</f>
        <v>214468444</v>
      </c>
      <c r="E2798" s="24">
        <v>0</v>
      </c>
      <c r="F2798" s="25">
        <f>'CGN002 II TRIM 2026'!G2803</f>
        <v>3694900</v>
      </c>
    </row>
    <row r="2799" spans="1:6" x14ac:dyDescent="0.25">
      <c r="A2799" s="20">
        <f>'CGN002 II TRIM 2026'!B2804</f>
        <v>411405</v>
      </c>
      <c r="B2799" s="21" t="str">
        <f t="shared" si="86"/>
        <v>411405000</v>
      </c>
      <c r="C2799" s="22" t="str">
        <f t="shared" si="87"/>
        <v>4.1.14.05</v>
      </c>
      <c r="D2799" s="23">
        <f>'CGN002 II TRIM 2026'!E2804</f>
        <v>214505045</v>
      </c>
      <c r="E2799" s="24">
        <v>0</v>
      </c>
      <c r="F2799" s="25">
        <f>'CGN002 II TRIM 2026'!G2804</f>
        <v>435193000</v>
      </c>
    </row>
    <row r="2800" spans="1:6" x14ac:dyDescent="0.25">
      <c r="A2800" s="20">
        <f>'CGN002 II TRIM 2026'!B2805</f>
        <v>411405</v>
      </c>
      <c r="B2800" s="21" t="str">
        <f t="shared" si="86"/>
        <v>411405000</v>
      </c>
      <c r="C2800" s="22" t="str">
        <f t="shared" si="87"/>
        <v>4.1.14.05</v>
      </c>
      <c r="D2800" s="23">
        <f>'CGN002 II TRIM 2026'!E2805</f>
        <v>214505145</v>
      </c>
      <c r="E2800" s="24">
        <v>0</v>
      </c>
      <c r="F2800" s="25">
        <f>'CGN002 II TRIM 2026'!G2805</f>
        <v>4445200</v>
      </c>
    </row>
    <row r="2801" spans="1:6" x14ac:dyDescent="0.25">
      <c r="A2801" s="20">
        <f>'CGN002 II TRIM 2026'!B2806</f>
        <v>411405</v>
      </c>
      <c r="B2801" s="21" t="str">
        <f t="shared" si="86"/>
        <v>411405000</v>
      </c>
      <c r="C2801" s="22" t="str">
        <f t="shared" si="87"/>
        <v>4.1.14.05</v>
      </c>
      <c r="D2801" s="23">
        <f>'CGN002 II TRIM 2026'!E2806</f>
        <v>214519845</v>
      </c>
      <c r="E2801" s="24">
        <v>0</v>
      </c>
      <c r="F2801" s="25">
        <f>'CGN002 II TRIM 2026'!G2806</f>
        <v>22809400</v>
      </c>
    </row>
    <row r="2802" spans="1:6" x14ac:dyDescent="0.25">
      <c r="A2802" s="20">
        <f>'CGN002 II TRIM 2026'!B2807</f>
        <v>411405</v>
      </c>
      <c r="B2802" s="21" t="str">
        <f t="shared" si="86"/>
        <v>411405000</v>
      </c>
      <c r="C2802" s="22" t="str">
        <f t="shared" si="87"/>
        <v>4.1.14.05</v>
      </c>
      <c r="D2802" s="23">
        <f>'CGN002 II TRIM 2026'!E2807</f>
        <v>214520045</v>
      </c>
      <c r="E2802" s="24">
        <v>0</v>
      </c>
      <c r="F2802" s="25">
        <f>'CGN002 II TRIM 2026'!G2807</f>
        <v>8333600</v>
      </c>
    </row>
    <row r="2803" spans="1:6" x14ac:dyDescent="0.25">
      <c r="A2803" s="20">
        <f>'CGN002 II TRIM 2026'!B2808</f>
        <v>411405</v>
      </c>
      <c r="B2803" s="21" t="str">
        <f t="shared" si="86"/>
        <v>411405000</v>
      </c>
      <c r="C2803" s="22" t="str">
        <f t="shared" si="87"/>
        <v>4.1.14.05</v>
      </c>
      <c r="D2803" s="23">
        <f>'CGN002 II TRIM 2026'!E2808</f>
        <v>214525245</v>
      </c>
      <c r="E2803" s="24">
        <v>0</v>
      </c>
      <c r="F2803" s="25">
        <f>'CGN002 II TRIM 2026'!G2808</f>
        <v>12946000</v>
      </c>
    </row>
    <row r="2804" spans="1:6" x14ac:dyDescent="0.25">
      <c r="A2804" s="20">
        <f>'CGN002 II TRIM 2026'!B2809</f>
        <v>411405</v>
      </c>
      <c r="B2804" s="21" t="str">
        <f t="shared" si="86"/>
        <v>411405000</v>
      </c>
      <c r="C2804" s="22" t="str">
        <f t="shared" si="87"/>
        <v>4.1.14.05</v>
      </c>
      <c r="D2804" s="23">
        <f>'CGN002 II TRIM 2026'!E2809</f>
        <v>214525645</v>
      </c>
      <c r="E2804" s="24">
        <v>0</v>
      </c>
      <c r="F2804" s="25">
        <f>'CGN002 II TRIM 2026'!G2809</f>
        <v>8408100</v>
      </c>
    </row>
    <row r="2805" spans="1:6" x14ac:dyDescent="0.25">
      <c r="A2805" s="20">
        <f>'CGN002 II TRIM 2026'!B2810</f>
        <v>411405</v>
      </c>
      <c r="B2805" s="21" t="str">
        <f t="shared" si="86"/>
        <v>411405000</v>
      </c>
      <c r="C2805" s="22" t="str">
        <f t="shared" si="87"/>
        <v>4.1.14.05</v>
      </c>
      <c r="D2805" s="23">
        <f>'CGN002 II TRIM 2026'!E2810</f>
        <v>214525745</v>
      </c>
      <c r="E2805" s="24">
        <v>0</v>
      </c>
      <c r="F2805" s="25">
        <f>'CGN002 II TRIM 2026'!G2810</f>
        <v>7815200</v>
      </c>
    </row>
    <row r="2806" spans="1:6" x14ac:dyDescent="0.25">
      <c r="A2806" s="20">
        <f>'CGN002 II TRIM 2026'!B2811</f>
        <v>411405</v>
      </c>
      <c r="B2806" s="21" t="str">
        <f t="shared" si="86"/>
        <v>411405000</v>
      </c>
      <c r="C2806" s="22" t="str">
        <f t="shared" si="87"/>
        <v>4.1.14.05</v>
      </c>
      <c r="D2806" s="23">
        <f>'CGN002 II TRIM 2026'!E2811</f>
        <v>214525845</v>
      </c>
      <c r="E2806" s="24">
        <v>0</v>
      </c>
      <c r="F2806" s="25">
        <f>'CGN002 II TRIM 2026'!G2811</f>
        <v>5685000</v>
      </c>
    </row>
    <row r="2807" spans="1:6" x14ac:dyDescent="0.25">
      <c r="A2807" s="20">
        <f>'CGN002 II TRIM 2026'!B2812</f>
        <v>411405</v>
      </c>
      <c r="B2807" s="21" t="str">
        <f t="shared" si="86"/>
        <v>411405000</v>
      </c>
      <c r="C2807" s="22" t="str">
        <f t="shared" si="87"/>
        <v>4.1.14.05</v>
      </c>
      <c r="D2807" s="23">
        <f>'CGN002 II TRIM 2026'!E2812</f>
        <v>214527245</v>
      </c>
      <c r="E2807" s="24">
        <v>0</v>
      </c>
      <c r="F2807" s="25">
        <f>'CGN002 II TRIM 2026'!G2812</f>
        <v>6950100</v>
      </c>
    </row>
    <row r="2808" spans="1:6" x14ac:dyDescent="0.25">
      <c r="A2808" s="20">
        <f>'CGN002 II TRIM 2026'!B2813</f>
        <v>411405</v>
      </c>
      <c r="B2808" s="21" t="str">
        <f t="shared" si="86"/>
        <v>411405000</v>
      </c>
      <c r="C2808" s="22" t="str">
        <f t="shared" si="87"/>
        <v>4.1.14.05</v>
      </c>
      <c r="D2808" s="23">
        <f>'CGN002 II TRIM 2026'!E2813</f>
        <v>214527745</v>
      </c>
      <c r="E2808" s="24">
        <v>0</v>
      </c>
      <c r="F2808" s="25">
        <f>'CGN002 II TRIM 2026'!G2813</f>
        <v>8516200</v>
      </c>
    </row>
    <row r="2809" spans="1:6" x14ac:dyDescent="0.25">
      <c r="A2809" s="20">
        <f>'CGN002 II TRIM 2026'!B2814</f>
        <v>411405</v>
      </c>
      <c r="B2809" s="21" t="str">
        <f t="shared" si="86"/>
        <v>411405000</v>
      </c>
      <c r="C2809" s="22" t="str">
        <f t="shared" si="87"/>
        <v>4.1.14.05</v>
      </c>
      <c r="D2809" s="23">
        <f>'CGN002 II TRIM 2026'!E2814</f>
        <v>214547245</v>
      </c>
      <c r="E2809" s="24">
        <v>0</v>
      </c>
      <c r="F2809" s="25">
        <f>'CGN002 II TRIM 2026'!G2814</f>
        <v>7936600</v>
      </c>
    </row>
    <row r="2810" spans="1:6" x14ac:dyDescent="0.25">
      <c r="A2810" s="20">
        <f>'CGN002 II TRIM 2026'!B2815</f>
        <v>411405</v>
      </c>
      <c r="B2810" s="21" t="str">
        <f t="shared" si="86"/>
        <v>411405000</v>
      </c>
      <c r="C2810" s="22" t="str">
        <f t="shared" si="87"/>
        <v>4.1.14.05</v>
      </c>
      <c r="D2810" s="23">
        <f>'CGN002 II TRIM 2026'!E2815</f>
        <v>214547545</v>
      </c>
      <c r="E2810" s="24">
        <v>0</v>
      </c>
      <c r="F2810" s="25">
        <f>'CGN002 II TRIM 2026'!G2815</f>
        <v>4744100</v>
      </c>
    </row>
    <row r="2811" spans="1:6" x14ac:dyDescent="0.25">
      <c r="A2811" s="20">
        <f>'CGN002 II TRIM 2026'!B2816</f>
        <v>411405</v>
      </c>
      <c r="B2811" s="21" t="str">
        <f t="shared" si="86"/>
        <v>411405000</v>
      </c>
      <c r="C2811" s="22" t="str">
        <f t="shared" si="87"/>
        <v>4.1.14.05</v>
      </c>
      <c r="D2811" s="23">
        <f>'CGN002 II TRIM 2026'!E2816</f>
        <v>214547745</v>
      </c>
      <c r="E2811" s="24">
        <v>0</v>
      </c>
      <c r="F2811" s="25">
        <f>'CGN002 II TRIM 2026'!G2816</f>
        <v>20100</v>
      </c>
    </row>
    <row r="2812" spans="1:6" x14ac:dyDescent="0.25">
      <c r="A2812" s="20">
        <f>'CGN002 II TRIM 2026'!B2817</f>
        <v>411405</v>
      </c>
      <c r="B2812" s="21" t="str">
        <f t="shared" si="86"/>
        <v>411405000</v>
      </c>
      <c r="C2812" s="22" t="str">
        <f t="shared" si="87"/>
        <v>4.1.14.05</v>
      </c>
      <c r="D2812" s="23">
        <f>'CGN002 II TRIM 2026'!E2817</f>
        <v>214550245</v>
      </c>
      <c r="E2812" s="24">
        <v>0</v>
      </c>
      <c r="F2812" s="25">
        <f>'CGN002 II TRIM 2026'!G2817</f>
        <v>1487000</v>
      </c>
    </row>
    <row r="2813" spans="1:6" x14ac:dyDescent="0.25">
      <c r="A2813" s="20">
        <f>'CGN002 II TRIM 2026'!B2818</f>
        <v>411405</v>
      </c>
      <c r="B2813" s="21" t="str">
        <f t="shared" si="86"/>
        <v>411405000</v>
      </c>
      <c r="C2813" s="22" t="str">
        <f t="shared" si="87"/>
        <v>4.1.14.05</v>
      </c>
      <c r="D2813" s="23">
        <f>'CGN002 II TRIM 2026'!E2818</f>
        <v>214554245</v>
      </c>
      <c r="E2813" s="24">
        <v>0</v>
      </c>
      <c r="F2813" s="25">
        <f>'CGN002 II TRIM 2026'!G2818</f>
        <v>7154900</v>
      </c>
    </row>
    <row r="2814" spans="1:6" x14ac:dyDescent="0.25">
      <c r="A2814" s="20">
        <f>'CGN002 II TRIM 2026'!B2819</f>
        <v>411405</v>
      </c>
      <c r="B2814" s="21" t="str">
        <f t="shared" si="86"/>
        <v>411405000</v>
      </c>
      <c r="C2814" s="22" t="str">
        <f t="shared" si="87"/>
        <v>4.1.14.05</v>
      </c>
      <c r="D2814" s="23">
        <f>'CGN002 II TRIM 2026'!E2819</f>
        <v>214566045</v>
      </c>
      <c r="E2814" s="24">
        <v>0</v>
      </c>
      <c r="F2814" s="25">
        <f>'CGN002 II TRIM 2026'!G2819</f>
        <v>4478900</v>
      </c>
    </row>
    <row r="2815" spans="1:6" x14ac:dyDescent="0.25">
      <c r="A2815" s="20">
        <f>'CGN002 II TRIM 2026'!B2820</f>
        <v>411405</v>
      </c>
      <c r="B2815" s="21" t="str">
        <f t="shared" si="86"/>
        <v>411405000</v>
      </c>
      <c r="C2815" s="22" t="str">
        <f t="shared" si="87"/>
        <v>4.1.14.05</v>
      </c>
      <c r="D2815" s="23">
        <f>'CGN002 II TRIM 2026'!E2820</f>
        <v>214568245</v>
      </c>
      <c r="E2815" s="24">
        <v>0</v>
      </c>
      <c r="F2815" s="25">
        <f>'CGN002 II TRIM 2026'!G2820</f>
        <v>3486800</v>
      </c>
    </row>
    <row r="2816" spans="1:6" x14ac:dyDescent="0.25">
      <c r="A2816" s="20">
        <f>'CGN002 II TRIM 2026'!B2821</f>
        <v>411405</v>
      </c>
      <c r="B2816" s="21" t="str">
        <f t="shared" si="86"/>
        <v>411405000</v>
      </c>
      <c r="C2816" s="22" t="str">
        <f t="shared" si="87"/>
        <v>4.1.14.05</v>
      </c>
      <c r="D2816" s="23">
        <f>'CGN002 II TRIM 2026'!E2821</f>
        <v>214568745</v>
      </c>
      <c r="E2816" s="24">
        <v>0</v>
      </c>
      <c r="F2816" s="25">
        <f>'CGN002 II TRIM 2026'!G2821</f>
        <v>6726400</v>
      </c>
    </row>
    <row r="2817" spans="1:6" x14ac:dyDescent="0.25">
      <c r="A2817" s="20">
        <f>'CGN002 II TRIM 2026'!B2822</f>
        <v>411405</v>
      </c>
      <c r="B2817" s="21" t="str">
        <f t="shared" si="86"/>
        <v>411405000</v>
      </c>
      <c r="C2817" s="22" t="str">
        <f t="shared" si="87"/>
        <v>4.1.14.05</v>
      </c>
      <c r="D2817" s="23">
        <f>'CGN002 II TRIM 2026'!E2822</f>
        <v>214576845</v>
      </c>
      <c r="E2817" s="24">
        <v>0</v>
      </c>
      <c r="F2817" s="25">
        <f>'CGN002 II TRIM 2026'!G2822</f>
        <v>4831500</v>
      </c>
    </row>
    <row r="2818" spans="1:6" x14ac:dyDescent="0.25">
      <c r="A2818" s="20">
        <f>'CGN002 II TRIM 2026'!B2823</f>
        <v>411405</v>
      </c>
      <c r="B2818" s="21" t="str">
        <f t="shared" si="86"/>
        <v>411405000</v>
      </c>
      <c r="C2818" s="22" t="str">
        <f t="shared" si="87"/>
        <v>4.1.14.05</v>
      </c>
      <c r="D2818" s="23">
        <f>'CGN002 II TRIM 2026'!E2823</f>
        <v>214615646</v>
      </c>
      <c r="E2818" s="24">
        <v>0</v>
      </c>
      <c r="F2818" s="25">
        <f>'CGN002 II TRIM 2026'!G2823</f>
        <v>6324800</v>
      </c>
    </row>
    <row r="2819" spans="1:6" x14ac:dyDescent="0.25">
      <c r="A2819" s="20">
        <f>'CGN002 II TRIM 2026'!B2824</f>
        <v>411405</v>
      </c>
      <c r="B2819" s="21" t="str">
        <f t="shared" ref="B2819:B2882" si="88">CONCATENATE(A2819,$B$2)</f>
        <v>411405000</v>
      </c>
      <c r="C2819" s="22" t="str">
        <f t="shared" ref="C2819:C2882" si="89">MID(B2819,1,1)&amp;"."&amp;MID(B2819,2,1)&amp;"."&amp;MID(B2819,3,2)&amp;"."&amp;MID(B2819,5,2)</f>
        <v>4.1.14.05</v>
      </c>
      <c r="D2819" s="23">
        <f>'CGN002 II TRIM 2026'!E2824</f>
        <v>214617446</v>
      </c>
      <c r="E2819" s="24">
        <v>0</v>
      </c>
      <c r="F2819" s="25">
        <f>'CGN002 II TRIM 2026'!G2824</f>
        <v>3819700</v>
      </c>
    </row>
    <row r="2820" spans="1:6" x14ac:dyDescent="0.25">
      <c r="A2820" s="20">
        <f>'CGN002 II TRIM 2026'!B2825</f>
        <v>411405</v>
      </c>
      <c r="B2820" s="21" t="str">
        <f t="shared" si="88"/>
        <v>411405000</v>
      </c>
      <c r="C2820" s="22" t="str">
        <f t="shared" si="89"/>
        <v>4.1.14.05</v>
      </c>
      <c r="D2820" s="23">
        <f>'CGN002 II TRIM 2026'!E2825</f>
        <v>214676246</v>
      </c>
      <c r="E2820" s="24">
        <v>0</v>
      </c>
      <c r="F2820" s="25">
        <f>'CGN002 II TRIM 2026'!G2825</f>
        <v>3058100</v>
      </c>
    </row>
    <row r="2821" spans="1:6" x14ac:dyDescent="0.25">
      <c r="A2821" s="20">
        <f>'CGN002 II TRIM 2026'!B2826</f>
        <v>411405</v>
      </c>
      <c r="B2821" s="21" t="str">
        <f t="shared" si="88"/>
        <v>411405000</v>
      </c>
      <c r="C2821" s="22" t="str">
        <f t="shared" si="89"/>
        <v>4.1.14.05</v>
      </c>
      <c r="D2821" s="23">
        <f>'CGN002 II TRIM 2026'!E2826</f>
        <v>214705147</v>
      </c>
      <c r="E2821" s="24">
        <v>0</v>
      </c>
      <c r="F2821" s="25">
        <f>'CGN002 II TRIM 2026'!G2826</f>
        <v>29357900</v>
      </c>
    </row>
    <row r="2822" spans="1:6" x14ac:dyDescent="0.25">
      <c r="A2822" s="20">
        <f>'CGN002 II TRIM 2026'!B2827</f>
        <v>411405</v>
      </c>
      <c r="B2822" s="21" t="str">
        <f t="shared" si="88"/>
        <v>411405000</v>
      </c>
      <c r="C2822" s="22" t="str">
        <f t="shared" si="89"/>
        <v>4.1.14.05</v>
      </c>
      <c r="D2822" s="23">
        <f>'CGN002 II TRIM 2026'!E2827</f>
        <v>214705347</v>
      </c>
      <c r="E2822" s="24">
        <v>0</v>
      </c>
      <c r="F2822" s="25">
        <f>'CGN002 II TRIM 2026'!G2827</f>
        <v>4202500</v>
      </c>
    </row>
    <row r="2823" spans="1:6" x14ac:dyDescent="0.25">
      <c r="A2823" s="20">
        <f>'CGN002 II TRIM 2026'!B2828</f>
        <v>411405</v>
      </c>
      <c r="B2823" s="21" t="str">
        <f t="shared" si="88"/>
        <v>411405000</v>
      </c>
      <c r="C2823" s="22" t="str">
        <f t="shared" si="89"/>
        <v>4.1.14.05</v>
      </c>
      <c r="D2823" s="23">
        <f>'CGN002 II TRIM 2026'!E2828</f>
        <v>214705647</v>
      </c>
      <c r="E2823" s="24">
        <v>0</v>
      </c>
      <c r="F2823" s="25">
        <f>'CGN002 II TRIM 2026'!G2828</f>
        <v>5872200</v>
      </c>
    </row>
    <row r="2824" spans="1:6" x14ac:dyDescent="0.25">
      <c r="A2824" s="20">
        <f>'CGN002 II TRIM 2026'!B2829</f>
        <v>411405</v>
      </c>
      <c r="B2824" s="21" t="str">
        <f t="shared" si="88"/>
        <v>411405000</v>
      </c>
      <c r="C2824" s="22" t="str">
        <f t="shared" si="89"/>
        <v>4.1.14.05</v>
      </c>
      <c r="D2824" s="23">
        <f>'CGN002 II TRIM 2026'!E2829</f>
        <v>214705847</v>
      </c>
      <c r="E2824" s="24">
        <v>0</v>
      </c>
      <c r="F2824" s="25">
        <f>'CGN002 II TRIM 2026'!G2829</f>
        <v>11925600</v>
      </c>
    </row>
    <row r="2825" spans="1:6" x14ac:dyDescent="0.25">
      <c r="A2825" s="20">
        <f>'CGN002 II TRIM 2026'!B2830</f>
        <v>411405</v>
      </c>
      <c r="B2825" s="21" t="str">
        <f t="shared" si="88"/>
        <v>411405000</v>
      </c>
      <c r="C2825" s="22" t="str">
        <f t="shared" si="89"/>
        <v>4.1.14.05</v>
      </c>
      <c r="D2825" s="23">
        <f>'CGN002 II TRIM 2026'!E2830</f>
        <v>214713647</v>
      </c>
      <c r="E2825" s="24">
        <v>0</v>
      </c>
      <c r="F2825" s="25">
        <f>'CGN002 II TRIM 2026'!G2830</f>
        <v>7485700</v>
      </c>
    </row>
    <row r="2826" spans="1:6" x14ac:dyDescent="0.25">
      <c r="A2826" s="20">
        <f>'CGN002 II TRIM 2026'!B2831</f>
        <v>411405</v>
      </c>
      <c r="B2826" s="21" t="str">
        <f t="shared" si="88"/>
        <v>411405000</v>
      </c>
      <c r="C2826" s="22" t="str">
        <f t="shared" si="89"/>
        <v>4.1.14.05</v>
      </c>
      <c r="D2826" s="23">
        <f>'CGN002 II TRIM 2026'!E2831</f>
        <v>214715047</v>
      </c>
      <c r="E2826" s="24">
        <v>0</v>
      </c>
      <c r="F2826" s="25">
        <f>'CGN002 II TRIM 2026'!G2831</f>
        <v>3762700</v>
      </c>
    </row>
    <row r="2827" spans="1:6" x14ac:dyDescent="0.25">
      <c r="A2827" s="20">
        <f>'CGN002 II TRIM 2026'!B2832</f>
        <v>411405</v>
      </c>
      <c r="B2827" s="21" t="str">
        <f t="shared" si="88"/>
        <v>411405000</v>
      </c>
      <c r="C2827" s="22" t="str">
        <f t="shared" si="89"/>
        <v>4.1.14.05</v>
      </c>
      <c r="D2827" s="23">
        <f>'CGN002 II TRIM 2026'!E2832</f>
        <v>214718247</v>
      </c>
      <c r="E2827" s="24">
        <v>0</v>
      </c>
      <c r="F2827" s="25">
        <f>'CGN002 II TRIM 2026'!G2832</f>
        <v>5043300</v>
      </c>
    </row>
    <row r="2828" spans="1:6" x14ac:dyDescent="0.25">
      <c r="A2828" s="20">
        <f>'CGN002 II TRIM 2026'!B2833</f>
        <v>411405</v>
      </c>
      <c r="B2828" s="21" t="str">
        <f t="shared" si="88"/>
        <v>411405000</v>
      </c>
      <c r="C2828" s="22" t="str">
        <f t="shared" si="89"/>
        <v>4.1.14.05</v>
      </c>
      <c r="D2828" s="23">
        <f>'CGN002 II TRIM 2026'!E2833</f>
        <v>214744847</v>
      </c>
      <c r="E2828" s="24">
        <v>0</v>
      </c>
      <c r="F2828" s="25">
        <f>'CGN002 II TRIM 2026'!G2833</f>
        <v>422555700</v>
      </c>
    </row>
    <row r="2829" spans="1:6" x14ac:dyDescent="0.25">
      <c r="A2829" s="20">
        <f>'CGN002 II TRIM 2026'!B2834</f>
        <v>411405</v>
      </c>
      <c r="B2829" s="21" t="str">
        <f t="shared" si="88"/>
        <v>411405000</v>
      </c>
      <c r="C2829" s="22" t="str">
        <f t="shared" si="89"/>
        <v>4.1.14.05</v>
      </c>
      <c r="D2829" s="23">
        <f>'CGN002 II TRIM 2026'!E2834</f>
        <v>214754347</v>
      </c>
      <c r="E2829" s="24">
        <v>0</v>
      </c>
      <c r="F2829" s="25">
        <f>'CGN002 II TRIM 2026'!G2834</f>
        <v>3283200</v>
      </c>
    </row>
    <row r="2830" spans="1:6" x14ac:dyDescent="0.25">
      <c r="A2830" s="20">
        <f>'CGN002 II TRIM 2026'!B2835</f>
        <v>411405</v>
      </c>
      <c r="B2830" s="21" t="str">
        <f t="shared" si="88"/>
        <v>411405000</v>
      </c>
      <c r="C2830" s="22" t="str">
        <f t="shared" si="89"/>
        <v>4.1.14.05</v>
      </c>
      <c r="D2830" s="23">
        <f>'CGN002 II TRIM 2026'!E2835</f>
        <v>214768147</v>
      </c>
      <c r="E2830" s="24">
        <v>0</v>
      </c>
      <c r="F2830" s="25">
        <f>'CGN002 II TRIM 2026'!G2835</f>
        <v>3958600</v>
      </c>
    </row>
    <row r="2831" spans="1:6" x14ac:dyDescent="0.25">
      <c r="A2831" s="20">
        <f>'CGN002 II TRIM 2026'!B2836</f>
        <v>411405</v>
      </c>
      <c r="B2831" s="21" t="str">
        <f t="shared" si="88"/>
        <v>411405000</v>
      </c>
      <c r="C2831" s="22" t="str">
        <f t="shared" si="89"/>
        <v>4.1.14.05</v>
      </c>
      <c r="D2831" s="23">
        <f>'CGN002 II TRIM 2026'!E2836</f>
        <v>214768547</v>
      </c>
      <c r="E2831" s="24">
        <v>0</v>
      </c>
      <c r="F2831" s="25">
        <f>'CGN002 II TRIM 2026'!G2836</f>
        <v>596685600</v>
      </c>
    </row>
    <row r="2832" spans="1:6" x14ac:dyDescent="0.25">
      <c r="A2832" s="20">
        <f>'CGN002 II TRIM 2026'!B2837</f>
        <v>411405</v>
      </c>
      <c r="B2832" s="21" t="str">
        <f t="shared" si="88"/>
        <v>411405000</v>
      </c>
      <c r="C2832" s="22" t="str">
        <f t="shared" si="89"/>
        <v>4.1.14.05</v>
      </c>
      <c r="D2832" s="23">
        <f>'CGN002 II TRIM 2026'!E2837</f>
        <v>214773347</v>
      </c>
      <c r="E2832" s="24">
        <v>0</v>
      </c>
      <c r="F2832" s="25">
        <f>'CGN002 II TRIM 2026'!G2837</f>
        <v>3797300</v>
      </c>
    </row>
    <row r="2833" spans="1:6" x14ac:dyDescent="0.25">
      <c r="A2833" s="20">
        <f>'CGN002 II TRIM 2026'!B2838</f>
        <v>411405</v>
      </c>
      <c r="B2833" s="21" t="str">
        <f t="shared" si="88"/>
        <v>411405000</v>
      </c>
      <c r="C2833" s="22" t="str">
        <f t="shared" si="89"/>
        <v>4.1.14.05</v>
      </c>
      <c r="D2833" s="23">
        <f>'CGN002 II TRIM 2026'!E2838</f>
        <v>214773547</v>
      </c>
      <c r="E2833" s="24">
        <v>0</v>
      </c>
      <c r="F2833" s="25">
        <f>'CGN002 II TRIM 2026'!G2838</f>
        <v>6476600</v>
      </c>
    </row>
    <row r="2834" spans="1:6" x14ac:dyDescent="0.25">
      <c r="A2834" s="20">
        <f>'CGN002 II TRIM 2026'!B2839</f>
        <v>411405</v>
      </c>
      <c r="B2834" s="21" t="str">
        <f t="shared" si="88"/>
        <v>411405000</v>
      </c>
      <c r="C2834" s="22" t="str">
        <f t="shared" si="89"/>
        <v>4.1.14.05</v>
      </c>
      <c r="D2834" s="23">
        <f>'CGN002 II TRIM 2026'!E2839</f>
        <v>214776147</v>
      </c>
      <c r="E2834" s="24">
        <v>0</v>
      </c>
      <c r="F2834" s="25">
        <f>'CGN002 II TRIM 2026'!G2839</f>
        <v>423507300</v>
      </c>
    </row>
    <row r="2835" spans="1:6" x14ac:dyDescent="0.25">
      <c r="A2835" s="20">
        <f>'CGN002 II TRIM 2026'!B2840</f>
        <v>411405</v>
      </c>
      <c r="B2835" s="21" t="str">
        <f t="shared" si="88"/>
        <v>411405000</v>
      </c>
      <c r="C2835" s="22" t="str">
        <f t="shared" si="89"/>
        <v>4.1.14.05</v>
      </c>
      <c r="D2835" s="23">
        <f>'CGN002 II TRIM 2026'!E2840</f>
        <v>214805148</v>
      </c>
      <c r="E2835" s="24">
        <v>0</v>
      </c>
      <c r="F2835" s="25">
        <f>'CGN002 II TRIM 2026'!G2840</f>
        <v>79138800</v>
      </c>
    </row>
    <row r="2836" spans="1:6" x14ac:dyDescent="0.25">
      <c r="A2836" s="20">
        <f>'CGN002 II TRIM 2026'!B2841</f>
        <v>411405</v>
      </c>
      <c r="B2836" s="21" t="str">
        <f t="shared" si="88"/>
        <v>411405000</v>
      </c>
      <c r="C2836" s="22" t="str">
        <f t="shared" si="89"/>
        <v>4.1.14.05</v>
      </c>
      <c r="D2836" s="23">
        <f>'CGN002 II TRIM 2026'!E2841</f>
        <v>214813248</v>
      </c>
      <c r="E2836" s="24">
        <v>0</v>
      </c>
      <c r="F2836" s="25">
        <f>'CGN002 II TRIM 2026'!G2841</f>
        <v>6420600</v>
      </c>
    </row>
    <row r="2837" spans="1:6" x14ac:dyDescent="0.25">
      <c r="A2837" s="20">
        <f>'CGN002 II TRIM 2026'!B2842</f>
        <v>411405</v>
      </c>
      <c r="B2837" s="21" t="str">
        <f t="shared" si="88"/>
        <v>411405000</v>
      </c>
      <c r="C2837" s="22" t="str">
        <f t="shared" si="89"/>
        <v>4.1.14.05</v>
      </c>
      <c r="D2837" s="23">
        <f>'CGN002 II TRIM 2026'!E2842</f>
        <v>214815248</v>
      </c>
      <c r="E2837" s="24">
        <v>0</v>
      </c>
      <c r="F2837" s="25">
        <f>'CGN002 II TRIM 2026'!G2842</f>
        <v>2956200</v>
      </c>
    </row>
    <row r="2838" spans="1:6" x14ac:dyDescent="0.25">
      <c r="A2838" s="20">
        <f>'CGN002 II TRIM 2026'!B2843</f>
        <v>411405</v>
      </c>
      <c r="B2838" s="21" t="str">
        <f t="shared" si="88"/>
        <v>411405000</v>
      </c>
      <c r="C2838" s="22" t="str">
        <f t="shared" si="89"/>
        <v>4.1.14.05</v>
      </c>
      <c r="D2838" s="23">
        <f>'CGN002 II TRIM 2026'!E2843</f>
        <v>214819548</v>
      </c>
      <c r="E2838" s="24">
        <v>0</v>
      </c>
      <c r="F2838" s="25">
        <f>'CGN002 II TRIM 2026'!G2843</f>
        <v>10052800</v>
      </c>
    </row>
    <row r="2839" spans="1:6" x14ac:dyDescent="0.25">
      <c r="A2839" s="20">
        <f>'CGN002 II TRIM 2026'!B2844</f>
        <v>411405</v>
      </c>
      <c r="B2839" s="21" t="str">
        <f t="shared" si="88"/>
        <v>411405000</v>
      </c>
      <c r="C2839" s="22" t="str">
        <f t="shared" si="89"/>
        <v>4.1.14.05</v>
      </c>
      <c r="D2839" s="23">
        <f>'CGN002 II TRIM 2026'!E2844</f>
        <v>214825148</v>
      </c>
      <c r="E2839" s="24">
        <v>0</v>
      </c>
      <c r="F2839" s="25">
        <f>'CGN002 II TRIM 2026'!G2844</f>
        <v>9801100</v>
      </c>
    </row>
    <row r="2840" spans="1:6" x14ac:dyDescent="0.25">
      <c r="A2840" s="20">
        <f>'CGN002 II TRIM 2026'!B2845</f>
        <v>411405</v>
      </c>
      <c r="B2840" s="21" t="str">
        <f t="shared" si="88"/>
        <v>411405000</v>
      </c>
      <c r="C2840" s="22" t="str">
        <f t="shared" si="89"/>
        <v>4.1.14.05</v>
      </c>
      <c r="D2840" s="23">
        <f>'CGN002 II TRIM 2026'!E2845</f>
        <v>214841548</v>
      </c>
      <c r="E2840" s="24">
        <v>0</v>
      </c>
      <c r="F2840" s="25">
        <f>'CGN002 II TRIM 2026'!G2845</f>
        <v>3898000</v>
      </c>
    </row>
    <row r="2841" spans="1:6" x14ac:dyDescent="0.25">
      <c r="A2841" s="20">
        <f>'CGN002 II TRIM 2026'!B2846</f>
        <v>411405</v>
      </c>
      <c r="B2841" s="21" t="str">
        <f t="shared" si="88"/>
        <v>411405000</v>
      </c>
      <c r="C2841" s="22" t="str">
        <f t="shared" si="89"/>
        <v>4.1.14.05</v>
      </c>
      <c r="D2841" s="23">
        <f>'CGN002 II TRIM 2026'!E2846</f>
        <v>214863548</v>
      </c>
      <c r="E2841" s="24">
        <v>0</v>
      </c>
      <c r="F2841" s="25">
        <f>'CGN002 II TRIM 2026'!G2846</f>
        <v>2925400</v>
      </c>
    </row>
    <row r="2842" spans="1:6" x14ac:dyDescent="0.25">
      <c r="A2842" s="20">
        <f>'CGN002 II TRIM 2026'!B2847</f>
        <v>411405</v>
      </c>
      <c r="B2842" s="21" t="str">
        <f t="shared" si="88"/>
        <v>411405000</v>
      </c>
      <c r="C2842" s="22" t="str">
        <f t="shared" si="89"/>
        <v>4.1.14.05</v>
      </c>
      <c r="D2842" s="23">
        <f>'CGN002 II TRIM 2026'!E2847</f>
        <v>214873148</v>
      </c>
      <c r="E2842" s="24">
        <v>0</v>
      </c>
      <c r="F2842" s="25">
        <f>'CGN002 II TRIM 2026'!G2847</f>
        <v>10195900</v>
      </c>
    </row>
    <row r="2843" spans="1:6" x14ac:dyDescent="0.25">
      <c r="A2843" s="20">
        <f>'CGN002 II TRIM 2026'!B2848</f>
        <v>411405</v>
      </c>
      <c r="B2843" s="21" t="str">
        <f t="shared" si="88"/>
        <v>411405000</v>
      </c>
      <c r="C2843" s="22" t="str">
        <f t="shared" si="89"/>
        <v>4.1.14.05</v>
      </c>
      <c r="D2843" s="23">
        <f>'CGN002 II TRIM 2026'!E2848</f>
        <v>214876248</v>
      </c>
      <c r="E2843" s="24">
        <v>0</v>
      </c>
      <c r="F2843" s="25">
        <f>'CGN002 II TRIM 2026'!G2848</f>
        <v>38771200</v>
      </c>
    </row>
    <row r="2844" spans="1:6" x14ac:dyDescent="0.25">
      <c r="A2844" s="20">
        <f>'CGN002 II TRIM 2026'!B2849</f>
        <v>411405</v>
      </c>
      <c r="B2844" s="21" t="str">
        <f t="shared" si="88"/>
        <v>411405000</v>
      </c>
      <c r="C2844" s="22" t="str">
        <f t="shared" si="89"/>
        <v>4.1.14.05</v>
      </c>
      <c r="D2844" s="23">
        <f>'CGN002 II TRIM 2026'!E2849</f>
        <v>214905649</v>
      </c>
      <c r="E2844" s="24">
        <v>0</v>
      </c>
      <c r="F2844" s="25">
        <f>'CGN002 II TRIM 2026'!G2849</f>
        <v>18656900</v>
      </c>
    </row>
    <row r="2845" spans="1:6" x14ac:dyDescent="0.25">
      <c r="A2845" s="20">
        <f>'CGN002 II TRIM 2026'!B2850</f>
        <v>411405</v>
      </c>
      <c r="B2845" s="21" t="str">
        <f t="shared" si="88"/>
        <v>411405000</v>
      </c>
      <c r="C2845" s="22" t="str">
        <f t="shared" si="89"/>
        <v>4.1.14.05</v>
      </c>
      <c r="D2845" s="23">
        <f>'CGN002 II TRIM 2026'!E2850</f>
        <v>214908549</v>
      </c>
      <c r="E2845" s="24">
        <v>0</v>
      </c>
      <c r="F2845" s="25">
        <f>'CGN002 II TRIM 2026'!G2850</f>
        <v>5871500</v>
      </c>
    </row>
    <row r="2846" spans="1:6" x14ac:dyDescent="0.25">
      <c r="A2846" s="20">
        <f>'CGN002 II TRIM 2026'!B2851</f>
        <v>411405</v>
      </c>
      <c r="B2846" s="21" t="str">
        <f t="shared" si="88"/>
        <v>411405000</v>
      </c>
      <c r="C2846" s="22" t="str">
        <f t="shared" si="89"/>
        <v>4.1.14.05</v>
      </c>
      <c r="D2846" s="23">
        <f>'CGN002 II TRIM 2026'!E2851</f>
        <v>214908849</v>
      </c>
      <c r="E2846" s="24">
        <v>0</v>
      </c>
      <c r="F2846" s="25">
        <f>'CGN002 II TRIM 2026'!G2851</f>
        <v>3516100</v>
      </c>
    </row>
    <row r="2847" spans="1:6" x14ac:dyDescent="0.25">
      <c r="A2847" s="20">
        <f>'CGN002 II TRIM 2026'!B2852</f>
        <v>411405</v>
      </c>
      <c r="B2847" s="21" t="str">
        <f t="shared" si="88"/>
        <v>411405000</v>
      </c>
      <c r="C2847" s="22" t="str">
        <f t="shared" si="89"/>
        <v>4.1.14.05</v>
      </c>
      <c r="D2847" s="23">
        <f>'CGN002 II TRIM 2026'!E2852</f>
        <v>214913549</v>
      </c>
      <c r="E2847" s="24">
        <v>0</v>
      </c>
      <c r="F2847" s="25">
        <f>'CGN002 II TRIM 2026'!G2852</f>
        <v>5737000</v>
      </c>
    </row>
    <row r="2848" spans="1:6" x14ac:dyDescent="0.25">
      <c r="A2848" s="20">
        <f>'CGN002 II TRIM 2026'!B2853</f>
        <v>411405</v>
      </c>
      <c r="B2848" s="21" t="str">
        <f t="shared" si="88"/>
        <v>411405000</v>
      </c>
      <c r="C2848" s="22" t="str">
        <f t="shared" si="89"/>
        <v>4.1.14.05</v>
      </c>
      <c r="D2848" s="23">
        <f>'CGN002 II TRIM 2026'!E2853</f>
        <v>214925649</v>
      </c>
      <c r="E2848" s="24">
        <v>0</v>
      </c>
      <c r="F2848" s="25">
        <f>'CGN002 II TRIM 2026'!G2853</f>
        <v>6412500</v>
      </c>
    </row>
    <row r="2849" spans="1:6" x14ac:dyDescent="0.25">
      <c r="A2849" s="20">
        <f>'CGN002 II TRIM 2026'!B2854</f>
        <v>411405</v>
      </c>
      <c r="B2849" s="21" t="str">
        <f t="shared" si="88"/>
        <v>411405000</v>
      </c>
      <c r="C2849" s="22" t="str">
        <f t="shared" si="89"/>
        <v>4.1.14.05</v>
      </c>
      <c r="D2849" s="23">
        <f>'CGN002 II TRIM 2026'!E2854</f>
        <v>214941349</v>
      </c>
      <c r="E2849" s="24">
        <v>0</v>
      </c>
      <c r="F2849" s="25">
        <f>'CGN002 II TRIM 2026'!G2854</f>
        <v>3570800</v>
      </c>
    </row>
    <row r="2850" spans="1:6" x14ac:dyDescent="0.25">
      <c r="A2850" s="20">
        <f>'CGN002 II TRIM 2026'!B2855</f>
        <v>411405</v>
      </c>
      <c r="B2850" s="21" t="str">
        <f t="shared" si="88"/>
        <v>411405000</v>
      </c>
      <c r="C2850" s="22" t="str">
        <f t="shared" si="89"/>
        <v>4.1.14.05</v>
      </c>
      <c r="D2850" s="23">
        <f>'CGN002 II TRIM 2026'!E2855</f>
        <v>214968549</v>
      </c>
      <c r="E2850" s="24">
        <v>0</v>
      </c>
      <c r="F2850" s="25">
        <f>'CGN002 II TRIM 2026'!G2855</f>
        <v>4284000</v>
      </c>
    </row>
    <row r="2851" spans="1:6" x14ac:dyDescent="0.25">
      <c r="A2851" s="20">
        <f>'CGN002 II TRIM 2026'!B2856</f>
        <v>411405</v>
      </c>
      <c r="B2851" s="21" t="str">
        <f t="shared" si="88"/>
        <v>411405000</v>
      </c>
      <c r="C2851" s="22" t="str">
        <f t="shared" si="89"/>
        <v>4.1.14.05</v>
      </c>
      <c r="D2851" s="23">
        <f>'CGN002 II TRIM 2026'!E2856</f>
        <v>214973349</v>
      </c>
      <c r="E2851" s="24">
        <v>0</v>
      </c>
      <c r="F2851" s="25">
        <f>'CGN002 II TRIM 2026'!G2856</f>
        <v>17094400</v>
      </c>
    </row>
    <row r="2852" spans="1:6" x14ac:dyDescent="0.25">
      <c r="A2852" s="20">
        <f>'CGN002 II TRIM 2026'!B2857</f>
        <v>411405</v>
      </c>
      <c r="B2852" s="21" t="str">
        <f t="shared" si="88"/>
        <v>411405000</v>
      </c>
      <c r="C2852" s="22" t="str">
        <f t="shared" si="89"/>
        <v>4.1.14.05</v>
      </c>
      <c r="D2852" s="23">
        <f>'CGN002 II TRIM 2026'!E2857</f>
        <v>214973449</v>
      </c>
      <c r="E2852" s="24">
        <v>0</v>
      </c>
      <c r="F2852" s="25">
        <f>'CGN002 II TRIM 2026'!G2857</f>
        <v>37268800</v>
      </c>
    </row>
    <row r="2853" spans="1:6" x14ac:dyDescent="0.25">
      <c r="A2853" s="20">
        <f>'CGN002 II TRIM 2026'!B2858</f>
        <v>411405</v>
      </c>
      <c r="B2853" s="21" t="str">
        <f t="shared" si="88"/>
        <v>411405000</v>
      </c>
      <c r="C2853" s="22" t="str">
        <f t="shared" si="89"/>
        <v>4.1.14.05</v>
      </c>
      <c r="D2853" s="23">
        <f>'CGN002 II TRIM 2026'!E2858</f>
        <v>214986749</v>
      </c>
      <c r="E2853" s="24">
        <v>0</v>
      </c>
      <c r="F2853" s="25">
        <f>'CGN002 II TRIM 2026'!G2858</f>
        <v>2901200</v>
      </c>
    </row>
    <row r="2854" spans="1:6" x14ac:dyDescent="0.25">
      <c r="A2854" s="20">
        <f>'CGN002 II TRIM 2026'!B2859</f>
        <v>411405</v>
      </c>
      <c r="B2854" s="21" t="str">
        <f t="shared" si="88"/>
        <v>411405000</v>
      </c>
      <c r="C2854" s="22" t="str">
        <f t="shared" si="89"/>
        <v>4.1.14.05</v>
      </c>
      <c r="D2854" s="23">
        <f>'CGN002 II TRIM 2026'!E2859</f>
        <v>215005150</v>
      </c>
      <c r="E2854" s="24">
        <v>0</v>
      </c>
      <c r="F2854" s="25">
        <f>'CGN002 II TRIM 2026'!G2859</f>
        <v>8702800</v>
      </c>
    </row>
    <row r="2855" spans="1:6" x14ac:dyDescent="0.25">
      <c r="A2855" s="20">
        <f>'CGN002 II TRIM 2026'!B2860</f>
        <v>411405</v>
      </c>
      <c r="B2855" s="21" t="str">
        <f t="shared" si="88"/>
        <v>411405000</v>
      </c>
      <c r="C2855" s="22" t="str">
        <f t="shared" si="89"/>
        <v>4.1.14.05</v>
      </c>
      <c r="D2855" s="23">
        <f>'CGN002 II TRIM 2026'!E2860</f>
        <v>215005250</v>
      </c>
      <c r="E2855" s="24">
        <v>0</v>
      </c>
      <c r="F2855" s="25">
        <f>'CGN002 II TRIM 2026'!G2860</f>
        <v>16474800</v>
      </c>
    </row>
    <row r="2856" spans="1:6" x14ac:dyDescent="0.25">
      <c r="A2856" s="20">
        <f>'CGN002 II TRIM 2026'!B2861</f>
        <v>411405</v>
      </c>
      <c r="B2856" s="21" t="str">
        <f t="shared" si="88"/>
        <v>411405000</v>
      </c>
      <c r="C2856" s="22" t="str">
        <f t="shared" si="89"/>
        <v>4.1.14.05</v>
      </c>
      <c r="D2856" s="23">
        <f>'CGN002 II TRIM 2026'!E2861</f>
        <v>215013650</v>
      </c>
      <c r="E2856" s="24">
        <v>0</v>
      </c>
      <c r="F2856" s="25">
        <f>'CGN002 II TRIM 2026'!G2861</f>
        <v>5867800</v>
      </c>
    </row>
    <row r="2857" spans="1:6" x14ac:dyDescent="0.25">
      <c r="A2857" s="20">
        <f>'CGN002 II TRIM 2026'!B2862</f>
        <v>411405</v>
      </c>
      <c r="B2857" s="21" t="str">
        <f t="shared" si="88"/>
        <v>411405000</v>
      </c>
      <c r="C2857" s="22" t="str">
        <f t="shared" si="89"/>
        <v>4.1.14.05</v>
      </c>
      <c r="D2857" s="23">
        <f>'CGN002 II TRIM 2026'!E2862</f>
        <v>215015550</v>
      </c>
      <c r="E2857" s="24">
        <v>0</v>
      </c>
      <c r="F2857" s="25">
        <f>'CGN002 II TRIM 2026'!G2862</f>
        <v>2922100</v>
      </c>
    </row>
    <row r="2858" spans="1:6" x14ac:dyDescent="0.25">
      <c r="A2858" s="20">
        <f>'CGN002 II TRIM 2026'!B2863</f>
        <v>411405</v>
      </c>
      <c r="B2858" s="21" t="str">
        <f t="shared" si="88"/>
        <v>411405000</v>
      </c>
      <c r="C2858" s="22" t="str">
        <f t="shared" si="89"/>
        <v>4.1.14.05</v>
      </c>
      <c r="D2858" s="23">
        <f>'CGN002 II TRIM 2026'!E2863</f>
        <v>215017050</v>
      </c>
      <c r="E2858" s="24">
        <v>0</v>
      </c>
      <c r="F2858" s="25">
        <f>'CGN002 II TRIM 2026'!G2863</f>
        <v>5653000</v>
      </c>
    </row>
    <row r="2859" spans="1:6" x14ac:dyDescent="0.25">
      <c r="A2859" s="20">
        <f>'CGN002 II TRIM 2026'!B2864</f>
        <v>411405</v>
      </c>
      <c r="B2859" s="21" t="str">
        <f t="shared" si="88"/>
        <v>411405000</v>
      </c>
      <c r="C2859" s="22" t="str">
        <f t="shared" si="89"/>
        <v>4.1.14.05</v>
      </c>
      <c r="D2859" s="23">
        <f>'CGN002 II TRIM 2026'!E2864</f>
        <v>215018150</v>
      </c>
      <c r="E2859" s="24">
        <v>0</v>
      </c>
      <c r="F2859" s="25">
        <f>'CGN002 II TRIM 2026'!G2864</f>
        <v>8645200</v>
      </c>
    </row>
    <row r="2860" spans="1:6" x14ac:dyDescent="0.25">
      <c r="A2860" s="20">
        <f>'CGN002 II TRIM 2026'!B2865</f>
        <v>411405</v>
      </c>
      <c r="B2860" s="21" t="str">
        <f t="shared" si="88"/>
        <v>411405000</v>
      </c>
      <c r="C2860" s="22" t="str">
        <f t="shared" si="89"/>
        <v>4.1.14.05</v>
      </c>
      <c r="D2860" s="23">
        <f>'CGN002 II TRIM 2026'!E2865</f>
        <v>215019050</v>
      </c>
      <c r="E2860" s="24">
        <v>0</v>
      </c>
      <c r="F2860" s="25">
        <f>'CGN002 II TRIM 2026'!G2865</f>
        <v>7204700</v>
      </c>
    </row>
    <row r="2861" spans="1:6" x14ac:dyDescent="0.25">
      <c r="A2861" s="20">
        <f>'CGN002 II TRIM 2026'!B2866</f>
        <v>411405</v>
      </c>
      <c r="B2861" s="21" t="str">
        <f t="shared" si="88"/>
        <v>411405000</v>
      </c>
      <c r="C2861" s="22" t="str">
        <f t="shared" si="89"/>
        <v>4.1.14.05</v>
      </c>
      <c r="D2861" s="23">
        <f>'CGN002 II TRIM 2026'!E2866</f>
        <v>215019450</v>
      </c>
      <c r="E2861" s="24">
        <v>0</v>
      </c>
      <c r="F2861" s="25">
        <f>'CGN002 II TRIM 2026'!G2866</f>
        <v>5414100</v>
      </c>
    </row>
    <row r="2862" spans="1:6" x14ac:dyDescent="0.25">
      <c r="A2862" s="20">
        <f>'CGN002 II TRIM 2026'!B2867</f>
        <v>411405</v>
      </c>
      <c r="B2862" s="21" t="str">
        <f t="shared" si="88"/>
        <v>411405000</v>
      </c>
      <c r="C2862" s="22" t="str">
        <f t="shared" si="89"/>
        <v>4.1.14.05</v>
      </c>
      <c r="D2862" s="23">
        <f>'CGN002 II TRIM 2026'!E2867</f>
        <v>215020250</v>
      </c>
      <c r="E2862" s="24">
        <v>0</v>
      </c>
      <c r="F2862" s="25">
        <f>'CGN002 II TRIM 2026'!G2867</f>
        <v>15282200</v>
      </c>
    </row>
    <row r="2863" spans="1:6" x14ac:dyDescent="0.25">
      <c r="A2863" s="20">
        <f>'CGN002 II TRIM 2026'!B2868</f>
        <v>411405</v>
      </c>
      <c r="B2863" s="21" t="str">
        <f t="shared" si="88"/>
        <v>411405000</v>
      </c>
      <c r="C2863" s="22" t="str">
        <f t="shared" si="89"/>
        <v>4.1.14.05</v>
      </c>
      <c r="D2863" s="23">
        <f>'CGN002 II TRIM 2026'!E2868</f>
        <v>215020550</v>
      </c>
      <c r="E2863" s="24">
        <v>0</v>
      </c>
      <c r="F2863" s="25">
        <f>'CGN002 II TRIM 2026'!G2868</f>
        <v>7066800</v>
      </c>
    </row>
    <row r="2864" spans="1:6" x14ac:dyDescent="0.25">
      <c r="A2864" s="20">
        <f>'CGN002 II TRIM 2026'!B2869</f>
        <v>411405</v>
      </c>
      <c r="B2864" s="21" t="str">
        <f t="shared" si="88"/>
        <v>411405000</v>
      </c>
      <c r="C2864" s="22" t="str">
        <f t="shared" si="89"/>
        <v>4.1.14.05</v>
      </c>
      <c r="D2864" s="23">
        <f>'CGN002 II TRIM 2026'!E2869</f>
        <v>215020750</v>
      </c>
      <c r="E2864" s="24">
        <v>0</v>
      </c>
      <c r="F2864" s="25">
        <f>'CGN002 II TRIM 2026'!G2869</f>
        <v>7263900</v>
      </c>
    </row>
    <row r="2865" spans="1:6" x14ac:dyDescent="0.25">
      <c r="A2865" s="20">
        <f>'CGN002 II TRIM 2026'!B2870</f>
        <v>411405</v>
      </c>
      <c r="B2865" s="21" t="str">
        <f t="shared" si="88"/>
        <v>411405000</v>
      </c>
      <c r="C2865" s="22" t="str">
        <f t="shared" si="89"/>
        <v>4.1.14.05</v>
      </c>
      <c r="D2865" s="23">
        <f>'CGN002 II TRIM 2026'!E2870</f>
        <v>215023350</v>
      </c>
      <c r="E2865" s="24">
        <v>0</v>
      </c>
      <c r="F2865" s="25">
        <f>'CGN002 II TRIM 2026'!G2870</f>
        <v>9388200</v>
      </c>
    </row>
    <row r="2866" spans="1:6" x14ac:dyDescent="0.25">
      <c r="A2866" s="20">
        <f>'CGN002 II TRIM 2026'!B2871</f>
        <v>411405</v>
      </c>
      <c r="B2866" s="21" t="str">
        <f t="shared" si="88"/>
        <v>411405000</v>
      </c>
      <c r="C2866" s="22" t="str">
        <f t="shared" si="89"/>
        <v>4.1.14.05</v>
      </c>
      <c r="D2866" s="23">
        <f>'CGN002 II TRIM 2026'!E2871</f>
        <v>215027050</v>
      </c>
      <c r="E2866" s="24">
        <v>0</v>
      </c>
      <c r="F2866" s="25">
        <f>'CGN002 II TRIM 2026'!G2871</f>
        <v>8578300</v>
      </c>
    </row>
    <row r="2867" spans="1:6" x14ac:dyDescent="0.25">
      <c r="A2867" s="20">
        <f>'CGN002 II TRIM 2026'!B2872</f>
        <v>411405</v>
      </c>
      <c r="B2867" s="21" t="str">
        <f t="shared" si="88"/>
        <v>411405000</v>
      </c>
      <c r="C2867" s="22" t="str">
        <f t="shared" si="89"/>
        <v>4.1.14.05</v>
      </c>
      <c r="D2867" s="23">
        <f>'CGN002 II TRIM 2026'!E2872</f>
        <v>215027150</v>
      </c>
      <c r="E2867" s="24">
        <v>0</v>
      </c>
      <c r="F2867" s="25">
        <f>'CGN002 II TRIM 2026'!G2872</f>
        <v>10101900</v>
      </c>
    </row>
    <row r="2868" spans="1:6" x14ac:dyDescent="0.25">
      <c r="A2868" s="20">
        <f>'CGN002 II TRIM 2026'!B2873</f>
        <v>411405</v>
      </c>
      <c r="B2868" s="21" t="str">
        <f t="shared" si="88"/>
        <v>411405000</v>
      </c>
      <c r="C2868" s="22" t="str">
        <f t="shared" si="89"/>
        <v>4.1.14.05</v>
      </c>
      <c r="D2868" s="23">
        <f>'CGN002 II TRIM 2026'!E2873</f>
        <v>215027250</v>
      </c>
      <c r="E2868" s="24">
        <v>0</v>
      </c>
      <c r="F2868" s="25">
        <f>'CGN002 II TRIM 2026'!G2873</f>
        <v>9432700</v>
      </c>
    </row>
    <row r="2869" spans="1:6" x14ac:dyDescent="0.25">
      <c r="A2869" s="20">
        <f>'CGN002 II TRIM 2026'!B2874</f>
        <v>411405</v>
      </c>
      <c r="B2869" s="21" t="str">
        <f t="shared" si="88"/>
        <v>411405000</v>
      </c>
      <c r="C2869" s="22" t="str">
        <f t="shared" si="89"/>
        <v>4.1.14.05</v>
      </c>
      <c r="D2869" s="23">
        <f>'CGN002 II TRIM 2026'!E2874</f>
        <v>215027450</v>
      </c>
      <c r="E2869" s="24">
        <v>0</v>
      </c>
      <c r="F2869" s="25">
        <f>'CGN002 II TRIM 2026'!G2874</f>
        <v>6139300</v>
      </c>
    </row>
    <row r="2870" spans="1:6" x14ac:dyDescent="0.25">
      <c r="A2870" s="20">
        <f>'CGN002 II TRIM 2026'!B2875</f>
        <v>411405</v>
      </c>
      <c r="B2870" s="21" t="str">
        <f t="shared" si="88"/>
        <v>411405000</v>
      </c>
      <c r="C2870" s="22" t="str">
        <f t="shared" si="89"/>
        <v>4.1.14.05</v>
      </c>
      <c r="D2870" s="23">
        <f>'CGN002 II TRIM 2026'!E2875</f>
        <v>215044650</v>
      </c>
      <c r="E2870" s="24">
        <v>0</v>
      </c>
      <c r="F2870" s="25">
        <f>'CGN002 II TRIM 2026'!G2875</f>
        <v>13504700</v>
      </c>
    </row>
    <row r="2871" spans="1:6" x14ac:dyDescent="0.25">
      <c r="A2871" s="20">
        <f>'CGN002 II TRIM 2026'!B2876</f>
        <v>411405</v>
      </c>
      <c r="B2871" s="21" t="str">
        <f t="shared" si="88"/>
        <v>411405000</v>
      </c>
      <c r="C2871" s="22" t="str">
        <f t="shared" si="89"/>
        <v>4.1.14.05</v>
      </c>
      <c r="D2871" s="23">
        <f>'CGN002 II TRIM 2026'!E2876</f>
        <v>215050150</v>
      </c>
      <c r="E2871" s="24">
        <v>0</v>
      </c>
      <c r="F2871" s="25">
        <f>'CGN002 II TRIM 2026'!G2876</f>
        <v>30376200</v>
      </c>
    </row>
    <row r="2872" spans="1:6" x14ac:dyDescent="0.25">
      <c r="A2872" s="20">
        <f>'CGN002 II TRIM 2026'!B2877</f>
        <v>411405</v>
      </c>
      <c r="B2872" s="21" t="str">
        <f t="shared" si="88"/>
        <v>411405000</v>
      </c>
      <c r="C2872" s="22" t="str">
        <f t="shared" si="89"/>
        <v>4.1.14.05</v>
      </c>
      <c r="D2872" s="23">
        <f>'CGN002 II TRIM 2026'!E2877</f>
        <v>215050350</v>
      </c>
      <c r="E2872" s="24">
        <v>0</v>
      </c>
      <c r="F2872" s="25">
        <f>'CGN002 II TRIM 2026'!G2877</f>
        <v>8692408</v>
      </c>
    </row>
    <row r="2873" spans="1:6" x14ac:dyDescent="0.25">
      <c r="A2873" s="20">
        <f>'CGN002 II TRIM 2026'!B2878</f>
        <v>411405</v>
      </c>
      <c r="B2873" s="21" t="str">
        <f t="shared" si="88"/>
        <v>411405000</v>
      </c>
      <c r="C2873" s="22" t="str">
        <f t="shared" si="89"/>
        <v>4.1.14.05</v>
      </c>
      <c r="D2873" s="23">
        <f>'CGN002 II TRIM 2026'!E2878</f>
        <v>215050450</v>
      </c>
      <c r="E2873" s="24">
        <v>0</v>
      </c>
      <c r="F2873" s="25">
        <f>'CGN002 II TRIM 2026'!G2878</f>
        <v>4918100</v>
      </c>
    </row>
    <row r="2874" spans="1:6" x14ac:dyDescent="0.25">
      <c r="A2874" s="20">
        <f>'CGN002 II TRIM 2026'!B2879</f>
        <v>411405</v>
      </c>
      <c r="B2874" s="21" t="str">
        <f t="shared" si="88"/>
        <v>411405000</v>
      </c>
      <c r="C2874" s="22" t="str">
        <f t="shared" si="89"/>
        <v>4.1.14.05</v>
      </c>
      <c r="D2874" s="23">
        <f>'CGN002 II TRIM 2026'!E2879</f>
        <v>215052250</v>
      </c>
      <c r="E2874" s="24">
        <v>0</v>
      </c>
      <c r="F2874" s="25">
        <f>'CGN002 II TRIM 2026'!G2879</f>
        <v>4961100</v>
      </c>
    </row>
    <row r="2875" spans="1:6" x14ac:dyDescent="0.25">
      <c r="A2875" s="20">
        <f>'CGN002 II TRIM 2026'!B2880</f>
        <v>411405</v>
      </c>
      <c r="B2875" s="21" t="str">
        <f t="shared" si="88"/>
        <v>411405000</v>
      </c>
      <c r="C2875" s="22" t="str">
        <f t="shared" si="89"/>
        <v>4.1.14.05</v>
      </c>
      <c r="D2875" s="23">
        <f>'CGN002 II TRIM 2026'!E2880</f>
        <v>215054250</v>
      </c>
      <c r="E2875" s="24">
        <v>0</v>
      </c>
      <c r="F2875" s="25">
        <f>'CGN002 II TRIM 2026'!G2880</f>
        <v>4719500</v>
      </c>
    </row>
    <row r="2876" spans="1:6" x14ac:dyDescent="0.25">
      <c r="A2876" s="20">
        <f>'CGN002 II TRIM 2026'!B2881</f>
        <v>411405</v>
      </c>
      <c r="B2876" s="21" t="str">
        <f t="shared" si="88"/>
        <v>411405000</v>
      </c>
      <c r="C2876" s="22" t="str">
        <f t="shared" si="89"/>
        <v>4.1.14.05</v>
      </c>
      <c r="D2876" s="23">
        <f>'CGN002 II TRIM 2026'!E2881</f>
        <v>215068250</v>
      </c>
      <c r="E2876" s="24">
        <v>0</v>
      </c>
      <c r="F2876" s="25">
        <f>'CGN002 II TRIM 2026'!G2881</f>
        <v>2896500</v>
      </c>
    </row>
    <row r="2877" spans="1:6" x14ac:dyDescent="0.25">
      <c r="A2877" s="20">
        <f>'CGN002 II TRIM 2026'!B2882</f>
        <v>411405</v>
      </c>
      <c r="B2877" s="21" t="str">
        <f t="shared" si="88"/>
        <v>411405000</v>
      </c>
      <c r="C2877" s="22" t="str">
        <f t="shared" si="89"/>
        <v>4.1.14.05</v>
      </c>
      <c r="D2877" s="23">
        <f>'CGN002 II TRIM 2026'!E2882</f>
        <v>215076250</v>
      </c>
      <c r="E2877" s="24">
        <v>0</v>
      </c>
      <c r="F2877" s="25">
        <f>'CGN002 II TRIM 2026'!G2882</f>
        <v>7557600</v>
      </c>
    </row>
    <row r="2878" spans="1:6" x14ac:dyDescent="0.25">
      <c r="A2878" s="20">
        <f>'CGN002 II TRIM 2026'!B2883</f>
        <v>411405</v>
      </c>
      <c r="B2878" s="21" t="str">
        <f t="shared" si="88"/>
        <v>411405000</v>
      </c>
      <c r="C2878" s="22" t="str">
        <f t="shared" si="89"/>
        <v>4.1.14.05</v>
      </c>
      <c r="D2878" s="23">
        <f>'CGN002 II TRIM 2026'!E2883</f>
        <v>215085250</v>
      </c>
      <c r="E2878" s="24">
        <v>0</v>
      </c>
      <c r="F2878" s="25">
        <f>'CGN002 II TRIM 2026'!G2883</f>
        <v>15261000</v>
      </c>
    </row>
    <row r="2879" spans="1:6" x14ac:dyDescent="0.25">
      <c r="A2879" s="20">
        <f>'CGN002 II TRIM 2026'!B2884</f>
        <v>411405</v>
      </c>
      <c r="B2879" s="21" t="str">
        <f t="shared" si="88"/>
        <v>411405000</v>
      </c>
      <c r="C2879" s="22" t="str">
        <f t="shared" si="89"/>
        <v>4.1.14.05</v>
      </c>
      <c r="D2879" s="23">
        <f>'CGN002 II TRIM 2026'!E2884</f>
        <v>215105051</v>
      </c>
      <c r="E2879" s="24">
        <v>0</v>
      </c>
      <c r="F2879" s="25">
        <f>'CGN002 II TRIM 2026'!G2884</f>
        <v>7355200</v>
      </c>
    </row>
    <row r="2880" spans="1:6" x14ac:dyDescent="0.25">
      <c r="A2880" s="20">
        <f>'CGN002 II TRIM 2026'!B2885</f>
        <v>411405</v>
      </c>
      <c r="B2880" s="21" t="str">
        <f t="shared" si="88"/>
        <v>411405000</v>
      </c>
      <c r="C2880" s="22" t="str">
        <f t="shared" si="89"/>
        <v>4.1.14.05</v>
      </c>
      <c r="D2880" s="23">
        <f>'CGN002 II TRIM 2026'!E2885</f>
        <v>215115051</v>
      </c>
      <c r="E2880" s="24">
        <v>0</v>
      </c>
      <c r="F2880" s="25">
        <f>'CGN002 II TRIM 2026'!G2885</f>
        <v>5231800</v>
      </c>
    </row>
    <row r="2881" spans="1:6" x14ac:dyDescent="0.25">
      <c r="A2881" s="20">
        <f>'CGN002 II TRIM 2026'!B2886</f>
        <v>411405</v>
      </c>
      <c r="B2881" s="21" t="str">
        <f t="shared" si="88"/>
        <v>411405000</v>
      </c>
      <c r="C2881" s="22" t="str">
        <f t="shared" si="89"/>
        <v>4.1.14.05</v>
      </c>
      <c r="D2881" s="23">
        <f>'CGN002 II TRIM 2026'!E2886</f>
        <v>215125151</v>
      </c>
      <c r="E2881" s="24">
        <v>0</v>
      </c>
      <c r="F2881" s="25">
        <f>'CGN002 II TRIM 2026'!G2886</f>
        <v>11843300</v>
      </c>
    </row>
    <row r="2882" spans="1:6" x14ac:dyDescent="0.25">
      <c r="A2882" s="20">
        <f>'CGN002 II TRIM 2026'!B2887</f>
        <v>411405</v>
      </c>
      <c r="B2882" s="21" t="str">
        <f t="shared" si="88"/>
        <v>411405000</v>
      </c>
      <c r="C2882" s="22" t="str">
        <f t="shared" si="89"/>
        <v>4.1.14.05</v>
      </c>
      <c r="D2882" s="23">
        <f>'CGN002 II TRIM 2026'!E2887</f>
        <v>215125851</v>
      </c>
      <c r="E2882" s="24">
        <v>0</v>
      </c>
      <c r="F2882" s="25">
        <f>'CGN002 II TRIM 2026'!G2887</f>
        <v>3189500</v>
      </c>
    </row>
    <row r="2883" spans="1:6" x14ac:dyDescent="0.25">
      <c r="A2883" s="20">
        <f>'CGN002 II TRIM 2026'!B2888</f>
        <v>411405</v>
      </c>
      <c r="B2883" s="21" t="str">
        <f t="shared" ref="B2883:B2946" si="90">CONCATENATE(A2883,$B$2)</f>
        <v>411405000</v>
      </c>
      <c r="C2883" s="22" t="str">
        <f t="shared" ref="C2883:C2946" si="91">MID(B2883,1,1)&amp;"."&amp;MID(B2883,2,1)&amp;"."&amp;MID(B2883,3,2)&amp;"."&amp;MID(B2883,5,2)</f>
        <v>4.1.14.05</v>
      </c>
      <c r="D2883" s="23">
        <f>'CGN002 II TRIM 2026'!E2888</f>
        <v>215141551</v>
      </c>
      <c r="E2883" s="24">
        <v>0</v>
      </c>
      <c r="F2883" s="25">
        <f>'CGN002 II TRIM 2026'!G2888</f>
        <v>577364831</v>
      </c>
    </row>
    <row r="2884" spans="1:6" x14ac:dyDescent="0.25">
      <c r="A2884" s="20">
        <f>'CGN002 II TRIM 2026'!B2889</f>
        <v>411405</v>
      </c>
      <c r="B2884" s="21" t="str">
        <f t="shared" si="90"/>
        <v>411405000</v>
      </c>
      <c r="C2884" s="22" t="str">
        <f t="shared" si="91"/>
        <v>4.1.14.05</v>
      </c>
      <c r="D2884" s="23">
        <f>'CGN002 II TRIM 2026'!E2889</f>
        <v>215147551</v>
      </c>
      <c r="E2884" s="24">
        <v>0</v>
      </c>
      <c r="F2884" s="25">
        <f>'CGN002 II TRIM 2026'!G2889</f>
        <v>12093044</v>
      </c>
    </row>
    <row r="2885" spans="1:6" x14ac:dyDescent="0.25">
      <c r="A2885" s="20">
        <f>'CGN002 II TRIM 2026'!B2890</f>
        <v>411405</v>
      </c>
      <c r="B2885" s="21" t="str">
        <f t="shared" si="90"/>
        <v>411405000</v>
      </c>
      <c r="C2885" s="22" t="str">
        <f t="shared" si="91"/>
        <v>4.1.14.05</v>
      </c>
      <c r="D2885" s="23">
        <f>'CGN002 II TRIM 2026'!E2890</f>
        <v>215150251</v>
      </c>
      <c r="E2885" s="24">
        <v>0</v>
      </c>
      <c r="F2885" s="25">
        <f>'CGN002 II TRIM 2026'!G2890</f>
        <v>6408600</v>
      </c>
    </row>
    <row r="2886" spans="1:6" x14ac:dyDescent="0.25">
      <c r="A2886" s="20">
        <f>'CGN002 II TRIM 2026'!B2891</f>
        <v>411405</v>
      </c>
      <c r="B2886" s="21" t="str">
        <f t="shared" si="90"/>
        <v>411405000</v>
      </c>
      <c r="C2886" s="22" t="str">
        <f t="shared" si="91"/>
        <v>4.1.14.05</v>
      </c>
      <c r="D2886" s="23">
        <f>'CGN002 II TRIM 2026'!E2891</f>
        <v>215152051</v>
      </c>
      <c r="E2886" s="24">
        <v>0</v>
      </c>
      <c r="F2886" s="25">
        <f>'CGN002 II TRIM 2026'!G2891</f>
        <v>5584400</v>
      </c>
    </row>
    <row r="2887" spans="1:6" x14ac:dyDescent="0.25">
      <c r="A2887" s="20">
        <f>'CGN002 II TRIM 2026'!B2892</f>
        <v>411405</v>
      </c>
      <c r="B2887" s="21" t="str">
        <f t="shared" si="90"/>
        <v>411405000</v>
      </c>
      <c r="C2887" s="22" t="str">
        <f t="shared" si="91"/>
        <v>4.1.14.05</v>
      </c>
      <c r="D2887" s="23">
        <f>'CGN002 II TRIM 2026'!E2892</f>
        <v>215154051</v>
      </c>
      <c r="E2887" s="24">
        <v>0</v>
      </c>
      <c r="F2887" s="25">
        <f>'CGN002 II TRIM 2026'!G2892</f>
        <v>5852300</v>
      </c>
    </row>
    <row r="2888" spans="1:6" x14ac:dyDescent="0.25">
      <c r="A2888" s="20">
        <f>'CGN002 II TRIM 2026'!B2893</f>
        <v>411405</v>
      </c>
      <c r="B2888" s="21" t="str">
        <f t="shared" si="90"/>
        <v>411405000</v>
      </c>
      <c r="C2888" s="22" t="str">
        <f t="shared" si="91"/>
        <v>4.1.14.05</v>
      </c>
      <c r="D2888" s="23">
        <f>'CGN002 II TRIM 2026'!E2893</f>
        <v>215168051</v>
      </c>
      <c r="E2888" s="24">
        <v>0</v>
      </c>
      <c r="F2888" s="25">
        <f>'CGN002 II TRIM 2026'!G2893</f>
        <v>3235100</v>
      </c>
    </row>
    <row r="2889" spans="1:6" x14ac:dyDescent="0.25">
      <c r="A2889" s="20">
        <f>'CGN002 II TRIM 2026'!B2894</f>
        <v>411405</v>
      </c>
      <c r="B2889" s="21" t="str">
        <f t="shared" si="90"/>
        <v>411405000</v>
      </c>
      <c r="C2889" s="22" t="str">
        <f t="shared" si="91"/>
        <v>4.1.14.05</v>
      </c>
      <c r="D2889" s="23">
        <f>'CGN002 II TRIM 2026'!E2894</f>
        <v>215205652</v>
      </c>
      <c r="E2889" s="24">
        <v>0</v>
      </c>
      <c r="F2889" s="25">
        <f>'CGN002 II TRIM 2026'!G2894</f>
        <v>3807900</v>
      </c>
    </row>
    <row r="2890" spans="1:6" x14ac:dyDescent="0.25">
      <c r="A2890" s="20">
        <f>'CGN002 II TRIM 2026'!B2895</f>
        <v>411405</v>
      </c>
      <c r="B2890" s="21" t="str">
        <f t="shared" si="90"/>
        <v>411405000</v>
      </c>
      <c r="C2890" s="22" t="str">
        <f t="shared" si="91"/>
        <v>4.1.14.05</v>
      </c>
      <c r="D2890" s="23">
        <f>'CGN002 II TRIM 2026'!E2895</f>
        <v>215213052</v>
      </c>
      <c r="E2890" s="24">
        <v>0</v>
      </c>
      <c r="F2890" s="25">
        <f>'CGN002 II TRIM 2026'!G2895</f>
        <v>19342900</v>
      </c>
    </row>
    <row r="2891" spans="1:6" x14ac:dyDescent="0.25">
      <c r="A2891" s="20">
        <f>'CGN002 II TRIM 2026'!B2896</f>
        <v>411405</v>
      </c>
      <c r="B2891" s="21" t="str">
        <f t="shared" si="90"/>
        <v>411405000</v>
      </c>
      <c r="C2891" s="22" t="str">
        <f t="shared" si="91"/>
        <v>4.1.14.05</v>
      </c>
      <c r="D2891" s="23">
        <f>'CGN002 II TRIM 2026'!E2896</f>
        <v>215252352</v>
      </c>
      <c r="E2891" s="24">
        <v>0</v>
      </c>
      <c r="F2891" s="25">
        <f>'CGN002 II TRIM 2026'!G2896</f>
        <v>500500</v>
      </c>
    </row>
    <row r="2892" spans="1:6" x14ac:dyDescent="0.25">
      <c r="A2892" s="20">
        <f>'CGN002 II TRIM 2026'!B2897</f>
        <v>411405</v>
      </c>
      <c r="B2892" s="21" t="str">
        <f t="shared" si="90"/>
        <v>411405000</v>
      </c>
      <c r="C2892" s="22" t="str">
        <f t="shared" si="91"/>
        <v>4.1.14.05</v>
      </c>
      <c r="D2892" s="23">
        <f>'CGN002 II TRIM 2026'!E2897</f>
        <v>215268152</v>
      </c>
      <c r="E2892" s="24">
        <v>0</v>
      </c>
      <c r="F2892" s="25">
        <f>'CGN002 II TRIM 2026'!G2897</f>
        <v>3662700</v>
      </c>
    </row>
    <row r="2893" spans="1:6" x14ac:dyDescent="0.25">
      <c r="A2893" s="20">
        <f>'CGN002 II TRIM 2026'!B2898</f>
        <v>411405</v>
      </c>
      <c r="B2893" s="21" t="str">
        <f t="shared" si="90"/>
        <v>411405000</v>
      </c>
      <c r="C2893" s="22" t="str">
        <f t="shared" si="91"/>
        <v>4.1.14.05</v>
      </c>
      <c r="D2893" s="23">
        <f>'CGN002 II TRIM 2026'!E2898</f>
        <v>215273152</v>
      </c>
      <c r="E2893" s="24">
        <v>0</v>
      </c>
      <c r="F2893" s="25">
        <f>'CGN002 II TRIM 2026'!G2898</f>
        <v>3805600</v>
      </c>
    </row>
    <row r="2894" spans="1:6" x14ac:dyDescent="0.25">
      <c r="A2894" s="20">
        <f>'CGN002 II TRIM 2026'!B2899</f>
        <v>411405</v>
      </c>
      <c r="B2894" s="21" t="str">
        <f t="shared" si="90"/>
        <v>411405000</v>
      </c>
      <c r="C2894" s="22" t="str">
        <f t="shared" si="91"/>
        <v>4.1.14.05</v>
      </c>
      <c r="D2894" s="23">
        <f>'CGN002 II TRIM 2026'!E2899</f>
        <v>215273352</v>
      </c>
      <c r="E2894" s="24">
        <v>0</v>
      </c>
      <c r="F2894" s="25">
        <f>'CGN002 II TRIM 2026'!G2899</f>
        <v>7030200</v>
      </c>
    </row>
    <row r="2895" spans="1:6" x14ac:dyDescent="0.25">
      <c r="A2895" s="20">
        <f>'CGN002 II TRIM 2026'!B2900</f>
        <v>411405</v>
      </c>
      <c r="B2895" s="21" t="str">
        <f t="shared" si="90"/>
        <v>411405000</v>
      </c>
      <c r="C2895" s="22" t="str">
        <f t="shared" si="91"/>
        <v>4.1.14.05</v>
      </c>
      <c r="D2895" s="23">
        <f>'CGN002 II TRIM 2026'!E2900</f>
        <v>215305353</v>
      </c>
      <c r="E2895" s="24">
        <v>0</v>
      </c>
      <c r="F2895" s="25">
        <f>'CGN002 II TRIM 2026'!G2900</f>
        <v>5684500</v>
      </c>
    </row>
    <row r="2896" spans="1:6" x14ac:dyDescent="0.25">
      <c r="A2896" s="20">
        <f>'CGN002 II TRIM 2026'!B2901</f>
        <v>411405</v>
      </c>
      <c r="B2896" s="21" t="str">
        <f t="shared" si="90"/>
        <v>411405000</v>
      </c>
      <c r="C2896" s="22" t="str">
        <f t="shared" si="91"/>
        <v>4.1.14.05</v>
      </c>
      <c r="D2896" s="23">
        <f>'CGN002 II TRIM 2026'!E2901</f>
        <v>215315753</v>
      </c>
      <c r="E2896" s="24">
        <v>0</v>
      </c>
      <c r="F2896" s="25">
        <f>'CGN002 II TRIM 2026'!G2901</f>
        <v>5169100</v>
      </c>
    </row>
    <row r="2897" spans="1:6" x14ac:dyDescent="0.25">
      <c r="A2897" s="20">
        <f>'CGN002 II TRIM 2026'!B2902</f>
        <v>411405</v>
      </c>
      <c r="B2897" s="21" t="str">
        <f t="shared" si="90"/>
        <v>411405000</v>
      </c>
      <c r="C2897" s="22" t="str">
        <f t="shared" si="91"/>
        <v>4.1.14.05</v>
      </c>
      <c r="D2897" s="23">
        <f>'CGN002 II TRIM 2026'!E2902</f>
        <v>215317653</v>
      </c>
      <c r="E2897" s="24">
        <v>0</v>
      </c>
      <c r="F2897" s="25">
        <f>'CGN002 II TRIM 2026'!G2902</f>
        <v>4591000</v>
      </c>
    </row>
    <row r="2898" spans="1:6" x14ac:dyDescent="0.25">
      <c r="A2898" s="20">
        <f>'CGN002 II TRIM 2026'!B2903</f>
        <v>411405</v>
      </c>
      <c r="B2898" s="21" t="str">
        <f t="shared" si="90"/>
        <v>411405000</v>
      </c>
      <c r="C2898" s="22" t="str">
        <f t="shared" si="91"/>
        <v>4.1.14.05</v>
      </c>
      <c r="D2898" s="23">
        <f>'CGN002 II TRIM 2026'!E2903</f>
        <v>215318753</v>
      </c>
      <c r="E2898" s="24">
        <v>0</v>
      </c>
      <c r="F2898" s="25">
        <f>'CGN002 II TRIM 2026'!G2903</f>
        <v>13461300</v>
      </c>
    </row>
    <row r="2899" spans="1:6" x14ac:dyDescent="0.25">
      <c r="A2899" s="20">
        <f>'CGN002 II TRIM 2026'!B2904</f>
        <v>411405</v>
      </c>
      <c r="B2899" s="21" t="str">
        <f t="shared" si="90"/>
        <v>411405000</v>
      </c>
      <c r="C2899" s="22" t="str">
        <f t="shared" si="91"/>
        <v>4.1.14.05</v>
      </c>
      <c r="D2899" s="23">
        <f>'CGN002 II TRIM 2026'!E2904</f>
        <v>215325053</v>
      </c>
      <c r="E2899" s="24">
        <v>0</v>
      </c>
      <c r="F2899" s="25">
        <f>'CGN002 II TRIM 2026'!G2904</f>
        <v>10999000</v>
      </c>
    </row>
    <row r="2900" spans="1:6" x14ac:dyDescent="0.25">
      <c r="A2900" s="20">
        <f>'CGN002 II TRIM 2026'!B2905</f>
        <v>411405</v>
      </c>
      <c r="B2900" s="21" t="str">
        <f t="shared" si="90"/>
        <v>411405000</v>
      </c>
      <c r="C2900" s="22" t="str">
        <f t="shared" si="91"/>
        <v>4.1.14.05</v>
      </c>
      <c r="D2900" s="23">
        <f>'CGN002 II TRIM 2026'!E2905</f>
        <v>215325653</v>
      </c>
      <c r="E2900" s="24">
        <v>0</v>
      </c>
      <c r="F2900" s="25">
        <f>'CGN002 II TRIM 2026'!G2905</f>
        <v>3387400</v>
      </c>
    </row>
    <row r="2901" spans="1:6" x14ac:dyDescent="0.25">
      <c r="A2901" s="20">
        <f>'CGN002 II TRIM 2026'!B2906</f>
        <v>411405</v>
      </c>
      <c r="B2901" s="21" t="str">
        <f t="shared" si="90"/>
        <v>411405000</v>
      </c>
      <c r="C2901" s="22" t="str">
        <f t="shared" si="91"/>
        <v>4.1.14.05</v>
      </c>
      <c r="D2901" s="23">
        <f>'CGN002 II TRIM 2026'!E2906</f>
        <v>215347053</v>
      </c>
      <c r="E2901" s="24">
        <v>0</v>
      </c>
      <c r="F2901" s="25">
        <f>'CGN002 II TRIM 2026'!G2906</f>
        <v>6788700</v>
      </c>
    </row>
    <row r="2902" spans="1:6" x14ac:dyDescent="0.25">
      <c r="A2902" s="20">
        <f>'CGN002 II TRIM 2026'!B2907</f>
        <v>411405</v>
      </c>
      <c r="B2902" s="21" t="str">
        <f t="shared" si="90"/>
        <v>411405000</v>
      </c>
      <c r="C2902" s="22" t="str">
        <f t="shared" si="91"/>
        <v>4.1.14.05</v>
      </c>
      <c r="D2902" s="23">
        <f>'CGN002 II TRIM 2026'!E2907</f>
        <v>215354553</v>
      </c>
      <c r="E2902" s="24">
        <v>0</v>
      </c>
      <c r="F2902" s="25">
        <f>'CGN002 II TRIM 2026'!G2907</f>
        <v>4855600</v>
      </c>
    </row>
    <row r="2903" spans="1:6" x14ac:dyDescent="0.25">
      <c r="A2903" s="20">
        <f>'CGN002 II TRIM 2026'!B2908</f>
        <v>411405</v>
      </c>
      <c r="B2903" s="21" t="str">
        <f t="shared" si="90"/>
        <v>411405000</v>
      </c>
      <c r="C2903" s="22" t="str">
        <f t="shared" si="91"/>
        <v>4.1.14.05</v>
      </c>
      <c r="D2903" s="23">
        <f>'CGN002 II TRIM 2026'!E2908</f>
        <v>215405154</v>
      </c>
      <c r="E2903" s="24">
        <v>0</v>
      </c>
      <c r="F2903" s="25">
        <f>'CGN002 II TRIM 2026'!G2908</f>
        <v>61732600</v>
      </c>
    </row>
    <row r="2904" spans="1:6" x14ac:dyDescent="0.25">
      <c r="A2904" s="20">
        <f>'CGN002 II TRIM 2026'!B2909</f>
        <v>411405</v>
      </c>
      <c r="B2904" s="21" t="str">
        <f t="shared" si="90"/>
        <v>411405000</v>
      </c>
      <c r="C2904" s="22" t="str">
        <f t="shared" si="91"/>
        <v>4.1.14.05</v>
      </c>
      <c r="D2904" s="23">
        <f>'CGN002 II TRIM 2026'!E2909</f>
        <v>215405854</v>
      </c>
      <c r="E2904" s="24">
        <v>0</v>
      </c>
      <c r="F2904" s="25">
        <f>'CGN002 II TRIM 2026'!G2909</f>
        <v>7111300</v>
      </c>
    </row>
    <row r="2905" spans="1:6" x14ac:dyDescent="0.25">
      <c r="A2905" s="20">
        <f>'CGN002 II TRIM 2026'!B2910</f>
        <v>411405</v>
      </c>
      <c r="B2905" s="21" t="str">
        <f t="shared" si="90"/>
        <v>411405000</v>
      </c>
      <c r="C2905" s="22" t="str">
        <f t="shared" si="91"/>
        <v>4.1.14.05</v>
      </c>
      <c r="D2905" s="23">
        <f>'CGN002 II TRIM 2026'!E2910</f>
        <v>215413654</v>
      </c>
      <c r="E2905" s="24">
        <v>0</v>
      </c>
      <c r="F2905" s="25">
        <f>'CGN002 II TRIM 2026'!G2910</f>
        <v>9372100</v>
      </c>
    </row>
    <row r="2906" spans="1:6" x14ac:dyDescent="0.25">
      <c r="A2906" s="20">
        <f>'CGN002 II TRIM 2026'!B2911</f>
        <v>411405</v>
      </c>
      <c r="B2906" s="21" t="str">
        <f t="shared" si="90"/>
        <v>411405000</v>
      </c>
      <c r="C2906" s="22" t="str">
        <f t="shared" si="91"/>
        <v>4.1.14.05</v>
      </c>
      <c r="D2906" s="23">
        <f>'CGN002 II TRIM 2026'!E2911</f>
        <v>215425154</v>
      </c>
      <c r="E2906" s="24">
        <v>0</v>
      </c>
      <c r="F2906" s="25">
        <f>'CGN002 II TRIM 2026'!G2911</f>
        <v>6197300</v>
      </c>
    </row>
    <row r="2907" spans="1:6" x14ac:dyDescent="0.25">
      <c r="A2907" s="20">
        <f>'CGN002 II TRIM 2026'!B2912</f>
        <v>411405</v>
      </c>
      <c r="B2907" s="21" t="str">
        <f t="shared" si="90"/>
        <v>411405000</v>
      </c>
      <c r="C2907" s="22" t="str">
        <f t="shared" si="91"/>
        <v>4.1.14.05</v>
      </c>
      <c r="D2907" s="23">
        <f>'CGN002 II TRIM 2026'!E2912</f>
        <v>215425754</v>
      </c>
      <c r="E2907" s="24">
        <v>0</v>
      </c>
      <c r="F2907" s="25">
        <f>'CGN002 II TRIM 2026'!G2912</f>
        <v>940179400</v>
      </c>
    </row>
    <row r="2908" spans="1:6" x14ac:dyDescent="0.25">
      <c r="A2908" s="20">
        <f>'CGN002 II TRIM 2026'!B2913</f>
        <v>411405</v>
      </c>
      <c r="B2908" s="21" t="str">
        <f t="shared" si="90"/>
        <v>411405000</v>
      </c>
      <c r="C2908" s="22" t="str">
        <f t="shared" si="91"/>
        <v>4.1.14.05</v>
      </c>
      <c r="D2908" s="23">
        <f>'CGN002 II TRIM 2026'!E2913</f>
        <v>215452254</v>
      </c>
      <c r="E2908" s="24">
        <v>0</v>
      </c>
      <c r="F2908" s="25">
        <f>'CGN002 II TRIM 2026'!G2913</f>
        <v>2441500</v>
      </c>
    </row>
    <row r="2909" spans="1:6" x14ac:dyDescent="0.25">
      <c r="A2909" s="20">
        <f>'CGN002 II TRIM 2026'!B2914</f>
        <v>411405</v>
      </c>
      <c r="B2909" s="21" t="str">
        <f t="shared" si="90"/>
        <v>411405000</v>
      </c>
      <c r="C2909" s="22" t="str">
        <f t="shared" si="91"/>
        <v>4.1.14.05</v>
      </c>
      <c r="D2909" s="23">
        <f>'CGN002 II TRIM 2026'!E2914</f>
        <v>215452354</v>
      </c>
      <c r="E2909" s="24">
        <v>0</v>
      </c>
      <c r="F2909" s="25">
        <f>'CGN002 II TRIM 2026'!G2914</f>
        <v>2721500</v>
      </c>
    </row>
    <row r="2910" spans="1:6" x14ac:dyDescent="0.25">
      <c r="A2910" s="20">
        <f>'CGN002 II TRIM 2026'!B2915</f>
        <v>411405</v>
      </c>
      <c r="B2910" s="21" t="str">
        <f t="shared" si="90"/>
        <v>411405000</v>
      </c>
      <c r="C2910" s="22" t="str">
        <f t="shared" si="91"/>
        <v>4.1.14.05</v>
      </c>
      <c r="D2910" s="23">
        <f>'CGN002 II TRIM 2026'!E2915</f>
        <v>215473854</v>
      </c>
      <c r="E2910" s="24">
        <v>0</v>
      </c>
      <c r="F2910" s="25">
        <f>'CGN002 II TRIM 2026'!G2915</f>
        <v>3836700</v>
      </c>
    </row>
    <row r="2911" spans="1:6" x14ac:dyDescent="0.25">
      <c r="A2911" s="20">
        <f>'CGN002 II TRIM 2026'!B2916</f>
        <v>411405</v>
      </c>
      <c r="B2911" s="21" t="str">
        <f t="shared" si="90"/>
        <v>411405000</v>
      </c>
      <c r="C2911" s="22" t="str">
        <f t="shared" si="91"/>
        <v>4.1.14.05</v>
      </c>
      <c r="D2911" s="23">
        <f>'CGN002 II TRIM 2026'!E2916</f>
        <v>215476054</v>
      </c>
      <c r="E2911" s="24">
        <v>0</v>
      </c>
      <c r="F2911" s="25">
        <f>'CGN002 II TRIM 2026'!G2916</f>
        <v>3872500</v>
      </c>
    </row>
    <row r="2912" spans="1:6" x14ac:dyDescent="0.25">
      <c r="A2912" s="20">
        <f>'CGN002 II TRIM 2026'!B2917</f>
        <v>411405</v>
      </c>
      <c r="B2912" s="21" t="str">
        <f t="shared" si="90"/>
        <v>411405000</v>
      </c>
      <c r="C2912" s="22" t="str">
        <f t="shared" si="91"/>
        <v>4.1.14.05</v>
      </c>
      <c r="D2912" s="23">
        <f>'CGN002 II TRIM 2026'!E2917</f>
        <v>215505055</v>
      </c>
      <c r="E2912" s="24">
        <v>0</v>
      </c>
      <c r="F2912" s="25">
        <f>'CGN002 II TRIM 2026'!G2917</f>
        <v>3715600</v>
      </c>
    </row>
    <row r="2913" spans="1:6" x14ac:dyDescent="0.25">
      <c r="A2913" s="20">
        <f>'CGN002 II TRIM 2026'!B2918</f>
        <v>411405</v>
      </c>
      <c r="B2913" s="21" t="str">
        <f t="shared" si="90"/>
        <v>411405000</v>
      </c>
      <c r="C2913" s="22" t="str">
        <f t="shared" si="91"/>
        <v>4.1.14.05</v>
      </c>
      <c r="D2913" s="23">
        <f>'CGN002 II TRIM 2026'!E2918</f>
        <v>215513655</v>
      </c>
      <c r="E2913" s="24">
        <v>0</v>
      </c>
      <c r="F2913" s="25">
        <f>'CGN002 II TRIM 2026'!G2918</f>
        <v>6061600</v>
      </c>
    </row>
    <row r="2914" spans="1:6" x14ac:dyDescent="0.25">
      <c r="A2914" s="20">
        <f>'CGN002 II TRIM 2026'!B2919</f>
        <v>411405</v>
      </c>
      <c r="B2914" s="21" t="str">
        <f t="shared" si="90"/>
        <v>411405000</v>
      </c>
      <c r="C2914" s="22" t="str">
        <f t="shared" si="91"/>
        <v>4.1.14.05</v>
      </c>
      <c r="D2914" s="23">
        <f>'CGN002 II TRIM 2026'!E2919</f>
        <v>215515455</v>
      </c>
      <c r="E2914" s="24">
        <v>0</v>
      </c>
      <c r="F2914" s="25">
        <f>'CGN002 II TRIM 2026'!G2919</f>
        <v>7722600</v>
      </c>
    </row>
    <row r="2915" spans="1:6" x14ac:dyDescent="0.25">
      <c r="A2915" s="20">
        <f>'CGN002 II TRIM 2026'!B2920</f>
        <v>411405</v>
      </c>
      <c r="B2915" s="21" t="str">
        <f t="shared" si="90"/>
        <v>411405000</v>
      </c>
      <c r="C2915" s="22" t="str">
        <f t="shared" si="91"/>
        <v>4.1.14.05</v>
      </c>
      <c r="D2915" s="23">
        <f>'CGN002 II TRIM 2026'!E2920</f>
        <v>215515755</v>
      </c>
      <c r="E2915" s="24">
        <v>0</v>
      </c>
      <c r="F2915" s="25">
        <f>'CGN002 II TRIM 2026'!G2920</f>
        <v>3986100</v>
      </c>
    </row>
    <row r="2916" spans="1:6" x14ac:dyDescent="0.25">
      <c r="A2916" s="20">
        <f>'CGN002 II TRIM 2026'!B2921</f>
        <v>411405</v>
      </c>
      <c r="B2916" s="21" t="str">
        <f t="shared" si="90"/>
        <v>411405000</v>
      </c>
      <c r="C2916" s="22" t="str">
        <f t="shared" si="91"/>
        <v>4.1.14.05</v>
      </c>
      <c r="D2916" s="23">
        <f>'CGN002 II TRIM 2026'!E2921</f>
        <v>215519355</v>
      </c>
      <c r="E2916" s="24">
        <v>0</v>
      </c>
      <c r="F2916" s="25">
        <f>'CGN002 II TRIM 2026'!G2921</f>
        <v>4580700</v>
      </c>
    </row>
    <row r="2917" spans="1:6" x14ac:dyDescent="0.25">
      <c r="A2917" s="20">
        <f>'CGN002 II TRIM 2026'!B2922</f>
        <v>411405</v>
      </c>
      <c r="B2917" s="21" t="str">
        <f t="shared" si="90"/>
        <v>411405000</v>
      </c>
      <c r="C2917" s="22" t="str">
        <f t="shared" si="91"/>
        <v>4.1.14.05</v>
      </c>
      <c r="D2917" s="23">
        <f>'CGN002 II TRIM 2026'!E2922</f>
        <v>215519455</v>
      </c>
      <c r="E2917" s="24">
        <v>0</v>
      </c>
      <c r="F2917" s="25">
        <f>'CGN002 II TRIM 2026'!G2922</f>
        <v>27615500</v>
      </c>
    </row>
    <row r="2918" spans="1:6" x14ac:dyDescent="0.25">
      <c r="A2918" s="20">
        <f>'CGN002 II TRIM 2026'!B2923</f>
        <v>411405</v>
      </c>
      <c r="B2918" s="21" t="str">
        <f t="shared" si="90"/>
        <v>411405000</v>
      </c>
      <c r="C2918" s="22" t="str">
        <f t="shared" si="91"/>
        <v>4.1.14.05</v>
      </c>
      <c r="D2918" s="23">
        <f>'CGN002 II TRIM 2026'!E2923</f>
        <v>215523555</v>
      </c>
      <c r="E2918" s="24">
        <v>0</v>
      </c>
      <c r="F2918" s="25">
        <f>'CGN002 II TRIM 2026'!G2923</f>
        <v>16064000</v>
      </c>
    </row>
    <row r="2919" spans="1:6" x14ac:dyDescent="0.25">
      <c r="A2919" s="20">
        <f>'CGN002 II TRIM 2026'!B2924</f>
        <v>411405</v>
      </c>
      <c r="B2919" s="21" t="str">
        <f t="shared" si="90"/>
        <v>411405000</v>
      </c>
      <c r="C2919" s="22" t="str">
        <f t="shared" si="91"/>
        <v>4.1.14.05</v>
      </c>
      <c r="D2919" s="23">
        <f>'CGN002 II TRIM 2026'!E2924</f>
        <v>215523855</v>
      </c>
      <c r="E2919" s="24">
        <v>0</v>
      </c>
      <c r="F2919" s="25">
        <f>'CGN002 II TRIM 2026'!G2924</f>
        <v>9492700</v>
      </c>
    </row>
    <row r="2920" spans="1:6" x14ac:dyDescent="0.25">
      <c r="A2920" s="20">
        <f>'CGN002 II TRIM 2026'!B2925</f>
        <v>411405</v>
      </c>
      <c r="B2920" s="21" t="str">
        <f t="shared" si="90"/>
        <v>411405000</v>
      </c>
      <c r="C2920" s="22" t="str">
        <f t="shared" si="91"/>
        <v>4.1.14.05</v>
      </c>
      <c r="D2920" s="23">
        <f>'CGN002 II TRIM 2026'!E2925</f>
        <v>215544855</v>
      </c>
      <c r="E2920" s="24">
        <v>0</v>
      </c>
      <c r="F2920" s="25">
        <f>'CGN002 II TRIM 2026'!G2925</f>
        <v>5168800</v>
      </c>
    </row>
    <row r="2921" spans="1:6" x14ac:dyDescent="0.25">
      <c r="A2921" s="20">
        <f>'CGN002 II TRIM 2026'!B2926</f>
        <v>411405</v>
      </c>
      <c r="B2921" s="21" t="str">
        <f t="shared" si="90"/>
        <v>411405000</v>
      </c>
      <c r="C2921" s="22" t="str">
        <f t="shared" si="91"/>
        <v>4.1.14.05</v>
      </c>
      <c r="D2921" s="23">
        <f>'CGN002 II TRIM 2026'!E2926</f>
        <v>215547555</v>
      </c>
      <c r="E2921" s="24">
        <v>0</v>
      </c>
      <c r="F2921" s="25">
        <f>'CGN002 II TRIM 2026'!G2926</f>
        <v>10350000</v>
      </c>
    </row>
    <row r="2922" spans="1:6" x14ac:dyDescent="0.25">
      <c r="A2922" s="20">
        <f>'CGN002 II TRIM 2026'!B2927</f>
        <v>411405</v>
      </c>
      <c r="B2922" s="21" t="str">
        <f t="shared" si="90"/>
        <v>411405000</v>
      </c>
      <c r="C2922" s="22" t="str">
        <f t="shared" si="91"/>
        <v>4.1.14.05</v>
      </c>
      <c r="D2922" s="23">
        <f>'CGN002 II TRIM 2026'!E2927</f>
        <v>215568255</v>
      </c>
      <c r="E2922" s="24">
        <v>0</v>
      </c>
      <c r="F2922" s="25">
        <f>'CGN002 II TRIM 2026'!G2927</f>
        <v>4574100</v>
      </c>
    </row>
    <row r="2923" spans="1:6" x14ac:dyDescent="0.25">
      <c r="A2923" s="20">
        <f>'CGN002 II TRIM 2026'!B2928</f>
        <v>411405</v>
      </c>
      <c r="B2923" s="21" t="str">
        <f t="shared" si="90"/>
        <v>411405000</v>
      </c>
      <c r="C2923" s="22" t="str">
        <f t="shared" si="91"/>
        <v>4.1.14.05</v>
      </c>
      <c r="D2923" s="23">
        <f>'CGN002 II TRIM 2026'!E2928</f>
        <v>215568655</v>
      </c>
      <c r="E2923" s="24">
        <v>0</v>
      </c>
      <c r="F2923" s="25">
        <f>'CGN002 II TRIM 2026'!G2928</f>
        <v>11900600</v>
      </c>
    </row>
    <row r="2924" spans="1:6" x14ac:dyDescent="0.25">
      <c r="A2924" s="20">
        <f>'CGN002 II TRIM 2026'!B2929</f>
        <v>411405</v>
      </c>
      <c r="B2924" s="21" t="str">
        <f t="shared" si="90"/>
        <v>411405000</v>
      </c>
      <c r="C2924" s="22" t="str">
        <f t="shared" si="91"/>
        <v>4.1.14.05</v>
      </c>
      <c r="D2924" s="23">
        <f>'CGN002 II TRIM 2026'!E2929</f>
        <v>215568755</v>
      </c>
      <c r="E2924" s="24">
        <v>0</v>
      </c>
      <c r="F2924" s="25">
        <f>'CGN002 II TRIM 2026'!G2929</f>
        <v>20894600</v>
      </c>
    </row>
    <row r="2925" spans="1:6" x14ac:dyDescent="0.25">
      <c r="A2925" s="20">
        <f>'CGN002 II TRIM 2026'!B2930</f>
        <v>411405</v>
      </c>
      <c r="B2925" s="21" t="str">
        <f t="shared" si="90"/>
        <v>411405000</v>
      </c>
      <c r="C2925" s="22" t="str">
        <f t="shared" si="91"/>
        <v>4.1.14.05</v>
      </c>
      <c r="D2925" s="23">
        <f>'CGN002 II TRIM 2026'!E2930</f>
        <v>215568855</v>
      </c>
      <c r="E2925" s="24">
        <v>0</v>
      </c>
      <c r="F2925" s="25">
        <f>'CGN002 II TRIM 2026'!G2930</f>
        <v>2499500</v>
      </c>
    </row>
    <row r="2926" spans="1:6" x14ac:dyDescent="0.25">
      <c r="A2926" s="20">
        <f>'CGN002 II TRIM 2026'!B2931</f>
        <v>411405</v>
      </c>
      <c r="B2926" s="21" t="str">
        <f t="shared" si="90"/>
        <v>411405000</v>
      </c>
      <c r="C2926" s="22" t="str">
        <f t="shared" si="91"/>
        <v>4.1.14.05</v>
      </c>
      <c r="D2926" s="23">
        <f>'CGN002 II TRIM 2026'!E2931</f>
        <v>215573055</v>
      </c>
      <c r="E2926" s="24">
        <v>0</v>
      </c>
      <c r="F2926" s="25">
        <f>'CGN002 II TRIM 2026'!G2931</f>
        <v>4590314</v>
      </c>
    </row>
    <row r="2927" spans="1:6" x14ac:dyDescent="0.25">
      <c r="A2927" s="20">
        <f>'CGN002 II TRIM 2026'!B2932</f>
        <v>411405</v>
      </c>
      <c r="B2927" s="21" t="str">
        <f t="shared" si="90"/>
        <v>411405000</v>
      </c>
      <c r="C2927" s="22" t="str">
        <f t="shared" si="91"/>
        <v>4.1.14.05</v>
      </c>
      <c r="D2927" s="23">
        <f>'CGN002 II TRIM 2026'!E2932</f>
        <v>215573555</v>
      </c>
      <c r="E2927" s="24">
        <v>0</v>
      </c>
      <c r="F2927" s="25">
        <f>'CGN002 II TRIM 2026'!G2932</f>
        <v>6239600</v>
      </c>
    </row>
    <row r="2928" spans="1:6" x14ac:dyDescent="0.25">
      <c r="A2928" s="20">
        <f>'CGN002 II TRIM 2026'!B2933</f>
        <v>411405</v>
      </c>
      <c r="B2928" s="21" t="str">
        <f t="shared" si="90"/>
        <v>411405000</v>
      </c>
      <c r="C2928" s="22" t="str">
        <f t="shared" si="91"/>
        <v>4.1.14.05</v>
      </c>
      <c r="D2928" s="23">
        <f>'CGN002 II TRIM 2026'!E2933</f>
        <v>215586755</v>
      </c>
      <c r="E2928" s="24">
        <v>0</v>
      </c>
      <c r="F2928" s="25">
        <f>'CGN002 II TRIM 2026'!G2933</f>
        <v>2118500</v>
      </c>
    </row>
    <row r="2929" spans="1:6" x14ac:dyDescent="0.25">
      <c r="A2929" s="20">
        <f>'CGN002 II TRIM 2026'!B2934</f>
        <v>411405</v>
      </c>
      <c r="B2929" s="21" t="str">
        <f t="shared" si="90"/>
        <v>411405000</v>
      </c>
      <c r="C2929" s="22" t="str">
        <f t="shared" si="91"/>
        <v>4.1.14.05</v>
      </c>
      <c r="D2929" s="23">
        <f>'CGN002 II TRIM 2026'!E2934</f>
        <v>215605656</v>
      </c>
      <c r="E2929" s="24">
        <v>0</v>
      </c>
      <c r="F2929" s="25">
        <f>'CGN002 II TRIM 2026'!G2934</f>
        <v>13570100</v>
      </c>
    </row>
    <row r="2930" spans="1:6" x14ac:dyDescent="0.25">
      <c r="A2930" s="20">
        <f>'CGN002 II TRIM 2026'!B2935</f>
        <v>411405</v>
      </c>
      <c r="B2930" s="21" t="str">
        <f t="shared" si="90"/>
        <v>411405000</v>
      </c>
      <c r="C2930" s="22" t="str">
        <f t="shared" si="91"/>
        <v>4.1.14.05</v>
      </c>
      <c r="D2930" s="23">
        <f>'CGN002 II TRIM 2026'!E2935</f>
        <v>215605756</v>
      </c>
      <c r="E2930" s="24">
        <v>0</v>
      </c>
      <c r="F2930" s="25">
        <f>'CGN002 II TRIM 2026'!G2935</f>
        <v>22006000</v>
      </c>
    </row>
    <row r="2931" spans="1:6" x14ac:dyDescent="0.25">
      <c r="A2931" s="20">
        <f>'CGN002 II TRIM 2026'!B2936</f>
        <v>411405</v>
      </c>
      <c r="B2931" s="21" t="str">
        <f t="shared" si="90"/>
        <v>411405000</v>
      </c>
      <c r="C2931" s="22" t="str">
        <f t="shared" si="91"/>
        <v>4.1.14.05</v>
      </c>
      <c r="D2931" s="23">
        <f>'CGN002 II TRIM 2026'!E2936</f>
        <v>215605856</v>
      </c>
      <c r="E2931" s="24">
        <v>0</v>
      </c>
      <c r="F2931" s="25">
        <f>'CGN002 II TRIM 2026'!G2936</f>
        <v>7399900</v>
      </c>
    </row>
    <row r="2932" spans="1:6" x14ac:dyDescent="0.25">
      <c r="A2932" s="20">
        <f>'CGN002 II TRIM 2026'!B2937</f>
        <v>411405</v>
      </c>
      <c r="B2932" s="21" t="str">
        <f t="shared" si="90"/>
        <v>411405000</v>
      </c>
      <c r="C2932" s="22" t="str">
        <f t="shared" si="91"/>
        <v>4.1.14.05</v>
      </c>
      <c r="D2932" s="23">
        <f>'CGN002 II TRIM 2026'!E2937</f>
        <v>215618256</v>
      </c>
      <c r="E2932" s="24">
        <v>0</v>
      </c>
      <c r="F2932" s="25">
        <f>'CGN002 II TRIM 2026'!G2937</f>
        <v>6109900</v>
      </c>
    </row>
    <row r="2933" spans="1:6" x14ac:dyDescent="0.25">
      <c r="A2933" s="20">
        <f>'CGN002 II TRIM 2026'!B2938</f>
        <v>411405</v>
      </c>
      <c r="B2933" s="21" t="str">
        <f t="shared" si="90"/>
        <v>411405000</v>
      </c>
      <c r="C2933" s="22" t="str">
        <f t="shared" si="91"/>
        <v>4.1.14.05</v>
      </c>
      <c r="D2933" s="23">
        <f>'CGN002 II TRIM 2026'!E2938</f>
        <v>215618756</v>
      </c>
      <c r="E2933" s="24">
        <v>0</v>
      </c>
      <c r="F2933" s="25">
        <f>'CGN002 II TRIM 2026'!G2938</f>
        <v>8749600</v>
      </c>
    </row>
    <row r="2934" spans="1:6" x14ac:dyDescent="0.25">
      <c r="A2934" s="20">
        <f>'CGN002 II TRIM 2026'!B2939</f>
        <v>411405</v>
      </c>
      <c r="B2934" s="21" t="str">
        <f t="shared" si="90"/>
        <v>411405000</v>
      </c>
      <c r="C2934" s="22" t="str">
        <f t="shared" si="91"/>
        <v>4.1.14.05</v>
      </c>
      <c r="D2934" s="23">
        <f>'CGN002 II TRIM 2026'!E2939</f>
        <v>215619256</v>
      </c>
      <c r="E2934" s="24">
        <v>0</v>
      </c>
      <c r="F2934" s="25">
        <f>'CGN002 II TRIM 2026'!G2939</f>
        <v>7758300</v>
      </c>
    </row>
    <row r="2935" spans="1:6" x14ac:dyDescent="0.25">
      <c r="A2935" s="20">
        <f>'CGN002 II TRIM 2026'!B2940</f>
        <v>411405</v>
      </c>
      <c r="B2935" s="21" t="str">
        <f t="shared" si="90"/>
        <v>411405000</v>
      </c>
      <c r="C2935" s="22" t="str">
        <f t="shared" si="91"/>
        <v>4.1.14.05</v>
      </c>
      <c r="D2935" s="23">
        <f>'CGN002 II TRIM 2026'!E2940</f>
        <v>215652256</v>
      </c>
      <c r="E2935" s="24">
        <v>0</v>
      </c>
      <c r="F2935" s="25">
        <f>'CGN002 II TRIM 2026'!G2940</f>
        <v>3168500</v>
      </c>
    </row>
    <row r="2936" spans="1:6" x14ac:dyDescent="0.25">
      <c r="A2936" s="20">
        <f>'CGN002 II TRIM 2026'!B2941</f>
        <v>411405</v>
      </c>
      <c r="B2936" s="21" t="str">
        <f t="shared" si="90"/>
        <v>411405000</v>
      </c>
      <c r="C2936" s="22" t="str">
        <f t="shared" si="91"/>
        <v>4.1.14.05</v>
      </c>
      <c r="D2936" s="23">
        <f>'CGN002 II TRIM 2026'!E2941</f>
        <v>215652356</v>
      </c>
      <c r="E2936" s="24">
        <v>0</v>
      </c>
      <c r="F2936" s="25">
        <f>'CGN002 II TRIM 2026'!G2941</f>
        <v>453390000</v>
      </c>
    </row>
    <row r="2937" spans="1:6" x14ac:dyDescent="0.25">
      <c r="A2937" s="20">
        <f>'CGN002 II TRIM 2026'!B2942</f>
        <v>411405</v>
      </c>
      <c r="B2937" s="21" t="str">
        <f t="shared" si="90"/>
        <v>411405000</v>
      </c>
      <c r="C2937" s="22" t="str">
        <f t="shared" si="91"/>
        <v>4.1.14.05</v>
      </c>
      <c r="D2937" s="23">
        <f>'CGN002 II TRIM 2026'!E2942</f>
        <v>215666456</v>
      </c>
      <c r="E2937" s="24">
        <v>0</v>
      </c>
      <c r="F2937" s="25">
        <f>'CGN002 II TRIM 2026'!G2942</f>
        <v>5656100</v>
      </c>
    </row>
    <row r="2938" spans="1:6" x14ac:dyDescent="0.25">
      <c r="A2938" s="20">
        <f>'CGN002 II TRIM 2026'!B2943</f>
        <v>411405</v>
      </c>
      <c r="B2938" s="21" t="str">
        <f t="shared" si="90"/>
        <v>411405000</v>
      </c>
      <c r="C2938" s="22" t="str">
        <f t="shared" si="91"/>
        <v>4.1.14.05</v>
      </c>
      <c r="D2938" s="23">
        <f>'CGN002 II TRIM 2026'!E2943</f>
        <v>215713657</v>
      </c>
      <c r="E2938" s="24">
        <v>0</v>
      </c>
      <c r="F2938" s="25">
        <f>'CGN002 II TRIM 2026'!G2943</f>
        <v>8473000</v>
      </c>
    </row>
    <row r="2939" spans="1:6" x14ac:dyDescent="0.25">
      <c r="A2939" s="20">
        <f>'CGN002 II TRIM 2026'!B2944</f>
        <v>411405</v>
      </c>
      <c r="B2939" s="21" t="str">
        <f t="shared" si="90"/>
        <v>411405000</v>
      </c>
      <c r="C2939" s="22" t="str">
        <f t="shared" si="91"/>
        <v>4.1.14.05</v>
      </c>
      <c r="D2939" s="23">
        <f>'CGN002 II TRIM 2026'!E2944</f>
        <v>215715757</v>
      </c>
      <c r="E2939" s="24">
        <v>0</v>
      </c>
      <c r="F2939" s="25">
        <f>'CGN002 II TRIM 2026'!G2944</f>
        <v>5552100</v>
      </c>
    </row>
    <row r="2940" spans="1:6" x14ac:dyDescent="0.25">
      <c r="A2940" s="20">
        <f>'CGN002 II TRIM 2026'!B2945</f>
        <v>411405</v>
      </c>
      <c r="B2940" s="21" t="str">
        <f t="shared" si="90"/>
        <v>411405000</v>
      </c>
      <c r="C2940" s="22" t="str">
        <f t="shared" si="91"/>
        <v>4.1.14.05</v>
      </c>
      <c r="D2940" s="23">
        <f>'CGN002 II TRIM 2026'!E2945</f>
        <v>215741357</v>
      </c>
      <c r="E2940" s="24">
        <v>0</v>
      </c>
      <c r="F2940" s="25">
        <f>'CGN002 II TRIM 2026'!G2945</f>
        <v>3660500</v>
      </c>
    </row>
    <row r="2941" spans="1:6" x14ac:dyDescent="0.25">
      <c r="A2941" s="20">
        <f>'CGN002 II TRIM 2026'!B2946</f>
        <v>411405</v>
      </c>
      <c r="B2941" s="21" t="str">
        <f t="shared" si="90"/>
        <v>411405000</v>
      </c>
      <c r="C2941" s="22" t="str">
        <f t="shared" si="91"/>
        <v>4.1.14.05</v>
      </c>
      <c r="D2941" s="23">
        <f>'CGN002 II TRIM 2026'!E2946</f>
        <v>215786757</v>
      </c>
      <c r="E2941" s="24">
        <v>0</v>
      </c>
      <c r="F2941" s="25">
        <f>'CGN002 II TRIM 2026'!G2946</f>
        <v>4716000</v>
      </c>
    </row>
    <row r="2942" spans="1:6" x14ac:dyDescent="0.25">
      <c r="A2942" s="20">
        <f>'CGN002 II TRIM 2026'!B2947</f>
        <v>411405</v>
      </c>
      <c r="B2942" s="21" t="str">
        <f t="shared" si="90"/>
        <v>411405000</v>
      </c>
      <c r="C2942" s="22" t="str">
        <f t="shared" si="91"/>
        <v>4.1.14.05</v>
      </c>
      <c r="D2942" s="23">
        <f>'CGN002 II TRIM 2026'!E2947</f>
        <v>215805658</v>
      </c>
      <c r="E2942" s="24">
        <v>0</v>
      </c>
      <c r="F2942" s="25">
        <f>'CGN002 II TRIM 2026'!G2947</f>
        <v>3612800</v>
      </c>
    </row>
    <row r="2943" spans="1:6" x14ac:dyDescent="0.25">
      <c r="A2943" s="20">
        <f>'CGN002 II TRIM 2026'!B2948</f>
        <v>411405</v>
      </c>
      <c r="B2943" s="21" t="str">
        <f t="shared" si="90"/>
        <v>411405000</v>
      </c>
      <c r="C2943" s="22" t="str">
        <f t="shared" si="91"/>
        <v>4.1.14.05</v>
      </c>
      <c r="D2943" s="23">
        <f>'CGN002 II TRIM 2026'!E2948</f>
        <v>215805858</v>
      </c>
      <c r="E2943" s="24">
        <v>0</v>
      </c>
      <c r="F2943" s="25">
        <f>'CGN002 II TRIM 2026'!G2948</f>
        <v>9631700</v>
      </c>
    </row>
    <row r="2944" spans="1:6" x14ac:dyDescent="0.25">
      <c r="A2944" s="20">
        <f>'CGN002 II TRIM 2026'!B2949</f>
        <v>411405</v>
      </c>
      <c r="B2944" s="21" t="str">
        <f t="shared" si="90"/>
        <v>411405000</v>
      </c>
      <c r="C2944" s="22" t="str">
        <f t="shared" si="91"/>
        <v>4.1.14.05</v>
      </c>
      <c r="D2944" s="23">
        <f>'CGN002 II TRIM 2026'!E2949</f>
        <v>215808558</v>
      </c>
      <c r="E2944" s="24">
        <v>0</v>
      </c>
      <c r="F2944" s="25">
        <f>'CGN002 II TRIM 2026'!G2949</f>
        <v>4510200</v>
      </c>
    </row>
    <row r="2945" spans="1:6" x14ac:dyDescent="0.25">
      <c r="A2945" s="20">
        <f>'CGN002 II TRIM 2026'!B2950</f>
        <v>411405</v>
      </c>
      <c r="B2945" s="21" t="str">
        <f t="shared" si="90"/>
        <v>411405000</v>
      </c>
      <c r="C2945" s="22" t="str">
        <f t="shared" si="91"/>
        <v>4.1.14.05</v>
      </c>
      <c r="D2945" s="23">
        <f>'CGN002 II TRIM 2026'!E2950</f>
        <v>215808758</v>
      </c>
      <c r="E2945" s="24">
        <v>0</v>
      </c>
      <c r="F2945" s="25">
        <f>'CGN002 II TRIM 2026'!G2950</f>
        <v>949369600</v>
      </c>
    </row>
    <row r="2946" spans="1:6" x14ac:dyDescent="0.25">
      <c r="A2946" s="20">
        <f>'CGN002 II TRIM 2026'!B2951</f>
        <v>411405</v>
      </c>
      <c r="B2946" s="21" t="str">
        <f t="shared" si="90"/>
        <v>411405000</v>
      </c>
      <c r="C2946" s="22" t="str">
        <f t="shared" si="91"/>
        <v>4.1.14.05</v>
      </c>
      <c r="D2946" s="23">
        <f>'CGN002 II TRIM 2026'!E2951</f>
        <v>215813458</v>
      </c>
      <c r="E2946" s="24">
        <v>0</v>
      </c>
      <c r="F2946" s="25">
        <f>'CGN002 II TRIM 2026'!G2951</f>
        <v>9621600</v>
      </c>
    </row>
    <row r="2947" spans="1:6" x14ac:dyDescent="0.25">
      <c r="A2947" s="20">
        <f>'CGN002 II TRIM 2026'!B2952</f>
        <v>411405</v>
      </c>
      <c r="B2947" s="21" t="str">
        <f t="shared" ref="B2947:B3010" si="92">CONCATENATE(A2947,$B$2)</f>
        <v>411405000</v>
      </c>
      <c r="C2947" s="22" t="str">
        <f t="shared" ref="C2947:C3010" si="93">MID(B2947,1,1)&amp;"."&amp;MID(B2947,2,1)&amp;"."&amp;MID(B2947,3,2)&amp;"."&amp;MID(B2947,5,2)</f>
        <v>4.1.14.05</v>
      </c>
      <c r="D2947" s="23">
        <f>'CGN002 II TRIM 2026'!E2952</f>
        <v>215825258</v>
      </c>
      <c r="E2947" s="24">
        <v>0</v>
      </c>
      <c r="F2947" s="25">
        <f>'CGN002 II TRIM 2026'!G2952</f>
        <v>4091200</v>
      </c>
    </row>
    <row r="2948" spans="1:6" x14ac:dyDescent="0.25">
      <c r="A2948" s="20">
        <f>'CGN002 II TRIM 2026'!B2953</f>
        <v>411405</v>
      </c>
      <c r="B2948" s="21" t="str">
        <f t="shared" si="92"/>
        <v>411405000</v>
      </c>
      <c r="C2948" s="22" t="str">
        <f t="shared" si="93"/>
        <v>4.1.14.05</v>
      </c>
      <c r="D2948" s="23">
        <f>'CGN002 II TRIM 2026'!E2953</f>
        <v>215825658</v>
      </c>
      <c r="E2948" s="24">
        <v>0</v>
      </c>
      <c r="F2948" s="25">
        <f>'CGN002 II TRIM 2026'!G2953</f>
        <v>9483000</v>
      </c>
    </row>
    <row r="2949" spans="1:6" x14ac:dyDescent="0.25">
      <c r="A2949" s="20">
        <f>'CGN002 II TRIM 2026'!B2954</f>
        <v>411405</v>
      </c>
      <c r="B2949" s="21" t="str">
        <f t="shared" si="92"/>
        <v>411405000</v>
      </c>
      <c r="C2949" s="22" t="str">
        <f t="shared" si="93"/>
        <v>4.1.14.05</v>
      </c>
      <c r="D2949" s="23">
        <f>'CGN002 II TRIM 2026'!E2954</f>
        <v>215825758</v>
      </c>
      <c r="E2949" s="24">
        <v>0</v>
      </c>
      <c r="F2949" s="25">
        <f>'CGN002 II TRIM 2026'!G2954</f>
        <v>47464200</v>
      </c>
    </row>
    <row r="2950" spans="1:6" x14ac:dyDescent="0.25">
      <c r="A2950" s="20">
        <f>'CGN002 II TRIM 2026'!B2955</f>
        <v>411405</v>
      </c>
      <c r="B2950" s="21" t="str">
        <f t="shared" si="92"/>
        <v>411405000</v>
      </c>
      <c r="C2950" s="22" t="str">
        <f t="shared" si="93"/>
        <v>4.1.14.05</v>
      </c>
      <c r="D2950" s="23">
        <f>'CGN002 II TRIM 2026'!E2955</f>
        <v>215847058</v>
      </c>
      <c r="E2950" s="24">
        <v>0</v>
      </c>
      <c r="F2950" s="25">
        <f>'CGN002 II TRIM 2026'!G2955</f>
        <v>10064200</v>
      </c>
    </row>
    <row r="2951" spans="1:6" x14ac:dyDescent="0.25">
      <c r="A2951" s="20">
        <f>'CGN002 II TRIM 2026'!B2956</f>
        <v>411405</v>
      </c>
      <c r="B2951" s="21" t="str">
        <f t="shared" si="92"/>
        <v>411405000</v>
      </c>
      <c r="C2951" s="22" t="str">
        <f t="shared" si="93"/>
        <v>4.1.14.05</v>
      </c>
      <c r="D2951" s="23">
        <f>'CGN002 II TRIM 2026'!E2956</f>
        <v>215847258</v>
      </c>
      <c r="E2951" s="24">
        <v>0</v>
      </c>
      <c r="F2951" s="25">
        <f>'CGN002 II TRIM 2026'!G2956</f>
        <v>6401600</v>
      </c>
    </row>
    <row r="2952" spans="1:6" x14ac:dyDescent="0.25">
      <c r="A2952" s="20">
        <f>'CGN002 II TRIM 2026'!B2957</f>
        <v>411405</v>
      </c>
      <c r="B2952" s="21" t="str">
        <f t="shared" si="92"/>
        <v>411405000</v>
      </c>
      <c r="C2952" s="22" t="str">
        <f t="shared" si="93"/>
        <v>4.1.14.05</v>
      </c>
      <c r="D2952" s="23">
        <f>'CGN002 II TRIM 2026'!E2957</f>
        <v>215852258</v>
      </c>
      <c r="E2952" s="24">
        <v>0</v>
      </c>
      <c r="F2952" s="25">
        <f>'CGN002 II TRIM 2026'!G2957</f>
        <v>5683400</v>
      </c>
    </row>
    <row r="2953" spans="1:6" x14ac:dyDescent="0.25">
      <c r="A2953" s="20">
        <f>'CGN002 II TRIM 2026'!B2958</f>
        <v>411405</v>
      </c>
      <c r="B2953" s="21" t="str">
        <f t="shared" si="92"/>
        <v>411405000</v>
      </c>
      <c r="C2953" s="22" t="str">
        <f t="shared" si="93"/>
        <v>4.1.14.05</v>
      </c>
      <c r="D2953" s="23">
        <f>'CGN002 II TRIM 2026'!E2958</f>
        <v>215905059</v>
      </c>
      <c r="E2953" s="24">
        <v>0</v>
      </c>
      <c r="F2953" s="25">
        <f>'CGN002 II TRIM 2026'!G2958</f>
        <v>2967400</v>
      </c>
    </row>
    <row r="2954" spans="1:6" x14ac:dyDescent="0.25">
      <c r="A2954" s="20">
        <f>'CGN002 II TRIM 2026'!B2959</f>
        <v>411405</v>
      </c>
      <c r="B2954" s="21" t="str">
        <f t="shared" si="92"/>
        <v>411405000</v>
      </c>
      <c r="C2954" s="22" t="str">
        <f t="shared" si="93"/>
        <v>4.1.14.05</v>
      </c>
      <c r="D2954" s="23">
        <f>'CGN002 II TRIM 2026'!E2959</f>
        <v>215905659</v>
      </c>
      <c r="E2954" s="24">
        <v>0</v>
      </c>
      <c r="F2954" s="25">
        <f>'CGN002 II TRIM 2026'!G2959</f>
        <v>7904900</v>
      </c>
    </row>
    <row r="2955" spans="1:6" x14ac:dyDescent="0.25">
      <c r="A2955" s="20">
        <f>'CGN002 II TRIM 2026'!B2960</f>
        <v>411405</v>
      </c>
      <c r="B2955" s="21" t="str">
        <f t="shared" si="92"/>
        <v>411405000</v>
      </c>
      <c r="C2955" s="22" t="str">
        <f t="shared" si="93"/>
        <v>4.1.14.05</v>
      </c>
      <c r="D2955" s="23">
        <f>'CGN002 II TRIM 2026'!E2960</f>
        <v>215915759</v>
      </c>
      <c r="E2955" s="24">
        <v>0</v>
      </c>
      <c r="F2955" s="25">
        <f>'CGN002 II TRIM 2026'!G2960</f>
        <v>402881400</v>
      </c>
    </row>
    <row r="2956" spans="1:6" x14ac:dyDescent="0.25">
      <c r="A2956" s="20">
        <f>'CGN002 II TRIM 2026'!B2961</f>
        <v>411405</v>
      </c>
      <c r="B2956" s="21" t="str">
        <f t="shared" si="92"/>
        <v>411405000</v>
      </c>
      <c r="C2956" s="22" t="str">
        <f t="shared" si="93"/>
        <v>4.1.14.05</v>
      </c>
      <c r="D2956" s="23">
        <f>'CGN002 II TRIM 2026'!E2961</f>
        <v>215941359</v>
      </c>
      <c r="E2956" s="24">
        <v>0</v>
      </c>
      <c r="F2956" s="25">
        <f>'CGN002 II TRIM 2026'!G2961</f>
        <v>3519300</v>
      </c>
    </row>
    <row r="2957" spans="1:6" x14ac:dyDescent="0.25">
      <c r="A2957" s="20">
        <f>'CGN002 II TRIM 2026'!B2962</f>
        <v>411405</v>
      </c>
      <c r="B2957" s="21" t="str">
        <f t="shared" si="92"/>
        <v>411405000</v>
      </c>
      <c r="C2957" s="22" t="str">
        <f t="shared" si="93"/>
        <v>4.1.14.05</v>
      </c>
      <c r="D2957" s="23">
        <f>'CGN002 II TRIM 2026'!E2962</f>
        <v>216005360</v>
      </c>
      <c r="E2957" s="24">
        <v>0</v>
      </c>
      <c r="F2957" s="25">
        <f>'CGN002 II TRIM 2026'!G2962</f>
        <v>714311500</v>
      </c>
    </row>
    <row r="2958" spans="1:6" x14ac:dyDescent="0.25">
      <c r="A2958" s="20">
        <f>'CGN002 II TRIM 2026'!B2963</f>
        <v>411405</v>
      </c>
      <c r="B2958" s="21" t="str">
        <f t="shared" si="92"/>
        <v>411405000</v>
      </c>
      <c r="C2958" s="22" t="str">
        <f t="shared" si="93"/>
        <v>4.1.14.05</v>
      </c>
      <c r="D2958" s="23">
        <f>'CGN002 II TRIM 2026'!E2963</f>
        <v>216005660</v>
      </c>
      <c r="E2958" s="24">
        <v>0</v>
      </c>
      <c r="F2958" s="25">
        <f>'CGN002 II TRIM 2026'!G2963</f>
        <v>7430500</v>
      </c>
    </row>
    <row r="2959" spans="1:6" x14ac:dyDescent="0.25">
      <c r="A2959" s="20">
        <f>'CGN002 II TRIM 2026'!B2964</f>
        <v>411405</v>
      </c>
      <c r="B2959" s="21" t="str">
        <f t="shared" si="92"/>
        <v>411405000</v>
      </c>
      <c r="C2959" s="22" t="str">
        <f t="shared" si="93"/>
        <v>4.1.14.05</v>
      </c>
      <c r="D2959" s="23">
        <f>'CGN002 II TRIM 2026'!E2964</f>
        <v>216008560</v>
      </c>
      <c r="E2959" s="24">
        <v>0</v>
      </c>
      <c r="F2959" s="25">
        <f>'CGN002 II TRIM 2026'!G2964</f>
        <v>10543200</v>
      </c>
    </row>
    <row r="2960" spans="1:6" x14ac:dyDescent="0.25">
      <c r="A2960" s="20">
        <f>'CGN002 II TRIM 2026'!B2965</f>
        <v>411405</v>
      </c>
      <c r="B2960" s="21" t="str">
        <f t="shared" si="92"/>
        <v>411405000</v>
      </c>
      <c r="C2960" s="22" t="str">
        <f t="shared" si="93"/>
        <v>4.1.14.05</v>
      </c>
      <c r="D2960" s="23">
        <f>'CGN002 II TRIM 2026'!E2965</f>
        <v>216013160</v>
      </c>
      <c r="E2960" s="24">
        <v>0</v>
      </c>
      <c r="F2960" s="25">
        <f>'CGN002 II TRIM 2026'!G2965</f>
        <v>8957300</v>
      </c>
    </row>
    <row r="2961" spans="1:6" x14ac:dyDescent="0.25">
      <c r="A2961" s="20">
        <f>'CGN002 II TRIM 2026'!B2966</f>
        <v>411405</v>
      </c>
      <c r="B2961" s="21" t="str">
        <f t="shared" si="92"/>
        <v>411405000</v>
      </c>
      <c r="C2961" s="22" t="str">
        <f t="shared" si="93"/>
        <v>4.1.14.05</v>
      </c>
      <c r="D2961" s="23">
        <f>'CGN002 II TRIM 2026'!E2966</f>
        <v>216013760</v>
      </c>
      <c r="E2961" s="24">
        <v>0</v>
      </c>
      <c r="F2961" s="25">
        <f>'CGN002 II TRIM 2026'!G2966</f>
        <v>7753500</v>
      </c>
    </row>
    <row r="2962" spans="1:6" x14ac:dyDescent="0.25">
      <c r="A2962" s="20">
        <f>'CGN002 II TRIM 2026'!B2967</f>
        <v>411405</v>
      </c>
      <c r="B2962" s="21" t="str">
        <f t="shared" si="92"/>
        <v>411405000</v>
      </c>
      <c r="C2962" s="22" t="str">
        <f t="shared" si="93"/>
        <v>4.1.14.05</v>
      </c>
      <c r="D2962" s="23">
        <f>'CGN002 II TRIM 2026'!E2967</f>
        <v>216015660</v>
      </c>
      <c r="E2962" s="24">
        <v>0</v>
      </c>
      <c r="F2962" s="25">
        <f>'CGN002 II TRIM 2026'!G2967</f>
        <v>3575000</v>
      </c>
    </row>
    <row r="2963" spans="1:6" x14ac:dyDescent="0.25">
      <c r="A2963" s="20">
        <f>'CGN002 II TRIM 2026'!B2968</f>
        <v>411405</v>
      </c>
      <c r="B2963" s="21" t="str">
        <f t="shared" si="92"/>
        <v>411405000</v>
      </c>
      <c r="C2963" s="22" t="str">
        <f t="shared" si="93"/>
        <v>4.1.14.05</v>
      </c>
      <c r="D2963" s="23">
        <f>'CGN002 II TRIM 2026'!E2968</f>
        <v>216018460</v>
      </c>
      <c r="E2963" s="24">
        <v>0</v>
      </c>
      <c r="F2963" s="25">
        <f>'CGN002 II TRIM 2026'!G2968</f>
        <v>4607800</v>
      </c>
    </row>
    <row r="2964" spans="1:6" x14ac:dyDescent="0.25">
      <c r="A2964" s="20">
        <f>'CGN002 II TRIM 2026'!B2969</f>
        <v>411405</v>
      </c>
      <c r="B2964" s="21" t="str">
        <f t="shared" si="92"/>
        <v>411405000</v>
      </c>
      <c r="C2964" s="22" t="str">
        <f t="shared" si="93"/>
        <v>4.1.14.05</v>
      </c>
      <c r="D2964" s="23">
        <f>'CGN002 II TRIM 2026'!E2969</f>
        <v>216018860</v>
      </c>
      <c r="E2964" s="24">
        <v>0</v>
      </c>
      <c r="F2964" s="25">
        <f>'CGN002 II TRIM 2026'!G2969</f>
        <v>5388500</v>
      </c>
    </row>
    <row r="2965" spans="1:6" x14ac:dyDescent="0.25">
      <c r="A2965" s="20">
        <f>'CGN002 II TRIM 2026'!B2970</f>
        <v>411405</v>
      </c>
      <c r="B2965" s="21" t="str">
        <f t="shared" si="92"/>
        <v>411405000</v>
      </c>
      <c r="C2965" s="22" t="str">
        <f t="shared" si="93"/>
        <v>4.1.14.05</v>
      </c>
      <c r="D2965" s="23">
        <f>'CGN002 II TRIM 2026'!E2970</f>
        <v>216019760</v>
      </c>
      <c r="E2965" s="24">
        <v>0</v>
      </c>
      <c r="F2965" s="25">
        <f>'CGN002 II TRIM 2026'!G2970</f>
        <v>4336400</v>
      </c>
    </row>
    <row r="2966" spans="1:6" x14ac:dyDescent="0.25">
      <c r="A2966" s="20">
        <f>'CGN002 II TRIM 2026'!B2971</f>
        <v>411405</v>
      </c>
      <c r="B2966" s="21" t="str">
        <f t="shared" si="92"/>
        <v>411405000</v>
      </c>
      <c r="C2966" s="22" t="str">
        <f t="shared" si="93"/>
        <v>4.1.14.05</v>
      </c>
      <c r="D2966" s="23">
        <f>'CGN002 II TRIM 2026'!E2971</f>
        <v>216020060</v>
      </c>
      <c r="E2966" s="24">
        <v>0</v>
      </c>
      <c r="F2966" s="25">
        <f>'CGN002 II TRIM 2026'!G2971</f>
        <v>12896000</v>
      </c>
    </row>
    <row r="2967" spans="1:6" x14ac:dyDescent="0.25">
      <c r="A2967" s="20">
        <f>'CGN002 II TRIM 2026'!B2972</f>
        <v>411405</v>
      </c>
      <c r="B2967" s="21" t="str">
        <f t="shared" si="92"/>
        <v>411405000</v>
      </c>
      <c r="C2967" s="22" t="str">
        <f t="shared" si="93"/>
        <v>4.1.14.05</v>
      </c>
      <c r="D2967" s="23">
        <f>'CGN002 II TRIM 2026'!E2972</f>
        <v>216023660</v>
      </c>
      <c r="E2967" s="24">
        <v>0</v>
      </c>
      <c r="F2967" s="25">
        <f>'CGN002 II TRIM 2026'!G2972</f>
        <v>420041500</v>
      </c>
    </row>
    <row r="2968" spans="1:6" x14ac:dyDescent="0.25">
      <c r="A2968" s="20">
        <f>'CGN002 II TRIM 2026'!B2973</f>
        <v>411405</v>
      </c>
      <c r="B2968" s="21" t="str">
        <f t="shared" si="92"/>
        <v>411405000</v>
      </c>
      <c r="C2968" s="22" t="str">
        <f t="shared" si="93"/>
        <v>4.1.14.05</v>
      </c>
      <c r="D2968" s="23">
        <f>'CGN002 II TRIM 2026'!E2973</f>
        <v>216025260</v>
      </c>
      <c r="E2968" s="24">
        <v>0</v>
      </c>
      <c r="F2968" s="25">
        <f>'CGN002 II TRIM 2026'!G2973</f>
        <v>11052900</v>
      </c>
    </row>
    <row r="2969" spans="1:6" x14ac:dyDescent="0.25">
      <c r="A2969" s="20">
        <f>'CGN002 II TRIM 2026'!B2974</f>
        <v>411405</v>
      </c>
      <c r="B2969" s="21" t="str">
        <f t="shared" si="92"/>
        <v>411405000</v>
      </c>
      <c r="C2969" s="22" t="str">
        <f t="shared" si="93"/>
        <v>4.1.14.05</v>
      </c>
      <c r="D2969" s="23">
        <f>'CGN002 II TRIM 2026'!E2974</f>
        <v>216027160</v>
      </c>
      <c r="E2969" s="24">
        <v>0</v>
      </c>
      <c r="F2969" s="25">
        <f>'CGN002 II TRIM 2026'!G2974</f>
        <v>5714400</v>
      </c>
    </row>
    <row r="2970" spans="1:6" x14ac:dyDescent="0.25">
      <c r="A2970" s="20">
        <f>'CGN002 II TRIM 2026'!B2975</f>
        <v>411405</v>
      </c>
      <c r="B2970" s="21" t="str">
        <f t="shared" si="92"/>
        <v>411405000</v>
      </c>
      <c r="C2970" s="22" t="str">
        <f t="shared" si="93"/>
        <v>4.1.14.05</v>
      </c>
      <c r="D2970" s="23">
        <f>'CGN002 II TRIM 2026'!E2975</f>
        <v>216027660</v>
      </c>
      <c r="E2970" s="24">
        <v>0</v>
      </c>
      <c r="F2970" s="25">
        <f>'CGN002 II TRIM 2026'!G2975</f>
        <v>4465300</v>
      </c>
    </row>
    <row r="2971" spans="1:6" x14ac:dyDescent="0.25">
      <c r="A2971" s="20">
        <f>'CGN002 II TRIM 2026'!B2976</f>
        <v>411405</v>
      </c>
      <c r="B2971" s="21" t="str">
        <f t="shared" si="92"/>
        <v>411405000</v>
      </c>
      <c r="C2971" s="22" t="str">
        <f t="shared" si="93"/>
        <v>4.1.14.05</v>
      </c>
      <c r="D2971" s="23">
        <f>'CGN002 II TRIM 2026'!E2976</f>
        <v>216041660</v>
      </c>
      <c r="E2971" s="24">
        <v>0</v>
      </c>
      <c r="F2971" s="25">
        <f>'CGN002 II TRIM 2026'!G2976</f>
        <v>5070000</v>
      </c>
    </row>
    <row r="2972" spans="1:6" x14ac:dyDescent="0.25">
      <c r="A2972" s="20">
        <f>'CGN002 II TRIM 2026'!B2977</f>
        <v>411405</v>
      </c>
      <c r="B2972" s="21" t="str">
        <f t="shared" si="92"/>
        <v>411405000</v>
      </c>
      <c r="C2972" s="22" t="str">
        <f t="shared" si="93"/>
        <v>4.1.14.05</v>
      </c>
      <c r="D2972" s="23">
        <f>'CGN002 II TRIM 2026'!E2977</f>
        <v>216044560</v>
      </c>
      <c r="E2972" s="24">
        <v>0</v>
      </c>
      <c r="F2972" s="25">
        <f>'CGN002 II TRIM 2026'!G2977</f>
        <v>15484300</v>
      </c>
    </row>
    <row r="2973" spans="1:6" x14ac:dyDescent="0.25">
      <c r="A2973" s="20">
        <f>'CGN002 II TRIM 2026'!B2978</f>
        <v>411405</v>
      </c>
      <c r="B2973" s="21" t="str">
        <f t="shared" si="92"/>
        <v>411405000</v>
      </c>
      <c r="C2973" s="22" t="str">
        <f t="shared" si="93"/>
        <v>4.1.14.05</v>
      </c>
      <c r="D2973" s="23">
        <f>'CGN002 II TRIM 2026'!E2978</f>
        <v>216047460</v>
      </c>
      <c r="E2973" s="24">
        <v>0</v>
      </c>
      <c r="F2973" s="25">
        <f>'CGN002 II TRIM 2026'!G2978</f>
        <v>7225800</v>
      </c>
    </row>
    <row r="2974" spans="1:6" x14ac:dyDescent="0.25">
      <c r="A2974" s="20">
        <f>'CGN002 II TRIM 2026'!B2979</f>
        <v>411405</v>
      </c>
      <c r="B2974" s="21" t="str">
        <f t="shared" si="92"/>
        <v>411405000</v>
      </c>
      <c r="C2974" s="22" t="str">
        <f t="shared" si="93"/>
        <v>4.1.14.05</v>
      </c>
      <c r="D2974" s="23">
        <f>'CGN002 II TRIM 2026'!E2979</f>
        <v>216047660</v>
      </c>
      <c r="E2974" s="24">
        <v>0</v>
      </c>
      <c r="F2974" s="25">
        <f>'CGN002 II TRIM 2026'!G2979</f>
        <v>8789200</v>
      </c>
    </row>
    <row r="2975" spans="1:6" x14ac:dyDescent="0.25">
      <c r="A2975" s="20">
        <f>'CGN002 II TRIM 2026'!B2980</f>
        <v>411405</v>
      </c>
      <c r="B2975" s="21" t="str">
        <f t="shared" si="92"/>
        <v>411405000</v>
      </c>
      <c r="C2975" s="22" t="str">
        <f t="shared" si="93"/>
        <v>4.1.14.05</v>
      </c>
      <c r="D2975" s="23">
        <f>'CGN002 II TRIM 2026'!E2980</f>
        <v>216047960</v>
      </c>
      <c r="E2975" s="24">
        <v>0</v>
      </c>
      <c r="F2975" s="25">
        <f>'CGN002 II TRIM 2026'!G2980</f>
        <v>2702900</v>
      </c>
    </row>
    <row r="2976" spans="1:6" x14ac:dyDescent="0.25">
      <c r="A2976" s="20">
        <f>'CGN002 II TRIM 2026'!B2981</f>
        <v>411405</v>
      </c>
      <c r="B2976" s="21" t="str">
        <f t="shared" si="92"/>
        <v>411405000</v>
      </c>
      <c r="C2976" s="22" t="str">
        <f t="shared" si="93"/>
        <v>4.1.14.05</v>
      </c>
      <c r="D2976" s="23">
        <f>'CGN002 II TRIM 2026'!E2981</f>
        <v>216052260</v>
      </c>
      <c r="E2976" s="24">
        <v>0</v>
      </c>
      <c r="F2976" s="25">
        <f>'CGN002 II TRIM 2026'!G2981</f>
        <v>6032300</v>
      </c>
    </row>
    <row r="2977" spans="1:6" x14ac:dyDescent="0.25">
      <c r="A2977" s="20">
        <f>'CGN002 II TRIM 2026'!B2982</f>
        <v>411405</v>
      </c>
      <c r="B2977" s="21" t="str">
        <f t="shared" si="92"/>
        <v>411405000</v>
      </c>
      <c r="C2977" s="22" t="str">
        <f t="shared" si="93"/>
        <v>4.1.14.05</v>
      </c>
      <c r="D2977" s="23">
        <f>'CGN002 II TRIM 2026'!E2982</f>
        <v>216052560</v>
      </c>
      <c r="E2977" s="24">
        <v>0</v>
      </c>
      <c r="F2977" s="25">
        <f>'CGN002 II TRIM 2026'!G2982</f>
        <v>3690100</v>
      </c>
    </row>
    <row r="2978" spans="1:6" x14ac:dyDescent="0.25">
      <c r="A2978" s="20">
        <f>'CGN002 II TRIM 2026'!B2983</f>
        <v>411405</v>
      </c>
      <c r="B2978" s="21" t="str">
        <f t="shared" si="92"/>
        <v>411405000</v>
      </c>
      <c r="C2978" s="22" t="str">
        <f t="shared" si="93"/>
        <v>4.1.14.05</v>
      </c>
      <c r="D2978" s="23">
        <f>'CGN002 II TRIM 2026'!E2983</f>
        <v>216054660</v>
      </c>
      <c r="E2978" s="24">
        <v>0</v>
      </c>
      <c r="F2978" s="25">
        <f>'CGN002 II TRIM 2026'!G2983</f>
        <v>6107500</v>
      </c>
    </row>
    <row r="2979" spans="1:6" x14ac:dyDescent="0.25">
      <c r="A2979" s="20">
        <f>'CGN002 II TRIM 2026'!B2984</f>
        <v>411405</v>
      </c>
      <c r="B2979" s="21" t="str">
        <f t="shared" si="92"/>
        <v>411405000</v>
      </c>
      <c r="C2979" s="22" t="str">
        <f t="shared" si="93"/>
        <v>4.1.14.05</v>
      </c>
      <c r="D2979" s="23">
        <f>'CGN002 II TRIM 2026'!E2984</f>
        <v>216068160</v>
      </c>
      <c r="E2979" s="24">
        <v>0</v>
      </c>
      <c r="F2979" s="25">
        <f>'CGN002 II TRIM 2026'!G2984</f>
        <v>2533600</v>
      </c>
    </row>
    <row r="2980" spans="1:6" x14ac:dyDescent="0.25">
      <c r="A2980" s="20">
        <f>'CGN002 II TRIM 2026'!B2985</f>
        <v>411405</v>
      </c>
      <c r="B2980" s="21" t="str">
        <f t="shared" si="92"/>
        <v>411405000</v>
      </c>
      <c r="C2980" s="22" t="str">
        <f t="shared" si="93"/>
        <v>4.1.14.05</v>
      </c>
      <c r="D2980" s="23">
        <f>'CGN002 II TRIM 2026'!E2985</f>
        <v>216086760</v>
      </c>
      <c r="E2980" s="24">
        <v>0</v>
      </c>
      <c r="F2980" s="25">
        <f>'CGN002 II TRIM 2026'!G2985</f>
        <v>3196700</v>
      </c>
    </row>
    <row r="2981" spans="1:6" x14ac:dyDescent="0.25">
      <c r="A2981" s="20">
        <f>'CGN002 II TRIM 2026'!B2986</f>
        <v>411405</v>
      </c>
      <c r="B2981" s="21" t="str">
        <f t="shared" si="92"/>
        <v>411405000</v>
      </c>
      <c r="C2981" s="22" t="str">
        <f t="shared" si="93"/>
        <v>4.1.14.05</v>
      </c>
      <c r="D2981" s="23">
        <f>'CGN002 II TRIM 2026'!E2986</f>
        <v>216105361</v>
      </c>
      <c r="E2981" s="24">
        <v>0</v>
      </c>
      <c r="F2981" s="25">
        <f>'CGN002 II TRIM 2026'!G2986</f>
        <v>10355800</v>
      </c>
    </row>
    <row r="2982" spans="1:6" x14ac:dyDescent="0.25">
      <c r="A2982" s="20">
        <f>'CGN002 II TRIM 2026'!B2987</f>
        <v>411405</v>
      </c>
      <c r="B2982" s="21" t="str">
        <f t="shared" si="92"/>
        <v>411405000</v>
      </c>
      <c r="C2982" s="22" t="str">
        <f t="shared" si="93"/>
        <v>4.1.14.05</v>
      </c>
      <c r="D2982" s="23">
        <f>'CGN002 II TRIM 2026'!E2987</f>
        <v>216105761</v>
      </c>
      <c r="E2982" s="24">
        <v>0</v>
      </c>
      <c r="F2982" s="25">
        <f>'CGN002 II TRIM 2026'!G2987</f>
        <v>11749400</v>
      </c>
    </row>
    <row r="2983" spans="1:6" x14ac:dyDescent="0.25">
      <c r="A2983" s="20">
        <f>'CGN002 II TRIM 2026'!B2988</f>
        <v>411405</v>
      </c>
      <c r="B2983" s="21" t="str">
        <f t="shared" si="92"/>
        <v>411405000</v>
      </c>
      <c r="C2983" s="22" t="str">
        <f t="shared" si="93"/>
        <v>4.1.14.05</v>
      </c>
      <c r="D2983" s="23">
        <f>'CGN002 II TRIM 2026'!E2988</f>
        <v>216105861</v>
      </c>
      <c r="E2983" s="24">
        <v>0</v>
      </c>
      <c r="F2983" s="25">
        <f>'CGN002 II TRIM 2026'!G2988</f>
        <v>13374500</v>
      </c>
    </row>
    <row r="2984" spans="1:6" x14ac:dyDescent="0.25">
      <c r="A2984" s="20">
        <f>'CGN002 II TRIM 2026'!B2989</f>
        <v>411405</v>
      </c>
      <c r="B2984" s="21" t="str">
        <f t="shared" si="92"/>
        <v>411405000</v>
      </c>
      <c r="C2984" s="22" t="str">
        <f t="shared" si="93"/>
        <v>4.1.14.05</v>
      </c>
      <c r="D2984" s="23">
        <f>'CGN002 II TRIM 2026'!E2989</f>
        <v>216115761</v>
      </c>
      <c r="E2984" s="24">
        <v>0</v>
      </c>
      <c r="F2984" s="25">
        <f>'CGN002 II TRIM 2026'!G2989</f>
        <v>3789400</v>
      </c>
    </row>
    <row r="2985" spans="1:6" x14ac:dyDescent="0.25">
      <c r="A2985" s="20">
        <f>'CGN002 II TRIM 2026'!B2990</f>
        <v>411405</v>
      </c>
      <c r="B2985" s="21" t="str">
        <f t="shared" si="92"/>
        <v>411405000</v>
      </c>
      <c r="C2985" s="22" t="str">
        <f t="shared" si="93"/>
        <v>4.1.14.05</v>
      </c>
      <c r="D2985" s="23">
        <f>'CGN002 II TRIM 2026'!E2990</f>
        <v>216115861</v>
      </c>
      <c r="E2985" s="24">
        <v>0</v>
      </c>
      <c r="F2985" s="25">
        <f>'CGN002 II TRIM 2026'!G2990</f>
        <v>9199400</v>
      </c>
    </row>
    <row r="2986" spans="1:6" x14ac:dyDescent="0.25">
      <c r="A2986" s="20">
        <f>'CGN002 II TRIM 2026'!B2991</f>
        <v>411405</v>
      </c>
      <c r="B2986" s="21" t="str">
        <f t="shared" si="92"/>
        <v>411405000</v>
      </c>
      <c r="C2986" s="22" t="str">
        <f t="shared" si="93"/>
        <v>4.1.14.05</v>
      </c>
      <c r="D2986" s="23">
        <f>'CGN002 II TRIM 2026'!E2991</f>
        <v>216127361</v>
      </c>
      <c r="E2986" s="24">
        <v>0</v>
      </c>
      <c r="F2986" s="25">
        <f>'CGN002 II TRIM 2026'!G2991</f>
        <v>9047200</v>
      </c>
    </row>
    <row r="2987" spans="1:6" x14ac:dyDescent="0.25">
      <c r="A2987" s="20">
        <f>'CGN002 II TRIM 2026'!B2992</f>
        <v>411405</v>
      </c>
      <c r="B2987" s="21" t="str">
        <f t="shared" si="92"/>
        <v>411405000</v>
      </c>
      <c r="C2987" s="22" t="str">
        <f t="shared" si="93"/>
        <v>4.1.14.05</v>
      </c>
      <c r="D2987" s="23">
        <f>'CGN002 II TRIM 2026'!E2992</f>
        <v>216147161</v>
      </c>
      <c r="E2987" s="24">
        <v>0</v>
      </c>
      <c r="F2987" s="25">
        <f>'CGN002 II TRIM 2026'!G2992</f>
        <v>3999800</v>
      </c>
    </row>
    <row r="2988" spans="1:6" x14ac:dyDescent="0.25">
      <c r="A2988" s="20">
        <f>'CGN002 II TRIM 2026'!B2993</f>
        <v>411405</v>
      </c>
      <c r="B2988" s="21" t="str">
        <f t="shared" si="92"/>
        <v>411405000</v>
      </c>
      <c r="C2988" s="22" t="str">
        <f t="shared" si="93"/>
        <v>4.1.14.05</v>
      </c>
      <c r="D2988" s="23">
        <f>'CGN002 II TRIM 2026'!E2993</f>
        <v>216154261</v>
      </c>
      <c r="E2988" s="24">
        <v>0</v>
      </c>
      <c r="F2988" s="25">
        <f>'CGN002 II TRIM 2026'!G2993</f>
        <v>7367900</v>
      </c>
    </row>
    <row r="2989" spans="1:6" x14ac:dyDescent="0.25">
      <c r="A2989" s="20">
        <f>'CGN002 II TRIM 2026'!B2994</f>
        <v>411405</v>
      </c>
      <c r="B2989" s="21" t="str">
        <f t="shared" si="92"/>
        <v>411405000</v>
      </c>
      <c r="C2989" s="22" t="str">
        <f t="shared" si="93"/>
        <v>4.1.14.05</v>
      </c>
      <c r="D2989" s="23">
        <f>'CGN002 II TRIM 2026'!E2994</f>
        <v>216168861</v>
      </c>
      <c r="E2989" s="24">
        <v>0</v>
      </c>
      <c r="F2989" s="25">
        <f>'CGN002 II TRIM 2026'!G2994</f>
        <v>8666600</v>
      </c>
    </row>
    <row r="2990" spans="1:6" x14ac:dyDescent="0.25">
      <c r="A2990" s="20">
        <f>'CGN002 II TRIM 2026'!B2995</f>
        <v>411405</v>
      </c>
      <c r="B2990" s="21" t="str">
        <f t="shared" si="92"/>
        <v>411405000</v>
      </c>
      <c r="C2990" s="22" t="str">
        <f t="shared" si="93"/>
        <v>4.1.14.05</v>
      </c>
      <c r="D2990" s="23">
        <f>'CGN002 II TRIM 2026'!E2995</f>
        <v>216173461</v>
      </c>
      <c r="E2990" s="24">
        <v>0</v>
      </c>
      <c r="F2990" s="25">
        <f>'CGN002 II TRIM 2026'!G2995</f>
        <v>4082100</v>
      </c>
    </row>
    <row r="2991" spans="1:6" x14ac:dyDescent="0.25">
      <c r="A2991" s="20">
        <f>'CGN002 II TRIM 2026'!B2996</f>
        <v>411405</v>
      </c>
      <c r="B2991" s="21" t="str">
        <f t="shared" si="92"/>
        <v>411405000</v>
      </c>
      <c r="C2991" s="22" t="str">
        <f t="shared" si="93"/>
        <v>4.1.14.05</v>
      </c>
      <c r="D2991" s="23">
        <f>'CGN002 II TRIM 2026'!E2996</f>
        <v>216173861</v>
      </c>
      <c r="E2991" s="24">
        <v>0</v>
      </c>
      <c r="F2991" s="25">
        <f>'CGN002 II TRIM 2026'!G2996</f>
        <v>8558000</v>
      </c>
    </row>
    <row r="2992" spans="1:6" x14ac:dyDescent="0.25">
      <c r="A2992" s="20">
        <f>'CGN002 II TRIM 2026'!B2997</f>
        <v>411405</v>
      </c>
      <c r="B2992" s="21" t="str">
        <f t="shared" si="92"/>
        <v>411405000</v>
      </c>
      <c r="C2992" s="22" t="str">
        <f t="shared" si="93"/>
        <v>4.1.14.05</v>
      </c>
      <c r="D2992" s="23">
        <f>'CGN002 II TRIM 2026'!E2997</f>
        <v>216197161</v>
      </c>
      <c r="E2992" s="24">
        <v>0</v>
      </c>
      <c r="F2992" s="25">
        <f>'CGN002 II TRIM 2026'!G2997</f>
        <v>5226300</v>
      </c>
    </row>
    <row r="2993" spans="1:6" x14ac:dyDescent="0.25">
      <c r="A2993" s="20">
        <f>'CGN002 II TRIM 2026'!B2998</f>
        <v>411405</v>
      </c>
      <c r="B2993" s="21" t="str">
        <f t="shared" si="92"/>
        <v>411405000</v>
      </c>
      <c r="C2993" s="22" t="str">
        <f t="shared" si="93"/>
        <v>4.1.14.05</v>
      </c>
      <c r="D2993" s="23">
        <f>'CGN002 II TRIM 2026'!E2998</f>
        <v>216213062</v>
      </c>
      <c r="E2993" s="24">
        <v>0</v>
      </c>
      <c r="F2993" s="25">
        <f>'CGN002 II TRIM 2026'!G2998</f>
        <v>4368200</v>
      </c>
    </row>
    <row r="2994" spans="1:6" x14ac:dyDescent="0.25">
      <c r="A2994" s="20">
        <f>'CGN002 II TRIM 2026'!B2999</f>
        <v>411405</v>
      </c>
      <c r="B2994" s="21" t="str">
        <f t="shared" si="92"/>
        <v>411405000</v>
      </c>
      <c r="C2994" s="22" t="str">
        <f t="shared" si="93"/>
        <v>4.1.14.05</v>
      </c>
      <c r="D2994" s="23">
        <f>'CGN002 II TRIM 2026'!E2999</f>
        <v>216215162</v>
      </c>
      <c r="E2994" s="24">
        <v>0</v>
      </c>
      <c r="F2994" s="25">
        <f>'CGN002 II TRIM 2026'!G2999</f>
        <v>2170600</v>
      </c>
    </row>
    <row r="2995" spans="1:6" x14ac:dyDescent="0.25">
      <c r="A2995" s="20">
        <f>'CGN002 II TRIM 2026'!B3000</f>
        <v>411405</v>
      </c>
      <c r="B2995" s="21" t="str">
        <f t="shared" si="92"/>
        <v>411405000</v>
      </c>
      <c r="C2995" s="22" t="str">
        <f t="shared" si="93"/>
        <v>4.1.14.05</v>
      </c>
      <c r="D2995" s="23">
        <f>'CGN002 II TRIM 2026'!E3000</f>
        <v>216215362</v>
      </c>
      <c r="E2995" s="24">
        <v>0</v>
      </c>
      <c r="F2995" s="25">
        <f>'CGN002 II TRIM 2026'!G3000</f>
        <v>3179500</v>
      </c>
    </row>
    <row r="2996" spans="1:6" x14ac:dyDescent="0.25">
      <c r="A2996" s="20">
        <f>'CGN002 II TRIM 2026'!B3001</f>
        <v>411405</v>
      </c>
      <c r="B2996" s="21" t="str">
        <f t="shared" si="92"/>
        <v>411405000</v>
      </c>
      <c r="C2996" s="22" t="str">
        <f t="shared" si="93"/>
        <v>4.1.14.05</v>
      </c>
      <c r="D2996" s="23">
        <f>'CGN002 II TRIM 2026'!E3001</f>
        <v>216215762</v>
      </c>
      <c r="E2996" s="24">
        <v>0</v>
      </c>
      <c r="F2996" s="25">
        <f>'CGN002 II TRIM 2026'!G3001</f>
        <v>2327600</v>
      </c>
    </row>
    <row r="2997" spans="1:6" x14ac:dyDescent="0.25">
      <c r="A2997" s="20">
        <f>'CGN002 II TRIM 2026'!B3002</f>
        <v>411405</v>
      </c>
      <c r="B2997" s="21" t="str">
        <f t="shared" si="92"/>
        <v>411405000</v>
      </c>
      <c r="C2997" s="22" t="str">
        <f t="shared" si="93"/>
        <v>4.1.14.05</v>
      </c>
      <c r="D2997" s="23">
        <f>'CGN002 II TRIM 2026'!E3002</f>
        <v>216217662</v>
      </c>
      <c r="E2997" s="24">
        <v>0</v>
      </c>
      <c r="F2997" s="25">
        <f>'CGN002 II TRIM 2026'!G3002</f>
        <v>5126200</v>
      </c>
    </row>
    <row r="2998" spans="1:6" x14ac:dyDescent="0.25">
      <c r="A2998" s="20">
        <f>'CGN002 II TRIM 2026'!B3003</f>
        <v>411405</v>
      </c>
      <c r="B2998" s="21" t="str">
        <f t="shared" si="92"/>
        <v>411405000</v>
      </c>
      <c r="C2998" s="22" t="str">
        <f t="shared" si="93"/>
        <v>4.1.14.05</v>
      </c>
      <c r="D2998" s="23">
        <f>'CGN002 II TRIM 2026'!E3003</f>
        <v>216223162</v>
      </c>
      <c r="E2998" s="24">
        <v>0</v>
      </c>
      <c r="F2998" s="25">
        <f>'CGN002 II TRIM 2026'!G3003</f>
        <v>18280400</v>
      </c>
    </row>
    <row r="2999" spans="1:6" x14ac:dyDescent="0.25">
      <c r="A2999" s="20">
        <f>'CGN002 II TRIM 2026'!B3004</f>
        <v>411405</v>
      </c>
      <c r="B2999" s="21" t="str">
        <f t="shared" si="92"/>
        <v>411405000</v>
      </c>
      <c r="C2999" s="22" t="str">
        <f t="shared" si="93"/>
        <v>4.1.14.05</v>
      </c>
      <c r="D2999" s="23">
        <f>'CGN002 II TRIM 2026'!E3004</f>
        <v>216225662</v>
      </c>
      <c r="E2999" s="24">
        <v>0</v>
      </c>
      <c r="F2999" s="25">
        <f>'CGN002 II TRIM 2026'!G3004</f>
        <v>6332800</v>
      </c>
    </row>
    <row r="3000" spans="1:6" x14ac:dyDescent="0.25">
      <c r="A3000" s="20">
        <f>'CGN002 II TRIM 2026'!B3005</f>
        <v>411405</v>
      </c>
      <c r="B3000" s="21" t="str">
        <f t="shared" si="92"/>
        <v>411405000</v>
      </c>
      <c r="C3000" s="22" t="str">
        <f t="shared" si="93"/>
        <v>4.1.14.05</v>
      </c>
      <c r="D3000" s="23">
        <f>'CGN002 II TRIM 2026'!E3005</f>
        <v>216225862</v>
      </c>
      <c r="E3000" s="24">
        <v>0</v>
      </c>
      <c r="F3000" s="25">
        <f>'CGN002 II TRIM 2026'!G3005</f>
        <v>3001600</v>
      </c>
    </row>
    <row r="3001" spans="1:6" x14ac:dyDescent="0.25">
      <c r="A3001" s="20">
        <f>'CGN002 II TRIM 2026'!B3006</f>
        <v>411405</v>
      </c>
      <c r="B3001" s="21" t="str">
        <f t="shared" si="92"/>
        <v>411405000</v>
      </c>
      <c r="C3001" s="22" t="str">
        <f t="shared" si="93"/>
        <v>4.1.14.05</v>
      </c>
      <c r="D3001" s="23">
        <f>'CGN002 II TRIM 2026'!E3006</f>
        <v>216268162</v>
      </c>
      <c r="E3001" s="24">
        <v>0</v>
      </c>
      <c r="F3001" s="25">
        <f>'CGN002 II TRIM 2026'!G3006</f>
        <v>3079000</v>
      </c>
    </row>
    <row r="3002" spans="1:6" x14ac:dyDescent="0.25">
      <c r="A3002" s="20">
        <f>'CGN002 II TRIM 2026'!B3007</f>
        <v>411405</v>
      </c>
      <c r="B3002" s="21" t="str">
        <f t="shared" si="92"/>
        <v>411405000</v>
      </c>
      <c r="C3002" s="22" t="str">
        <f t="shared" si="93"/>
        <v>4.1.14.05</v>
      </c>
      <c r="D3002" s="23">
        <f>'CGN002 II TRIM 2026'!E3007</f>
        <v>216285162</v>
      </c>
      <c r="E3002" s="24">
        <v>0</v>
      </c>
      <c r="F3002" s="25">
        <f>'CGN002 II TRIM 2026'!G3007</f>
        <v>15341900</v>
      </c>
    </row>
    <row r="3003" spans="1:6" x14ac:dyDescent="0.25">
      <c r="A3003" s="20">
        <f>'CGN002 II TRIM 2026'!B3008</f>
        <v>411405</v>
      </c>
      <c r="B3003" s="21" t="str">
        <f t="shared" si="92"/>
        <v>411405000</v>
      </c>
      <c r="C3003" s="22" t="str">
        <f t="shared" si="93"/>
        <v>4.1.14.05</v>
      </c>
      <c r="D3003" s="23">
        <f>'CGN002 II TRIM 2026'!E3008</f>
        <v>216315763</v>
      </c>
      <c r="E3003" s="24">
        <v>0</v>
      </c>
      <c r="F3003" s="25">
        <f>'CGN002 II TRIM 2026'!G3008</f>
        <v>7553600</v>
      </c>
    </row>
    <row r="3004" spans="1:6" x14ac:dyDescent="0.25">
      <c r="A3004" s="20">
        <f>'CGN002 II TRIM 2026'!B3009</f>
        <v>411405</v>
      </c>
      <c r="B3004" s="21" t="str">
        <f t="shared" si="92"/>
        <v>411405000</v>
      </c>
      <c r="C3004" s="22" t="str">
        <f t="shared" si="93"/>
        <v>4.1.14.05</v>
      </c>
      <c r="D3004" s="23">
        <f>'CGN002 II TRIM 2026'!E3009</f>
        <v>216373563</v>
      </c>
      <c r="E3004" s="24">
        <v>0</v>
      </c>
      <c r="F3004" s="25">
        <f>'CGN002 II TRIM 2026'!G3009</f>
        <v>2399600</v>
      </c>
    </row>
    <row r="3005" spans="1:6" x14ac:dyDescent="0.25">
      <c r="A3005" s="20">
        <f>'CGN002 II TRIM 2026'!B3010</f>
        <v>411405</v>
      </c>
      <c r="B3005" s="21" t="str">
        <f t="shared" si="92"/>
        <v>411405000</v>
      </c>
      <c r="C3005" s="22" t="str">
        <f t="shared" si="93"/>
        <v>4.1.14.05</v>
      </c>
      <c r="D3005" s="23">
        <f>'CGN002 II TRIM 2026'!E3010</f>
        <v>216376563</v>
      </c>
      <c r="E3005" s="24">
        <v>0</v>
      </c>
      <c r="F3005" s="25">
        <f>'CGN002 II TRIM 2026'!G3010</f>
        <v>24933500</v>
      </c>
    </row>
    <row r="3006" spans="1:6" x14ac:dyDescent="0.25">
      <c r="A3006" s="20">
        <f>'CGN002 II TRIM 2026'!B3011</f>
        <v>411405</v>
      </c>
      <c r="B3006" s="21" t="str">
        <f t="shared" si="92"/>
        <v>411405000</v>
      </c>
      <c r="C3006" s="22" t="str">
        <f t="shared" si="93"/>
        <v>4.1.14.05</v>
      </c>
      <c r="D3006" s="23">
        <f>'CGN002 II TRIM 2026'!E3011</f>
        <v>216376863</v>
      </c>
      <c r="E3006" s="24">
        <v>0</v>
      </c>
      <c r="F3006" s="25">
        <f>'CGN002 II TRIM 2026'!G3011</f>
        <v>4065300</v>
      </c>
    </row>
    <row r="3007" spans="1:6" x14ac:dyDescent="0.25">
      <c r="A3007" s="20">
        <f>'CGN002 II TRIM 2026'!B3012</f>
        <v>411405</v>
      </c>
      <c r="B3007" s="21" t="str">
        <f t="shared" si="92"/>
        <v>411405000</v>
      </c>
      <c r="C3007" s="22" t="str">
        <f t="shared" si="93"/>
        <v>4.1.14.05</v>
      </c>
      <c r="D3007" s="23">
        <f>'CGN002 II TRIM 2026'!E3012</f>
        <v>216385263</v>
      </c>
      <c r="E3007" s="24">
        <v>0</v>
      </c>
      <c r="F3007" s="25">
        <f>'CGN002 II TRIM 2026'!G3012</f>
        <v>8837400</v>
      </c>
    </row>
    <row r="3008" spans="1:6" x14ac:dyDescent="0.25">
      <c r="A3008" s="20">
        <f>'CGN002 II TRIM 2026'!B3013</f>
        <v>411405</v>
      </c>
      <c r="B3008" s="21" t="str">
        <f t="shared" si="92"/>
        <v>411405000</v>
      </c>
      <c r="C3008" s="22" t="str">
        <f t="shared" si="93"/>
        <v>4.1.14.05</v>
      </c>
      <c r="D3008" s="23">
        <f>'CGN002 II TRIM 2026'!E3013</f>
        <v>216405264</v>
      </c>
      <c r="E3008" s="24">
        <v>0</v>
      </c>
      <c r="F3008" s="25">
        <f>'CGN002 II TRIM 2026'!G3013</f>
        <v>14214500</v>
      </c>
    </row>
    <row r="3009" spans="1:6" x14ac:dyDescent="0.25">
      <c r="A3009" s="20">
        <f>'CGN002 II TRIM 2026'!B3014</f>
        <v>411405</v>
      </c>
      <c r="B3009" s="21" t="str">
        <f t="shared" si="92"/>
        <v>411405000</v>
      </c>
      <c r="C3009" s="22" t="str">
        <f t="shared" si="93"/>
        <v>4.1.14.05</v>
      </c>
      <c r="D3009" s="23">
        <f>'CGN002 II TRIM 2026'!E3014</f>
        <v>216405364</v>
      </c>
      <c r="E3009" s="24">
        <v>0</v>
      </c>
      <c r="F3009" s="25">
        <f>'CGN002 II TRIM 2026'!G3014</f>
        <v>8305800</v>
      </c>
    </row>
    <row r="3010" spans="1:6" x14ac:dyDescent="0.25">
      <c r="A3010" s="20">
        <f>'CGN002 II TRIM 2026'!B3015</f>
        <v>411405</v>
      </c>
      <c r="B3010" s="21" t="str">
        <f t="shared" si="92"/>
        <v>411405000</v>
      </c>
      <c r="C3010" s="22" t="str">
        <f t="shared" si="93"/>
        <v>4.1.14.05</v>
      </c>
      <c r="D3010" s="23">
        <f>'CGN002 II TRIM 2026'!E3015</f>
        <v>216405664</v>
      </c>
      <c r="E3010" s="24">
        <v>0</v>
      </c>
      <c r="F3010" s="25">
        <f>'CGN002 II TRIM 2026'!G3015</f>
        <v>23108100</v>
      </c>
    </row>
    <row r="3011" spans="1:6" x14ac:dyDescent="0.25">
      <c r="A3011" s="20">
        <f>'CGN002 II TRIM 2026'!B3016</f>
        <v>411405</v>
      </c>
      <c r="B3011" s="21" t="str">
        <f t="shared" ref="B3011:B3074" si="94">CONCATENATE(A3011,$B$2)</f>
        <v>411405000</v>
      </c>
      <c r="C3011" s="22" t="str">
        <f t="shared" ref="C3011:C3074" si="95">MID(B3011,1,1)&amp;"."&amp;MID(B3011,2,1)&amp;"."&amp;MID(B3011,3,2)&amp;"."&amp;MID(B3011,5,2)</f>
        <v>4.1.14.05</v>
      </c>
      <c r="D3011" s="23">
        <f>'CGN002 II TRIM 2026'!E3016</f>
        <v>216415464</v>
      </c>
      <c r="E3011" s="24">
        <v>0</v>
      </c>
      <c r="F3011" s="25">
        <f>'CGN002 II TRIM 2026'!G3016</f>
        <v>2219400</v>
      </c>
    </row>
    <row r="3012" spans="1:6" x14ac:dyDescent="0.25">
      <c r="A3012" s="20">
        <f>'CGN002 II TRIM 2026'!B3017</f>
        <v>411405</v>
      </c>
      <c r="B3012" s="21" t="str">
        <f t="shared" si="94"/>
        <v>411405000</v>
      </c>
      <c r="C3012" s="22" t="str">
        <f t="shared" si="95"/>
        <v>4.1.14.05</v>
      </c>
      <c r="D3012" s="23">
        <f>'CGN002 II TRIM 2026'!E3017</f>
        <v>216415664</v>
      </c>
      <c r="E3012" s="24">
        <v>0</v>
      </c>
      <c r="F3012" s="25">
        <f>'CGN002 II TRIM 2026'!G3017</f>
        <v>5618500</v>
      </c>
    </row>
    <row r="3013" spans="1:6" x14ac:dyDescent="0.25">
      <c r="A3013" s="20">
        <f>'CGN002 II TRIM 2026'!B3018</f>
        <v>411405</v>
      </c>
      <c r="B3013" s="21" t="str">
        <f t="shared" si="94"/>
        <v>411405000</v>
      </c>
      <c r="C3013" s="22" t="str">
        <f t="shared" si="95"/>
        <v>4.1.14.05</v>
      </c>
      <c r="D3013" s="23">
        <f>'CGN002 II TRIM 2026'!E3018</f>
        <v>216415764</v>
      </c>
      <c r="E3013" s="24">
        <v>0</v>
      </c>
      <c r="F3013" s="25">
        <f>'CGN002 II TRIM 2026'!G3018</f>
        <v>2693900</v>
      </c>
    </row>
    <row r="3014" spans="1:6" x14ac:dyDescent="0.25">
      <c r="A3014" s="20">
        <f>'CGN002 II TRIM 2026'!B3019</f>
        <v>411405</v>
      </c>
      <c r="B3014" s="21" t="str">
        <f t="shared" si="94"/>
        <v>411405000</v>
      </c>
      <c r="C3014" s="22" t="str">
        <f t="shared" si="95"/>
        <v>4.1.14.05</v>
      </c>
      <c r="D3014" s="23">
        <f>'CGN002 II TRIM 2026'!E3019</f>
        <v>216419364</v>
      </c>
      <c r="E3014" s="24">
        <v>0</v>
      </c>
      <c r="F3014" s="25">
        <f>'CGN002 II TRIM 2026'!G3019</f>
        <v>5680900</v>
      </c>
    </row>
    <row r="3015" spans="1:6" x14ac:dyDescent="0.25">
      <c r="A3015" s="20">
        <f>'CGN002 II TRIM 2026'!B3020</f>
        <v>411405</v>
      </c>
      <c r="B3015" s="21" t="str">
        <f t="shared" si="94"/>
        <v>411405000</v>
      </c>
      <c r="C3015" s="22" t="str">
        <f t="shared" si="95"/>
        <v>4.1.14.05</v>
      </c>
      <c r="D3015" s="23">
        <f>'CGN002 II TRIM 2026'!E3020</f>
        <v>216423464</v>
      </c>
      <c r="E3015" s="24">
        <v>0</v>
      </c>
      <c r="F3015" s="25">
        <f>'CGN002 II TRIM 2026'!G3020</f>
        <v>7185600</v>
      </c>
    </row>
    <row r="3016" spans="1:6" x14ac:dyDescent="0.25">
      <c r="A3016" s="20">
        <f>'CGN002 II TRIM 2026'!B3021</f>
        <v>411405</v>
      </c>
      <c r="B3016" s="21" t="str">
        <f t="shared" si="94"/>
        <v>411405000</v>
      </c>
      <c r="C3016" s="22" t="str">
        <f t="shared" si="95"/>
        <v>4.1.14.05</v>
      </c>
      <c r="D3016" s="23">
        <f>'CGN002 II TRIM 2026'!E3021</f>
        <v>216468264</v>
      </c>
      <c r="E3016" s="24">
        <v>0</v>
      </c>
      <c r="F3016" s="25">
        <f>'CGN002 II TRIM 2026'!G3021</f>
        <v>2793000</v>
      </c>
    </row>
    <row r="3017" spans="1:6" x14ac:dyDescent="0.25">
      <c r="A3017" s="20">
        <f>'CGN002 II TRIM 2026'!B3022</f>
        <v>411405</v>
      </c>
      <c r="B3017" s="21" t="str">
        <f t="shared" si="94"/>
        <v>411405000</v>
      </c>
      <c r="C3017" s="22" t="str">
        <f t="shared" si="95"/>
        <v>4.1.14.05</v>
      </c>
      <c r="D3017" s="23">
        <f>'CGN002 II TRIM 2026'!E3022</f>
        <v>216468464</v>
      </c>
      <c r="E3017" s="24">
        <v>0</v>
      </c>
      <c r="F3017" s="25">
        <f>'CGN002 II TRIM 2026'!G3022</f>
        <v>3473800</v>
      </c>
    </row>
    <row r="3018" spans="1:6" x14ac:dyDescent="0.25">
      <c r="A3018" s="20">
        <f>'CGN002 II TRIM 2026'!B3023</f>
        <v>411405</v>
      </c>
      <c r="B3018" s="21" t="str">
        <f t="shared" si="94"/>
        <v>411405000</v>
      </c>
      <c r="C3018" s="22" t="str">
        <f t="shared" si="95"/>
        <v>4.1.14.05</v>
      </c>
      <c r="D3018" s="23">
        <f>'CGN002 II TRIM 2026'!E3023</f>
        <v>216476364</v>
      </c>
      <c r="E3018" s="24">
        <v>0</v>
      </c>
      <c r="F3018" s="25">
        <f>'CGN002 II TRIM 2026'!G3023</f>
        <v>581397000</v>
      </c>
    </row>
    <row r="3019" spans="1:6" x14ac:dyDescent="0.25">
      <c r="A3019" s="20">
        <f>'CGN002 II TRIM 2026'!B3024</f>
        <v>411405</v>
      </c>
      <c r="B3019" s="21" t="str">
        <f t="shared" si="94"/>
        <v>411405000</v>
      </c>
      <c r="C3019" s="22" t="str">
        <f t="shared" si="95"/>
        <v>4.1.14.05</v>
      </c>
      <c r="D3019" s="23">
        <f>'CGN002 II TRIM 2026'!E3024</f>
        <v>216488564</v>
      </c>
      <c r="E3019" s="24">
        <v>0</v>
      </c>
      <c r="F3019" s="25">
        <f>'CGN002 II TRIM 2026'!G3024</f>
        <v>24978200</v>
      </c>
    </row>
    <row r="3020" spans="1:6" x14ac:dyDescent="0.25">
      <c r="A3020" s="20">
        <f>'CGN002 II TRIM 2026'!B3025</f>
        <v>411405</v>
      </c>
      <c r="B3020" s="21" t="str">
        <f t="shared" si="94"/>
        <v>411405000</v>
      </c>
      <c r="C3020" s="22" t="str">
        <f t="shared" si="95"/>
        <v>4.1.14.05</v>
      </c>
      <c r="D3020" s="23">
        <f>'CGN002 II TRIM 2026'!E3025</f>
        <v>216505665</v>
      </c>
      <c r="E3020" s="24">
        <v>0</v>
      </c>
      <c r="F3020" s="25">
        <f>'CGN002 II TRIM 2026'!G3025</f>
        <v>10575100</v>
      </c>
    </row>
    <row r="3021" spans="1:6" x14ac:dyDescent="0.25">
      <c r="A3021" s="20">
        <f>'CGN002 II TRIM 2026'!B3026</f>
        <v>411405</v>
      </c>
      <c r="B3021" s="21" t="str">
        <f t="shared" si="94"/>
        <v>411405000</v>
      </c>
      <c r="C3021" s="22" t="str">
        <f t="shared" si="95"/>
        <v>4.1.14.05</v>
      </c>
      <c r="D3021" s="23">
        <f>'CGN002 II TRIM 2026'!E3026</f>
        <v>216517665</v>
      </c>
      <c r="E3021" s="24">
        <v>0</v>
      </c>
      <c r="F3021" s="25">
        <f>'CGN002 II TRIM 2026'!G3026</f>
        <v>2691100</v>
      </c>
    </row>
    <row r="3022" spans="1:6" x14ac:dyDescent="0.25">
      <c r="A3022" s="20">
        <f>'CGN002 II TRIM 2026'!B3027</f>
        <v>411405</v>
      </c>
      <c r="B3022" s="21" t="str">
        <f t="shared" si="94"/>
        <v>411405000</v>
      </c>
      <c r="C3022" s="22" t="str">
        <f t="shared" si="95"/>
        <v>4.1.14.05</v>
      </c>
      <c r="D3022" s="23">
        <f>'CGN002 II TRIM 2026'!E3027</f>
        <v>216552565</v>
      </c>
      <c r="E3022" s="24">
        <v>0</v>
      </c>
      <c r="F3022" s="25">
        <f>'CGN002 II TRIM 2026'!G3027</f>
        <v>3718859</v>
      </c>
    </row>
    <row r="3023" spans="1:6" x14ac:dyDescent="0.25">
      <c r="A3023" s="20">
        <f>'CGN002 II TRIM 2026'!B3028</f>
        <v>411405</v>
      </c>
      <c r="B3023" s="21" t="str">
        <f t="shared" si="94"/>
        <v>411405000</v>
      </c>
      <c r="C3023" s="22" t="str">
        <f t="shared" si="95"/>
        <v>4.1.14.05</v>
      </c>
      <c r="D3023" s="23">
        <f>'CGN002 II TRIM 2026'!E3028</f>
        <v>216570265</v>
      </c>
      <c r="E3023" s="24">
        <v>0</v>
      </c>
      <c r="F3023" s="25">
        <f>'CGN002 II TRIM 2026'!G3028</f>
        <v>7725900</v>
      </c>
    </row>
    <row r="3024" spans="1:6" x14ac:dyDescent="0.25">
      <c r="A3024" s="20">
        <f>'CGN002 II TRIM 2026'!B3029</f>
        <v>411405</v>
      </c>
      <c r="B3024" s="21" t="str">
        <f t="shared" si="94"/>
        <v>411405000</v>
      </c>
      <c r="C3024" s="22" t="str">
        <f t="shared" si="95"/>
        <v>4.1.14.05</v>
      </c>
      <c r="D3024" s="23">
        <f>'CGN002 II TRIM 2026'!E3029</f>
        <v>216581065</v>
      </c>
      <c r="E3024" s="24">
        <v>0</v>
      </c>
      <c r="F3024" s="25">
        <f>'CGN002 II TRIM 2026'!G3029</f>
        <v>14479100</v>
      </c>
    </row>
    <row r="3025" spans="1:6" x14ac:dyDescent="0.25">
      <c r="A3025" s="20">
        <f>'CGN002 II TRIM 2026'!B3030</f>
        <v>411405</v>
      </c>
      <c r="B3025" s="21" t="str">
        <f t="shared" si="94"/>
        <v>411405000</v>
      </c>
      <c r="C3025" s="22" t="str">
        <f t="shared" si="95"/>
        <v>4.1.14.05</v>
      </c>
      <c r="D3025" s="23">
        <f>'CGN002 II TRIM 2026'!E3030</f>
        <v>216586865</v>
      </c>
      <c r="E3025" s="24">
        <v>0</v>
      </c>
      <c r="F3025" s="25">
        <f>'CGN002 II TRIM 2026'!G3030</f>
        <v>10332100</v>
      </c>
    </row>
    <row r="3026" spans="1:6" x14ac:dyDescent="0.25">
      <c r="A3026" s="20">
        <f>'CGN002 II TRIM 2026'!B3031</f>
        <v>411405</v>
      </c>
      <c r="B3026" s="21" t="str">
        <f t="shared" si="94"/>
        <v>411405000</v>
      </c>
      <c r="C3026" s="22" t="str">
        <f t="shared" si="95"/>
        <v>4.1.14.05</v>
      </c>
      <c r="D3026" s="23">
        <f>'CGN002 II TRIM 2026'!E3031</f>
        <v>216605266</v>
      </c>
      <c r="E3026" s="24">
        <v>0</v>
      </c>
      <c r="F3026" s="25">
        <f>'CGN002 II TRIM 2026'!G3031</f>
        <v>623923500</v>
      </c>
    </row>
    <row r="3027" spans="1:6" x14ac:dyDescent="0.25">
      <c r="A3027" s="20">
        <f>'CGN002 II TRIM 2026'!B3032</f>
        <v>411405</v>
      </c>
      <c r="B3027" s="21" t="str">
        <f t="shared" si="94"/>
        <v>411405000</v>
      </c>
      <c r="C3027" s="22" t="str">
        <f t="shared" si="95"/>
        <v>4.1.14.05</v>
      </c>
      <c r="D3027" s="23">
        <f>'CGN002 II TRIM 2026'!E3032</f>
        <v>216615466</v>
      </c>
      <c r="E3027" s="24">
        <v>0</v>
      </c>
      <c r="F3027" s="25">
        <f>'CGN002 II TRIM 2026'!G3032</f>
        <v>2657800</v>
      </c>
    </row>
    <row r="3028" spans="1:6" x14ac:dyDescent="0.25">
      <c r="A3028" s="20">
        <f>'CGN002 II TRIM 2026'!B3033</f>
        <v>411405</v>
      </c>
      <c r="B3028" s="21" t="str">
        <f t="shared" si="94"/>
        <v>411405000</v>
      </c>
      <c r="C3028" s="22" t="str">
        <f t="shared" si="95"/>
        <v>4.1.14.05</v>
      </c>
      <c r="D3028" s="23">
        <f>'CGN002 II TRIM 2026'!E3033</f>
        <v>216623466</v>
      </c>
      <c r="E3028" s="24">
        <v>0</v>
      </c>
      <c r="F3028" s="25">
        <f>'CGN002 II TRIM 2026'!G3033</f>
        <v>25595300</v>
      </c>
    </row>
    <row r="3029" spans="1:6" x14ac:dyDescent="0.25">
      <c r="A3029" s="20">
        <f>'CGN002 II TRIM 2026'!B3034</f>
        <v>411405</v>
      </c>
      <c r="B3029" s="21" t="str">
        <f t="shared" si="94"/>
        <v>411405000</v>
      </c>
      <c r="C3029" s="22" t="str">
        <f t="shared" si="95"/>
        <v>4.1.14.05</v>
      </c>
      <c r="D3029" s="23">
        <f>'CGN002 II TRIM 2026'!E3034</f>
        <v>216668266</v>
      </c>
      <c r="E3029" s="24">
        <v>0</v>
      </c>
      <c r="F3029" s="25">
        <f>'CGN002 II TRIM 2026'!G3034</f>
        <v>2930100</v>
      </c>
    </row>
    <row r="3030" spans="1:6" x14ac:dyDescent="0.25">
      <c r="A3030" s="20">
        <f>'CGN002 II TRIM 2026'!B3035</f>
        <v>411405</v>
      </c>
      <c r="B3030" s="21" t="str">
        <f t="shared" si="94"/>
        <v>411405000</v>
      </c>
      <c r="C3030" s="22" t="str">
        <f t="shared" si="95"/>
        <v>4.1.14.05</v>
      </c>
      <c r="D3030" s="23">
        <f>'CGN002 II TRIM 2026'!E3035</f>
        <v>216697666</v>
      </c>
      <c r="E3030" s="24">
        <v>0</v>
      </c>
      <c r="F3030" s="25">
        <f>'CGN002 II TRIM 2026'!G3035</f>
        <v>7199000</v>
      </c>
    </row>
    <row r="3031" spans="1:6" x14ac:dyDescent="0.25">
      <c r="A3031" s="20">
        <f>'CGN002 II TRIM 2026'!B3036</f>
        <v>411405</v>
      </c>
      <c r="B3031" s="21" t="str">
        <f t="shared" si="94"/>
        <v>411405000</v>
      </c>
      <c r="C3031" s="22" t="str">
        <f t="shared" si="95"/>
        <v>4.1.14.05</v>
      </c>
      <c r="D3031" s="23">
        <f>'CGN002 II TRIM 2026'!E3036</f>
        <v>216705467</v>
      </c>
      <c r="E3031" s="24">
        <v>0</v>
      </c>
      <c r="F3031" s="25">
        <f>'CGN002 II TRIM 2026'!G3036</f>
        <v>4391500</v>
      </c>
    </row>
    <row r="3032" spans="1:6" x14ac:dyDescent="0.25">
      <c r="A3032" s="20">
        <f>'CGN002 II TRIM 2026'!B3037</f>
        <v>411405</v>
      </c>
      <c r="B3032" s="21" t="str">
        <f t="shared" si="94"/>
        <v>411405000</v>
      </c>
      <c r="C3032" s="22" t="str">
        <f t="shared" si="95"/>
        <v>4.1.14.05</v>
      </c>
      <c r="D3032" s="23">
        <f>'CGN002 II TRIM 2026'!E3037</f>
        <v>216705667</v>
      </c>
      <c r="E3032" s="24">
        <v>0</v>
      </c>
      <c r="F3032" s="25">
        <f>'CGN002 II TRIM 2026'!G3037</f>
        <v>7288500</v>
      </c>
    </row>
    <row r="3033" spans="1:6" x14ac:dyDescent="0.25">
      <c r="A3033" s="20">
        <f>'CGN002 II TRIM 2026'!B3038</f>
        <v>411405</v>
      </c>
      <c r="B3033" s="21" t="str">
        <f t="shared" si="94"/>
        <v>411405000</v>
      </c>
      <c r="C3033" s="22" t="str">
        <f t="shared" si="95"/>
        <v>4.1.14.05</v>
      </c>
      <c r="D3033" s="23">
        <f>'CGN002 II TRIM 2026'!E3038</f>
        <v>216713667</v>
      </c>
      <c r="E3033" s="24">
        <v>0</v>
      </c>
      <c r="F3033" s="25">
        <f>'CGN002 II TRIM 2026'!G3038</f>
        <v>3754771</v>
      </c>
    </row>
    <row r="3034" spans="1:6" x14ac:dyDescent="0.25">
      <c r="A3034" s="20">
        <f>'CGN002 II TRIM 2026'!B3039</f>
        <v>411405</v>
      </c>
      <c r="B3034" s="21" t="str">
        <f t="shared" si="94"/>
        <v>411405000</v>
      </c>
      <c r="C3034" s="22" t="str">
        <f t="shared" si="95"/>
        <v>4.1.14.05</v>
      </c>
      <c r="D3034" s="23">
        <f>'CGN002 II TRIM 2026'!E3039</f>
        <v>216715367</v>
      </c>
      <c r="E3034" s="24">
        <v>0</v>
      </c>
      <c r="F3034" s="25">
        <f>'CGN002 II TRIM 2026'!G3039</f>
        <v>7398900</v>
      </c>
    </row>
    <row r="3035" spans="1:6" x14ac:dyDescent="0.25">
      <c r="A3035" s="20">
        <f>'CGN002 II TRIM 2026'!B3040</f>
        <v>411405</v>
      </c>
      <c r="B3035" s="21" t="str">
        <f t="shared" si="94"/>
        <v>411405000</v>
      </c>
      <c r="C3035" s="22" t="str">
        <f t="shared" si="95"/>
        <v>4.1.14.05</v>
      </c>
      <c r="D3035" s="23">
        <f>'CGN002 II TRIM 2026'!E3040</f>
        <v>216715667</v>
      </c>
      <c r="E3035" s="24">
        <v>0</v>
      </c>
      <c r="F3035" s="25">
        <f>'CGN002 II TRIM 2026'!G3040</f>
        <v>5335100</v>
      </c>
    </row>
    <row r="3036" spans="1:6" x14ac:dyDescent="0.25">
      <c r="A3036" s="20">
        <f>'CGN002 II TRIM 2026'!B3041</f>
        <v>411405</v>
      </c>
      <c r="B3036" s="21" t="str">
        <f t="shared" si="94"/>
        <v>411405000</v>
      </c>
      <c r="C3036" s="22" t="str">
        <f t="shared" si="95"/>
        <v>4.1.14.05</v>
      </c>
      <c r="D3036" s="23">
        <f>'CGN002 II TRIM 2026'!E3041</f>
        <v>216717867</v>
      </c>
      <c r="E3036" s="24">
        <v>0</v>
      </c>
      <c r="F3036" s="25">
        <f>'CGN002 II TRIM 2026'!G3041</f>
        <v>6997100</v>
      </c>
    </row>
    <row r="3037" spans="1:6" x14ac:dyDescent="0.25">
      <c r="A3037" s="20">
        <f>'CGN002 II TRIM 2026'!B3042</f>
        <v>411405</v>
      </c>
      <c r="B3037" s="21" t="str">
        <f t="shared" si="94"/>
        <v>411405000</v>
      </c>
      <c r="C3037" s="22" t="str">
        <f t="shared" si="95"/>
        <v>4.1.14.05</v>
      </c>
      <c r="D3037" s="23">
        <f>'CGN002 II TRIM 2026'!E3042</f>
        <v>216725867</v>
      </c>
      <c r="E3037" s="24">
        <v>0</v>
      </c>
      <c r="F3037" s="25">
        <f>'CGN002 II TRIM 2026'!G3042</f>
        <v>4128000</v>
      </c>
    </row>
    <row r="3038" spans="1:6" x14ac:dyDescent="0.25">
      <c r="A3038" s="20">
        <f>'CGN002 II TRIM 2026'!B3043</f>
        <v>411405</v>
      </c>
      <c r="B3038" s="21" t="str">
        <f t="shared" si="94"/>
        <v>411405000</v>
      </c>
      <c r="C3038" s="22" t="str">
        <f t="shared" si="95"/>
        <v>4.1.14.05</v>
      </c>
      <c r="D3038" s="23">
        <f>'CGN002 II TRIM 2026'!E3043</f>
        <v>216768167</v>
      </c>
      <c r="E3038" s="24">
        <v>0</v>
      </c>
      <c r="F3038" s="25">
        <f>'CGN002 II TRIM 2026'!G3043</f>
        <v>7374100</v>
      </c>
    </row>
    <row r="3039" spans="1:6" x14ac:dyDescent="0.25">
      <c r="A3039" s="20">
        <f>'CGN002 II TRIM 2026'!B3044</f>
        <v>411405</v>
      </c>
      <c r="B3039" s="21" t="str">
        <f t="shared" si="94"/>
        <v>411405000</v>
      </c>
      <c r="C3039" s="22" t="str">
        <f t="shared" si="95"/>
        <v>4.1.14.05</v>
      </c>
      <c r="D3039" s="23">
        <f>'CGN002 II TRIM 2026'!E3044</f>
        <v>216768867</v>
      </c>
      <c r="E3039" s="24">
        <v>0</v>
      </c>
      <c r="F3039" s="25">
        <f>'CGN002 II TRIM 2026'!G3044</f>
        <v>2243000</v>
      </c>
    </row>
    <row r="3040" spans="1:6" x14ac:dyDescent="0.25">
      <c r="A3040" s="20">
        <f>'CGN002 II TRIM 2026'!B3045</f>
        <v>411405</v>
      </c>
      <c r="B3040" s="21" t="str">
        <f t="shared" si="94"/>
        <v>411405000</v>
      </c>
      <c r="C3040" s="22" t="str">
        <f t="shared" si="95"/>
        <v>4.1.14.05</v>
      </c>
      <c r="D3040" s="23">
        <f>'CGN002 II TRIM 2026'!E3045</f>
        <v>216773067</v>
      </c>
      <c r="E3040" s="24">
        <v>0</v>
      </c>
      <c r="F3040" s="25">
        <f>'CGN002 II TRIM 2026'!G3045</f>
        <v>6365200</v>
      </c>
    </row>
    <row r="3041" spans="1:6" x14ac:dyDescent="0.25">
      <c r="A3041" s="20">
        <f>'CGN002 II TRIM 2026'!B3046</f>
        <v>411405</v>
      </c>
      <c r="B3041" s="21" t="str">
        <f t="shared" si="94"/>
        <v>411405000</v>
      </c>
      <c r="C3041" s="22" t="str">
        <f t="shared" si="95"/>
        <v>4.1.14.05</v>
      </c>
      <c r="D3041" s="23">
        <f>'CGN002 II TRIM 2026'!E3046</f>
        <v>216805368</v>
      </c>
      <c r="E3041" s="24">
        <v>0</v>
      </c>
      <c r="F3041" s="25">
        <f>'CGN002 II TRIM 2026'!G3046</f>
        <v>8084500</v>
      </c>
    </row>
    <row r="3042" spans="1:6" x14ac:dyDescent="0.25">
      <c r="A3042" s="20">
        <f>'CGN002 II TRIM 2026'!B3047</f>
        <v>411405</v>
      </c>
      <c r="B3042" s="21" t="str">
        <f t="shared" si="94"/>
        <v>411405000</v>
      </c>
      <c r="C3042" s="22" t="str">
        <f t="shared" si="95"/>
        <v>4.1.14.05</v>
      </c>
      <c r="D3042" s="23">
        <f>'CGN002 II TRIM 2026'!E3047</f>
        <v>216813268</v>
      </c>
      <c r="E3042" s="24">
        <v>0</v>
      </c>
      <c r="F3042" s="25">
        <f>'CGN002 II TRIM 2026'!G3047</f>
        <v>4223700</v>
      </c>
    </row>
    <row r="3043" spans="1:6" x14ac:dyDescent="0.25">
      <c r="A3043" s="20">
        <f>'CGN002 II TRIM 2026'!B3048</f>
        <v>411405</v>
      </c>
      <c r="B3043" s="21" t="str">
        <f t="shared" si="94"/>
        <v>411405000</v>
      </c>
      <c r="C3043" s="22" t="str">
        <f t="shared" si="95"/>
        <v>4.1.14.05</v>
      </c>
      <c r="D3043" s="23">
        <f>'CGN002 II TRIM 2026'!E3048</f>
        <v>216813468</v>
      </c>
      <c r="E3043" s="24">
        <v>0</v>
      </c>
      <c r="F3043" s="25">
        <f>'CGN002 II TRIM 2026'!G3048</f>
        <v>10961500</v>
      </c>
    </row>
    <row r="3044" spans="1:6" x14ac:dyDescent="0.25">
      <c r="A3044" s="20">
        <f>'CGN002 II TRIM 2026'!B3049</f>
        <v>411405</v>
      </c>
      <c r="B3044" s="21" t="str">
        <f t="shared" si="94"/>
        <v>411405000</v>
      </c>
      <c r="C3044" s="22" t="str">
        <f t="shared" si="95"/>
        <v>4.1.14.05</v>
      </c>
      <c r="D3044" s="23">
        <f>'CGN002 II TRIM 2026'!E3049</f>
        <v>216815368</v>
      </c>
      <c r="E3044" s="24">
        <v>0</v>
      </c>
      <c r="F3044" s="25">
        <f>'CGN002 II TRIM 2026'!G3049</f>
        <v>4558400</v>
      </c>
    </row>
    <row r="3045" spans="1:6" x14ac:dyDescent="0.25">
      <c r="A3045" s="20">
        <f>'CGN002 II TRIM 2026'!B3050</f>
        <v>411405</v>
      </c>
      <c r="B3045" s="21" t="str">
        <f t="shared" si="94"/>
        <v>411405000</v>
      </c>
      <c r="C3045" s="22" t="str">
        <f t="shared" si="95"/>
        <v>4.1.14.05</v>
      </c>
      <c r="D3045" s="23">
        <f>'CGN002 II TRIM 2026'!E3050</f>
        <v>216823068</v>
      </c>
      <c r="E3045" s="24">
        <v>0</v>
      </c>
      <c r="F3045" s="25">
        <f>'CGN002 II TRIM 2026'!G3050</f>
        <v>12133500</v>
      </c>
    </row>
    <row r="3046" spans="1:6" x14ac:dyDescent="0.25">
      <c r="A3046" s="20">
        <f>'CGN002 II TRIM 2026'!B3051</f>
        <v>411405</v>
      </c>
      <c r="B3046" s="21" t="str">
        <f t="shared" si="94"/>
        <v>411405000</v>
      </c>
      <c r="C3046" s="22" t="str">
        <f t="shared" si="95"/>
        <v>4.1.14.05</v>
      </c>
      <c r="D3046" s="23">
        <f>'CGN002 II TRIM 2026'!E3051</f>
        <v>216823168</v>
      </c>
      <c r="E3046" s="24">
        <v>0</v>
      </c>
      <c r="F3046" s="25">
        <f>'CGN002 II TRIM 2026'!G3051</f>
        <v>4049700</v>
      </c>
    </row>
    <row r="3047" spans="1:6" x14ac:dyDescent="0.25">
      <c r="A3047" s="20">
        <f>'CGN002 II TRIM 2026'!B3052</f>
        <v>411405</v>
      </c>
      <c r="B3047" s="21" t="str">
        <f t="shared" si="94"/>
        <v>411405000</v>
      </c>
      <c r="C3047" s="22" t="str">
        <f t="shared" si="95"/>
        <v>4.1.14.05</v>
      </c>
      <c r="D3047" s="23">
        <f>'CGN002 II TRIM 2026'!E3052</f>
        <v>216825168</v>
      </c>
      <c r="E3047" s="24">
        <v>0</v>
      </c>
      <c r="F3047" s="25">
        <f>'CGN002 II TRIM 2026'!G3052</f>
        <v>3030200</v>
      </c>
    </row>
    <row r="3048" spans="1:6" x14ac:dyDescent="0.25">
      <c r="A3048" s="20">
        <f>'CGN002 II TRIM 2026'!B3053</f>
        <v>411405</v>
      </c>
      <c r="B3048" s="21" t="str">
        <f t="shared" si="94"/>
        <v>411405000</v>
      </c>
      <c r="C3048" s="22" t="str">
        <f t="shared" si="95"/>
        <v>4.1.14.05</v>
      </c>
      <c r="D3048" s="23">
        <f>'CGN002 II TRIM 2026'!E3053</f>
        <v>216825368</v>
      </c>
      <c r="E3048" s="24">
        <v>0</v>
      </c>
      <c r="F3048" s="25">
        <f>'CGN002 II TRIM 2026'!G3053</f>
        <v>2991700</v>
      </c>
    </row>
    <row r="3049" spans="1:6" x14ac:dyDescent="0.25">
      <c r="A3049" s="20">
        <f>'CGN002 II TRIM 2026'!B3054</f>
        <v>411405</v>
      </c>
      <c r="B3049" s="21" t="str">
        <f t="shared" si="94"/>
        <v>411405000</v>
      </c>
      <c r="C3049" s="22" t="str">
        <f t="shared" si="95"/>
        <v>4.1.14.05</v>
      </c>
      <c r="D3049" s="23">
        <f>'CGN002 II TRIM 2026'!E3054</f>
        <v>216841668</v>
      </c>
      <c r="E3049" s="24">
        <v>0</v>
      </c>
      <c r="F3049" s="25">
        <f>'CGN002 II TRIM 2026'!G3054</f>
        <v>8150700</v>
      </c>
    </row>
    <row r="3050" spans="1:6" x14ac:dyDescent="0.25">
      <c r="A3050" s="20">
        <f>'CGN002 II TRIM 2026'!B3055</f>
        <v>411405</v>
      </c>
      <c r="B3050" s="21" t="str">
        <f t="shared" si="94"/>
        <v>411405000</v>
      </c>
      <c r="C3050" s="22" t="str">
        <f t="shared" si="95"/>
        <v>4.1.14.05</v>
      </c>
      <c r="D3050" s="23">
        <f>'CGN002 II TRIM 2026'!E3055</f>
        <v>216847268</v>
      </c>
      <c r="E3050" s="24">
        <v>0</v>
      </c>
      <c r="F3050" s="25">
        <f>'CGN002 II TRIM 2026'!G3055</f>
        <v>7982700</v>
      </c>
    </row>
    <row r="3051" spans="1:6" x14ac:dyDescent="0.25">
      <c r="A3051" s="20">
        <f>'CGN002 II TRIM 2026'!B3056</f>
        <v>411405</v>
      </c>
      <c r="B3051" s="21" t="str">
        <f t="shared" si="94"/>
        <v>411405000</v>
      </c>
      <c r="C3051" s="22" t="str">
        <f t="shared" si="95"/>
        <v>4.1.14.05</v>
      </c>
      <c r="D3051" s="23">
        <f>'CGN002 II TRIM 2026'!E3056</f>
        <v>216850568</v>
      </c>
      <c r="E3051" s="24">
        <v>0</v>
      </c>
      <c r="F3051" s="25">
        <f>'CGN002 II TRIM 2026'!G3056</f>
        <v>57016200</v>
      </c>
    </row>
    <row r="3052" spans="1:6" x14ac:dyDescent="0.25">
      <c r="A3052" s="20">
        <f>'CGN002 II TRIM 2026'!B3057</f>
        <v>411405</v>
      </c>
      <c r="B3052" s="21" t="str">
        <f t="shared" si="94"/>
        <v>411405000</v>
      </c>
      <c r="C3052" s="22" t="str">
        <f t="shared" si="95"/>
        <v>4.1.14.05</v>
      </c>
      <c r="D3052" s="23">
        <f>'CGN002 II TRIM 2026'!E3057</f>
        <v>216868368</v>
      </c>
      <c r="E3052" s="24">
        <v>0</v>
      </c>
      <c r="F3052" s="25">
        <f>'CGN002 II TRIM 2026'!G3057</f>
        <v>2586000</v>
      </c>
    </row>
    <row r="3053" spans="1:6" x14ac:dyDescent="0.25">
      <c r="A3053" s="20">
        <f>'CGN002 II TRIM 2026'!B3058</f>
        <v>411405</v>
      </c>
      <c r="B3053" s="21" t="str">
        <f t="shared" si="94"/>
        <v>411405000</v>
      </c>
      <c r="C3053" s="22" t="str">
        <f t="shared" si="95"/>
        <v>4.1.14.05</v>
      </c>
      <c r="D3053" s="23">
        <f>'CGN002 II TRIM 2026'!E3058</f>
        <v>216868468</v>
      </c>
      <c r="E3053" s="24">
        <v>0</v>
      </c>
      <c r="F3053" s="25">
        <f>'CGN002 II TRIM 2026'!G3058</f>
        <v>3173700</v>
      </c>
    </row>
    <row r="3054" spans="1:6" x14ac:dyDescent="0.25">
      <c r="A3054" s="20">
        <f>'CGN002 II TRIM 2026'!B3059</f>
        <v>411405</v>
      </c>
      <c r="B3054" s="21" t="str">
        <f t="shared" si="94"/>
        <v>411405000</v>
      </c>
      <c r="C3054" s="22" t="str">
        <f t="shared" si="95"/>
        <v>4.1.14.05</v>
      </c>
      <c r="D3054" s="23">
        <f>'CGN002 II TRIM 2026'!E3059</f>
        <v>216873168</v>
      </c>
      <c r="E3054" s="24">
        <v>0</v>
      </c>
      <c r="F3054" s="25">
        <f>'CGN002 II TRIM 2026'!G3059</f>
        <v>13743500</v>
      </c>
    </row>
    <row r="3055" spans="1:6" x14ac:dyDescent="0.25">
      <c r="A3055" s="20">
        <f>'CGN002 II TRIM 2026'!B3060</f>
        <v>411405</v>
      </c>
      <c r="B3055" s="21" t="str">
        <f t="shared" si="94"/>
        <v>411405000</v>
      </c>
      <c r="C3055" s="22" t="str">
        <f t="shared" si="95"/>
        <v>4.1.14.05</v>
      </c>
      <c r="D3055" s="23">
        <f>'CGN002 II TRIM 2026'!E3060</f>
        <v>216873268</v>
      </c>
      <c r="E3055" s="24">
        <v>0</v>
      </c>
      <c r="F3055" s="25">
        <f>'CGN002 II TRIM 2026'!G3060</f>
        <v>29144700</v>
      </c>
    </row>
    <row r="3056" spans="1:6" x14ac:dyDescent="0.25">
      <c r="A3056" s="20">
        <f>'CGN002 II TRIM 2026'!B3061</f>
        <v>411405</v>
      </c>
      <c r="B3056" s="21" t="str">
        <f t="shared" si="94"/>
        <v>411405000</v>
      </c>
      <c r="C3056" s="22" t="str">
        <f t="shared" si="95"/>
        <v>4.1.14.05</v>
      </c>
      <c r="D3056" s="23">
        <f>'CGN002 II TRIM 2026'!E3061</f>
        <v>216886568</v>
      </c>
      <c r="E3056" s="24">
        <v>0</v>
      </c>
      <c r="F3056" s="25">
        <f>'CGN002 II TRIM 2026'!G3061</f>
        <v>16142900</v>
      </c>
    </row>
    <row r="3057" spans="1:6" x14ac:dyDescent="0.25">
      <c r="A3057" s="20">
        <f>'CGN002 II TRIM 2026'!B3062</f>
        <v>411405</v>
      </c>
      <c r="B3057" s="21" t="str">
        <f t="shared" si="94"/>
        <v>411405000</v>
      </c>
      <c r="C3057" s="22" t="str">
        <f t="shared" si="95"/>
        <v>4.1.14.05</v>
      </c>
      <c r="D3057" s="23">
        <f>'CGN002 II TRIM 2026'!E3062</f>
        <v>216915469</v>
      </c>
      <c r="E3057" s="24">
        <v>0</v>
      </c>
      <c r="F3057" s="25">
        <f>'CGN002 II TRIM 2026'!G3062</f>
        <v>10998600</v>
      </c>
    </row>
    <row r="3058" spans="1:6" x14ac:dyDescent="0.25">
      <c r="A3058" s="20">
        <f>'CGN002 II TRIM 2026'!B3063</f>
        <v>411405</v>
      </c>
      <c r="B3058" s="21" t="str">
        <f t="shared" si="94"/>
        <v>411405000</v>
      </c>
      <c r="C3058" s="22" t="str">
        <f t="shared" si="95"/>
        <v>4.1.14.05</v>
      </c>
      <c r="D3058" s="23">
        <f>'CGN002 II TRIM 2026'!E3063</f>
        <v>216925269</v>
      </c>
      <c r="E3058" s="24">
        <v>0</v>
      </c>
      <c r="F3058" s="25">
        <f>'CGN002 II TRIM 2026'!G3063</f>
        <v>395323500</v>
      </c>
    </row>
    <row r="3059" spans="1:6" x14ac:dyDescent="0.25">
      <c r="A3059" s="20">
        <f>'CGN002 II TRIM 2026'!B3064</f>
        <v>411405</v>
      </c>
      <c r="B3059" s="21" t="str">
        <f t="shared" si="94"/>
        <v>411405000</v>
      </c>
      <c r="C3059" s="22" t="str">
        <f t="shared" si="95"/>
        <v>4.1.14.05</v>
      </c>
      <c r="D3059" s="23">
        <f>'CGN002 II TRIM 2026'!E3064</f>
        <v>216925769</v>
      </c>
      <c r="E3059" s="24">
        <v>0</v>
      </c>
      <c r="F3059" s="25">
        <f>'CGN002 II TRIM 2026'!G3064</f>
        <v>11040500</v>
      </c>
    </row>
    <row r="3060" spans="1:6" x14ac:dyDescent="0.25">
      <c r="A3060" s="20">
        <f>'CGN002 II TRIM 2026'!B3065</f>
        <v>411405</v>
      </c>
      <c r="B3060" s="21" t="str">
        <f t="shared" si="94"/>
        <v>411405000</v>
      </c>
      <c r="C3060" s="22" t="str">
        <f t="shared" si="95"/>
        <v>4.1.14.05</v>
      </c>
      <c r="D3060" s="23">
        <f>'CGN002 II TRIM 2026'!E3065</f>
        <v>216968169</v>
      </c>
      <c r="E3060" s="24">
        <v>0</v>
      </c>
      <c r="F3060" s="25">
        <f>'CGN002 II TRIM 2026'!G3065</f>
        <v>3214900</v>
      </c>
    </row>
    <row r="3061" spans="1:6" x14ac:dyDescent="0.25">
      <c r="A3061" s="20">
        <f>'CGN002 II TRIM 2026'!B3066</f>
        <v>411405</v>
      </c>
      <c r="B3061" s="21" t="str">
        <f t="shared" si="94"/>
        <v>411405000</v>
      </c>
      <c r="C3061" s="22" t="str">
        <f t="shared" si="95"/>
        <v>4.1.14.05</v>
      </c>
      <c r="D3061" s="23">
        <f>'CGN002 II TRIM 2026'!E3066</f>
        <v>216968669</v>
      </c>
      <c r="E3061" s="24">
        <v>0</v>
      </c>
      <c r="F3061" s="25">
        <f>'CGN002 II TRIM 2026'!G3066</f>
        <v>5107000</v>
      </c>
    </row>
    <row r="3062" spans="1:6" x14ac:dyDescent="0.25">
      <c r="A3062" s="20">
        <f>'CGN002 II TRIM 2026'!B3067</f>
        <v>411405</v>
      </c>
      <c r="B3062" s="21" t="str">
        <f t="shared" si="94"/>
        <v>411405000</v>
      </c>
      <c r="C3062" s="22" t="str">
        <f t="shared" si="95"/>
        <v>4.1.14.05</v>
      </c>
      <c r="D3062" s="23">
        <f>'CGN002 II TRIM 2026'!E3067</f>
        <v>216976869</v>
      </c>
      <c r="E3062" s="24">
        <v>0</v>
      </c>
      <c r="F3062" s="25">
        <f>'CGN002 II TRIM 2026'!G3067</f>
        <v>6884400</v>
      </c>
    </row>
    <row r="3063" spans="1:6" x14ac:dyDescent="0.25">
      <c r="A3063" s="20">
        <f>'CGN002 II TRIM 2026'!B3068</f>
        <v>411405</v>
      </c>
      <c r="B3063" s="21" t="str">
        <f t="shared" si="94"/>
        <v>411405000</v>
      </c>
      <c r="C3063" s="22" t="str">
        <f t="shared" si="95"/>
        <v>4.1.14.05</v>
      </c>
      <c r="D3063" s="23">
        <f>'CGN002 II TRIM 2026'!E3068</f>
        <v>216986569</v>
      </c>
      <c r="E3063" s="24">
        <v>0</v>
      </c>
      <c r="F3063" s="25">
        <f>'CGN002 II TRIM 2026'!G3068</f>
        <v>6576916</v>
      </c>
    </row>
    <row r="3064" spans="1:6" x14ac:dyDescent="0.25">
      <c r="A3064" s="20">
        <f>'CGN002 II TRIM 2026'!B3069</f>
        <v>411405</v>
      </c>
      <c r="B3064" s="21" t="str">
        <f t="shared" si="94"/>
        <v>411405000</v>
      </c>
      <c r="C3064" s="22" t="str">
        <f t="shared" si="95"/>
        <v>4.1.14.05</v>
      </c>
      <c r="D3064" s="23">
        <f>'CGN002 II TRIM 2026'!E3069</f>
        <v>217005670</v>
      </c>
      <c r="E3064" s="24">
        <v>0</v>
      </c>
      <c r="F3064" s="25">
        <f>'CGN002 II TRIM 2026'!G3069</f>
        <v>9473000</v>
      </c>
    </row>
    <row r="3065" spans="1:6" x14ac:dyDescent="0.25">
      <c r="A3065" s="20">
        <f>'CGN002 II TRIM 2026'!B3070</f>
        <v>411405</v>
      </c>
      <c r="B3065" s="21" t="str">
        <f t="shared" si="94"/>
        <v>411405000</v>
      </c>
      <c r="C3065" s="22" t="str">
        <f t="shared" si="95"/>
        <v>4.1.14.05</v>
      </c>
      <c r="D3065" s="23">
        <f>'CGN002 II TRIM 2026'!E3070</f>
        <v>217008770</v>
      </c>
      <c r="E3065" s="24">
        <v>0</v>
      </c>
      <c r="F3065" s="25">
        <f>'CGN002 II TRIM 2026'!G3070</f>
        <v>4513600</v>
      </c>
    </row>
    <row r="3066" spans="1:6" x14ac:dyDescent="0.25">
      <c r="A3066" s="20">
        <f>'CGN002 II TRIM 2026'!B3071</f>
        <v>411405</v>
      </c>
      <c r="B3066" s="21" t="str">
        <f t="shared" si="94"/>
        <v>411405000</v>
      </c>
      <c r="C3066" s="22" t="str">
        <f t="shared" si="95"/>
        <v>4.1.14.05</v>
      </c>
      <c r="D3066" s="23">
        <f>'CGN002 II TRIM 2026'!E3071</f>
        <v>217013670</v>
      </c>
      <c r="E3066" s="24">
        <v>0</v>
      </c>
      <c r="F3066" s="25">
        <f>'CGN002 II TRIM 2026'!G3071</f>
        <v>9957200</v>
      </c>
    </row>
    <row r="3067" spans="1:6" x14ac:dyDescent="0.25">
      <c r="A3067" s="20">
        <f>'CGN002 II TRIM 2026'!B3072</f>
        <v>411405</v>
      </c>
      <c r="B3067" s="21" t="str">
        <f t="shared" si="94"/>
        <v>411405000</v>
      </c>
      <c r="C3067" s="22" t="str">
        <f t="shared" si="95"/>
        <v>4.1.14.05</v>
      </c>
      <c r="D3067" s="23">
        <f>'CGN002 II TRIM 2026'!E3072</f>
        <v>217020570</v>
      </c>
      <c r="E3067" s="24">
        <v>0</v>
      </c>
      <c r="F3067" s="25">
        <f>'CGN002 II TRIM 2026'!G3072</f>
        <v>10585700</v>
      </c>
    </row>
    <row r="3068" spans="1:6" x14ac:dyDescent="0.25">
      <c r="A3068" s="20">
        <f>'CGN002 II TRIM 2026'!B3073</f>
        <v>411405</v>
      </c>
      <c r="B3068" s="21" t="str">
        <f t="shared" si="94"/>
        <v>411405000</v>
      </c>
      <c r="C3068" s="22" t="str">
        <f t="shared" si="95"/>
        <v>4.1.14.05</v>
      </c>
      <c r="D3068" s="23">
        <f>'CGN002 II TRIM 2026'!E3073</f>
        <v>217020770</v>
      </c>
      <c r="E3068" s="24">
        <v>0</v>
      </c>
      <c r="F3068" s="25">
        <f>'CGN002 II TRIM 2026'!G3073</f>
        <v>17950500</v>
      </c>
    </row>
    <row r="3069" spans="1:6" x14ac:dyDescent="0.25">
      <c r="A3069" s="20">
        <f>'CGN002 II TRIM 2026'!B3074</f>
        <v>411405</v>
      </c>
      <c r="B3069" s="21" t="str">
        <f t="shared" si="94"/>
        <v>411405000</v>
      </c>
      <c r="C3069" s="22" t="str">
        <f t="shared" si="95"/>
        <v>4.1.14.05</v>
      </c>
      <c r="D3069" s="23">
        <f>'CGN002 II TRIM 2026'!E3074</f>
        <v>217023570</v>
      </c>
      <c r="E3069" s="24">
        <v>0</v>
      </c>
      <c r="F3069" s="25">
        <f>'CGN002 II TRIM 2026'!G3074</f>
        <v>12713600</v>
      </c>
    </row>
    <row r="3070" spans="1:6" x14ac:dyDescent="0.25">
      <c r="A3070" s="20">
        <f>'CGN002 II TRIM 2026'!B3075</f>
        <v>411405</v>
      </c>
      <c r="B3070" s="21" t="str">
        <f t="shared" si="94"/>
        <v>411405000</v>
      </c>
      <c r="C3070" s="22" t="str">
        <f t="shared" si="95"/>
        <v>4.1.14.05</v>
      </c>
      <c r="D3070" s="23">
        <f>'CGN002 II TRIM 2026'!E3075</f>
        <v>217023670</v>
      </c>
      <c r="E3070" s="24">
        <v>0</v>
      </c>
      <c r="F3070" s="25">
        <f>'CGN002 II TRIM 2026'!G3075</f>
        <v>10127600</v>
      </c>
    </row>
    <row r="3071" spans="1:6" x14ac:dyDescent="0.25">
      <c r="A3071" s="20">
        <f>'CGN002 II TRIM 2026'!B3076</f>
        <v>411405</v>
      </c>
      <c r="B3071" s="21" t="str">
        <f t="shared" si="94"/>
        <v>411405000</v>
      </c>
      <c r="C3071" s="22" t="str">
        <f t="shared" si="95"/>
        <v>4.1.14.05</v>
      </c>
      <c r="D3071" s="23">
        <f>'CGN002 II TRIM 2026'!E3076</f>
        <v>217041770</v>
      </c>
      <c r="E3071" s="24">
        <v>0</v>
      </c>
      <c r="F3071" s="25">
        <f>'CGN002 II TRIM 2026'!G3076</f>
        <v>6933300</v>
      </c>
    </row>
    <row r="3072" spans="1:6" x14ac:dyDescent="0.25">
      <c r="A3072" s="20">
        <f>'CGN002 II TRIM 2026'!B3077</f>
        <v>411405</v>
      </c>
      <c r="B3072" s="21" t="str">
        <f t="shared" si="94"/>
        <v>411405000</v>
      </c>
      <c r="C3072" s="22" t="str">
        <f t="shared" si="95"/>
        <v>4.1.14.05</v>
      </c>
      <c r="D3072" s="23">
        <f>'CGN002 II TRIM 2026'!E3077</f>
        <v>217047170</v>
      </c>
      <c r="E3072" s="24">
        <v>0</v>
      </c>
      <c r="F3072" s="25">
        <f>'CGN002 II TRIM 2026'!G3077</f>
        <v>7057300</v>
      </c>
    </row>
    <row r="3073" spans="1:6" x14ac:dyDescent="0.25">
      <c r="A3073" s="20">
        <f>'CGN002 II TRIM 2026'!B3078</f>
        <v>411405</v>
      </c>
      <c r="B3073" s="21" t="str">
        <f t="shared" si="94"/>
        <v>411405000</v>
      </c>
      <c r="C3073" s="22" t="str">
        <f t="shared" si="95"/>
        <v>4.1.14.05</v>
      </c>
      <c r="D3073" s="23">
        <f>'CGN002 II TRIM 2026'!E3078</f>
        <v>217047570</v>
      </c>
      <c r="E3073" s="24">
        <v>0</v>
      </c>
      <c r="F3073" s="25">
        <f>'CGN002 II TRIM 2026'!G3078</f>
        <v>6943700</v>
      </c>
    </row>
    <row r="3074" spans="1:6" x14ac:dyDescent="0.25">
      <c r="A3074" s="20">
        <f>'CGN002 II TRIM 2026'!B3079</f>
        <v>411405</v>
      </c>
      <c r="B3074" s="21" t="str">
        <f t="shared" si="94"/>
        <v>411405000</v>
      </c>
      <c r="C3074" s="22" t="str">
        <f t="shared" si="95"/>
        <v>4.1.14.05</v>
      </c>
      <c r="D3074" s="23">
        <f>'CGN002 II TRIM 2026'!E3079</f>
        <v>217050270</v>
      </c>
      <c r="E3074" s="24">
        <v>0</v>
      </c>
      <c r="F3074" s="25">
        <f>'CGN002 II TRIM 2026'!G3079</f>
        <v>3782000</v>
      </c>
    </row>
    <row r="3075" spans="1:6" x14ac:dyDescent="0.25">
      <c r="A3075" s="20">
        <f>'CGN002 II TRIM 2026'!B3080</f>
        <v>411405</v>
      </c>
      <c r="B3075" s="21" t="str">
        <f t="shared" ref="B3075:B3138" si="96">CONCATENATE(A3075,$B$2)</f>
        <v>411405000</v>
      </c>
      <c r="C3075" s="22" t="str">
        <f t="shared" ref="C3075:C3138" si="97">MID(B3075,1,1)&amp;"."&amp;MID(B3075,2,1)&amp;"."&amp;MID(B3075,3,2)&amp;"."&amp;MID(B3075,5,2)</f>
        <v>4.1.14.05</v>
      </c>
      <c r="D3075" s="23">
        <f>'CGN002 II TRIM 2026'!E3080</f>
        <v>217050370</v>
      </c>
      <c r="E3075" s="24">
        <v>0</v>
      </c>
      <c r="F3075" s="25">
        <f>'CGN002 II TRIM 2026'!G3080</f>
        <v>6180000</v>
      </c>
    </row>
    <row r="3076" spans="1:6" x14ac:dyDescent="0.25">
      <c r="A3076" s="20">
        <f>'CGN002 II TRIM 2026'!B3081</f>
        <v>411405</v>
      </c>
      <c r="B3076" s="21" t="str">
        <f t="shared" si="96"/>
        <v>411405000</v>
      </c>
      <c r="C3076" s="22" t="str">
        <f t="shared" si="97"/>
        <v>4.1.14.05</v>
      </c>
      <c r="D3076" s="23">
        <f>'CGN002 II TRIM 2026'!E3081</f>
        <v>217054670</v>
      </c>
      <c r="E3076" s="24">
        <v>0</v>
      </c>
      <c r="F3076" s="25">
        <f>'CGN002 II TRIM 2026'!G3081</f>
        <v>4466400</v>
      </c>
    </row>
    <row r="3077" spans="1:6" x14ac:dyDescent="0.25">
      <c r="A3077" s="20">
        <f>'CGN002 II TRIM 2026'!B3082</f>
        <v>411405</v>
      </c>
      <c r="B3077" s="21" t="str">
        <f t="shared" si="96"/>
        <v>411405000</v>
      </c>
      <c r="C3077" s="22" t="str">
        <f t="shared" si="97"/>
        <v>4.1.14.05</v>
      </c>
      <c r="D3077" s="23">
        <f>'CGN002 II TRIM 2026'!E3082</f>
        <v>217063470</v>
      </c>
      <c r="E3077" s="24">
        <v>0</v>
      </c>
      <c r="F3077" s="25">
        <f>'CGN002 II TRIM 2026'!G3082</f>
        <v>8730600</v>
      </c>
    </row>
    <row r="3078" spans="1:6" x14ac:dyDescent="0.25">
      <c r="A3078" s="20">
        <f>'CGN002 II TRIM 2026'!B3083</f>
        <v>411405</v>
      </c>
      <c r="B3078" s="21" t="str">
        <f t="shared" si="96"/>
        <v>411405000</v>
      </c>
      <c r="C3078" s="22" t="str">
        <f t="shared" si="97"/>
        <v>4.1.14.05</v>
      </c>
      <c r="D3078" s="23">
        <f>'CGN002 II TRIM 2026'!E3083</f>
        <v>217066170</v>
      </c>
      <c r="E3078" s="24">
        <v>0</v>
      </c>
      <c r="F3078" s="25">
        <f>'CGN002 II TRIM 2026'!G3083</f>
        <v>532629000</v>
      </c>
    </row>
    <row r="3079" spans="1:6" x14ac:dyDescent="0.25">
      <c r="A3079" s="20">
        <f>'CGN002 II TRIM 2026'!B3084</f>
        <v>411405</v>
      </c>
      <c r="B3079" s="21" t="str">
        <f t="shared" si="96"/>
        <v>411405000</v>
      </c>
      <c r="C3079" s="22" t="str">
        <f t="shared" si="97"/>
        <v>4.1.14.05</v>
      </c>
      <c r="D3079" s="23">
        <f>'CGN002 II TRIM 2026'!E3084</f>
        <v>217068370</v>
      </c>
      <c r="E3079" s="24">
        <v>0</v>
      </c>
      <c r="F3079" s="25">
        <f>'CGN002 II TRIM 2026'!G3084</f>
        <v>1838100</v>
      </c>
    </row>
    <row r="3080" spans="1:6" x14ac:dyDescent="0.25">
      <c r="A3080" s="20">
        <f>'CGN002 II TRIM 2026'!B3085</f>
        <v>411405</v>
      </c>
      <c r="B3080" s="21" t="str">
        <f t="shared" si="96"/>
        <v>411405000</v>
      </c>
      <c r="C3080" s="22" t="str">
        <f t="shared" si="97"/>
        <v>4.1.14.05</v>
      </c>
      <c r="D3080" s="23">
        <f>'CGN002 II TRIM 2026'!E3085</f>
        <v>217068770</v>
      </c>
      <c r="E3080" s="24">
        <v>0</v>
      </c>
      <c r="F3080" s="25">
        <f>'CGN002 II TRIM 2026'!G3085</f>
        <v>4729000</v>
      </c>
    </row>
    <row r="3081" spans="1:6" x14ac:dyDescent="0.25">
      <c r="A3081" s="20">
        <f>'CGN002 II TRIM 2026'!B3086</f>
        <v>411405</v>
      </c>
      <c r="B3081" s="21" t="str">
        <f t="shared" si="96"/>
        <v>411405000</v>
      </c>
      <c r="C3081" s="22" t="str">
        <f t="shared" si="97"/>
        <v>4.1.14.05</v>
      </c>
      <c r="D3081" s="23">
        <f>'CGN002 II TRIM 2026'!E3086</f>
        <v>217070670</v>
      </c>
      <c r="E3081" s="24">
        <v>0</v>
      </c>
      <c r="F3081" s="25">
        <f>'CGN002 II TRIM 2026'!G3086</f>
        <v>10964700</v>
      </c>
    </row>
    <row r="3082" spans="1:6" x14ac:dyDescent="0.25">
      <c r="A3082" s="20">
        <f>'CGN002 II TRIM 2026'!B3087</f>
        <v>411405</v>
      </c>
      <c r="B3082" s="21" t="str">
        <f t="shared" si="96"/>
        <v>411405000</v>
      </c>
      <c r="C3082" s="22" t="str">
        <f t="shared" si="97"/>
        <v>4.1.14.05</v>
      </c>
      <c r="D3082" s="23">
        <f>'CGN002 II TRIM 2026'!E3087</f>
        <v>217073270</v>
      </c>
      <c r="E3082" s="24">
        <v>0</v>
      </c>
      <c r="F3082" s="25">
        <f>'CGN002 II TRIM 2026'!G3087</f>
        <v>4129700</v>
      </c>
    </row>
    <row r="3083" spans="1:6" x14ac:dyDescent="0.25">
      <c r="A3083" s="20">
        <f>'CGN002 II TRIM 2026'!B3088</f>
        <v>411405</v>
      </c>
      <c r="B3083" s="21" t="str">
        <f t="shared" si="96"/>
        <v>411405000</v>
      </c>
      <c r="C3083" s="22" t="str">
        <f t="shared" si="97"/>
        <v>4.1.14.05</v>
      </c>
      <c r="D3083" s="23">
        <f>'CGN002 II TRIM 2026'!E3088</f>
        <v>217073770</v>
      </c>
      <c r="E3083" s="24">
        <v>0</v>
      </c>
      <c r="F3083" s="25">
        <f>'CGN002 II TRIM 2026'!G3088</f>
        <v>5386700</v>
      </c>
    </row>
    <row r="3084" spans="1:6" x14ac:dyDescent="0.25">
      <c r="A3084" s="20">
        <f>'CGN002 II TRIM 2026'!B3089</f>
        <v>411405</v>
      </c>
      <c r="B3084" s="21" t="str">
        <f t="shared" si="96"/>
        <v>411405000</v>
      </c>
      <c r="C3084" s="22" t="str">
        <f t="shared" si="97"/>
        <v>4.1.14.05</v>
      </c>
      <c r="D3084" s="23">
        <f>'CGN002 II TRIM 2026'!E3089</f>
        <v>217073870</v>
      </c>
      <c r="E3084" s="24">
        <v>0</v>
      </c>
      <c r="F3084" s="25">
        <f>'CGN002 II TRIM 2026'!G3089</f>
        <v>3543800</v>
      </c>
    </row>
    <row r="3085" spans="1:6" x14ac:dyDescent="0.25">
      <c r="A3085" s="20">
        <f>'CGN002 II TRIM 2026'!B3090</f>
        <v>411405</v>
      </c>
      <c r="B3085" s="21" t="str">
        <f t="shared" si="96"/>
        <v>411405000</v>
      </c>
      <c r="C3085" s="22" t="str">
        <f t="shared" si="97"/>
        <v>4.1.14.05</v>
      </c>
      <c r="D3085" s="23">
        <f>'CGN002 II TRIM 2026'!E3090</f>
        <v>217076670</v>
      </c>
      <c r="E3085" s="24">
        <v>0</v>
      </c>
      <c r="F3085" s="25">
        <f>'CGN002 II TRIM 2026'!G3090</f>
        <v>7115800</v>
      </c>
    </row>
    <row r="3086" spans="1:6" x14ac:dyDescent="0.25">
      <c r="A3086" s="20">
        <f>'CGN002 II TRIM 2026'!B3091</f>
        <v>411405</v>
      </c>
      <c r="B3086" s="21" t="str">
        <f t="shared" si="96"/>
        <v>411405000</v>
      </c>
      <c r="C3086" s="22" t="str">
        <f t="shared" si="97"/>
        <v>4.1.14.05</v>
      </c>
      <c r="D3086" s="23">
        <f>'CGN002 II TRIM 2026'!E3091</f>
        <v>217125871</v>
      </c>
      <c r="E3086" s="24">
        <v>0</v>
      </c>
      <c r="F3086" s="25">
        <f>'CGN002 II TRIM 2026'!G3091</f>
        <v>2146000</v>
      </c>
    </row>
    <row r="3087" spans="1:6" x14ac:dyDescent="0.25">
      <c r="A3087" s="20">
        <f>'CGN002 II TRIM 2026'!B3092</f>
        <v>411405</v>
      </c>
      <c r="B3087" s="21" t="str">
        <f t="shared" si="96"/>
        <v>411405000</v>
      </c>
      <c r="C3087" s="22" t="str">
        <f t="shared" si="97"/>
        <v>4.1.14.05</v>
      </c>
      <c r="D3087" s="23">
        <f>'CGN002 II TRIM 2026'!E3092</f>
        <v>217154871</v>
      </c>
      <c r="E3087" s="24">
        <v>0</v>
      </c>
      <c r="F3087" s="25">
        <f>'CGN002 II TRIM 2026'!G3092</f>
        <v>4832436</v>
      </c>
    </row>
    <row r="3088" spans="1:6" x14ac:dyDescent="0.25">
      <c r="A3088" s="20">
        <f>'CGN002 II TRIM 2026'!B3093</f>
        <v>411405</v>
      </c>
      <c r="B3088" s="21" t="str">
        <f t="shared" si="96"/>
        <v>411405000</v>
      </c>
      <c r="C3088" s="22" t="str">
        <f t="shared" si="97"/>
        <v>4.1.14.05</v>
      </c>
      <c r="D3088" s="23">
        <f>'CGN002 II TRIM 2026'!E3093</f>
        <v>217168271</v>
      </c>
      <c r="E3088" s="24">
        <v>0</v>
      </c>
      <c r="F3088" s="25">
        <f>'CGN002 II TRIM 2026'!G3093</f>
        <v>3062100</v>
      </c>
    </row>
    <row r="3089" spans="1:6" x14ac:dyDescent="0.25">
      <c r="A3089" s="20">
        <f>'CGN002 II TRIM 2026'!B3094</f>
        <v>411405</v>
      </c>
      <c r="B3089" s="21" t="str">
        <f t="shared" si="96"/>
        <v>411405000</v>
      </c>
      <c r="C3089" s="22" t="str">
        <f t="shared" si="97"/>
        <v>4.1.14.05</v>
      </c>
      <c r="D3089" s="23">
        <f>'CGN002 II TRIM 2026'!E3094</f>
        <v>217170771</v>
      </c>
      <c r="E3089" s="24">
        <v>0</v>
      </c>
      <c r="F3089" s="25">
        <f>'CGN002 II TRIM 2026'!G3094</f>
        <v>6501600</v>
      </c>
    </row>
    <row r="3090" spans="1:6" x14ac:dyDescent="0.25">
      <c r="A3090" s="20">
        <f>'CGN002 II TRIM 2026'!B3095</f>
        <v>411405</v>
      </c>
      <c r="B3090" s="21" t="str">
        <f t="shared" si="96"/>
        <v>411405000</v>
      </c>
      <c r="C3090" s="22" t="str">
        <f t="shared" si="97"/>
        <v>4.1.14.05</v>
      </c>
      <c r="D3090" s="23">
        <f>'CGN002 II TRIM 2026'!E3095</f>
        <v>217173671</v>
      </c>
      <c r="E3090" s="24">
        <v>0</v>
      </c>
      <c r="F3090" s="25">
        <f>'CGN002 II TRIM 2026'!G3095</f>
        <v>8778100</v>
      </c>
    </row>
    <row r="3091" spans="1:6" x14ac:dyDescent="0.25">
      <c r="A3091" s="20">
        <f>'CGN002 II TRIM 2026'!B3096</f>
        <v>411405</v>
      </c>
      <c r="B3091" s="21" t="str">
        <f t="shared" si="96"/>
        <v>411405000</v>
      </c>
      <c r="C3091" s="22" t="str">
        <f t="shared" si="97"/>
        <v>4.1.14.05</v>
      </c>
      <c r="D3091" s="23">
        <f>'CGN002 II TRIM 2026'!E3096</f>
        <v>217186571</v>
      </c>
      <c r="E3091" s="24">
        <v>0</v>
      </c>
      <c r="F3091" s="25">
        <f>'CGN002 II TRIM 2026'!G3096</f>
        <v>5930000</v>
      </c>
    </row>
    <row r="3092" spans="1:6" x14ac:dyDescent="0.25">
      <c r="A3092" s="20">
        <f>'CGN002 II TRIM 2026'!B3097</f>
        <v>411405</v>
      </c>
      <c r="B3092" s="21" t="str">
        <f t="shared" si="96"/>
        <v>411405000</v>
      </c>
      <c r="C3092" s="22" t="str">
        <f t="shared" si="97"/>
        <v>4.1.14.05</v>
      </c>
      <c r="D3092" s="23">
        <f>'CGN002 II TRIM 2026'!E3097</f>
        <v>217205172</v>
      </c>
      <c r="E3092" s="24">
        <v>0</v>
      </c>
      <c r="F3092" s="25">
        <f>'CGN002 II TRIM 2026'!G3097</f>
        <v>25641500</v>
      </c>
    </row>
    <row r="3093" spans="1:6" x14ac:dyDescent="0.25">
      <c r="A3093" s="20">
        <f>'CGN002 II TRIM 2026'!B3098</f>
        <v>411405</v>
      </c>
      <c r="B3093" s="21" t="str">
        <f t="shared" si="96"/>
        <v>411405000</v>
      </c>
      <c r="C3093" s="22" t="str">
        <f t="shared" si="97"/>
        <v>4.1.14.05</v>
      </c>
      <c r="D3093" s="23">
        <f>'CGN002 II TRIM 2026'!E3098</f>
        <v>217208372</v>
      </c>
      <c r="E3093" s="24">
        <v>0</v>
      </c>
      <c r="F3093" s="25">
        <f>'CGN002 II TRIM 2026'!G3098</f>
        <v>11197900</v>
      </c>
    </row>
    <row r="3094" spans="1:6" x14ac:dyDescent="0.25">
      <c r="A3094" s="20">
        <f>'CGN002 II TRIM 2026'!B3099</f>
        <v>411405</v>
      </c>
      <c r="B3094" s="21" t="str">
        <f t="shared" si="96"/>
        <v>411405000</v>
      </c>
      <c r="C3094" s="22" t="str">
        <f t="shared" si="97"/>
        <v>4.1.14.05</v>
      </c>
      <c r="D3094" s="23">
        <f>'CGN002 II TRIM 2026'!E3099</f>
        <v>217215172</v>
      </c>
      <c r="E3094" s="24">
        <v>0</v>
      </c>
      <c r="F3094" s="25">
        <f>'CGN002 II TRIM 2026'!G3099</f>
        <v>2885500</v>
      </c>
    </row>
    <row r="3095" spans="1:6" x14ac:dyDescent="0.25">
      <c r="A3095" s="20">
        <f>'CGN002 II TRIM 2026'!B3100</f>
        <v>411405</v>
      </c>
      <c r="B3095" s="21" t="str">
        <f t="shared" si="96"/>
        <v>411405000</v>
      </c>
      <c r="C3095" s="22" t="str">
        <f t="shared" si="97"/>
        <v>4.1.14.05</v>
      </c>
      <c r="D3095" s="23">
        <f>'CGN002 II TRIM 2026'!E3100</f>
        <v>217215272</v>
      </c>
      <c r="E3095" s="24">
        <v>0</v>
      </c>
      <c r="F3095" s="25">
        <f>'CGN002 II TRIM 2026'!G3100</f>
        <v>4120300</v>
      </c>
    </row>
    <row r="3096" spans="1:6" x14ac:dyDescent="0.25">
      <c r="A3096" s="20">
        <f>'CGN002 II TRIM 2026'!B3101</f>
        <v>411405</v>
      </c>
      <c r="B3096" s="21" t="str">
        <f t="shared" si="96"/>
        <v>411405000</v>
      </c>
      <c r="C3096" s="22" t="str">
        <f t="shared" si="97"/>
        <v>4.1.14.05</v>
      </c>
      <c r="D3096" s="23">
        <f>'CGN002 II TRIM 2026'!E3101</f>
        <v>217215572</v>
      </c>
      <c r="E3096" s="24">
        <v>0</v>
      </c>
      <c r="F3096" s="25">
        <f>'CGN002 II TRIM 2026'!G3101</f>
        <v>51204500</v>
      </c>
    </row>
    <row r="3097" spans="1:6" x14ac:dyDescent="0.25">
      <c r="A3097" s="20">
        <f>'CGN002 II TRIM 2026'!B3102</f>
        <v>411405</v>
      </c>
      <c r="B3097" s="21" t="str">
        <f t="shared" si="96"/>
        <v>411405000</v>
      </c>
      <c r="C3097" s="22" t="str">
        <f t="shared" si="97"/>
        <v>4.1.14.05</v>
      </c>
      <c r="D3097" s="23">
        <f>'CGN002 II TRIM 2026'!E3102</f>
        <v>217217272</v>
      </c>
      <c r="E3097" s="24">
        <v>0</v>
      </c>
      <c r="F3097" s="25">
        <f>'CGN002 II TRIM 2026'!G3102</f>
        <v>4997300</v>
      </c>
    </row>
    <row r="3098" spans="1:6" x14ac:dyDescent="0.25">
      <c r="A3098" s="20">
        <f>'CGN002 II TRIM 2026'!B3103</f>
        <v>411405</v>
      </c>
      <c r="B3098" s="21" t="str">
        <f t="shared" si="96"/>
        <v>411405000</v>
      </c>
      <c r="C3098" s="22" t="str">
        <f t="shared" si="97"/>
        <v>4.1.14.05</v>
      </c>
      <c r="D3098" s="23">
        <f>'CGN002 II TRIM 2026'!E3103</f>
        <v>217223672</v>
      </c>
      <c r="E3098" s="24">
        <v>0</v>
      </c>
      <c r="F3098" s="25">
        <f>'CGN002 II TRIM 2026'!G3103</f>
        <v>15905800</v>
      </c>
    </row>
    <row r="3099" spans="1:6" x14ac:dyDescent="0.25">
      <c r="A3099" s="20">
        <f>'CGN002 II TRIM 2026'!B3104</f>
        <v>411405</v>
      </c>
      <c r="B3099" s="21" t="str">
        <f t="shared" si="96"/>
        <v>411405000</v>
      </c>
      <c r="C3099" s="22" t="str">
        <f t="shared" si="97"/>
        <v>4.1.14.05</v>
      </c>
      <c r="D3099" s="23">
        <f>'CGN002 II TRIM 2026'!E3104</f>
        <v>217225372</v>
      </c>
      <c r="E3099" s="24">
        <v>0</v>
      </c>
      <c r="F3099" s="25">
        <f>'CGN002 II TRIM 2026'!G3104</f>
        <v>5244100</v>
      </c>
    </row>
    <row r="3100" spans="1:6" x14ac:dyDescent="0.25">
      <c r="A3100" s="20">
        <f>'CGN002 II TRIM 2026'!B3105</f>
        <v>411405</v>
      </c>
      <c r="B3100" s="21" t="str">
        <f t="shared" si="96"/>
        <v>411405000</v>
      </c>
      <c r="C3100" s="22" t="str">
        <f t="shared" si="97"/>
        <v>4.1.14.05</v>
      </c>
      <c r="D3100" s="23">
        <f>'CGN002 II TRIM 2026'!E3105</f>
        <v>217225572</v>
      </c>
      <c r="E3100" s="24">
        <v>0</v>
      </c>
      <c r="F3100" s="25">
        <f>'CGN002 II TRIM 2026'!G3105</f>
        <v>16937400</v>
      </c>
    </row>
    <row r="3101" spans="1:6" x14ac:dyDescent="0.25">
      <c r="A3101" s="20">
        <f>'CGN002 II TRIM 2026'!B3106</f>
        <v>411405</v>
      </c>
      <c r="B3101" s="21" t="str">
        <f t="shared" si="96"/>
        <v>411405000</v>
      </c>
      <c r="C3101" s="22" t="str">
        <f t="shared" si="97"/>
        <v>4.1.14.05</v>
      </c>
      <c r="D3101" s="23">
        <f>'CGN002 II TRIM 2026'!E3106</f>
        <v>217225772</v>
      </c>
      <c r="E3101" s="24">
        <v>0</v>
      </c>
      <c r="F3101" s="25">
        <f>'CGN002 II TRIM 2026'!G3106</f>
        <v>10395800</v>
      </c>
    </row>
    <row r="3102" spans="1:6" x14ac:dyDescent="0.25">
      <c r="A3102" s="20">
        <f>'CGN002 II TRIM 2026'!B3107</f>
        <v>411405</v>
      </c>
      <c r="B3102" s="21" t="str">
        <f t="shared" si="96"/>
        <v>411405000</v>
      </c>
      <c r="C3102" s="22" t="str">
        <f t="shared" si="97"/>
        <v>4.1.14.05</v>
      </c>
      <c r="D3102" s="23">
        <f>'CGN002 II TRIM 2026'!E3107</f>
        <v>217227372</v>
      </c>
      <c r="E3102" s="24">
        <v>0</v>
      </c>
      <c r="F3102" s="25">
        <f>'CGN002 II TRIM 2026'!G3107</f>
        <v>7983400</v>
      </c>
    </row>
    <row r="3103" spans="1:6" x14ac:dyDescent="0.25">
      <c r="A3103" s="20">
        <f>'CGN002 II TRIM 2026'!B3108</f>
        <v>411405</v>
      </c>
      <c r="B3103" s="21" t="str">
        <f t="shared" si="96"/>
        <v>411405000</v>
      </c>
      <c r="C3103" s="22" t="str">
        <f t="shared" si="97"/>
        <v>4.1.14.05</v>
      </c>
      <c r="D3103" s="23">
        <f>'CGN002 II TRIM 2026'!E3108</f>
        <v>217241872</v>
      </c>
      <c r="E3103" s="24">
        <v>0</v>
      </c>
      <c r="F3103" s="25">
        <f>'CGN002 II TRIM 2026'!G3108</f>
        <v>3211600</v>
      </c>
    </row>
    <row r="3104" spans="1:6" x14ac:dyDescent="0.25">
      <c r="A3104" s="20">
        <f>'CGN002 II TRIM 2026'!B3109</f>
        <v>411405</v>
      </c>
      <c r="B3104" s="21" t="str">
        <f t="shared" si="96"/>
        <v>411405000</v>
      </c>
      <c r="C3104" s="22" t="str">
        <f t="shared" si="97"/>
        <v>4.1.14.05</v>
      </c>
      <c r="D3104" s="23">
        <f>'CGN002 II TRIM 2026'!E3109</f>
        <v>217254172</v>
      </c>
      <c r="E3104" s="24">
        <v>0</v>
      </c>
      <c r="F3104" s="25">
        <f>'CGN002 II TRIM 2026'!G3109</f>
        <v>6514700</v>
      </c>
    </row>
    <row r="3105" spans="1:6" x14ac:dyDescent="0.25">
      <c r="A3105" s="20">
        <f>'CGN002 II TRIM 2026'!B3110</f>
        <v>411405</v>
      </c>
      <c r="B3105" s="21" t="str">
        <f t="shared" si="96"/>
        <v>411405000</v>
      </c>
      <c r="C3105" s="22" t="str">
        <f t="shared" si="97"/>
        <v>4.1.14.05</v>
      </c>
      <c r="D3105" s="23">
        <f>'CGN002 II TRIM 2026'!E3110</f>
        <v>217263272</v>
      </c>
      <c r="E3105" s="24">
        <v>0</v>
      </c>
      <c r="F3105" s="25">
        <f>'CGN002 II TRIM 2026'!G3110</f>
        <v>8362800</v>
      </c>
    </row>
    <row r="3106" spans="1:6" x14ac:dyDescent="0.25">
      <c r="A3106" s="20">
        <f>'CGN002 II TRIM 2026'!B3111</f>
        <v>411405</v>
      </c>
      <c r="B3106" s="21" t="str">
        <f t="shared" si="96"/>
        <v>411405000</v>
      </c>
      <c r="C3106" s="22" t="str">
        <f t="shared" si="97"/>
        <v>4.1.14.05</v>
      </c>
      <c r="D3106" s="23">
        <f>'CGN002 II TRIM 2026'!E3111</f>
        <v>217266572</v>
      </c>
      <c r="E3106" s="24">
        <v>0</v>
      </c>
      <c r="F3106" s="25">
        <f>'CGN002 II TRIM 2026'!G3111</f>
        <v>4038000</v>
      </c>
    </row>
    <row r="3107" spans="1:6" x14ac:dyDescent="0.25">
      <c r="A3107" s="20">
        <f>'CGN002 II TRIM 2026'!B3112</f>
        <v>411405</v>
      </c>
      <c r="B3107" s="21" t="str">
        <f t="shared" si="96"/>
        <v>411405000</v>
      </c>
      <c r="C3107" s="22" t="str">
        <f t="shared" si="97"/>
        <v>4.1.14.05</v>
      </c>
      <c r="D3107" s="23">
        <f>'CGN002 II TRIM 2026'!E3112</f>
        <v>217268572</v>
      </c>
      <c r="E3107" s="24">
        <v>0</v>
      </c>
      <c r="F3107" s="25">
        <f>'CGN002 II TRIM 2026'!G3112</f>
        <v>8283000</v>
      </c>
    </row>
    <row r="3108" spans="1:6" x14ac:dyDescent="0.25">
      <c r="A3108" s="20">
        <f>'CGN002 II TRIM 2026'!B3113</f>
        <v>411405</v>
      </c>
      <c r="B3108" s="21" t="str">
        <f t="shared" si="96"/>
        <v>411405000</v>
      </c>
      <c r="C3108" s="22" t="str">
        <f t="shared" si="97"/>
        <v>4.1.14.05</v>
      </c>
      <c r="D3108" s="23">
        <f>'CGN002 II TRIM 2026'!E3113</f>
        <v>217268872</v>
      </c>
      <c r="E3108" s="24">
        <v>0</v>
      </c>
      <c r="F3108" s="25">
        <f>'CGN002 II TRIM 2026'!G3113</f>
        <v>3337600</v>
      </c>
    </row>
    <row r="3109" spans="1:6" x14ac:dyDescent="0.25">
      <c r="A3109" s="20">
        <f>'CGN002 II TRIM 2026'!B3114</f>
        <v>411405</v>
      </c>
      <c r="B3109" s="21" t="str">
        <f t="shared" si="96"/>
        <v>411405000</v>
      </c>
      <c r="C3109" s="22" t="str">
        <f t="shared" si="97"/>
        <v>4.1.14.05</v>
      </c>
      <c r="D3109" s="23">
        <f>'CGN002 II TRIM 2026'!E3114</f>
        <v>217305873</v>
      </c>
      <c r="E3109" s="24">
        <v>0</v>
      </c>
      <c r="F3109" s="25">
        <f>'CGN002 II TRIM 2026'!G3114</f>
        <v>7545200</v>
      </c>
    </row>
    <row r="3110" spans="1:6" x14ac:dyDescent="0.25">
      <c r="A3110" s="20">
        <f>'CGN002 II TRIM 2026'!B3115</f>
        <v>411405</v>
      </c>
      <c r="B3110" s="21" t="str">
        <f t="shared" si="96"/>
        <v>411405000</v>
      </c>
      <c r="C3110" s="22" t="str">
        <f t="shared" si="97"/>
        <v>4.1.14.05</v>
      </c>
      <c r="D3110" s="23">
        <f>'CGN002 II TRIM 2026'!E3115</f>
        <v>217308573</v>
      </c>
      <c r="E3110" s="24">
        <v>0</v>
      </c>
      <c r="F3110" s="25">
        <f>'CGN002 II TRIM 2026'!G3115</f>
        <v>46641000</v>
      </c>
    </row>
    <row r="3111" spans="1:6" x14ac:dyDescent="0.25">
      <c r="A3111" s="20">
        <f>'CGN002 II TRIM 2026'!B3116</f>
        <v>411405</v>
      </c>
      <c r="B3111" s="21" t="str">
        <f t="shared" si="96"/>
        <v>411405000</v>
      </c>
      <c r="C3111" s="22" t="str">
        <f t="shared" si="97"/>
        <v>4.1.14.05</v>
      </c>
      <c r="D3111" s="23">
        <f>'CGN002 II TRIM 2026'!E3116</f>
        <v>217313473</v>
      </c>
      <c r="E3111" s="24">
        <v>0</v>
      </c>
      <c r="F3111" s="25">
        <f>'CGN002 II TRIM 2026'!G3116</f>
        <v>6221800</v>
      </c>
    </row>
    <row r="3112" spans="1:6" x14ac:dyDescent="0.25">
      <c r="A3112" s="20">
        <f>'CGN002 II TRIM 2026'!B3117</f>
        <v>411405</v>
      </c>
      <c r="B3112" s="21" t="str">
        <f t="shared" si="96"/>
        <v>411405000</v>
      </c>
      <c r="C3112" s="22" t="str">
        <f t="shared" si="97"/>
        <v>4.1.14.05</v>
      </c>
      <c r="D3112" s="23">
        <f>'CGN002 II TRIM 2026'!E3117</f>
        <v>217313673</v>
      </c>
      <c r="E3112" s="24">
        <v>0</v>
      </c>
      <c r="F3112" s="25">
        <f>'CGN002 II TRIM 2026'!G3117</f>
        <v>8013100</v>
      </c>
    </row>
    <row r="3113" spans="1:6" x14ac:dyDescent="0.25">
      <c r="A3113" s="20">
        <f>'CGN002 II TRIM 2026'!B3118</f>
        <v>411405</v>
      </c>
      <c r="B3113" s="21" t="str">
        <f t="shared" si="96"/>
        <v>411405000</v>
      </c>
      <c r="C3113" s="22" t="str">
        <f t="shared" si="97"/>
        <v>4.1.14.05</v>
      </c>
      <c r="D3113" s="23">
        <f>'CGN002 II TRIM 2026'!E3118</f>
        <v>217313873</v>
      </c>
      <c r="E3113" s="24">
        <v>0</v>
      </c>
      <c r="F3113" s="25">
        <f>'CGN002 II TRIM 2026'!G3118</f>
        <v>13209500</v>
      </c>
    </row>
    <row r="3114" spans="1:6" x14ac:dyDescent="0.25">
      <c r="A3114" s="20">
        <f>'CGN002 II TRIM 2026'!B3119</f>
        <v>411405</v>
      </c>
      <c r="B3114" s="21" t="str">
        <f t="shared" si="96"/>
        <v>411405000</v>
      </c>
      <c r="C3114" s="22" t="str">
        <f t="shared" si="97"/>
        <v>4.1.14.05</v>
      </c>
      <c r="D3114" s="23">
        <f>'CGN002 II TRIM 2026'!E3119</f>
        <v>217315673</v>
      </c>
      <c r="E3114" s="24">
        <v>0</v>
      </c>
      <c r="F3114" s="25">
        <f>'CGN002 II TRIM 2026'!G3119</f>
        <v>3872400</v>
      </c>
    </row>
    <row r="3115" spans="1:6" x14ac:dyDescent="0.25">
      <c r="A3115" s="20">
        <f>'CGN002 II TRIM 2026'!B3120</f>
        <v>411405</v>
      </c>
      <c r="B3115" s="21" t="str">
        <f t="shared" si="96"/>
        <v>411405000</v>
      </c>
      <c r="C3115" s="22" t="str">
        <f t="shared" si="97"/>
        <v>4.1.14.05</v>
      </c>
      <c r="D3115" s="23">
        <f>'CGN002 II TRIM 2026'!E3120</f>
        <v>217317873</v>
      </c>
      <c r="E3115" s="24">
        <v>0</v>
      </c>
      <c r="F3115" s="25">
        <f>'CGN002 II TRIM 2026'!G3120</f>
        <v>17333300</v>
      </c>
    </row>
    <row r="3116" spans="1:6" x14ac:dyDescent="0.25">
      <c r="A3116" s="20">
        <f>'CGN002 II TRIM 2026'!B3121</f>
        <v>411405</v>
      </c>
      <c r="B3116" s="21" t="str">
        <f t="shared" si="96"/>
        <v>411405000</v>
      </c>
      <c r="C3116" s="22" t="str">
        <f t="shared" si="97"/>
        <v>4.1.14.05</v>
      </c>
      <c r="D3116" s="23">
        <f>'CGN002 II TRIM 2026'!E3121</f>
        <v>217319473</v>
      </c>
      <c r="E3116" s="24">
        <v>0</v>
      </c>
      <c r="F3116" s="25">
        <f>'CGN002 II TRIM 2026'!G3121</f>
        <v>10535900</v>
      </c>
    </row>
    <row r="3117" spans="1:6" x14ac:dyDescent="0.25">
      <c r="A3117" s="20">
        <f>'CGN002 II TRIM 2026'!B3122</f>
        <v>411405</v>
      </c>
      <c r="B3117" s="21" t="str">
        <f t="shared" si="96"/>
        <v>411405000</v>
      </c>
      <c r="C3117" s="22" t="str">
        <f t="shared" si="97"/>
        <v>4.1.14.05</v>
      </c>
      <c r="D3117" s="23">
        <f>'CGN002 II TRIM 2026'!E3122</f>
        <v>217319573</v>
      </c>
      <c r="E3117" s="24">
        <v>0</v>
      </c>
      <c r="F3117" s="25">
        <f>'CGN002 II TRIM 2026'!G3122</f>
        <v>22340200</v>
      </c>
    </row>
    <row r="3118" spans="1:6" x14ac:dyDescent="0.25">
      <c r="A3118" s="20">
        <f>'CGN002 II TRIM 2026'!B3123</f>
        <v>411405</v>
      </c>
      <c r="B3118" s="21" t="str">
        <f t="shared" si="96"/>
        <v>411405000</v>
      </c>
      <c r="C3118" s="22" t="str">
        <f t="shared" si="97"/>
        <v>4.1.14.05</v>
      </c>
      <c r="D3118" s="23">
        <f>'CGN002 II TRIM 2026'!E3123</f>
        <v>217325473</v>
      </c>
      <c r="E3118" s="24">
        <v>0</v>
      </c>
      <c r="F3118" s="25">
        <f>'CGN002 II TRIM 2026'!G3123</f>
        <v>327624300</v>
      </c>
    </row>
    <row r="3119" spans="1:6" x14ac:dyDescent="0.25">
      <c r="A3119" s="20">
        <f>'CGN002 II TRIM 2026'!B3124</f>
        <v>411405</v>
      </c>
      <c r="B3119" s="21" t="str">
        <f t="shared" si="96"/>
        <v>411405000</v>
      </c>
      <c r="C3119" s="22" t="str">
        <f t="shared" si="97"/>
        <v>4.1.14.05</v>
      </c>
      <c r="D3119" s="23">
        <f>'CGN002 II TRIM 2026'!E3124</f>
        <v>217325873</v>
      </c>
      <c r="E3119" s="24">
        <v>0</v>
      </c>
      <c r="F3119" s="25">
        <f>'CGN002 II TRIM 2026'!G3124</f>
        <v>10355100</v>
      </c>
    </row>
    <row r="3120" spans="1:6" x14ac:dyDescent="0.25">
      <c r="A3120" s="20">
        <f>'CGN002 II TRIM 2026'!B3125</f>
        <v>411405</v>
      </c>
      <c r="B3120" s="21" t="str">
        <f t="shared" si="96"/>
        <v>411405000</v>
      </c>
      <c r="C3120" s="22" t="str">
        <f t="shared" si="97"/>
        <v>4.1.14.05</v>
      </c>
      <c r="D3120" s="23">
        <f>'CGN002 II TRIM 2026'!E3125</f>
        <v>217327073</v>
      </c>
      <c r="E3120" s="24">
        <v>0</v>
      </c>
      <c r="F3120" s="25">
        <f>'CGN002 II TRIM 2026'!G3125</f>
        <v>8716300</v>
      </c>
    </row>
    <row r="3121" spans="1:6" x14ac:dyDescent="0.25">
      <c r="A3121" s="20">
        <f>'CGN002 II TRIM 2026'!B3126</f>
        <v>411405</v>
      </c>
      <c r="B3121" s="21" t="str">
        <f t="shared" si="96"/>
        <v>411405000</v>
      </c>
      <c r="C3121" s="22" t="str">
        <f t="shared" si="97"/>
        <v>4.1.14.05</v>
      </c>
      <c r="D3121" s="23">
        <f>'CGN002 II TRIM 2026'!E3126</f>
        <v>217350573</v>
      </c>
      <c r="E3121" s="24">
        <v>0</v>
      </c>
      <c r="F3121" s="25">
        <f>'CGN002 II TRIM 2026'!G3126</f>
        <v>27131700</v>
      </c>
    </row>
    <row r="3122" spans="1:6" x14ac:dyDescent="0.25">
      <c r="A3122" s="20">
        <f>'CGN002 II TRIM 2026'!B3127</f>
        <v>411405</v>
      </c>
      <c r="B3122" s="21" t="str">
        <f t="shared" si="96"/>
        <v>411405000</v>
      </c>
      <c r="C3122" s="22" t="str">
        <f t="shared" si="97"/>
        <v>4.1.14.05</v>
      </c>
      <c r="D3122" s="23">
        <f>'CGN002 II TRIM 2026'!E3127</f>
        <v>217352473</v>
      </c>
      <c r="E3122" s="24">
        <v>0</v>
      </c>
      <c r="F3122" s="25">
        <f>'CGN002 II TRIM 2026'!G3127</f>
        <v>5152300</v>
      </c>
    </row>
    <row r="3123" spans="1:6" x14ac:dyDescent="0.25">
      <c r="A3123" s="20">
        <f>'CGN002 II TRIM 2026'!B3128</f>
        <v>411405</v>
      </c>
      <c r="B3123" s="21" t="str">
        <f t="shared" si="96"/>
        <v>411405000</v>
      </c>
      <c r="C3123" s="22" t="str">
        <f t="shared" si="97"/>
        <v>4.1.14.05</v>
      </c>
      <c r="D3123" s="23">
        <f>'CGN002 II TRIM 2026'!E3128</f>
        <v>217352573</v>
      </c>
      <c r="E3123" s="24">
        <v>0</v>
      </c>
      <c r="F3123" s="25">
        <f>'CGN002 II TRIM 2026'!G3128</f>
        <v>5126800</v>
      </c>
    </row>
    <row r="3124" spans="1:6" x14ac:dyDescent="0.25">
      <c r="A3124" s="20">
        <f>'CGN002 II TRIM 2026'!B3129</f>
        <v>411405</v>
      </c>
      <c r="B3124" s="21" t="str">
        <f t="shared" si="96"/>
        <v>411405000</v>
      </c>
      <c r="C3124" s="22" t="str">
        <f t="shared" si="97"/>
        <v>4.1.14.05</v>
      </c>
      <c r="D3124" s="23">
        <f>'CGN002 II TRIM 2026'!E3129</f>
        <v>217354673</v>
      </c>
      <c r="E3124" s="24">
        <v>0</v>
      </c>
      <c r="F3124" s="25">
        <f>'CGN002 II TRIM 2026'!G3129</f>
        <v>6354600</v>
      </c>
    </row>
    <row r="3125" spans="1:6" x14ac:dyDescent="0.25">
      <c r="A3125" s="20">
        <f>'CGN002 II TRIM 2026'!B3130</f>
        <v>411405</v>
      </c>
      <c r="B3125" s="21" t="str">
        <f t="shared" si="96"/>
        <v>411405000</v>
      </c>
      <c r="C3125" s="22" t="str">
        <f t="shared" si="97"/>
        <v>4.1.14.05</v>
      </c>
      <c r="D3125" s="23">
        <f>'CGN002 II TRIM 2026'!E3130</f>
        <v>217368573</v>
      </c>
      <c r="E3125" s="24">
        <v>0</v>
      </c>
      <c r="F3125" s="25">
        <f>'CGN002 II TRIM 2026'!G3130</f>
        <v>5038300</v>
      </c>
    </row>
    <row r="3126" spans="1:6" x14ac:dyDescent="0.25">
      <c r="A3126" s="20">
        <f>'CGN002 II TRIM 2026'!B3131</f>
        <v>411405</v>
      </c>
      <c r="B3126" s="21" t="str">
        <f t="shared" si="96"/>
        <v>411405000</v>
      </c>
      <c r="C3126" s="22" t="str">
        <f t="shared" si="97"/>
        <v>4.1.14.05</v>
      </c>
      <c r="D3126" s="23">
        <f>'CGN002 II TRIM 2026'!E3131</f>
        <v>217368673</v>
      </c>
      <c r="E3126" s="24">
        <v>0</v>
      </c>
      <c r="F3126" s="25">
        <f>'CGN002 II TRIM 2026'!G3131</f>
        <v>2450500</v>
      </c>
    </row>
    <row r="3127" spans="1:6" x14ac:dyDescent="0.25">
      <c r="A3127" s="20">
        <f>'CGN002 II TRIM 2026'!B3132</f>
        <v>411405</v>
      </c>
      <c r="B3127" s="21" t="str">
        <f t="shared" si="96"/>
        <v>411405000</v>
      </c>
      <c r="C3127" s="22" t="str">
        <f t="shared" si="97"/>
        <v>4.1.14.05</v>
      </c>
      <c r="D3127" s="23">
        <f>'CGN002 II TRIM 2026'!E3132</f>
        <v>217368773</v>
      </c>
      <c r="E3127" s="24">
        <v>0</v>
      </c>
      <c r="F3127" s="25">
        <f>'CGN002 II TRIM 2026'!G3132</f>
        <v>2841900</v>
      </c>
    </row>
    <row r="3128" spans="1:6" x14ac:dyDescent="0.25">
      <c r="A3128" s="20">
        <f>'CGN002 II TRIM 2026'!B3133</f>
        <v>411405</v>
      </c>
      <c r="B3128" s="21" t="str">
        <f t="shared" si="96"/>
        <v>411405000</v>
      </c>
      <c r="C3128" s="22" t="str">
        <f t="shared" si="97"/>
        <v>4.1.14.05</v>
      </c>
      <c r="D3128" s="23">
        <f>'CGN002 II TRIM 2026'!E3133</f>
        <v>217370473</v>
      </c>
      <c r="E3128" s="24">
        <v>0</v>
      </c>
      <c r="F3128" s="25">
        <f>'CGN002 II TRIM 2026'!G3133</f>
        <v>8323100</v>
      </c>
    </row>
    <row r="3129" spans="1:6" x14ac:dyDescent="0.25">
      <c r="A3129" s="20">
        <f>'CGN002 II TRIM 2026'!B3134</f>
        <v>411405</v>
      </c>
      <c r="B3129" s="21" t="str">
        <f t="shared" si="96"/>
        <v>411405000</v>
      </c>
      <c r="C3129" s="22" t="str">
        <f t="shared" si="97"/>
        <v>4.1.14.05</v>
      </c>
      <c r="D3129" s="23">
        <f>'CGN002 II TRIM 2026'!E3134</f>
        <v>217373873</v>
      </c>
      <c r="E3129" s="24">
        <v>0</v>
      </c>
      <c r="F3129" s="25">
        <f>'CGN002 II TRIM 2026'!G3134</f>
        <v>3192100</v>
      </c>
    </row>
    <row r="3130" spans="1:6" x14ac:dyDescent="0.25">
      <c r="A3130" s="20">
        <f>'CGN002 II TRIM 2026'!B3135</f>
        <v>411405</v>
      </c>
      <c r="B3130" s="21" t="str">
        <f t="shared" si="96"/>
        <v>411405000</v>
      </c>
      <c r="C3130" s="22" t="str">
        <f t="shared" si="97"/>
        <v>4.1.14.05</v>
      </c>
      <c r="D3130" s="23">
        <f>'CGN002 II TRIM 2026'!E3135</f>
        <v>217386573</v>
      </c>
      <c r="E3130" s="24">
        <v>0</v>
      </c>
      <c r="F3130" s="25">
        <f>'CGN002 II TRIM 2026'!G3135</f>
        <v>7497100</v>
      </c>
    </row>
    <row r="3131" spans="1:6" x14ac:dyDescent="0.25">
      <c r="A3131" s="20">
        <f>'CGN002 II TRIM 2026'!B3136</f>
        <v>411405</v>
      </c>
      <c r="B3131" s="21" t="str">
        <f t="shared" si="96"/>
        <v>411405000</v>
      </c>
      <c r="C3131" s="22" t="str">
        <f t="shared" si="97"/>
        <v>4.1.14.05</v>
      </c>
      <c r="D3131" s="23">
        <f>'CGN002 II TRIM 2026'!E3136</f>
        <v>217399773</v>
      </c>
      <c r="E3131" s="24">
        <v>0</v>
      </c>
      <c r="F3131" s="25">
        <f>'CGN002 II TRIM 2026'!G3136</f>
        <v>11324500</v>
      </c>
    </row>
    <row r="3132" spans="1:6" x14ac:dyDescent="0.25">
      <c r="A3132" s="20">
        <f>'CGN002 II TRIM 2026'!B3137</f>
        <v>411405</v>
      </c>
      <c r="B3132" s="21" t="str">
        <f t="shared" si="96"/>
        <v>411405000</v>
      </c>
      <c r="C3132" s="22" t="str">
        <f t="shared" si="97"/>
        <v>4.1.14.05</v>
      </c>
      <c r="D3132" s="23">
        <f>'CGN002 II TRIM 2026'!E3137</f>
        <v>217405674</v>
      </c>
      <c r="E3132" s="24">
        <v>0</v>
      </c>
      <c r="F3132" s="25">
        <f>'CGN002 II TRIM 2026'!G3137</f>
        <v>15054100</v>
      </c>
    </row>
    <row r="3133" spans="1:6" x14ac:dyDescent="0.25">
      <c r="A3133" s="20">
        <f>'CGN002 II TRIM 2026'!B3138</f>
        <v>411405</v>
      </c>
      <c r="B3133" s="21" t="str">
        <f t="shared" si="96"/>
        <v>411405000</v>
      </c>
      <c r="C3133" s="22" t="str">
        <f t="shared" si="97"/>
        <v>4.1.14.05</v>
      </c>
      <c r="D3133" s="23">
        <f>'CGN002 II TRIM 2026'!E3138</f>
        <v>217413074</v>
      </c>
      <c r="E3133" s="24">
        <v>0</v>
      </c>
      <c r="F3133" s="25">
        <f>'CGN002 II TRIM 2026'!G3138</f>
        <v>7643500</v>
      </c>
    </row>
    <row r="3134" spans="1:6" x14ac:dyDescent="0.25">
      <c r="A3134" s="20">
        <f>'CGN002 II TRIM 2026'!B3139</f>
        <v>411405</v>
      </c>
      <c r="B3134" s="21" t="str">
        <f t="shared" si="96"/>
        <v>411405000</v>
      </c>
      <c r="C3134" s="22" t="str">
        <f t="shared" si="97"/>
        <v>4.1.14.05</v>
      </c>
      <c r="D3134" s="23">
        <f>'CGN002 II TRIM 2026'!E3139</f>
        <v>217415774</v>
      </c>
      <c r="E3134" s="24">
        <v>0</v>
      </c>
      <c r="F3134" s="25">
        <f>'CGN002 II TRIM 2026'!G3139</f>
        <v>3812700</v>
      </c>
    </row>
    <row r="3135" spans="1:6" x14ac:dyDescent="0.25">
      <c r="A3135" s="20">
        <f>'CGN002 II TRIM 2026'!B3140</f>
        <v>411405</v>
      </c>
      <c r="B3135" s="21" t="str">
        <f t="shared" si="96"/>
        <v>411405000</v>
      </c>
      <c r="C3135" s="22" t="str">
        <f t="shared" si="97"/>
        <v>4.1.14.05</v>
      </c>
      <c r="D3135" s="23">
        <f>'CGN002 II TRIM 2026'!E3140</f>
        <v>217417174</v>
      </c>
      <c r="E3135" s="24">
        <v>0</v>
      </c>
      <c r="F3135" s="25">
        <f>'CGN002 II TRIM 2026'!G3140</f>
        <v>13070700</v>
      </c>
    </row>
    <row r="3136" spans="1:6" x14ac:dyDescent="0.25">
      <c r="A3136" s="20">
        <f>'CGN002 II TRIM 2026'!B3141</f>
        <v>411405</v>
      </c>
      <c r="B3136" s="21" t="str">
        <f t="shared" si="96"/>
        <v>411405000</v>
      </c>
      <c r="C3136" s="22" t="str">
        <f t="shared" si="97"/>
        <v>4.1.14.05</v>
      </c>
      <c r="D3136" s="23">
        <f>'CGN002 II TRIM 2026'!E3141</f>
        <v>217423574</v>
      </c>
      <c r="E3136" s="24">
        <v>0</v>
      </c>
      <c r="F3136" s="25">
        <f>'CGN002 II TRIM 2026'!G3141</f>
        <v>4806000</v>
      </c>
    </row>
    <row r="3137" spans="1:6" x14ac:dyDescent="0.25">
      <c r="A3137" s="20">
        <f>'CGN002 II TRIM 2026'!B3142</f>
        <v>411405</v>
      </c>
      <c r="B3137" s="21" t="str">
        <f t="shared" si="96"/>
        <v>411405000</v>
      </c>
      <c r="C3137" s="22" t="str">
        <f t="shared" si="97"/>
        <v>4.1.14.05</v>
      </c>
      <c r="D3137" s="23">
        <f>'CGN002 II TRIM 2026'!E3142</f>
        <v>217444874</v>
      </c>
      <c r="E3137" s="24">
        <v>0</v>
      </c>
      <c r="F3137" s="25">
        <f>'CGN002 II TRIM 2026'!G3142</f>
        <v>4122700</v>
      </c>
    </row>
    <row r="3138" spans="1:6" x14ac:dyDescent="0.25">
      <c r="A3138" s="20">
        <f>'CGN002 II TRIM 2026'!B3143</f>
        <v>411405</v>
      </c>
      <c r="B3138" s="21" t="str">
        <f t="shared" si="96"/>
        <v>411405000</v>
      </c>
      <c r="C3138" s="22" t="str">
        <f t="shared" si="97"/>
        <v>4.1.14.05</v>
      </c>
      <c r="D3138" s="23">
        <f>'CGN002 II TRIM 2026'!E3143</f>
        <v>217454174</v>
      </c>
      <c r="E3138" s="24">
        <v>0</v>
      </c>
      <c r="F3138" s="25">
        <f>'CGN002 II TRIM 2026'!G3143</f>
        <v>5197600</v>
      </c>
    </row>
    <row r="3139" spans="1:6" x14ac:dyDescent="0.25">
      <c r="A3139" s="20">
        <f>'CGN002 II TRIM 2026'!B3144</f>
        <v>411405</v>
      </c>
      <c r="B3139" s="21" t="str">
        <f t="shared" ref="B3139:B3202" si="98">CONCATENATE(A3139,$B$2)</f>
        <v>411405000</v>
      </c>
      <c r="C3139" s="22" t="str">
        <f t="shared" ref="C3139:C3202" si="99">MID(B3139,1,1)&amp;"."&amp;MID(B3139,2,1)&amp;"."&amp;MID(B3139,3,2)&amp;"."&amp;MID(B3139,5,2)</f>
        <v>4.1.14.05</v>
      </c>
      <c r="D3139" s="23">
        <f>'CGN002 II TRIM 2026'!E3144</f>
        <v>217454874</v>
      </c>
      <c r="E3139" s="24">
        <v>0</v>
      </c>
      <c r="F3139" s="25">
        <f>'CGN002 II TRIM 2026'!G3144</f>
        <v>30117800</v>
      </c>
    </row>
    <row r="3140" spans="1:6" x14ac:dyDescent="0.25">
      <c r="A3140" s="20">
        <f>'CGN002 II TRIM 2026'!B3145</f>
        <v>411405</v>
      </c>
      <c r="B3140" s="21" t="str">
        <f t="shared" si="98"/>
        <v>411405000</v>
      </c>
      <c r="C3140" s="22" t="str">
        <f t="shared" si="99"/>
        <v>4.1.14.05</v>
      </c>
      <c r="D3140" s="23">
        <f>'CGN002 II TRIM 2026'!E3145</f>
        <v>217505475</v>
      </c>
      <c r="E3140" s="24">
        <v>0</v>
      </c>
      <c r="F3140" s="25">
        <f>'CGN002 II TRIM 2026'!G3145</f>
        <v>6217600</v>
      </c>
    </row>
    <row r="3141" spans="1:6" x14ac:dyDescent="0.25">
      <c r="A3141" s="20">
        <f>'CGN002 II TRIM 2026'!B3146</f>
        <v>411405</v>
      </c>
      <c r="B3141" s="21" t="str">
        <f t="shared" si="98"/>
        <v>411405000</v>
      </c>
      <c r="C3141" s="22" t="str">
        <f t="shared" si="99"/>
        <v>4.1.14.05</v>
      </c>
      <c r="D3141" s="23">
        <f>'CGN002 II TRIM 2026'!E3146</f>
        <v>217508675</v>
      </c>
      <c r="E3141" s="24">
        <v>0</v>
      </c>
      <c r="F3141" s="25">
        <f>'CGN002 II TRIM 2026'!G3146</f>
        <v>5292900</v>
      </c>
    </row>
    <row r="3142" spans="1:6" x14ac:dyDescent="0.25">
      <c r="A3142" s="20">
        <f>'CGN002 II TRIM 2026'!B3147</f>
        <v>411405</v>
      </c>
      <c r="B3142" s="21" t="str">
        <f t="shared" si="98"/>
        <v>411405000</v>
      </c>
      <c r="C3142" s="22" t="str">
        <f t="shared" si="99"/>
        <v>4.1.14.05</v>
      </c>
      <c r="D3142" s="23">
        <f>'CGN002 II TRIM 2026'!E3147</f>
        <v>217519075</v>
      </c>
      <c r="E3142" s="24">
        <v>0</v>
      </c>
      <c r="F3142" s="25">
        <f>'CGN002 II TRIM 2026'!G3147</f>
        <v>6053200</v>
      </c>
    </row>
    <row r="3143" spans="1:6" x14ac:dyDescent="0.25">
      <c r="A3143" s="20">
        <f>'CGN002 II TRIM 2026'!B3148</f>
        <v>411405</v>
      </c>
      <c r="B3143" s="21" t="str">
        <f t="shared" si="98"/>
        <v>411405000</v>
      </c>
      <c r="C3143" s="22" t="str">
        <f t="shared" si="99"/>
        <v>4.1.14.05</v>
      </c>
      <c r="D3143" s="23">
        <f>'CGN002 II TRIM 2026'!E3148</f>
        <v>217520175</v>
      </c>
      <c r="E3143" s="24">
        <v>0</v>
      </c>
      <c r="F3143" s="25">
        <f>'CGN002 II TRIM 2026'!G3148</f>
        <v>4308600</v>
      </c>
    </row>
    <row r="3144" spans="1:6" x14ac:dyDescent="0.25">
      <c r="A3144" s="20">
        <f>'CGN002 II TRIM 2026'!B3149</f>
        <v>411405</v>
      </c>
      <c r="B3144" s="21" t="str">
        <f t="shared" si="98"/>
        <v>411405000</v>
      </c>
      <c r="C3144" s="22" t="str">
        <f t="shared" si="99"/>
        <v>4.1.14.05</v>
      </c>
      <c r="D3144" s="23">
        <f>'CGN002 II TRIM 2026'!E3149</f>
        <v>217523675</v>
      </c>
      <c r="E3144" s="24">
        <v>0</v>
      </c>
      <c r="F3144" s="25">
        <f>'CGN002 II TRIM 2026'!G3149</f>
        <v>6233900</v>
      </c>
    </row>
    <row r="3145" spans="1:6" x14ac:dyDescent="0.25">
      <c r="A3145" s="20">
        <f>'CGN002 II TRIM 2026'!B3150</f>
        <v>411405</v>
      </c>
      <c r="B3145" s="21" t="str">
        <f t="shared" si="98"/>
        <v>411405000</v>
      </c>
      <c r="C3145" s="22" t="str">
        <f t="shared" si="99"/>
        <v>4.1.14.05</v>
      </c>
      <c r="D3145" s="23">
        <f>'CGN002 II TRIM 2026'!E3150</f>
        <v>217525175</v>
      </c>
      <c r="E3145" s="24">
        <v>0</v>
      </c>
      <c r="F3145" s="25">
        <f>'CGN002 II TRIM 2026'!G3150</f>
        <v>497007900</v>
      </c>
    </row>
    <row r="3146" spans="1:6" x14ac:dyDescent="0.25">
      <c r="A3146" s="20">
        <f>'CGN002 II TRIM 2026'!B3151</f>
        <v>411405</v>
      </c>
      <c r="B3146" s="21" t="str">
        <f t="shared" si="98"/>
        <v>411405000</v>
      </c>
      <c r="C3146" s="22" t="str">
        <f t="shared" si="99"/>
        <v>4.1.14.05</v>
      </c>
      <c r="D3146" s="23">
        <f>'CGN002 II TRIM 2026'!E3151</f>
        <v>217525875</v>
      </c>
      <c r="E3146" s="24">
        <v>0</v>
      </c>
      <c r="F3146" s="25">
        <f>'CGN002 II TRIM 2026'!G3151</f>
        <v>11120600</v>
      </c>
    </row>
    <row r="3147" spans="1:6" x14ac:dyDescent="0.25">
      <c r="A3147" s="20">
        <f>'CGN002 II TRIM 2026'!B3152</f>
        <v>411405</v>
      </c>
      <c r="B3147" s="21" t="str">
        <f t="shared" si="98"/>
        <v>411405000</v>
      </c>
      <c r="C3147" s="22" t="str">
        <f t="shared" si="99"/>
        <v>4.1.14.05</v>
      </c>
      <c r="D3147" s="23">
        <f>'CGN002 II TRIM 2026'!E3152</f>
        <v>217527075</v>
      </c>
      <c r="E3147" s="24">
        <v>0</v>
      </c>
      <c r="F3147" s="25">
        <f>'CGN002 II TRIM 2026'!G3152</f>
        <v>4511300</v>
      </c>
    </row>
    <row r="3148" spans="1:6" x14ac:dyDescent="0.25">
      <c r="A3148" s="20">
        <f>'CGN002 II TRIM 2026'!B3153</f>
        <v>411405</v>
      </c>
      <c r="B3148" s="21" t="str">
        <f t="shared" si="98"/>
        <v>411405000</v>
      </c>
      <c r="C3148" s="22" t="str">
        <f t="shared" si="99"/>
        <v>4.1.14.05</v>
      </c>
      <c r="D3148" s="23">
        <f>'CGN002 II TRIM 2026'!E3153</f>
        <v>217547675</v>
      </c>
      <c r="E3148" s="24">
        <v>0</v>
      </c>
      <c r="F3148" s="25">
        <f>'CGN002 II TRIM 2026'!G3153</f>
        <v>3857200</v>
      </c>
    </row>
    <row r="3149" spans="1:6" x14ac:dyDescent="0.25">
      <c r="A3149" s="20">
        <f>'CGN002 II TRIM 2026'!B3154</f>
        <v>411405</v>
      </c>
      <c r="B3149" s="21" t="str">
        <f t="shared" si="98"/>
        <v>411405000</v>
      </c>
      <c r="C3149" s="22" t="str">
        <f t="shared" si="99"/>
        <v>4.1.14.05</v>
      </c>
      <c r="D3149" s="23">
        <f>'CGN002 II TRIM 2026'!E3154</f>
        <v>217566075</v>
      </c>
      <c r="E3149" s="24">
        <v>0</v>
      </c>
      <c r="F3149" s="25">
        <f>'CGN002 II TRIM 2026'!G3154</f>
        <v>8990000</v>
      </c>
    </row>
    <row r="3150" spans="1:6" x14ac:dyDescent="0.25">
      <c r="A3150" s="20">
        <f>'CGN002 II TRIM 2026'!B3155</f>
        <v>411405</v>
      </c>
      <c r="B3150" s="21" t="str">
        <f t="shared" si="98"/>
        <v>411405000</v>
      </c>
      <c r="C3150" s="22" t="str">
        <f t="shared" si="99"/>
        <v>4.1.14.05</v>
      </c>
      <c r="D3150" s="23">
        <f>'CGN002 II TRIM 2026'!E3155</f>
        <v>217568575</v>
      </c>
      <c r="E3150" s="24">
        <v>0</v>
      </c>
      <c r="F3150" s="25">
        <f>'CGN002 II TRIM 2026'!G3155</f>
        <v>11926200</v>
      </c>
    </row>
    <row r="3151" spans="1:6" x14ac:dyDescent="0.25">
      <c r="A3151" s="20">
        <f>'CGN002 II TRIM 2026'!B3156</f>
        <v>411405</v>
      </c>
      <c r="B3151" s="21" t="str">
        <f t="shared" si="98"/>
        <v>411405000</v>
      </c>
      <c r="C3151" s="22" t="str">
        <f t="shared" si="99"/>
        <v>4.1.14.05</v>
      </c>
      <c r="D3151" s="23">
        <f>'CGN002 II TRIM 2026'!E3156</f>
        <v>217573275</v>
      </c>
      <c r="E3151" s="24">
        <v>0</v>
      </c>
      <c r="F3151" s="25">
        <f>'CGN002 II TRIM 2026'!G3156</f>
        <v>14826000</v>
      </c>
    </row>
    <row r="3152" spans="1:6" x14ac:dyDescent="0.25">
      <c r="A3152" s="20">
        <f>'CGN002 II TRIM 2026'!B3157</f>
        <v>411405</v>
      </c>
      <c r="B3152" s="21" t="str">
        <f t="shared" si="98"/>
        <v>411405000</v>
      </c>
      <c r="C3152" s="22" t="str">
        <f t="shared" si="99"/>
        <v>4.1.14.05</v>
      </c>
      <c r="D3152" s="23">
        <f>'CGN002 II TRIM 2026'!E3157</f>
        <v>217573675</v>
      </c>
      <c r="E3152" s="24">
        <v>0</v>
      </c>
      <c r="F3152" s="25">
        <f>'CGN002 II TRIM 2026'!G3157</f>
        <v>4165500</v>
      </c>
    </row>
    <row r="3153" spans="1:6" x14ac:dyDescent="0.25">
      <c r="A3153" s="20">
        <f>'CGN002 II TRIM 2026'!B3158</f>
        <v>411405</v>
      </c>
      <c r="B3153" s="21" t="str">
        <f t="shared" si="98"/>
        <v>411405000</v>
      </c>
      <c r="C3153" s="22" t="str">
        <f t="shared" si="99"/>
        <v>4.1.14.05</v>
      </c>
      <c r="D3153" s="23">
        <f>'CGN002 II TRIM 2026'!E3158</f>
        <v>217576275</v>
      </c>
      <c r="E3153" s="24">
        <v>0</v>
      </c>
      <c r="F3153" s="25">
        <f>'CGN002 II TRIM 2026'!G3158</f>
        <v>12669200</v>
      </c>
    </row>
    <row r="3154" spans="1:6" x14ac:dyDescent="0.25">
      <c r="A3154" s="20">
        <f>'CGN002 II TRIM 2026'!B3159</f>
        <v>411405</v>
      </c>
      <c r="B3154" s="21" t="str">
        <f t="shared" si="98"/>
        <v>411405000</v>
      </c>
      <c r="C3154" s="22" t="str">
        <f t="shared" si="99"/>
        <v>4.1.14.05</v>
      </c>
      <c r="D3154" s="23">
        <f>'CGN002 II TRIM 2026'!E3159</f>
        <v>217605376</v>
      </c>
      <c r="E3154" s="24">
        <v>0</v>
      </c>
      <c r="F3154" s="25">
        <f>'CGN002 II TRIM 2026'!G3159</f>
        <v>75129600</v>
      </c>
    </row>
    <row r="3155" spans="1:6" x14ac:dyDescent="0.25">
      <c r="A3155" s="20">
        <f>'CGN002 II TRIM 2026'!B3160</f>
        <v>411405</v>
      </c>
      <c r="B3155" s="21" t="str">
        <f t="shared" si="98"/>
        <v>411405000</v>
      </c>
      <c r="C3155" s="22" t="str">
        <f t="shared" si="99"/>
        <v>4.1.14.05</v>
      </c>
      <c r="D3155" s="23">
        <f>'CGN002 II TRIM 2026'!E3160</f>
        <v>217605576</v>
      </c>
      <c r="E3155" s="24">
        <v>0</v>
      </c>
      <c r="F3155" s="25">
        <f>'CGN002 II TRIM 2026'!G3160</f>
        <v>5320300</v>
      </c>
    </row>
    <row r="3156" spans="1:6" x14ac:dyDescent="0.25">
      <c r="A3156" s="20">
        <f>'CGN002 II TRIM 2026'!B3161</f>
        <v>411405</v>
      </c>
      <c r="B3156" s="21" t="str">
        <f t="shared" si="98"/>
        <v>411405000</v>
      </c>
      <c r="C3156" s="22" t="str">
        <f t="shared" si="99"/>
        <v>4.1.14.05</v>
      </c>
      <c r="D3156" s="23">
        <f>'CGN002 II TRIM 2026'!E3161</f>
        <v>217615176</v>
      </c>
      <c r="E3156" s="24">
        <v>0</v>
      </c>
      <c r="F3156" s="25">
        <f>'CGN002 II TRIM 2026'!G3161</f>
        <v>37989800</v>
      </c>
    </row>
    <row r="3157" spans="1:6" x14ac:dyDescent="0.25">
      <c r="A3157" s="20">
        <f>'CGN002 II TRIM 2026'!B3162</f>
        <v>411405</v>
      </c>
      <c r="B3157" s="21" t="str">
        <f t="shared" si="98"/>
        <v>411405000</v>
      </c>
      <c r="C3157" s="22" t="str">
        <f t="shared" si="99"/>
        <v>4.1.14.05</v>
      </c>
      <c r="D3157" s="23">
        <f>'CGN002 II TRIM 2026'!E3162</f>
        <v>217615276</v>
      </c>
      <c r="E3157" s="24">
        <v>0</v>
      </c>
      <c r="F3157" s="25">
        <f>'CGN002 II TRIM 2026'!G3162</f>
        <v>2636900</v>
      </c>
    </row>
    <row r="3158" spans="1:6" x14ac:dyDescent="0.25">
      <c r="A3158" s="20">
        <f>'CGN002 II TRIM 2026'!B3163</f>
        <v>411405</v>
      </c>
      <c r="B3158" s="21" t="str">
        <f t="shared" si="98"/>
        <v>411405000</v>
      </c>
      <c r="C3158" s="22" t="str">
        <f t="shared" si="99"/>
        <v>4.1.14.05</v>
      </c>
      <c r="D3158" s="23">
        <f>'CGN002 II TRIM 2026'!E3163</f>
        <v>217615476</v>
      </c>
      <c r="E3158" s="24">
        <v>0</v>
      </c>
      <c r="F3158" s="25">
        <f>'CGN002 II TRIM 2026'!G3163</f>
        <v>6127500</v>
      </c>
    </row>
    <row r="3159" spans="1:6" x14ac:dyDescent="0.25">
      <c r="A3159" s="20">
        <f>'CGN002 II TRIM 2026'!B3164</f>
        <v>411405</v>
      </c>
      <c r="B3159" s="21" t="str">
        <f t="shared" si="98"/>
        <v>411405000</v>
      </c>
      <c r="C3159" s="22" t="str">
        <f t="shared" si="99"/>
        <v>4.1.14.05</v>
      </c>
      <c r="D3159" s="23">
        <f>'CGN002 II TRIM 2026'!E3164</f>
        <v>217615676</v>
      </c>
      <c r="E3159" s="24">
        <v>0</v>
      </c>
      <c r="F3159" s="25">
        <f>'CGN002 II TRIM 2026'!G3164</f>
        <v>4999500</v>
      </c>
    </row>
    <row r="3160" spans="1:6" x14ac:dyDescent="0.25">
      <c r="A3160" s="20">
        <f>'CGN002 II TRIM 2026'!B3165</f>
        <v>411405</v>
      </c>
      <c r="B3160" s="21" t="str">
        <f t="shared" si="98"/>
        <v>411405000</v>
      </c>
      <c r="C3160" s="22" t="str">
        <f t="shared" si="99"/>
        <v>4.1.14.05</v>
      </c>
      <c r="D3160" s="23">
        <f>'CGN002 II TRIM 2026'!E3165</f>
        <v>217615776</v>
      </c>
      <c r="E3160" s="24">
        <v>0</v>
      </c>
      <c r="F3160" s="25">
        <f>'CGN002 II TRIM 2026'!G3165</f>
        <v>3288900</v>
      </c>
    </row>
    <row r="3161" spans="1:6" x14ac:dyDescent="0.25">
      <c r="A3161" s="20">
        <f>'CGN002 II TRIM 2026'!B3166</f>
        <v>411405</v>
      </c>
      <c r="B3161" s="21" t="str">
        <f t="shared" si="98"/>
        <v>411405000</v>
      </c>
      <c r="C3161" s="22" t="str">
        <f t="shared" si="99"/>
        <v>4.1.14.05</v>
      </c>
      <c r="D3161" s="23">
        <f>'CGN002 II TRIM 2026'!E3166</f>
        <v>217641676</v>
      </c>
      <c r="E3161" s="24">
        <v>0</v>
      </c>
      <c r="F3161" s="25">
        <f>'CGN002 II TRIM 2026'!G3166</f>
        <v>3290417</v>
      </c>
    </row>
    <row r="3162" spans="1:6" x14ac:dyDescent="0.25">
      <c r="A3162" s="20">
        <f>'CGN002 II TRIM 2026'!B3167</f>
        <v>411405</v>
      </c>
      <c r="B3162" s="21" t="str">
        <f t="shared" si="98"/>
        <v>411405000</v>
      </c>
      <c r="C3162" s="22" t="str">
        <f t="shared" si="99"/>
        <v>4.1.14.05</v>
      </c>
      <c r="D3162" s="23">
        <f>'CGN002 II TRIM 2026'!E3167</f>
        <v>217668176</v>
      </c>
      <c r="E3162" s="24">
        <v>0</v>
      </c>
      <c r="F3162" s="25">
        <f>'CGN002 II TRIM 2026'!G3167</f>
        <v>3097300</v>
      </c>
    </row>
    <row r="3163" spans="1:6" x14ac:dyDescent="0.25">
      <c r="A3163" s="20">
        <f>'CGN002 II TRIM 2026'!B3168</f>
        <v>411405</v>
      </c>
      <c r="B3163" s="21" t="str">
        <f t="shared" si="98"/>
        <v>411405000</v>
      </c>
      <c r="C3163" s="22" t="str">
        <f t="shared" si="99"/>
        <v>4.1.14.05</v>
      </c>
      <c r="D3163" s="23">
        <f>'CGN002 II TRIM 2026'!E3168</f>
        <v>217668276</v>
      </c>
      <c r="E3163" s="24">
        <v>0</v>
      </c>
      <c r="F3163" s="25">
        <f>'CGN002 II TRIM 2026'!G3168</f>
        <v>643554600</v>
      </c>
    </row>
    <row r="3164" spans="1:6" x14ac:dyDescent="0.25">
      <c r="A3164" s="20">
        <f>'CGN002 II TRIM 2026'!B3169</f>
        <v>411405</v>
      </c>
      <c r="B3164" s="21" t="str">
        <f t="shared" si="98"/>
        <v>411405000</v>
      </c>
      <c r="C3164" s="22" t="str">
        <f t="shared" si="99"/>
        <v>4.1.14.05</v>
      </c>
      <c r="D3164" s="23">
        <f>'CGN002 II TRIM 2026'!E3169</f>
        <v>217715377</v>
      </c>
      <c r="E3164" s="24">
        <v>0</v>
      </c>
      <c r="F3164" s="25">
        <f>'CGN002 II TRIM 2026'!G3169</f>
        <v>2941600</v>
      </c>
    </row>
    <row r="3165" spans="1:6" x14ac:dyDescent="0.25">
      <c r="A3165" s="20">
        <f>'CGN002 II TRIM 2026'!B3170</f>
        <v>411405</v>
      </c>
      <c r="B3165" s="21" t="str">
        <f t="shared" si="98"/>
        <v>411405000</v>
      </c>
      <c r="C3165" s="22" t="str">
        <f t="shared" si="99"/>
        <v>4.1.14.05</v>
      </c>
      <c r="D3165" s="23">
        <f>'CGN002 II TRIM 2026'!E3170</f>
        <v>217717777</v>
      </c>
      <c r="E3165" s="24">
        <v>0</v>
      </c>
      <c r="F3165" s="25">
        <f>'CGN002 II TRIM 2026'!G3170</f>
        <v>7949300</v>
      </c>
    </row>
    <row r="3166" spans="1:6" x14ac:dyDescent="0.25">
      <c r="A3166" s="20">
        <f>'CGN002 II TRIM 2026'!B3171</f>
        <v>411405</v>
      </c>
      <c r="B3166" s="21" t="str">
        <f t="shared" si="98"/>
        <v>411405000</v>
      </c>
      <c r="C3166" s="22" t="str">
        <f t="shared" si="99"/>
        <v>4.1.14.05</v>
      </c>
      <c r="D3166" s="23">
        <f>'CGN002 II TRIM 2026'!E3171</f>
        <v>217717877</v>
      </c>
      <c r="E3166" s="24">
        <v>0</v>
      </c>
      <c r="F3166" s="25">
        <f>'CGN002 II TRIM 2026'!G3171</f>
        <v>9989000</v>
      </c>
    </row>
    <row r="3167" spans="1:6" x14ac:dyDescent="0.25">
      <c r="A3167" s="20">
        <f>'CGN002 II TRIM 2026'!B3172</f>
        <v>411405</v>
      </c>
      <c r="B3167" s="21" t="str">
        <f t="shared" si="98"/>
        <v>411405000</v>
      </c>
      <c r="C3167" s="22" t="str">
        <f t="shared" si="99"/>
        <v>4.1.14.05</v>
      </c>
      <c r="D3167" s="23">
        <f>'CGN002 II TRIM 2026'!E3172</f>
        <v>217725377</v>
      </c>
      <c r="E3167" s="24">
        <v>0</v>
      </c>
      <c r="F3167" s="25">
        <f>'CGN002 II TRIM 2026'!G3172</f>
        <v>37411900</v>
      </c>
    </row>
    <row r="3168" spans="1:6" x14ac:dyDescent="0.25">
      <c r="A3168" s="20">
        <f>'CGN002 II TRIM 2026'!B3173</f>
        <v>411405</v>
      </c>
      <c r="B3168" s="21" t="str">
        <f t="shared" si="98"/>
        <v>411405000</v>
      </c>
      <c r="C3168" s="22" t="str">
        <f t="shared" si="99"/>
        <v>4.1.14.05</v>
      </c>
      <c r="D3168" s="23">
        <f>'CGN002 II TRIM 2026'!E3173</f>
        <v>217725777</v>
      </c>
      <c r="E3168" s="24">
        <v>0</v>
      </c>
      <c r="F3168" s="25">
        <f>'CGN002 II TRIM 2026'!G3173</f>
        <v>5146700</v>
      </c>
    </row>
    <row r="3169" spans="1:6" x14ac:dyDescent="0.25">
      <c r="A3169" s="20">
        <f>'CGN002 II TRIM 2026'!B3174</f>
        <v>411405</v>
      </c>
      <c r="B3169" s="21" t="str">
        <f t="shared" si="98"/>
        <v>411405000</v>
      </c>
      <c r="C3169" s="22" t="str">
        <f t="shared" si="99"/>
        <v>4.1.14.05</v>
      </c>
      <c r="D3169" s="23">
        <f>'CGN002 II TRIM 2026'!E3174</f>
        <v>217727077</v>
      </c>
      <c r="E3169" s="24">
        <v>0</v>
      </c>
      <c r="F3169" s="25">
        <f>'CGN002 II TRIM 2026'!G3174</f>
        <v>7394000</v>
      </c>
    </row>
    <row r="3170" spans="1:6" x14ac:dyDescent="0.25">
      <c r="A3170" s="20">
        <f>'CGN002 II TRIM 2026'!B3175</f>
        <v>411405</v>
      </c>
      <c r="B3170" s="21" t="str">
        <f t="shared" si="98"/>
        <v>411405000</v>
      </c>
      <c r="C3170" s="22" t="str">
        <f t="shared" si="99"/>
        <v>4.1.14.05</v>
      </c>
      <c r="D3170" s="23">
        <f>'CGN002 II TRIM 2026'!E3175</f>
        <v>217750577</v>
      </c>
      <c r="E3170" s="24">
        <v>0</v>
      </c>
      <c r="F3170" s="25">
        <f>'CGN002 II TRIM 2026'!G3175</f>
        <v>8218400</v>
      </c>
    </row>
    <row r="3171" spans="1:6" x14ac:dyDescent="0.25">
      <c r="A3171" s="20">
        <f>'CGN002 II TRIM 2026'!B3176</f>
        <v>411405</v>
      </c>
      <c r="B3171" s="21" t="str">
        <f t="shared" si="98"/>
        <v>411405000</v>
      </c>
      <c r="C3171" s="22" t="str">
        <f t="shared" si="99"/>
        <v>4.1.14.05</v>
      </c>
      <c r="D3171" s="23">
        <f>'CGN002 II TRIM 2026'!E3176</f>
        <v>217754377</v>
      </c>
      <c r="E3171" s="24">
        <v>0</v>
      </c>
      <c r="F3171" s="25">
        <f>'CGN002 II TRIM 2026'!G3176</f>
        <v>3496300</v>
      </c>
    </row>
    <row r="3172" spans="1:6" x14ac:dyDescent="0.25">
      <c r="A3172" s="20">
        <f>'CGN002 II TRIM 2026'!B3177</f>
        <v>411405</v>
      </c>
      <c r="B3172" s="21" t="str">
        <f t="shared" si="98"/>
        <v>411405000</v>
      </c>
      <c r="C3172" s="22" t="str">
        <f t="shared" si="99"/>
        <v>4.1.14.05</v>
      </c>
      <c r="D3172" s="23">
        <f>'CGN002 II TRIM 2026'!E3177</f>
        <v>217768077</v>
      </c>
      <c r="E3172" s="24">
        <v>0</v>
      </c>
      <c r="F3172" s="25">
        <f>'CGN002 II TRIM 2026'!G3177</f>
        <v>9456900</v>
      </c>
    </row>
    <row r="3173" spans="1:6" x14ac:dyDescent="0.25">
      <c r="A3173" s="20">
        <f>'CGN002 II TRIM 2026'!B3178</f>
        <v>411405</v>
      </c>
      <c r="B3173" s="21" t="str">
        <f t="shared" si="98"/>
        <v>411405000</v>
      </c>
      <c r="C3173" s="22" t="str">
        <f t="shared" si="99"/>
        <v>4.1.14.05</v>
      </c>
      <c r="D3173" s="23">
        <f>'CGN002 II TRIM 2026'!E3178</f>
        <v>217768377</v>
      </c>
      <c r="E3173" s="24">
        <v>0</v>
      </c>
      <c r="F3173" s="25">
        <f>'CGN002 II TRIM 2026'!G3178</f>
        <v>4646558</v>
      </c>
    </row>
    <row r="3174" spans="1:6" x14ac:dyDescent="0.25">
      <c r="A3174" s="20">
        <f>'CGN002 II TRIM 2026'!B3179</f>
        <v>411405</v>
      </c>
      <c r="B3174" s="21" t="str">
        <f t="shared" si="98"/>
        <v>411405000</v>
      </c>
      <c r="C3174" s="22" t="str">
        <f t="shared" si="99"/>
        <v>4.1.14.05</v>
      </c>
      <c r="D3174" s="23">
        <f>'CGN002 II TRIM 2026'!E3179</f>
        <v>217776377</v>
      </c>
      <c r="E3174" s="24">
        <v>0</v>
      </c>
      <c r="F3174" s="25">
        <f>'CGN002 II TRIM 2026'!G3179</f>
        <v>7470800</v>
      </c>
    </row>
    <row r="3175" spans="1:6" x14ac:dyDescent="0.25">
      <c r="A3175" s="20">
        <f>'CGN002 II TRIM 2026'!B3180</f>
        <v>411405</v>
      </c>
      <c r="B3175" s="21" t="str">
        <f t="shared" si="98"/>
        <v>411405000</v>
      </c>
      <c r="C3175" s="22" t="str">
        <f t="shared" si="99"/>
        <v>4.1.14.05</v>
      </c>
      <c r="D3175" s="23">
        <f>'CGN002 II TRIM 2026'!E3180</f>
        <v>217808078</v>
      </c>
      <c r="E3175" s="24">
        <v>0</v>
      </c>
      <c r="F3175" s="25">
        <f>'CGN002 II TRIM 2026'!G3180</f>
        <v>16629500</v>
      </c>
    </row>
    <row r="3176" spans="1:6" x14ac:dyDescent="0.25">
      <c r="A3176" s="20">
        <f>'CGN002 II TRIM 2026'!B3181</f>
        <v>411405</v>
      </c>
      <c r="B3176" s="21" t="str">
        <f t="shared" si="98"/>
        <v>411405000</v>
      </c>
      <c r="C3176" s="22" t="str">
        <f t="shared" si="99"/>
        <v>4.1.14.05</v>
      </c>
      <c r="D3176" s="23">
        <f>'CGN002 II TRIM 2026'!E3181</f>
        <v>217815778</v>
      </c>
      <c r="E3176" s="24">
        <v>0</v>
      </c>
      <c r="F3176" s="25">
        <f>'CGN002 II TRIM 2026'!G3181</f>
        <v>3533700</v>
      </c>
    </row>
    <row r="3177" spans="1:6" x14ac:dyDescent="0.25">
      <c r="A3177" s="20">
        <f>'CGN002 II TRIM 2026'!B3182</f>
        <v>411405</v>
      </c>
      <c r="B3177" s="21" t="str">
        <f t="shared" si="98"/>
        <v>411405000</v>
      </c>
      <c r="C3177" s="22" t="str">
        <f t="shared" si="99"/>
        <v>4.1.14.05</v>
      </c>
      <c r="D3177" s="23">
        <f>'CGN002 II TRIM 2026'!E3182</f>
        <v>217820178</v>
      </c>
      <c r="E3177" s="24">
        <v>0</v>
      </c>
      <c r="F3177" s="25">
        <f>'CGN002 II TRIM 2026'!G3182</f>
        <v>16766500</v>
      </c>
    </row>
    <row r="3178" spans="1:6" x14ac:dyDescent="0.25">
      <c r="A3178" s="20">
        <f>'CGN002 II TRIM 2026'!B3183</f>
        <v>411405</v>
      </c>
      <c r="B3178" s="21" t="str">
        <f t="shared" si="98"/>
        <v>411405000</v>
      </c>
      <c r="C3178" s="22" t="str">
        <f t="shared" si="99"/>
        <v>4.1.14.05</v>
      </c>
      <c r="D3178" s="23">
        <f>'CGN002 II TRIM 2026'!E3183</f>
        <v>217823678</v>
      </c>
      <c r="E3178" s="24">
        <v>0</v>
      </c>
      <c r="F3178" s="25">
        <f>'CGN002 II TRIM 2026'!G3183</f>
        <v>5265100</v>
      </c>
    </row>
    <row r="3179" spans="1:6" x14ac:dyDescent="0.25">
      <c r="A3179" s="20">
        <f>'CGN002 II TRIM 2026'!B3184</f>
        <v>411405</v>
      </c>
      <c r="B3179" s="21" t="str">
        <f t="shared" si="98"/>
        <v>411405000</v>
      </c>
      <c r="C3179" s="22" t="str">
        <f t="shared" si="99"/>
        <v>4.1.14.05</v>
      </c>
      <c r="D3179" s="23">
        <f>'CGN002 II TRIM 2026'!E3184</f>
        <v>217825178</v>
      </c>
      <c r="E3179" s="24">
        <v>0</v>
      </c>
      <c r="F3179" s="25">
        <f>'CGN002 II TRIM 2026'!G3184</f>
        <v>8980000</v>
      </c>
    </row>
    <row r="3180" spans="1:6" x14ac:dyDescent="0.25">
      <c r="A3180" s="20">
        <f>'CGN002 II TRIM 2026'!B3185</f>
        <v>411405</v>
      </c>
      <c r="B3180" s="21" t="str">
        <f t="shared" si="98"/>
        <v>411405000</v>
      </c>
      <c r="C3180" s="22" t="str">
        <f t="shared" si="99"/>
        <v>4.1.14.05</v>
      </c>
      <c r="D3180" s="23">
        <f>'CGN002 II TRIM 2026'!E3185</f>
        <v>217825878</v>
      </c>
      <c r="E3180" s="24">
        <v>0</v>
      </c>
      <c r="F3180" s="25">
        <f>'CGN002 II TRIM 2026'!G3185</f>
        <v>14418900</v>
      </c>
    </row>
    <row r="3181" spans="1:6" x14ac:dyDescent="0.25">
      <c r="A3181" s="20">
        <f>'CGN002 II TRIM 2026'!B3186</f>
        <v>411405</v>
      </c>
      <c r="B3181" s="21" t="str">
        <f t="shared" si="98"/>
        <v>411405000</v>
      </c>
      <c r="C3181" s="22" t="str">
        <f t="shared" si="99"/>
        <v>4.1.14.05</v>
      </c>
      <c r="D3181" s="23">
        <f>'CGN002 II TRIM 2026'!E3186</f>
        <v>217841078</v>
      </c>
      <c r="E3181" s="24">
        <v>0</v>
      </c>
      <c r="F3181" s="25">
        <f>'CGN002 II TRIM 2026'!G3186</f>
        <v>2851800</v>
      </c>
    </row>
    <row r="3182" spans="1:6" x14ac:dyDescent="0.25">
      <c r="A3182" s="20">
        <f>'CGN002 II TRIM 2026'!B3187</f>
        <v>411405</v>
      </c>
      <c r="B3182" s="21" t="str">
        <f t="shared" si="98"/>
        <v>411405000</v>
      </c>
      <c r="C3182" s="22" t="str">
        <f t="shared" si="99"/>
        <v>4.1.14.05</v>
      </c>
      <c r="D3182" s="23">
        <f>'CGN002 II TRIM 2026'!E3187</f>
        <v>217841378</v>
      </c>
      <c r="E3182" s="24">
        <v>0</v>
      </c>
      <c r="F3182" s="25">
        <f>'CGN002 II TRIM 2026'!G3187</f>
        <v>3199400</v>
      </c>
    </row>
    <row r="3183" spans="1:6" x14ac:dyDescent="0.25">
      <c r="A3183" s="20">
        <f>'CGN002 II TRIM 2026'!B3188</f>
        <v>411405</v>
      </c>
      <c r="B3183" s="21" t="str">
        <f t="shared" si="98"/>
        <v>411405000</v>
      </c>
      <c r="C3183" s="22" t="str">
        <f t="shared" si="99"/>
        <v>4.1.14.05</v>
      </c>
      <c r="D3183" s="23">
        <f>'CGN002 II TRIM 2026'!E3188</f>
        <v>217844078</v>
      </c>
      <c r="E3183" s="24">
        <v>0</v>
      </c>
      <c r="F3183" s="25">
        <f>'CGN002 II TRIM 2026'!G3188</f>
        <v>8679900</v>
      </c>
    </row>
    <row r="3184" spans="1:6" x14ac:dyDescent="0.25">
      <c r="A3184" s="20">
        <f>'CGN002 II TRIM 2026'!B3189</f>
        <v>411405</v>
      </c>
      <c r="B3184" s="21" t="str">
        <f t="shared" si="98"/>
        <v>411405000</v>
      </c>
      <c r="C3184" s="22" t="str">
        <f t="shared" si="99"/>
        <v>4.1.14.05</v>
      </c>
      <c r="D3184" s="23">
        <f>'CGN002 II TRIM 2026'!E3189</f>
        <v>217844378</v>
      </c>
      <c r="E3184" s="24">
        <v>0</v>
      </c>
      <c r="F3184" s="25">
        <f>'CGN002 II TRIM 2026'!G3189</f>
        <v>9144500</v>
      </c>
    </row>
    <row r="3185" spans="1:6" x14ac:dyDescent="0.25">
      <c r="A3185" s="20">
        <f>'CGN002 II TRIM 2026'!B3190</f>
        <v>411405</v>
      </c>
      <c r="B3185" s="21" t="str">
        <f t="shared" si="98"/>
        <v>411405000</v>
      </c>
      <c r="C3185" s="22" t="str">
        <f t="shared" si="99"/>
        <v>4.1.14.05</v>
      </c>
      <c r="D3185" s="23">
        <f>'CGN002 II TRIM 2026'!E3190</f>
        <v>217852378</v>
      </c>
      <c r="E3185" s="24">
        <v>0</v>
      </c>
      <c r="F3185" s="25">
        <f>'CGN002 II TRIM 2026'!G3190</f>
        <v>4689700</v>
      </c>
    </row>
    <row r="3186" spans="1:6" x14ac:dyDescent="0.25">
      <c r="A3186" s="20">
        <f>'CGN002 II TRIM 2026'!B3191</f>
        <v>411405</v>
      </c>
      <c r="B3186" s="21" t="str">
        <f t="shared" si="98"/>
        <v>411405000</v>
      </c>
      <c r="C3186" s="22" t="str">
        <f t="shared" si="99"/>
        <v>4.1.14.05</v>
      </c>
      <c r="D3186" s="23">
        <f>'CGN002 II TRIM 2026'!E3191</f>
        <v>217852678</v>
      </c>
      <c r="E3186" s="24">
        <v>0</v>
      </c>
      <c r="F3186" s="25">
        <f>'CGN002 II TRIM 2026'!G3191</f>
        <v>7438500</v>
      </c>
    </row>
    <row r="3187" spans="1:6" x14ac:dyDescent="0.25">
      <c r="A3187" s="20">
        <f>'CGN002 II TRIM 2026'!B3192</f>
        <v>411405</v>
      </c>
      <c r="B3187" s="21" t="str">
        <f t="shared" si="98"/>
        <v>411405000</v>
      </c>
      <c r="C3187" s="22" t="str">
        <f t="shared" si="99"/>
        <v>4.1.14.05</v>
      </c>
      <c r="D3187" s="23">
        <f>'CGN002 II TRIM 2026'!E3192</f>
        <v>217870678</v>
      </c>
      <c r="E3187" s="24">
        <v>0</v>
      </c>
      <c r="F3187" s="25">
        <f>'CGN002 II TRIM 2026'!G3192</f>
        <v>268400</v>
      </c>
    </row>
    <row r="3188" spans="1:6" x14ac:dyDescent="0.25">
      <c r="A3188" s="20">
        <f>'CGN002 II TRIM 2026'!B3193</f>
        <v>411405</v>
      </c>
      <c r="B3188" s="21" t="str">
        <f t="shared" si="98"/>
        <v>411405000</v>
      </c>
      <c r="C3188" s="22" t="str">
        <f t="shared" si="99"/>
        <v>4.1.14.05</v>
      </c>
      <c r="D3188" s="23">
        <f>'CGN002 II TRIM 2026'!E3193</f>
        <v>217873678</v>
      </c>
      <c r="E3188" s="24">
        <v>0</v>
      </c>
      <c r="F3188" s="25">
        <f>'CGN002 II TRIM 2026'!G3193</f>
        <v>9395900</v>
      </c>
    </row>
    <row r="3189" spans="1:6" x14ac:dyDescent="0.25">
      <c r="A3189" s="20">
        <f>'CGN002 II TRIM 2026'!B3194</f>
        <v>411405</v>
      </c>
      <c r="B3189" s="21" t="str">
        <f t="shared" si="98"/>
        <v>411405000</v>
      </c>
      <c r="C3189" s="22" t="str">
        <f t="shared" si="99"/>
        <v>4.1.14.05</v>
      </c>
      <c r="D3189" s="23">
        <f>'CGN002 II TRIM 2026'!E3194</f>
        <v>217905079</v>
      </c>
      <c r="E3189" s="24">
        <v>0</v>
      </c>
      <c r="F3189" s="25">
        <f>'CGN002 II TRIM 2026'!G3194</f>
        <v>46743000</v>
      </c>
    </row>
    <row r="3190" spans="1:6" x14ac:dyDescent="0.25">
      <c r="A3190" s="20">
        <f>'CGN002 II TRIM 2026'!B3195</f>
        <v>411405</v>
      </c>
      <c r="B3190" s="21" t="str">
        <f t="shared" si="98"/>
        <v>411405000</v>
      </c>
      <c r="C3190" s="22" t="str">
        <f t="shared" si="99"/>
        <v>4.1.14.05</v>
      </c>
      <c r="D3190" s="23">
        <f>'CGN002 II TRIM 2026'!E3195</f>
        <v>217905579</v>
      </c>
      <c r="E3190" s="24">
        <v>0</v>
      </c>
      <c r="F3190" s="25">
        <f>'CGN002 II TRIM 2026'!G3195</f>
        <v>18002300</v>
      </c>
    </row>
    <row r="3191" spans="1:6" x14ac:dyDescent="0.25">
      <c r="A3191" s="20">
        <f>'CGN002 II TRIM 2026'!B3196</f>
        <v>411405</v>
      </c>
      <c r="B3191" s="21" t="str">
        <f t="shared" si="98"/>
        <v>411405000</v>
      </c>
      <c r="C3191" s="22" t="str">
        <f t="shared" si="99"/>
        <v>4.1.14.05</v>
      </c>
      <c r="D3191" s="23">
        <f>'CGN002 II TRIM 2026'!E3196</f>
        <v>217905679</v>
      </c>
      <c r="E3191" s="24">
        <v>0</v>
      </c>
      <c r="F3191" s="25">
        <f>'CGN002 II TRIM 2026'!G3196</f>
        <v>10525900</v>
      </c>
    </row>
    <row r="3192" spans="1:6" x14ac:dyDescent="0.25">
      <c r="A3192" s="20">
        <f>'CGN002 II TRIM 2026'!B3197</f>
        <v>411405</v>
      </c>
      <c r="B3192" s="21" t="str">
        <f t="shared" si="98"/>
        <v>411405000</v>
      </c>
      <c r="C3192" s="22" t="str">
        <f t="shared" si="99"/>
        <v>4.1.14.05</v>
      </c>
      <c r="D3192" s="23">
        <f>'CGN002 II TRIM 2026'!E3197</f>
        <v>217915879</v>
      </c>
      <c r="E3192" s="24">
        <v>0</v>
      </c>
      <c r="F3192" s="25">
        <f>'CGN002 II TRIM 2026'!G3197</f>
        <v>3256900</v>
      </c>
    </row>
    <row r="3193" spans="1:6" x14ac:dyDescent="0.25">
      <c r="A3193" s="20">
        <f>'CGN002 II TRIM 2026'!B3198</f>
        <v>411405</v>
      </c>
      <c r="B3193" s="21" t="str">
        <f t="shared" si="98"/>
        <v>411405000</v>
      </c>
      <c r="C3193" s="22" t="str">
        <f t="shared" si="99"/>
        <v>4.1.14.05</v>
      </c>
      <c r="D3193" s="23">
        <f>'CGN002 II TRIM 2026'!E3198</f>
        <v>217918479</v>
      </c>
      <c r="E3193" s="24">
        <v>0</v>
      </c>
      <c r="F3193" s="25">
        <f>'CGN002 II TRIM 2026'!G3198</f>
        <v>4768300</v>
      </c>
    </row>
    <row r="3194" spans="1:6" x14ac:dyDescent="0.25">
      <c r="A3194" s="20">
        <f>'CGN002 II TRIM 2026'!B3199</f>
        <v>411405</v>
      </c>
      <c r="B3194" s="21" t="str">
        <f t="shared" si="98"/>
        <v>411405000</v>
      </c>
      <c r="C3194" s="22" t="str">
        <f t="shared" si="99"/>
        <v>4.1.14.05</v>
      </c>
      <c r="D3194" s="23">
        <f>'CGN002 II TRIM 2026'!E3199</f>
        <v>217923079</v>
      </c>
      <c r="E3194" s="24">
        <v>0</v>
      </c>
      <c r="F3194" s="25">
        <f>'CGN002 II TRIM 2026'!G3199</f>
        <v>5770000</v>
      </c>
    </row>
    <row r="3195" spans="1:6" x14ac:dyDescent="0.25">
      <c r="A3195" s="20">
        <f>'CGN002 II TRIM 2026'!B3200</f>
        <v>411405</v>
      </c>
      <c r="B3195" s="21" t="str">
        <f t="shared" si="98"/>
        <v>411405000</v>
      </c>
      <c r="C3195" s="22" t="str">
        <f t="shared" si="99"/>
        <v>4.1.14.05</v>
      </c>
      <c r="D3195" s="23">
        <f>'CGN002 II TRIM 2026'!E3200</f>
        <v>217925279</v>
      </c>
      <c r="E3195" s="24">
        <v>0</v>
      </c>
      <c r="F3195" s="25">
        <f>'CGN002 II TRIM 2026'!G3200</f>
        <v>6844400</v>
      </c>
    </row>
    <row r="3196" spans="1:6" x14ac:dyDescent="0.25">
      <c r="A3196" s="20">
        <f>'CGN002 II TRIM 2026'!B3201</f>
        <v>411405</v>
      </c>
      <c r="B3196" s="21" t="str">
        <f t="shared" si="98"/>
        <v>411405000</v>
      </c>
      <c r="C3196" s="22" t="str">
        <f t="shared" si="99"/>
        <v>4.1.14.05</v>
      </c>
      <c r="D3196" s="23">
        <f>'CGN002 II TRIM 2026'!E3201</f>
        <v>217925779</v>
      </c>
      <c r="E3196" s="24">
        <v>0</v>
      </c>
      <c r="F3196" s="25">
        <f>'CGN002 II TRIM 2026'!G3201</f>
        <v>6637700</v>
      </c>
    </row>
    <row r="3197" spans="1:6" x14ac:dyDescent="0.25">
      <c r="A3197" s="20">
        <f>'CGN002 II TRIM 2026'!B3202</f>
        <v>411405</v>
      </c>
      <c r="B3197" s="21" t="str">
        <f t="shared" si="98"/>
        <v>411405000</v>
      </c>
      <c r="C3197" s="22" t="str">
        <f t="shared" si="99"/>
        <v>4.1.14.05</v>
      </c>
      <c r="D3197" s="23">
        <f>'CGN002 II TRIM 2026'!E3202</f>
        <v>217944279</v>
      </c>
      <c r="E3197" s="24">
        <v>0</v>
      </c>
      <c r="F3197" s="25">
        <f>'CGN002 II TRIM 2026'!G3202</f>
        <v>6290700</v>
      </c>
    </row>
    <row r="3198" spans="1:6" x14ac:dyDescent="0.25">
      <c r="A3198" s="20">
        <f>'CGN002 II TRIM 2026'!B3203</f>
        <v>411405</v>
      </c>
      <c r="B3198" s="21" t="str">
        <f t="shared" si="98"/>
        <v>411405000</v>
      </c>
      <c r="C3198" s="22" t="str">
        <f t="shared" si="99"/>
        <v>4.1.14.05</v>
      </c>
      <c r="D3198" s="23">
        <f>'CGN002 II TRIM 2026'!E3203</f>
        <v>217952079</v>
      </c>
      <c r="E3198" s="24">
        <v>0</v>
      </c>
      <c r="F3198" s="25">
        <f>'CGN002 II TRIM 2026'!G3203</f>
        <v>8405500</v>
      </c>
    </row>
    <row r="3199" spans="1:6" x14ac:dyDescent="0.25">
      <c r="A3199" s="20">
        <f>'CGN002 II TRIM 2026'!B3204</f>
        <v>411405</v>
      </c>
      <c r="B3199" s="21" t="str">
        <f t="shared" si="98"/>
        <v>411405000</v>
      </c>
      <c r="C3199" s="22" t="str">
        <f t="shared" si="99"/>
        <v>4.1.14.05</v>
      </c>
      <c r="D3199" s="23">
        <f>'CGN002 II TRIM 2026'!E3204</f>
        <v>217968079</v>
      </c>
      <c r="E3199" s="24">
        <v>0</v>
      </c>
      <c r="F3199" s="25">
        <f>'CGN002 II TRIM 2026'!G3204</f>
        <v>4439500</v>
      </c>
    </row>
    <row r="3200" spans="1:6" x14ac:dyDescent="0.25">
      <c r="A3200" s="20">
        <f>'CGN002 II TRIM 2026'!B3205</f>
        <v>411405</v>
      </c>
      <c r="B3200" s="21" t="str">
        <f t="shared" si="98"/>
        <v>411405000</v>
      </c>
      <c r="C3200" s="22" t="str">
        <f t="shared" si="99"/>
        <v>4.1.14.05</v>
      </c>
      <c r="D3200" s="23">
        <f>'CGN002 II TRIM 2026'!E3205</f>
        <v>217968179</v>
      </c>
      <c r="E3200" s="24">
        <v>0</v>
      </c>
      <c r="F3200" s="25">
        <f>'CGN002 II TRIM 2026'!G3205</f>
        <v>2873000</v>
      </c>
    </row>
    <row r="3201" spans="1:6" x14ac:dyDescent="0.25">
      <c r="A3201" s="20">
        <f>'CGN002 II TRIM 2026'!B3206</f>
        <v>411405</v>
      </c>
      <c r="B3201" s="21" t="str">
        <f t="shared" si="98"/>
        <v>411405000</v>
      </c>
      <c r="C3201" s="22" t="str">
        <f t="shared" si="99"/>
        <v>4.1.14.05</v>
      </c>
      <c r="D3201" s="23">
        <f>'CGN002 II TRIM 2026'!E3206</f>
        <v>217968679</v>
      </c>
      <c r="E3201" s="24">
        <v>0</v>
      </c>
      <c r="F3201" s="25">
        <f>'CGN002 II TRIM 2026'!G3206</f>
        <v>27622200</v>
      </c>
    </row>
    <row r="3202" spans="1:6" x14ac:dyDescent="0.25">
      <c r="A3202" s="20">
        <f>'CGN002 II TRIM 2026'!B3207</f>
        <v>411405</v>
      </c>
      <c r="B3202" s="21" t="str">
        <f t="shared" si="98"/>
        <v>411405000</v>
      </c>
      <c r="C3202" s="22" t="str">
        <f t="shared" si="99"/>
        <v>4.1.14.05</v>
      </c>
      <c r="D3202" s="23">
        <f>'CGN002 II TRIM 2026'!E3207</f>
        <v>217985279</v>
      </c>
      <c r="E3202" s="24">
        <v>0</v>
      </c>
      <c r="F3202" s="25">
        <f>'CGN002 II TRIM 2026'!G3207</f>
        <v>4208900</v>
      </c>
    </row>
    <row r="3203" spans="1:6" x14ac:dyDescent="0.25">
      <c r="A3203" s="20">
        <f>'CGN002 II TRIM 2026'!B3208</f>
        <v>411405</v>
      </c>
      <c r="B3203" s="21" t="str">
        <f t="shared" ref="B3203:B3266" si="100">CONCATENATE(A3203,$B$2)</f>
        <v>411405000</v>
      </c>
      <c r="C3203" s="22" t="str">
        <f t="shared" ref="C3203:C3266" si="101">MID(B3203,1,1)&amp;"."&amp;MID(B3203,2,1)&amp;"."&amp;MID(B3203,3,2)&amp;"."&amp;MID(B3203,5,2)</f>
        <v>4.1.14.05</v>
      </c>
      <c r="D3203" s="23">
        <f>'CGN002 II TRIM 2026'!E3208</f>
        <v>218005380</v>
      </c>
      <c r="E3203" s="24">
        <v>0</v>
      </c>
      <c r="F3203" s="25">
        <f>'CGN002 II TRIM 2026'!G3208</f>
        <v>180480000</v>
      </c>
    </row>
    <row r="3204" spans="1:6" x14ac:dyDescent="0.25">
      <c r="A3204" s="20">
        <f>'CGN002 II TRIM 2026'!B3209</f>
        <v>411405</v>
      </c>
      <c r="B3204" s="21" t="str">
        <f t="shared" si="100"/>
        <v>411405000</v>
      </c>
      <c r="C3204" s="22" t="str">
        <f t="shared" si="101"/>
        <v>4.1.14.05</v>
      </c>
      <c r="D3204" s="23">
        <f>'CGN002 II TRIM 2026'!E3209</f>
        <v>218005480</v>
      </c>
      <c r="E3204" s="24">
        <v>0</v>
      </c>
      <c r="F3204" s="25">
        <f>'CGN002 II TRIM 2026'!G3209</f>
        <v>12547700</v>
      </c>
    </row>
    <row r="3205" spans="1:6" x14ac:dyDescent="0.25">
      <c r="A3205" s="20">
        <f>'CGN002 II TRIM 2026'!B3210</f>
        <v>411405</v>
      </c>
      <c r="B3205" s="21" t="str">
        <f t="shared" si="100"/>
        <v>411405000</v>
      </c>
      <c r="C3205" s="22" t="str">
        <f t="shared" si="101"/>
        <v>4.1.14.05</v>
      </c>
      <c r="D3205" s="23">
        <f>'CGN002 II TRIM 2026'!E3210</f>
        <v>218013580</v>
      </c>
      <c r="E3205" s="24">
        <v>0</v>
      </c>
      <c r="F3205" s="25">
        <f>'CGN002 II TRIM 2026'!G3210</f>
        <v>1668100</v>
      </c>
    </row>
    <row r="3206" spans="1:6" x14ac:dyDescent="0.25">
      <c r="A3206" s="20">
        <f>'CGN002 II TRIM 2026'!B3211</f>
        <v>411405</v>
      </c>
      <c r="B3206" s="21" t="str">
        <f t="shared" si="100"/>
        <v>411405000</v>
      </c>
      <c r="C3206" s="22" t="str">
        <f t="shared" si="101"/>
        <v>4.1.14.05</v>
      </c>
      <c r="D3206" s="23">
        <f>'CGN002 II TRIM 2026'!E3211</f>
        <v>218013780</v>
      </c>
      <c r="E3206" s="24">
        <v>0</v>
      </c>
      <c r="F3206" s="25">
        <f>'CGN002 II TRIM 2026'!G3211</f>
        <v>5484100</v>
      </c>
    </row>
    <row r="3207" spans="1:6" x14ac:dyDescent="0.25">
      <c r="A3207" s="20">
        <f>'CGN002 II TRIM 2026'!B3212</f>
        <v>411405</v>
      </c>
      <c r="B3207" s="21" t="str">
        <f t="shared" si="100"/>
        <v>411405000</v>
      </c>
      <c r="C3207" s="22" t="str">
        <f t="shared" si="101"/>
        <v>4.1.14.05</v>
      </c>
      <c r="D3207" s="23">
        <f>'CGN002 II TRIM 2026'!E3212</f>
        <v>218015180</v>
      </c>
      <c r="E3207" s="24">
        <v>0</v>
      </c>
      <c r="F3207" s="25">
        <f>'CGN002 II TRIM 2026'!G3212</f>
        <v>3505646</v>
      </c>
    </row>
    <row r="3208" spans="1:6" x14ac:dyDescent="0.25">
      <c r="A3208" s="20">
        <f>'CGN002 II TRIM 2026'!B3213</f>
        <v>411405</v>
      </c>
      <c r="B3208" s="21" t="str">
        <f t="shared" si="100"/>
        <v>411405000</v>
      </c>
      <c r="C3208" s="22" t="str">
        <f t="shared" si="101"/>
        <v>4.1.14.05</v>
      </c>
      <c r="D3208" s="23">
        <f>'CGN002 II TRIM 2026'!E3213</f>
        <v>218015380</v>
      </c>
      <c r="E3208" s="24">
        <v>0</v>
      </c>
      <c r="F3208" s="25">
        <f>'CGN002 II TRIM 2026'!G3213</f>
        <v>3171700</v>
      </c>
    </row>
    <row r="3209" spans="1:6" x14ac:dyDescent="0.25">
      <c r="A3209" s="20">
        <f>'CGN002 II TRIM 2026'!B3214</f>
        <v>411405</v>
      </c>
      <c r="B3209" s="21" t="str">
        <f t="shared" si="100"/>
        <v>411405000</v>
      </c>
      <c r="C3209" s="22" t="str">
        <f t="shared" si="101"/>
        <v>4.1.14.05</v>
      </c>
      <c r="D3209" s="23">
        <f>'CGN002 II TRIM 2026'!E3214</f>
        <v>218015480</v>
      </c>
      <c r="E3209" s="24">
        <v>0</v>
      </c>
      <c r="F3209" s="25">
        <f>'CGN002 II TRIM 2026'!G3214</f>
        <v>4785700</v>
      </c>
    </row>
    <row r="3210" spans="1:6" x14ac:dyDescent="0.25">
      <c r="A3210" s="20">
        <f>'CGN002 II TRIM 2026'!B3215</f>
        <v>411405</v>
      </c>
      <c r="B3210" s="21" t="str">
        <f t="shared" si="100"/>
        <v>411405000</v>
      </c>
      <c r="C3210" s="22" t="str">
        <f t="shared" si="101"/>
        <v>4.1.14.05</v>
      </c>
      <c r="D3210" s="23">
        <f>'CGN002 II TRIM 2026'!E3215</f>
        <v>218015580</v>
      </c>
      <c r="E3210" s="24">
        <v>0</v>
      </c>
      <c r="F3210" s="25">
        <f>'CGN002 II TRIM 2026'!G3215</f>
        <v>4495600</v>
      </c>
    </row>
    <row r="3211" spans="1:6" x14ac:dyDescent="0.25">
      <c r="A3211" s="20">
        <f>'CGN002 II TRIM 2026'!B3216</f>
        <v>411405</v>
      </c>
      <c r="B3211" s="21" t="str">
        <f t="shared" si="100"/>
        <v>411405000</v>
      </c>
      <c r="C3211" s="22" t="str">
        <f t="shared" si="101"/>
        <v>4.1.14.05</v>
      </c>
      <c r="D3211" s="23">
        <f>'CGN002 II TRIM 2026'!E3216</f>
        <v>218017380</v>
      </c>
      <c r="E3211" s="24">
        <v>0</v>
      </c>
      <c r="F3211" s="25">
        <f>'CGN002 II TRIM 2026'!G3216</f>
        <v>46916300</v>
      </c>
    </row>
    <row r="3212" spans="1:6" x14ac:dyDescent="0.25">
      <c r="A3212" s="20">
        <f>'CGN002 II TRIM 2026'!B3217</f>
        <v>411405</v>
      </c>
      <c r="B3212" s="21" t="str">
        <f t="shared" si="100"/>
        <v>411405000</v>
      </c>
      <c r="C3212" s="22" t="str">
        <f t="shared" si="101"/>
        <v>4.1.14.05</v>
      </c>
      <c r="D3212" s="23">
        <f>'CGN002 II TRIM 2026'!E3217</f>
        <v>218019780</v>
      </c>
      <c r="E3212" s="24">
        <v>0</v>
      </c>
      <c r="F3212" s="25">
        <f>'CGN002 II TRIM 2026'!G3217</f>
        <v>6102600</v>
      </c>
    </row>
    <row r="3213" spans="1:6" x14ac:dyDescent="0.25">
      <c r="A3213" s="20">
        <f>'CGN002 II TRIM 2026'!B3218</f>
        <v>411405</v>
      </c>
      <c r="B3213" s="21" t="str">
        <f t="shared" si="100"/>
        <v>411405000</v>
      </c>
      <c r="C3213" s="22" t="str">
        <f t="shared" si="101"/>
        <v>4.1.14.05</v>
      </c>
      <c r="D3213" s="23">
        <f>'CGN002 II TRIM 2026'!E3218</f>
        <v>218023580</v>
      </c>
      <c r="E3213" s="24">
        <v>0</v>
      </c>
      <c r="F3213" s="25">
        <f>'CGN002 II TRIM 2026'!G3218</f>
        <v>13092500</v>
      </c>
    </row>
    <row r="3214" spans="1:6" x14ac:dyDescent="0.25">
      <c r="A3214" s="20">
        <f>'CGN002 II TRIM 2026'!B3219</f>
        <v>411405</v>
      </c>
      <c r="B3214" s="21" t="str">
        <f t="shared" si="100"/>
        <v>411405000</v>
      </c>
      <c r="C3214" s="22" t="str">
        <f t="shared" si="101"/>
        <v>4.1.14.05</v>
      </c>
      <c r="D3214" s="23">
        <f>'CGN002 II TRIM 2026'!E3219</f>
        <v>218025580</v>
      </c>
      <c r="E3214" s="24">
        <v>0</v>
      </c>
      <c r="F3214" s="25">
        <f>'CGN002 II TRIM 2026'!G3219</f>
        <v>3842600</v>
      </c>
    </row>
    <row r="3215" spans="1:6" x14ac:dyDescent="0.25">
      <c r="A3215" s="20">
        <f>'CGN002 II TRIM 2026'!B3220</f>
        <v>411405</v>
      </c>
      <c r="B3215" s="21" t="str">
        <f t="shared" si="100"/>
        <v>411405000</v>
      </c>
      <c r="C3215" s="22" t="str">
        <f t="shared" si="101"/>
        <v>4.1.14.05</v>
      </c>
      <c r="D3215" s="23">
        <f>'CGN002 II TRIM 2026'!E3220</f>
        <v>218027580</v>
      </c>
      <c r="E3215" s="24">
        <v>0</v>
      </c>
      <c r="F3215" s="25">
        <f>'CGN002 II TRIM 2026'!G3220</f>
        <v>6053000</v>
      </c>
    </row>
    <row r="3216" spans="1:6" x14ac:dyDescent="0.25">
      <c r="A3216" s="20">
        <f>'CGN002 II TRIM 2026'!B3221</f>
        <v>411405</v>
      </c>
      <c r="B3216" s="21" t="str">
        <f t="shared" si="100"/>
        <v>411405000</v>
      </c>
      <c r="C3216" s="22" t="str">
        <f t="shared" si="101"/>
        <v>4.1.14.05</v>
      </c>
      <c r="D3216" s="23">
        <f>'CGN002 II TRIM 2026'!E3221</f>
        <v>218047980</v>
      </c>
      <c r="E3216" s="24">
        <v>0</v>
      </c>
      <c r="F3216" s="25">
        <f>'CGN002 II TRIM 2026'!G3221</f>
        <v>16125200</v>
      </c>
    </row>
    <row r="3217" spans="1:6" x14ac:dyDescent="0.25">
      <c r="A3217" s="20">
        <f>'CGN002 II TRIM 2026'!B3222</f>
        <v>411405</v>
      </c>
      <c r="B3217" s="21" t="str">
        <f t="shared" si="100"/>
        <v>411405000</v>
      </c>
      <c r="C3217" s="22" t="str">
        <f t="shared" si="101"/>
        <v>4.1.14.05</v>
      </c>
      <c r="D3217" s="23">
        <f>'CGN002 II TRIM 2026'!E3222</f>
        <v>218050680</v>
      </c>
      <c r="E3217" s="24">
        <v>0</v>
      </c>
      <c r="F3217" s="25">
        <f>'CGN002 II TRIM 2026'!G3222</f>
        <v>11183300</v>
      </c>
    </row>
    <row r="3218" spans="1:6" x14ac:dyDescent="0.25">
      <c r="A3218" s="20">
        <f>'CGN002 II TRIM 2026'!B3223</f>
        <v>411405</v>
      </c>
      <c r="B3218" s="21" t="str">
        <f t="shared" si="100"/>
        <v>411405000</v>
      </c>
      <c r="C3218" s="22" t="str">
        <f t="shared" si="101"/>
        <v>4.1.14.05</v>
      </c>
      <c r="D3218" s="23">
        <f>'CGN002 II TRIM 2026'!E3223</f>
        <v>218052480</v>
      </c>
      <c r="E3218" s="24">
        <v>0</v>
      </c>
      <c r="F3218" s="25">
        <f>'CGN002 II TRIM 2026'!G3223</f>
        <v>2223700</v>
      </c>
    </row>
    <row r="3219" spans="1:6" x14ac:dyDescent="0.25">
      <c r="A3219" s="20">
        <f>'CGN002 II TRIM 2026'!B3224</f>
        <v>411405</v>
      </c>
      <c r="B3219" s="21" t="str">
        <f t="shared" si="100"/>
        <v>411405000</v>
      </c>
      <c r="C3219" s="22" t="str">
        <f t="shared" si="101"/>
        <v>4.1.14.05</v>
      </c>
      <c r="D3219" s="23">
        <f>'CGN002 II TRIM 2026'!E3224</f>
        <v>218054480</v>
      </c>
      <c r="E3219" s="24">
        <v>0</v>
      </c>
      <c r="F3219" s="25">
        <f>'CGN002 II TRIM 2026'!G3224</f>
        <v>3292400</v>
      </c>
    </row>
    <row r="3220" spans="1:6" x14ac:dyDescent="0.25">
      <c r="A3220" s="20">
        <f>'CGN002 II TRIM 2026'!B3225</f>
        <v>411405</v>
      </c>
      <c r="B3220" s="21" t="str">
        <f t="shared" si="100"/>
        <v>411405000</v>
      </c>
      <c r="C3220" s="22" t="str">
        <f t="shared" si="101"/>
        <v>4.1.14.05</v>
      </c>
      <c r="D3220" s="23">
        <f>'CGN002 II TRIM 2026'!E3225</f>
        <v>218054680</v>
      </c>
      <c r="E3220" s="24">
        <v>0</v>
      </c>
      <c r="F3220" s="25">
        <f>'CGN002 II TRIM 2026'!G3225</f>
        <v>3072901.35</v>
      </c>
    </row>
    <row r="3221" spans="1:6" x14ac:dyDescent="0.25">
      <c r="A3221" s="20">
        <f>'CGN002 II TRIM 2026'!B3226</f>
        <v>411405</v>
      </c>
      <c r="B3221" s="21" t="str">
        <f t="shared" si="100"/>
        <v>411405000</v>
      </c>
      <c r="C3221" s="22" t="str">
        <f t="shared" si="101"/>
        <v>4.1.14.05</v>
      </c>
      <c r="D3221" s="23">
        <f>'CGN002 II TRIM 2026'!E3226</f>
        <v>218068780</v>
      </c>
      <c r="E3221" s="24">
        <v>0</v>
      </c>
      <c r="F3221" s="25">
        <f>'CGN002 II TRIM 2026'!G3226</f>
        <v>2654900</v>
      </c>
    </row>
    <row r="3222" spans="1:6" x14ac:dyDescent="0.25">
      <c r="A3222" s="20">
        <f>'CGN002 II TRIM 2026'!B3227</f>
        <v>411405</v>
      </c>
      <c r="B3222" s="21" t="str">
        <f t="shared" si="100"/>
        <v>411405000</v>
      </c>
      <c r="C3222" s="22" t="str">
        <f t="shared" si="101"/>
        <v>4.1.14.05</v>
      </c>
      <c r="D3222" s="23">
        <f>'CGN002 II TRIM 2026'!E3227</f>
        <v>218115681</v>
      </c>
      <c r="E3222" s="24">
        <v>0</v>
      </c>
      <c r="F3222" s="25">
        <f>'CGN002 II TRIM 2026'!G3227</f>
        <v>4271800</v>
      </c>
    </row>
    <row r="3223" spans="1:6" x14ac:dyDescent="0.25">
      <c r="A3223" s="20">
        <f>'CGN002 II TRIM 2026'!B3228</f>
        <v>411405</v>
      </c>
      <c r="B3223" s="21" t="str">
        <f t="shared" si="100"/>
        <v>411405000</v>
      </c>
      <c r="C3223" s="22" t="str">
        <f t="shared" si="101"/>
        <v>4.1.14.05</v>
      </c>
      <c r="D3223" s="23">
        <f>'CGN002 II TRIM 2026'!E3228</f>
        <v>218125181</v>
      </c>
      <c r="E3223" s="24">
        <v>0</v>
      </c>
      <c r="F3223" s="25">
        <f>'CGN002 II TRIM 2026'!G3228</f>
        <v>8629100</v>
      </c>
    </row>
    <row r="3224" spans="1:6" x14ac:dyDescent="0.25">
      <c r="A3224" s="20">
        <f>'CGN002 II TRIM 2026'!B3229</f>
        <v>411405</v>
      </c>
      <c r="B3224" s="21" t="str">
        <f t="shared" si="100"/>
        <v>411405000</v>
      </c>
      <c r="C3224" s="22" t="str">
        <f t="shared" si="101"/>
        <v>4.1.14.05</v>
      </c>
      <c r="D3224" s="23">
        <f>'CGN002 II TRIM 2026'!E3229</f>
        <v>218125281</v>
      </c>
      <c r="E3224" s="24">
        <v>0</v>
      </c>
      <c r="F3224" s="25">
        <f>'CGN002 II TRIM 2026'!G3229</f>
        <v>4771500</v>
      </c>
    </row>
    <row r="3225" spans="1:6" x14ac:dyDescent="0.25">
      <c r="A3225" s="20">
        <f>'CGN002 II TRIM 2026'!B3230</f>
        <v>411405</v>
      </c>
      <c r="B3225" s="21" t="str">
        <f t="shared" si="100"/>
        <v>411405000</v>
      </c>
      <c r="C3225" s="22" t="str">
        <f t="shared" si="101"/>
        <v>4.1.14.05</v>
      </c>
      <c r="D3225" s="23">
        <f>'CGN002 II TRIM 2026'!E3230</f>
        <v>218125781</v>
      </c>
      <c r="E3225" s="24">
        <v>0</v>
      </c>
      <c r="F3225" s="25">
        <f>'CGN002 II TRIM 2026'!G3230</f>
        <v>4665500</v>
      </c>
    </row>
    <row r="3226" spans="1:6" x14ac:dyDescent="0.25">
      <c r="A3226" s="20">
        <f>'CGN002 II TRIM 2026'!B3231</f>
        <v>411405</v>
      </c>
      <c r="B3226" s="21" t="str">
        <f t="shared" si="100"/>
        <v>411405000</v>
      </c>
      <c r="C3226" s="22" t="str">
        <f t="shared" si="101"/>
        <v>4.1.14.05</v>
      </c>
      <c r="D3226" s="23">
        <f>'CGN002 II TRIM 2026'!E3231</f>
        <v>218152381</v>
      </c>
      <c r="E3226" s="24">
        <v>0</v>
      </c>
      <c r="F3226" s="25">
        <f>'CGN002 II TRIM 2026'!G3231</f>
        <v>3161900</v>
      </c>
    </row>
    <row r="3227" spans="1:6" x14ac:dyDescent="0.25">
      <c r="A3227" s="20">
        <f>'CGN002 II TRIM 2026'!B3232</f>
        <v>411405</v>
      </c>
      <c r="B3227" s="21" t="str">
        <f t="shared" si="100"/>
        <v>411405000</v>
      </c>
      <c r="C3227" s="22" t="str">
        <f t="shared" si="101"/>
        <v>4.1.14.05</v>
      </c>
      <c r="D3227" s="23">
        <f>'CGN002 II TRIM 2026'!E3232</f>
        <v>218168081</v>
      </c>
      <c r="E3227" s="24">
        <v>0</v>
      </c>
      <c r="F3227" s="25">
        <f>'CGN002 II TRIM 2026'!G3232</f>
        <v>934354800</v>
      </c>
    </row>
    <row r="3228" spans="1:6" x14ac:dyDescent="0.25">
      <c r="A3228" s="20">
        <f>'CGN002 II TRIM 2026'!B3233</f>
        <v>411405</v>
      </c>
      <c r="B3228" s="21" t="str">
        <f t="shared" si="100"/>
        <v>411405000</v>
      </c>
      <c r="C3228" s="22" t="str">
        <f t="shared" si="101"/>
        <v>4.1.14.05</v>
      </c>
      <c r="D3228" s="23">
        <f>'CGN002 II TRIM 2026'!E3233</f>
        <v>218205282</v>
      </c>
      <c r="E3228" s="24">
        <v>0</v>
      </c>
      <c r="F3228" s="25">
        <f>'CGN002 II TRIM 2026'!G3233</f>
        <v>10564900</v>
      </c>
    </row>
    <row r="3229" spans="1:6" x14ac:dyDescent="0.25">
      <c r="A3229" s="20">
        <f>'CGN002 II TRIM 2026'!B3234</f>
        <v>411405</v>
      </c>
      <c r="B3229" s="21" t="str">
        <f t="shared" si="100"/>
        <v>411405000</v>
      </c>
      <c r="C3229" s="22" t="str">
        <f t="shared" si="101"/>
        <v>4.1.14.05</v>
      </c>
      <c r="D3229" s="23">
        <f>'CGN002 II TRIM 2026'!E3234</f>
        <v>218223182</v>
      </c>
      <c r="E3229" s="24">
        <v>0</v>
      </c>
      <c r="F3229" s="25">
        <f>'CGN002 II TRIM 2026'!G3234</f>
        <v>10930800</v>
      </c>
    </row>
    <row r="3230" spans="1:6" x14ac:dyDescent="0.25">
      <c r="A3230" s="20">
        <f>'CGN002 II TRIM 2026'!B3235</f>
        <v>411405</v>
      </c>
      <c r="B3230" s="21" t="str">
        <f t="shared" si="100"/>
        <v>411405000</v>
      </c>
      <c r="C3230" s="22" t="str">
        <f t="shared" si="101"/>
        <v>4.1.14.05</v>
      </c>
      <c r="D3230" s="23">
        <f>'CGN002 II TRIM 2026'!E3235</f>
        <v>218266682</v>
      </c>
      <c r="E3230" s="24">
        <v>0</v>
      </c>
      <c r="F3230" s="25">
        <f>'CGN002 II TRIM 2026'!G3235</f>
        <v>33094500</v>
      </c>
    </row>
    <row r="3231" spans="1:6" x14ac:dyDescent="0.25">
      <c r="A3231" s="20">
        <f>'CGN002 II TRIM 2026'!B3236</f>
        <v>411405</v>
      </c>
      <c r="B3231" s="21" t="str">
        <f t="shared" si="100"/>
        <v>411405000</v>
      </c>
      <c r="C3231" s="22" t="str">
        <f t="shared" si="101"/>
        <v>4.1.14.05</v>
      </c>
      <c r="D3231" s="23">
        <f>'CGN002 II TRIM 2026'!E3236</f>
        <v>218268682</v>
      </c>
      <c r="E3231" s="24">
        <v>0</v>
      </c>
      <c r="F3231" s="25">
        <f>'CGN002 II TRIM 2026'!G3236</f>
        <v>2179600</v>
      </c>
    </row>
    <row r="3232" spans="1:6" x14ac:dyDescent="0.25">
      <c r="A3232" s="20">
        <f>'CGN002 II TRIM 2026'!B3237</f>
        <v>411405</v>
      </c>
      <c r="B3232" s="21" t="str">
        <f t="shared" si="100"/>
        <v>411405000</v>
      </c>
      <c r="C3232" s="22" t="str">
        <f t="shared" si="101"/>
        <v>4.1.14.05</v>
      </c>
      <c r="D3232" s="23">
        <f>'CGN002 II TRIM 2026'!E3237</f>
        <v>218305483</v>
      </c>
      <c r="E3232" s="24">
        <v>0</v>
      </c>
      <c r="F3232" s="25">
        <f>'CGN002 II TRIM 2026'!G3237</f>
        <v>4351100</v>
      </c>
    </row>
    <row r="3233" spans="1:6" x14ac:dyDescent="0.25">
      <c r="A3233" s="20">
        <f>'CGN002 II TRIM 2026'!B3238</f>
        <v>411405</v>
      </c>
      <c r="B3233" s="21" t="str">
        <f t="shared" si="100"/>
        <v>411405000</v>
      </c>
      <c r="C3233" s="22" t="str">
        <f t="shared" si="101"/>
        <v>4.1.14.05</v>
      </c>
      <c r="D3233" s="23">
        <f>'CGN002 II TRIM 2026'!E3238</f>
        <v>218313683</v>
      </c>
      <c r="E3233" s="24">
        <v>0</v>
      </c>
      <c r="F3233" s="25">
        <f>'CGN002 II TRIM 2026'!G3238</f>
        <v>11322900</v>
      </c>
    </row>
    <row r="3234" spans="1:6" x14ac:dyDescent="0.25">
      <c r="A3234" s="20">
        <f>'CGN002 II TRIM 2026'!B3239</f>
        <v>411405</v>
      </c>
      <c r="B3234" s="21" t="str">
        <f t="shared" si="100"/>
        <v>411405000</v>
      </c>
      <c r="C3234" s="22" t="str">
        <f t="shared" si="101"/>
        <v>4.1.14.05</v>
      </c>
      <c r="D3234" s="23">
        <f>'CGN002 II TRIM 2026'!E3239</f>
        <v>218315183</v>
      </c>
      <c r="E3234" s="24">
        <v>0</v>
      </c>
      <c r="F3234" s="25">
        <f>'CGN002 II TRIM 2026'!G3239</f>
        <v>4443100</v>
      </c>
    </row>
    <row r="3235" spans="1:6" x14ac:dyDescent="0.25">
      <c r="A3235" s="20">
        <f>'CGN002 II TRIM 2026'!B3240</f>
        <v>411405</v>
      </c>
      <c r="B3235" s="21" t="str">
        <f t="shared" si="100"/>
        <v>411405000</v>
      </c>
      <c r="C3235" s="22" t="str">
        <f t="shared" si="101"/>
        <v>4.1.14.05</v>
      </c>
      <c r="D3235" s="23">
        <f>'CGN002 II TRIM 2026'!E3240</f>
        <v>218320383</v>
      </c>
      <c r="E3235" s="24">
        <v>0</v>
      </c>
      <c r="F3235" s="25">
        <f>'CGN002 II TRIM 2026'!G3240</f>
        <v>6191200</v>
      </c>
    </row>
    <row r="3236" spans="1:6" x14ac:dyDescent="0.25">
      <c r="A3236" s="20">
        <f>'CGN002 II TRIM 2026'!B3241</f>
        <v>411405</v>
      </c>
      <c r="B3236" s="21" t="str">
        <f t="shared" si="100"/>
        <v>411405000</v>
      </c>
      <c r="C3236" s="22" t="str">
        <f t="shared" si="101"/>
        <v>4.1.14.05</v>
      </c>
      <c r="D3236" s="23">
        <f>'CGN002 II TRIM 2026'!E3241</f>
        <v>218325183</v>
      </c>
      <c r="E3236" s="24">
        <v>0</v>
      </c>
      <c r="F3236" s="25">
        <f>'CGN002 II TRIM 2026'!G3241</f>
        <v>10625000</v>
      </c>
    </row>
    <row r="3237" spans="1:6" x14ac:dyDescent="0.25">
      <c r="A3237" s="20">
        <f>'CGN002 II TRIM 2026'!B3242</f>
        <v>411405</v>
      </c>
      <c r="B3237" s="21" t="str">
        <f t="shared" si="100"/>
        <v>411405000</v>
      </c>
      <c r="C3237" s="22" t="str">
        <f t="shared" si="101"/>
        <v>4.1.14.05</v>
      </c>
      <c r="D3237" s="23">
        <f>'CGN002 II TRIM 2026'!E3242</f>
        <v>218325483</v>
      </c>
      <c r="E3237" s="24">
        <v>0</v>
      </c>
      <c r="F3237" s="25">
        <f>'CGN002 II TRIM 2026'!G3242</f>
        <v>4682300</v>
      </c>
    </row>
    <row r="3238" spans="1:6" x14ac:dyDescent="0.25">
      <c r="A3238" s="20">
        <f>'CGN002 II TRIM 2026'!B3243</f>
        <v>411405</v>
      </c>
      <c r="B3238" s="21" t="str">
        <f t="shared" si="100"/>
        <v>411405000</v>
      </c>
      <c r="C3238" s="22" t="str">
        <f t="shared" si="101"/>
        <v>4.1.14.05</v>
      </c>
      <c r="D3238" s="23">
        <f>'CGN002 II TRIM 2026'!E3243</f>
        <v>218341483</v>
      </c>
      <c r="E3238" s="24">
        <v>0</v>
      </c>
      <c r="F3238" s="25">
        <f>'CGN002 II TRIM 2026'!G3243</f>
        <v>3169900</v>
      </c>
    </row>
    <row r="3239" spans="1:6" x14ac:dyDescent="0.25">
      <c r="A3239" s="20">
        <f>'CGN002 II TRIM 2026'!B3244</f>
        <v>411405</v>
      </c>
      <c r="B3239" s="21" t="str">
        <f t="shared" si="100"/>
        <v>411405000</v>
      </c>
      <c r="C3239" s="22" t="str">
        <f t="shared" si="101"/>
        <v>4.1.14.05</v>
      </c>
      <c r="D3239" s="23">
        <f>'CGN002 II TRIM 2026'!E3244</f>
        <v>218350683</v>
      </c>
      <c r="E3239" s="24">
        <v>0</v>
      </c>
      <c r="F3239" s="25">
        <f>'CGN002 II TRIM 2026'!G3244</f>
        <v>4884100</v>
      </c>
    </row>
    <row r="3240" spans="1:6" x14ac:dyDescent="0.25">
      <c r="A3240" s="20">
        <f>'CGN002 II TRIM 2026'!B3245</f>
        <v>411405</v>
      </c>
      <c r="B3240" s="21" t="str">
        <f t="shared" si="100"/>
        <v>411405000</v>
      </c>
      <c r="C3240" s="22" t="str">
        <f t="shared" si="101"/>
        <v>4.1.14.05</v>
      </c>
      <c r="D3240" s="23">
        <f>'CGN002 II TRIM 2026'!E3245</f>
        <v>218352083</v>
      </c>
      <c r="E3240" s="24">
        <v>0</v>
      </c>
      <c r="F3240" s="25">
        <f>'CGN002 II TRIM 2026'!G3245</f>
        <v>4473300</v>
      </c>
    </row>
    <row r="3241" spans="1:6" x14ac:dyDescent="0.25">
      <c r="A3241" s="20">
        <f>'CGN002 II TRIM 2026'!B3246</f>
        <v>411405</v>
      </c>
      <c r="B3241" s="21" t="str">
        <f t="shared" si="100"/>
        <v>411405000</v>
      </c>
      <c r="C3241" s="22" t="str">
        <f t="shared" si="101"/>
        <v>4.1.14.05</v>
      </c>
      <c r="D3241" s="23">
        <f>'CGN002 II TRIM 2026'!E3246</f>
        <v>218352683</v>
      </c>
      <c r="E3241" s="24">
        <v>0</v>
      </c>
      <c r="F3241" s="25">
        <f>'CGN002 II TRIM 2026'!G3246</f>
        <v>5607800</v>
      </c>
    </row>
    <row r="3242" spans="1:6" x14ac:dyDescent="0.25">
      <c r="A3242" s="20">
        <f>'CGN002 II TRIM 2026'!B3247</f>
        <v>411405</v>
      </c>
      <c r="B3242" s="21" t="str">
        <f t="shared" si="100"/>
        <v>411405000</v>
      </c>
      <c r="C3242" s="22" t="str">
        <f t="shared" si="101"/>
        <v>4.1.14.05</v>
      </c>
      <c r="D3242" s="23">
        <f>'CGN002 II TRIM 2026'!E3247</f>
        <v>218366383</v>
      </c>
      <c r="E3242" s="24">
        <v>0</v>
      </c>
      <c r="F3242" s="25">
        <f>'CGN002 II TRIM 2026'!G3247</f>
        <v>3972600</v>
      </c>
    </row>
    <row r="3243" spans="1:6" x14ac:dyDescent="0.25">
      <c r="A3243" s="20">
        <f>'CGN002 II TRIM 2026'!B3248</f>
        <v>411405</v>
      </c>
      <c r="B3243" s="21" t="str">
        <f t="shared" si="100"/>
        <v>411405000</v>
      </c>
      <c r="C3243" s="22" t="str">
        <f t="shared" si="101"/>
        <v>4.1.14.05</v>
      </c>
      <c r="D3243" s="23">
        <f>'CGN002 II TRIM 2026'!E3248</f>
        <v>218373283</v>
      </c>
      <c r="E3243" s="24">
        <v>0</v>
      </c>
      <c r="F3243" s="25">
        <f>'CGN002 II TRIM 2026'!G3248</f>
        <v>10628000</v>
      </c>
    </row>
    <row r="3244" spans="1:6" x14ac:dyDescent="0.25">
      <c r="A3244" s="20">
        <f>'CGN002 II TRIM 2026'!B3249</f>
        <v>411405</v>
      </c>
      <c r="B3244" s="21" t="str">
        <f t="shared" si="100"/>
        <v>411405000</v>
      </c>
      <c r="C3244" s="22" t="str">
        <f t="shared" si="101"/>
        <v>4.1.14.05</v>
      </c>
      <c r="D3244" s="23">
        <f>'CGN002 II TRIM 2026'!E3249</f>
        <v>218373483</v>
      </c>
      <c r="E3244" s="24">
        <v>0</v>
      </c>
      <c r="F3244" s="25">
        <f>'CGN002 II TRIM 2026'!G3249</f>
        <v>7576400</v>
      </c>
    </row>
    <row r="3245" spans="1:6" x14ac:dyDescent="0.25">
      <c r="A3245" s="20">
        <f>'CGN002 II TRIM 2026'!B3250</f>
        <v>411405</v>
      </c>
      <c r="B3245" s="21" t="str">
        <f t="shared" si="100"/>
        <v>411405000</v>
      </c>
      <c r="C3245" s="22" t="str">
        <f t="shared" si="101"/>
        <v>4.1.14.05</v>
      </c>
      <c r="D3245" s="23">
        <f>'CGN002 II TRIM 2026'!E3250</f>
        <v>218405284</v>
      </c>
      <c r="E3245" s="24">
        <v>0</v>
      </c>
      <c r="F3245" s="25">
        <f>'CGN002 II TRIM 2026'!G3250</f>
        <v>4625900</v>
      </c>
    </row>
    <row r="3246" spans="1:6" x14ac:dyDescent="0.25">
      <c r="A3246" s="20">
        <f>'CGN002 II TRIM 2026'!B3251</f>
        <v>411405</v>
      </c>
      <c r="B3246" s="21" t="str">
        <f t="shared" si="100"/>
        <v>411405000</v>
      </c>
      <c r="C3246" s="22" t="str">
        <f t="shared" si="101"/>
        <v>4.1.14.05</v>
      </c>
      <c r="D3246" s="23">
        <f>'CGN002 II TRIM 2026'!E3251</f>
        <v>218468684</v>
      </c>
      <c r="E3246" s="24">
        <v>0</v>
      </c>
      <c r="F3246" s="25">
        <f>'CGN002 II TRIM 2026'!G3251</f>
        <v>2909300</v>
      </c>
    </row>
    <row r="3247" spans="1:6" x14ac:dyDescent="0.25">
      <c r="A3247" s="20">
        <f>'CGN002 II TRIM 2026'!B3252</f>
        <v>411405</v>
      </c>
      <c r="B3247" s="21" t="str">
        <f t="shared" si="100"/>
        <v>411405000</v>
      </c>
      <c r="C3247" s="22" t="str">
        <f t="shared" si="101"/>
        <v>4.1.14.05</v>
      </c>
      <c r="D3247" s="23">
        <f>'CGN002 II TRIM 2026'!E3252</f>
        <v>218505585</v>
      </c>
      <c r="E3247" s="24">
        <v>0</v>
      </c>
      <c r="F3247" s="25">
        <f>'CGN002 II TRIM 2026'!G3252</f>
        <v>10709800</v>
      </c>
    </row>
    <row r="3248" spans="1:6" x14ac:dyDescent="0.25">
      <c r="A3248" s="20">
        <f>'CGN002 II TRIM 2026'!B3253</f>
        <v>411405</v>
      </c>
      <c r="B3248" s="21" t="str">
        <f t="shared" si="100"/>
        <v>411405000</v>
      </c>
      <c r="C3248" s="22" t="str">
        <f t="shared" si="101"/>
        <v>4.1.14.05</v>
      </c>
      <c r="D3248" s="23">
        <f>'CGN002 II TRIM 2026'!E3253</f>
        <v>218505885</v>
      </c>
      <c r="E3248" s="24">
        <v>0</v>
      </c>
      <c r="F3248" s="25">
        <f>'CGN002 II TRIM 2026'!G3253</f>
        <v>5043400</v>
      </c>
    </row>
    <row r="3249" spans="1:6" x14ac:dyDescent="0.25">
      <c r="A3249" s="20">
        <f>'CGN002 II TRIM 2026'!B3254</f>
        <v>411405</v>
      </c>
      <c r="B3249" s="21" t="str">
        <f t="shared" si="100"/>
        <v>411405000</v>
      </c>
      <c r="C3249" s="22" t="str">
        <f t="shared" si="101"/>
        <v>4.1.14.05</v>
      </c>
      <c r="D3249" s="23">
        <f>'CGN002 II TRIM 2026'!E3254</f>
        <v>218508685</v>
      </c>
      <c r="E3249" s="24">
        <v>0</v>
      </c>
      <c r="F3249" s="25">
        <f>'CGN002 II TRIM 2026'!G3254</f>
        <v>7400300</v>
      </c>
    </row>
    <row r="3250" spans="1:6" x14ac:dyDescent="0.25">
      <c r="A3250" s="20">
        <f>'CGN002 II TRIM 2026'!B3255</f>
        <v>411405</v>
      </c>
      <c r="B3250" s="21" t="str">
        <f t="shared" si="100"/>
        <v>411405000</v>
      </c>
      <c r="C3250" s="22" t="str">
        <f t="shared" si="101"/>
        <v>4.1.14.05</v>
      </c>
      <c r="D3250" s="23">
        <f>'CGN002 II TRIM 2026'!E3255</f>
        <v>218515185</v>
      </c>
      <c r="E3250" s="24">
        <v>0</v>
      </c>
      <c r="F3250" s="25">
        <f>'CGN002 II TRIM 2026'!G3255</f>
        <v>4856300</v>
      </c>
    </row>
    <row r="3251" spans="1:6" x14ac:dyDescent="0.25">
      <c r="A3251" s="20">
        <f>'CGN002 II TRIM 2026'!B3256</f>
        <v>411405</v>
      </c>
      <c r="B3251" s="21" t="str">
        <f t="shared" si="100"/>
        <v>411405000</v>
      </c>
      <c r="C3251" s="22" t="str">
        <f t="shared" si="101"/>
        <v>4.1.14.05</v>
      </c>
      <c r="D3251" s="23">
        <f>'CGN002 II TRIM 2026'!E3256</f>
        <v>218518785</v>
      </c>
      <c r="E3251" s="24">
        <v>0</v>
      </c>
      <c r="F3251" s="25">
        <f>'CGN002 II TRIM 2026'!G3256</f>
        <v>5565800</v>
      </c>
    </row>
    <row r="3252" spans="1:6" x14ac:dyDescent="0.25">
      <c r="A3252" s="20">
        <f>'CGN002 II TRIM 2026'!B3257</f>
        <v>411405</v>
      </c>
      <c r="B3252" s="21" t="str">
        <f t="shared" si="100"/>
        <v>411405000</v>
      </c>
      <c r="C3252" s="22" t="str">
        <f t="shared" si="101"/>
        <v>4.1.14.05</v>
      </c>
      <c r="D3252" s="23">
        <f>'CGN002 II TRIM 2026'!E3257</f>
        <v>218519585</v>
      </c>
      <c r="E3252" s="24">
        <v>0</v>
      </c>
      <c r="F3252" s="25">
        <f>'CGN002 II TRIM 2026'!G3257</f>
        <v>4938100</v>
      </c>
    </row>
    <row r="3253" spans="1:6" x14ac:dyDescent="0.25">
      <c r="A3253" s="20">
        <f>'CGN002 II TRIM 2026'!B3258</f>
        <v>411405</v>
      </c>
      <c r="B3253" s="21" t="str">
        <f t="shared" si="100"/>
        <v>411405000</v>
      </c>
      <c r="C3253" s="22" t="str">
        <f t="shared" si="101"/>
        <v>4.1.14.05</v>
      </c>
      <c r="D3253" s="23">
        <f>'CGN002 II TRIM 2026'!E3258</f>
        <v>218519785</v>
      </c>
      <c r="E3253" s="24">
        <v>0</v>
      </c>
      <c r="F3253" s="25">
        <f>'CGN002 II TRIM 2026'!G3258</f>
        <v>3728700</v>
      </c>
    </row>
    <row r="3254" spans="1:6" x14ac:dyDescent="0.25">
      <c r="A3254" s="20">
        <f>'CGN002 II TRIM 2026'!B3259</f>
        <v>411405</v>
      </c>
      <c r="B3254" s="21" t="str">
        <f t="shared" si="100"/>
        <v>411405000</v>
      </c>
      <c r="C3254" s="22" t="str">
        <f t="shared" si="101"/>
        <v>4.1.14.05</v>
      </c>
      <c r="D3254" s="23">
        <f>'CGN002 II TRIM 2026'!E3259</f>
        <v>218525785</v>
      </c>
      <c r="E3254" s="24">
        <v>0</v>
      </c>
      <c r="F3254" s="25">
        <f>'CGN002 II TRIM 2026'!G3259</f>
        <v>17111300</v>
      </c>
    </row>
    <row r="3255" spans="1:6" x14ac:dyDescent="0.25">
      <c r="A3255" s="20">
        <f>'CGN002 II TRIM 2026'!B3260</f>
        <v>411405</v>
      </c>
      <c r="B3255" s="21" t="str">
        <f t="shared" si="100"/>
        <v>411405000</v>
      </c>
      <c r="C3255" s="22" t="str">
        <f t="shared" si="101"/>
        <v>4.1.14.05</v>
      </c>
      <c r="D3255" s="23">
        <f>'CGN002 II TRIM 2026'!E3260</f>
        <v>218525885</v>
      </c>
      <c r="E3255" s="24">
        <v>0</v>
      </c>
      <c r="F3255" s="25">
        <f>'CGN002 II TRIM 2026'!G3260</f>
        <v>7484100</v>
      </c>
    </row>
    <row r="3256" spans="1:6" x14ac:dyDescent="0.25">
      <c r="A3256" s="20">
        <f>'CGN002 II TRIM 2026'!B3261</f>
        <v>411405</v>
      </c>
      <c r="B3256" s="21" t="str">
        <f t="shared" si="100"/>
        <v>411405000</v>
      </c>
      <c r="C3256" s="22" t="str">
        <f t="shared" si="101"/>
        <v>4.1.14.05</v>
      </c>
      <c r="D3256" s="23">
        <f>'CGN002 II TRIM 2026'!E3261</f>
        <v>218541885</v>
      </c>
      <c r="E3256" s="24">
        <v>0</v>
      </c>
      <c r="F3256" s="25">
        <f>'CGN002 II TRIM 2026'!G3261</f>
        <v>6473600</v>
      </c>
    </row>
    <row r="3257" spans="1:6" x14ac:dyDescent="0.25">
      <c r="A3257" s="20">
        <f>'CGN002 II TRIM 2026'!B3262</f>
        <v>411405</v>
      </c>
      <c r="B3257" s="21" t="str">
        <f t="shared" si="100"/>
        <v>411405000</v>
      </c>
      <c r="C3257" s="22" t="str">
        <f t="shared" si="101"/>
        <v>4.1.14.05</v>
      </c>
      <c r="D3257" s="23">
        <f>'CGN002 II TRIM 2026'!E3262</f>
        <v>218552385</v>
      </c>
      <c r="E3257" s="24">
        <v>0</v>
      </c>
      <c r="F3257" s="25">
        <f>'CGN002 II TRIM 2026'!G3262</f>
        <v>2656400</v>
      </c>
    </row>
    <row r="3258" spans="1:6" x14ac:dyDescent="0.25">
      <c r="A3258" s="20">
        <f>'CGN002 II TRIM 2026'!B3263</f>
        <v>411405</v>
      </c>
      <c r="B3258" s="21" t="str">
        <f t="shared" si="100"/>
        <v>411405000</v>
      </c>
      <c r="C3258" s="22" t="str">
        <f t="shared" si="101"/>
        <v>4.1.14.05</v>
      </c>
      <c r="D3258" s="23">
        <f>'CGN002 II TRIM 2026'!E3263</f>
        <v>218552585</v>
      </c>
      <c r="E3258" s="24">
        <v>0</v>
      </c>
      <c r="F3258" s="25">
        <f>'CGN002 II TRIM 2026'!G3263</f>
        <v>6528400</v>
      </c>
    </row>
    <row r="3259" spans="1:6" x14ac:dyDescent="0.25">
      <c r="A3259" s="20">
        <f>'CGN002 II TRIM 2026'!B3264</f>
        <v>411405</v>
      </c>
      <c r="B3259" s="21" t="str">
        <f t="shared" si="100"/>
        <v>411405000</v>
      </c>
      <c r="C3259" s="22" t="str">
        <f t="shared" si="101"/>
        <v>4.1.14.05</v>
      </c>
      <c r="D3259" s="23">
        <f>'CGN002 II TRIM 2026'!E3264</f>
        <v>218552685</v>
      </c>
      <c r="E3259" s="24">
        <v>0</v>
      </c>
      <c r="F3259" s="25">
        <f>'CGN002 II TRIM 2026'!G3264</f>
        <v>5369700</v>
      </c>
    </row>
    <row r="3260" spans="1:6" x14ac:dyDescent="0.25">
      <c r="A3260" s="20">
        <f>'CGN002 II TRIM 2026'!B3265</f>
        <v>411405</v>
      </c>
      <c r="B3260" s="21" t="str">
        <f t="shared" si="100"/>
        <v>411405000</v>
      </c>
      <c r="C3260" s="22" t="str">
        <f t="shared" si="101"/>
        <v>4.1.14.05</v>
      </c>
      <c r="D3260" s="23">
        <f>'CGN002 II TRIM 2026'!E3265</f>
        <v>218552885</v>
      </c>
      <c r="E3260" s="24">
        <v>0</v>
      </c>
      <c r="F3260" s="25">
        <f>'CGN002 II TRIM 2026'!G3265</f>
        <v>5166900</v>
      </c>
    </row>
    <row r="3261" spans="1:6" x14ac:dyDescent="0.25">
      <c r="A3261" s="20">
        <f>'CGN002 II TRIM 2026'!B3266</f>
        <v>411405</v>
      </c>
      <c r="B3261" s="21" t="str">
        <f t="shared" si="100"/>
        <v>411405000</v>
      </c>
      <c r="C3261" s="22" t="str">
        <f t="shared" si="101"/>
        <v>4.1.14.05</v>
      </c>
      <c r="D3261" s="23">
        <f>'CGN002 II TRIM 2026'!E3266</f>
        <v>218554385</v>
      </c>
      <c r="E3261" s="24">
        <v>0</v>
      </c>
      <c r="F3261" s="25">
        <f>'CGN002 II TRIM 2026'!G3266</f>
        <v>4062600</v>
      </c>
    </row>
    <row r="3262" spans="1:6" x14ac:dyDescent="0.25">
      <c r="A3262" s="20">
        <f>'CGN002 II TRIM 2026'!B3267</f>
        <v>411405</v>
      </c>
      <c r="B3262" s="21" t="str">
        <f t="shared" si="100"/>
        <v>411405000</v>
      </c>
      <c r="C3262" s="22" t="str">
        <f t="shared" si="101"/>
        <v>4.1.14.05</v>
      </c>
      <c r="D3262" s="23">
        <f>'CGN002 II TRIM 2026'!E3267</f>
        <v>218568385</v>
      </c>
      <c r="E3262" s="24">
        <v>0</v>
      </c>
      <c r="F3262" s="25">
        <f>'CGN002 II TRIM 2026'!G3267</f>
        <v>4341900</v>
      </c>
    </row>
    <row r="3263" spans="1:6" x14ac:dyDescent="0.25">
      <c r="A3263" s="20">
        <f>'CGN002 II TRIM 2026'!B3268</f>
        <v>411405</v>
      </c>
      <c r="B3263" s="21" t="str">
        <f t="shared" si="100"/>
        <v>411405000</v>
      </c>
      <c r="C3263" s="22" t="str">
        <f t="shared" si="101"/>
        <v>4.1.14.05</v>
      </c>
      <c r="D3263" s="23">
        <f>'CGN002 II TRIM 2026'!E3268</f>
        <v>218573585</v>
      </c>
      <c r="E3263" s="24">
        <v>0</v>
      </c>
      <c r="F3263" s="25">
        <f>'CGN002 II TRIM 2026'!G3268</f>
        <v>11839800</v>
      </c>
    </row>
    <row r="3264" spans="1:6" x14ac:dyDescent="0.25">
      <c r="A3264" s="20">
        <f>'CGN002 II TRIM 2026'!B3269</f>
        <v>411405</v>
      </c>
      <c r="B3264" s="21" t="str">
        <f t="shared" si="100"/>
        <v>411405000</v>
      </c>
      <c r="C3264" s="22" t="str">
        <f t="shared" si="101"/>
        <v>4.1.14.05</v>
      </c>
      <c r="D3264" s="23">
        <f>'CGN002 II TRIM 2026'!E3269</f>
        <v>218586885</v>
      </c>
      <c r="E3264" s="24">
        <v>0</v>
      </c>
      <c r="F3264" s="25">
        <f>'CGN002 II TRIM 2026'!G3269</f>
        <v>6932800</v>
      </c>
    </row>
    <row r="3265" spans="1:6" x14ac:dyDescent="0.25">
      <c r="A3265" s="20">
        <f>'CGN002 II TRIM 2026'!B3270</f>
        <v>411405</v>
      </c>
      <c r="B3265" s="21" t="str">
        <f t="shared" si="100"/>
        <v>411405000</v>
      </c>
      <c r="C3265" s="22" t="str">
        <f t="shared" si="101"/>
        <v>4.1.14.05</v>
      </c>
      <c r="D3265" s="23">
        <f>'CGN002 II TRIM 2026'!E3270</f>
        <v>218605086</v>
      </c>
      <c r="E3265" s="24">
        <v>0</v>
      </c>
      <c r="F3265" s="25">
        <f>'CGN002 II TRIM 2026'!G3270</f>
        <v>3935800</v>
      </c>
    </row>
    <row r="3266" spans="1:6" x14ac:dyDescent="0.25">
      <c r="A3266" s="20">
        <f>'CGN002 II TRIM 2026'!B3271</f>
        <v>411405</v>
      </c>
      <c r="B3266" s="21" t="str">
        <f t="shared" si="100"/>
        <v>411405000</v>
      </c>
      <c r="C3266" s="22" t="str">
        <f t="shared" si="101"/>
        <v>4.1.14.05</v>
      </c>
      <c r="D3266" s="23">
        <f>'CGN002 II TRIM 2026'!E3271</f>
        <v>218605686</v>
      </c>
      <c r="E3266" s="24">
        <v>0</v>
      </c>
      <c r="F3266" s="25">
        <f>'CGN002 II TRIM 2026'!G3271</f>
        <v>33804700</v>
      </c>
    </row>
    <row r="3267" spans="1:6" x14ac:dyDescent="0.25">
      <c r="A3267" s="20">
        <f>'CGN002 II TRIM 2026'!B3272</f>
        <v>411405</v>
      </c>
      <c r="B3267" s="21" t="str">
        <f t="shared" ref="B3267:B3330" si="102">CONCATENATE(A3267,$B$2)</f>
        <v>411405000</v>
      </c>
      <c r="C3267" s="22" t="str">
        <f t="shared" ref="C3267:C3330" si="103">MID(B3267,1,1)&amp;"."&amp;MID(B3267,2,1)&amp;"."&amp;MID(B3267,3,2)&amp;"."&amp;MID(B3267,5,2)</f>
        <v>4.1.14.05</v>
      </c>
      <c r="D3267" s="23">
        <f>'CGN002 II TRIM 2026'!E3272</f>
        <v>218615686</v>
      </c>
      <c r="E3267" s="24">
        <v>0</v>
      </c>
      <c r="F3267" s="25">
        <f>'CGN002 II TRIM 2026'!G3272</f>
        <v>5038800</v>
      </c>
    </row>
    <row r="3268" spans="1:6" x14ac:dyDescent="0.25">
      <c r="A3268" s="20">
        <f>'CGN002 II TRIM 2026'!B3273</f>
        <v>411405</v>
      </c>
      <c r="B3268" s="21" t="str">
        <f t="shared" si="102"/>
        <v>411405000</v>
      </c>
      <c r="C3268" s="22" t="str">
        <f t="shared" si="103"/>
        <v>4.1.14.05</v>
      </c>
      <c r="D3268" s="23">
        <f>'CGN002 II TRIM 2026'!E3273</f>
        <v>218617486</v>
      </c>
      <c r="E3268" s="24">
        <v>0</v>
      </c>
      <c r="F3268" s="25">
        <f>'CGN002 II TRIM 2026'!G3273</f>
        <v>9586500</v>
      </c>
    </row>
    <row r="3269" spans="1:6" x14ac:dyDescent="0.25">
      <c r="A3269" s="20">
        <f>'CGN002 II TRIM 2026'!B3274</f>
        <v>411405</v>
      </c>
      <c r="B3269" s="21" t="str">
        <f t="shared" si="102"/>
        <v>411405000</v>
      </c>
      <c r="C3269" s="22" t="str">
        <f t="shared" si="103"/>
        <v>4.1.14.05</v>
      </c>
      <c r="D3269" s="23">
        <f>'CGN002 II TRIM 2026'!E3274</f>
        <v>218623586</v>
      </c>
      <c r="E3269" s="24">
        <v>0</v>
      </c>
      <c r="F3269" s="25">
        <f>'CGN002 II TRIM 2026'!G3274</f>
        <v>6595100</v>
      </c>
    </row>
    <row r="3270" spans="1:6" x14ac:dyDescent="0.25">
      <c r="A3270" s="20">
        <f>'CGN002 II TRIM 2026'!B3275</f>
        <v>411405</v>
      </c>
      <c r="B3270" s="21" t="str">
        <f t="shared" si="102"/>
        <v>411405000</v>
      </c>
      <c r="C3270" s="22" t="str">
        <f t="shared" si="103"/>
        <v>4.1.14.05</v>
      </c>
      <c r="D3270" s="23">
        <f>'CGN002 II TRIM 2026'!E3275</f>
        <v>218623686</v>
      </c>
      <c r="E3270" s="24">
        <v>0</v>
      </c>
      <c r="F3270" s="25">
        <f>'CGN002 II TRIM 2026'!G3275</f>
        <v>12105000</v>
      </c>
    </row>
    <row r="3271" spans="1:6" x14ac:dyDescent="0.25">
      <c r="A3271" s="20">
        <f>'CGN002 II TRIM 2026'!B3276</f>
        <v>411405</v>
      </c>
      <c r="B3271" s="21" t="str">
        <f t="shared" si="102"/>
        <v>411405000</v>
      </c>
      <c r="C3271" s="22" t="str">
        <f t="shared" si="103"/>
        <v>4.1.14.05</v>
      </c>
      <c r="D3271" s="23">
        <f>'CGN002 II TRIM 2026'!E3276</f>
        <v>218625086</v>
      </c>
      <c r="E3271" s="24">
        <v>0</v>
      </c>
      <c r="F3271" s="25">
        <f>'CGN002 II TRIM 2026'!G3276</f>
        <v>3616100</v>
      </c>
    </row>
    <row r="3272" spans="1:6" x14ac:dyDescent="0.25">
      <c r="A3272" s="20">
        <f>'CGN002 II TRIM 2026'!B3277</f>
        <v>411405</v>
      </c>
      <c r="B3272" s="21" t="str">
        <f t="shared" si="102"/>
        <v>411405000</v>
      </c>
      <c r="C3272" s="22" t="str">
        <f t="shared" si="103"/>
        <v>4.1.14.05</v>
      </c>
      <c r="D3272" s="23">
        <f>'CGN002 II TRIM 2026'!E3277</f>
        <v>218625286</v>
      </c>
      <c r="E3272" s="24">
        <v>0</v>
      </c>
      <c r="F3272" s="25">
        <f>'CGN002 II TRIM 2026'!G3277</f>
        <v>274866600</v>
      </c>
    </row>
    <row r="3273" spans="1:6" x14ac:dyDescent="0.25">
      <c r="A3273" s="20">
        <f>'CGN002 II TRIM 2026'!B3278</f>
        <v>411405</v>
      </c>
      <c r="B3273" s="21" t="str">
        <f t="shared" si="102"/>
        <v>411405000</v>
      </c>
      <c r="C3273" s="22" t="str">
        <f t="shared" si="103"/>
        <v>4.1.14.05</v>
      </c>
      <c r="D3273" s="23">
        <f>'CGN002 II TRIM 2026'!E3278</f>
        <v>218625386</v>
      </c>
      <c r="E3273" s="24">
        <v>0</v>
      </c>
      <c r="F3273" s="25">
        <f>'CGN002 II TRIM 2026'!G3278</f>
        <v>43038000</v>
      </c>
    </row>
    <row r="3274" spans="1:6" x14ac:dyDescent="0.25">
      <c r="A3274" s="20">
        <f>'CGN002 II TRIM 2026'!B3279</f>
        <v>411405</v>
      </c>
      <c r="B3274" s="21" t="str">
        <f t="shared" si="102"/>
        <v>411405000</v>
      </c>
      <c r="C3274" s="22" t="str">
        <f t="shared" si="103"/>
        <v>4.1.14.05</v>
      </c>
      <c r="D3274" s="23">
        <f>'CGN002 II TRIM 2026'!E3279</f>
        <v>218625486</v>
      </c>
      <c r="E3274" s="24">
        <v>0</v>
      </c>
      <c r="F3274" s="25">
        <f>'CGN002 II TRIM 2026'!G3279</f>
        <v>8384000</v>
      </c>
    </row>
    <row r="3275" spans="1:6" x14ac:dyDescent="0.25">
      <c r="A3275" s="20">
        <f>'CGN002 II TRIM 2026'!B3280</f>
        <v>411405</v>
      </c>
      <c r="B3275" s="21" t="str">
        <f t="shared" si="102"/>
        <v>411405000</v>
      </c>
      <c r="C3275" s="22" t="str">
        <f t="shared" si="103"/>
        <v>4.1.14.05</v>
      </c>
      <c r="D3275" s="23">
        <f>'CGN002 II TRIM 2026'!E3280</f>
        <v>218650686</v>
      </c>
      <c r="E3275" s="24">
        <v>0</v>
      </c>
      <c r="F3275" s="25">
        <f>'CGN002 II TRIM 2026'!G3280</f>
        <v>2296300</v>
      </c>
    </row>
    <row r="3276" spans="1:6" x14ac:dyDescent="0.25">
      <c r="A3276" s="20">
        <f>'CGN002 II TRIM 2026'!B3281</f>
        <v>411405</v>
      </c>
      <c r="B3276" s="21" t="str">
        <f t="shared" si="102"/>
        <v>411405000</v>
      </c>
      <c r="C3276" s="22" t="str">
        <f t="shared" si="103"/>
        <v>4.1.14.05</v>
      </c>
      <c r="D3276" s="23">
        <f>'CGN002 II TRIM 2026'!E3281</f>
        <v>218652786</v>
      </c>
      <c r="E3276" s="24">
        <v>0</v>
      </c>
      <c r="F3276" s="25">
        <f>'CGN002 II TRIM 2026'!G3281</f>
        <v>6165000</v>
      </c>
    </row>
    <row r="3277" spans="1:6" x14ac:dyDescent="0.25">
      <c r="A3277" s="20">
        <f>'CGN002 II TRIM 2026'!B3282</f>
        <v>411405</v>
      </c>
      <c r="B3277" s="21" t="str">
        <f t="shared" si="102"/>
        <v>411405000</v>
      </c>
      <c r="C3277" s="22" t="str">
        <f t="shared" si="103"/>
        <v>4.1.14.05</v>
      </c>
      <c r="D3277" s="23">
        <f>'CGN002 II TRIM 2026'!E3282</f>
        <v>218668686</v>
      </c>
      <c r="E3277" s="24">
        <v>0</v>
      </c>
      <c r="F3277" s="25">
        <f>'CGN002 II TRIM 2026'!G3282</f>
        <v>2699700</v>
      </c>
    </row>
    <row r="3278" spans="1:6" x14ac:dyDescent="0.25">
      <c r="A3278" s="20">
        <f>'CGN002 II TRIM 2026'!B3283</f>
        <v>411405</v>
      </c>
      <c r="B3278" s="21" t="str">
        <f t="shared" si="102"/>
        <v>411405000</v>
      </c>
      <c r="C3278" s="22" t="str">
        <f t="shared" si="103"/>
        <v>4.1.14.05</v>
      </c>
      <c r="D3278" s="23">
        <f>'CGN002 II TRIM 2026'!E3283</f>
        <v>218673686</v>
      </c>
      <c r="E3278" s="24">
        <v>0</v>
      </c>
      <c r="F3278" s="25">
        <f>'CGN002 II TRIM 2026'!G3283</f>
        <v>4789700</v>
      </c>
    </row>
    <row r="3279" spans="1:6" x14ac:dyDescent="0.25">
      <c r="A3279" s="20">
        <f>'CGN002 II TRIM 2026'!B3284</f>
        <v>411405</v>
      </c>
      <c r="B3279" s="21" t="str">
        <f t="shared" si="102"/>
        <v>411405000</v>
      </c>
      <c r="C3279" s="22" t="str">
        <f t="shared" si="103"/>
        <v>4.1.14.05</v>
      </c>
      <c r="D3279" s="23">
        <f>'CGN002 II TRIM 2026'!E3284</f>
        <v>218705887</v>
      </c>
      <c r="E3279" s="24">
        <v>0</v>
      </c>
      <c r="F3279" s="25">
        <f>'CGN002 II TRIM 2026'!G3284</f>
        <v>18874100</v>
      </c>
    </row>
    <row r="3280" spans="1:6" x14ac:dyDescent="0.25">
      <c r="A3280" s="20">
        <f>'CGN002 II TRIM 2026'!B3285</f>
        <v>411405</v>
      </c>
      <c r="B3280" s="21" t="str">
        <f t="shared" si="102"/>
        <v>411405000</v>
      </c>
      <c r="C3280" s="22" t="str">
        <f t="shared" si="103"/>
        <v>4.1.14.05</v>
      </c>
      <c r="D3280" s="23">
        <f>'CGN002 II TRIM 2026'!E3285</f>
        <v>218715087</v>
      </c>
      <c r="E3280" s="24">
        <v>0</v>
      </c>
      <c r="F3280" s="25">
        <f>'CGN002 II TRIM 2026'!G3285</f>
        <v>5203300</v>
      </c>
    </row>
    <row r="3281" spans="1:6" x14ac:dyDescent="0.25">
      <c r="A3281" s="20">
        <f>'CGN002 II TRIM 2026'!B3286</f>
        <v>411405</v>
      </c>
      <c r="B3281" s="21" t="str">
        <f t="shared" si="102"/>
        <v>411405000</v>
      </c>
      <c r="C3281" s="22" t="str">
        <f t="shared" si="103"/>
        <v>4.1.14.05</v>
      </c>
      <c r="D3281" s="23">
        <f>'CGN002 II TRIM 2026'!E3286</f>
        <v>218715187</v>
      </c>
      <c r="E3281" s="24">
        <v>0</v>
      </c>
      <c r="F3281" s="25">
        <f>'CGN002 II TRIM 2026'!G3286</f>
        <v>5775900</v>
      </c>
    </row>
    <row r="3282" spans="1:6" x14ac:dyDescent="0.25">
      <c r="A3282" s="20">
        <f>'CGN002 II TRIM 2026'!B3287</f>
        <v>411405</v>
      </c>
      <c r="B3282" s="21" t="str">
        <f t="shared" si="102"/>
        <v>411405000</v>
      </c>
      <c r="C3282" s="22" t="str">
        <f t="shared" si="103"/>
        <v>4.1.14.05</v>
      </c>
      <c r="D3282" s="23">
        <f>'CGN002 II TRIM 2026'!E3287</f>
        <v>218720787</v>
      </c>
      <c r="E3282" s="24">
        <v>0</v>
      </c>
      <c r="F3282" s="25">
        <f>'CGN002 II TRIM 2026'!G3287</f>
        <v>3921100</v>
      </c>
    </row>
    <row r="3283" spans="1:6" x14ac:dyDescent="0.25">
      <c r="A3283" s="20">
        <f>'CGN002 II TRIM 2026'!B3288</f>
        <v>411405</v>
      </c>
      <c r="B3283" s="21" t="str">
        <f t="shared" si="102"/>
        <v>411405000</v>
      </c>
      <c r="C3283" s="22" t="str">
        <f t="shared" si="103"/>
        <v>4.1.14.05</v>
      </c>
      <c r="D3283" s="23">
        <f>'CGN002 II TRIM 2026'!E3288</f>
        <v>218727787</v>
      </c>
      <c r="E3283" s="24">
        <v>0</v>
      </c>
      <c r="F3283" s="25">
        <f>'CGN002 II TRIM 2026'!G3288</f>
        <v>5448300</v>
      </c>
    </row>
    <row r="3284" spans="1:6" x14ac:dyDescent="0.25">
      <c r="A3284" s="20">
        <f>'CGN002 II TRIM 2026'!B3289</f>
        <v>411405</v>
      </c>
      <c r="B3284" s="21" t="str">
        <f t="shared" si="102"/>
        <v>411405000</v>
      </c>
      <c r="C3284" s="22" t="str">
        <f t="shared" si="103"/>
        <v>4.1.14.05</v>
      </c>
      <c r="D3284" s="23">
        <f>'CGN002 II TRIM 2026'!E3289</f>
        <v>218750287</v>
      </c>
      <c r="E3284" s="24">
        <v>0</v>
      </c>
      <c r="F3284" s="25">
        <f>'CGN002 II TRIM 2026'!G3289</f>
        <v>7268800</v>
      </c>
    </row>
    <row r="3285" spans="1:6" x14ac:dyDescent="0.25">
      <c r="A3285" s="20">
        <f>'CGN002 II TRIM 2026'!B3290</f>
        <v>411405</v>
      </c>
      <c r="B3285" s="21" t="str">
        <f t="shared" si="102"/>
        <v>411405000</v>
      </c>
      <c r="C3285" s="22" t="str">
        <f t="shared" si="103"/>
        <v>4.1.14.05</v>
      </c>
      <c r="D3285" s="23">
        <f>'CGN002 II TRIM 2026'!E3290</f>
        <v>218752287</v>
      </c>
      <c r="E3285" s="24">
        <v>0</v>
      </c>
      <c r="F3285" s="25">
        <f>'CGN002 II TRIM 2026'!G3290</f>
        <v>4184000</v>
      </c>
    </row>
    <row r="3286" spans="1:6" x14ac:dyDescent="0.25">
      <c r="A3286" s="20">
        <f>'CGN002 II TRIM 2026'!B3291</f>
        <v>411405</v>
      </c>
      <c r="B3286" s="21" t="str">
        <f t="shared" si="102"/>
        <v>411405000</v>
      </c>
      <c r="C3286" s="22" t="str">
        <f t="shared" si="103"/>
        <v>4.1.14.05</v>
      </c>
      <c r="D3286" s="23">
        <f>'CGN002 II TRIM 2026'!E3291</f>
        <v>218752687</v>
      </c>
      <c r="E3286" s="24">
        <v>0</v>
      </c>
      <c r="F3286" s="25">
        <f>'CGN002 II TRIM 2026'!G3291</f>
        <v>4246000</v>
      </c>
    </row>
    <row r="3287" spans="1:6" x14ac:dyDescent="0.25">
      <c r="A3287" s="20">
        <f>'CGN002 II TRIM 2026'!B3292</f>
        <v>411405</v>
      </c>
      <c r="B3287" s="21" t="str">
        <f t="shared" si="102"/>
        <v>411405000</v>
      </c>
      <c r="C3287" s="22" t="str">
        <f t="shared" si="103"/>
        <v>4.1.14.05</v>
      </c>
      <c r="D3287" s="23">
        <f>'CGN002 II TRIM 2026'!E3292</f>
        <v>218766687</v>
      </c>
      <c r="E3287" s="24">
        <v>0</v>
      </c>
      <c r="F3287" s="25">
        <f>'CGN002 II TRIM 2026'!G3292</f>
        <v>7887500</v>
      </c>
    </row>
    <row r="3288" spans="1:6" x14ac:dyDescent="0.25">
      <c r="A3288" s="20">
        <f>'CGN002 II TRIM 2026'!B3293</f>
        <v>411405</v>
      </c>
      <c r="B3288" s="21" t="str">
        <f t="shared" si="102"/>
        <v>411405000</v>
      </c>
      <c r="C3288" s="22" t="str">
        <f t="shared" si="103"/>
        <v>4.1.14.05</v>
      </c>
      <c r="D3288" s="23">
        <f>'CGN002 II TRIM 2026'!E3293</f>
        <v>218805088</v>
      </c>
      <c r="E3288" s="24">
        <v>0</v>
      </c>
      <c r="F3288" s="25">
        <f>'CGN002 II TRIM 2026'!G3293</f>
        <v>1257229800</v>
      </c>
    </row>
    <row r="3289" spans="1:6" x14ac:dyDescent="0.25">
      <c r="A3289" s="20">
        <f>'CGN002 II TRIM 2026'!B3294</f>
        <v>411405</v>
      </c>
      <c r="B3289" s="21" t="str">
        <f t="shared" si="102"/>
        <v>411405000</v>
      </c>
      <c r="C3289" s="22" t="str">
        <f t="shared" si="103"/>
        <v>4.1.14.05</v>
      </c>
      <c r="D3289" s="23">
        <f>'CGN002 II TRIM 2026'!E3294</f>
        <v>218813188</v>
      </c>
      <c r="E3289" s="24">
        <v>0</v>
      </c>
      <c r="F3289" s="25">
        <f>'CGN002 II TRIM 2026'!G3294</f>
        <v>6106111.1399999997</v>
      </c>
    </row>
    <row r="3290" spans="1:6" x14ac:dyDescent="0.25">
      <c r="A3290" s="20">
        <f>'CGN002 II TRIM 2026'!B3295</f>
        <v>411405</v>
      </c>
      <c r="B3290" s="21" t="str">
        <f t="shared" si="102"/>
        <v>411405000</v>
      </c>
      <c r="C3290" s="22" t="str">
        <f t="shared" si="103"/>
        <v>4.1.14.05</v>
      </c>
      <c r="D3290" s="23">
        <f>'CGN002 II TRIM 2026'!E3295</f>
        <v>218813688</v>
      </c>
      <c r="E3290" s="24">
        <v>0</v>
      </c>
      <c r="F3290" s="25">
        <f>'CGN002 II TRIM 2026'!G3295</f>
        <v>11185700</v>
      </c>
    </row>
    <row r="3291" spans="1:6" x14ac:dyDescent="0.25">
      <c r="A3291" s="20">
        <f>'CGN002 II TRIM 2026'!B3296</f>
        <v>411405</v>
      </c>
      <c r="B3291" s="21" t="str">
        <f t="shared" si="102"/>
        <v>411405000</v>
      </c>
      <c r="C3291" s="22" t="str">
        <f t="shared" si="103"/>
        <v>4.1.14.05</v>
      </c>
      <c r="D3291" s="23">
        <f>'CGN002 II TRIM 2026'!E3296</f>
        <v>218817088</v>
      </c>
      <c r="E3291" s="24">
        <v>0</v>
      </c>
      <c r="F3291" s="25">
        <f>'CGN002 II TRIM 2026'!G3296</f>
        <v>4121700</v>
      </c>
    </row>
    <row r="3292" spans="1:6" x14ac:dyDescent="0.25">
      <c r="A3292" s="20">
        <f>'CGN002 II TRIM 2026'!B3297</f>
        <v>411405</v>
      </c>
      <c r="B3292" s="21" t="str">
        <f t="shared" si="102"/>
        <v>411405000</v>
      </c>
      <c r="C3292" s="22" t="str">
        <f t="shared" si="103"/>
        <v>4.1.14.05</v>
      </c>
      <c r="D3292" s="23">
        <f>'CGN002 II TRIM 2026'!E3297</f>
        <v>218817388</v>
      </c>
      <c r="E3292" s="24">
        <v>0</v>
      </c>
      <c r="F3292" s="25">
        <f>'CGN002 II TRIM 2026'!G3297</f>
        <v>1772300</v>
      </c>
    </row>
    <row r="3293" spans="1:6" x14ac:dyDescent="0.25">
      <c r="A3293" s="20">
        <f>'CGN002 II TRIM 2026'!B3298</f>
        <v>411405</v>
      </c>
      <c r="B3293" s="21" t="str">
        <f t="shared" si="102"/>
        <v>411405000</v>
      </c>
      <c r="C3293" s="22" t="str">
        <f t="shared" si="103"/>
        <v>4.1.14.05</v>
      </c>
      <c r="D3293" s="23">
        <f>'CGN002 II TRIM 2026'!E3298</f>
        <v>218825288</v>
      </c>
      <c r="E3293" s="24">
        <v>0</v>
      </c>
      <c r="F3293" s="25">
        <f>'CGN002 II TRIM 2026'!G3298</f>
        <v>4093100</v>
      </c>
    </row>
    <row r="3294" spans="1:6" x14ac:dyDescent="0.25">
      <c r="A3294" s="20">
        <f>'CGN002 II TRIM 2026'!B3299</f>
        <v>411405</v>
      </c>
      <c r="B3294" s="21" t="str">
        <f t="shared" si="102"/>
        <v>411405000</v>
      </c>
      <c r="C3294" s="22" t="str">
        <f t="shared" si="103"/>
        <v>4.1.14.05</v>
      </c>
      <c r="D3294" s="23">
        <f>'CGN002 II TRIM 2026'!E3299</f>
        <v>218825488</v>
      </c>
      <c r="E3294" s="24">
        <v>0</v>
      </c>
      <c r="F3294" s="25">
        <f>'CGN002 II TRIM 2026'!G3299</f>
        <v>21839100</v>
      </c>
    </row>
    <row r="3295" spans="1:6" x14ac:dyDescent="0.25">
      <c r="A3295" s="20">
        <f>'CGN002 II TRIM 2026'!B3300</f>
        <v>411405</v>
      </c>
      <c r="B3295" s="21" t="str">
        <f t="shared" si="102"/>
        <v>411405000</v>
      </c>
      <c r="C3295" s="22" t="str">
        <f t="shared" si="103"/>
        <v>4.1.14.05</v>
      </c>
      <c r="D3295" s="23">
        <f>'CGN002 II TRIM 2026'!E3300</f>
        <v>218847288</v>
      </c>
      <c r="E3295" s="24">
        <v>0</v>
      </c>
      <c r="F3295" s="25">
        <f>'CGN002 II TRIM 2026'!G3300</f>
        <v>9019948</v>
      </c>
    </row>
    <row r="3296" spans="1:6" x14ac:dyDescent="0.25">
      <c r="A3296" s="20">
        <f>'CGN002 II TRIM 2026'!B3301</f>
        <v>411405</v>
      </c>
      <c r="B3296" s="21" t="str">
        <f t="shared" si="102"/>
        <v>411405000</v>
      </c>
      <c r="C3296" s="22" t="str">
        <f t="shared" si="103"/>
        <v>4.1.14.05</v>
      </c>
      <c r="D3296" s="23">
        <f>'CGN002 II TRIM 2026'!E3301</f>
        <v>218852788</v>
      </c>
      <c r="E3296" s="24">
        <v>0</v>
      </c>
      <c r="F3296" s="25">
        <f>'CGN002 II TRIM 2026'!G3301</f>
        <v>7083600</v>
      </c>
    </row>
    <row r="3297" spans="1:6" x14ac:dyDescent="0.25">
      <c r="A3297" s="20">
        <f>'CGN002 II TRIM 2026'!B3302</f>
        <v>411405</v>
      </c>
      <c r="B3297" s="21" t="str">
        <f t="shared" si="102"/>
        <v>411405000</v>
      </c>
      <c r="C3297" s="22" t="str">
        <f t="shared" si="103"/>
        <v>4.1.14.05</v>
      </c>
      <c r="D3297" s="23">
        <f>'CGN002 II TRIM 2026'!E3302</f>
        <v>218866088</v>
      </c>
      <c r="E3297" s="24">
        <v>0</v>
      </c>
      <c r="F3297" s="25">
        <f>'CGN002 II TRIM 2026'!G3302</f>
        <v>7908700</v>
      </c>
    </row>
    <row r="3298" spans="1:6" x14ac:dyDescent="0.25">
      <c r="A3298" s="20">
        <f>'CGN002 II TRIM 2026'!B3303</f>
        <v>411405</v>
      </c>
      <c r="B3298" s="21" t="str">
        <f t="shared" si="102"/>
        <v>411405000</v>
      </c>
      <c r="C3298" s="22" t="str">
        <f t="shared" si="103"/>
        <v>4.1.14.05</v>
      </c>
      <c r="D3298" s="23">
        <f>'CGN002 II TRIM 2026'!E3303</f>
        <v>218905789</v>
      </c>
      <c r="E3298" s="24">
        <v>0</v>
      </c>
      <c r="F3298" s="25">
        <f>'CGN002 II TRIM 2026'!G3303</f>
        <v>8086400</v>
      </c>
    </row>
    <row r="3299" spans="1:6" x14ac:dyDescent="0.25">
      <c r="A3299" s="20">
        <f>'CGN002 II TRIM 2026'!B3304</f>
        <v>411405</v>
      </c>
      <c r="B3299" s="21" t="str">
        <f t="shared" si="102"/>
        <v>411405000</v>
      </c>
      <c r="C3299" s="22" t="str">
        <f t="shared" si="103"/>
        <v>4.1.14.05</v>
      </c>
      <c r="D3299" s="23">
        <f>'CGN002 II TRIM 2026'!E3304</f>
        <v>218915189</v>
      </c>
      <c r="E3299" s="24">
        <v>0</v>
      </c>
      <c r="F3299" s="25">
        <f>'CGN002 II TRIM 2026'!G3304</f>
        <v>3275000</v>
      </c>
    </row>
    <row r="3300" spans="1:6" x14ac:dyDescent="0.25">
      <c r="A3300" s="20">
        <f>'CGN002 II TRIM 2026'!B3305</f>
        <v>411405</v>
      </c>
      <c r="B3300" s="21" t="str">
        <f t="shared" si="102"/>
        <v>411405000</v>
      </c>
      <c r="C3300" s="22" t="str">
        <f t="shared" si="103"/>
        <v>4.1.14.05</v>
      </c>
      <c r="D3300" s="23">
        <f>'CGN002 II TRIM 2026'!E3305</f>
        <v>218923189</v>
      </c>
      <c r="E3300" s="24">
        <v>0</v>
      </c>
      <c r="F3300" s="25">
        <f>'CGN002 II TRIM 2026'!G3305</f>
        <v>10480600</v>
      </c>
    </row>
    <row r="3301" spans="1:6" x14ac:dyDescent="0.25">
      <c r="A3301" s="20">
        <f>'CGN002 II TRIM 2026'!B3306</f>
        <v>411405</v>
      </c>
      <c r="B3301" s="21" t="str">
        <f t="shared" si="102"/>
        <v>411405000</v>
      </c>
      <c r="C3301" s="22" t="str">
        <f t="shared" si="103"/>
        <v>4.1.14.05</v>
      </c>
      <c r="D3301" s="23">
        <f>'CGN002 II TRIM 2026'!E3306</f>
        <v>218925489</v>
      </c>
      <c r="E3301" s="24">
        <v>0</v>
      </c>
      <c r="F3301" s="25">
        <f>'CGN002 II TRIM 2026'!G3306</f>
        <v>3987300</v>
      </c>
    </row>
    <row r="3302" spans="1:6" x14ac:dyDescent="0.25">
      <c r="A3302" s="20">
        <f>'CGN002 II TRIM 2026'!B3307</f>
        <v>411405</v>
      </c>
      <c r="B3302" s="21" t="str">
        <f t="shared" si="102"/>
        <v>411405000</v>
      </c>
      <c r="C3302" s="22" t="str">
        <f t="shared" si="103"/>
        <v>4.1.14.05</v>
      </c>
      <c r="D3302" s="23">
        <f>'CGN002 II TRIM 2026'!E3307</f>
        <v>218947189</v>
      </c>
      <c r="E3302" s="24">
        <v>0</v>
      </c>
      <c r="F3302" s="25">
        <f>'CGN002 II TRIM 2026'!G3307</f>
        <v>490496200</v>
      </c>
    </row>
    <row r="3303" spans="1:6" x14ac:dyDescent="0.25">
      <c r="A3303" s="20">
        <f>'CGN002 II TRIM 2026'!B3308</f>
        <v>411405</v>
      </c>
      <c r="B3303" s="21" t="str">
        <f t="shared" si="102"/>
        <v>411405000</v>
      </c>
      <c r="C3303" s="22" t="str">
        <f t="shared" si="103"/>
        <v>4.1.14.05</v>
      </c>
      <c r="D3303" s="23">
        <f>'CGN002 II TRIM 2026'!E3308</f>
        <v>218950689</v>
      </c>
      <c r="E3303" s="24">
        <v>0</v>
      </c>
      <c r="F3303" s="25">
        <f>'CGN002 II TRIM 2026'!G3308</f>
        <v>10446800</v>
      </c>
    </row>
    <row r="3304" spans="1:6" x14ac:dyDescent="0.25">
      <c r="A3304" s="20">
        <f>'CGN002 II TRIM 2026'!B3309</f>
        <v>411405</v>
      </c>
      <c r="B3304" s="21" t="str">
        <f t="shared" si="102"/>
        <v>411405000</v>
      </c>
      <c r="C3304" s="22" t="str">
        <f t="shared" si="103"/>
        <v>4.1.14.05</v>
      </c>
      <c r="D3304" s="23">
        <f>'CGN002 II TRIM 2026'!E3309</f>
        <v>218968689</v>
      </c>
      <c r="E3304" s="24">
        <v>0</v>
      </c>
      <c r="F3304" s="25">
        <f>'CGN002 II TRIM 2026'!G3309</f>
        <v>11379000</v>
      </c>
    </row>
    <row r="3305" spans="1:6" x14ac:dyDescent="0.25">
      <c r="A3305" s="20">
        <f>'CGN002 II TRIM 2026'!B3310</f>
        <v>411405</v>
      </c>
      <c r="B3305" s="21" t="str">
        <f t="shared" si="102"/>
        <v>411405000</v>
      </c>
      <c r="C3305" s="22" t="str">
        <f t="shared" si="103"/>
        <v>4.1.14.05</v>
      </c>
      <c r="D3305" s="23">
        <f>'CGN002 II TRIM 2026'!E3310</f>
        <v>219005190</v>
      </c>
      <c r="E3305" s="24">
        <v>0</v>
      </c>
      <c r="F3305" s="25">
        <f>'CGN002 II TRIM 2026'!G3310</f>
        <v>4010000</v>
      </c>
    </row>
    <row r="3306" spans="1:6" x14ac:dyDescent="0.25">
      <c r="A3306" s="20">
        <f>'CGN002 II TRIM 2026'!B3311</f>
        <v>411405</v>
      </c>
      <c r="B3306" s="21" t="str">
        <f t="shared" si="102"/>
        <v>411405000</v>
      </c>
      <c r="C3306" s="22" t="str">
        <f t="shared" si="103"/>
        <v>4.1.14.05</v>
      </c>
      <c r="D3306" s="23">
        <f>'CGN002 II TRIM 2026'!E3311</f>
        <v>219005390</v>
      </c>
      <c r="E3306" s="24">
        <v>0</v>
      </c>
      <c r="F3306" s="25">
        <f>'CGN002 II TRIM 2026'!G3311</f>
        <v>10222500</v>
      </c>
    </row>
    <row r="3307" spans="1:6" x14ac:dyDescent="0.25">
      <c r="A3307" s="20">
        <f>'CGN002 II TRIM 2026'!B3312</f>
        <v>411405</v>
      </c>
      <c r="B3307" s="21" t="str">
        <f t="shared" si="102"/>
        <v>411405000</v>
      </c>
      <c r="C3307" s="22" t="str">
        <f t="shared" si="103"/>
        <v>4.1.14.05</v>
      </c>
      <c r="D3307" s="23">
        <f>'CGN002 II TRIM 2026'!E3312</f>
        <v>219005490</v>
      </c>
      <c r="E3307" s="24">
        <v>0</v>
      </c>
      <c r="F3307" s="25">
        <f>'CGN002 II TRIM 2026'!G3312</f>
        <v>20691000</v>
      </c>
    </row>
    <row r="3308" spans="1:6" x14ac:dyDescent="0.25">
      <c r="A3308" s="20">
        <f>'CGN002 II TRIM 2026'!B3313</f>
        <v>411405</v>
      </c>
      <c r="B3308" s="21" t="str">
        <f t="shared" si="102"/>
        <v>411405000</v>
      </c>
      <c r="C3308" s="22" t="str">
        <f t="shared" si="103"/>
        <v>4.1.14.05</v>
      </c>
      <c r="D3308" s="23">
        <f>'CGN002 II TRIM 2026'!E3313</f>
        <v>219005690</v>
      </c>
      <c r="E3308" s="24">
        <v>0</v>
      </c>
      <c r="F3308" s="25">
        <f>'CGN002 II TRIM 2026'!G3313</f>
        <v>8676400</v>
      </c>
    </row>
    <row r="3309" spans="1:6" x14ac:dyDescent="0.25">
      <c r="A3309" s="20">
        <f>'CGN002 II TRIM 2026'!B3314</f>
        <v>411405</v>
      </c>
      <c r="B3309" s="21" t="str">
        <f t="shared" si="102"/>
        <v>411405000</v>
      </c>
      <c r="C3309" s="22" t="str">
        <f t="shared" si="103"/>
        <v>4.1.14.05</v>
      </c>
      <c r="D3309" s="23">
        <f>'CGN002 II TRIM 2026'!E3314</f>
        <v>219005790</v>
      </c>
      <c r="E3309" s="24">
        <v>0</v>
      </c>
      <c r="F3309" s="25">
        <f>'CGN002 II TRIM 2026'!G3314</f>
        <v>9240900</v>
      </c>
    </row>
    <row r="3310" spans="1:6" x14ac:dyDescent="0.25">
      <c r="A3310" s="20">
        <f>'CGN002 II TRIM 2026'!B3315</f>
        <v>411405</v>
      </c>
      <c r="B3310" s="21" t="str">
        <f t="shared" si="102"/>
        <v>411405000</v>
      </c>
      <c r="C3310" s="22" t="str">
        <f t="shared" si="103"/>
        <v>4.1.14.05</v>
      </c>
      <c r="D3310" s="23">
        <f>'CGN002 II TRIM 2026'!E3315</f>
        <v>219005890</v>
      </c>
      <c r="E3310" s="24">
        <v>0</v>
      </c>
      <c r="F3310" s="25">
        <f>'CGN002 II TRIM 2026'!G3315</f>
        <v>7133800</v>
      </c>
    </row>
    <row r="3311" spans="1:6" x14ac:dyDescent="0.25">
      <c r="A3311" s="20">
        <f>'CGN002 II TRIM 2026'!B3316</f>
        <v>411405</v>
      </c>
      <c r="B3311" s="21" t="str">
        <f t="shared" si="102"/>
        <v>411405000</v>
      </c>
      <c r="C3311" s="22" t="str">
        <f t="shared" si="103"/>
        <v>4.1.14.05</v>
      </c>
      <c r="D3311" s="23">
        <f>'CGN002 II TRIM 2026'!E3316</f>
        <v>219015090</v>
      </c>
      <c r="E3311" s="24">
        <v>0</v>
      </c>
      <c r="F3311" s="25">
        <f>'CGN002 II TRIM 2026'!G3316</f>
        <v>2514700</v>
      </c>
    </row>
    <row r="3312" spans="1:6" x14ac:dyDescent="0.25">
      <c r="A3312" s="20">
        <f>'CGN002 II TRIM 2026'!B3317</f>
        <v>411405</v>
      </c>
      <c r="B3312" s="21" t="str">
        <f t="shared" si="102"/>
        <v>411405000</v>
      </c>
      <c r="C3312" s="22" t="str">
        <f t="shared" si="103"/>
        <v>4.1.14.05</v>
      </c>
      <c r="D3312" s="23">
        <f>'CGN002 II TRIM 2026'!E3317</f>
        <v>219015690</v>
      </c>
      <c r="E3312" s="24">
        <v>0</v>
      </c>
      <c r="F3312" s="25">
        <f>'CGN002 II TRIM 2026'!G3317</f>
        <v>7708600</v>
      </c>
    </row>
    <row r="3313" spans="1:6" x14ac:dyDescent="0.25">
      <c r="A3313" s="20">
        <f>'CGN002 II TRIM 2026'!B3318</f>
        <v>411405</v>
      </c>
      <c r="B3313" s="21" t="str">
        <f t="shared" si="102"/>
        <v>411405000</v>
      </c>
      <c r="C3313" s="22" t="str">
        <f t="shared" si="103"/>
        <v>4.1.14.05</v>
      </c>
      <c r="D3313" s="23">
        <f>'CGN002 II TRIM 2026'!E3318</f>
        <v>219015790</v>
      </c>
      <c r="E3313" s="24">
        <v>0</v>
      </c>
      <c r="F3313" s="25">
        <f>'CGN002 II TRIM 2026'!G3318</f>
        <v>3563900</v>
      </c>
    </row>
    <row r="3314" spans="1:6" x14ac:dyDescent="0.25">
      <c r="A3314" s="20">
        <f>'CGN002 II TRIM 2026'!B3319</f>
        <v>411405</v>
      </c>
      <c r="B3314" s="21" t="str">
        <f t="shared" si="102"/>
        <v>411405000</v>
      </c>
      <c r="C3314" s="22" t="str">
        <f t="shared" si="103"/>
        <v>4.1.14.05</v>
      </c>
      <c r="D3314" s="23">
        <f>'CGN002 II TRIM 2026'!E3319</f>
        <v>219019290</v>
      </c>
      <c r="E3314" s="24">
        <v>0</v>
      </c>
      <c r="F3314" s="25">
        <f>'CGN002 II TRIM 2026'!G3319</f>
        <v>3573600</v>
      </c>
    </row>
    <row r="3315" spans="1:6" x14ac:dyDescent="0.25">
      <c r="A3315" s="20">
        <f>'CGN002 II TRIM 2026'!B3320</f>
        <v>411405</v>
      </c>
      <c r="B3315" s="21" t="str">
        <f t="shared" si="102"/>
        <v>411405000</v>
      </c>
      <c r="C3315" s="22" t="str">
        <f t="shared" si="103"/>
        <v>4.1.14.05</v>
      </c>
      <c r="D3315" s="23">
        <f>'CGN002 II TRIM 2026'!E3320</f>
        <v>219023090</v>
      </c>
      <c r="E3315" s="24">
        <v>0</v>
      </c>
      <c r="F3315" s="25">
        <f>'CGN002 II TRIM 2026'!G3320</f>
        <v>6507100</v>
      </c>
    </row>
    <row r="3316" spans="1:6" x14ac:dyDescent="0.25">
      <c r="A3316" s="20">
        <f>'CGN002 II TRIM 2026'!B3321</f>
        <v>411405</v>
      </c>
      <c r="B3316" s="21" t="str">
        <f t="shared" si="102"/>
        <v>411405000</v>
      </c>
      <c r="C3316" s="22" t="str">
        <f t="shared" si="103"/>
        <v>4.1.14.05</v>
      </c>
      <c r="D3316" s="23">
        <f>'CGN002 II TRIM 2026'!E3321</f>
        <v>219025290</v>
      </c>
      <c r="E3316" s="24">
        <v>0</v>
      </c>
      <c r="F3316" s="25">
        <f>'CGN002 II TRIM 2026'!G3321</f>
        <v>470274900</v>
      </c>
    </row>
    <row r="3317" spans="1:6" x14ac:dyDescent="0.25">
      <c r="A3317" s="20">
        <f>'CGN002 II TRIM 2026'!B3322</f>
        <v>411405</v>
      </c>
      <c r="B3317" s="21" t="str">
        <f t="shared" si="102"/>
        <v>411405000</v>
      </c>
      <c r="C3317" s="22" t="str">
        <f t="shared" si="103"/>
        <v>4.1.14.05</v>
      </c>
      <c r="D3317" s="23">
        <f>'CGN002 II TRIM 2026'!E3322</f>
        <v>219044090</v>
      </c>
      <c r="E3317" s="24">
        <v>0</v>
      </c>
      <c r="F3317" s="25">
        <f>'CGN002 II TRIM 2026'!G3322</f>
        <v>12622700</v>
      </c>
    </row>
    <row r="3318" spans="1:6" x14ac:dyDescent="0.25">
      <c r="A3318" s="20">
        <f>'CGN002 II TRIM 2026'!B3323</f>
        <v>411405</v>
      </c>
      <c r="B3318" s="21" t="str">
        <f t="shared" si="102"/>
        <v>411405000</v>
      </c>
      <c r="C3318" s="22" t="str">
        <f t="shared" si="103"/>
        <v>4.1.14.05</v>
      </c>
      <c r="D3318" s="23">
        <f>'CGN002 II TRIM 2026'!E3323</f>
        <v>219050590</v>
      </c>
      <c r="E3318" s="24">
        <v>0</v>
      </c>
      <c r="F3318" s="25">
        <f>'CGN002 II TRIM 2026'!G3323</f>
        <v>6522100</v>
      </c>
    </row>
    <row r="3319" spans="1:6" x14ac:dyDescent="0.25">
      <c r="A3319" s="20">
        <f>'CGN002 II TRIM 2026'!B3324</f>
        <v>411405</v>
      </c>
      <c r="B3319" s="21" t="str">
        <f t="shared" si="102"/>
        <v>411405000</v>
      </c>
      <c r="C3319" s="22" t="str">
        <f t="shared" si="103"/>
        <v>4.1.14.05</v>
      </c>
      <c r="D3319" s="23">
        <f>'CGN002 II TRIM 2026'!E3324</f>
        <v>219052390</v>
      </c>
      <c r="E3319" s="24">
        <v>0</v>
      </c>
      <c r="F3319" s="25">
        <f>'CGN002 II TRIM 2026'!G3324</f>
        <v>3345200</v>
      </c>
    </row>
    <row r="3320" spans="1:6" x14ac:dyDescent="0.25">
      <c r="A3320" s="20">
        <f>'CGN002 II TRIM 2026'!B3325</f>
        <v>411405</v>
      </c>
      <c r="B3320" s="21" t="str">
        <f t="shared" si="102"/>
        <v>411405000</v>
      </c>
      <c r="C3320" s="22" t="str">
        <f t="shared" si="103"/>
        <v>4.1.14.05</v>
      </c>
      <c r="D3320" s="23">
        <f>'CGN002 II TRIM 2026'!E3325</f>
        <v>219052490</v>
      </c>
      <c r="E3320" s="24">
        <v>0</v>
      </c>
      <c r="F3320" s="25">
        <f>'CGN002 II TRIM 2026'!G3325</f>
        <v>5733800</v>
      </c>
    </row>
    <row r="3321" spans="1:6" x14ac:dyDescent="0.25">
      <c r="A3321" s="20">
        <f>'CGN002 II TRIM 2026'!B3326</f>
        <v>411405</v>
      </c>
      <c r="B3321" s="21" t="str">
        <f t="shared" si="102"/>
        <v>411405000</v>
      </c>
      <c r="C3321" s="22" t="str">
        <f t="shared" si="103"/>
        <v>4.1.14.05</v>
      </c>
      <c r="D3321" s="23">
        <f>'CGN002 II TRIM 2026'!E3326</f>
        <v>219063190</v>
      </c>
      <c r="E3321" s="24">
        <v>0</v>
      </c>
      <c r="F3321" s="25">
        <f>'CGN002 II TRIM 2026'!G3326</f>
        <v>7896000</v>
      </c>
    </row>
    <row r="3322" spans="1:6" x14ac:dyDescent="0.25">
      <c r="A3322" s="20">
        <f>'CGN002 II TRIM 2026'!B3327</f>
        <v>411405</v>
      </c>
      <c r="B3322" s="21" t="str">
        <f t="shared" si="102"/>
        <v>411405000</v>
      </c>
      <c r="C3322" s="22" t="str">
        <f t="shared" si="103"/>
        <v>4.1.14.05</v>
      </c>
      <c r="D3322" s="23">
        <f>'CGN002 II TRIM 2026'!E3327</f>
        <v>219063690</v>
      </c>
      <c r="E3322" s="24">
        <v>0</v>
      </c>
      <c r="F3322" s="25">
        <f>'CGN002 II TRIM 2026'!G3327</f>
        <v>6236800</v>
      </c>
    </row>
    <row r="3323" spans="1:6" x14ac:dyDescent="0.25">
      <c r="A3323" s="20">
        <f>'CGN002 II TRIM 2026'!B3328</f>
        <v>411405</v>
      </c>
      <c r="B3323" s="21" t="str">
        <f t="shared" si="102"/>
        <v>411405000</v>
      </c>
      <c r="C3323" s="22" t="str">
        <f t="shared" si="103"/>
        <v>4.1.14.05</v>
      </c>
      <c r="D3323" s="23">
        <f>'CGN002 II TRIM 2026'!E3328</f>
        <v>219068190</v>
      </c>
      <c r="E3323" s="24">
        <v>0</v>
      </c>
      <c r="F3323" s="25">
        <f>'CGN002 II TRIM 2026'!G3328</f>
        <v>15170200</v>
      </c>
    </row>
    <row r="3324" spans="1:6" x14ac:dyDescent="0.25">
      <c r="A3324" s="20">
        <f>'CGN002 II TRIM 2026'!B3329</f>
        <v>411405</v>
      </c>
      <c r="B3324" s="21" t="str">
        <f t="shared" si="102"/>
        <v>411405000</v>
      </c>
      <c r="C3324" s="22" t="str">
        <f t="shared" si="103"/>
        <v>4.1.14.05</v>
      </c>
      <c r="D3324" s="23">
        <f>'CGN002 II TRIM 2026'!E3329</f>
        <v>219076890</v>
      </c>
      <c r="E3324" s="24">
        <v>0</v>
      </c>
      <c r="F3324" s="25">
        <f>'CGN002 II TRIM 2026'!G3329</f>
        <v>10301600</v>
      </c>
    </row>
    <row r="3325" spans="1:6" x14ac:dyDescent="0.25">
      <c r="A3325" s="20">
        <f>'CGN002 II TRIM 2026'!B3330</f>
        <v>411405</v>
      </c>
      <c r="B3325" s="21" t="str">
        <f t="shared" si="102"/>
        <v>411405000</v>
      </c>
      <c r="C3325" s="22" t="str">
        <f t="shared" si="103"/>
        <v>4.1.14.05</v>
      </c>
      <c r="D3325" s="23">
        <f>'CGN002 II TRIM 2026'!E3330</f>
        <v>219105091</v>
      </c>
      <c r="E3325" s="24">
        <v>0</v>
      </c>
      <c r="F3325" s="25">
        <f>'CGN002 II TRIM 2026'!G3330</f>
        <v>5885900</v>
      </c>
    </row>
    <row r="3326" spans="1:6" x14ac:dyDescent="0.25">
      <c r="A3326" s="20">
        <f>'CGN002 II TRIM 2026'!B3331</f>
        <v>411405</v>
      </c>
      <c r="B3326" s="21" t="str">
        <f t="shared" si="102"/>
        <v>411405000</v>
      </c>
      <c r="C3326" s="22" t="str">
        <f t="shared" si="103"/>
        <v>4.1.14.05</v>
      </c>
      <c r="D3326" s="23">
        <f>'CGN002 II TRIM 2026'!E3331</f>
        <v>219105591</v>
      </c>
      <c r="E3326" s="24">
        <v>0</v>
      </c>
      <c r="F3326" s="25">
        <f>'CGN002 II TRIM 2026'!G3331</f>
        <v>15153200</v>
      </c>
    </row>
    <row r="3327" spans="1:6" x14ac:dyDescent="0.25">
      <c r="A3327" s="20">
        <f>'CGN002 II TRIM 2026'!B3332</f>
        <v>411405</v>
      </c>
      <c r="B3327" s="21" t="str">
        <f t="shared" si="102"/>
        <v>411405000</v>
      </c>
      <c r="C3327" s="22" t="str">
        <f t="shared" si="103"/>
        <v>4.1.14.05</v>
      </c>
      <c r="D3327" s="23">
        <f>'CGN002 II TRIM 2026'!E3332</f>
        <v>219115491</v>
      </c>
      <c r="E3327" s="24">
        <v>0</v>
      </c>
      <c r="F3327" s="25">
        <f>'CGN002 II TRIM 2026'!G3332</f>
        <v>25632100</v>
      </c>
    </row>
    <row r="3328" spans="1:6" x14ac:dyDescent="0.25">
      <c r="A3328" s="20">
        <f>'CGN002 II TRIM 2026'!B3333</f>
        <v>411405</v>
      </c>
      <c r="B3328" s="21" t="str">
        <f t="shared" si="102"/>
        <v>411405000</v>
      </c>
      <c r="C3328" s="22" t="str">
        <f t="shared" si="103"/>
        <v>4.1.14.05</v>
      </c>
      <c r="D3328" s="23">
        <f>'CGN002 II TRIM 2026'!E3333</f>
        <v>219125491</v>
      </c>
      <c r="E3328" s="24">
        <v>0</v>
      </c>
      <c r="F3328" s="25">
        <f>'CGN002 II TRIM 2026'!G3333</f>
        <v>7376500</v>
      </c>
    </row>
    <row r="3329" spans="1:6" x14ac:dyDescent="0.25">
      <c r="A3329" s="20">
        <f>'CGN002 II TRIM 2026'!B3334</f>
        <v>411405</v>
      </c>
      <c r="B3329" s="21" t="str">
        <f t="shared" si="102"/>
        <v>411405000</v>
      </c>
      <c r="C3329" s="22" t="str">
        <f t="shared" si="103"/>
        <v>4.1.14.05</v>
      </c>
      <c r="D3329" s="23">
        <f>'CGN002 II TRIM 2026'!E3334</f>
        <v>219127491</v>
      </c>
      <c r="E3329" s="24">
        <v>0</v>
      </c>
      <c r="F3329" s="25">
        <f>'CGN002 II TRIM 2026'!G3334</f>
        <v>4260800</v>
      </c>
    </row>
    <row r="3330" spans="1:6" x14ac:dyDescent="0.25">
      <c r="A3330" s="20">
        <f>'CGN002 II TRIM 2026'!B3335</f>
        <v>411405</v>
      </c>
      <c r="B3330" s="21" t="str">
        <f t="shared" si="102"/>
        <v>411405000</v>
      </c>
      <c r="C3330" s="22" t="str">
        <f t="shared" si="103"/>
        <v>4.1.14.05</v>
      </c>
      <c r="D3330" s="23">
        <f>'CGN002 II TRIM 2026'!E3335</f>
        <v>219141791</v>
      </c>
      <c r="E3330" s="24">
        <v>0</v>
      </c>
      <c r="F3330" s="25">
        <f>'CGN002 II TRIM 2026'!G3335</f>
        <v>5282000</v>
      </c>
    </row>
    <row r="3331" spans="1:6" x14ac:dyDescent="0.25">
      <c r="A3331" s="20">
        <f>'CGN002 II TRIM 2026'!B3336</f>
        <v>411405</v>
      </c>
      <c r="B3331" s="21" t="str">
        <f t="shared" ref="B3331:B3394" si="104">CONCATENATE(A3331,$B$2)</f>
        <v>411405000</v>
      </c>
      <c r="C3331" s="22" t="str">
        <f t="shared" ref="C3331:C3394" si="105">MID(B3331,1,1)&amp;"."&amp;MID(B3331,2,1)&amp;"."&amp;MID(B3331,3,2)&amp;"."&amp;MID(B3331,5,2)</f>
        <v>4.1.14.05</v>
      </c>
      <c r="D3331" s="23">
        <f>'CGN002 II TRIM 2026'!E3336</f>
        <v>219181591</v>
      </c>
      <c r="E3331" s="24">
        <v>0</v>
      </c>
      <c r="F3331" s="25">
        <f>'CGN002 II TRIM 2026'!G3336</f>
        <v>4250400</v>
      </c>
    </row>
    <row r="3332" spans="1:6" x14ac:dyDescent="0.25">
      <c r="A3332" s="20">
        <f>'CGN002 II TRIM 2026'!B3337</f>
        <v>411405</v>
      </c>
      <c r="B3332" s="21" t="str">
        <f t="shared" si="104"/>
        <v>411405000</v>
      </c>
      <c r="C3332" s="22" t="str">
        <f t="shared" si="105"/>
        <v>4.1.14.05</v>
      </c>
      <c r="D3332" s="23">
        <f>'CGN002 II TRIM 2026'!E3337</f>
        <v>219205792</v>
      </c>
      <c r="E3332" s="24">
        <v>0</v>
      </c>
      <c r="F3332" s="25">
        <f>'CGN002 II TRIM 2026'!G3337</f>
        <v>8532300</v>
      </c>
    </row>
    <row r="3333" spans="1:6" x14ac:dyDescent="0.25">
      <c r="A3333" s="20">
        <f>'CGN002 II TRIM 2026'!B3338</f>
        <v>411405</v>
      </c>
      <c r="B3333" s="21" t="str">
        <f t="shared" si="104"/>
        <v>411405000</v>
      </c>
      <c r="C3333" s="22" t="str">
        <f t="shared" si="105"/>
        <v>4.1.14.05</v>
      </c>
      <c r="D3333" s="23">
        <f>'CGN002 II TRIM 2026'!E3338</f>
        <v>219215092</v>
      </c>
      <c r="E3333" s="24">
        <v>0</v>
      </c>
      <c r="F3333" s="25">
        <f>'CGN002 II TRIM 2026'!G3338</f>
        <v>2061100</v>
      </c>
    </row>
    <row r="3334" spans="1:6" x14ac:dyDescent="0.25">
      <c r="A3334" s="20">
        <f>'CGN002 II TRIM 2026'!B3339</f>
        <v>411405</v>
      </c>
      <c r="B3334" s="21" t="str">
        <f t="shared" si="104"/>
        <v>411405000</v>
      </c>
      <c r="C3334" s="22" t="str">
        <f t="shared" si="105"/>
        <v>4.1.14.05</v>
      </c>
      <c r="D3334" s="23">
        <f>'CGN002 II TRIM 2026'!E3339</f>
        <v>219218592</v>
      </c>
      <c r="E3334" s="24">
        <v>0</v>
      </c>
      <c r="F3334" s="25">
        <f>'CGN002 II TRIM 2026'!G3339</f>
        <v>5507600</v>
      </c>
    </row>
    <row r="3335" spans="1:6" x14ac:dyDescent="0.25">
      <c r="A3335" s="20">
        <f>'CGN002 II TRIM 2026'!B3340</f>
        <v>411405</v>
      </c>
      <c r="B3335" s="21" t="str">
        <f t="shared" si="104"/>
        <v>411405000</v>
      </c>
      <c r="C3335" s="22" t="str">
        <f t="shared" si="105"/>
        <v>4.1.14.05</v>
      </c>
      <c r="D3335" s="23">
        <f>'CGN002 II TRIM 2026'!E3340</f>
        <v>219219392</v>
      </c>
      <c r="E3335" s="24">
        <v>0</v>
      </c>
      <c r="F3335" s="25">
        <f>'CGN002 II TRIM 2026'!G3340</f>
        <v>4943800</v>
      </c>
    </row>
    <row r="3336" spans="1:6" x14ac:dyDescent="0.25">
      <c r="A3336" s="20">
        <f>'CGN002 II TRIM 2026'!B3341</f>
        <v>411405</v>
      </c>
      <c r="B3336" s="21" t="str">
        <f t="shared" si="104"/>
        <v>411405000</v>
      </c>
      <c r="C3336" s="22" t="str">
        <f t="shared" si="105"/>
        <v>4.1.14.05</v>
      </c>
      <c r="D3336" s="23">
        <f>'CGN002 II TRIM 2026'!E3341</f>
        <v>219225592</v>
      </c>
      <c r="E3336" s="24">
        <v>0</v>
      </c>
      <c r="F3336" s="25">
        <f>'CGN002 II TRIM 2026'!G3341</f>
        <v>3585500</v>
      </c>
    </row>
    <row r="3337" spans="1:6" x14ac:dyDescent="0.25">
      <c r="A3337" s="20">
        <f>'CGN002 II TRIM 2026'!B3342</f>
        <v>411405</v>
      </c>
      <c r="B3337" s="21" t="str">
        <f t="shared" si="104"/>
        <v>411405000</v>
      </c>
      <c r="C3337" s="22" t="str">
        <f t="shared" si="105"/>
        <v>4.1.14.05</v>
      </c>
      <c r="D3337" s="23">
        <f>'CGN002 II TRIM 2026'!E3342</f>
        <v>219247692</v>
      </c>
      <c r="E3337" s="24">
        <v>0</v>
      </c>
      <c r="F3337" s="25">
        <f>'CGN002 II TRIM 2026'!G3342</f>
        <v>4719500</v>
      </c>
    </row>
    <row r="3338" spans="1:6" x14ac:dyDescent="0.25">
      <c r="A3338" s="20">
        <f>'CGN002 II TRIM 2026'!B3343</f>
        <v>411405</v>
      </c>
      <c r="B3338" s="21" t="str">
        <f t="shared" si="104"/>
        <v>411405000</v>
      </c>
      <c r="C3338" s="22" t="str">
        <f t="shared" si="105"/>
        <v>4.1.14.05</v>
      </c>
      <c r="D3338" s="23">
        <f>'CGN002 II TRIM 2026'!E3343</f>
        <v>219268092</v>
      </c>
      <c r="E3338" s="24">
        <v>0</v>
      </c>
      <c r="F3338" s="25">
        <f>'CGN002 II TRIM 2026'!G3343</f>
        <v>4613300</v>
      </c>
    </row>
    <row r="3339" spans="1:6" x14ac:dyDescent="0.25">
      <c r="A3339" s="20">
        <f>'CGN002 II TRIM 2026'!B3344</f>
        <v>411405</v>
      </c>
      <c r="B3339" s="21" t="str">
        <f t="shared" si="104"/>
        <v>411405000</v>
      </c>
      <c r="C3339" s="22" t="str">
        <f t="shared" si="105"/>
        <v>4.1.14.05</v>
      </c>
      <c r="D3339" s="23">
        <f>'CGN002 II TRIM 2026'!E3344</f>
        <v>219276892</v>
      </c>
      <c r="E3339" s="24">
        <v>0</v>
      </c>
      <c r="F3339" s="25">
        <f>'CGN002 II TRIM 2026'!G3344</f>
        <v>509480100</v>
      </c>
    </row>
    <row r="3340" spans="1:6" x14ac:dyDescent="0.25">
      <c r="A3340" s="20">
        <f>'CGN002 II TRIM 2026'!B3345</f>
        <v>411405</v>
      </c>
      <c r="B3340" s="21" t="str">
        <f t="shared" si="104"/>
        <v>411405000</v>
      </c>
      <c r="C3340" s="22" t="str">
        <f t="shared" si="105"/>
        <v>4.1.14.05</v>
      </c>
      <c r="D3340" s="23">
        <f>'CGN002 II TRIM 2026'!E3345</f>
        <v>219305093</v>
      </c>
      <c r="E3340" s="24">
        <v>0</v>
      </c>
      <c r="F3340" s="25">
        <f>'CGN002 II TRIM 2026'!G3345</f>
        <v>5320200</v>
      </c>
    </row>
    <row r="3341" spans="1:6" x14ac:dyDescent="0.25">
      <c r="A3341" s="20">
        <f>'CGN002 II TRIM 2026'!B3346</f>
        <v>411405</v>
      </c>
      <c r="B3341" s="21" t="str">
        <f t="shared" si="104"/>
        <v>411405000</v>
      </c>
      <c r="C3341" s="22" t="str">
        <f t="shared" si="105"/>
        <v>4.1.14.05</v>
      </c>
      <c r="D3341" s="23">
        <f>'CGN002 II TRIM 2026'!E3346</f>
        <v>219305893</v>
      </c>
      <c r="E3341" s="24">
        <v>0</v>
      </c>
      <c r="F3341" s="25">
        <f>'CGN002 II TRIM 2026'!G3346</f>
        <v>26648300</v>
      </c>
    </row>
    <row r="3342" spans="1:6" x14ac:dyDescent="0.25">
      <c r="A3342" s="20">
        <f>'CGN002 II TRIM 2026'!B3347</f>
        <v>411405</v>
      </c>
      <c r="B3342" s="21" t="str">
        <f t="shared" si="104"/>
        <v>411405000</v>
      </c>
      <c r="C3342" s="22" t="str">
        <f t="shared" si="105"/>
        <v>4.1.14.05</v>
      </c>
      <c r="D3342" s="23">
        <f>'CGN002 II TRIM 2026'!E3347</f>
        <v>219315293</v>
      </c>
      <c r="E3342" s="24">
        <v>0</v>
      </c>
      <c r="F3342" s="25">
        <f>'CGN002 II TRIM 2026'!G3347</f>
        <v>4677100</v>
      </c>
    </row>
    <row r="3343" spans="1:6" x14ac:dyDescent="0.25">
      <c r="A3343" s="20">
        <f>'CGN002 II TRIM 2026'!B3348</f>
        <v>411405</v>
      </c>
      <c r="B3343" s="21" t="str">
        <f t="shared" si="104"/>
        <v>411405000</v>
      </c>
      <c r="C3343" s="22" t="str">
        <f t="shared" si="105"/>
        <v>4.1.14.05</v>
      </c>
      <c r="D3343" s="23">
        <f>'CGN002 II TRIM 2026'!E3348</f>
        <v>219315693</v>
      </c>
      <c r="E3343" s="24">
        <v>0</v>
      </c>
      <c r="F3343" s="25">
        <f>'CGN002 II TRIM 2026'!G3348</f>
        <v>4994500</v>
      </c>
    </row>
    <row r="3344" spans="1:6" x14ac:dyDescent="0.25">
      <c r="A3344" s="20">
        <f>'CGN002 II TRIM 2026'!B3349</f>
        <v>411405</v>
      </c>
      <c r="B3344" s="21" t="str">
        <f t="shared" si="104"/>
        <v>411405000</v>
      </c>
      <c r="C3344" s="22" t="str">
        <f t="shared" si="105"/>
        <v>4.1.14.05</v>
      </c>
      <c r="D3344" s="23">
        <f>'CGN002 II TRIM 2026'!E3349</f>
        <v>219319693</v>
      </c>
      <c r="E3344" s="24">
        <v>0</v>
      </c>
      <c r="F3344" s="25">
        <f>'CGN002 II TRIM 2026'!G3349</f>
        <v>5223839</v>
      </c>
    </row>
    <row r="3345" spans="1:6" x14ac:dyDescent="0.25">
      <c r="A3345" s="20">
        <f>'CGN002 II TRIM 2026'!B3350</f>
        <v>411405</v>
      </c>
      <c r="B3345" s="21" t="str">
        <f t="shared" si="104"/>
        <v>411405000</v>
      </c>
      <c r="C3345" s="22" t="str">
        <f t="shared" si="105"/>
        <v>4.1.14.05</v>
      </c>
      <c r="D3345" s="23">
        <f>'CGN002 II TRIM 2026'!E3350</f>
        <v>219325293</v>
      </c>
      <c r="E3345" s="24">
        <v>0</v>
      </c>
      <c r="F3345" s="25">
        <f>'CGN002 II TRIM 2026'!G3350</f>
        <v>7744400</v>
      </c>
    </row>
    <row r="3346" spans="1:6" x14ac:dyDescent="0.25">
      <c r="A3346" s="20">
        <f>'CGN002 II TRIM 2026'!B3351</f>
        <v>411405</v>
      </c>
      <c r="B3346" s="21" t="str">
        <f t="shared" si="104"/>
        <v>411405000</v>
      </c>
      <c r="C3346" s="22" t="str">
        <f t="shared" si="105"/>
        <v>4.1.14.05</v>
      </c>
      <c r="D3346" s="23">
        <f>'CGN002 II TRIM 2026'!E3351</f>
        <v>219325793</v>
      </c>
      <c r="E3346" s="24">
        <v>0</v>
      </c>
      <c r="F3346" s="25">
        <f>'CGN002 II TRIM 2026'!G3351</f>
        <v>7971200</v>
      </c>
    </row>
    <row r="3347" spans="1:6" x14ac:dyDescent="0.25">
      <c r="A3347" s="20">
        <f>'CGN002 II TRIM 2026'!B3352</f>
        <v>411405</v>
      </c>
      <c r="B3347" s="21" t="str">
        <f t="shared" si="104"/>
        <v>411405000</v>
      </c>
      <c r="C3347" s="22" t="str">
        <f t="shared" si="105"/>
        <v>4.1.14.05</v>
      </c>
      <c r="D3347" s="23">
        <f>'CGN002 II TRIM 2026'!E3352</f>
        <v>219352693</v>
      </c>
      <c r="E3347" s="24">
        <v>0</v>
      </c>
      <c r="F3347" s="25">
        <f>'CGN002 II TRIM 2026'!G3352</f>
        <v>2700300</v>
      </c>
    </row>
    <row r="3348" spans="1:6" x14ac:dyDescent="0.25">
      <c r="A3348" s="20">
        <f>'CGN002 II TRIM 2026'!B3353</f>
        <v>411405</v>
      </c>
      <c r="B3348" s="21" t="str">
        <f t="shared" si="104"/>
        <v>411405000</v>
      </c>
      <c r="C3348" s="22" t="str">
        <f t="shared" si="105"/>
        <v>4.1.14.05</v>
      </c>
      <c r="D3348" s="23">
        <f>'CGN002 II TRIM 2026'!E3353</f>
        <v>219413894</v>
      </c>
      <c r="E3348" s="24">
        <v>0</v>
      </c>
      <c r="F3348" s="25">
        <f>'CGN002 II TRIM 2026'!G3353</f>
        <v>5512100</v>
      </c>
    </row>
    <row r="3349" spans="1:6" x14ac:dyDescent="0.25">
      <c r="A3349" s="20">
        <f>'CGN002 II TRIM 2026'!B3354</f>
        <v>411405</v>
      </c>
      <c r="B3349" s="21" t="str">
        <f t="shared" si="104"/>
        <v>411405000</v>
      </c>
      <c r="C3349" s="22" t="str">
        <f t="shared" si="105"/>
        <v>4.1.14.05</v>
      </c>
      <c r="D3349" s="23">
        <f>'CGN002 II TRIM 2026'!E3354</f>
        <v>219415494</v>
      </c>
      <c r="E3349" s="24">
        <v>0</v>
      </c>
      <c r="F3349" s="25">
        <f>'CGN002 II TRIM 2026'!G3354</f>
        <v>2514700</v>
      </c>
    </row>
    <row r="3350" spans="1:6" x14ac:dyDescent="0.25">
      <c r="A3350" s="20">
        <f>'CGN002 II TRIM 2026'!B3355</f>
        <v>411405</v>
      </c>
      <c r="B3350" s="21" t="str">
        <f t="shared" si="104"/>
        <v>411405000</v>
      </c>
      <c r="C3350" s="22" t="str">
        <f t="shared" si="105"/>
        <v>4.1.14.05</v>
      </c>
      <c r="D3350" s="23">
        <f>'CGN002 II TRIM 2026'!E3355</f>
        <v>219418094</v>
      </c>
      <c r="E3350" s="24">
        <v>0</v>
      </c>
      <c r="F3350" s="25">
        <f>'CGN002 II TRIM 2026'!G3355</f>
        <v>4348900</v>
      </c>
    </row>
    <row r="3351" spans="1:6" x14ac:dyDescent="0.25">
      <c r="A3351" s="20">
        <f>'CGN002 II TRIM 2026'!B3356</f>
        <v>411405</v>
      </c>
      <c r="B3351" s="21" t="str">
        <f t="shared" si="104"/>
        <v>411405000</v>
      </c>
      <c r="C3351" s="22" t="str">
        <f t="shared" si="105"/>
        <v>4.1.14.05</v>
      </c>
      <c r="D3351" s="23">
        <f>'CGN002 II TRIM 2026'!E3356</f>
        <v>219425394</v>
      </c>
      <c r="E3351" s="24">
        <v>0</v>
      </c>
      <c r="F3351" s="25">
        <f>'CGN002 II TRIM 2026'!G3356</f>
        <v>5423100</v>
      </c>
    </row>
    <row r="3352" spans="1:6" x14ac:dyDescent="0.25">
      <c r="A3352" s="20">
        <f>'CGN002 II TRIM 2026'!B3357</f>
        <v>411405</v>
      </c>
      <c r="B3352" s="21" t="str">
        <f t="shared" si="104"/>
        <v>411405000</v>
      </c>
      <c r="C3352" s="22" t="str">
        <f t="shared" si="105"/>
        <v>4.1.14.05</v>
      </c>
      <c r="D3352" s="23">
        <f>'CGN002 II TRIM 2026'!E3357</f>
        <v>219425594</v>
      </c>
      <c r="E3352" s="24">
        <v>0</v>
      </c>
      <c r="F3352" s="25">
        <f>'CGN002 II TRIM 2026'!G3357</f>
        <v>3609400</v>
      </c>
    </row>
    <row r="3353" spans="1:6" x14ac:dyDescent="0.25">
      <c r="A3353" s="20">
        <f>'CGN002 II TRIM 2026'!B3358</f>
        <v>411405</v>
      </c>
      <c r="B3353" s="21" t="str">
        <f t="shared" si="104"/>
        <v>411405000</v>
      </c>
      <c r="C3353" s="22" t="str">
        <f t="shared" si="105"/>
        <v>4.1.14.05</v>
      </c>
      <c r="D3353" s="23">
        <f>'CGN002 II TRIM 2026'!E3358</f>
        <v>219452694</v>
      </c>
      <c r="E3353" s="24">
        <v>0</v>
      </c>
      <c r="F3353" s="25">
        <f>'CGN002 II TRIM 2026'!G3358</f>
        <v>3927000</v>
      </c>
    </row>
    <row r="3354" spans="1:6" x14ac:dyDescent="0.25">
      <c r="A3354" s="20">
        <f>'CGN002 II TRIM 2026'!B3359</f>
        <v>411405</v>
      </c>
      <c r="B3354" s="21" t="str">
        <f t="shared" si="104"/>
        <v>411405000</v>
      </c>
      <c r="C3354" s="22" t="str">
        <f t="shared" si="105"/>
        <v>4.1.14.05</v>
      </c>
      <c r="D3354" s="23">
        <f>'CGN002 II TRIM 2026'!E3359</f>
        <v>219463594</v>
      </c>
      <c r="E3354" s="24">
        <v>0</v>
      </c>
      <c r="F3354" s="25">
        <f>'CGN002 II TRIM 2026'!G3359</f>
        <v>12952600</v>
      </c>
    </row>
    <row r="3355" spans="1:6" x14ac:dyDescent="0.25">
      <c r="A3355" s="20">
        <f>'CGN002 II TRIM 2026'!B3360</f>
        <v>411405</v>
      </c>
      <c r="B3355" s="21" t="str">
        <f t="shared" si="104"/>
        <v>411405000</v>
      </c>
      <c r="C3355" s="22" t="str">
        <f t="shared" si="105"/>
        <v>4.1.14.05</v>
      </c>
      <c r="D3355" s="23">
        <f>'CGN002 II TRIM 2026'!E3360</f>
        <v>219466594</v>
      </c>
      <c r="E3355" s="24">
        <v>0</v>
      </c>
      <c r="F3355" s="25">
        <f>'CGN002 II TRIM 2026'!G3360</f>
        <v>13476100</v>
      </c>
    </row>
    <row r="3356" spans="1:6" x14ac:dyDescent="0.25">
      <c r="A3356" s="20">
        <f>'CGN002 II TRIM 2026'!B3361</f>
        <v>411405</v>
      </c>
      <c r="B3356" s="21" t="str">
        <f t="shared" si="104"/>
        <v>411405000</v>
      </c>
      <c r="C3356" s="22" t="str">
        <f t="shared" si="105"/>
        <v>4.1.14.05</v>
      </c>
      <c r="D3356" s="23">
        <f>'CGN002 II TRIM 2026'!E3361</f>
        <v>219481794</v>
      </c>
      <c r="E3356" s="24">
        <v>0</v>
      </c>
      <c r="F3356" s="25">
        <f>'CGN002 II TRIM 2026'!G3361</f>
        <v>22543100</v>
      </c>
    </row>
    <row r="3357" spans="1:6" x14ac:dyDescent="0.25">
      <c r="A3357" s="20">
        <f>'CGN002 II TRIM 2026'!B3362</f>
        <v>411405</v>
      </c>
      <c r="B3357" s="21" t="str">
        <f t="shared" si="104"/>
        <v>411405000</v>
      </c>
      <c r="C3357" s="22" t="str">
        <f t="shared" si="105"/>
        <v>4.1.14.05</v>
      </c>
      <c r="D3357" s="23">
        <f>'CGN002 II TRIM 2026'!E3362</f>
        <v>219505495</v>
      </c>
      <c r="E3357" s="24">
        <v>0</v>
      </c>
      <c r="F3357" s="25">
        <f>'CGN002 II TRIM 2026'!G3362</f>
        <v>8722200</v>
      </c>
    </row>
    <row r="3358" spans="1:6" x14ac:dyDescent="0.25">
      <c r="A3358" s="20">
        <f>'CGN002 II TRIM 2026'!B3363</f>
        <v>411405</v>
      </c>
      <c r="B3358" s="21" t="str">
        <f t="shared" si="104"/>
        <v>411405000</v>
      </c>
      <c r="C3358" s="22" t="str">
        <f t="shared" si="105"/>
        <v>4.1.14.05</v>
      </c>
      <c r="D3358" s="23">
        <f>'CGN002 II TRIM 2026'!E3363</f>
        <v>219505895</v>
      </c>
      <c r="E3358" s="24">
        <v>0</v>
      </c>
      <c r="F3358" s="25">
        <f>'CGN002 II TRIM 2026'!G3363</f>
        <v>10809200</v>
      </c>
    </row>
    <row r="3359" spans="1:6" x14ac:dyDescent="0.25">
      <c r="A3359" s="20">
        <f>'CGN002 II TRIM 2026'!B3364</f>
        <v>411405</v>
      </c>
      <c r="B3359" s="21" t="str">
        <f t="shared" si="104"/>
        <v>411405000</v>
      </c>
      <c r="C3359" s="22" t="str">
        <f t="shared" si="105"/>
        <v>4.1.14.05</v>
      </c>
      <c r="D3359" s="23">
        <f>'CGN002 II TRIM 2026'!E3364</f>
        <v>219517495</v>
      </c>
      <c r="E3359" s="24">
        <v>0</v>
      </c>
      <c r="F3359" s="25">
        <f>'CGN002 II TRIM 2026'!G3364</f>
        <v>5030200</v>
      </c>
    </row>
    <row r="3360" spans="1:6" x14ac:dyDescent="0.25">
      <c r="A3360" s="20">
        <f>'CGN002 II TRIM 2026'!B3365</f>
        <v>411405</v>
      </c>
      <c r="B3360" s="21" t="str">
        <f t="shared" si="104"/>
        <v>411405000</v>
      </c>
      <c r="C3360" s="22" t="str">
        <f t="shared" si="105"/>
        <v>4.1.14.05</v>
      </c>
      <c r="D3360" s="23">
        <f>'CGN002 II TRIM 2026'!E3365</f>
        <v>219520295</v>
      </c>
      <c r="E3360" s="24">
        <v>0</v>
      </c>
      <c r="F3360" s="25">
        <f>'CGN002 II TRIM 2026'!G3365</f>
        <v>8888200</v>
      </c>
    </row>
    <row r="3361" spans="1:6" x14ac:dyDescent="0.25">
      <c r="A3361" s="20">
        <f>'CGN002 II TRIM 2026'!B3366</f>
        <v>411405</v>
      </c>
      <c r="B3361" s="21" t="str">
        <f t="shared" si="104"/>
        <v>411405000</v>
      </c>
      <c r="C3361" s="22" t="str">
        <f t="shared" si="105"/>
        <v>4.1.14.05</v>
      </c>
      <c r="D3361" s="23">
        <f>'CGN002 II TRIM 2026'!E3366</f>
        <v>219525095</v>
      </c>
      <c r="E3361" s="24">
        <v>0</v>
      </c>
      <c r="F3361" s="25">
        <f>'CGN002 II TRIM 2026'!G3366</f>
        <v>3736400</v>
      </c>
    </row>
    <row r="3362" spans="1:6" x14ac:dyDescent="0.25">
      <c r="A3362" s="20">
        <f>'CGN002 II TRIM 2026'!B3367</f>
        <v>411405</v>
      </c>
      <c r="B3362" s="21" t="str">
        <f t="shared" si="104"/>
        <v>411405000</v>
      </c>
      <c r="C3362" s="22" t="str">
        <f t="shared" si="105"/>
        <v>4.1.14.05</v>
      </c>
      <c r="D3362" s="23">
        <f>'CGN002 II TRIM 2026'!E3367</f>
        <v>219525295</v>
      </c>
      <c r="E3362" s="24">
        <v>0</v>
      </c>
      <c r="F3362" s="25">
        <f>'CGN002 II TRIM 2026'!G3367</f>
        <v>14871100</v>
      </c>
    </row>
    <row r="3363" spans="1:6" x14ac:dyDescent="0.25">
      <c r="A3363" s="20">
        <f>'CGN002 II TRIM 2026'!B3368</f>
        <v>411405</v>
      </c>
      <c r="B3363" s="21" t="str">
        <f t="shared" si="104"/>
        <v>411405000</v>
      </c>
      <c r="C3363" s="22" t="str">
        <f t="shared" si="105"/>
        <v>4.1.14.05</v>
      </c>
      <c r="D3363" s="23">
        <f>'CGN002 II TRIM 2026'!E3368</f>
        <v>219527495</v>
      </c>
      <c r="E3363" s="24">
        <v>0</v>
      </c>
      <c r="F3363" s="25">
        <f>'CGN002 II TRIM 2026'!G3368</f>
        <v>6248200</v>
      </c>
    </row>
    <row r="3364" spans="1:6" x14ac:dyDescent="0.25">
      <c r="A3364" s="20">
        <f>'CGN002 II TRIM 2026'!B3369</f>
        <v>411405</v>
      </c>
      <c r="B3364" s="21" t="str">
        <f t="shared" si="104"/>
        <v>411405000</v>
      </c>
      <c r="C3364" s="22" t="str">
        <f t="shared" si="105"/>
        <v>4.1.14.05</v>
      </c>
      <c r="D3364" s="23">
        <f>'CGN002 II TRIM 2026'!E3369</f>
        <v>219568895</v>
      </c>
      <c r="E3364" s="24">
        <v>0</v>
      </c>
      <c r="F3364" s="25">
        <f>'CGN002 II TRIM 2026'!G3369</f>
        <v>6976400</v>
      </c>
    </row>
    <row r="3365" spans="1:6" x14ac:dyDescent="0.25">
      <c r="A3365" s="20">
        <f>'CGN002 II TRIM 2026'!B3370</f>
        <v>411405</v>
      </c>
      <c r="B3365" s="21" t="str">
        <f t="shared" si="104"/>
        <v>411405000</v>
      </c>
      <c r="C3365" s="22" t="str">
        <f t="shared" si="105"/>
        <v>4.1.14.05</v>
      </c>
      <c r="D3365" s="23">
        <f>'CGN002 II TRIM 2026'!E3370</f>
        <v>219576895</v>
      </c>
      <c r="E3365" s="24">
        <v>0</v>
      </c>
      <c r="F3365" s="25">
        <f>'CGN002 II TRIM 2026'!G3370</f>
        <v>32163600</v>
      </c>
    </row>
    <row r="3366" spans="1:6" x14ac:dyDescent="0.25">
      <c r="A3366" s="20">
        <f>'CGN002 II TRIM 2026'!B3371</f>
        <v>411405</v>
      </c>
      <c r="B3366" s="21" t="str">
        <f t="shared" si="104"/>
        <v>411405000</v>
      </c>
      <c r="C3366" s="22" t="str">
        <f t="shared" si="105"/>
        <v>4.1.14.05</v>
      </c>
      <c r="D3366" s="23">
        <f>'CGN002 II TRIM 2026'!E3371</f>
        <v>219608296</v>
      </c>
      <c r="E3366" s="24">
        <v>0</v>
      </c>
      <c r="F3366" s="25">
        <f>'CGN002 II TRIM 2026'!G3371</f>
        <v>21761400</v>
      </c>
    </row>
    <row r="3367" spans="1:6" x14ac:dyDescent="0.25">
      <c r="A3367" s="20">
        <f>'CGN002 II TRIM 2026'!B3372</f>
        <v>411405</v>
      </c>
      <c r="B3367" s="21" t="str">
        <f t="shared" si="104"/>
        <v>411405000</v>
      </c>
      <c r="C3367" s="22" t="str">
        <f t="shared" si="105"/>
        <v>4.1.14.05</v>
      </c>
      <c r="D3367" s="23">
        <f>'CGN002 II TRIM 2026'!E3372</f>
        <v>219615296</v>
      </c>
      <c r="E3367" s="24">
        <v>0</v>
      </c>
      <c r="F3367" s="25">
        <f>'CGN002 II TRIM 2026'!G3372</f>
        <v>2854200</v>
      </c>
    </row>
    <row r="3368" spans="1:6" x14ac:dyDescent="0.25">
      <c r="A3368" s="20">
        <f>'CGN002 II TRIM 2026'!B3373</f>
        <v>411405</v>
      </c>
      <c r="B3368" s="21" t="str">
        <f t="shared" si="104"/>
        <v>411405000</v>
      </c>
      <c r="C3368" s="22" t="str">
        <f t="shared" si="105"/>
        <v>4.1.14.05</v>
      </c>
      <c r="D3368" s="23">
        <f>'CGN002 II TRIM 2026'!E3373</f>
        <v>219615696</v>
      </c>
      <c r="E3368" s="24">
        <v>0</v>
      </c>
      <c r="F3368" s="25">
        <f>'CGN002 II TRIM 2026'!G3373</f>
        <v>3591100</v>
      </c>
    </row>
    <row r="3369" spans="1:6" x14ac:dyDescent="0.25">
      <c r="A3369" s="20">
        <f>'CGN002 II TRIM 2026'!B3374</f>
        <v>411405</v>
      </c>
      <c r="B3369" s="21" t="str">
        <f t="shared" si="104"/>
        <v>411405000</v>
      </c>
      <c r="C3369" s="22" t="str">
        <f t="shared" si="105"/>
        <v>4.1.14.05</v>
      </c>
      <c r="D3369" s="23">
        <f>'CGN002 II TRIM 2026'!E3374</f>
        <v>219625596</v>
      </c>
      <c r="E3369" s="24">
        <v>0</v>
      </c>
      <c r="F3369" s="25">
        <f>'CGN002 II TRIM 2026'!G3374</f>
        <v>5555300</v>
      </c>
    </row>
    <row r="3370" spans="1:6" x14ac:dyDescent="0.25">
      <c r="A3370" s="20">
        <f>'CGN002 II TRIM 2026'!B3375</f>
        <v>411405</v>
      </c>
      <c r="B3370" s="21" t="str">
        <f t="shared" si="104"/>
        <v>411405000</v>
      </c>
      <c r="C3370" s="22" t="str">
        <f t="shared" si="105"/>
        <v>4.1.14.05</v>
      </c>
      <c r="D3370" s="23">
        <f>'CGN002 II TRIM 2026'!E3375</f>
        <v>219641396</v>
      </c>
      <c r="E3370" s="24">
        <v>0</v>
      </c>
      <c r="F3370" s="25">
        <f>'CGN002 II TRIM 2026'!G3375</f>
        <v>11385100</v>
      </c>
    </row>
    <row r="3371" spans="1:6" x14ac:dyDescent="0.25">
      <c r="A3371" s="20">
        <f>'CGN002 II TRIM 2026'!B3376</f>
        <v>411405</v>
      </c>
      <c r="B3371" s="21" t="str">
        <f t="shared" si="104"/>
        <v>411405000</v>
      </c>
      <c r="C3371" s="22" t="str">
        <f t="shared" si="105"/>
        <v>4.1.14.05</v>
      </c>
      <c r="D3371" s="23">
        <f>'CGN002 II TRIM 2026'!E3376</f>
        <v>219652696</v>
      </c>
      <c r="E3371" s="24">
        <v>0</v>
      </c>
      <c r="F3371" s="25">
        <f>'CGN002 II TRIM 2026'!G3376</f>
        <v>3297400</v>
      </c>
    </row>
    <row r="3372" spans="1:6" x14ac:dyDescent="0.25">
      <c r="A3372" s="20">
        <f>'CGN002 II TRIM 2026'!B3377</f>
        <v>411405</v>
      </c>
      <c r="B3372" s="21" t="str">
        <f t="shared" si="104"/>
        <v>411405000</v>
      </c>
      <c r="C3372" s="22" t="str">
        <f t="shared" si="105"/>
        <v>4.1.14.05</v>
      </c>
      <c r="D3372" s="23">
        <f>'CGN002 II TRIM 2026'!E3377</f>
        <v>219668296</v>
      </c>
      <c r="E3372" s="24">
        <v>0</v>
      </c>
      <c r="F3372" s="25">
        <f>'CGN002 II TRIM 2026'!G3377</f>
        <v>2139400</v>
      </c>
    </row>
    <row r="3373" spans="1:6" x14ac:dyDescent="0.25">
      <c r="A3373" s="20">
        <f>'CGN002 II TRIM 2026'!B3378</f>
        <v>411405</v>
      </c>
      <c r="B3373" s="21" t="str">
        <f t="shared" si="104"/>
        <v>411405000</v>
      </c>
      <c r="C3373" s="22" t="str">
        <f t="shared" si="105"/>
        <v>4.1.14.05</v>
      </c>
      <c r="D3373" s="23">
        <f>'CGN002 II TRIM 2026'!E3378</f>
        <v>219705197</v>
      </c>
      <c r="E3373" s="24">
        <v>0</v>
      </c>
      <c r="F3373" s="25">
        <f>'CGN002 II TRIM 2026'!G3378</f>
        <v>7370800</v>
      </c>
    </row>
    <row r="3374" spans="1:6" x14ac:dyDescent="0.25">
      <c r="A3374" s="20">
        <f>'CGN002 II TRIM 2026'!B3379</f>
        <v>411405</v>
      </c>
      <c r="B3374" s="21" t="str">
        <f t="shared" si="104"/>
        <v>411405000</v>
      </c>
      <c r="C3374" s="22" t="str">
        <f t="shared" si="105"/>
        <v>4.1.14.05</v>
      </c>
      <c r="D3374" s="23">
        <f>'CGN002 II TRIM 2026'!E3379</f>
        <v>219705697</v>
      </c>
      <c r="E3374" s="24">
        <v>0</v>
      </c>
      <c r="F3374" s="25">
        <f>'CGN002 II TRIM 2026'!G3379</f>
        <v>15449000</v>
      </c>
    </row>
    <row r="3375" spans="1:6" x14ac:dyDescent="0.25">
      <c r="A3375" s="20">
        <f>'CGN002 II TRIM 2026'!B3380</f>
        <v>411405</v>
      </c>
      <c r="B3375" s="21" t="str">
        <f t="shared" si="104"/>
        <v>411405000</v>
      </c>
      <c r="C3375" s="22" t="str">
        <f t="shared" si="105"/>
        <v>4.1.14.05</v>
      </c>
      <c r="D3375" s="23">
        <f>'CGN002 II TRIM 2026'!E3380</f>
        <v>219715097</v>
      </c>
      <c r="E3375" s="24">
        <v>0</v>
      </c>
      <c r="F3375" s="25">
        <f>'CGN002 II TRIM 2026'!G3380</f>
        <v>4426600</v>
      </c>
    </row>
    <row r="3376" spans="1:6" x14ac:dyDescent="0.25">
      <c r="A3376" s="20">
        <f>'CGN002 II TRIM 2026'!B3381</f>
        <v>411405</v>
      </c>
      <c r="B3376" s="21" t="str">
        <f t="shared" si="104"/>
        <v>411405000</v>
      </c>
      <c r="C3376" s="22" t="str">
        <f t="shared" si="105"/>
        <v>4.1.14.05</v>
      </c>
      <c r="D3376" s="23">
        <f>'CGN002 II TRIM 2026'!E3381</f>
        <v>219715897</v>
      </c>
      <c r="E3376" s="24">
        <v>0</v>
      </c>
      <c r="F3376" s="25">
        <f>'CGN002 II TRIM 2026'!G3381</f>
        <v>4127000</v>
      </c>
    </row>
    <row r="3377" spans="1:6" x14ac:dyDescent="0.25">
      <c r="A3377" s="20">
        <f>'CGN002 II TRIM 2026'!B3382</f>
        <v>411405</v>
      </c>
      <c r="B3377" s="21" t="str">
        <f t="shared" si="104"/>
        <v>411405000</v>
      </c>
      <c r="C3377" s="22" t="str">
        <f t="shared" si="105"/>
        <v>4.1.14.05</v>
      </c>
      <c r="D3377" s="23">
        <f>'CGN002 II TRIM 2026'!E3382</f>
        <v>219719397</v>
      </c>
      <c r="E3377" s="24">
        <v>0</v>
      </c>
      <c r="F3377" s="25">
        <f>'CGN002 II TRIM 2026'!G3382</f>
        <v>3737600</v>
      </c>
    </row>
    <row r="3378" spans="1:6" x14ac:dyDescent="0.25">
      <c r="A3378" s="20">
        <f>'CGN002 II TRIM 2026'!B3383</f>
        <v>411405</v>
      </c>
      <c r="B3378" s="21" t="str">
        <f t="shared" si="104"/>
        <v>411405000</v>
      </c>
      <c r="C3378" s="22" t="str">
        <f t="shared" si="105"/>
        <v>4.1.14.05</v>
      </c>
      <c r="D3378" s="23">
        <f>'CGN002 II TRIM 2026'!E3383</f>
        <v>219725297</v>
      </c>
      <c r="E3378" s="24">
        <v>0</v>
      </c>
      <c r="F3378" s="25">
        <f>'CGN002 II TRIM 2026'!G3383</f>
        <v>9695500</v>
      </c>
    </row>
    <row r="3379" spans="1:6" x14ac:dyDescent="0.25">
      <c r="A3379" s="20">
        <f>'CGN002 II TRIM 2026'!B3384</f>
        <v>411405</v>
      </c>
      <c r="B3379" s="21" t="str">
        <f t="shared" si="104"/>
        <v>411405000</v>
      </c>
      <c r="C3379" s="22" t="str">
        <f t="shared" si="105"/>
        <v>4.1.14.05</v>
      </c>
      <c r="D3379" s="23">
        <f>'CGN002 II TRIM 2026'!E3384</f>
        <v>219725797</v>
      </c>
      <c r="E3379" s="24">
        <v>0</v>
      </c>
      <c r="F3379" s="25">
        <f>'CGN002 II TRIM 2026'!G3384</f>
        <v>5661500</v>
      </c>
    </row>
    <row r="3380" spans="1:6" x14ac:dyDescent="0.25">
      <c r="A3380" s="20">
        <f>'CGN002 II TRIM 2026'!B3385</f>
        <v>411405</v>
      </c>
      <c r="B3380" s="21" t="str">
        <f t="shared" si="104"/>
        <v>411405000</v>
      </c>
      <c r="C3380" s="22" t="str">
        <f t="shared" si="105"/>
        <v>4.1.14.05</v>
      </c>
      <c r="D3380" s="23">
        <f>'CGN002 II TRIM 2026'!E3385</f>
        <v>219741797</v>
      </c>
      <c r="E3380" s="24">
        <v>0</v>
      </c>
      <c r="F3380" s="25">
        <f>'CGN002 II TRIM 2026'!G3385</f>
        <v>5120200</v>
      </c>
    </row>
    <row r="3381" spans="1:6" x14ac:dyDescent="0.25">
      <c r="A3381" s="20">
        <f>'CGN002 II TRIM 2026'!B3386</f>
        <v>411405</v>
      </c>
      <c r="B3381" s="21" t="str">
        <f t="shared" si="104"/>
        <v>411405000</v>
      </c>
      <c r="C3381" s="22" t="str">
        <f t="shared" si="105"/>
        <v>4.1.14.05</v>
      </c>
      <c r="D3381" s="23">
        <f>'CGN002 II TRIM 2026'!E3386</f>
        <v>219768397</v>
      </c>
      <c r="E3381" s="24">
        <v>0</v>
      </c>
      <c r="F3381" s="25">
        <f>'CGN002 II TRIM 2026'!G3386</f>
        <v>2193300</v>
      </c>
    </row>
    <row r="3382" spans="1:6" x14ac:dyDescent="0.25">
      <c r="A3382" s="20">
        <f>'CGN002 II TRIM 2026'!B3387</f>
        <v>411405</v>
      </c>
      <c r="B3382" s="21" t="str">
        <f t="shared" si="104"/>
        <v>411405000</v>
      </c>
      <c r="C3382" s="22" t="str">
        <f t="shared" si="105"/>
        <v>4.1.14.05</v>
      </c>
      <c r="D3382" s="23">
        <f>'CGN002 II TRIM 2026'!E3387</f>
        <v>219776497</v>
      </c>
      <c r="E3382" s="24">
        <v>0</v>
      </c>
      <c r="F3382" s="25">
        <f>'CGN002 II TRIM 2026'!G3387</f>
        <v>9352100</v>
      </c>
    </row>
    <row r="3383" spans="1:6" x14ac:dyDescent="0.25">
      <c r="A3383" s="20">
        <f>'CGN002 II TRIM 2026'!B3388</f>
        <v>411405</v>
      </c>
      <c r="B3383" s="21" t="str">
        <f t="shared" si="104"/>
        <v>411405000</v>
      </c>
      <c r="C3383" s="22" t="str">
        <f t="shared" si="105"/>
        <v>4.1.14.05</v>
      </c>
      <c r="D3383" s="23">
        <f>'CGN002 II TRIM 2026'!E3388</f>
        <v>219815798</v>
      </c>
      <c r="E3383" s="24">
        <v>0</v>
      </c>
      <c r="F3383" s="25">
        <f>'CGN002 II TRIM 2026'!G3388</f>
        <v>3314900</v>
      </c>
    </row>
    <row r="3384" spans="1:6" x14ac:dyDescent="0.25">
      <c r="A3384" s="20">
        <f>'CGN002 II TRIM 2026'!B3389</f>
        <v>411405</v>
      </c>
      <c r="B3384" s="21" t="str">
        <f t="shared" si="104"/>
        <v>411405000</v>
      </c>
      <c r="C3384" s="22" t="str">
        <f t="shared" si="105"/>
        <v>4.1.14.05</v>
      </c>
      <c r="D3384" s="23">
        <f>'CGN002 II TRIM 2026'!E3389</f>
        <v>219819698</v>
      </c>
      <c r="E3384" s="24">
        <v>0</v>
      </c>
      <c r="F3384" s="25">
        <f>'CGN002 II TRIM 2026'!G3389</f>
        <v>36730400</v>
      </c>
    </row>
    <row r="3385" spans="1:6" x14ac:dyDescent="0.25">
      <c r="A3385" s="20">
        <f>'CGN002 II TRIM 2026'!B3390</f>
        <v>411405</v>
      </c>
      <c r="B3385" s="21" t="str">
        <f t="shared" si="104"/>
        <v>411405000</v>
      </c>
      <c r="C3385" s="22" t="str">
        <f t="shared" si="105"/>
        <v>4.1.14.05</v>
      </c>
      <c r="D3385" s="23">
        <f>'CGN002 II TRIM 2026'!E3390</f>
        <v>219825398</v>
      </c>
      <c r="E3385" s="24">
        <v>0</v>
      </c>
      <c r="F3385" s="25">
        <f>'CGN002 II TRIM 2026'!G3390</f>
        <v>5425700</v>
      </c>
    </row>
    <row r="3386" spans="1:6" x14ac:dyDescent="0.25">
      <c r="A3386" s="20">
        <f>'CGN002 II TRIM 2026'!B3391</f>
        <v>411405</v>
      </c>
      <c r="B3386" s="21" t="str">
        <f t="shared" si="104"/>
        <v>411405000</v>
      </c>
      <c r="C3386" s="22" t="str">
        <f t="shared" si="105"/>
        <v>4.1.14.05</v>
      </c>
      <c r="D3386" s="23">
        <f>'CGN002 II TRIM 2026'!E3391</f>
        <v>219825898</v>
      </c>
      <c r="E3386" s="24">
        <v>0</v>
      </c>
      <c r="F3386" s="25">
        <f>'CGN002 II TRIM 2026'!G3391</f>
        <v>4546400</v>
      </c>
    </row>
    <row r="3387" spans="1:6" x14ac:dyDescent="0.25">
      <c r="A3387" s="20">
        <f>'CGN002 II TRIM 2026'!B3392</f>
        <v>411405</v>
      </c>
      <c r="B3387" s="21" t="str">
        <f t="shared" si="104"/>
        <v>411405000</v>
      </c>
      <c r="C3387" s="22" t="str">
        <f t="shared" si="105"/>
        <v>4.1.14.05</v>
      </c>
      <c r="D3387" s="23">
        <f>'CGN002 II TRIM 2026'!E3392</f>
        <v>219841298</v>
      </c>
      <c r="E3387" s="24">
        <v>0</v>
      </c>
      <c r="F3387" s="25">
        <f>'CGN002 II TRIM 2026'!G3392</f>
        <v>25300700</v>
      </c>
    </row>
    <row r="3388" spans="1:6" x14ac:dyDescent="0.25">
      <c r="A3388" s="20">
        <f>'CGN002 II TRIM 2026'!B3393</f>
        <v>411405</v>
      </c>
      <c r="B3388" s="21" t="str">
        <f t="shared" si="104"/>
        <v>411405000</v>
      </c>
      <c r="C3388" s="22" t="str">
        <f t="shared" si="105"/>
        <v>4.1.14.05</v>
      </c>
      <c r="D3388" s="23">
        <f>'CGN002 II TRIM 2026'!E3393</f>
        <v>219844098</v>
      </c>
      <c r="E3388" s="24">
        <v>0</v>
      </c>
      <c r="F3388" s="25">
        <f>'CGN002 II TRIM 2026'!G3393</f>
        <v>3737800</v>
      </c>
    </row>
    <row r="3389" spans="1:6" x14ac:dyDescent="0.25">
      <c r="A3389" s="20">
        <f>'CGN002 II TRIM 2026'!B3394</f>
        <v>411405</v>
      </c>
      <c r="B3389" s="21" t="str">
        <f t="shared" si="104"/>
        <v>411405000</v>
      </c>
      <c r="C3389" s="22" t="str">
        <f t="shared" si="105"/>
        <v>4.1.14.05</v>
      </c>
      <c r="D3389" s="23">
        <f>'CGN002 II TRIM 2026'!E3394</f>
        <v>219847798</v>
      </c>
      <c r="E3389" s="24">
        <v>0</v>
      </c>
      <c r="F3389" s="25">
        <f>'CGN002 II TRIM 2026'!G3394</f>
        <v>7121400</v>
      </c>
    </row>
    <row r="3390" spans="1:6" x14ac:dyDescent="0.25">
      <c r="A3390" s="20">
        <f>'CGN002 II TRIM 2026'!B3395</f>
        <v>411405</v>
      </c>
      <c r="B3390" s="21" t="str">
        <f t="shared" si="104"/>
        <v>411405000</v>
      </c>
      <c r="C3390" s="22" t="str">
        <f t="shared" si="105"/>
        <v>4.1.14.05</v>
      </c>
      <c r="D3390" s="23">
        <f>'CGN002 II TRIM 2026'!E3395</f>
        <v>219854398</v>
      </c>
      <c r="E3390" s="24">
        <v>0</v>
      </c>
      <c r="F3390" s="25">
        <f>'CGN002 II TRIM 2026'!G3395</f>
        <v>2938400</v>
      </c>
    </row>
    <row r="3391" spans="1:6" x14ac:dyDescent="0.25">
      <c r="A3391" s="20">
        <f>'CGN002 II TRIM 2026'!B3396</f>
        <v>411405</v>
      </c>
      <c r="B3391" s="21" t="str">
        <f t="shared" si="104"/>
        <v>411405000</v>
      </c>
      <c r="C3391" s="22" t="str">
        <f t="shared" si="105"/>
        <v>4.1.14.05</v>
      </c>
      <c r="D3391" s="23">
        <f>'CGN002 II TRIM 2026'!E3396</f>
        <v>219854498</v>
      </c>
      <c r="E3391" s="24">
        <v>0</v>
      </c>
      <c r="F3391" s="25">
        <f>'CGN002 II TRIM 2026'!G3396</f>
        <v>26688600</v>
      </c>
    </row>
    <row r="3392" spans="1:6" x14ac:dyDescent="0.25">
      <c r="A3392" s="20">
        <f>'CGN002 II TRIM 2026'!B3397</f>
        <v>411405</v>
      </c>
      <c r="B3392" s="21" t="str">
        <f t="shared" si="104"/>
        <v>411405000</v>
      </c>
      <c r="C3392" s="22" t="str">
        <f t="shared" si="105"/>
        <v>4.1.14.05</v>
      </c>
      <c r="D3392" s="23">
        <f>'CGN002 II TRIM 2026'!E3397</f>
        <v>219868298</v>
      </c>
      <c r="E3392" s="24">
        <v>0</v>
      </c>
      <c r="F3392" s="25">
        <f>'CGN002 II TRIM 2026'!G3397</f>
        <v>3573400</v>
      </c>
    </row>
    <row r="3393" spans="1:6" x14ac:dyDescent="0.25">
      <c r="A3393" s="20">
        <f>'CGN002 II TRIM 2026'!B3398</f>
        <v>411405</v>
      </c>
      <c r="B3393" s="21" t="str">
        <f t="shared" si="104"/>
        <v>411405000</v>
      </c>
      <c r="C3393" s="22" t="str">
        <f t="shared" si="105"/>
        <v>4.1.14.05</v>
      </c>
      <c r="D3393" s="23">
        <f>'CGN002 II TRIM 2026'!E3398</f>
        <v>219868498</v>
      </c>
      <c r="E3393" s="24">
        <v>0</v>
      </c>
      <c r="F3393" s="25">
        <f>'CGN002 II TRIM 2026'!G3398</f>
        <v>2521500</v>
      </c>
    </row>
    <row r="3394" spans="1:6" x14ac:dyDescent="0.25">
      <c r="A3394" s="20">
        <f>'CGN002 II TRIM 2026'!B3399</f>
        <v>411405</v>
      </c>
      <c r="B3394" s="21" t="str">
        <f t="shared" si="104"/>
        <v>411405000</v>
      </c>
      <c r="C3394" s="22" t="str">
        <f t="shared" si="105"/>
        <v>4.1.14.05</v>
      </c>
      <c r="D3394" s="23">
        <f>'CGN002 II TRIM 2026'!E3399</f>
        <v>219915299</v>
      </c>
      <c r="E3394" s="24">
        <v>0</v>
      </c>
      <c r="F3394" s="25">
        <f>'CGN002 II TRIM 2026'!G3399</f>
        <v>10479500</v>
      </c>
    </row>
    <row r="3395" spans="1:6" x14ac:dyDescent="0.25">
      <c r="A3395" s="20">
        <f>'CGN002 II TRIM 2026'!B3400</f>
        <v>411405</v>
      </c>
      <c r="B3395" s="21" t="str">
        <f t="shared" ref="B3395:B3458" si="106">CONCATENATE(A3395,$B$2)</f>
        <v>411405000</v>
      </c>
      <c r="C3395" s="22" t="str">
        <f t="shared" ref="C3395:C3458" si="107">MID(B3395,1,1)&amp;"."&amp;MID(B3395,2,1)&amp;"."&amp;MID(B3395,3,2)&amp;"."&amp;MID(B3395,5,2)</f>
        <v>4.1.14.05</v>
      </c>
      <c r="D3395" s="23">
        <f>'CGN002 II TRIM 2026'!E3400</f>
        <v>219915599</v>
      </c>
      <c r="E3395" s="24">
        <v>0</v>
      </c>
      <c r="F3395" s="25">
        <f>'CGN002 II TRIM 2026'!G3400</f>
        <v>7217100</v>
      </c>
    </row>
    <row r="3396" spans="1:6" x14ac:dyDescent="0.25">
      <c r="A3396" s="20">
        <f>'CGN002 II TRIM 2026'!B3401</f>
        <v>411405</v>
      </c>
      <c r="B3396" s="21" t="str">
        <f t="shared" si="106"/>
        <v>411405000</v>
      </c>
      <c r="C3396" s="22" t="str">
        <f t="shared" si="107"/>
        <v>4.1.14.05</v>
      </c>
      <c r="D3396" s="23">
        <f>'CGN002 II TRIM 2026'!E3401</f>
        <v>219925099</v>
      </c>
      <c r="E3396" s="24">
        <v>0</v>
      </c>
      <c r="F3396" s="25">
        <f>'CGN002 II TRIM 2026'!G3401</f>
        <v>8528300</v>
      </c>
    </row>
    <row r="3397" spans="1:6" x14ac:dyDescent="0.25">
      <c r="A3397" s="20">
        <f>'CGN002 II TRIM 2026'!B3402</f>
        <v>411405</v>
      </c>
      <c r="B3397" s="21" t="str">
        <f t="shared" si="106"/>
        <v>411405000</v>
      </c>
      <c r="C3397" s="22" t="str">
        <f t="shared" si="107"/>
        <v>4.1.14.05</v>
      </c>
      <c r="D3397" s="23">
        <f>'CGN002 II TRIM 2026'!E3402</f>
        <v>219925299</v>
      </c>
      <c r="E3397" s="24">
        <v>0</v>
      </c>
      <c r="F3397" s="25">
        <f>'CGN002 II TRIM 2026'!G3402</f>
        <v>3494900</v>
      </c>
    </row>
    <row r="3398" spans="1:6" x14ac:dyDescent="0.25">
      <c r="A3398" s="20">
        <f>'CGN002 II TRIM 2026'!B3403</f>
        <v>411405</v>
      </c>
      <c r="B3398" s="21" t="str">
        <f t="shared" si="106"/>
        <v>411405000</v>
      </c>
      <c r="C3398" s="22" t="str">
        <f t="shared" si="107"/>
        <v>4.1.14.05</v>
      </c>
      <c r="D3398" s="23">
        <f>'CGN002 II TRIM 2026'!E3403</f>
        <v>219925599</v>
      </c>
      <c r="E3398" s="24">
        <v>0</v>
      </c>
      <c r="F3398" s="25">
        <f>'CGN002 II TRIM 2026'!G3403</f>
        <v>7054900</v>
      </c>
    </row>
    <row r="3399" spans="1:6" x14ac:dyDescent="0.25">
      <c r="A3399" s="20">
        <f>'CGN002 II TRIM 2026'!B3404</f>
        <v>411405</v>
      </c>
      <c r="B3399" s="21" t="str">
        <f t="shared" si="106"/>
        <v>411405000</v>
      </c>
      <c r="C3399" s="22" t="str">
        <f t="shared" si="107"/>
        <v>4.1.14.05</v>
      </c>
      <c r="D3399" s="23">
        <f>'CGN002 II TRIM 2026'!E3404</f>
        <v>219925799</v>
      </c>
      <c r="E3399" s="24">
        <v>0</v>
      </c>
      <c r="F3399" s="25">
        <f>'CGN002 II TRIM 2026'!G3404</f>
        <v>38334500</v>
      </c>
    </row>
    <row r="3400" spans="1:6" x14ac:dyDescent="0.25">
      <c r="A3400" s="20">
        <f>'CGN002 II TRIM 2026'!B3405</f>
        <v>411405</v>
      </c>
      <c r="B3400" s="21" t="str">
        <f t="shared" si="106"/>
        <v>411405000</v>
      </c>
      <c r="C3400" s="22" t="str">
        <f t="shared" si="107"/>
        <v>4.1.14.05</v>
      </c>
      <c r="D3400" s="23">
        <f>'CGN002 II TRIM 2026'!E3405</f>
        <v>219925899</v>
      </c>
      <c r="E3400" s="24">
        <v>0</v>
      </c>
      <c r="F3400" s="25">
        <f>'CGN002 II TRIM 2026'!G3405</f>
        <v>344803300</v>
      </c>
    </row>
    <row r="3401" spans="1:6" x14ac:dyDescent="0.25">
      <c r="A3401" s="20">
        <f>'CGN002 II TRIM 2026'!B3406</f>
        <v>411405</v>
      </c>
      <c r="B3401" s="21" t="str">
        <f t="shared" si="106"/>
        <v>411405000</v>
      </c>
      <c r="C3401" s="22" t="str">
        <f t="shared" si="107"/>
        <v>4.1.14.05</v>
      </c>
      <c r="D3401" s="23">
        <f>'CGN002 II TRIM 2026'!E3406</f>
        <v>219927099</v>
      </c>
      <c r="E3401" s="24">
        <v>0</v>
      </c>
      <c r="F3401" s="25">
        <f>'CGN002 II TRIM 2026'!G3406</f>
        <v>11133200</v>
      </c>
    </row>
    <row r="3402" spans="1:6" x14ac:dyDescent="0.25">
      <c r="A3402" s="20">
        <f>'CGN002 II TRIM 2026'!B3407</f>
        <v>411405</v>
      </c>
      <c r="B3402" s="21" t="str">
        <f t="shared" si="106"/>
        <v>411405000</v>
      </c>
      <c r="C3402" s="22" t="str">
        <f t="shared" si="107"/>
        <v>4.1.14.05</v>
      </c>
      <c r="D3402" s="23">
        <f>'CGN002 II TRIM 2026'!E3407</f>
        <v>219941799</v>
      </c>
      <c r="E3402" s="24">
        <v>0</v>
      </c>
      <c r="F3402" s="25">
        <f>'CGN002 II TRIM 2026'!G3407</f>
        <v>4653400</v>
      </c>
    </row>
    <row r="3403" spans="1:6" x14ac:dyDescent="0.25">
      <c r="A3403" s="20">
        <f>'CGN002 II TRIM 2026'!B3408</f>
        <v>411405</v>
      </c>
      <c r="B3403" s="21" t="str">
        <f t="shared" si="106"/>
        <v>411405000</v>
      </c>
      <c r="C3403" s="22" t="str">
        <f t="shared" si="107"/>
        <v>4.1.14.05</v>
      </c>
      <c r="D3403" s="23">
        <f>'CGN002 II TRIM 2026'!E3408</f>
        <v>219952399</v>
      </c>
      <c r="E3403" s="24">
        <v>0</v>
      </c>
      <c r="F3403" s="25">
        <f>'CGN002 II TRIM 2026'!G3408</f>
        <v>8731800</v>
      </c>
    </row>
    <row r="3404" spans="1:6" x14ac:dyDescent="0.25">
      <c r="A3404" s="20">
        <f>'CGN002 II TRIM 2026'!B3409</f>
        <v>411405</v>
      </c>
      <c r="B3404" s="21" t="str">
        <f t="shared" si="106"/>
        <v>411405000</v>
      </c>
      <c r="C3404" s="22" t="str">
        <f t="shared" si="107"/>
        <v>4.1.14.05</v>
      </c>
      <c r="D3404" s="23">
        <f>'CGN002 II TRIM 2026'!E3409</f>
        <v>219952699</v>
      </c>
      <c r="E3404" s="24">
        <v>0</v>
      </c>
      <c r="F3404" s="25">
        <f>'CGN002 II TRIM 2026'!G3409</f>
        <v>3645500</v>
      </c>
    </row>
    <row r="3405" spans="1:6" x14ac:dyDescent="0.25">
      <c r="A3405" s="20">
        <f>'CGN002 II TRIM 2026'!B3410</f>
        <v>411405</v>
      </c>
      <c r="B3405" s="21" t="str">
        <f t="shared" si="106"/>
        <v>411405000</v>
      </c>
      <c r="C3405" s="22" t="str">
        <f t="shared" si="107"/>
        <v>4.1.14.05</v>
      </c>
      <c r="D3405" s="23">
        <f>'CGN002 II TRIM 2026'!E3410</f>
        <v>219954099</v>
      </c>
      <c r="E3405" s="24">
        <v>0</v>
      </c>
      <c r="F3405" s="25">
        <f>'CGN002 II TRIM 2026'!G3410</f>
        <v>5776500</v>
      </c>
    </row>
    <row r="3406" spans="1:6" x14ac:dyDescent="0.25">
      <c r="A3406" s="20">
        <f>'CGN002 II TRIM 2026'!B3411</f>
        <v>411405</v>
      </c>
      <c r="B3406" s="21" t="str">
        <f t="shared" si="106"/>
        <v>411405000</v>
      </c>
      <c r="C3406" s="22" t="str">
        <f t="shared" si="107"/>
        <v>4.1.14.05</v>
      </c>
      <c r="D3406" s="23">
        <f>'CGN002 II TRIM 2026'!E3411</f>
        <v>219954599</v>
      </c>
      <c r="E3406" s="24">
        <v>0</v>
      </c>
      <c r="F3406" s="25">
        <f>'CGN002 II TRIM 2026'!G3411</f>
        <v>3450200</v>
      </c>
    </row>
    <row r="3407" spans="1:6" x14ac:dyDescent="0.25">
      <c r="A3407" s="20">
        <f>'CGN002 II TRIM 2026'!B3412</f>
        <v>411405</v>
      </c>
      <c r="B3407" s="21" t="str">
        <f t="shared" si="106"/>
        <v>411405000</v>
      </c>
      <c r="C3407" s="22" t="str">
        <f t="shared" si="107"/>
        <v>4.1.14.05</v>
      </c>
      <c r="D3407" s="23">
        <f>'CGN002 II TRIM 2026'!E3412</f>
        <v>220125486</v>
      </c>
      <c r="E3407" s="24">
        <v>0</v>
      </c>
      <c r="F3407" s="25">
        <f>'CGN002 II TRIM 2026'!G3412</f>
        <v>441300</v>
      </c>
    </row>
    <row r="3408" spans="1:6" x14ac:dyDescent="0.25">
      <c r="A3408" s="20">
        <f>'CGN002 II TRIM 2026'!B3413</f>
        <v>411405</v>
      </c>
      <c r="B3408" s="21" t="str">
        <f t="shared" si="106"/>
        <v>411405000</v>
      </c>
      <c r="C3408" s="22" t="str">
        <f t="shared" si="107"/>
        <v>4.1.14.05</v>
      </c>
      <c r="D3408" s="23">
        <f>'CGN002 II TRIM 2026'!E3413</f>
        <v>220125785</v>
      </c>
      <c r="E3408" s="24">
        <v>0</v>
      </c>
      <c r="F3408" s="25">
        <f>'CGN002 II TRIM 2026'!G3413</f>
        <v>1173100</v>
      </c>
    </row>
    <row r="3409" spans="1:6" x14ac:dyDescent="0.25">
      <c r="A3409" s="20">
        <f>'CGN002 II TRIM 2026'!B3414</f>
        <v>411405</v>
      </c>
      <c r="B3409" s="21" t="str">
        <f t="shared" si="106"/>
        <v>411405000</v>
      </c>
      <c r="C3409" s="22" t="str">
        <f t="shared" si="107"/>
        <v>4.1.14.05</v>
      </c>
      <c r="D3409" s="23">
        <f>'CGN002 II TRIM 2026'!E3414</f>
        <v>220154874</v>
      </c>
      <c r="E3409" s="24">
        <v>0</v>
      </c>
      <c r="F3409" s="25">
        <f>'CGN002 II TRIM 2026'!G3414</f>
        <v>1475500</v>
      </c>
    </row>
    <row r="3410" spans="1:6" x14ac:dyDescent="0.25">
      <c r="A3410" s="20">
        <f>'CGN002 II TRIM 2026'!B3415</f>
        <v>411405</v>
      </c>
      <c r="B3410" s="21" t="str">
        <f t="shared" si="106"/>
        <v>411405000</v>
      </c>
      <c r="C3410" s="22" t="str">
        <f t="shared" si="107"/>
        <v>4.1.14.05</v>
      </c>
      <c r="D3410" s="23">
        <f>'CGN002 II TRIM 2026'!E3415</f>
        <v>220176606</v>
      </c>
      <c r="E3410" s="24">
        <v>0</v>
      </c>
      <c r="F3410" s="25">
        <f>'CGN002 II TRIM 2026'!G3415</f>
        <v>102300</v>
      </c>
    </row>
    <row r="3411" spans="1:6" x14ac:dyDescent="0.25">
      <c r="A3411" s="20">
        <f>'CGN002 II TRIM 2026'!B3416</f>
        <v>411405</v>
      </c>
      <c r="B3411" s="21" t="str">
        <f t="shared" si="106"/>
        <v>411405000</v>
      </c>
      <c r="C3411" s="22" t="str">
        <f t="shared" si="107"/>
        <v>4.1.14.05</v>
      </c>
      <c r="D3411" s="23">
        <f>'CGN002 II TRIM 2026'!E3416</f>
        <v>220176890</v>
      </c>
      <c r="E3411" s="24">
        <v>0</v>
      </c>
      <c r="F3411" s="25">
        <f>'CGN002 II TRIM 2026'!G3416</f>
        <v>197500</v>
      </c>
    </row>
    <row r="3412" spans="1:6" x14ac:dyDescent="0.25">
      <c r="A3412" s="20">
        <f>'CGN002 II TRIM 2026'!B3417</f>
        <v>411405</v>
      </c>
      <c r="B3412" s="21" t="str">
        <f t="shared" si="106"/>
        <v>411405000</v>
      </c>
      <c r="C3412" s="22" t="str">
        <f t="shared" si="107"/>
        <v>4.1.14.05</v>
      </c>
      <c r="D3412" s="23">
        <f>'CGN002 II TRIM 2026'!E3417</f>
        <v>225005250</v>
      </c>
      <c r="E3412" s="24">
        <v>0</v>
      </c>
      <c r="F3412" s="25">
        <f>'CGN002 II TRIM 2026'!G3417</f>
        <v>579000</v>
      </c>
    </row>
    <row r="3413" spans="1:6" x14ac:dyDescent="0.25">
      <c r="A3413" s="20">
        <f>'CGN002 II TRIM 2026'!B3418</f>
        <v>411405</v>
      </c>
      <c r="B3413" s="21" t="str">
        <f t="shared" si="106"/>
        <v>411405000</v>
      </c>
      <c r="C3413" s="22" t="str">
        <f t="shared" si="107"/>
        <v>4.1.14.05</v>
      </c>
      <c r="D3413" s="23">
        <f>'CGN002 II TRIM 2026'!E3418</f>
        <v>230254874</v>
      </c>
      <c r="E3413" s="24">
        <v>0</v>
      </c>
      <c r="F3413" s="25">
        <f>'CGN002 II TRIM 2026'!G3418</f>
        <v>15376400</v>
      </c>
    </row>
    <row r="3414" spans="1:6" x14ac:dyDescent="0.25">
      <c r="A3414" s="20">
        <f>'CGN002 II TRIM 2026'!B3419</f>
        <v>411405</v>
      </c>
      <c r="B3414" s="21" t="str">
        <f t="shared" si="106"/>
        <v>411405000</v>
      </c>
      <c r="C3414" s="22" t="str">
        <f t="shared" si="107"/>
        <v>4.1.14.05</v>
      </c>
      <c r="D3414" s="23">
        <f>'CGN002 II TRIM 2026'!E3419</f>
        <v>262305266</v>
      </c>
      <c r="E3414" s="24">
        <v>0</v>
      </c>
      <c r="F3414" s="25">
        <f>'CGN002 II TRIM 2026'!G3419</f>
        <v>51897000</v>
      </c>
    </row>
    <row r="3415" spans="1:6" x14ac:dyDescent="0.25">
      <c r="A3415" s="20">
        <f>'CGN002 II TRIM 2026'!B3420</f>
        <v>411405</v>
      </c>
      <c r="B3415" s="21" t="str">
        <f t="shared" si="106"/>
        <v>411405000</v>
      </c>
      <c r="C3415" s="22" t="str">
        <f t="shared" si="107"/>
        <v>4.1.14.05</v>
      </c>
      <c r="D3415" s="23">
        <f>'CGN002 II TRIM 2026'!E3420</f>
        <v>821500000</v>
      </c>
      <c r="E3415" s="24">
        <v>0</v>
      </c>
      <c r="F3415" s="25">
        <f>'CGN002 II TRIM 2026'!G3420</f>
        <v>440222900</v>
      </c>
    </row>
    <row r="3416" spans="1:6" x14ac:dyDescent="0.25">
      <c r="A3416" s="20">
        <f>'CGN002 II TRIM 2026'!B3421</f>
        <v>411405</v>
      </c>
      <c r="B3416" s="21" t="str">
        <f t="shared" si="106"/>
        <v>411405000</v>
      </c>
      <c r="C3416" s="22" t="str">
        <f t="shared" si="107"/>
        <v>4.1.14.05</v>
      </c>
      <c r="D3416" s="23">
        <f>'CGN002 II TRIM 2026'!E3421</f>
        <v>822400000</v>
      </c>
      <c r="E3416" s="24">
        <v>0</v>
      </c>
      <c r="F3416" s="25">
        <f>'CGN002 II TRIM 2026'!G3421</f>
        <v>1406500000</v>
      </c>
    </row>
    <row r="3417" spans="1:6" x14ac:dyDescent="0.25">
      <c r="A3417" s="20">
        <f>'CGN002 II TRIM 2026'!B3422</f>
        <v>411405</v>
      </c>
      <c r="B3417" s="21" t="str">
        <f t="shared" si="106"/>
        <v>411405000</v>
      </c>
      <c r="C3417" s="22" t="str">
        <f t="shared" si="107"/>
        <v>4.1.14.05</v>
      </c>
      <c r="D3417" s="23">
        <f>'CGN002 II TRIM 2026'!E3422</f>
        <v>828500000</v>
      </c>
      <c r="E3417" s="24">
        <v>0</v>
      </c>
      <c r="F3417" s="25">
        <f>'CGN002 II TRIM 2026'!G3422</f>
        <v>40206600</v>
      </c>
    </row>
    <row r="3418" spans="1:6" x14ac:dyDescent="0.25">
      <c r="A3418" s="20">
        <f>'CGN002 II TRIM 2026'!B3423</f>
        <v>411405</v>
      </c>
      <c r="B3418" s="21" t="str">
        <f t="shared" si="106"/>
        <v>411405000</v>
      </c>
      <c r="C3418" s="22" t="str">
        <f t="shared" si="107"/>
        <v>4.1.14.05</v>
      </c>
      <c r="D3418" s="23">
        <f>'CGN002 II TRIM 2026'!E3423</f>
        <v>910500000</v>
      </c>
      <c r="E3418" s="24">
        <v>0</v>
      </c>
      <c r="F3418" s="25">
        <f>'CGN002 II TRIM 2026'!G3423</f>
        <v>73292900</v>
      </c>
    </row>
    <row r="3419" spans="1:6" x14ac:dyDescent="0.25">
      <c r="A3419" s="20">
        <f>'CGN002 II TRIM 2026'!B3424</f>
        <v>411405</v>
      </c>
      <c r="B3419" s="21" t="str">
        <f t="shared" si="106"/>
        <v>411405000</v>
      </c>
      <c r="C3419" s="22" t="str">
        <f t="shared" si="107"/>
        <v>4.1.14.05</v>
      </c>
      <c r="D3419" s="23">
        <f>'CGN002 II TRIM 2026'!E3424</f>
        <v>920200000</v>
      </c>
      <c r="E3419" s="24">
        <v>0</v>
      </c>
      <c r="F3419" s="25">
        <f>'CGN002 II TRIM 2026'!G3424</f>
        <v>3693600</v>
      </c>
    </row>
    <row r="3420" spans="1:6" x14ac:dyDescent="0.25">
      <c r="A3420" s="20">
        <f>'CGN002 II TRIM 2026'!B3425</f>
        <v>411405</v>
      </c>
      <c r="B3420" s="21" t="str">
        <f t="shared" si="106"/>
        <v>411405000</v>
      </c>
      <c r="C3420" s="22" t="str">
        <f t="shared" si="107"/>
        <v>4.1.14.05</v>
      </c>
      <c r="D3420" s="23">
        <f>'CGN002 II TRIM 2026'!E3425</f>
        <v>923270346</v>
      </c>
      <c r="E3420" s="24">
        <v>0</v>
      </c>
      <c r="F3420" s="25">
        <f>'CGN002 II TRIM 2026'!G3425</f>
        <v>14762700</v>
      </c>
    </row>
    <row r="3421" spans="1:6" x14ac:dyDescent="0.25">
      <c r="A3421" s="20">
        <f>'CGN002 II TRIM 2026'!B3426</f>
        <v>411405</v>
      </c>
      <c r="B3421" s="21" t="str">
        <f t="shared" si="106"/>
        <v>411405000</v>
      </c>
      <c r="C3421" s="22" t="str">
        <f t="shared" si="107"/>
        <v>4.1.14.05</v>
      </c>
      <c r="D3421" s="23">
        <f>'CGN002 II TRIM 2026'!E3426</f>
        <v>923271022</v>
      </c>
      <c r="E3421" s="24">
        <v>0</v>
      </c>
      <c r="F3421" s="25">
        <f>'CGN002 II TRIM 2026'!G3426</f>
        <v>313000</v>
      </c>
    </row>
    <row r="3422" spans="1:6" x14ac:dyDescent="0.25">
      <c r="A3422" s="20">
        <f>'CGN002 II TRIM 2026'!B3427</f>
        <v>411405</v>
      </c>
      <c r="B3422" s="21" t="str">
        <f t="shared" si="106"/>
        <v>411405000</v>
      </c>
      <c r="C3422" s="22" t="str">
        <f t="shared" si="107"/>
        <v>4.1.14.05</v>
      </c>
      <c r="D3422" s="23">
        <f>'CGN002 II TRIM 2026'!E3427</f>
        <v>923271475</v>
      </c>
      <c r="E3422" s="24">
        <v>0</v>
      </c>
      <c r="F3422" s="25">
        <f>'CGN002 II TRIM 2026'!G3427</f>
        <v>6912900</v>
      </c>
    </row>
    <row r="3423" spans="1:6" x14ac:dyDescent="0.25">
      <c r="A3423" s="20">
        <f>'CGN002 II TRIM 2026'!B3428</f>
        <v>411405</v>
      </c>
      <c r="B3423" s="21" t="str">
        <f t="shared" si="106"/>
        <v>411405000</v>
      </c>
      <c r="C3423" s="22" t="str">
        <f t="shared" si="107"/>
        <v>4.1.14.05</v>
      </c>
      <c r="D3423" s="23">
        <f>'CGN002 II TRIM 2026'!E3428</f>
        <v>923271489</v>
      </c>
      <c r="E3423" s="24">
        <v>0</v>
      </c>
      <c r="F3423" s="25">
        <f>'CGN002 II TRIM 2026'!G3428</f>
        <v>5989400</v>
      </c>
    </row>
    <row r="3424" spans="1:6" x14ac:dyDescent="0.25">
      <c r="A3424" s="20">
        <f>'CGN002 II TRIM 2026'!B3429</f>
        <v>411405</v>
      </c>
      <c r="B3424" s="21" t="str">
        <f t="shared" si="106"/>
        <v>411405000</v>
      </c>
      <c r="C3424" s="22" t="str">
        <f t="shared" si="107"/>
        <v>4.1.14.05</v>
      </c>
      <c r="D3424" s="23">
        <f>'CGN002 II TRIM 2026'!E3429</f>
        <v>923271490</v>
      </c>
      <c r="E3424" s="24">
        <v>0</v>
      </c>
      <c r="F3424" s="25">
        <f>'CGN002 II TRIM 2026'!G3429</f>
        <v>8544600</v>
      </c>
    </row>
    <row r="3425" spans="1:6" x14ac:dyDescent="0.25">
      <c r="A3425" s="20">
        <f>'CGN002 II TRIM 2026'!B3430</f>
        <v>411405</v>
      </c>
      <c r="B3425" s="21" t="str">
        <f t="shared" si="106"/>
        <v>411405000</v>
      </c>
      <c r="C3425" s="22" t="str">
        <f t="shared" si="107"/>
        <v>4.1.14.05</v>
      </c>
      <c r="D3425" s="23">
        <f>'CGN002 II TRIM 2026'!E3430</f>
        <v>923271620</v>
      </c>
      <c r="E3425" s="24">
        <v>0</v>
      </c>
      <c r="F3425" s="25">
        <f>'CGN002 II TRIM 2026'!G3430</f>
        <v>63200</v>
      </c>
    </row>
    <row r="3426" spans="1:6" x14ac:dyDescent="0.25">
      <c r="A3426" s="20">
        <f>'CGN002 II TRIM 2026'!B3431</f>
        <v>411405</v>
      </c>
      <c r="B3426" s="21" t="str">
        <f t="shared" si="106"/>
        <v>411405000</v>
      </c>
      <c r="C3426" s="22" t="str">
        <f t="shared" si="107"/>
        <v>4.1.14.05</v>
      </c>
      <c r="D3426" s="23">
        <f>'CGN002 II TRIM 2026'!E3431</f>
        <v>923272402</v>
      </c>
      <c r="E3426" s="24">
        <v>0</v>
      </c>
      <c r="F3426" s="25">
        <f>'CGN002 II TRIM 2026'!G3431</f>
        <v>141740500</v>
      </c>
    </row>
    <row r="3427" spans="1:6" x14ac:dyDescent="0.25">
      <c r="A3427" s="20">
        <f>'CGN002 II TRIM 2026'!B3432</f>
        <v>411405</v>
      </c>
      <c r="B3427" s="21" t="str">
        <f t="shared" si="106"/>
        <v>411405000</v>
      </c>
      <c r="C3427" s="22" t="str">
        <f t="shared" si="107"/>
        <v>4.1.14.05</v>
      </c>
      <c r="D3427" s="23">
        <f>'CGN002 II TRIM 2026'!E3432</f>
        <v>923272412</v>
      </c>
      <c r="E3427" s="24">
        <v>0</v>
      </c>
      <c r="F3427" s="25">
        <f>'CGN002 II TRIM 2026'!G3432</f>
        <v>175915700</v>
      </c>
    </row>
    <row r="3428" spans="1:6" x14ac:dyDescent="0.25">
      <c r="A3428" s="20">
        <f>'CGN002 II TRIM 2026'!B3433</f>
        <v>411405</v>
      </c>
      <c r="B3428" s="21" t="str">
        <f t="shared" si="106"/>
        <v>411405000</v>
      </c>
      <c r="C3428" s="22" t="str">
        <f t="shared" si="107"/>
        <v>4.1.14.05</v>
      </c>
      <c r="D3428" s="23">
        <f>'CGN002 II TRIM 2026'!E3433</f>
        <v>923272416</v>
      </c>
      <c r="E3428" s="24">
        <v>0</v>
      </c>
      <c r="F3428" s="25">
        <f>'CGN002 II TRIM 2026'!G3433</f>
        <v>203376800</v>
      </c>
    </row>
    <row r="3429" spans="1:6" x14ac:dyDescent="0.25">
      <c r="A3429" s="20">
        <f>'CGN002 II TRIM 2026'!B3434</f>
        <v>411405</v>
      </c>
      <c r="B3429" s="21" t="str">
        <f t="shared" si="106"/>
        <v>411405000</v>
      </c>
      <c r="C3429" s="22" t="str">
        <f t="shared" si="107"/>
        <v>4.1.14.05</v>
      </c>
      <c r="D3429" s="23">
        <f>'CGN002 II TRIM 2026'!E3434</f>
        <v>923272418</v>
      </c>
      <c r="E3429" s="24">
        <v>0</v>
      </c>
      <c r="F3429" s="25">
        <f>'CGN002 II TRIM 2026'!G3434</f>
        <v>149778200</v>
      </c>
    </row>
    <row r="3430" spans="1:6" x14ac:dyDescent="0.25">
      <c r="A3430" s="20">
        <f>'CGN002 II TRIM 2026'!B3435</f>
        <v>411405</v>
      </c>
      <c r="B3430" s="21" t="str">
        <f t="shared" si="106"/>
        <v>411405000</v>
      </c>
      <c r="C3430" s="22" t="str">
        <f t="shared" si="107"/>
        <v>4.1.14.05</v>
      </c>
      <c r="D3430" s="23">
        <f>'CGN002 II TRIM 2026'!E3435</f>
        <v>923272419</v>
      </c>
      <c r="E3430" s="24">
        <v>0</v>
      </c>
      <c r="F3430" s="25">
        <f>'CGN002 II TRIM 2026'!G3435</f>
        <v>358334700</v>
      </c>
    </row>
    <row r="3431" spans="1:6" x14ac:dyDescent="0.25">
      <c r="A3431" s="20">
        <f>'CGN002 II TRIM 2026'!B3436</f>
        <v>411405</v>
      </c>
      <c r="B3431" s="21" t="str">
        <f t="shared" si="106"/>
        <v>411405000</v>
      </c>
      <c r="C3431" s="22" t="str">
        <f t="shared" si="107"/>
        <v>4.1.14.05</v>
      </c>
      <c r="D3431" s="23">
        <f>'CGN002 II TRIM 2026'!E3436</f>
        <v>923272420</v>
      </c>
      <c r="E3431" s="24">
        <v>0</v>
      </c>
      <c r="F3431" s="25">
        <f>'CGN002 II TRIM 2026'!G3436</f>
        <v>345976000</v>
      </c>
    </row>
    <row r="3432" spans="1:6" x14ac:dyDescent="0.25">
      <c r="A3432" s="20">
        <f>'CGN002 II TRIM 2026'!B3437</f>
        <v>411405</v>
      </c>
      <c r="B3432" s="21" t="str">
        <f t="shared" si="106"/>
        <v>411405000</v>
      </c>
      <c r="C3432" s="22" t="str">
        <f t="shared" si="107"/>
        <v>4.1.14.05</v>
      </c>
      <c r="D3432" s="23">
        <f>'CGN002 II TRIM 2026'!E3437</f>
        <v>923272421</v>
      </c>
      <c r="E3432" s="24">
        <v>0</v>
      </c>
      <c r="F3432" s="25">
        <f>'CGN002 II TRIM 2026'!G3437</f>
        <v>250571900</v>
      </c>
    </row>
    <row r="3433" spans="1:6" x14ac:dyDescent="0.25">
      <c r="A3433" s="20">
        <f>'CGN002 II TRIM 2026'!B3438</f>
        <v>411405</v>
      </c>
      <c r="B3433" s="21" t="str">
        <f t="shared" si="106"/>
        <v>411405000</v>
      </c>
      <c r="C3433" s="22" t="str">
        <f t="shared" si="107"/>
        <v>4.1.14.05</v>
      </c>
      <c r="D3433" s="23">
        <f>'CGN002 II TRIM 2026'!E3438</f>
        <v>923272425</v>
      </c>
      <c r="E3433" s="24">
        <v>0</v>
      </c>
      <c r="F3433" s="25">
        <f>'CGN002 II TRIM 2026'!G3438</f>
        <v>37336100</v>
      </c>
    </row>
    <row r="3434" spans="1:6" x14ac:dyDescent="0.25">
      <c r="A3434" s="20">
        <f>'CGN002 II TRIM 2026'!B3439</f>
        <v>411405</v>
      </c>
      <c r="B3434" s="21" t="str">
        <f t="shared" si="106"/>
        <v>411405000</v>
      </c>
      <c r="C3434" s="22" t="str">
        <f t="shared" si="107"/>
        <v>4.1.14.05</v>
      </c>
      <c r="D3434" s="23">
        <f>'CGN002 II TRIM 2026'!E3439</f>
        <v>923272476</v>
      </c>
      <c r="E3434" s="24">
        <v>0</v>
      </c>
      <c r="F3434" s="25">
        <f>'CGN002 II TRIM 2026'!G3439</f>
        <v>71659000</v>
      </c>
    </row>
    <row r="3435" spans="1:6" x14ac:dyDescent="0.25">
      <c r="A3435" s="20">
        <f>'CGN002 II TRIM 2026'!B3440</f>
        <v>411405</v>
      </c>
      <c r="B3435" s="21" t="str">
        <f t="shared" si="106"/>
        <v>411405000</v>
      </c>
      <c r="C3435" s="22" t="str">
        <f t="shared" si="107"/>
        <v>4.1.14.05</v>
      </c>
      <c r="D3435" s="23">
        <f>'CGN002 II TRIM 2026'!E3440</f>
        <v>923272542</v>
      </c>
      <c r="E3435" s="24">
        <v>0</v>
      </c>
      <c r="F3435" s="25">
        <f>'CGN002 II TRIM 2026'!G3440</f>
        <v>54419400</v>
      </c>
    </row>
    <row r="3436" spans="1:6" x14ac:dyDescent="0.25">
      <c r="A3436" s="20">
        <f>'CGN002 II TRIM 2026'!B3441</f>
        <v>411405</v>
      </c>
      <c r="B3436" s="21" t="str">
        <f t="shared" si="106"/>
        <v>411405000</v>
      </c>
      <c r="C3436" s="22" t="str">
        <f t="shared" si="107"/>
        <v>4.1.14.05</v>
      </c>
      <c r="D3436" s="23">
        <f>'CGN002 II TRIM 2026'!E3441</f>
        <v>923272583</v>
      </c>
      <c r="E3436" s="24">
        <v>0</v>
      </c>
      <c r="F3436" s="25">
        <f>'CGN002 II TRIM 2026'!G3441</f>
        <v>3041200</v>
      </c>
    </row>
    <row r="3437" spans="1:6" x14ac:dyDescent="0.25">
      <c r="A3437" s="20">
        <f>'CGN002 II TRIM 2026'!B3442</f>
        <v>411405</v>
      </c>
      <c r="B3437" s="21" t="str">
        <f t="shared" si="106"/>
        <v>411405000</v>
      </c>
      <c r="C3437" s="22" t="str">
        <f t="shared" si="107"/>
        <v>4.1.14.05</v>
      </c>
      <c r="D3437" s="23">
        <f>'CGN002 II TRIM 2026'!E3442</f>
        <v>923272836</v>
      </c>
      <c r="E3437" s="24">
        <v>0</v>
      </c>
      <c r="F3437" s="25">
        <f>'CGN002 II TRIM 2026'!G3442</f>
        <v>739941300</v>
      </c>
    </row>
    <row r="3438" spans="1:6" x14ac:dyDescent="0.25">
      <c r="A3438" s="20">
        <f>'CGN002 II TRIM 2026'!B3443</f>
        <v>411405</v>
      </c>
      <c r="B3438" s="21" t="str">
        <f t="shared" si="106"/>
        <v>411405000</v>
      </c>
      <c r="C3438" s="22" t="str">
        <f t="shared" si="107"/>
        <v>4.1.14.05</v>
      </c>
      <c r="D3438" s="23">
        <f>'CGN002 II TRIM 2026'!E3443</f>
        <v>923272841</v>
      </c>
      <c r="E3438" s="24">
        <v>0</v>
      </c>
      <c r="F3438" s="25">
        <f>'CGN002 II TRIM 2026'!G3443</f>
        <v>257408600</v>
      </c>
    </row>
    <row r="3439" spans="1:6" x14ac:dyDescent="0.25">
      <c r="A3439" s="20">
        <f>'CGN002 II TRIM 2026'!B3444</f>
        <v>411405</v>
      </c>
      <c r="B3439" s="21" t="str">
        <f t="shared" si="106"/>
        <v>411405000</v>
      </c>
      <c r="C3439" s="22" t="str">
        <f t="shared" si="107"/>
        <v>4.1.14.05</v>
      </c>
      <c r="D3439" s="23">
        <f>'CGN002 II TRIM 2026'!E3444</f>
        <v>923272872</v>
      </c>
      <c r="E3439" s="24">
        <v>0</v>
      </c>
      <c r="F3439" s="25">
        <f>'CGN002 II TRIM 2026'!G3444</f>
        <v>460900</v>
      </c>
    </row>
    <row r="3440" spans="1:6" x14ac:dyDescent="0.25">
      <c r="A3440" s="20">
        <f>'CGN002 II TRIM 2026'!B3445</f>
        <v>411405</v>
      </c>
      <c r="B3440" s="21" t="str">
        <f t="shared" si="106"/>
        <v>411405000</v>
      </c>
      <c r="C3440" s="22" t="str">
        <f t="shared" si="107"/>
        <v>4.1.14.05</v>
      </c>
      <c r="D3440" s="23">
        <f>'CGN002 II TRIM 2026'!E3445</f>
        <v>923272927</v>
      </c>
      <c r="E3440" s="24">
        <v>0</v>
      </c>
      <c r="F3440" s="25">
        <f>'CGN002 II TRIM 2026'!G3445</f>
        <v>6081900</v>
      </c>
    </row>
    <row r="3441" spans="1:6" x14ac:dyDescent="0.25">
      <c r="A3441" s="20">
        <f>'CGN002 II TRIM 2026'!B3446</f>
        <v>411405</v>
      </c>
      <c r="B3441" s="21" t="str">
        <f t="shared" si="106"/>
        <v>411405000</v>
      </c>
      <c r="C3441" s="22" t="str">
        <f t="shared" si="107"/>
        <v>4.1.14.05</v>
      </c>
      <c r="D3441" s="23">
        <f>'CGN002 II TRIM 2026'!E3446</f>
        <v>923273056</v>
      </c>
      <c r="E3441" s="24">
        <v>0</v>
      </c>
      <c r="F3441" s="25">
        <f>'CGN002 II TRIM 2026'!G3446</f>
        <v>12185900</v>
      </c>
    </row>
    <row r="3442" spans="1:6" x14ac:dyDescent="0.25">
      <c r="A3442" s="20">
        <f>'CGN002 II TRIM 2026'!B3447</f>
        <v>411405</v>
      </c>
      <c r="B3442" s="21" t="str">
        <f t="shared" si="106"/>
        <v>411405000</v>
      </c>
      <c r="C3442" s="22" t="str">
        <f t="shared" si="107"/>
        <v>4.1.14.05</v>
      </c>
      <c r="D3442" s="23">
        <f>'CGN002 II TRIM 2026'!E3447</f>
        <v>923273058</v>
      </c>
      <c r="E3442" s="24">
        <v>0</v>
      </c>
      <c r="F3442" s="25">
        <f>'CGN002 II TRIM 2026'!G3447</f>
        <v>170272500</v>
      </c>
    </row>
    <row r="3443" spans="1:6" x14ac:dyDescent="0.25">
      <c r="A3443" s="20">
        <f>'CGN002 II TRIM 2026'!B3448</f>
        <v>411405</v>
      </c>
      <c r="B3443" s="21" t="str">
        <f t="shared" si="106"/>
        <v>411405000</v>
      </c>
      <c r="C3443" s="22" t="str">
        <f t="shared" si="107"/>
        <v>4.1.14.05</v>
      </c>
      <c r="D3443" s="23">
        <f>'CGN002 II TRIM 2026'!E3448</f>
        <v>923273059</v>
      </c>
      <c r="E3443" s="24">
        <v>0</v>
      </c>
      <c r="F3443" s="25">
        <f>'CGN002 II TRIM 2026'!G3448</f>
        <v>161602700</v>
      </c>
    </row>
    <row r="3444" spans="1:6" x14ac:dyDescent="0.25">
      <c r="A3444" s="20">
        <f>'CGN002 II TRIM 2026'!B3449</f>
        <v>411405</v>
      </c>
      <c r="B3444" s="21" t="str">
        <f t="shared" si="106"/>
        <v>411405000</v>
      </c>
      <c r="C3444" s="22" t="str">
        <f t="shared" si="107"/>
        <v>4.1.14.05</v>
      </c>
      <c r="D3444" s="23">
        <f>'CGN002 II TRIM 2026'!E3449</f>
        <v>923273060</v>
      </c>
      <c r="E3444" s="24">
        <v>0</v>
      </c>
      <c r="F3444" s="25">
        <f>'CGN002 II TRIM 2026'!G3449</f>
        <v>7483100</v>
      </c>
    </row>
    <row r="3445" spans="1:6" x14ac:dyDescent="0.25">
      <c r="A3445" s="20">
        <f>'CGN002 II TRIM 2026'!B3450</f>
        <v>411405</v>
      </c>
      <c r="B3445" s="21" t="str">
        <f t="shared" si="106"/>
        <v>411405000</v>
      </c>
      <c r="C3445" s="22" t="str">
        <f t="shared" si="107"/>
        <v>4.1.14.05</v>
      </c>
      <c r="D3445" s="23">
        <f>'CGN002 II TRIM 2026'!E3450</f>
        <v>923273061</v>
      </c>
      <c r="E3445" s="24">
        <v>0</v>
      </c>
      <c r="F3445" s="25">
        <f>'CGN002 II TRIM 2026'!G3450</f>
        <v>9420300</v>
      </c>
    </row>
    <row r="3446" spans="1:6" x14ac:dyDescent="0.25">
      <c r="A3446" s="20">
        <f>'CGN002 II TRIM 2026'!B3451</f>
        <v>411405</v>
      </c>
      <c r="B3446" s="21" t="str">
        <f t="shared" si="106"/>
        <v>411405000</v>
      </c>
      <c r="C3446" s="22" t="str">
        <f t="shared" si="107"/>
        <v>4.1.14.05</v>
      </c>
      <c r="D3446" s="23">
        <f>'CGN002 II TRIM 2026'!E3451</f>
        <v>923273062</v>
      </c>
      <c r="E3446" s="24">
        <v>0</v>
      </c>
      <c r="F3446" s="25">
        <f>'CGN002 II TRIM 2026'!G3451</f>
        <v>26594600</v>
      </c>
    </row>
    <row r="3447" spans="1:6" x14ac:dyDescent="0.25">
      <c r="A3447" s="20">
        <f>'CGN002 II TRIM 2026'!B3452</f>
        <v>411405</v>
      </c>
      <c r="B3447" s="21" t="str">
        <f t="shared" si="106"/>
        <v>411405000</v>
      </c>
      <c r="C3447" s="22" t="str">
        <f t="shared" si="107"/>
        <v>4.1.14.05</v>
      </c>
      <c r="D3447" s="23">
        <f>'CGN002 II TRIM 2026'!E3452</f>
        <v>923273063</v>
      </c>
      <c r="E3447" s="24">
        <v>0</v>
      </c>
      <c r="F3447" s="25">
        <f>'CGN002 II TRIM 2026'!G3452</f>
        <v>8537500</v>
      </c>
    </row>
    <row r="3448" spans="1:6" x14ac:dyDescent="0.25">
      <c r="A3448" s="20">
        <f>'CGN002 II TRIM 2026'!B3453</f>
        <v>411405</v>
      </c>
      <c r="B3448" s="21" t="str">
        <f t="shared" si="106"/>
        <v>411405000</v>
      </c>
      <c r="C3448" s="22" t="str">
        <f t="shared" si="107"/>
        <v>4.1.14.05</v>
      </c>
      <c r="D3448" s="23">
        <f>'CGN002 II TRIM 2026'!E3453</f>
        <v>923273064</v>
      </c>
      <c r="E3448" s="24">
        <v>0</v>
      </c>
      <c r="F3448" s="25">
        <f>'CGN002 II TRIM 2026'!G3453</f>
        <v>10108500</v>
      </c>
    </row>
    <row r="3449" spans="1:6" x14ac:dyDescent="0.25">
      <c r="A3449" s="20">
        <f>'CGN002 II TRIM 2026'!B3454</f>
        <v>411405</v>
      </c>
      <c r="B3449" s="21" t="str">
        <f t="shared" si="106"/>
        <v>411405000</v>
      </c>
      <c r="C3449" s="22" t="str">
        <f t="shared" si="107"/>
        <v>4.1.14.05</v>
      </c>
      <c r="D3449" s="23">
        <f>'CGN002 II TRIM 2026'!E3454</f>
        <v>923273065</v>
      </c>
      <c r="E3449" s="24">
        <v>0</v>
      </c>
      <c r="F3449" s="25">
        <f>'CGN002 II TRIM 2026'!G3454</f>
        <v>6263600</v>
      </c>
    </row>
    <row r="3450" spans="1:6" x14ac:dyDescent="0.25">
      <c r="A3450" s="20">
        <f>'CGN002 II TRIM 2026'!B3455</f>
        <v>411405</v>
      </c>
      <c r="B3450" s="21" t="str">
        <f t="shared" si="106"/>
        <v>411405000</v>
      </c>
      <c r="C3450" s="22" t="str">
        <f t="shared" si="107"/>
        <v>4.1.14.05</v>
      </c>
      <c r="D3450" s="23">
        <f>'CGN002 II TRIM 2026'!E3455</f>
        <v>923273066</v>
      </c>
      <c r="E3450" s="24">
        <v>0</v>
      </c>
      <c r="F3450" s="25">
        <f>'CGN002 II TRIM 2026'!G3455</f>
        <v>10842900</v>
      </c>
    </row>
    <row r="3451" spans="1:6" x14ac:dyDescent="0.25">
      <c r="A3451" s="20">
        <f>'CGN002 II TRIM 2026'!B3456</f>
        <v>411405</v>
      </c>
      <c r="B3451" s="21" t="str">
        <f t="shared" si="106"/>
        <v>411405000</v>
      </c>
      <c r="C3451" s="22" t="str">
        <f t="shared" si="107"/>
        <v>4.1.14.05</v>
      </c>
      <c r="D3451" s="23">
        <f>'CGN002 II TRIM 2026'!E3456</f>
        <v>923273067</v>
      </c>
      <c r="E3451" s="24">
        <v>0</v>
      </c>
      <c r="F3451" s="25">
        <f>'CGN002 II TRIM 2026'!G3456</f>
        <v>11489700</v>
      </c>
    </row>
    <row r="3452" spans="1:6" x14ac:dyDescent="0.25">
      <c r="A3452" s="20">
        <f>'CGN002 II TRIM 2026'!B3457</f>
        <v>411405</v>
      </c>
      <c r="B3452" s="21" t="str">
        <f t="shared" si="106"/>
        <v>411405000</v>
      </c>
      <c r="C3452" s="22" t="str">
        <f t="shared" si="107"/>
        <v>4.1.14.05</v>
      </c>
      <c r="D3452" s="23">
        <f>'CGN002 II TRIM 2026'!E3457</f>
        <v>923273068</v>
      </c>
      <c r="E3452" s="24">
        <v>0</v>
      </c>
      <c r="F3452" s="25">
        <f>'CGN002 II TRIM 2026'!G3457</f>
        <v>18121700</v>
      </c>
    </row>
    <row r="3453" spans="1:6" x14ac:dyDescent="0.25">
      <c r="A3453" s="20">
        <f>'CGN002 II TRIM 2026'!B3458</f>
        <v>411405</v>
      </c>
      <c r="B3453" s="21" t="str">
        <f t="shared" si="106"/>
        <v>411405000</v>
      </c>
      <c r="C3453" s="22" t="str">
        <f t="shared" si="107"/>
        <v>4.1.14.05</v>
      </c>
      <c r="D3453" s="23">
        <f>'CGN002 II TRIM 2026'!E3458</f>
        <v>923273070</v>
      </c>
      <c r="E3453" s="24">
        <v>0</v>
      </c>
      <c r="F3453" s="25">
        <f>'CGN002 II TRIM 2026'!G3458</f>
        <v>5690800</v>
      </c>
    </row>
    <row r="3454" spans="1:6" x14ac:dyDescent="0.25">
      <c r="A3454" s="20">
        <f>'CGN002 II TRIM 2026'!B3459</f>
        <v>411405</v>
      </c>
      <c r="B3454" s="21" t="str">
        <f t="shared" si="106"/>
        <v>411405000</v>
      </c>
      <c r="C3454" s="22" t="str">
        <f t="shared" si="107"/>
        <v>4.1.14.05</v>
      </c>
      <c r="D3454" s="23">
        <f>'CGN002 II TRIM 2026'!E3459</f>
        <v>923273071</v>
      </c>
      <c r="E3454" s="24">
        <v>0</v>
      </c>
      <c r="F3454" s="25">
        <f>'CGN002 II TRIM 2026'!G3459</f>
        <v>22590600</v>
      </c>
    </row>
    <row r="3455" spans="1:6" x14ac:dyDescent="0.25">
      <c r="A3455" s="20">
        <f>'CGN002 II TRIM 2026'!B3460</f>
        <v>411405</v>
      </c>
      <c r="B3455" s="21" t="str">
        <f t="shared" si="106"/>
        <v>411405000</v>
      </c>
      <c r="C3455" s="22" t="str">
        <f t="shared" si="107"/>
        <v>4.1.14.05</v>
      </c>
      <c r="D3455" s="23">
        <f>'CGN002 II TRIM 2026'!E3460</f>
        <v>923273072</v>
      </c>
      <c r="E3455" s="24">
        <v>0</v>
      </c>
      <c r="F3455" s="25">
        <f>'CGN002 II TRIM 2026'!G3460</f>
        <v>34338800</v>
      </c>
    </row>
    <row r="3456" spans="1:6" x14ac:dyDescent="0.25">
      <c r="A3456" s="20">
        <f>'CGN002 II TRIM 2026'!B3461</f>
        <v>411405</v>
      </c>
      <c r="B3456" s="21" t="str">
        <f t="shared" si="106"/>
        <v>411405000</v>
      </c>
      <c r="C3456" s="22" t="str">
        <f t="shared" si="107"/>
        <v>4.1.14.05</v>
      </c>
      <c r="D3456" s="23">
        <f>'CGN002 II TRIM 2026'!E3461</f>
        <v>923273073</v>
      </c>
      <c r="E3456" s="24">
        <v>0</v>
      </c>
      <c r="F3456" s="25">
        <f>'CGN002 II TRIM 2026'!G3461</f>
        <v>28605500</v>
      </c>
    </row>
    <row r="3457" spans="1:6" x14ac:dyDescent="0.25">
      <c r="A3457" s="20">
        <f>'CGN002 II TRIM 2026'!B3462</f>
        <v>411405</v>
      </c>
      <c r="B3457" s="21" t="str">
        <f t="shared" si="106"/>
        <v>411405000</v>
      </c>
      <c r="C3457" s="22" t="str">
        <f t="shared" si="107"/>
        <v>4.1.14.05</v>
      </c>
      <c r="D3457" s="23">
        <f>'CGN002 II TRIM 2026'!E3462</f>
        <v>923273074</v>
      </c>
      <c r="E3457" s="24">
        <v>0</v>
      </c>
      <c r="F3457" s="25">
        <f>'CGN002 II TRIM 2026'!G3462</f>
        <v>25455800</v>
      </c>
    </row>
    <row r="3458" spans="1:6" x14ac:dyDescent="0.25">
      <c r="A3458" s="20">
        <f>'CGN002 II TRIM 2026'!B3463</f>
        <v>411405</v>
      </c>
      <c r="B3458" s="21" t="str">
        <f t="shared" si="106"/>
        <v>411405000</v>
      </c>
      <c r="C3458" s="22" t="str">
        <f t="shared" si="107"/>
        <v>4.1.14.05</v>
      </c>
      <c r="D3458" s="23">
        <f>'CGN002 II TRIM 2026'!E3463</f>
        <v>923273075</v>
      </c>
      <c r="E3458" s="24">
        <v>0</v>
      </c>
      <c r="F3458" s="25">
        <f>'CGN002 II TRIM 2026'!G3463</f>
        <v>35365500</v>
      </c>
    </row>
    <row r="3459" spans="1:6" x14ac:dyDescent="0.25">
      <c r="A3459" s="20">
        <f>'CGN002 II TRIM 2026'!B3464</f>
        <v>411405</v>
      </c>
      <c r="B3459" s="21" t="str">
        <f t="shared" ref="B3459:B3522" si="108">CONCATENATE(A3459,$B$2)</f>
        <v>411405000</v>
      </c>
      <c r="C3459" s="22" t="str">
        <f t="shared" ref="C3459:C3522" si="109">MID(B3459,1,1)&amp;"."&amp;MID(B3459,2,1)&amp;"."&amp;MID(B3459,3,2)&amp;"."&amp;MID(B3459,5,2)</f>
        <v>4.1.14.05</v>
      </c>
      <c r="D3459" s="23">
        <f>'CGN002 II TRIM 2026'!E3464</f>
        <v>923273076</v>
      </c>
      <c r="E3459" s="24">
        <v>0</v>
      </c>
      <c r="F3459" s="25">
        <f>'CGN002 II TRIM 2026'!G3464</f>
        <v>14406100</v>
      </c>
    </row>
    <row r="3460" spans="1:6" x14ac:dyDescent="0.25">
      <c r="A3460" s="20">
        <f>'CGN002 II TRIM 2026'!B3465</f>
        <v>411405</v>
      </c>
      <c r="B3460" s="21" t="str">
        <f t="shared" si="108"/>
        <v>411405000</v>
      </c>
      <c r="C3460" s="22" t="str">
        <f t="shared" si="109"/>
        <v>4.1.14.05</v>
      </c>
      <c r="D3460" s="23">
        <f>'CGN002 II TRIM 2026'!E3465</f>
        <v>923273077</v>
      </c>
      <c r="E3460" s="24">
        <v>0</v>
      </c>
      <c r="F3460" s="25">
        <f>'CGN002 II TRIM 2026'!G3465</f>
        <v>18879900</v>
      </c>
    </row>
    <row r="3461" spans="1:6" x14ac:dyDescent="0.25">
      <c r="A3461" s="20">
        <f>'CGN002 II TRIM 2026'!B3466</f>
        <v>411405</v>
      </c>
      <c r="B3461" s="21" t="str">
        <f t="shared" si="108"/>
        <v>411405000</v>
      </c>
      <c r="C3461" s="22" t="str">
        <f t="shared" si="109"/>
        <v>4.1.14.05</v>
      </c>
      <c r="D3461" s="23">
        <f>'CGN002 II TRIM 2026'!E3466</f>
        <v>923273078</v>
      </c>
      <c r="E3461" s="24">
        <v>0</v>
      </c>
      <c r="F3461" s="25">
        <f>'CGN002 II TRIM 2026'!G3466</f>
        <v>7003500</v>
      </c>
    </row>
    <row r="3462" spans="1:6" x14ac:dyDescent="0.25">
      <c r="A3462" s="20">
        <f>'CGN002 II TRIM 2026'!B3467</f>
        <v>411405</v>
      </c>
      <c r="B3462" s="21" t="str">
        <f t="shared" si="108"/>
        <v>411405000</v>
      </c>
      <c r="C3462" s="22" t="str">
        <f t="shared" si="109"/>
        <v>4.1.14.05</v>
      </c>
      <c r="D3462" s="23">
        <f>'CGN002 II TRIM 2026'!E3467</f>
        <v>923273079</v>
      </c>
      <c r="E3462" s="24">
        <v>0</v>
      </c>
      <c r="F3462" s="25">
        <f>'CGN002 II TRIM 2026'!G3467</f>
        <v>14352100</v>
      </c>
    </row>
    <row r="3463" spans="1:6" x14ac:dyDescent="0.25">
      <c r="A3463" s="20">
        <f>'CGN002 II TRIM 2026'!B3468</f>
        <v>411405</v>
      </c>
      <c r="B3463" s="21" t="str">
        <f t="shared" si="108"/>
        <v>411405000</v>
      </c>
      <c r="C3463" s="22" t="str">
        <f t="shared" si="109"/>
        <v>4.1.14.05</v>
      </c>
      <c r="D3463" s="23">
        <f>'CGN002 II TRIM 2026'!E3468</f>
        <v>923273080</v>
      </c>
      <c r="E3463" s="24">
        <v>0</v>
      </c>
      <c r="F3463" s="25">
        <f>'CGN002 II TRIM 2026'!G3468</f>
        <v>2590900</v>
      </c>
    </row>
    <row r="3464" spans="1:6" x14ac:dyDescent="0.25">
      <c r="A3464" s="20">
        <f>'CGN002 II TRIM 2026'!B3469</f>
        <v>411405</v>
      </c>
      <c r="B3464" s="21" t="str">
        <f t="shared" si="108"/>
        <v>411405000</v>
      </c>
      <c r="C3464" s="22" t="str">
        <f t="shared" si="109"/>
        <v>4.1.14.05</v>
      </c>
      <c r="D3464" s="23">
        <f>'CGN002 II TRIM 2026'!E3469</f>
        <v>923273081</v>
      </c>
      <c r="E3464" s="24">
        <v>0</v>
      </c>
      <c r="F3464" s="25">
        <f>'CGN002 II TRIM 2026'!G3469</f>
        <v>8345600</v>
      </c>
    </row>
    <row r="3465" spans="1:6" x14ac:dyDescent="0.25">
      <c r="A3465" s="20">
        <f>'CGN002 II TRIM 2026'!B3470</f>
        <v>411405</v>
      </c>
      <c r="B3465" s="21" t="str">
        <f t="shared" si="108"/>
        <v>411405000</v>
      </c>
      <c r="C3465" s="22" t="str">
        <f t="shared" si="109"/>
        <v>4.1.14.05</v>
      </c>
      <c r="D3465" s="23">
        <f>'CGN002 II TRIM 2026'!E3470</f>
        <v>923273082</v>
      </c>
      <c r="E3465" s="24">
        <v>0</v>
      </c>
      <c r="F3465" s="25">
        <f>'CGN002 II TRIM 2026'!G3470</f>
        <v>3770600</v>
      </c>
    </row>
    <row r="3466" spans="1:6" x14ac:dyDescent="0.25">
      <c r="A3466" s="20">
        <f>'CGN002 II TRIM 2026'!B3471</f>
        <v>411405</v>
      </c>
      <c r="B3466" s="21" t="str">
        <f t="shared" si="108"/>
        <v>411405000</v>
      </c>
      <c r="C3466" s="22" t="str">
        <f t="shared" si="109"/>
        <v>4.1.14.05</v>
      </c>
      <c r="D3466" s="23">
        <f>'CGN002 II TRIM 2026'!E3471</f>
        <v>923273083</v>
      </c>
      <c r="E3466" s="24">
        <v>0</v>
      </c>
      <c r="F3466" s="25">
        <f>'CGN002 II TRIM 2026'!G3471</f>
        <v>5504500</v>
      </c>
    </row>
    <row r="3467" spans="1:6" x14ac:dyDescent="0.25">
      <c r="A3467" s="20">
        <f>'CGN002 II TRIM 2026'!B3472</f>
        <v>411405</v>
      </c>
      <c r="B3467" s="21" t="str">
        <f t="shared" si="108"/>
        <v>411405000</v>
      </c>
      <c r="C3467" s="22" t="str">
        <f t="shared" si="109"/>
        <v>4.1.14.05</v>
      </c>
      <c r="D3467" s="23">
        <f>'CGN002 II TRIM 2026'!E3472</f>
        <v>923273084</v>
      </c>
      <c r="E3467" s="24">
        <v>0</v>
      </c>
      <c r="F3467" s="25">
        <f>'CGN002 II TRIM 2026'!G3472</f>
        <v>6114400</v>
      </c>
    </row>
    <row r="3468" spans="1:6" x14ac:dyDescent="0.25">
      <c r="A3468" s="20">
        <f>'CGN002 II TRIM 2026'!B3473</f>
        <v>411405</v>
      </c>
      <c r="B3468" s="21" t="str">
        <f t="shared" si="108"/>
        <v>411405000</v>
      </c>
      <c r="C3468" s="22" t="str">
        <f t="shared" si="109"/>
        <v>4.1.14.05</v>
      </c>
      <c r="D3468" s="23">
        <f>'CGN002 II TRIM 2026'!E3473</f>
        <v>923273085</v>
      </c>
      <c r="E3468" s="24">
        <v>0</v>
      </c>
      <c r="F3468" s="25">
        <f>'CGN002 II TRIM 2026'!G3473</f>
        <v>4725900</v>
      </c>
    </row>
    <row r="3469" spans="1:6" x14ac:dyDescent="0.25">
      <c r="A3469" s="20">
        <f>'CGN002 II TRIM 2026'!B3474</f>
        <v>411405</v>
      </c>
      <c r="B3469" s="21" t="str">
        <f t="shared" si="108"/>
        <v>411405000</v>
      </c>
      <c r="C3469" s="22" t="str">
        <f t="shared" si="109"/>
        <v>4.1.14.05</v>
      </c>
      <c r="D3469" s="23">
        <f>'CGN002 II TRIM 2026'!E3474</f>
        <v>923273086</v>
      </c>
      <c r="E3469" s="24">
        <v>0</v>
      </c>
      <c r="F3469" s="25">
        <f>'CGN002 II TRIM 2026'!G3474</f>
        <v>22071500</v>
      </c>
    </row>
    <row r="3470" spans="1:6" x14ac:dyDescent="0.25">
      <c r="A3470" s="20">
        <f>'CGN002 II TRIM 2026'!B3475</f>
        <v>411405</v>
      </c>
      <c r="B3470" s="21" t="str">
        <f t="shared" si="108"/>
        <v>411405000</v>
      </c>
      <c r="C3470" s="22" t="str">
        <f t="shared" si="109"/>
        <v>4.1.14.05</v>
      </c>
      <c r="D3470" s="23">
        <f>'CGN002 II TRIM 2026'!E3475</f>
        <v>923273087</v>
      </c>
      <c r="E3470" s="24">
        <v>0</v>
      </c>
      <c r="F3470" s="25">
        <f>'CGN002 II TRIM 2026'!G3475</f>
        <v>6701500</v>
      </c>
    </row>
    <row r="3471" spans="1:6" x14ac:dyDescent="0.25">
      <c r="A3471" s="20">
        <f>'CGN002 II TRIM 2026'!B3476</f>
        <v>411405</v>
      </c>
      <c r="B3471" s="21" t="str">
        <f t="shared" si="108"/>
        <v>411405000</v>
      </c>
      <c r="C3471" s="22" t="str">
        <f t="shared" si="109"/>
        <v>4.1.14.05</v>
      </c>
      <c r="D3471" s="23">
        <f>'CGN002 II TRIM 2026'!E3476</f>
        <v>923273088</v>
      </c>
      <c r="E3471" s="24">
        <v>0</v>
      </c>
      <c r="F3471" s="25">
        <f>'CGN002 II TRIM 2026'!G3476</f>
        <v>41082000</v>
      </c>
    </row>
    <row r="3472" spans="1:6" x14ac:dyDescent="0.25">
      <c r="A3472" s="20">
        <f>'CGN002 II TRIM 2026'!B3477</f>
        <v>411405</v>
      </c>
      <c r="B3472" s="21" t="str">
        <f t="shared" si="108"/>
        <v>411405000</v>
      </c>
      <c r="C3472" s="22" t="str">
        <f t="shared" si="109"/>
        <v>4.1.14.05</v>
      </c>
      <c r="D3472" s="23">
        <f>'CGN002 II TRIM 2026'!E3477</f>
        <v>923273089</v>
      </c>
      <c r="E3472" s="24">
        <v>0</v>
      </c>
      <c r="F3472" s="25">
        <f>'CGN002 II TRIM 2026'!G3477</f>
        <v>24470400</v>
      </c>
    </row>
    <row r="3473" spans="1:6" x14ac:dyDescent="0.25">
      <c r="A3473" s="20">
        <f>'CGN002 II TRIM 2026'!B3478</f>
        <v>411405</v>
      </c>
      <c r="B3473" s="21" t="str">
        <f t="shared" si="108"/>
        <v>411405000</v>
      </c>
      <c r="C3473" s="22" t="str">
        <f t="shared" si="109"/>
        <v>4.1.14.05</v>
      </c>
      <c r="D3473" s="23">
        <f>'CGN002 II TRIM 2026'!E3478</f>
        <v>923273090</v>
      </c>
      <c r="E3473" s="24">
        <v>0</v>
      </c>
      <c r="F3473" s="25">
        <f>'CGN002 II TRIM 2026'!G3478</f>
        <v>6063400</v>
      </c>
    </row>
    <row r="3474" spans="1:6" x14ac:dyDescent="0.25">
      <c r="A3474" s="20">
        <f>'CGN002 II TRIM 2026'!B3479</f>
        <v>411405</v>
      </c>
      <c r="B3474" s="21" t="str">
        <f t="shared" si="108"/>
        <v>411405000</v>
      </c>
      <c r="C3474" s="22" t="str">
        <f t="shared" si="109"/>
        <v>4.1.14.05</v>
      </c>
      <c r="D3474" s="23">
        <f>'CGN002 II TRIM 2026'!E3479</f>
        <v>923273091</v>
      </c>
      <c r="E3474" s="24">
        <v>0</v>
      </c>
      <c r="F3474" s="25">
        <f>'CGN002 II TRIM 2026'!G3479</f>
        <v>5800200</v>
      </c>
    </row>
    <row r="3475" spans="1:6" x14ac:dyDescent="0.25">
      <c r="A3475" s="20">
        <f>'CGN002 II TRIM 2026'!B3480</f>
        <v>411405</v>
      </c>
      <c r="B3475" s="21" t="str">
        <f t="shared" si="108"/>
        <v>411405000</v>
      </c>
      <c r="C3475" s="22" t="str">
        <f t="shared" si="109"/>
        <v>4.1.14.05</v>
      </c>
      <c r="D3475" s="23">
        <f>'CGN002 II TRIM 2026'!E3480</f>
        <v>923273092</v>
      </c>
      <c r="E3475" s="24">
        <v>0</v>
      </c>
      <c r="F3475" s="25">
        <f>'CGN002 II TRIM 2026'!G3480</f>
        <v>12646600</v>
      </c>
    </row>
    <row r="3476" spans="1:6" x14ac:dyDescent="0.25">
      <c r="A3476" s="20">
        <f>'CGN002 II TRIM 2026'!B3481</f>
        <v>411405</v>
      </c>
      <c r="B3476" s="21" t="str">
        <f t="shared" si="108"/>
        <v>411405000</v>
      </c>
      <c r="C3476" s="22" t="str">
        <f t="shared" si="109"/>
        <v>4.1.14.05</v>
      </c>
      <c r="D3476" s="23">
        <f>'CGN002 II TRIM 2026'!E3481</f>
        <v>923273093</v>
      </c>
      <c r="E3476" s="24">
        <v>0</v>
      </c>
      <c r="F3476" s="25">
        <f>'CGN002 II TRIM 2026'!G3481</f>
        <v>2901500</v>
      </c>
    </row>
    <row r="3477" spans="1:6" x14ac:dyDescent="0.25">
      <c r="A3477" s="20">
        <f>'CGN002 II TRIM 2026'!B3482</f>
        <v>411405</v>
      </c>
      <c r="B3477" s="21" t="str">
        <f t="shared" si="108"/>
        <v>411405000</v>
      </c>
      <c r="C3477" s="22" t="str">
        <f t="shared" si="109"/>
        <v>4.1.14.05</v>
      </c>
      <c r="D3477" s="23">
        <f>'CGN002 II TRIM 2026'!E3482</f>
        <v>923273094</v>
      </c>
      <c r="E3477" s="24">
        <v>0</v>
      </c>
      <c r="F3477" s="25">
        <f>'CGN002 II TRIM 2026'!G3482</f>
        <v>10333400</v>
      </c>
    </row>
    <row r="3478" spans="1:6" x14ac:dyDescent="0.25">
      <c r="A3478" s="20">
        <f>'CGN002 II TRIM 2026'!B3483</f>
        <v>411405</v>
      </c>
      <c r="B3478" s="21" t="str">
        <f t="shared" si="108"/>
        <v>411405000</v>
      </c>
      <c r="C3478" s="22" t="str">
        <f t="shared" si="109"/>
        <v>4.1.14.05</v>
      </c>
      <c r="D3478" s="23">
        <f>'CGN002 II TRIM 2026'!E3483</f>
        <v>923273095</v>
      </c>
      <c r="E3478" s="24">
        <v>0</v>
      </c>
      <c r="F3478" s="25">
        <f>'CGN002 II TRIM 2026'!G3483</f>
        <v>14798800</v>
      </c>
    </row>
    <row r="3479" spans="1:6" x14ac:dyDescent="0.25">
      <c r="A3479" s="20">
        <f>'CGN002 II TRIM 2026'!B3484</f>
        <v>411405</v>
      </c>
      <c r="B3479" s="21" t="str">
        <f t="shared" si="108"/>
        <v>411405000</v>
      </c>
      <c r="C3479" s="22" t="str">
        <f t="shared" si="109"/>
        <v>4.1.14.05</v>
      </c>
      <c r="D3479" s="23">
        <f>'CGN002 II TRIM 2026'!E3484</f>
        <v>923273096</v>
      </c>
      <c r="E3479" s="24">
        <v>0</v>
      </c>
      <c r="F3479" s="25">
        <f>'CGN002 II TRIM 2026'!G3484</f>
        <v>7526200</v>
      </c>
    </row>
    <row r="3480" spans="1:6" x14ac:dyDescent="0.25">
      <c r="A3480" s="20">
        <f>'CGN002 II TRIM 2026'!B3485</f>
        <v>411405</v>
      </c>
      <c r="B3480" s="21" t="str">
        <f t="shared" si="108"/>
        <v>411405000</v>
      </c>
      <c r="C3480" s="22" t="str">
        <f t="shared" si="109"/>
        <v>4.1.14.05</v>
      </c>
      <c r="D3480" s="23">
        <f>'CGN002 II TRIM 2026'!E3485</f>
        <v>923273097</v>
      </c>
      <c r="E3480" s="24">
        <v>0</v>
      </c>
      <c r="F3480" s="25">
        <f>'CGN002 II TRIM 2026'!G3485</f>
        <v>6177900</v>
      </c>
    </row>
    <row r="3481" spans="1:6" x14ac:dyDescent="0.25">
      <c r="A3481" s="20">
        <f>'CGN002 II TRIM 2026'!B3486</f>
        <v>411405</v>
      </c>
      <c r="B3481" s="21" t="str">
        <f t="shared" si="108"/>
        <v>411405000</v>
      </c>
      <c r="C3481" s="22" t="str">
        <f t="shared" si="109"/>
        <v>4.1.14.05</v>
      </c>
      <c r="D3481" s="23">
        <f>'CGN002 II TRIM 2026'!E3486</f>
        <v>923273098</v>
      </c>
      <c r="E3481" s="24">
        <v>0</v>
      </c>
      <c r="F3481" s="25">
        <f>'CGN002 II TRIM 2026'!G3486</f>
        <v>5015300</v>
      </c>
    </row>
    <row r="3482" spans="1:6" x14ac:dyDescent="0.25">
      <c r="A3482" s="20">
        <f>'CGN002 II TRIM 2026'!B3487</f>
        <v>411405</v>
      </c>
      <c r="B3482" s="21" t="str">
        <f t="shared" si="108"/>
        <v>411405000</v>
      </c>
      <c r="C3482" s="22" t="str">
        <f t="shared" si="109"/>
        <v>4.1.14.05</v>
      </c>
      <c r="D3482" s="23">
        <f>'CGN002 II TRIM 2026'!E3487</f>
        <v>923273099</v>
      </c>
      <c r="E3482" s="24">
        <v>0</v>
      </c>
      <c r="F3482" s="25">
        <f>'CGN002 II TRIM 2026'!G3487</f>
        <v>11921400</v>
      </c>
    </row>
    <row r="3483" spans="1:6" x14ac:dyDescent="0.25">
      <c r="A3483" s="20">
        <f>'CGN002 II TRIM 2026'!B3488</f>
        <v>411405</v>
      </c>
      <c r="B3483" s="21" t="str">
        <f t="shared" si="108"/>
        <v>411405000</v>
      </c>
      <c r="C3483" s="22" t="str">
        <f t="shared" si="109"/>
        <v>4.1.14.05</v>
      </c>
      <c r="D3483" s="23">
        <f>'CGN002 II TRIM 2026'!E3488</f>
        <v>923273100</v>
      </c>
      <c r="E3483" s="24">
        <v>0</v>
      </c>
      <c r="F3483" s="25">
        <f>'CGN002 II TRIM 2026'!G3488</f>
        <v>18659000</v>
      </c>
    </row>
    <row r="3484" spans="1:6" x14ac:dyDescent="0.25">
      <c r="A3484" s="20">
        <f>'CGN002 II TRIM 2026'!B3489</f>
        <v>411405</v>
      </c>
      <c r="B3484" s="21" t="str">
        <f t="shared" si="108"/>
        <v>411405000</v>
      </c>
      <c r="C3484" s="22" t="str">
        <f t="shared" si="109"/>
        <v>4.1.14.05</v>
      </c>
      <c r="D3484" s="23">
        <f>'CGN002 II TRIM 2026'!E3489</f>
        <v>923273101</v>
      </c>
      <c r="E3484" s="24">
        <v>0</v>
      </c>
      <c r="F3484" s="25">
        <f>'CGN002 II TRIM 2026'!G3489</f>
        <v>11003100</v>
      </c>
    </row>
    <row r="3485" spans="1:6" x14ac:dyDescent="0.25">
      <c r="A3485" s="20">
        <f>'CGN002 II TRIM 2026'!B3490</f>
        <v>411405</v>
      </c>
      <c r="B3485" s="21" t="str">
        <f t="shared" si="108"/>
        <v>411405000</v>
      </c>
      <c r="C3485" s="22" t="str">
        <f t="shared" si="109"/>
        <v>4.1.14.05</v>
      </c>
      <c r="D3485" s="23">
        <f>'CGN002 II TRIM 2026'!E3490</f>
        <v>923273102</v>
      </c>
      <c r="E3485" s="24">
        <v>0</v>
      </c>
      <c r="F3485" s="25">
        <f>'CGN002 II TRIM 2026'!G3490</f>
        <v>21471800</v>
      </c>
    </row>
    <row r="3486" spans="1:6" x14ac:dyDescent="0.25">
      <c r="A3486" s="20">
        <f>'CGN002 II TRIM 2026'!B3491</f>
        <v>411405</v>
      </c>
      <c r="B3486" s="21" t="str">
        <f t="shared" si="108"/>
        <v>411405000</v>
      </c>
      <c r="C3486" s="22" t="str">
        <f t="shared" si="109"/>
        <v>4.1.14.05</v>
      </c>
      <c r="D3486" s="23">
        <f>'CGN002 II TRIM 2026'!E3491</f>
        <v>923273103</v>
      </c>
      <c r="E3486" s="24">
        <v>0</v>
      </c>
      <c r="F3486" s="25">
        <f>'CGN002 II TRIM 2026'!G3491</f>
        <v>3563200</v>
      </c>
    </row>
    <row r="3487" spans="1:6" x14ac:dyDescent="0.25">
      <c r="A3487" s="20">
        <f>'CGN002 II TRIM 2026'!B3492</f>
        <v>411405</v>
      </c>
      <c r="B3487" s="21" t="str">
        <f t="shared" si="108"/>
        <v>411405000</v>
      </c>
      <c r="C3487" s="22" t="str">
        <f t="shared" si="109"/>
        <v>4.1.14.05</v>
      </c>
      <c r="D3487" s="23">
        <f>'CGN002 II TRIM 2026'!E3492</f>
        <v>923273104</v>
      </c>
      <c r="E3487" s="24">
        <v>0</v>
      </c>
      <c r="F3487" s="25">
        <f>'CGN002 II TRIM 2026'!G3492</f>
        <v>36707700</v>
      </c>
    </row>
    <row r="3488" spans="1:6" x14ac:dyDescent="0.25">
      <c r="A3488" s="20">
        <f>'CGN002 II TRIM 2026'!B3493</f>
        <v>411405</v>
      </c>
      <c r="B3488" s="21" t="str">
        <f t="shared" si="108"/>
        <v>411405000</v>
      </c>
      <c r="C3488" s="22" t="str">
        <f t="shared" si="109"/>
        <v>4.1.14.05</v>
      </c>
      <c r="D3488" s="23">
        <f>'CGN002 II TRIM 2026'!E3493</f>
        <v>923273105</v>
      </c>
      <c r="E3488" s="24">
        <v>0</v>
      </c>
      <c r="F3488" s="25">
        <f>'CGN002 II TRIM 2026'!G3493</f>
        <v>91533400</v>
      </c>
    </row>
    <row r="3489" spans="1:6" x14ac:dyDescent="0.25">
      <c r="A3489" s="20">
        <f>'CGN002 II TRIM 2026'!B3494</f>
        <v>411405</v>
      </c>
      <c r="B3489" s="21" t="str">
        <f t="shared" si="108"/>
        <v>411405000</v>
      </c>
      <c r="C3489" s="22" t="str">
        <f t="shared" si="109"/>
        <v>4.1.14.05</v>
      </c>
      <c r="D3489" s="23">
        <f>'CGN002 II TRIM 2026'!E3494</f>
        <v>923273106</v>
      </c>
      <c r="E3489" s="24">
        <v>0</v>
      </c>
      <c r="F3489" s="25">
        <f>'CGN002 II TRIM 2026'!G3494</f>
        <v>4083100</v>
      </c>
    </row>
    <row r="3490" spans="1:6" x14ac:dyDescent="0.25">
      <c r="A3490" s="20">
        <f>'CGN002 II TRIM 2026'!B3495</f>
        <v>411405</v>
      </c>
      <c r="B3490" s="21" t="str">
        <f t="shared" si="108"/>
        <v>411405000</v>
      </c>
      <c r="C3490" s="22" t="str">
        <f t="shared" si="109"/>
        <v>4.1.14.05</v>
      </c>
      <c r="D3490" s="23">
        <f>'CGN002 II TRIM 2026'!E3495</f>
        <v>923273107</v>
      </c>
      <c r="E3490" s="24">
        <v>0</v>
      </c>
      <c r="F3490" s="25">
        <f>'CGN002 II TRIM 2026'!G3495</f>
        <v>3763800</v>
      </c>
    </row>
    <row r="3491" spans="1:6" x14ac:dyDescent="0.25">
      <c r="A3491" s="20">
        <f>'CGN002 II TRIM 2026'!B3496</f>
        <v>411405</v>
      </c>
      <c r="B3491" s="21" t="str">
        <f t="shared" si="108"/>
        <v>411405000</v>
      </c>
      <c r="C3491" s="22" t="str">
        <f t="shared" si="109"/>
        <v>4.1.14.05</v>
      </c>
      <c r="D3491" s="23">
        <f>'CGN002 II TRIM 2026'!E3496</f>
        <v>923273108</v>
      </c>
      <c r="E3491" s="24">
        <v>0</v>
      </c>
      <c r="F3491" s="25">
        <f>'CGN002 II TRIM 2026'!G3496</f>
        <v>3319100</v>
      </c>
    </row>
    <row r="3492" spans="1:6" x14ac:dyDescent="0.25">
      <c r="A3492" s="20">
        <f>'CGN002 II TRIM 2026'!B3497</f>
        <v>411405</v>
      </c>
      <c r="B3492" s="21" t="str">
        <f t="shared" si="108"/>
        <v>411405000</v>
      </c>
      <c r="C3492" s="22" t="str">
        <f t="shared" si="109"/>
        <v>4.1.14.05</v>
      </c>
      <c r="D3492" s="23">
        <f>'CGN002 II TRIM 2026'!E3497</f>
        <v>923273109</v>
      </c>
      <c r="E3492" s="24">
        <v>0</v>
      </c>
      <c r="F3492" s="25">
        <f>'CGN002 II TRIM 2026'!G3497</f>
        <v>18201300</v>
      </c>
    </row>
    <row r="3493" spans="1:6" x14ac:dyDescent="0.25">
      <c r="A3493" s="20">
        <f>'CGN002 II TRIM 2026'!B3498</f>
        <v>411405</v>
      </c>
      <c r="B3493" s="21" t="str">
        <f t="shared" si="108"/>
        <v>411405000</v>
      </c>
      <c r="C3493" s="22" t="str">
        <f t="shared" si="109"/>
        <v>4.1.14.05</v>
      </c>
      <c r="D3493" s="23">
        <f>'CGN002 II TRIM 2026'!E3498</f>
        <v>923273110</v>
      </c>
      <c r="E3493" s="24">
        <v>0</v>
      </c>
      <c r="F3493" s="25">
        <f>'CGN002 II TRIM 2026'!G3498</f>
        <v>2684800</v>
      </c>
    </row>
    <row r="3494" spans="1:6" x14ac:dyDescent="0.25">
      <c r="A3494" s="20">
        <f>'CGN002 II TRIM 2026'!B3499</f>
        <v>411405</v>
      </c>
      <c r="B3494" s="21" t="str">
        <f t="shared" si="108"/>
        <v>411405000</v>
      </c>
      <c r="C3494" s="22" t="str">
        <f t="shared" si="109"/>
        <v>4.1.14.05</v>
      </c>
      <c r="D3494" s="23">
        <f>'CGN002 II TRIM 2026'!E3499</f>
        <v>923273111</v>
      </c>
      <c r="E3494" s="24">
        <v>0</v>
      </c>
      <c r="F3494" s="25">
        <f>'CGN002 II TRIM 2026'!G3499</f>
        <v>15531400</v>
      </c>
    </row>
    <row r="3495" spans="1:6" x14ac:dyDescent="0.25">
      <c r="A3495" s="20">
        <f>'CGN002 II TRIM 2026'!B3500</f>
        <v>411405</v>
      </c>
      <c r="B3495" s="21" t="str">
        <f t="shared" si="108"/>
        <v>411405000</v>
      </c>
      <c r="C3495" s="22" t="str">
        <f t="shared" si="109"/>
        <v>4.1.14.05</v>
      </c>
      <c r="D3495" s="23">
        <f>'CGN002 II TRIM 2026'!E3500</f>
        <v>923273112</v>
      </c>
      <c r="E3495" s="24">
        <v>0</v>
      </c>
      <c r="F3495" s="25">
        <f>'CGN002 II TRIM 2026'!G3500</f>
        <v>4690800</v>
      </c>
    </row>
    <row r="3496" spans="1:6" x14ac:dyDescent="0.25">
      <c r="A3496" s="20">
        <f>'CGN002 II TRIM 2026'!B3501</f>
        <v>411405</v>
      </c>
      <c r="B3496" s="21" t="str">
        <f t="shared" si="108"/>
        <v>411405000</v>
      </c>
      <c r="C3496" s="22" t="str">
        <f t="shared" si="109"/>
        <v>4.1.14.05</v>
      </c>
      <c r="D3496" s="23">
        <f>'CGN002 II TRIM 2026'!E3501</f>
        <v>923273113</v>
      </c>
      <c r="E3496" s="24">
        <v>0</v>
      </c>
      <c r="F3496" s="25">
        <f>'CGN002 II TRIM 2026'!G3501</f>
        <v>3990500</v>
      </c>
    </row>
    <row r="3497" spans="1:6" x14ac:dyDescent="0.25">
      <c r="A3497" s="20">
        <f>'CGN002 II TRIM 2026'!B3502</f>
        <v>411405</v>
      </c>
      <c r="B3497" s="21" t="str">
        <f t="shared" si="108"/>
        <v>411405000</v>
      </c>
      <c r="C3497" s="22" t="str">
        <f t="shared" si="109"/>
        <v>4.1.14.05</v>
      </c>
      <c r="D3497" s="23">
        <f>'CGN002 II TRIM 2026'!E3502</f>
        <v>923273114</v>
      </c>
      <c r="E3497" s="24">
        <v>0</v>
      </c>
      <c r="F3497" s="25">
        <f>'CGN002 II TRIM 2026'!G3502</f>
        <v>11946000</v>
      </c>
    </row>
    <row r="3498" spans="1:6" x14ac:dyDescent="0.25">
      <c r="A3498" s="20">
        <f>'CGN002 II TRIM 2026'!B3503</f>
        <v>411405</v>
      </c>
      <c r="B3498" s="21" t="str">
        <f t="shared" si="108"/>
        <v>411405000</v>
      </c>
      <c r="C3498" s="22" t="str">
        <f t="shared" si="109"/>
        <v>4.1.14.05</v>
      </c>
      <c r="D3498" s="23">
        <f>'CGN002 II TRIM 2026'!E3503</f>
        <v>923273115</v>
      </c>
      <c r="E3498" s="24">
        <v>0</v>
      </c>
      <c r="F3498" s="25">
        <f>'CGN002 II TRIM 2026'!G3503</f>
        <v>9858700</v>
      </c>
    </row>
    <row r="3499" spans="1:6" x14ac:dyDescent="0.25">
      <c r="A3499" s="20">
        <f>'CGN002 II TRIM 2026'!B3504</f>
        <v>411405</v>
      </c>
      <c r="B3499" s="21" t="str">
        <f t="shared" si="108"/>
        <v>411405000</v>
      </c>
      <c r="C3499" s="22" t="str">
        <f t="shared" si="109"/>
        <v>4.1.14.05</v>
      </c>
      <c r="D3499" s="23">
        <f>'CGN002 II TRIM 2026'!E3504</f>
        <v>923273116</v>
      </c>
      <c r="E3499" s="24">
        <v>0</v>
      </c>
      <c r="F3499" s="25">
        <f>'CGN002 II TRIM 2026'!G3504</f>
        <v>9250200</v>
      </c>
    </row>
    <row r="3500" spans="1:6" x14ac:dyDescent="0.25">
      <c r="A3500" s="20">
        <f>'CGN002 II TRIM 2026'!B3505</f>
        <v>411405</v>
      </c>
      <c r="B3500" s="21" t="str">
        <f t="shared" si="108"/>
        <v>411405000</v>
      </c>
      <c r="C3500" s="22" t="str">
        <f t="shared" si="109"/>
        <v>4.1.14.05</v>
      </c>
      <c r="D3500" s="23">
        <f>'CGN002 II TRIM 2026'!E3505</f>
        <v>923273117</v>
      </c>
      <c r="E3500" s="24">
        <v>0</v>
      </c>
      <c r="F3500" s="25">
        <f>'CGN002 II TRIM 2026'!G3505</f>
        <v>19581100</v>
      </c>
    </row>
    <row r="3501" spans="1:6" x14ac:dyDescent="0.25">
      <c r="A3501" s="20">
        <f>'CGN002 II TRIM 2026'!B3506</f>
        <v>411405</v>
      </c>
      <c r="B3501" s="21" t="str">
        <f t="shared" si="108"/>
        <v>411405000</v>
      </c>
      <c r="C3501" s="22" t="str">
        <f t="shared" si="109"/>
        <v>4.1.14.05</v>
      </c>
      <c r="D3501" s="23">
        <f>'CGN002 II TRIM 2026'!E3506</f>
        <v>923273118</v>
      </c>
      <c r="E3501" s="24">
        <v>0</v>
      </c>
      <c r="F3501" s="25">
        <f>'CGN002 II TRIM 2026'!G3506</f>
        <v>8507100</v>
      </c>
    </row>
    <row r="3502" spans="1:6" x14ac:dyDescent="0.25">
      <c r="A3502" s="20">
        <f>'CGN002 II TRIM 2026'!B3507</f>
        <v>411405</v>
      </c>
      <c r="B3502" s="21" t="str">
        <f t="shared" si="108"/>
        <v>411405000</v>
      </c>
      <c r="C3502" s="22" t="str">
        <f t="shared" si="109"/>
        <v>4.1.14.05</v>
      </c>
      <c r="D3502" s="23">
        <f>'CGN002 II TRIM 2026'!E3507</f>
        <v>923273119</v>
      </c>
      <c r="E3502" s="24">
        <v>0</v>
      </c>
      <c r="F3502" s="25">
        <f>'CGN002 II TRIM 2026'!G3507</f>
        <v>66353400</v>
      </c>
    </row>
    <row r="3503" spans="1:6" x14ac:dyDescent="0.25">
      <c r="A3503" s="20">
        <f>'CGN002 II TRIM 2026'!B3508</f>
        <v>411405</v>
      </c>
      <c r="B3503" s="21" t="str">
        <f t="shared" si="108"/>
        <v>411405000</v>
      </c>
      <c r="C3503" s="22" t="str">
        <f t="shared" si="109"/>
        <v>4.1.14.05</v>
      </c>
      <c r="D3503" s="23">
        <f>'CGN002 II TRIM 2026'!E3508</f>
        <v>923273120</v>
      </c>
      <c r="E3503" s="24">
        <v>0</v>
      </c>
      <c r="F3503" s="25">
        <f>'CGN002 II TRIM 2026'!G3508</f>
        <v>92674000</v>
      </c>
    </row>
    <row r="3504" spans="1:6" x14ac:dyDescent="0.25">
      <c r="A3504" s="20">
        <f>'CGN002 II TRIM 2026'!B3509</f>
        <v>411405</v>
      </c>
      <c r="B3504" s="21" t="str">
        <f t="shared" si="108"/>
        <v>411405000</v>
      </c>
      <c r="C3504" s="22" t="str">
        <f t="shared" si="109"/>
        <v>4.1.14.05</v>
      </c>
      <c r="D3504" s="23">
        <f>'CGN002 II TRIM 2026'!E3509</f>
        <v>923273121</v>
      </c>
      <c r="E3504" s="24">
        <v>0</v>
      </c>
      <c r="F3504" s="25">
        <f>'CGN002 II TRIM 2026'!G3509</f>
        <v>6624400</v>
      </c>
    </row>
    <row r="3505" spans="1:6" x14ac:dyDescent="0.25">
      <c r="A3505" s="20">
        <f>'CGN002 II TRIM 2026'!B3510</f>
        <v>411405</v>
      </c>
      <c r="B3505" s="21" t="str">
        <f t="shared" si="108"/>
        <v>411405000</v>
      </c>
      <c r="C3505" s="22" t="str">
        <f t="shared" si="109"/>
        <v>4.1.14.05</v>
      </c>
      <c r="D3505" s="23">
        <f>'CGN002 II TRIM 2026'!E3510</f>
        <v>923273140</v>
      </c>
      <c r="E3505" s="24">
        <v>0</v>
      </c>
      <c r="F3505" s="25">
        <f>'CGN002 II TRIM 2026'!G3510</f>
        <v>571788900</v>
      </c>
    </row>
    <row r="3506" spans="1:6" x14ac:dyDescent="0.25">
      <c r="A3506" s="20">
        <f>'CGN002 II TRIM 2026'!B3511</f>
        <v>411405</v>
      </c>
      <c r="B3506" s="21" t="str">
        <f t="shared" si="108"/>
        <v>411405000</v>
      </c>
      <c r="C3506" s="22" t="str">
        <f t="shared" si="109"/>
        <v>4.1.14.05</v>
      </c>
      <c r="D3506" s="23">
        <f>'CGN002 II TRIM 2026'!E3511</f>
        <v>923273155</v>
      </c>
      <c r="E3506" s="24">
        <v>0</v>
      </c>
      <c r="F3506" s="25">
        <f>'CGN002 II TRIM 2026'!G3511</f>
        <v>7996200</v>
      </c>
    </row>
    <row r="3507" spans="1:6" x14ac:dyDescent="0.25">
      <c r="A3507" s="20">
        <f>'CGN002 II TRIM 2026'!B3512</f>
        <v>411405</v>
      </c>
      <c r="B3507" s="21" t="str">
        <f t="shared" si="108"/>
        <v>411405000</v>
      </c>
      <c r="C3507" s="22" t="str">
        <f t="shared" si="109"/>
        <v>4.1.14.05</v>
      </c>
      <c r="D3507" s="23">
        <f>'CGN002 II TRIM 2026'!E3512</f>
        <v>923273525</v>
      </c>
      <c r="E3507" s="24">
        <v>0</v>
      </c>
      <c r="F3507" s="25">
        <f>'CGN002 II TRIM 2026'!G3512</f>
        <v>411218800</v>
      </c>
    </row>
    <row r="3508" spans="1:6" x14ac:dyDescent="0.25">
      <c r="A3508" s="20">
        <f>'CGN002 II TRIM 2026'!B3513</f>
        <v>411405</v>
      </c>
      <c r="B3508" s="21" t="str">
        <f t="shared" si="108"/>
        <v>411405000</v>
      </c>
      <c r="C3508" s="22" t="str">
        <f t="shared" si="109"/>
        <v>4.1.14.05</v>
      </c>
      <c r="D3508" s="23">
        <f>'CGN002 II TRIM 2026'!E3513</f>
        <v>923273536</v>
      </c>
      <c r="E3508" s="24">
        <v>0</v>
      </c>
      <c r="F3508" s="25">
        <f>'CGN002 II TRIM 2026'!G3513</f>
        <v>225319700</v>
      </c>
    </row>
    <row r="3509" spans="1:6" x14ac:dyDescent="0.25">
      <c r="A3509" s="20">
        <f>'CGN002 II TRIM 2026'!B3514</f>
        <v>411405</v>
      </c>
      <c r="B3509" s="21" t="str">
        <f t="shared" si="108"/>
        <v>411405000</v>
      </c>
      <c r="C3509" s="22" t="str">
        <f t="shared" si="109"/>
        <v>4.1.14.05</v>
      </c>
      <c r="D3509" s="23">
        <f>'CGN002 II TRIM 2026'!E3514</f>
        <v>923273621</v>
      </c>
      <c r="E3509" s="24">
        <v>0</v>
      </c>
      <c r="F3509" s="25">
        <f>'CGN002 II TRIM 2026'!G3514</f>
        <v>102300</v>
      </c>
    </row>
    <row r="3510" spans="1:6" x14ac:dyDescent="0.25">
      <c r="A3510" s="20">
        <f>'CGN002 II TRIM 2026'!B3515</f>
        <v>411405</v>
      </c>
      <c r="B3510" s="21" t="str">
        <f t="shared" si="108"/>
        <v>411405000</v>
      </c>
      <c r="C3510" s="22" t="str">
        <f t="shared" si="109"/>
        <v>4.1.14.05</v>
      </c>
      <c r="D3510" s="23">
        <f>'CGN002 II TRIM 2026'!E3515</f>
        <v>923273649</v>
      </c>
      <c r="E3510" s="24">
        <v>0</v>
      </c>
      <c r="F3510" s="25">
        <f>'CGN002 II TRIM 2026'!G3515</f>
        <v>291800</v>
      </c>
    </row>
    <row r="3511" spans="1:6" x14ac:dyDescent="0.25">
      <c r="A3511" s="20">
        <f>'CGN002 II TRIM 2026'!B3516</f>
        <v>411405</v>
      </c>
      <c r="B3511" s="21" t="str">
        <f t="shared" si="108"/>
        <v>411405000</v>
      </c>
      <c r="C3511" s="22" t="str">
        <f t="shared" si="109"/>
        <v>4.1.14.05</v>
      </c>
      <c r="D3511" s="23">
        <f>'CGN002 II TRIM 2026'!E3516</f>
        <v>923273672</v>
      </c>
      <c r="E3511" s="24">
        <v>0</v>
      </c>
      <c r="F3511" s="25">
        <f>'CGN002 II TRIM 2026'!G3516</f>
        <v>942900</v>
      </c>
    </row>
    <row r="3512" spans="1:6" x14ac:dyDescent="0.25">
      <c r="A3512" s="20">
        <f>'CGN002 II TRIM 2026'!B3517</f>
        <v>411405</v>
      </c>
      <c r="B3512" s="21" t="str">
        <f t="shared" si="108"/>
        <v>411405000</v>
      </c>
      <c r="C3512" s="22" t="str">
        <f t="shared" si="109"/>
        <v>4.1.14.05</v>
      </c>
      <c r="D3512" s="23">
        <f>'CGN002 II TRIM 2026'!E3517</f>
        <v>923273839</v>
      </c>
      <c r="E3512" s="24">
        <v>0</v>
      </c>
      <c r="F3512" s="25">
        <f>'CGN002 II TRIM 2026'!G3517</f>
        <v>752800</v>
      </c>
    </row>
    <row r="3513" spans="1:6" x14ac:dyDescent="0.25">
      <c r="A3513" s="20">
        <f>'CGN002 II TRIM 2026'!B3518</f>
        <v>441309</v>
      </c>
      <c r="B3513" s="21" t="str">
        <f t="shared" si="108"/>
        <v>441309000</v>
      </c>
      <c r="C3513" s="22" t="str">
        <f t="shared" si="109"/>
        <v>4.4.13.09</v>
      </c>
      <c r="D3513" s="23">
        <f>'CGN002 II TRIM 2026'!E3518</f>
        <v>923272447</v>
      </c>
      <c r="E3513" s="24">
        <v>0</v>
      </c>
      <c r="F3513" s="25">
        <f>'CGN002 II TRIM 2026'!G3518</f>
        <v>411917615.22000003</v>
      </c>
    </row>
    <row r="3514" spans="1:6" x14ac:dyDescent="0.25">
      <c r="A3514" s="20">
        <f>'CGN002 II TRIM 2026'!B3519</f>
        <v>470508</v>
      </c>
      <c r="B3514" s="21" t="str">
        <f t="shared" si="108"/>
        <v>470508000</v>
      </c>
      <c r="C3514" s="22" t="str">
        <f t="shared" si="109"/>
        <v>4.7.05.08</v>
      </c>
      <c r="D3514" s="23">
        <f>'CGN002 II TRIM 2026'!E3519</f>
        <v>923272394</v>
      </c>
      <c r="E3514" s="24">
        <v>0</v>
      </c>
      <c r="F3514" s="25">
        <f>'CGN002 II TRIM 2026'!G3519</f>
        <v>34214030297750.641</v>
      </c>
    </row>
    <row r="3515" spans="1:6" x14ac:dyDescent="0.25">
      <c r="A3515" s="20">
        <f>'CGN002 II TRIM 2026'!B3520</f>
        <v>470510</v>
      </c>
      <c r="B3515" s="21" t="str">
        <f t="shared" si="108"/>
        <v>470510000</v>
      </c>
      <c r="C3515" s="22" t="str">
        <f t="shared" si="109"/>
        <v>4.7.05.10</v>
      </c>
      <c r="D3515" s="23">
        <f>'CGN002 II TRIM 2026'!E3520</f>
        <v>923272394</v>
      </c>
      <c r="E3515" s="24">
        <v>0</v>
      </c>
      <c r="F3515" s="25">
        <f>'CGN002 II TRIM 2026'!G3520</f>
        <v>1424876677486.03</v>
      </c>
    </row>
    <row r="3516" spans="1:6" x14ac:dyDescent="0.25">
      <c r="A3516" s="20">
        <f>'CGN002 II TRIM 2026'!B3521</f>
        <v>472081</v>
      </c>
      <c r="B3516" s="21" t="str">
        <f t="shared" si="108"/>
        <v>472081000</v>
      </c>
      <c r="C3516" s="22" t="str">
        <f t="shared" si="109"/>
        <v>4.7.20.81</v>
      </c>
      <c r="D3516" s="23">
        <f>'CGN002 II TRIM 2026'!E3521</f>
        <v>923272394</v>
      </c>
      <c r="E3516" s="24">
        <v>0</v>
      </c>
      <c r="F3516" s="25">
        <f>'CGN002 II TRIM 2026'!G3521</f>
        <v>1794282</v>
      </c>
    </row>
    <row r="3517" spans="1:6" x14ac:dyDescent="0.25">
      <c r="A3517" s="20">
        <f>'CGN002 II TRIM 2026'!B3522</f>
        <v>472201</v>
      </c>
      <c r="B3517" s="21" t="str">
        <f t="shared" si="108"/>
        <v>472201000</v>
      </c>
      <c r="C3517" s="22" t="str">
        <f t="shared" si="109"/>
        <v>4.7.22.01</v>
      </c>
      <c r="D3517" s="23">
        <f>'CGN002 II TRIM 2026'!E3522</f>
        <v>910300000</v>
      </c>
      <c r="E3517" s="24">
        <v>0</v>
      </c>
      <c r="F3517" s="25">
        <f>'CGN002 II TRIM 2026'!G3522</f>
        <v>9416543507</v>
      </c>
    </row>
    <row r="3518" spans="1:6" x14ac:dyDescent="0.25">
      <c r="A3518" s="20">
        <f>'CGN002 II TRIM 2026'!B3523</f>
        <v>472203</v>
      </c>
      <c r="B3518" s="21" t="str">
        <f t="shared" si="108"/>
        <v>472203000</v>
      </c>
      <c r="C3518" s="22" t="str">
        <f t="shared" si="109"/>
        <v>4.7.22.03</v>
      </c>
      <c r="D3518" s="23">
        <f>'CGN002 II TRIM 2026'!E3523</f>
        <v>10200000</v>
      </c>
      <c r="E3518" s="24">
        <v>0</v>
      </c>
      <c r="F3518" s="25">
        <f>'CGN002 II TRIM 2026'!G3523</f>
        <v>33385992126</v>
      </c>
    </row>
    <row r="3519" spans="1:6" x14ac:dyDescent="0.25">
      <c r="A3519" s="20">
        <f>'CGN002 II TRIM 2026'!B3524</f>
        <v>472290</v>
      </c>
      <c r="B3519" s="21" t="str">
        <f t="shared" si="108"/>
        <v>472290000</v>
      </c>
      <c r="C3519" s="22" t="str">
        <f t="shared" si="109"/>
        <v>4.7.22.90</v>
      </c>
      <c r="D3519" s="23">
        <f>'CGN002 II TRIM 2026'!E3524</f>
        <v>910300000</v>
      </c>
      <c r="E3519" s="24">
        <v>0</v>
      </c>
      <c r="F3519" s="25">
        <f>'CGN002 II TRIM 2026'!G3524</f>
        <v>29253636570</v>
      </c>
    </row>
    <row r="3520" spans="1:6" x14ac:dyDescent="0.25">
      <c r="A3520" s="20">
        <f>'CGN002 II TRIM 2026'!B3525</f>
        <v>480201</v>
      </c>
      <c r="B3520" s="21" t="str">
        <f t="shared" si="108"/>
        <v>480201000</v>
      </c>
      <c r="C3520" s="22" t="str">
        <f t="shared" si="109"/>
        <v>4.8.02.01</v>
      </c>
      <c r="D3520" s="23">
        <f>'CGN002 II TRIM 2026'!E3525</f>
        <v>824376000</v>
      </c>
      <c r="E3520" s="24">
        <v>0</v>
      </c>
      <c r="F3520" s="25">
        <f>'CGN002 II TRIM 2026'!G3525</f>
        <v>24189120.52</v>
      </c>
    </row>
    <row r="3521" spans="1:6" x14ac:dyDescent="0.25">
      <c r="A3521" s="20">
        <f>'CGN002 II TRIM 2026'!B3526</f>
        <v>480201</v>
      </c>
      <c r="B3521" s="21" t="str">
        <f t="shared" si="108"/>
        <v>480201000</v>
      </c>
      <c r="C3521" s="22" t="str">
        <f t="shared" si="109"/>
        <v>4.8.02.01</v>
      </c>
      <c r="D3521" s="23">
        <f>'CGN002 II TRIM 2026'!E3526</f>
        <v>210176001</v>
      </c>
      <c r="E3521" s="24">
        <v>0</v>
      </c>
      <c r="F3521" s="25">
        <f>'CGN002 II TRIM 2026'!G3526</f>
        <v>4733688</v>
      </c>
    </row>
    <row r="3522" spans="1:6" x14ac:dyDescent="0.25">
      <c r="A3522" s="20">
        <f>'CGN002 II TRIM 2026'!B3527</f>
        <v>480201</v>
      </c>
      <c r="B3522" s="21" t="str">
        <f t="shared" si="108"/>
        <v>480201000</v>
      </c>
      <c r="C3522" s="22" t="str">
        <f t="shared" si="109"/>
        <v>4.8.02.01</v>
      </c>
      <c r="D3522" s="23">
        <f>'CGN002 II TRIM 2026'!E3527</f>
        <v>114747000</v>
      </c>
      <c r="E3522" s="24">
        <v>0</v>
      </c>
      <c r="F3522" s="25">
        <f>'CGN002 II TRIM 2026'!G3527</f>
        <v>13203</v>
      </c>
    </row>
    <row r="3523" spans="1:6" x14ac:dyDescent="0.25">
      <c r="A3523" s="20">
        <f>'CGN002 II TRIM 2026'!B3528</f>
        <v>480201</v>
      </c>
      <c r="B3523" s="21" t="str">
        <f t="shared" ref="B3523:B3586" si="110">CONCATENATE(A3523,$B$2)</f>
        <v>480201000</v>
      </c>
      <c r="C3523" s="22" t="str">
        <f t="shared" ref="C3523:C3586" si="111">MID(B3523,1,1)&amp;"."&amp;MID(B3523,2,1)&amp;"."&amp;MID(B3523,3,2)&amp;"."&amp;MID(B3523,5,2)</f>
        <v>4.8.02.01</v>
      </c>
      <c r="D3523" s="23">
        <f>'CGN002 II TRIM 2026'!E3528</f>
        <v>27017000</v>
      </c>
      <c r="E3523" s="24">
        <v>0</v>
      </c>
      <c r="F3523" s="25">
        <f>'CGN002 II TRIM 2026'!G3528</f>
        <v>113250.27</v>
      </c>
    </row>
    <row r="3524" spans="1:6" x14ac:dyDescent="0.25">
      <c r="A3524" s="20">
        <f>'CGN002 II TRIM 2026'!B3529</f>
        <v>510401</v>
      </c>
      <c r="B3524" s="21" t="str">
        <f t="shared" si="110"/>
        <v>510401000</v>
      </c>
      <c r="C3524" s="22" t="str">
        <f t="shared" si="111"/>
        <v>5.1.04.01</v>
      </c>
      <c r="D3524" s="23">
        <f>'CGN002 II TRIM 2026'!E3529</f>
        <v>23900000</v>
      </c>
      <c r="E3524" s="24">
        <v>0</v>
      </c>
      <c r="F3524" s="25">
        <f>'CGN002 II TRIM 2026'!G3529</f>
        <v>1066441200</v>
      </c>
    </row>
    <row r="3525" spans="1:6" x14ac:dyDescent="0.25">
      <c r="A3525" s="20">
        <f>'CGN002 II TRIM 2026'!B3530</f>
        <v>510402</v>
      </c>
      <c r="B3525" s="21" t="str">
        <f t="shared" si="110"/>
        <v>510402000</v>
      </c>
      <c r="C3525" s="22" t="str">
        <f t="shared" si="111"/>
        <v>5.1.04.02</v>
      </c>
      <c r="D3525" s="23">
        <f>'CGN002 II TRIM 2026'!E3530</f>
        <v>26800000</v>
      </c>
      <c r="E3525" s="24">
        <v>0</v>
      </c>
      <c r="F3525" s="25">
        <f>'CGN002 II TRIM 2026'!G3530</f>
        <v>177936600</v>
      </c>
    </row>
    <row r="3526" spans="1:6" x14ac:dyDescent="0.25">
      <c r="A3526" s="20">
        <f>'CGN002 II TRIM 2026'!B3531</f>
        <v>510403</v>
      </c>
      <c r="B3526" s="21" t="str">
        <f t="shared" si="110"/>
        <v>510403000</v>
      </c>
      <c r="C3526" s="22" t="str">
        <f t="shared" si="111"/>
        <v>5.1.04.03</v>
      </c>
      <c r="D3526" s="23">
        <f>'CGN002 II TRIM 2026'!E3531</f>
        <v>22000000</v>
      </c>
      <c r="E3526" s="24">
        <v>0</v>
      </c>
      <c r="F3526" s="25">
        <f>'CGN002 II TRIM 2026'!G3531</f>
        <v>177936600</v>
      </c>
    </row>
    <row r="3527" spans="1:6" x14ac:dyDescent="0.25">
      <c r="A3527" s="20">
        <f>'CGN002 II TRIM 2026'!B3532</f>
        <v>510404</v>
      </c>
      <c r="B3527" s="21" t="str">
        <f t="shared" si="110"/>
        <v>510404000</v>
      </c>
      <c r="C3527" s="22" t="str">
        <f t="shared" si="111"/>
        <v>5.1.04.04</v>
      </c>
      <c r="D3527" s="23">
        <f>'CGN002 II TRIM 2026'!E3532</f>
        <v>11300000</v>
      </c>
      <c r="E3527" s="24">
        <v>0</v>
      </c>
      <c r="F3527" s="25">
        <f>'CGN002 II TRIM 2026'!G3532</f>
        <v>355642100</v>
      </c>
    </row>
    <row r="3528" spans="1:6" x14ac:dyDescent="0.25">
      <c r="A3528" s="20">
        <f>'CGN002 II TRIM 2026'!B3533</f>
        <v>511106</v>
      </c>
      <c r="B3528" s="21" t="str">
        <f t="shared" si="110"/>
        <v>511106000</v>
      </c>
      <c r="C3528" s="22" t="str">
        <f t="shared" si="111"/>
        <v>5.1.11.06</v>
      </c>
      <c r="D3528" s="23">
        <f>'CGN002 II TRIM 2026'!E3533</f>
        <v>43400000</v>
      </c>
      <c r="E3528" s="24">
        <v>0</v>
      </c>
      <c r="F3528" s="25">
        <f>'CGN002 II TRIM 2026'!G3533</f>
        <v>999273920</v>
      </c>
    </row>
    <row r="3529" spans="1:6" x14ac:dyDescent="0.25">
      <c r="A3529" s="20">
        <f>'CGN002 II TRIM 2026'!B3534</f>
        <v>511113</v>
      </c>
      <c r="B3529" s="21" t="str">
        <f t="shared" si="110"/>
        <v>511113000</v>
      </c>
      <c r="C3529" s="22" t="str">
        <f t="shared" si="111"/>
        <v>5.1.11.13</v>
      </c>
      <c r="D3529" s="23">
        <f>'CGN002 II TRIM 2026'!E3534</f>
        <v>923272419</v>
      </c>
      <c r="E3529" s="24">
        <v>0</v>
      </c>
      <c r="F3529" s="25">
        <f>'CGN002 II TRIM 2026'!G3534</f>
        <v>90235520</v>
      </c>
    </row>
    <row r="3530" spans="1:6" x14ac:dyDescent="0.25">
      <c r="A3530" s="20">
        <f>'CGN002 II TRIM 2026'!B3535</f>
        <v>511117</v>
      </c>
      <c r="B3530" s="21" t="str">
        <f t="shared" si="110"/>
        <v>511117000</v>
      </c>
      <c r="C3530" s="22" t="str">
        <f t="shared" si="111"/>
        <v>5.1.11.17</v>
      </c>
      <c r="D3530" s="23">
        <f>'CGN002 II TRIM 2026'!E3535</f>
        <v>234011001</v>
      </c>
      <c r="E3530" s="24">
        <v>0</v>
      </c>
      <c r="F3530" s="25">
        <f>'CGN002 II TRIM 2026'!G3535</f>
        <v>19246470</v>
      </c>
    </row>
    <row r="3531" spans="1:6" x14ac:dyDescent="0.25">
      <c r="A3531" s="20">
        <f>'CGN002 II TRIM 2026'!B3536</f>
        <v>511120</v>
      </c>
      <c r="B3531" s="21" t="str">
        <f t="shared" si="110"/>
        <v>511120000</v>
      </c>
      <c r="C3531" s="22" t="str">
        <f t="shared" si="111"/>
        <v>5.1.11.20</v>
      </c>
      <c r="D3531" s="23">
        <f>'CGN002 II TRIM 2026'!E3536</f>
        <v>33800000</v>
      </c>
      <c r="E3531" s="24">
        <v>0</v>
      </c>
      <c r="F3531" s="25">
        <f>'CGN002 II TRIM 2026'!G3536</f>
        <v>4705855901.3299999</v>
      </c>
    </row>
    <row r="3532" spans="1:6" x14ac:dyDescent="0.25">
      <c r="A3532" s="20">
        <f>'CGN002 II TRIM 2026'!B3537</f>
        <v>511123</v>
      </c>
      <c r="B3532" s="21" t="str">
        <f t="shared" si="110"/>
        <v>511123000</v>
      </c>
      <c r="C3532" s="22" t="str">
        <f t="shared" si="111"/>
        <v>5.1.11.23</v>
      </c>
      <c r="D3532" s="23">
        <f>'CGN002 II TRIM 2026'!E3537</f>
        <v>923269422</v>
      </c>
      <c r="E3532" s="24">
        <v>0</v>
      </c>
      <c r="F3532" s="25">
        <f>'CGN002 II TRIM 2026'!G3537</f>
        <v>349372600</v>
      </c>
    </row>
    <row r="3533" spans="1:6" x14ac:dyDescent="0.25">
      <c r="A3533" s="20">
        <f>'CGN002 II TRIM 2026'!B3538</f>
        <v>511123</v>
      </c>
      <c r="B3533" s="21" t="str">
        <f t="shared" si="110"/>
        <v>511123000</v>
      </c>
      <c r="C3533" s="22" t="str">
        <f t="shared" si="111"/>
        <v>5.1.11.23</v>
      </c>
      <c r="D3533" s="23">
        <f>'CGN002 II TRIM 2026'!E3538</f>
        <v>120205000</v>
      </c>
      <c r="E3533" s="24">
        <v>0</v>
      </c>
      <c r="F3533" s="25">
        <f>'CGN002 II TRIM 2026'!G3538</f>
        <v>10632784</v>
      </c>
    </row>
    <row r="3534" spans="1:6" x14ac:dyDescent="0.25">
      <c r="A3534" s="20">
        <f>'CGN002 II TRIM 2026'!B3539</f>
        <v>511180</v>
      </c>
      <c r="B3534" s="21" t="str">
        <f t="shared" si="110"/>
        <v>511180000</v>
      </c>
      <c r="C3534" s="22" t="str">
        <f t="shared" si="111"/>
        <v>5.1.11.80</v>
      </c>
      <c r="D3534" s="23">
        <f>'CGN002 II TRIM 2026'!E3539</f>
        <v>822300000</v>
      </c>
      <c r="E3534" s="24">
        <v>0</v>
      </c>
      <c r="F3534" s="25">
        <f>'CGN002 II TRIM 2026'!G3539</f>
        <v>781173778.66999996</v>
      </c>
    </row>
    <row r="3535" spans="1:6" x14ac:dyDescent="0.25">
      <c r="A3535" s="20">
        <f>'CGN002 II TRIM 2026'!B3540</f>
        <v>511180</v>
      </c>
      <c r="B3535" s="21" t="str">
        <f t="shared" si="110"/>
        <v>511180000</v>
      </c>
      <c r="C3535" s="22" t="str">
        <f t="shared" si="111"/>
        <v>5.1.11.80</v>
      </c>
      <c r="D3535" s="23">
        <f>'CGN002 II TRIM 2026'!E3540</f>
        <v>36400000</v>
      </c>
      <c r="E3535" s="24">
        <v>0</v>
      </c>
      <c r="F3535" s="25">
        <f>'CGN002 II TRIM 2026'!G3540</f>
        <v>2033800</v>
      </c>
    </row>
    <row r="3536" spans="1:6" x14ac:dyDescent="0.25">
      <c r="A3536" s="20">
        <f>'CGN002 II TRIM 2026'!B3541</f>
        <v>511180</v>
      </c>
      <c r="B3536" s="21" t="str">
        <f t="shared" si="110"/>
        <v>511180000</v>
      </c>
      <c r="C3536" s="22" t="str">
        <f t="shared" si="111"/>
        <v>5.1.11.80</v>
      </c>
      <c r="D3536" s="23">
        <f>'CGN002 II TRIM 2026'!E3541</f>
        <v>81600000</v>
      </c>
      <c r="E3536" s="24">
        <v>0</v>
      </c>
      <c r="F3536" s="25">
        <f>'CGN002 II TRIM 2026'!G3541</f>
        <v>4527327759.5</v>
      </c>
    </row>
    <row r="3537" spans="1:6" x14ac:dyDescent="0.25">
      <c r="A3537" s="20">
        <f>'CGN002 II TRIM 2026'!B3542</f>
        <v>511183</v>
      </c>
      <c r="B3537" s="21" t="str">
        <f t="shared" si="110"/>
        <v>511183000</v>
      </c>
      <c r="C3537" s="22" t="str">
        <f t="shared" si="111"/>
        <v>5.1.11.83</v>
      </c>
      <c r="D3537" s="23">
        <f>'CGN002 II TRIM 2026'!E3542</f>
        <v>234111001</v>
      </c>
      <c r="E3537" s="24">
        <v>0</v>
      </c>
      <c r="F3537" s="25">
        <f>'CGN002 II TRIM 2026'!G3542</f>
        <v>59268640</v>
      </c>
    </row>
    <row r="3538" spans="1:6" x14ac:dyDescent="0.25">
      <c r="A3538" s="20">
        <f>'CGN002 II TRIM 2026'!B3543</f>
        <v>511183</v>
      </c>
      <c r="B3538" s="21" t="str">
        <f t="shared" si="110"/>
        <v>511183000</v>
      </c>
      <c r="C3538" s="22" t="str">
        <f t="shared" si="111"/>
        <v>5.1.11.83</v>
      </c>
      <c r="D3538" s="23">
        <f>'CGN002 II TRIM 2026'!E3543</f>
        <v>81600000</v>
      </c>
      <c r="E3538" s="24">
        <v>0</v>
      </c>
      <c r="F3538" s="25">
        <f>'CGN002 II TRIM 2026'!G3543</f>
        <v>847534504</v>
      </c>
    </row>
    <row r="3539" spans="1:6" x14ac:dyDescent="0.25">
      <c r="A3539" s="20">
        <f>'CGN002 II TRIM 2026'!B3544</f>
        <v>512001</v>
      </c>
      <c r="B3539" s="21" t="str">
        <f t="shared" si="110"/>
        <v>512001000</v>
      </c>
      <c r="C3539" s="22" t="str">
        <f t="shared" si="111"/>
        <v>5.1.20.01</v>
      </c>
      <c r="D3539" s="23">
        <f>'CGN002 II TRIM 2026'!E3544</f>
        <v>210111001</v>
      </c>
      <c r="E3539" s="24">
        <v>0</v>
      </c>
      <c r="F3539" s="25">
        <f>'CGN002 II TRIM 2026'!G3544</f>
        <v>590600000</v>
      </c>
    </row>
    <row r="3540" spans="1:6" x14ac:dyDescent="0.25">
      <c r="A3540" s="20">
        <f>'CGN002 II TRIM 2026'!B3545</f>
        <v>512010</v>
      </c>
      <c r="B3540" s="21" t="str">
        <f t="shared" si="110"/>
        <v>512010000</v>
      </c>
      <c r="C3540" s="22" t="str">
        <f t="shared" si="111"/>
        <v>5.1.20.10</v>
      </c>
      <c r="D3540" s="23">
        <f>'CGN002 II TRIM 2026'!E3545</f>
        <v>111717000</v>
      </c>
      <c r="E3540" s="24">
        <v>0</v>
      </c>
      <c r="F3540" s="25">
        <f>'CGN002 II TRIM 2026'!G3545</f>
        <v>814000</v>
      </c>
    </row>
    <row r="3541" spans="1:6" x14ac:dyDescent="0.25">
      <c r="A3541" s="20">
        <f>'CGN002 II TRIM 2026'!B3546</f>
        <v>512010</v>
      </c>
      <c r="B3541" s="21" t="str">
        <f t="shared" si="110"/>
        <v>512010000</v>
      </c>
      <c r="C3541" s="22" t="str">
        <f t="shared" si="111"/>
        <v>5.1.20.10</v>
      </c>
      <c r="D3541" s="23">
        <f>'CGN002 II TRIM 2026'!E3546</f>
        <v>210111001</v>
      </c>
      <c r="E3541" s="24">
        <v>0</v>
      </c>
      <c r="F3541" s="25">
        <f>'CGN002 II TRIM 2026'!G3546</f>
        <v>1989000</v>
      </c>
    </row>
    <row r="3542" spans="1:6" x14ac:dyDescent="0.25">
      <c r="A3542" s="20">
        <f>'CGN002 II TRIM 2026'!B3547</f>
        <v>512011</v>
      </c>
      <c r="B3542" s="21" t="str">
        <f t="shared" si="110"/>
        <v>512011000</v>
      </c>
      <c r="C3542" s="22" t="str">
        <f t="shared" si="111"/>
        <v>5.1.20.11</v>
      </c>
      <c r="D3542" s="23">
        <f>'CGN002 II TRIM 2026'!E3547</f>
        <v>115454000</v>
      </c>
      <c r="E3542" s="24">
        <v>0</v>
      </c>
      <c r="F3542" s="25">
        <f>'CGN002 II TRIM 2026'!G3547</f>
        <v>7537460</v>
      </c>
    </row>
    <row r="3543" spans="1:6" x14ac:dyDescent="0.25">
      <c r="A3543" s="20">
        <f>'CGN002 II TRIM 2026'!B3548</f>
        <v>512011</v>
      </c>
      <c r="B3543" s="21" t="str">
        <f t="shared" si="110"/>
        <v>512011000</v>
      </c>
      <c r="C3543" s="22" t="str">
        <f t="shared" si="111"/>
        <v>5.1.20.11</v>
      </c>
      <c r="D3543" s="23">
        <f>'CGN002 II TRIM 2026'!E3548</f>
        <v>111313000</v>
      </c>
      <c r="E3543" s="24">
        <v>0</v>
      </c>
      <c r="F3543" s="25">
        <f>'CGN002 II TRIM 2026'!G3548</f>
        <v>1674675</v>
      </c>
    </row>
    <row r="3544" spans="1:6" x14ac:dyDescent="0.25">
      <c r="A3544" s="20">
        <f>'CGN002 II TRIM 2026'!B3549</f>
        <v>512011</v>
      </c>
      <c r="B3544" s="21" t="str">
        <f t="shared" si="110"/>
        <v>512011000</v>
      </c>
      <c r="C3544" s="22" t="str">
        <f t="shared" si="111"/>
        <v>5.1.20.11</v>
      </c>
      <c r="D3544" s="23">
        <f>'CGN002 II TRIM 2026'!E3549</f>
        <v>111717000</v>
      </c>
      <c r="E3544" s="24">
        <v>0</v>
      </c>
      <c r="F3544" s="25">
        <f>'CGN002 II TRIM 2026'!G3549</f>
        <v>7329000</v>
      </c>
    </row>
    <row r="3545" spans="1:6" x14ac:dyDescent="0.25">
      <c r="A3545" s="20">
        <f>'CGN002 II TRIM 2026'!B3550</f>
        <v>512011</v>
      </c>
      <c r="B3545" s="21" t="str">
        <f t="shared" si="110"/>
        <v>512011000</v>
      </c>
      <c r="C3545" s="22" t="str">
        <f t="shared" si="111"/>
        <v>5.1.20.11</v>
      </c>
      <c r="D3545" s="23">
        <f>'CGN002 II TRIM 2026'!E3550</f>
        <v>210111001</v>
      </c>
      <c r="E3545" s="24">
        <v>0</v>
      </c>
      <c r="F3545" s="25">
        <f>'CGN002 II TRIM 2026'!G3550</f>
        <v>5487000</v>
      </c>
    </row>
    <row r="3546" spans="1:6" x14ac:dyDescent="0.25">
      <c r="A3546" s="20">
        <f>'CGN002 II TRIM 2026'!B3551</f>
        <v>540818</v>
      </c>
      <c r="B3546" s="21" t="str">
        <f t="shared" si="110"/>
        <v>540818000</v>
      </c>
      <c r="C3546" s="22" t="str">
        <f t="shared" si="111"/>
        <v>5.4.08.18</v>
      </c>
      <c r="D3546" s="23">
        <f>'CGN002 II TRIM 2026'!E3551</f>
        <v>212350223</v>
      </c>
      <c r="E3546" s="24">
        <v>0</v>
      </c>
      <c r="F3546" s="25">
        <f>'CGN002 II TRIM 2026'!G3551</f>
        <v>223960921</v>
      </c>
    </row>
    <row r="3547" spans="1:6" x14ac:dyDescent="0.25">
      <c r="A3547" s="20">
        <f>'CGN002 II TRIM 2026'!B3552</f>
        <v>540818</v>
      </c>
      <c r="B3547" s="21" t="str">
        <f t="shared" si="110"/>
        <v>540818000</v>
      </c>
      <c r="C3547" s="22" t="str">
        <f t="shared" si="111"/>
        <v>5.4.08.18</v>
      </c>
      <c r="D3547" s="23">
        <f>'CGN002 II TRIM 2026'!E3552</f>
        <v>219050590</v>
      </c>
      <c r="E3547" s="24">
        <v>0</v>
      </c>
      <c r="F3547" s="25">
        <f>'CGN002 II TRIM 2026'!G3552</f>
        <v>646678971</v>
      </c>
    </row>
    <row r="3548" spans="1:6" x14ac:dyDescent="0.25">
      <c r="A3548" s="20">
        <f>'CGN002 II TRIM 2026'!B3553</f>
        <v>540818</v>
      </c>
      <c r="B3548" s="21" t="str">
        <f t="shared" si="110"/>
        <v>540818000</v>
      </c>
      <c r="C3548" s="22" t="str">
        <f t="shared" si="111"/>
        <v>5.4.08.18</v>
      </c>
      <c r="D3548" s="23">
        <f>'CGN002 II TRIM 2026'!E3553</f>
        <v>212468524</v>
      </c>
      <c r="E3548" s="24">
        <v>0</v>
      </c>
      <c r="F3548" s="25">
        <f>'CGN002 II TRIM 2026'!G3553</f>
        <v>89335831</v>
      </c>
    </row>
    <row r="3549" spans="1:6" x14ac:dyDescent="0.25">
      <c r="A3549" s="20">
        <f>'CGN002 II TRIM 2026'!B3554</f>
        <v>540818</v>
      </c>
      <c r="B3549" s="21" t="str">
        <f t="shared" si="110"/>
        <v>540818000</v>
      </c>
      <c r="C3549" s="22" t="str">
        <f t="shared" si="111"/>
        <v>5.4.08.18</v>
      </c>
      <c r="D3549" s="23">
        <f>'CGN002 II TRIM 2026'!E3554</f>
        <v>219725797</v>
      </c>
      <c r="E3549" s="24">
        <v>0</v>
      </c>
      <c r="F3549" s="25">
        <f>'CGN002 II TRIM 2026'!G3554</f>
        <v>247484251</v>
      </c>
    </row>
    <row r="3550" spans="1:6" x14ac:dyDescent="0.25">
      <c r="A3550" s="20">
        <f>'CGN002 II TRIM 2026'!B3555</f>
        <v>540818</v>
      </c>
      <c r="B3550" s="21" t="str">
        <f t="shared" si="110"/>
        <v>540818000</v>
      </c>
      <c r="C3550" s="22" t="str">
        <f t="shared" si="111"/>
        <v>5.4.08.18</v>
      </c>
      <c r="D3550" s="23">
        <f>'CGN002 II TRIM 2026'!E3555</f>
        <v>212215822</v>
      </c>
      <c r="E3550" s="24">
        <v>0</v>
      </c>
      <c r="F3550" s="25">
        <f>'CGN002 II TRIM 2026'!G3555</f>
        <v>181896474</v>
      </c>
    </row>
    <row r="3551" spans="1:6" x14ac:dyDescent="0.25">
      <c r="A3551" s="20">
        <f>'CGN002 II TRIM 2026'!B3556</f>
        <v>540818</v>
      </c>
      <c r="B3551" s="21" t="str">
        <f t="shared" si="110"/>
        <v>540818000</v>
      </c>
      <c r="C3551" s="22" t="str">
        <f t="shared" si="111"/>
        <v>5.4.08.18</v>
      </c>
      <c r="D3551" s="23">
        <f>'CGN002 II TRIM 2026'!E3556</f>
        <v>211085410</v>
      </c>
      <c r="E3551" s="24">
        <v>0</v>
      </c>
      <c r="F3551" s="25">
        <f>'CGN002 II TRIM 2026'!G3556</f>
        <v>1106207123</v>
      </c>
    </row>
    <row r="3552" spans="1:6" x14ac:dyDescent="0.25">
      <c r="A3552" s="20">
        <f>'CGN002 II TRIM 2026'!B3557</f>
        <v>540818</v>
      </c>
      <c r="B3552" s="21" t="str">
        <f t="shared" si="110"/>
        <v>540818000</v>
      </c>
      <c r="C3552" s="22" t="str">
        <f t="shared" si="111"/>
        <v>5.4.08.18</v>
      </c>
      <c r="D3552" s="23">
        <f>'CGN002 II TRIM 2026'!E3557</f>
        <v>212081220</v>
      </c>
      <c r="E3552" s="24">
        <v>0</v>
      </c>
      <c r="F3552" s="25">
        <f>'CGN002 II TRIM 2026'!G3557</f>
        <v>197131967</v>
      </c>
    </row>
    <row r="3553" spans="1:6" x14ac:dyDescent="0.25">
      <c r="A3553" s="20">
        <f>'CGN002 II TRIM 2026'!B3558</f>
        <v>540818</v>
      </c>
      <c r="B3553" s="21" t="str">
        <f t="shared" si="110"/>
        <v>540818000</v>
      </c>
      <c r="C3553" s="22" t="str">
        <f t="shared" si="111"/>
        <v>5.4.08.18</v>
      </c>
      <c r="D3553" s="23">
        <f>'CGN002 II TRIM 2026'!E3558</f>
        <v>218715187</v>
      </c>
      <c r="E3553" s="24">
        <v>0</v>
      </c>
      <c r="F3553" s="25">
        <f>'CGN002 II TRIM 2026'!G3558</f>
        <v>115362965</v>
      </c>
    </row>
    <row r="3554" spans="1:6" x14ac:dyDescent="0.25">
      <c r="A3554" s="20">
        <f>'CGN002 II TRIM 2026'!B3559</f>
        <v>540818</v>
      </c>
      <c r="B3554" s="21" t="str">
        <f t="shared" si="110"/>
        <v>540818000</v>
      </c>
      <c r="C3554" s="22" t="str">
        <f t="shared" si="111"/>
        <v>5.4.08.18</v>
      </c>
      <c r="D3554" s="23">
        <f>'CGN002 II TRIM 2026'!E3559</f>
        <v>211752317</v>
      </c>
      <c r="E3554" s="24">
        <v>0</v>
      </c>
      <c r="F3554" s="25">
        <f>'CGN002 II TRIM 2026'!G3559</f>
        <v>475791255</v>
      </c>
    </row>
    <row r="3555" spans="1:6" x14ac:dyDescent="0.25">
      <c r="A3555" s="20">
        <f>'CGN002 II TRIM 2026'!B3560</f>
        <v>540818</v>
      </c>
      <c r="B3555" s="21" t="str">
        <f t="shared" si="110"/>
        <v>540818000</v>
      </c>
      <c r="C3555" s="22" t="str">
        <f t="shared" si="111"/>
        <v>5.4.08.18</v>
      </c>
      <c r="D3555" s="23">
        <f>'CGN002 II TRIM 2026'!E3560</f>
        <v>217413074</v>
      </c>
      <c r="E3555" s="24">
        <v>0</v>
      </c>
      <c r="F3555" s="25">
        <f>'CGN002 II TRIM 2026'!G3560</f>
        <v>1516333461</v>
      </c>
    </row>
    <row r="3556" spans="1:6" x14ac:dyDescent="0.25">
      <c r="A3556" s="20">
        <f>'CGN002 II TRIM 2026'!B3561</f>
        <v>540818</v>
      </c>
      <c r="B3556" s="21" t="str">
        <f t="shared" si="110"/>
        <v>540818000</v>
      </c>
      <c r="C3556" s="22" t="str">
        <f t="shared" si="111"/>
        <v>5.4.08.18</v>
      </c>
      <c r="D3556" s="23">
        <f>'CGN002 II TRIM 2026'!E3561</f>
        <v>214615646</v>
      </c>
      <c r="E3556" s="24">
        <v>0</v>
      </c>
      <c r="F3556" s="25">
        <f>'CGN002 II TRIM 2026'!G3561</f>
        <v>808618278</v>
      </c>
    </row>
    <row r="3557" spans="1:6" x14ac:dyDescent="0.25">
      <c r="A3557" s="20">
        <f>'CGN002 II TRIM 2026'!B3562</f>
        <v>540818</v>
      </c>
      <c r="B3557" s="21" t="str">
        <f t="shared" si="110"/>
        <v>540818000</v>
      </c>
      <c r="C3557" s="22" t="str">
        <f t="shared" si="111"/>
        <v>5.4.08.18</v>
      </c>
      <c r="D3557" s="23">
        <f>'CGN002 II TRIM 2026'!E3562</f>
        <v>210752207</v>
      </c>
      <c r="E3557" s="24">
        <v>0</v>
      </c>
      <c r="F3557" s="25">
        <f>'CGN002 II TRIM 2026'!G3562</f>
        <v>243472639</v>
      </c>
    </row>
    <row r="3558" spans="1:6" x14ac:dyDescent="0.25">
      <c r="A3558" s="20">
        <f>'CGN002 II TRIM 2026'!B3563</f>
        <v>540818</v>
      </c>
      <c r="B3558" s="21" t="str">
        <f t="shared" si="110"/>
        <v>540818000</v>
      </c>
      <c r="C3558" s="22" t="str">
        <f t="shared" si="111"/>
        <v>5.4.08.18</v>
      </c>
      <c r="D3558" s="23">
        <f>'CGN002 II TRIM 2026'!E3563</f>
        <v>211852418</v>
      </c>
      <c r="E3558" s="24">
        <v>0</v>
      </c>
      <c r="F3558" s="25">
        <f>'CGN002 II TRIM 2026'!G3563</f>
        <v>356298840</v>
      </c>
    </row>
    <row r="3559" spans="1:6" x14ac:dyDescent="0.25">
      <c r="A3559" s="20">
        <f>'CGN002 II TRIM 2026'!B3564</f>
        <v>540818</v>
      </c>
      <c r="B3559" s="21" t="str">
        <f t="shared" si="110"/>
        <v>540818000</v>
      </c>
      <c r="C3559" s="22" t="str">
        <f t="shared" si="111"/>
        <v>5.4.08.18</v>
      </c>
      <c r="D3559" s="23">
        <f>'CGN002 II TRIM 2026'!E3564</f>
        <v>213608436</v>
      </c>
      <c r="E3559" s="24">
        <v>0</v>
      </c>
      <c r="F3559" s="25">
        <f>'CGN002 II TRIM 2026'!G3564</f>
        <v>1083199945</v>
      </c>
    </row>
    <row r="3560" spans="1:6" x14ac:dyDescent="0.25">
      <c r="A3560" s="20">
        <f>'CGN002 II TRIM 2026'!B3565</f>
        <v>540818</v>
      </c>
      <c r="B3560" s="21" t="str">
        <f t="shared" si="110"/>
        <v>540818000</v>
      </c>
      <c r="C3560" s="22" t="str">
        <f t="shared" si="111"/>
        <v>5.4.08.18</v>
      </c>
      <c r="D3560" s="23">
        <f>'CGN002 II TRIM 2026'!E3565</f>
        <v>214052540</v>
      </c>
      <c r="E3560" s="24">
        <v>0</v>
      </c>
      <c r="F3560" s="25">
        <f>'CGN002 II TRIM 2026'!G3565</f>
        <v>554268771</v>
      </c>
    </row>
    <row r="3561" spans="1:6" x14ac:dyDescent="0.25">
      <c r="A3561" s="20">
        <f>'CGN002 II TRIM 2026'!B3566</f>
        <v>540818</v>
      </c>
      <c r="B3561" s="21" t="str">
        <f t="shared" si="110"/>
        <v>540818000</v>
      </c>
      <c r="C3561" s="22" t="str">
        <f t="shared" si="111"/>
        <v>5.4.08.18</v>
      </c>
      <c r="D3561" s="23">
        <f>'CGN002 II TRIM 2026'!E3566</f>
        <v>217305873</v>
      </c>
      <c r="E3561" s="24">
        <v>0</v>
      </c>
      <c r="F3561" s="25">
        <f>'CGN002 II TRIM 2026'!G3566</f>
        <v>1041990943</v>
      </c>
    </row>
    <row r="3562" spans="1:6" x14ac:dyDescent="0.25">
      <c r="A3562" s="20">
        <f>'CGN002 II TRIM 2026'!B3567</f>
        <v>540818</v>
      </c>
      <c r="B3562" s="21" t="str">
        <f t="shared" si="110"/>
        <v>540818000</v>
      </c>
      <c r="C3562" s="22" t="str">
        <f t="shared" si="111"/>
        <v>5.4.08.18</v>
      </c>
      <c r="D3562" s="23">
        <f>'CGN002 II TRIM 2026'!E3567</f>
        <v>215805658</v>
      </c>
      <c r="E3562" s="24">
        <v>0</v>
      </c>
      <c r="F3562" s="25">
        <f>'CGN002 II TRIM 2026'!G3567</f>
        <v>96575366</v>
      </c>
    </row>
    <row r="3563" spans="1:6" x14ac:dyDescent="0.25">
      <c r="A3563" s="20">
        <f>'CGN002 II TRIM 2026'!B3568</f>
        <v>540818</v>
      </c>
      <c r="B3563" s="21" t="str">
        <f t="shared" si="110"/>
        <v>540818000</v>
      </c>
      <c r="C3563" s="22" t="str">
        <f t="shared" si="111"/>
        <v>5.4.08.18</v>
      </c>
      <c r="D3563" s="23">
        <f>'CGN002 II TRIM 2026'!E3568</f>
        <v>218652786</v>
      </c>
      <c r="E3563" s="24">
        <v>0</v>
      </c>
      <c r="F3563" s="25">
        <f>'CGN002 II TRIM 2026'!G3568</f>
        <v>513131836</v>
      </c>
    </row>
    <row r="3564" spans="1:6" x14ac:dyDescent="0.25">
      <c r="A3564" s="20">
        <f>'CGN002 II TRIM 2026'!B3569</f>
        <v>540818</v>
      </c>
      <c r="B3564" s="21" t="str">
        <f t="shared" si="110"/>
        <v>540818000</v>
      </c>
      <c r="C3564" s="22" t="str">
        <f t="shared" si="111"/>
        <v>5.4.08.18</v>
      </c>
      <c r="D3564" s="23">
        <f>'CGN002 II TRIM 2026'!E3569</f>
        <v>219915299</v>
      </c>
      <c r="E3564" s="24">
        <v>0</v>
      </c>
      <c r="F3564" s="25">
        <f>'CGN002 II TRIM 2026'!G3569</f>
        <v>407823882</v>
      </c>
    </row>
    <row r="3565" spans="1:6" x14ac:dyDescent="0.25">
      <c r="A3565" s="20">
        <f>'CGN002 II TRIM 2026'!B3570</f>
        <v>540818</v>
      </c>
      <c r="B3565" s="21" t="str">
        <f t="shared" si="110"/>
        <v>540818000</v>
      </c>
      <c r="C3565" s="22" t="str">
        <f t="shared" si="111"/>
        <v>5.4.08.18</v>
      </c>
      <c r="D3565" s="23">
        <f>'CGN002 II TRIM 2026'!E3570</f>
        <v>210015500</v>
      </c>
      <c r="E3565" s="24">
        <v>0</v>
      </c>
      <c r="F3565" s="25">
        <f>'CGN002 II TRIM 2026'!G3570</f>
        <v>68096867</v>
      </c>
    </row>
    <row r="3566" spans="1:6" x14ac:dyDescent="0.25">
      <c r="A3566" s="20">
        <f>'CGN002 II TRIM 2026'!B3571</f>
        <v>540818</v>
      </c>
      <c r="B3566" s="21" t="str">
        <f t="shared" si="110"/>
        <v>540818000</v>
      </c>
      <c r="C3566" s="22" t="str">
        <f t="shared" si="111"/>
        <v>5.4.08.18</v>
      </c>
      <c r="D3566" s="23">
        <f>'CGN002 II TRIM 2026'!E3571</f>
        <v>217615276</v>
      </c>
      <c r="E3566" s="24">
        <v>0</v>
      </c>
      <c r="F3566" s="25">
        <f>'CGN002 II TRIM 2026'!G3571</f>
        <v>94495489</v>
      </c>
    </row>
    <row r="3567" spans="1:6" x14ac:dyDescent="0.25">
      <c r="A3567" s="20">
        <f>'CGN002 II TRIM 2026'!B3572</f>
        <v>540818</v>
      </c>
      <c r="B3567" s="21" t="str">
        <f t="shared" si="110"/>
        <v>540818000</v>
      </c>
      <c r="C3567" s="22" t="str">
        <f t="shared" si="111"/>
        <v>5.4.08.18</v>
      </c>
      <c r="D3567" s="23">
        <f>'CGN002 II TRIM 2026'!E3572</f>
        <v>213715837</v>
      </c>
      <c r="E3567" s="24">
        <v>0</v>
      </c>
      <c r="F3567" s="25">
        <f>'CGN002 II TRIM 2026'!G3572</f>
        <v>399786730</v>
      </c>
    </row>
    <row r="3568" spans="1:6" x14ac:dyDescent="0.25">
      <c r="A3568" s="20">
        <f>'CGN002 II TRIM 2026'!B3573</f>
        <v>540818</v>
      </c>
      <c r="B3568" s="21" t="str">
        <f t="shared" si="110"/>
        <v>540818000</v>
      </c>
      <c r="C3568" s="22" t="str">
        <f t="shared" si="111"/>
        <v>5.4.08.18</v>
      </c>
      <c r="D3568" s="23">
        <f>'CGN002 II TRIM 2026'!E3573</f>
        <v>213013430</v>
      </c>
      <c r="E3568" s="24">
        <v>0</v>
      </c>
      <c r="F3568" s="25">
        <f>'CGN002 II TRIM 2026'!G3573</f>
        <v>157599194852</v>
      </c>
    </row>
    <row r="3569" spans="1:6" x14ac:dyDescent="0.25">
      <c r="A3569" s="20">
        <f>'CGN002 II TRIM 2026'!B3574</f>
        <v>540818</v>
      </c>
      <c r="B3569" s="21" t="str">
        <f t="shared" si="110"/>
        <v>540818000</v>
      </c>
      <c r="C3569" s="22" t="str">
        <f t="shared" si="111"/>
        <v>5.4.08.18</v>
      </c>
      <c r="D3569" s="23">
        <f>'CGN002 II TRIM 2026'!E3574</f>
        <v>211115511</v>
      </c>
      <c r="E3569" s="24">
        <v>0</v>
      </c>
      <c r="F3569" s="25">
        <f>'CGN002 II TRIM 2026'!G3574</f>
        <v>53008699</v>
      </c>
    </row>
    <row r="3570" spans="1:6" x14ac:dyDescent="0.25">
      <c r="A3570" s="20">
        <f>'CGN002 II TRIM 2026'!B3575</f>
        <v>540818</v>
      </c>
      <c r="B3570" s="21" t="str">
        <f t="shared" si="110"/>
        <v>540818000</v>
      </c>
      <c r="C3570" s="22" t="str">
        <f t="shared" si="111"/>
        <v>5.4.08.18</v>
      </c>
      <c r="D3570" s="23">
        <f>'CGN002 II TRIM 2026'!E3575</f>
        <v>213215632</v>
      </c>
      <c r="E3570" s="24">
        <v>0</v>
      </c>
      <c r="F3570" s="25">
        <f>'CGN002 II TRIM 2026'!G3575</f>
        <v>412566459</v>
      </c>
    </row>
    <row r="3571" spans="1:6" x14ac:dyDescent="0.25">
      <c r="A3571" s="20">
        <f>'CGN002 II TRIM 2026'!B3576</f>
        <v>540818</v>
      </c>
      <c r="B3571" s="21" t="str">
        <f t="shared" si="110"/>
        <v>540818000</v>
      </c>
      <c r="C3571" s="22" t="str">
        <f t="shared" si="111"/>
        <v>5.4.08.18</v>
      </c>
      <c r="D3571" s="23">
        <f>'CGN002 II TRIM 2026'!E3576</f>
        <v>216115761</v>
      </c>
      <c r="E3571" s="24">
        <v>0</v>
      </c>
      <c r="F3571" s="25">
        <f>'CGN002 II TRIM 2026'!G3576</f>
        <v>74062908</v>
      </c>
    </row>
    <row r="3572" spans="1:6" x14ac:dyDescent="0.25">
      <c r="A3572" s="20">
        <f>'CGN002 II TRIM 2026'!B3577</f>
        <v>540818</v>
      </c>
      <c r="B3572" s="21" t="str">
        <f t="shared" si="110"/>
        <v>540818000</v>
      </c>
      <c r="C3572" s="22" t="str">
        <f t="shared" si="111"/>
        <v>5.4.08.18</v>
      </c>
      <c r="D3572" s="23">
        <f>'CGN002 II TRIM 2026'!E3577</f>
        <v>217615776</v>
      </c>
      <c r="E3572" s="24">
        <v>0</v>
      </c>
      <c r="F3572" s="25">
        <f>'CGN002 II TRIM 2026'!G3577</f>
        <v>189980627</v>
      </c>
    </row>
    <row r="3573" spans="1:6" x14ac:dyDescent="0.25">
      <c r="A3573" s="20">
        <f>'CGN002 II TRIM 2026'!B3578</f>
        <v>540818</v>
      </c>
      <c r="B3573" s="21" t="str">
        <f t="shared" si="110"/>
        <v>540818000</v>
      </c>
      <c r="C3573" s="22" t="str">
        <f t="shared" si="111"/>
        <v>5.4.08.18</v>
      </c>
      <c r="D3573" s="23">
        <f>'CGN002 II TRIM 2026'!E3578</f>
        <v>218515185</v>
      </c>
      <c r="E3573" s="24">
        <v>0</v>
      </c>
      <c r="F3573" s="25">
        <f>'CGN002 II TRIM 2026'!G3578</f>
        <v>224990546</v>
      </c>
    </row>
    <row r="3574" spans="1:6" x14ac:dyDescent="0.25">
      <c r="A3574" s="20">
        <f>'CGN002 II TRIM 2026'!B3579</f>
        <v>540818</v>
      </c>
      <c r="B3574" s="21" t="str">
        <f t="shared" si="110"/>
        <v>540818000</v>
      </c>
      <c r="C3574" s="22" t="str">
        <f t="shared" si="111"/>
        <v>5.4.08.18</v>
      </c>
      <c r="D3574" s="23">
        <f>'CGN002 II TRIM 2026'!E3579</f>
        <v>211552215</v>
      </c>
      <c r="E3574" s="24">
        <v>0</v>
      </c>
      <c r="F3574" s="25">
        <f>'CGN002 II TRIM 2026'!G3579</f>
        <v>500506986</v>
      </c>
    </row>
    <row r="3575" spans="1:6" x14ac:dyDescent="0.25">
      <c r="A3575" s="20">
        <f>'CGN002 II TRIM 2026'!B3580</f>
        <v>540818</v>
      </c>
      <c r="B3575" s="21" t="str">
        <f t="shared" si="110"/>
        <v>540818000</v>
      </c>
      <c r="C3575" s="22" t="str">
        <f t="shared" si="111"/>
        <v>5.4.08.18</v>
      </c>
      <c r="D3575" s="23">
        <f>'CGN002 II TRIM 2026'!E3580</f>
        <v>215013650</v>
      </c>
      <c r="E3575" s="24">
        <v>0</v>
      </c>
      <c r="F3575" s="25">
        <f>'CGN002 II TRIM 2026'!G3580</f>
        <v>639362945</v>
      </c>
    </row>
    <row r="3576" spans="1:6" x14ac:dyDescent="0.25">
      <c r="A3576" s="20">
        <f>'CGN002 II TRIM 2026'!B3581</f>
        <v>540818</v>
      </c>
      <c r="B3576" s="21" t="str">
        <f t="shared" si="110"/>
        <v>540818000</v>
      </c>
      <c r="C3576" s="22" t="str">
        <f t="shared" si="111"/>
        <v>5.4.08.18</v>
      </c>
      <c r="D3576" s="23">
        <f>'CGN002 II TRIM 2026'!E3581</f>
        <v>210613006</v>
      </c>
      <c r="E3576" s="24">
        <v>0</v>
      </c>
      <c r="F3576" s="25">
        <f>'CGN002 II TRIM 2026'!G3581</f>
        <v>2158119005</v>
      </c>
    </row>
    <row r="3577" spans="1:6" x14ac:dyDescent="0.25">
      <c r="A3577" s="20">
        <f>'CGN002 II TRIM 2026'!B3582</f>
        <v>540818</v>
      </c>
      <c r="B3577" s="21" t="str">
        <f t="shared" si="110"/>
        <v>540818000</v>
      </c>
      <c r="C3577" s="22" t="str">
        <f t="shared" si="111"/>
        <v>5.4.08.18</v>
      </c>
      <c r="D3577" s="23">
        <f>'CGN002 II TRIM 2026'!E3582</f>
        <v>214913549</v>
      </c>
      <c r="E3577" s="24">
        <v>0</v>
      </c>
      <c r="F3577" s="25">
        <f>'CGN002 II TRIM 2026'!G3582</f>
        <v>2070030790</v>
      </c>
    </row>
    <row r="3578" spans="1:6" x14ac:dyDescent="0.25">
      <c r="A3578" s="20">
        <f>'CGN002 II TRIM 2026'!B3583</f>
        <v>540818</v>
      </c>
      <c r="B3578" s="21" t="str">
        <f t="shared" si="110"/>
        <v>540818000</v>
      </c>
      <c r="C3578" s="22" t="str">
        <f t="shared" si="111"/>
        <v>5.4.08.18</v>
      </c>
      <c r="D3578" s="23">
        <f>'CGN002 II TRIM 2026'!E3583</f>
        <v>218813688</v>
      </c>
      <c r="E3578" s="24">
        <v>0</v>
      </c>
      <c r="F3578" s="25">
        <f>'CGN002 II TRIM 2026'!G3583</f>
        <v>2646803970</v>
      </c>
    </row>
    <row r="3579" spans="1:6" x14ac:dyDescent="0.25">
      <c r="A3579" s="20">
        <f>'CGN002 II TRIM 2026'!B3584</f>
        <v>540818</v>
      </c>
      <c r="B3579" s="21" t="str">
        <f t="shared" si="110"/>
        <v>540818000</v>
      </c>
      <c r="C3579" s="22" t="str">
        <f t="shared" si="111"/>
        <v>5.4.08.18</v>
      </c>
      <c r="D3579" s="23">
        <f>'CGN002 II TRIM 2026'!E3584</f>
        <v>213570235</v>
      </c>
      <c r="E3579" s="24">
        <v>0</v>
      </c>
      <c r="F3579" s="25">
        <f>'CGN002 II TRIM 2026'!G3584</f>
        <v>1101990513</v>
      </c>
    </row>
    <row r="3580" spans="1:6" x14ac:dyDescent="0.25">
      <c r="A3580" s="20">
        <f>'CGN002 II TRIM 2026'!B3585</f>
        <v>540818</v>
      </c>
      <c r="B3580" s="21" t="str">
        <f t="shared" si="110"/>
        <v>540818000</v>
      </c>
      <c r="C3580" s="22" t="str">
        <f t="shared" si="111"/>
        <v>5.4.08.18</v>
      </c>
      <c r="D3580" s="23">
        <f>'CGN002 II TRIM 2026'!E3585</f>
        <v>216018860</v>
      </c>
      <c r="E3580" s="24">
        <v>0</v>
      </c>
      <c r="F3580" s="25">
        <f>'CGN002 II TRIM 2026'!G3585</f>
        <v>311979238</v>
      </c>
    </row>
    <row r="3581" spans="1:6" x14ac:dyDescent="0.25">
      <c r="A3581" s="20">
        <f>'CGN002 II TRIM 2026'!B3586</f>
        <v>540818</v>
      </c>
      <c r="B3581" s="21" t="str">
        <f t="shared" si="110"/>
        <v>540818000</v>
      </c>
      <c r="C3581" s="22" t="str">
        <f t="shared" si="111"/>
        <v>5.4.08.18</v>
      </c>
      <c r="D3581" s="23">
        <f>'CGN002 II TRIM 2026'!E3586</f>
        <v>215519355</v>
      </c>
      <c r="E3581" s="24">
        <v>0</v>
      </c>
      <c r="F3581" s="25">
        <f>'CGN002 II TRIM 2026'!G3586</f>
        <v>1463377025</v>
      </c>
    </row>
    <row r="3582" spans="1:6" x14ac:dyDescent="0.25">
      <c r="A3582" s="20">
        <f>'CGN002 II TRIM 2026'!B3587</f>
        <v>540818</v>
      </c>
      <c r="B3582" s="21" t="str">
        <f t="shared" si="110"/>
        <v>540818000</v>
      </c>
      <c r="C3582" s="22" t="str">
        <f t="shared" si="111"/>
        <v>5.4.08.18</v>
      </c>
      <c r="D3582" s="23">
        <f>'CGN002 II TRIM 2026'!E3587</f>
        <v>214754347</v>
      </c>
      <c r="E3582" s="24">
        <v>0</v>
      </c>
      <c r="F3582" s="25">
        <f>'CGN002 II TRIM 2026'!G3587</f>
        <v>145222168</v>
      </c>
    </row>
    <row r="3583" spans="1:6" x14ac:dyDescent="0.25">
      <c r="A3583" s="20">
        <f>'CGN002 II TRIM 2026'!B3588</f>
        <v>540818</v>
      </c>
      <c r="B3583" s="21" t="str">
        <f t="shared" si="110"/>
        <v>540818000</v>
      </c>
      <c r="C3583" s="22" t="str">
        <f t="shared" si="111"/>
        <v>5.4.08.18</v>
      </c>
      <c r="D3583" s="23">
        <f>'CGN002 II TRIM 2026'!E3588</f>
        <v>211854518</v>
      </c>
      <c r="E3583" s="24">
        <v>0</v>
      </c>
      <c r="F3583" s="25">
        <f>'CGN002 II TRIM 2026'!G3588</f>
        <v>1174290863</v>
      </c>
    </row>
    <row r="3584" spans="1:6" x14ac:dyDescent="0.25">
      <c r="A3584" s="20">
        <f>'CGN002 II TRIM 2026'!B3589</f>
        <v>540818</v>
      </c>
      <c r="B3584" s="21" t="str">
        <f t="shared" si="110"/>
        <v>540818000</v>
      </c>
      <c r="C3584" s="22" t="str">
        <f t="shared" si="111"/>
        <v>5.4.08.18</v>
      </c>
      <c r="D3584" s="23">
        <f>'CGN002 II TRIM 2026'!E3589</f>
        <v>213985139</v>
      </c>
      <c r="E3584" s="24">
        <v>0</v>
      </c>
      <c r="F3584" s="25">
        <f>'CGN002 II TRIM 2026'!G3589</f>
        <v>725433709</v>
      </c>
    </row>
    <row r="3585" spans="1:6" x14ac:dyDescent="0.25">
      <c r="A3585" s="20">
        <f>'CGN002 II TRIM 2026'!B3590</f>
        <v>540818</v>
      </c>
      <c r="B3585" s="21" t="str">
        <f t="shared" si="110"/>
        <v>540818000</v>
      </c>
      <c r="C3585" s="22" t="str">
        <f t="shared" si="111"/>
        <v>5.4.08.18</v>
      </c>
      <c r="D3585" s="23">
        <f>'CGN002 II TRIM 2026'!E3590</f>
        <v>216173461</v>
      </c>
      <c r="E3585" s="24">
        <v>0</v>
      </c>
      <c r="F3585" s="25">
        <f>'CGN002 II TRIM 2026'!G3590</f>
        <v>123309227</v>
      </c>
    </row>
    <row r="3586" spans="1:6" x14ac:dyDescent="0.25">
      <c r="A3586" s="20">
        <f>'CGN002 II TRIM 2026'!B3591</f>
        <v>540818</v>
      </c>
      <c r="B3586" s="21" t="str">
        <f t="shared" si="110"/>
        <v>540818000</v>
      </c>
      <c r="C3586" s="22" t="str">
        <f t="shared" si="111"/>
        <v>5.4.08.18</v>
      </c>
      <c r="D3586" s="23">
        <f>'CGN002 II TRIM 2026'!E3591</f>
        <v>211715317</v>
      </c>
      <c r="E3586" s="24">
        <v>0</v>
      </c>
      <c r="F3586" s="25">
        <f>'CGN002 II TRIM 2026'!G3591</f>
        <v>44670582</v>
      </c>
    </row>
    <row r="3587" spans="1:6" x14ac:dyDescent="0.25">
      <c r="A3587" s="20">
        <f>'CGN002 II TRIM 2026'!B3592</f>
        <v>540818</v>
      </c>
      <c r="B3587" s="21" t="str">
        <f t="shared" ref="B3587:B3650" si="112">CONCATENATE(A3587,$B$2)</f>
        <v>540818000</v>
      </c>
      <c r="C3587" s="22" t="str">
        <f t="shared" ref="C3587:C3650" si="113">MID(B3587,1,1)&amp;"."&amp;MID(B3587,2,1)&amp;"."&amp;MID(B3587,3,2)&amp;"."&amp;MID(B3587,5,2)</f>
        <v>5.4.08.18</v>
      </c>
      <c r="D3587" s="23">
        <f>'CGN002 II TRIM 2026'!E3592</f>
        <v>212354223</v>
      </c>
      <c r="E3587" s="24">
        <v>0</v>
      </c>
      <c r="F3587" s="25">
        <f>'CGN002 II TRIM 2026'!G3592</f>
        <v>362468284</v>
      </c>
    </row>
    <row r="3588" spans="1:6" x14ac:dyDescent="0.25">
      <c r="A3588" s="20">
        <f>'CGN002 II TRIM 2026'!B3593</f>
        <v>540818</v>
      </c>
      <c r="B3588" s="21" t="str">
        <f t="shared" si="112"/>
        <v>540818000</v>
      </c>
      <c r="C3588" s="22" t="str">
        <f t="shared" si="113"/>
        <v>5.4.08.18</v>
      </c>
      <c r="D3588" s="23">
        <f>'CGN002 II TRIM 2026'!E3593</f>
        <v>215452354</v>
      </c>
      <c r="E3588" s="24">
        <v>0</v>
      </c>
      <c r="F3588" s="25">
        <f>'CGN002 II TRIM 2026'!G3593</f>
        <v>199039329</v>
      </c>
    </row>
    <row r="3589" spans="1:6" x14ac:dyDescent="0.25">
      <c r="A3589" s="20">
        <f>'CGN002 II TRIM 2026'!B3594</f>
        <v>540818</v>
      </c>
      <c r="B3589" s="21" t="str">
        <f t="shared" si="112"/>
        <v>540818000</v>
      </c>
      <c r="C3589" s="22" t="str">
        <f t="shared" si="113"/>
        <v>5.4.08.18</v>
      </c>
      <c r="D3589" s="23">
        <f>'CGN002 II TRIM 2026'!E3594</f>
        <v>217508675</v>
      </c>
      <c r="E3589" s="24">
        <v>0</v>
      </c>
      <c r="F3589" s="25">
        <f>'CGN002 II TRIM 2026'!G3594</f>
        <v>740186258</v>
      </c>
    </row>
    <row r="3590" spans="1:6" x14ac:dyDescent="0.25">
      <c r="A3590" s="20">
        <f>'CGN002 II TRIM 2026'!B3595</f>
        <v>540818</v>
      </c>
      <c r="B3590" s="21" t="str">
        <f t="shared" si="112"/>
        <v>540818000</v>
      </c>
      <c r="C3590" s="22" t="str">
        <f t="shared" si="113"/>
        <v>5.4.08.18</v>
      </c>
      <c r="D3590" s="23">
        <f>'CGN002 II TRIM 2026'!E3595</f>
        <v>210352203</v>
      </c>
      <c r="E3590" s="24">
        <v>0</v>
      </c>
      <c r="F3590" s="25">
        <f>'CGN002 II TRIM 2026'!G3595</f>
        <v>219843992</v>
      </c>
    </row>
    <row r="3591" spans="1:6" x14ac:dyDescent="0.25">
      <c r="A3591" s="20">
        <f>'CGN002 II TRIM 2026'!B3596</f>
        <v>540818</v>
      </c>
      <c r="B3591" s="21" t="str">
        <f t="shared" si="112"/>
        <v>540818000</v>
      </c>
      <c r="C3591" s="22" t="str">
        <f t="shared" si="113"/>
        <v>5.4.08.18</v>
      </c>
      <c r="D3591" s="23">
        <f>'CGN002 II TRIM 2026'!E3596</f>
        <v>213815638</v>
      </c>
      <c r="E3591" s="24">
        <v>0</v>
      </c>
      <c r="F3591" s="25">
        <f>'CGN002 II TRIM 2026'!G3596</f>
        <v>173106962</v>
      </c>
    </row>
    <row r="3592" spans="1:6" x14ac:dyDescent="0.25">
      <c r="A3592" s="20">
        <f>'CGN002 II TRIM 2026'!B3597</f>
        <v>540818</v>
      </c>
      <c r="B3592" s="21" t="str">
        <f t="shared" si="112"/>
        <v>540818000</v>
      </c>
      <c r="C3592" s="22" t="str">
        <f t="shared" si="113"/>
        <v>5.4.08.18</v>
      </c>
      <c r="D3592" s="23">
        <f>'CGN002 II TRIM 2026'!E3597</f>
        <v>219315293</v>
      </c>
      <c r="E3592" s="24">
        <v>0</v>
      </c>
      <c r="F3592" s="25">
        <f>'CGN002 II TRIM 2026'!G3597</f>
        <v>114862299</v>
      </c>
    </row>
    <row r="3593" spans="1:6" x14ac:dyDescent="0.25">
      <c r="A3593" s="20">
        <f>'CGN002 II TRIM 2026'!B3598</f>
        <v>540818</v>
      </c>
      <c r="B3593" s="21" t="str">
        <f t="shared" si="112"/>
        <v>540818000</v>
      </c>
      <c r="C3593" s="22" t="str">
        <f t="shared" si="113"/>
        <v>5.4.08.18</v>
      </c>
      <c r="D3593" s="23">
        <f>'CGN002 II TRIM 2026'!E3598</f>
        <v>218615686</v>
      </c>
      <c r="E3593" s="24">
        <v>0</v>
      </c>
      <c r="F3593" s="25">
        <f>'CGN002 II TRIM 2026'!G3598</f>
        <v>265179779</v>
      </c>
    </row>
    <row r="3594" spans="1:6" x14ac:dyDescent="0.25">
      <c r="A3594" s="20">
        <f>'CGN002 II TRIM 2026'!B3599</f>
        <v>540818</v>
      </c>
      <c r="B3594" s="21" t="str">
        <f t="shared" si="112"/>
        <v>540818000</v>
      </c>
      <c r="C3594" s="22" t="str">
        <f t="shared" si="113"/>
        <v>5.4.08.18</v>
      </c>
      <c r="D3594" s="23">
        <f>'CGN002 II TRIM 2026'!E3599</f>
        <v>210415104</v>
      </c>
      <c r="E3594" s="24">
        <v>0</v>
      </c>
      <c r="F3594" s="25">
        <f>'CGN002 II TRIM 2026'!G3599</f>
        <v>135409484</v>
      </c>
    </row>
    <row r="3595" spans="1:6" x14ac:dyDescent="0.25">
      <c r="A3595" s="20">
        <f>'CGN002 II TRIM 2026'!B3600</f>
        <v>540818</v>
      </c>
      <c r="B3595" s="21" t="str">
        <f t="shared" si="112"/>
        <v>540818000</v>
      </c>
      <c r="C3595" s="22" t="str">
        <f t="shared" si="113"/>
        <v>5.4.08.18</v>
      </c>
      <c r="D3595" s="23">
        <f>'CGN002 II TRIM 2026'!E3600</f>
        <v>215413654</v>
      </c>
      <c r="E3595" s="24">
        <v>0</v>
      </c>
      <c r="F3595" s="25">
        <f>'CGN002 II TRIM 2026'!G3600</f>
        <v>2313827547</v>
      </c>
    </row>
    <row r="3596" spans="1:6" x14ac:dyDescent="0.25">
      <c r="A3596" s="20">
        <f>'CGN002 II TRIM 2026'!B3601</f>
        <v>540818</v>
      </c>
      <c r="B3596" s="21" t="str">
        <f t="shared" si="112"/>
        <v>540818000</v>
      </c>
      <c r="C3596" s="22" t="str">
        <f t="shared" si="113"/>
        <v>5.4.08.18</v>
      </c>
      <c r="D3596" s="23">
        <f>'CGN002 II TRIM 2026'!E3601</f>
        <v>213515135</v>
      </c>
      <c r="E3596" s="24">
        <v>0</v>
      </c>
      <c r="F3596" s="25">
        <f>'CGN002 II TRIM 2026'!G3601</f>
        <v>115872574</v>
      </c>
    </row>
    <row r="3597" spans="1:6" x14ac:dyDescent="0.25">
      <c r="A3597" s="20">
        <f>'CGN002 II TRIM 2026'!B3602</f>
        <v>540818</v>
      </c>
      <c r="B3597" s="21" t="str">
        <f t="shared" si="112"/>
        <v>540818000</v>
      </c>
      <c r="C3597" s="22" t="str">
        <f t="shared" si="113"/>
        <v>5.4.08.18</v>
      </c>
      <c r="D3597" s="23">
        <f>'CGN002 II TRIM 2026'!E3602</f>
        <v>219415494</v>
      </c>
      <c r="E3597" s="24">
        <v>0</v>
      </c>
      <c r="F3597" s="25">
        <f>'CGN002 II TRIM 2026'!G3602</f>
        <v>186864963</v>
      </c>
    </row>
    <row r="3598" spans="1:6" x14ac:dyDescent="0.25">
      <c r="A3598" s="20">
        <f>'CGN002 II TRIM 2026'!B3603</f>
        <v>540818</v>
      </c>
      <c r="B3598" s="21" t="str">
        <f t="shared" si="112"/>
        <v>540818000</v>
      </c>
      <c r="C3598" s="22" t="str">
        <f t="shared" si="113"/>
        <v>5.4.08.18</v>
      </c>
      <c r="D3598" s="23">
        <f>'CGN002 II TRIM 2026'!E3603</f>
        <v>216013760</v>
      </c>
      <c r="E3598" s="24">
        <v>0</v>
      </c>
      <c r="F3598" s="25">
        <f>'CGN002 II TRIM 2026'!G3603</f>
        <v>416489643</v>
      </c>
    </row>
    <row r="3599" spans="1:6" x14ac:dyDescent="0.25">
      <c r="A3599" s="20">
        <f>'CGN002 II TRIM 2026'!B3604</f>
        <v>540818</v>
      </c>
      <c r="B3599" s="21" t="str">
        <f t="shared" si="112"/>
        <v>540818000</v>
      </c>
      <c r="C3599" s="22" t="str">
        <f t="shared" si="113"/>
        <v>5.4.08.18</v>
      </c>
      <c r="D3599" s="23">
        <f>'CGN002 II TRIM 2026'!E3604</f>
        <v>215713657</v>
      </c>
      <c r="E3599" s="24">
        <v>0</v>
      </c>
      <c r="F3599" s="25">
        <f>'CGN002 II TRIM 2026'!G3604</f>
        <v>1948086269</v>
      </c>
    </row>
    <row r="3600" spans="1:6" x14ac:dyDescent="0.25">
      <c r="A3600" s="20">
        <f>'CGN002 II TRIM 2026'!B3605</f>
        <v>540818</v>
      </c>
      <c r="B3600" s="21" t="str">
        <f t="shared" si="112"/>
        <v>540818000</v>
      </c>
      <c r="C3600" s="22" t="str">
        <f t="shared" si="113"/>
        <v>5.4.08.18</v>
      </c>
      <c r="D3600" s="23">
        <f>'CGN002 II TRIM 2026'!E3605</f>
        <v>212015720</v>
      </c>
      <c r="E3600" s="24">
        <v>0</v>
      </c>
      <c r="F3600" s="25">
        <f>'CGN002 II TRIM 2026'!G3605</f>
        <v>65728206</v>
      </c>
    </row>
    <row r="3601" spans="1:6" x14ac:dyDescent="0.25">
      <c r="A3601" s="20">
        <f>'CGN002 II TRIM 2026'!B3606</f>
        <v>540818</v>
      </c>
      <c r="B3601" s="21" t="str">
        <f t="shared" si="112"/>
        <v>540818000</v>
      </c>
      <c r="C3601" s="22" t="str">
        <f t="shared" si="113"/>
        <v>5.4.08.18</v>
      </c>
      <c r="D3601" s="23">
        <f>'CGN002 II TRIM 2026'!E3606</f>
        <v>218586885</v>
      </c>
      <c r="E3601" s="24">
        <v>0</v>
      </c>
      <c r="F3601" s="25">
        <f>'CGN002 II TRIM 2026'!G3606</f>
        <v>1195926784</v>
      </c>
    </row>
    <row r="3602" spans="1:6" x14ac:dyDescent="0.25">
      <c r="A3602" s="20">
        <f>'CGN002 II TRIM 2026'!B3607</f>
        <v>540818</v>
      </c>
      <c r="B3602" s="21" t="str">
        <f t="shared" si="112"/>
        <v>540818000</v>
      </c>
      <c r="C3602" s="22" t="str">
        <f t="shared" si="113"/>
        <v>5.4.08.18</v>
      </c>
      <c r="D3602" s="23">
        <f>'CGN002 II TRIM 2026'!E3607</f>
        <v>215544855</v>
      </c>
      <c r="E3602" s="24">
        <v>0</v>
      </c>
      <c r="F3602" s="25">
        <f>'CGN002 II TRIM 2026'!G3607</f>
        <v>461324328</v>
      </c>
    </row>
    <row r="3603" spans="1:6" x14ac:dyDescent="0.25">
      <c r="A3603" s="20">
        <f>'CGN002 II TRIM 2026'!B3608</f>
        <v>540818</v>
      </c>
      <c r="B3603" s="21" t="str">
        <f t="shared" si="112"/>
        <v>540818000</v>
      </c>
      <c r="C3603" s="22" t="str">
        <f t="shared" si="113"/>
        <v>5.4.08.18</v>
      </c>
      <c r="D3603" s="23">
        <f>'CGN002 II TRIM 2026'!E3608</f>
        <v>217368573</v>
      </c>
      <c r="E3603" s="24">
        <v>0</v>
      </c>
      <c r="F3603" s="25">
        <f>'CGN002 II TRIM 2026'!G3608</f>
        <v>359211231</v>
      </c>
    </row>
    <row r="3604" spans="1:6" x14ac:dyDescent="0.25">
      <c r="A3604" s="20">
        <f>'CGN002 II TRIM 2026'!B3609</f>
        <v>540818</v>
      </c>
      <c r="B3604" s="21" t="str">
        <f t="shared" si="112"/>
        <v>540818000</v>
      </c>
      <c r="C3604" s="22" t="str">
        <f t="shared" si="113"/>
        <v>5.4.08.18</v>
      </c>
      <c r="D3604" s="23">
        <f>'CGN002 II TRIM 2026'!E3609</f>
        <v>213315533</v>
      </c>
      <c r="E3604" s="24">
        <v>0</v>
      </c>
      <c r="F3604" s="25">
        <f>'CGN002 II TRIM 2026'!G3609</f>
        <v>153851176</v>
      </c>
    </row>
    <row r="3605" spans="1:6" x14ac:dyDescent="0.25">
      <c r="A3605" s="20">
        <f>'CGN002 II TRIM 2026'!B3610</f>
        <v>540818</v>
      </c>
      <c r="B3605" s="21" t="str">
        <f t="shared" si="112"/>
        <v>540818000</v>
      </c>
      <c r="C3605" s="22" t="str">
        <f t="shared" si="113"/>
        <v>5.4.08.18</v>
      </c>
      <c r="D3605" s="23">
        <f>'CGN002 II TRIM 2026'!E3610</f>
        <v>210023500</v>
      </c>
      <c r="E3605" s="24">
        <v>0</v>
      </c>
      <c r="F3605" s="25">
        <f>'CGN002 II TRIM 2026'!G3610</f>
        <v>2584763379</v>
      </c>
    </row>
    <row r="3606" spans="1:6" x14ac:dyDescent="0.25">
      <c r="A3606" s="20">
        <f>'CGN002 II TRIM 2026'!B3611</f>
        <v>540818</v>
      </c>
      <c r="B3606" s="21" t="str">
        <f t="shared" si="112"/>
        <v>540818000</v>
      </c>
      <c r="C3606" s="22" t="str">
        <f t="shared" si="113"/>
        <v>5.4.08.18</v>
      </c>
      <c r="D3606" s="23">
        <f>'CGN002 II TRIM 2026'!E3611</f>
        <v>219927099</v>
      </c>
      <c r="E3606" s="24">
        <v>0</v>
      </c>
      <c r="F3606" s="25">
        <f>'CGN002 II TRIM 2026'!G3611</f>
        <v>2446345600</v>
      </c>
    </row>
    <row r="3607" spans="1:6" x14ac:dyDescent="0.25">
      <c r="A3607" s="20">
        <f>'CGN002 II TRIM 2026'!B3612</f>
        <v>540818</v>
      </c>
      <c r="B3607" s="21" t="str">
        <f t="shared" si="112"/>
        <v>540818000</v>
      </c>
      <c r="C3607" s="22" t="str">
        <f t="shared" si="113"/>
        <v>5.4.08.18</v>
      </c>
      <c r="D3607" s="23">
        <f>'CGN002 II TRIM 2026'!E3612</f>
        <v>217023670</v>
      </c>
      <c r="E3607" s="24">
        <v>0</v>
      </c>
      <c r="F3607" s="25">
        <f>'CGN002 II TRIM 2026'!G3612</f>
        <v>3869114155</v>
      </c>
    </row>
    <row r="3608" spans="1:6" x14ac:dyDescent="0.25">
      <c r="A3608" s="20">
        <f>'CGN002 II TRIM 2026'!B3613</f>
        <v>540818</v>
      </c>
      <c r="B3608" s="21" t="str">
        <f t="shared" si="112"/>
        <v>540818000</v>
      </c>
      <c r="C3608" s="22" t="str">
        <f t="shared" si="113"/>
        <v>5.4.08.18</v>
      </c>
      <c r="D3608" s="23">
        <f>'CGN002 II TRIM 2026'!E3613</f>
        <v>217823678</v>
      </c>
      <c r="E3608" s="24">
        <v>0</v>
      </c>
      <c r="F3608" s="25">
        <f>'CGN002 II TRIM 2026'!G3613</f>
        <v>1385002036</v>
      </c>
    </row>
    <row r="3609" spans="1:6" x14ac:dyDescent="0.25">
      <c r="A3609" s="20">
        <f>'CGN002 II TRIM 2026'!B3614</f>
        <v>540818</v>
      </c>
      <c r="B3609" s="21" t="str">
        <f t="shared" si="112"/>
        <v>540818000</v>
      </c>
      <c r="C3609" s="22" t="str">
        <f t="shared" si="113"/>
        <v>5.4.08.18</v>
      </c>
      <c r="D3609" s="23">
        <f>'CGN002 II TRIM 2026'!E3614</f>
        <v>215808558</v>
      </c>
      <c r="E3609" s="24">
        <v>0</v>
      </c>
      <c r="F3609" s="25">
        <f>'CGN002 II TRIM 2026'!G3614</f>
        <v>613613403</v>
      </c>
    </row>
    <row r="3610" spans="1:6" x14ac:dyDescent="0.25">
      <c r="A3610" s="20">
        <f>'CGN002 II TRIM 2026'!B3615</f>
        <v>540818</v>
      </c>
      <c r="B3610" s="21" t="str">
        <f t="shared" si="112"/>
        <v>540818000</v>
      </c>
      <c r="C3610" s="22" t="str">
        <f t="shared" si="113"/>
        <v>5.4.08.18</v>
      </c>
      <c r="D3610" s="23">
        <f>'CGN002 II TRIM 2026'!E3615</f>
        <v>214715047</v>
      </c>
      <c r="E3610" s="24">
        <v>0</v>
      </c>
      <c r="F3610" s="25">
        <f>'CGN002 II TRIM 2026'!G3615</f>
        <v>528934389</v>
      </c>
    </row>
    <row r="3611" spans="1:6" x14ac:dyDescent="0.25">
      <c r="A3611" s="20">
        <f>'CGN002 II TRIM 2026'!B3616</f>
        <v>540818</v>
      </c>
      <c r="B3611" s="21" t="str">
        <f t="shared" si="112"/>
        <v>540818000</v>
      </c>
      <c r="C3611" s="22" t="str">
        <f t="shared" si="113"/>
        <v>5.4.08.18</v>
      </c>
      <c r="D3611" s="23">
        <f>'CGN002 II TRIM 2026'!E3616</f>
        <v>216415664</v>
      </c>
      <c r="E3611" s="24">
        <v>0</v>
      </c>
      <c r="F3611" s="25">
        <f>'CGN002 II TRIM 2026'!G3616</f>
        <v>155907804</v>
      </c>
    </row>
    <row r="3612" spans="1:6" x14ac:dyDescent="0.25">
      <c r="A3612" s="20">
        <f>'CGN002 II TRIM 2026'!B3617</f>
        <v>540818</v>
      </c>
      <c r="B3612" s="21" t="str">
        <f t="shared" si="112"/>
        <v>540818000</v>
      </c>
      <c r="C3612" s="22" t="str">
        <f t="shared" si="113"/>
        <v>5.4.08.18</v>
      </c>
      <c r="D3612" s="23">
        <f>'CGN002 II TRIM 2026'!E3617</f>
        <v>212352323</v>
      </c>
      <c r="E3612" s="24">
        <v>0</v>
      </c>
      <c r="F3612" s="25">
        <f>'CGN002 II TRIM 2026'!G3617</f>
        <v>201274331</v>
      </c>
    </row>
    <row r="3613" spans="1:6" x14ac:dyDescent="0.25">
      <c r="A3613" s="20">
        <f>'CGN002 II TRIM 2026'!B3618</f>
        <v>540818</v>
      </c>
      <c r="B3613" s="21" t="str">
        <f t="shared" si="112"/>
        <v>540818000</v>
      </c>
      <c r="C3613" s="22" t="str">
        <f t="shared" si="113"/>
        <v>5.4.08.18</v>
      </c>
      <c r="D3613" s="23">
        <f>'CGN002 II TRIM 2026'!E3618</f>
        <v>211585015</v>
      </c>
      <c r="E3613" s="24">
        <v>0</v>
      </c>
      <c r="F3613" s="25">
        <f>'CGN002 II TRIM 2026'!G3618</f>
        <v>85279072</v>
      </c>
    </row>
    <row r="3614" spans="1:6" x14ac:dyDescent="0.25">
      <c r="A3614" s="20">
        <f>'CGN002 II TRIM 2026'!B3619</f>
        <v>540818</v>
      </c>
      <c r="B3614" s="21" t="str">
        <f t="shared" si="112"/>
        <v>540818000</v>
      </c>
      <c r="C3614" s="22" t="str">
        <f t="shared" si="113"/>
        <v>5.4.08.18</v>
      </c>
      <c r="D3614" s="23">
        <f>'CGN002 II TRIM 2026'!E3619</f>
        <v>217717877</v>
      </c>
      <c r="E3614" s="24">
        <v>0</v>
      </c>
      <c r="F3614" s="25">
        <f>'CGN002 II TRIM 2026'!G3619</f>
        <v>344171765</v>
      </c>
    </row>
    <row r="3615" spans="1:6" x14ac:dyDescent="0.25">
      <c r="A3615" s="20">
        <f>'CGN002 II TRIM 2026'!B3620</f>
        <v>540818</v>
      </c>
      <c r="B3615" s="21" t="str">
        <f t="shared" si="112"/>
        <v>540818000</v>
      </c>
      <c r="C3615" s="22" t="str">
        <f t="shared" si="113"/>
        <v>5.4.08.18</v>
      </c>
      <c r="D3615" s="23">
        <f>'CGN002 II TRIM 2026'!E3620</f>
        <v>211044110</v>
      </c>
      <c r="E3615" s="24">
        <v>0</v>
      </c>
      <c r="F3615" s="25">
        <f>'CGN002 II TRIM 2026'!G3620</f>
        <v>306371162</v>
      </c>
    </row>
    <row r="3616" spans="1:6" x14ac:dyDescent="0.25">
      <c r="A3616" s="20">
        <f>'CGN002 II TRIM 2026'!B3621</f>
        <v>540818</v>
      </c>
      <c r="B3616" s="21" t="str">
        <f t="shared" si="112"/>
        <v>540818000</v>
      </c>
      <c r="C3616" s="22" t="str">
        <f t="shared" si="113"/>
        <v>5.4.08.18</v>
      </c>
      <c r="D3616" s="23">
        <f>'CGN002 II TRIM 2026'!E3621</f>
        <v>119999000</v>
      </c>
      <c r="E3616" s="24">
        <v>0</v>
      </c>
      <c r="F3616" s="25">
        <f>'CGN002 II TRIM 2026'!G3621</f>
        <v>164412613559</v>
      </c>
    </row>
    <row r="3617" spans="1:6" x14ac:dyDescent="0.25">
      <c r="A3617" s="20">
        <f>'CGN002 II TRIM 2026'!B3622</f>
        <v>540818</v>
      </c>
      <c r="B3617" s="21" t="str">
        <f t="shared" si="112"/>
        <v>540818000</v>
      </c>
      <c r="C3617" s="22" t="str">
        <f t="shared" si="113"/>
        <v>5.4.08.18</v>
      </c>
      <c r="D3617" s="23">
        <f>'CGN002 II TRIM 2026'!E3622</f>
        <v>214908849</v>
      </c>
      <c r="E3617" s="24">
        <v>0</v>
      </c>
      <c r="F3617" s="25">
        <f>'CGN002 II TRIM 2026'!G3622</f>
        <v>283996195</v>
      </c>
    </row>
    <row r="3618" spans="1:6" x14ac:dyDescent="0.25">
      <c r="A3618" s="20">
        <f>'CGN002 II TRIM 2026'!B3623</f>
        <v>540818</v>
      </c>
      <c r="B3618" s="21" t="str">
        <f t="shared" si="112"/>
        <v>540818000</v>
      </c>
      <c r="C3618" s="22" t="str">
        <f t="shared" si="113"/>
        <v>5.4.08.18</v>
      </c>
      <c r="D3618" s="23">
        <f>'CGN002 II TRIM 2026'!E3623</f>
        <v>217308573</v>
      </c>
      <c r="E3618" s="24">
        <v>0</v>
      </c>
      <c r="F3618" s="25">
        <f>'CGN002 II TRIM 2026'!G3623</f>
        <v>1108370386</v>
      </c>
    </row>
    <row r="3619" spans="1:6" x14ac:dyDescent="0.25">
      <c r="A3619" s="20">
        <f>'CGN002 II TRIM 2026'!B3624</f>
        <v>540818</v>
      </c>
      <c r="B3619" s="21" t="str">
        <f t="shared" si="112"/>
        <v>540818000</v>
      </c>
      <c r="C3619" s="22" t="str">
        <f t="shared" si="113"/>
        <v>5.4.08.18</v>
      </c>
      <c r="D3619" s="23">
        <f>'CGN002 II TRIM 2026'!E3624</f>
        <v>213708137</v>
      </c>
      <c r="E3619" s="24">
        <v>0</v>
      </c>
      <c r="F3619" s="25">
        <f>'CGN002 II TRIM 2026'!G3624</f>
        <v>1459976544</v>
      </c>
    </row>
    <row r="3620" spans="1:6" x14ac:dyDescent="0.25">
      <c r="A3620" s="20">
        <f>'CGN002 II TRIM 2026'!B3625</f>
        <v>540818</v>
      </c>
      <c r="B3620" s="21" t="str">
        <f t="shared" si="112"/>
        <v>540818000</v>
      </c>
      <c r="C3620" s="22" t="str">
        <f t="shared" si="113"/>
        <v>5.4.08.18</v>
      </c>
      <c r="D3620" s="23">
        <f>'CGN002 II TRIM 2026'!E3625</f>
        <v>218625086</v>
      </c>
      <c r="E3620" s="24">
        <v>0</v>
      </c>
      <c r="F3620" s="25">
        <f>'CGN002 II TRIM 2026'!G3625</f>
        <v>64465385</v>
      </c>
    </row>
    <row r="3621" spans="1:6" x14ac:dyDescent="0.25">
      <c r="A3621" s="20">
        <f>'CGN002 II TRIM 2026'!B3626</f>
        <v>540818</v>
      </c>
      <c r="B3621" s="21" t="str">
        <f t="shared" si="112"/>
        <v>540818000</v>
      </c>
      <c r="C3621" s="22" t="str">
        <f t="shared" si="113"/>
        <v>5.4.08.18</v>
      </c>
      <c r="D3621" s="23">
        <f>'CGN002 II TRIM 2026'!E3626</f>
        <v>219418094</v>
      </c>
      <c r="E3621" s="24">
        <v>0</v>
      </c>
      <c r="F3621" s="25">
        <f>'CGN002 II TRIM 2026'!G3626</f>
        <v>484307873</v>
      </c>
    </row>
    <row r="3622" spans="1:6" x14ac:dyDescent="0.25">
      <c r="A3622" s="20">
        <f>'CGN002 II TRIM 2026'!B3627</f>
        <v>540818</v>
      </c>
      <c r="B3622" s="21" t="str">
        <f t="shared" si="112"/>
        <v>540818000</v>
      </c>
      <c r="C3622" s="22" t="str">
        <f t="shared" si="113"/>
        <v>5.4.08.18</v>
      </c>
      <c r="D3622" s="23">
        <f>'CGN002 II TRIM 2026'!E3627</f>
        <v>215618256</v>
      </c>
      <c r="E3622" s="24">
        <v>0</v>
      </c>
      <c r="F3622" s="25">
        <f>'CGN002 II TRIM 2026'!G3627</f>
        <v>622137169</v>
      </c>
    </row>
    <row r="3623" spans="1:6" x14ac:dyDescent="0.25">
      <c r="A3623" s="20">
        <f>'CGN002 II TRIM 2026'!B3628</f>
        <v>540818</v>
      </c>
      <c r="B3623" s="21" t="str">
        <f t="shared" si="112"/>
        <v>540818000</v>
      </c>
      <c r="C3623" s="22" t="str">
        <f t="shared" si="113"/>
        <v>5.4.08.18</v>
      </c>
      <c r="D3623" s="23">
        <f>'CGN002 II TRIM 2026'!E3628</f>
        <v>211018610</v>
      </c>
      <c r="E3623" s="24">
        <v>0</v>
      </c>
      <c r="F3623" s="25">
        <f>'CGN002 II TRIM 2026'!G3628</f>
        <v>717892122</v>
      </c>
    </row>
    <row r="3624" spans="1:6" x14ac:dyDescent="0.25">
      <c r="A3624" s="20">
        <f>'CGN002 II TRIM 2026'!B3629</f>
        <v>540818</v>
      </c>
      <c r="B3624" s="21" t="str">
        <f t="shared" si="112"/>
        <v>540818000</v>
      </c>
      <c r="C3624" s="22" t="str">
        <f t="shared" si="113"/>
        <v>5.4.08.18</v>
      </c>
      <c r="D3624" s="23">
        <f>'CGN002 II TRIM 2026'!E3629</f>
        <v>215318753</v>
      </c>
      <c r="E3624" s="24">
        <v>0</v>
      </c>
      <c r="F3624" s="25">
        <f>'CGN002 II TRIM 2026'!G3629</f>
        <v>3391140880</v>
      </c>
    </row>
    <row r="3625" spans="1:6" x14ac:dyDescent="0.25">
      <c r="A3625" s="20">
        <f>'CGN002 II TRIM 2026'!B3630</f>
        <v>540818</v>
      </c>
      <c r="B3625" s="21" t="str">
        <f t="shared" si="112"/>
        <v>540818000</v>
      </c>
      <c r="C3625" s="22" t="str">
        <f t="shared" si="113"/>
        <v>5.4.08.18</v>
      </c>
      <c r="D3625" s="23">
        <f>'CGN002 II TRIM 2026'!E3630</f>
        <v>218518785</v>
      </c>
      <c r="E3625" s="24">
        <v>0</v>
      </c>
      <c r="F3625" s="25">
        <f>'CGN002 II TRIM 2026'!G3630</f>
        <v>331513962</v>
      </c>
    </row>
    <row r="3626" spans="1:6" x14ac:dyDescent="0.25">
      <c r="A3626" s="20">
        <f>'CGN002 II TRIM 2026'!B3631</f>
        <v>540818</v>
      </c>
      <c r="B3626" s="21" t="str">
        <f t="shared" si="112"/>
        <v>540818000</v>
      </c>
      <c r="C3626" s="22" t="str">
        <f t="shared" si="113"/>
        <v>5.4.08.18</v>
      </c>
      <c r="D3626" s="23">
        <f>'CGN002 II TRIM 2026'!E3631</f>
        <v>211319513</v>
      </c>
      <c r="E3626" s="24">
        <v>0</v>
      </c>
      <c r="F3626" s="25">
        <f>'CGN002 II TRIM 2026'!G3631</f>
        <v>270956849</v>
      </c>
    </row>
    <row r="3627" spans="1:6" x14ac:dyDescent="0.25">
      <c r="A3627" s="20">
        <f>'CGN002 II TRIM 2026'!B3632</f>
        <v>540818</v>
      </c>
      <c r="B3627" s="21" t="str">
        <f t="shared" si="112"/>
        <v>540818000</v>
      </c>
      <c r="C3627" s="22" t="str">
        <f t="shared" si="113"/>
        <v>5.4.08.18</v>
      </c>
      <c r="D3627" s="23">
        <f>'CGN002 II TRIM 2026'!E3632</f>
        <v>210119701</v>
      </c>
      <c r="E3627" s="24">
        <v>0</v>
      </c>
      <c r="F3627" s="25">
        <f>'CGN002 II TRIM 2026'!G3632</f>
        <v>266767148</v>
      </c>
    </row>
    <row r="3628" spans="1:6" x14ac:dyDescent="0.25">
      <c r="A3628" s="20">
        <f>'CGN002 II TRIM 2026'!B3633</f>
        <v>540818</v>
      </c>
      <c r="B3628" s="21" t="str">
        <f t="shared" si="112"/>
        <v>540818000</v>
      </c>
      <c r="C3628" s="22" t="str">
        <f t="shared" si="113"/>
        <v>5.4.08.18</v>
      </c>
      <c r="D3628" s="23">
        <f>'CGN002 II TRIM 2026'!E3633</f>
        <v>211120011</v>
      </c>
      <c r="E3628" s="24">
        <v>0</v>
      </c>
      <c r="F3628" s="25">
        <f>'CGN002 II TRIM 2026'!G3633</f>
        <v>3737079059</v>
      </c>
    </row>
    <row r="3629" spans="1:6" x14ac:dyDescent="0.25">
      <c r="A3629" s="20">
        <f>'CGN002 II TRIM 2026'!B3634</f>
        <v>540818</v>
      </c>
      <c r="B3629" s="21" t="str">
        <f t="shared" si="112"/>
        <v>540818000</v>
      </c>
      <c r="C3629" s="22" t="str">
        <f t="shared" si="113"/>
        <v>5.4.08.18</v>
      </c>
      <c r="D3629" s="23">
        <f>'CGN002 II TRIM 2026'!E3634</f>
        <v>213820238</v>
      </c>
      <c r="E3629" s="24">
        <v>0</v>
      </c>
      <c r="F3629" s="25">
        <f>'CGN002 II TRIM 2026'!G3634</f>
        <v>1651134298</v>
      </c>
    </row>
    <row r="3630" spans="1:6" x14ac:dyDescent="0.25">
      <c r="A3630" s="20">
        <f>'CGN002 II TRIM 2026'!B3635</f>
        <v>540818</v>
      </c>
      <c r="B3630" s="21" t="str">
        <f t="shared" si="112"/>
        <v>540818000</v>
      </c>
      <c r="C3630" s="22" t="str">
        <f t="shared" si="113"/>
        <v>5.4.08.18</v>
      </c>
      <c r="D3630" s="23">
        <f>'CGN002 II TRIM 2026'!E3635</f>
        <v>218320383</v>
      </c>
      <c r="E3630" s="24">
        <v>0</v>
      </c>
      <c r="F3630" s="25">
        <f>'CGN002 II TRIM 2026'!G3635</f>
        <v>856715269</v>
      </c>
    </row>
    <row r="3631" spans="1:6" x14ac:dyDescent="0.25">
      <c r="A3631" s="20">
        <f>'CGN002 II TRIM 2026'!B3636</f>
        <v>540818</v>
      </c>
      <c r="B3631" s="21" t="str">
        <f t="shared" si="112"/>
        <v>540818000</v>
      </c>
      <c r="C3631" s="22" t="str">
        <f t="shared" si="113"/>
        <v>5.4.08.18</v>
      </c>
      <c r="D3631" s="23">
        <f>'CGN002 II TRIM 2026'!E3636</f>
        <v>211020710</v>
      </c>
      <c r="E3631" s="24">
        <v>0</v>
      </c>
      <c r="F3631" s="25">
        <f>'CGN002 II TRIM 2026'!G3636</f>
        <v>977467493</v>
      </c>
    </row>
    <row r="3632" spans="1:6" x14ac:dyDescent="0.25">
      <c r="A3632" s="20">
        <f>'CGN002 II TRIM 2026'!B3637</f>
        <v>540818</v>
      </c>
      <c r="B3632" s="21" t="str">
        <f t="shared" si="112"/>
        <v>540818000</v>
      </c>
      <c r="C3632" s="22" t="str">
        <f t="shared" si="113"/>
        <v>5.4.08.18</v>
      </c>
      <c r="D3632" s="23">
        <f>'CGN002 II TRIM 2026'!E3637</f>
        <v>218720787</v>
      </c>
      <c r="E3632" s="24">
        <v>0</v>
      </c>
      <c r="F3632" s="25">
        <f>'CGN002 II TRIM 2026'!G3637</f>
        <v>1038147658</v>
      </c>
    </row>
    <row r="3633" spans="1:6" x14ac:dyDescent="0.25">
      <c r="A3633" s="20">
        <f>'CGN002 II TRIM 2026'!B3638</f>
        <v>540818</v>
      </c>
      <c r="B3633" s="21" t="str">
        <f t="shared" si="112"/>
        <v>540818000</v>
      </c>
      <c r="C3633" s="22" t="str">
        <f t="shared" si="113"/>
        <v>5.4.08.18</v>
      </c>
      <c r="D3633" s="23">
        <f>'CGN002 II TRIM 2026'!E3638</f>
        <v>219854398</v>
      </c>
      <c r="E3633" s="24">
        <v>0</v>
      </c>
      <c r="F3633" s="25">
        <f>'CGN002 II TRIM 2026'!G3638</f>
        <v>407445347</v>
      </c>
    </row>
    <row r="3634" spans="1:6" x14ac:dyDescent="0.25">
      <c r="A3634" s="20">
        <f>'CGN002 II TRIM 2026'!B3639</f>
        <v>540818</v>
      </c>
      <c r="B3634" s="21" t="str">
        <f t="shared" si="112"/>
        <v>540818000</v>
      </c>
      <c r="C3634" s="22" t="str">
        <f t="shared" si="113"/>
        <v>5.4.08.18</v>
      </c>
      <c r="D3634" s="23">
        <f>'CGN002 II TRIM 2026'!E3639</f>
        <v>216825368</v>
      </c>
      <c r="E3634" s="24">
        <v>0</v>
      </c>
      <c r="F3634" s="25">
        <f>'CGN002 II TRIM 2026'!G3639</f>
        <v>77190248</v>
      </c>
    </row>
    <row r="3635" spans="1:6" x14ac:dyDescent="0.25">
      <c r="A3635" s="20">
        <f>'CGN002 II TRIM 2026'!B3640</f>
        <v>540818</v>
      </c>
      <c r="B3635" s="21" t="str">
        <f t="shared" si="112"/>
        <v>540818000</v>
      </c>
      <c r="C3635" s="22" t="str">
        <f t="shared" si="113"/>
        <v>5.4.08.18</v>
      </c>
      <c r="D3635" s="23">
        <f>'CGN002 II TRIM 2026'!E3640</f>
        <v>210054800</v>
      </c>
      <c r="E3635" s="24">
        <v>0</v>
      </c>
      <c r="F3635" s="25">
        <f>'CGN002 II TRIM 2026'!G3640</f>
        <v>1386594908</v>
      </c>
    </row>
    <row r="3636" spans="1:6" x14ac:dyDescent="0.25">
      <c r="A3636" s="20">
        <f>'CGN002 II TRIM 2026'!B3641</f>
        <v>540818</v>
      </c>
      <c r="B3636" s="21" t="str">
        <f t="shared" si="112"/>
        <v>540818000</v>
      </c>
      <c r="C3636" s="22" t="str">
        <f t="shared" si="113"/>
        <v>5.4.08.18</v>
      </c>
      <c r="D3636" s="23">
        <f>'CGN002 II TRIM 2026'!E3641</f>
        <v>215205652</v>
      </c>
      <c r="E3636" s="24">
        <v>0</v>
      </c>
      <c r="F3636" s="25">
        <f>'CGN002 II TRIM 2026'!G3641</f>
        <v>184425908</v>
      </c>
    </row>
    <row r="3637" spans="1:6" x14ac:dyDescent="0.25">
      <c r="A3637" s="20">
        <f>'CGN002 II TRIM 2026'!B3642</f>
        <v>540818</v>
      </c>
      <c r="B3637" s="21" t="str">
        <f t="shared" si="112"/>
        <v>540818000</v>
      </c>
      <c r="C3637" s="22" t="str">
        <f t="shared" si="113"/>
        <v>5.4.08.18</v>
      </c>
      <c r="D3637" s="23">
        <f>'CGN002 II TRIM 2026'!E3642</f>
        <v>217815778</v>
      </c>
      <c r="E3637" s="24">
        <v>0</v>
      </c>
      <c r="F3637" s="25">
        <f>'CGN002 II TRIM 2026'!G3642</f>
        <v>84131437</v>
      </c>
    </row>
    <row r="3638" spans="1:6" x14ac:dyDescent="0.25">
      <c r="A3638" s="20">
        <f>'CGN002 II TRIM 2026'!B3643</f>
        <v>540818</v>
      </c>
      <c r="B3638" s="21" t="str">
        <f t="shared" si="112"/>
        <v>540818000</v>
      </c>
      <c r="C3638" s="22" t="str">
        <f t="shared" si="113"/>
        <v>5.4.08.18</v>
      </c>
      <c r="D3638" s="23">
        <f>'CGN002 II TRIM 2026'!E3643</f>
        <v>219015690</v>
      </c>
      <c r="E3638" s="24">
        <v>0</v>
      </c>
      <c r="F3638" s="25">
        <f>'CGN002 II TRIM 2026'!G3643</f>
        <v>104487587</v>
      </c>
    </row>
    <row r="3639" spans="1:6" x14ac:dyDescent="0.25">
      <c r="A3639" s="20">
        <f>'CGN002 II TRIM 2026'!B3644</f>
        <v>540818</v>
      </c>
      <c r="B3639" s="21" t="str">
        <f t="shared" si="112"/>
        <v>540818000</v>
      </c>
      <c r="C3639" s="22" t="str">
        <f t="shared" si="113"/>
        <v>5.4.08.18</v>
      </c>
      <c r="D3639" s="23">
        <f>'CGN002 II TRIM 2026'!E3644</f>
        <v>214815248</v>
      </c>
      <c r="E3639" s="24">
        <v>0</v>
      </c>
      <c r="F3639" s="25">
        <f>'CGN002 II TRIM 2026'!G3644</f>
        <v>94753849</v>
      </c>
    </row>
    <row r="3640" spans="1:6" x14ac:dyDescent="0.25">
      <c r="A3640" s="20">
        <f>'CGN002 II TRIM 2026'!B3645</f>
        <v>540818</v>
      </c>
      <c r="B3640" s="21" t="str">
        <f t="shared" si="112"/>
        <v>540818000</v>
      </c>
      <c r="C3640" s="22" t="str">
        <f t="shared" si="113"/>
        <v>5.4.08.18</v>
      </c>
      <c r="D3640" s="23">
        <f>'CGN002 II TRIM 2026'!E3645</f>
        <v>218352083</v>
      </c>
      <c r="E3640" s="24">
        <v>0</v>
      </c>
      <c r="F3640" s="25">
        <f>'CGN002 II TRIM 2026'!G3645</f>
        <v>170359858</v>
      </c>
    </row>
    <row r="3641" spans="1:6" x14ac:dyDescent="0.25">
      <c r="A3641" s="20">
        <f>'CGN002 II TRIM 2026'!B3646</f>
        <v>540818</v>
      </c>
      <c r="B3641" s="21" t="str">
        <f t="shared" si="112"/>
        <v>540818000</v>
      </c>
      <c r="C3641" s="22" t="str">
        <f t="shared" si="113"/>
        <v>5.4.08.18</v>
      </c>
      <c r="D3641" s="23">
        <f>'CGN002 II TRIM 2026'!E3646</f>
        <v>216052560</v>
      </c>
      <c r="E3641" s="24">
        <v>0</v>
      </c>
      <c r="F3641" s="25">
        <f>'CGN002 II TRIM 2026'!G3646</f>
        <v>372038472</v>
      </c>
    </row>
    <row r="3642" spans="1:6" x14ac:dyDescent="0.25">
      <c r="A3642" s="20">
        <f>'CGN002 II TRIM 2026'!B3647</f>
        <v>540818</v>
      </c>
      <c r="B3642" s="21" t="str">
        <f t="shared" si="112"/>
        <v>540818000</v>
      </c>
      <c r="C3642" s="22" t="str">
        <f t="shared" si="113"/>
        <v>5.4.08.18</v>
      </c>
      <c r="D3642" s="23">
        <f>'CGN002 II TRIM 2026'!E3647</f>
        <v>211213212</v>
      </c>
      <c r="E3642" s="24">
        <v>0</v>
      </c>
      <c r="F3642" s="25">
        <f>'CGN002 II TRIM 2026'!G3647</f>
        <v>933855377</v>
      </c>
    </row>
    <row r="3643" spans="1:6" x14ac:dyDescent="0.25">
      <c r="A3643" s="20">
        <f>'CGN002 II TRIM 2026'!B3648</f>
        <v>540818</v>
      </c>
      <c r="B3643" s="21" t="str">
        <f t="shared" si="112"/>
        <v>540818000</v>
      </c>
      <c r="C3643" s="22" t="str">
        <f t="shared" si="113"/>
        <v>5.4.08.18</v>
      </c>
      <c r="D3643" s="23">
        <f>'CGN002 II TRIM 2026'!E3648</f>
        <v>219315693</v>
      </c>
      <c r="E3643" s="24">
        <v>0</v>
      </c>
      <c r="F3643" s="25">
        <f>'CGN002 II TRIM 2026'!G3648</f>
        <v>287687428</v>
      </c>
    </row>
    <row r="3644" spans="1:6" x14ac:dyDescent="0.25">
      <c r="A3644" s="20">
        <f>'CGN002 II TRIM 2026'!B3649</f>
        <v>540818</v>
      </c>
      <c r="B3644" s="21" t="str">
        <f t="shared" si="112"/>
        <v>540818000</v>
      </c>
      <c r="C3644" s="22" t="str">
        <f t="shared" si="113"/>
        <v>5.4.08.18</v>
      </c>
      <c r="D3644" s="23">
        <f>'CGN002 II TRIM 2026'!E3649</f>
        <v>212585125</v>
      </c>
      <c r="E3644" s="24">
        <v>0</v>
      </c>
      <c r="F3644" s="25">
        <f>'CGN002 II TRIM 2026'!G3649</f>
        <v>953270979</v>
      </c>
    </row>
    <row r="3645" spans="1:6" x14ac:dyDescent="0.25">
      <c r="A3645" s="20">
        <f>'CGN002 II TRIM 2026'!B3650</f>
        <v>540818</v>
      </c>
      <c r="B3645" s="21" t="str">
        <f t="shared" si="112"/>
        <v>540818000</v>
      </c>
      <c r="C3645" s="22" t="str">
        <f t="shared" si="113"/>
        <v>5.4.08.18</v>
      </c>
      <c r="D3645" s="23">
        <f>'CGN002 II TRIM 2026'!E3650</f>
        <v>212215322</v>
      </c>
      <c r="E3645" s="24">
        <v>0</v>
      </c>
      <c r="F3645" s="25">
        <f>'CGN002 II TRIM 2026'!G3650</f>
        <v>284135286</v>
      </c>
    </row>
    <row r="3646" spans="1:6" x14ac:dyDescent="0.25">
      <c r="A3646" s="20">
        <f>'CGN002 II TRIM 2026'!B3651</f>
        <v>540818</v>
      </c>
      <c r="B3646" s="21" t="str">
        <f t="shared" si="112"/>
        <v>540818000</v>
      </c>
      <c r="C3646" s="22" t="str">
        <f t="shared" si="113"/>
        <v>5.4.08.18</v>
      </c>
      <c r="D3646" s="23">
        <f>'CGN002 II TRIM 2026'!E3651</f>
        <v>215515755</v>
      </c>
      <c r="E3646" s="24">
        <v>0</v>
      </c>
      <c r="F3646" s="25">
        <f>'CGN002 II TRIM 2026'!G3651</f>
        <v>392795985</v>
      </c>
    </row>
    <row r="3647" spans="1:6" x14ac:dyDescent="0.25">
      <c r="A3647" s="20">
        <f>'CGN002 II TRIM 2026'!B3652</f>
        <v>540818</v>
      </c>
      <c r="B3647" s="21" t="str">
        <f t="shared" si="112"/>
        <v>540818000</v>
      </c>
      <c r="C3647" s="22" t="str">
        <f t="shared" si="113"/>
        <v>5.4.08.18</v>
      </c>
      <c r="D3647" s="23">
        <f>'CGN002 II TRIM 2026'!E3652</f>
        <v>215515455</v>
      </c>
      <c r="E3647" s="24">
        <v>0</v>
      </c>
      <c r="F3647" s="25">
        <f>'CGN002 II TRIM 2026'!G3652</f>
        <v>234133792</v>
      </c>
    </row>
    <row r="3648" spans="1:6" x14ac:dyDescent="0.25">
      <c r="A3648" s="20">
        <f>'CGN002 II TRIM 2026'!B3653</f>
        <v>540818</v>
      </c>
      <c r="B3648" s="21" t="str">
        <f t="shared" si="112"/>
        <v>540818000</v>
      </c>
      <c r="C3648" s="22" t="str">
        <f t="shared" si="113"/>
        <v>5.4.08.18</v>
      </c>
      <c r="D3648" s="23">
        <f>'CGN002 II TRIM 2026'!E3653</f>
        <v>215666456</v>
      </c>
      <c r="E3648" s="24">
        <v>0</v>
      </c>
      <c r="F3648" s="25">
        <f>'CGN002 II TRIM 2026'!G3653</f>
        <v>1148821342</v>
      </c>
    </row>
    <row r="3649" spans="1:6" x14ac:dyDescent="0.25">
      <c r="A3649" s="20">
        <f>'CGN002 II TRIM 2026'!B3654</f>
        <v>540818</v>
      </c>
      <c r="B3649" s="21" t="str">
        <f t="shared" si="112"/>
        <v>540818000</v>
      </c>
      <c r="C3649" s="22" t="str">
        <f t="shared" si="113"/>
        <v>5.4.08.18</v>
      </c>
      <c r="D3649" s="23">
        <f>'CGN002 II TRIM 2026'!E3654</f>
        <v>212425324</v>
      </c>
      <c r="E3649" s="24">
        <v>0</v>
      </c>
      <c r="F3649" s="25">
        <f>'CGN002 II TRIM 2026'!G3654</f>
        <v>86214782</v>
      </c>
    </row>
    <row r="3650" spans="1:6" x14ac:dyDescent="0.25">
      <c r="A3650" s="20">
        <f>'CGN002 II TRIM 2026'!B3655</f>
        <v>540818</v>
      </c>
      <c r="B3650" s="21" t="str">
        <f t="shared" si="112"/>
        <v>540818000</v>
      </c>
      <c r="C3650" s="22" t="str">
        <f t="shared" si="113"/>
        <v>5.4.08.18</v>
      </c>
      <c r="D3650" s="23">
        <f>'CGN002 II TRIM 2026'!E3655</f>
        <v>212215522</v>
      </c>
      <c r="E3650" s="24">
        <v>0</v>
      </c>
      <c r="F3650" s="25">
        <f>'CGN002 II TRIM 2026'!G3655</f>
        <v>68974233</v>
      </c>
    </row>
    <row r="3651" spans="1:6" x14ac:dyDescent="0.25">
      <c r="A3651" s="20">
        <f>'CGN002 II TRIM 2026'!B3656</f>
        <v>540818</v>
      </c>
      <c r="B3651" s="21" t="str">
        <f t="shared" ref="B3651:B3714" si="114">CONCATENATE(A3651,$B$2)</f>
        <v>540818000</v>
      </c>
      <c r="C3651" s="22" t="str">
        <f t="shared" ref="C3651:C3714" si="115">MID(B3651,1,1)&amp;"."&amp;MID(B3651,2,1)&amp;"."&amp;MID(B3651,3,2)&amp;"."&amp;MID(B3651,5,2)</f>
        <v>5.4.08.18</v>
      </c>
      <c r="D3651" s="23">
        <f>'CGN002 II TRIM 2026'!E3656</f>
        <v>219215092</v>
      </c>
      <c r="E3651" s="24">
        <v>0</v>
      </c>
      <c r="F3651" s="25">
        <f>'CGN002 II TRIM 2026'!G3656</f>
        <v>49816825</v>
      </c>
    </row>
    <row r="3652" spans="1:6" x14ac:dyDescent="0.25">
      <c r="A3652" s="20">
        <f>'CGN002 II TRIM 2026'!B3657</f>
        <v>540818</v>
      </c>
      <c r="B3652" s="21" t="str">
        <f t="shared" si="114"/>
        <v>540818000</v>
      </c>
      <c r="C3652" s="22" t="str">
        <f t="shared" si="115"/>
        <v>5.4.08.18</v>
      </c>
      <c r="D3652" s="23">
        <f>'CGN002 II TRIM 2026'!E3657</f>
        <v>210525805</v>
      </c>
      <c r="E3652" s="24">
        <v>0</v>
      </c>
      <c r="F3652" s="25">
        <f>'CGN002 II TRIM 2026'!G3657</f>
        <v>153375906</v>
      </c>
    </row>
    <row r="3653" spans="1:6" x14ac:dyDescent="0.25">
      <c r="A3653" s="20">
        <f>'CGN002 II TRIM 2026'!B3658</f>
        <v>540818</v>
      </c>
      <c r="B3653" s="21" t="str">
        <f t="shared" si="114"/>
        <v>540818000</v>
      </c>
      <c r="C3653" s="22" t="str">
        <f t="shared" si="115"/>
        <v>5.4.08.18</v>
      </c>
      <c r="D3653" s="23">
        <f>'CGN002 II TRIM 2026'!E3658</f>
        <v>210552405</v>
      </c>
      <c r="E3653" s="24">
        <v>0</v>
      </c>
      <c r="F3653" s="25">
        <f>'CGN002 II TRIM 2026'!G3658</f>
        <v>421085097</v>
      </c>
    </row>
    <row r="3654" spans="1:6" x14ac:dyDescent="0.25">
      <c r="A3654" s="20">
        <f>'CGN002 II TRIM 2026'!B3659</f>
        <v>540818</v>
      </c>
      <c r="B3654" s="21" t="str">
        <f t="shared" si="114"/>
        <v>540818000</v>
      </c>
      <c r="C3654" s="22" t="str">
        <f t="shared" si="115"/>
        <v>5.4.08.18</v>
      </c>
      <c r="D3654" s="23">
        <f>'CGN002 II TRIM 2026'!E3659</f>
        <v>214215442</v>
      </c>
      <c r="E3654" s="24">
        <v>0</v>
      </c>
      <c r="F3654" s="25">
        <f>'CGN002 II TRIM 2026'!G3659</f>
        <v>252180325</v>
      </c>
    </row>
    <row r="3655" spans="1:6" x14ac:dyDescent="0.25">
      <c r="A3655" s="20">
        <f>'CGN002 II TRIM 2026'!B3660</f>
        <v>540818</v>
      </c>
      <c r="B3655" s="21" t="str">
        <f t="shared" si="114"/>
        <v>540818000</v>
      </c>
      <c r="C3655" s="22" t="str">
        <f t="shared" si="115"/>
        <v>5.4.08.18</v>
      </c>
      <c r="D3655" s="23">
        <f>'CGN002 II TRIM 2026'!E3660</f>
        <v>210815808</v>
      </c>
      <c r="E3655" s="24">
        <v>0</v>
      </c>
      <c r="F3655" s="25">
        <f>'CGN002 II TRIM 2026'!G3660</f>
        <v>99380362</v>
      </c>
    </row>
    <row r="3656" spans="1:6" x14ac:dyDescent="0.25">
      <c r="A3656" s="20">
        <f>'CGN002 II TRIM 2026'!B3661</f>
        <v>540818</v>
      </c>
      <c r="B3656" s="21" t="str">
        <f t="shared" si="114"/>
        <v>540818000</v>
      </c>
      <c r="C3656" s="22" t="str">
        <f t="shared" si="115"/>
        <v>5.4.08.18</v>
      </c>
      <c r="D3656" s="23">
        <f>'CGN002 II TRIM 2026'!E3661</f>
        <v>218015580</v>
      </c>
      <c r="E3656" s="24">
        <v>0</v>
      </c>
      <c r="F3656" s="25">
        <f>'CGN002 II TRIM 2026'!G3661</f>
        <v>217534089</v>
      </c>
    </row>
    <row r="3657" spans="1:6" x14ac:dyDescent="0.25">
      <c r="A3657" s="20">
        <f>'CGN002 II TRIM 2026'!B3662</f>
        <v>540818</v>
      </c>
      <c r="B3657" s="21" t="str">
        <f t="shared" si="114"/>
        <v>540818000</v>
      </c>
      <c r="C3657" s="22" t="str">
        <f t="shared" si="115"/>
        <v>5.4.08.18</v>
      </c>
      <c r="D3657" s="23">
        <f>'CGN002 II TRIM 2026'!E3662</f>
        <v>212419824</v>
      </c>
      <c r="E3657" s="24">
        <v>0</v>
      </c>
      <c r="F3657" s="25">
        <f>'CGN002 II TRIM 2026'!G3662</f>
        <v>1008727356</v>
      </c>
    </row>
    <row r="3658" spans="1:6" x14ac:dyDescent="0.25">
      <c r="A3658" s="20">
        <f>'CGN002 II TRIM 2026'!B3663</f>
        <v>540818</v>
      </c>
      <c r="B3658" s="21" t="str">
        <f t="shared" si="114"/>
        <v>540818000</v>
      </c>
      <c r="C3658" s="22" t="str">
        <f t="shared" si="115"/>
        <v>5.4.08.18</v>
      </c>
      <c r="D3658" s="23">
        <f>'CGN002 II TRIM 2026'!E3663</f>
        <v>216713667</v>
      </c>
      <c r="E3658" s="24">
        <v>0</v>
      </c>
      <c r="F3658" s="25">
        <f>'CGN002 II TRIM 2026'!G3663</f>
        <v>1486078153</v>
      </c>
    </row>
    <row r="3659" spans="1:6" x14ac:dyDescent="0.25">
      <c r="A3659" s="20">
        <f>'CGN002 II TRIM 2026'!B3664</f>
        <v>540818</v>
      </c>
      <c r="B3659" s="21" t="str">
        <f t="shared" si="114"/>
        <v>540818000</v>
      </c>
      <c r="C3659" s="22" t="str">
        <f t="shared" si="115"/>
        <v>5.4.08.18</v>
      </c>
      <c r="D3659" s="23">
        <f>'CGN002 II TRIM 2026'!E3664</f>
        <v>215905659</v>
      </c>
      <c r="E3659" s="24">
        <v>0</v>
      </c>
      <c r="F3659" s="25">
        <f>'CGN002 II TRIM 2026'!G3664</f>
        <v>2014335071</v>
      </c>
    </row>
    <row r="3660" spans="1:6" x14ac:dyDescent="0.25">
      <c r="A3660" s="20">
        <f>'CGN002 II TRIM 2026'!B3665</f>
        <v>540818</v>
      </c>
      <c r="B3660" s="21" t="str">
        <f t="shared" si="114"/>
        <v>540818000</v>
      </c>
      <c r="C3660" s="22" t="str">
        <f t="shared" si="115"/>
        <v>5.4.08.18</v>
      </c>
      <c r="D3660" s="23">
        <f>'CGN002 II TRIM 2026'!E3665</f>
        <v>211986219</v>
      </c>
      <c r="E3660" s="24">
        <v>0</v>
      </c>
      <c r="F3660" s="25">
        <f>'CGN002 II TRIM 2026'!G3665</f>
        <v>150278519</v>
      </c>
    </row>
    <row r="3661" spans="1:6" x14ac:dyDescent="0.25">
      <c r="A3661" s="20">
        <f>'CGN002 II TRIM 2026'!B3666</f>
        <v>540818</v>
      </c>
      <c r="B3661" s="21" t="str">
        <f t="shared" si="114"/>
        <v>540818000</v>
      </c>
      <c r="C3661" s="22" t="str">
        <f t="shared" si="115"/>
        <v>5.4.08.18</v>
      </c>
      <c r="D3661" s="23">
        <f>'CGN002 II TRIM 2026'!E3666</f>
        <v>216154261</v>
      </c>
      <c r="E3661" s="24">
        <v>0</v>
      </c>
      <c r="F3661" s="25">
        <f>'CGN002 II TRIM 2026'!G3666</f>
        <v>1414754016</v>
      </c>
    </row>
    <row r="3662" spans="1:6" x14ac:dyDescent="0.25">
      <c r="A3662" s="20">
        <f>'CGN002 II TRIM 2026'!B3667</f>
        <v>540818</v>
      </c>
      <c r="B3662" s="21" t="str">
        <f t="shared" si="114"/>
        <v>540818000</v>
      </c>
      <c r="C3662" s="22" t="str">
        <f t="shared" si="115"/>
        <v>5.4.08.18</v>
      </c>
      <c r="D3662" s="23">
        <f>'CGN002 II TRIM 2026'!E3667</f>
        <v>216215762</v>
      </c>
      <c r="E3662" s="24">
        <v>0</v>
      </c>
      <c r="F3662" s="25">
        <f>'CGN002 II TRIM 2026'!G3667</f>
        <v>113320130</v>
      </c>
    </row>
    <row r="3663" spans="1:6" x14ac:dyDescent="0.25">
      <c r="A3663" s="20">
        <f>'CGN002 II TRIM 2026'!B3668</f>
        <v>540818</v>
      </c>
      <c r="B3663" s="21" t="str">
        <f t="shared" si="114"/>
        <v>540818000</v>
      </c>
      <c r="C3663" s="22" t="str">
        <f t="shared" si="115"/>
        <v>5.4.08.18</v>
      </c>
      <c r="D3663" s="23">
        <f>'CGN002 II TRIM 2026'!E3668</f>
        <v>219952699</v>
      </c>
      <c r="E3663" s="24">
        <v>0</v>
      </c>
      <c r="F3663" s="25">
        <f>'CGN002 II TRIM 2026'!G3668</f>
        <v>409639840</v>
      </c>
    </row>
    <row r="3664" spans="1:6" x14ac:dyDescent="0.25">
      <c r="A3664" s="20">
        <f>'CGN002 II TRIM 2026'!B3669</f>
        <v>540818</v>
      </c>
      <c r="B3664" s="21" t="str">
        <f t="shared" si="114"/>
        <v>540818000</v>
      </c>
      <c r="C3664" s="22" t="str">
        <f t="shared" si="115"/>
        <v>5.4.08.18</v>
      </c>
      <c r="D3664" s="23">
        <f>'CGN002 II TRIM 2026'!E3669</f>
        <v>211615816</v>
      </c>
      <c r="E3664" s="24">
        <v>0</v>
      </c>
      <c r="F3664" s="25">
        <f>'CGN002 II TRIM 2026'!G3669</f>
        <v>199720203</v>
      </c>
    </row>
    <row r="3665" spans="1:6" x14ac:dyDescent="0.25">
      <c r="A3665" s="20">
        <f>'CGN002 II TRIM 2026'!B3670</f>
        <v>540818</v>
      </c>
      <c r="B3665" s="21" t="str">
        <f t="shared" si="114"/>
        <v>540818000</v>
      </c>
      <c r="C3665" s="22" t="str">
        <f t="shared" si="115"/>
        <v>5.4.08.18</v>
      </c>
      <c r="D3665" s="23">
        <f>'CGN002 II TRIM 2026'!E3670</f>
        <v>215115051</v>
      </c>
      <c r="E3665" s="24">
        <v>0</v>
      </c>
      <c r="F3665" s="25">
        <f>'CGN002 II TRIM 2026'!G3670</f>
        <v>192604969</v>
      </c>
    </row>
    <row r="3666" spans="1:6" x14ac:dyDescent="0.25">
      <c r="A3666" s="20">
        <f>'CGN002 II TRIM 2026'!B3671</f>
        <v>540818</v>
      </c>
      <c r="B3666" s="21" t="str">
        <f t="shared" si="114"/>
        <v>540818000</v>
      </c>
      <c r="C3666" s="22" t="str">
        <f t="shared" si="115"/>
        <v>5.4.08.18</v>
      </c>
      <c r="D3666" s="23">
        <f>'CGN002 II TRIM 2026'!E3671</f>
        <v>211815518</v>
      </c>
      <c r="E3666" s="24">
        <v>0</v>
      </c>
      <c r="F3666" s="25">
        <f>'CGN002 II TRIM 2026'!G3671</f>
        <v>75079334</v>
      </c>
    </row>
    <row r="3667" spans="1:6" x14ac:dyDescent="0.25">
      <c r="A3667" s="20">
        <f>'CGN002 II TRIM 2026'!B3672</f>
        <v>540818</v>
      </c>
      <c r="B3667" s="21" t="str">
        <f t="shared" si="114"/>
        <v>540818000</v>
      </c>
      <c r="C3667" s="22" t="str">
        <f t="shared" si="115"/>
        <v>5.4.08.18</v>
      </c>
      <c r="D3667" s="23">
        <f>'CGN002 II TRIM 2026'!E3672</f>
        <v>217208372</v>
      </c>
      <c r="E3667" s="24">
        <v>0</v>
      </c>
      <c r="F3667" s="25">
        <f>'CGN002 II TRIM 2026'!G3672</f>
        <v>857375180</v>
      </c>
    </row>
    <row r="3668" spans="1:6" x14ac:dyDescent="0.25">
      <c r="A3668" s="20">
        <f>'CGN002 II TRIM 2026'!B3673</f>
        <v>540818</v>
      </c>
      <c r="B3668" s="21" t="str">
        <f t="shared" si="114"/>
        <v>540818000</v>
      </c>
      <c r="C3668" s="22" t="str">
        <f t="shared" si="115"/>
        <v>5.4.08.18</v>
      </c>
      <c r="D3668" s="23">
        <f>'CGN002 II TRIM 2026'!E3673</f>
        <v>211054810</v>
      </c>
      <c r="E3668" s="24">
        <v>0</v>
      </c>
      <c r="F3668" s="25">
        <f>'CGN002 II TRIM 2026'!G3673</f>
        <v>5548222698</v>
      </c>
    </row>
    <row r="3669" spans="1:6" x14ac:dyDescent="0.25">
      <c r="A3669" s="20">
        <f>'CGN002 II TRIM 2026'!B3674</f>
        <v>540818</v>
      </c>
      <c r="B3669" s="21" t="str">
        <f t="shared" si="114"/>
        <v>540818000</v>
      </c>
      <c r="C3669" s="22" t="str">
        <f t="shared" si="115"/>
        <v>5.4.08.18</v>
      </c>
      <c r="D3669" s="23">
        <f>'CGN002 II TRIM 2026'!E3674</f>
        <v>212325123</v>
      </c>
      <c r="E3669" s="24">
        <v>0</v>
      </c>
      <c r="F3669" s="25">
        <f>'CGN002 II TRIM 2026'!G3674</f>
        <v>208273742</v>
      </c>
    </row>
    <row r="3670" spans="1:6" x14ac:dyDescent="0.25">
      <c r="A3670" s="20">
        <f>'CGN002 II TRIM 2026'!B3675</f>
        <v>540818</v>
      </c>
      <c r="B3670" s="21" t="str">
        <f t="shared" si="114"/>
        <v>540818000</v>
      </c>
      <c r="C3670" s="22" t="str">
        <f t="shared" si="115"/>
        <v>5.4.08.18</v>
      </c>
      <c r="D3670" s="23">
        <f>'CGN002 II TRIM 2026'!E3675</f>
        <v>210123001</v>
      </c>
      <c r="E3670" s="24">
        <v>0</v>
      </c>
      <c r="F3670" s="25">
        <f>'CGN002 II TRIM 2026'!G3675</f>
        <v>518111812569</v>
      </c>
    </row>
    <row r="3671" spans="1:6" x14ac:dyDescent="0.25">
      <c r="A3671" s="20">
        <f>'CGN002 II TRIM 2026'!B3676</f>
        <v>540818</v>
      </c>
      <c r="B3671" s="21" t="str">
        <f t="shared" si="114"/>
        <v>540818000</v>
      </c>
      <c r="C3671" s="22" t="str">
        <f t="shared" si="115"/>
        <v>5.4.08.18</v>
      </c>
      <c r="D3671" s="23">
        <f>'CGN002 II TRIM 2026'!E3676</f>
        <v>216823168</v>
      </c>
      <c r="E3671" s="24">
        <v>0</v>
      </c>
      <c r="F3671" s="25">
        <f>'CGN002 II TRIM 2026'!G3676</f>
        <v>764775867</v>
      </c>
    </row>
    <row r="3672" spans="1:6" x14ac:dyDescent="0.25">
      <c r="A3672" s="20">
        <f>'CGN002 II TRIM 2026'!B3677</f>
        <v>540818</v>
      </c>
      <c r="B3672" s="21" t="str">
        <f t="shared" si="114"/>
        <v>540818000</v>
      </c>
      <c r="C3672" s="22" t="str">
        <f t="shared" si="115"/>
        <v>5.4.08.18</v>
      </c>
      <c r="D3672" s="23">
        <f>'CGN002 II TRIM 2026'!E3677</f>
        <v>218223182</v>
      </c>
      <c r="E3672" s="24">
        <v>0</v>
      </c>
      <c r="F3672" s="25">
        <f>'CGN002 II TRIM 2026'!G3677</f>
        <v>2073182348</v>
      </c>
    </row>
    <row r="3673" spans="1:6" x14ac:dyDescent="0.25">
      <c r="A3673" s="20">
        <f>'CGN002 II TRIM 2026'!B3678</f>
        <v>540818</v>
      </c>
      <c r="B3673" s="21" t="str">
        <f t="shared" si="114"/>
        <v>540818000</v>
      </c>
      <c r="C3673" s="22" t="str">
        <f t="shared" si="115"/>
        <v>5.4.08.18</v>
      </c>
      <c r="D3673" s="23">
        <f>'CGN002 II TRIM 2026'!E3678</f>
        <v>216423464</v>
      </c>
      <c r="E3673" s="24">
        <v>0</v>
      </c>
      <c r="F3673" s="25">
        <f>'CGN002 II TRIM 2026'!G3678</f>
        <v>719954151</v>
      </c>
    </row>
    <row r="3674" spans="1:6" x14ac:dyDescent="0.25">
      <c r="A3674" s="20">
        <f>'CGN002 II TRIM 2026'!B3679</f>
        <v>540818</v>
      </c>
      <c r="B3674" s="21" t="str">
        <f t="shared" si="114"/>
        <v>540818000</v>
      </c>
      <c r="C3674" s="22" t="str">
        <f t="shared" si="115"/>
        <v>5.4.08.18</v>
      </c>
      <c r="D3674" s="23">
        <f>'CGN002 II TRIM 2026'!E3679</f>
        <v>216623466</v>
      </c>
      <c r="E3674" s="24">
        <v>0</v>
      </c>
      <c r="F3674" s="25">
        <f>'CGN002 II TRIM 2026'!G3679</f>
        <v>3913942920</v>
      </c>
    </row>
    <row r="3675" spans="1:6" x14ac:dyDescent="0.25">
      <c r="A3675" s="20">
        <f>'CGN002 II TRIM 2026'!B3680</f>
        <v>540818</v>
      </c>
      <c r="B3675" s="21" t="str">
        <f t="shared" si="114"/>
        <v>540818000</v>
      </c>
      <c r="C3675" s="22" t="str">
        <f t="shared" si="115"/>
        <v>5.4.08.18</v>
      </c>
      <c r="D3675" s="23">
        <f>'CGN002 II TRIM 2026'!E3680</f>
        <v>218023580</v>
      </c>
      <c r="E3675" s="24">
        <v>0</v>
      </c>
      <c r="F3675" s="25">
        <f>'CGN002 II TRIM 2026'!G3680</f>
        <v>3378949103</v>
      </c>
    </row>
    <row r="3676" spans="1:6" x14ac:dyDescent="0.25">
      <c r="A3676" s="20">
        <f>'CGN002 II TRIM 2026'!B3681</f>
        <v>540818</v>
      </c>
      <c r="B3676" s="21" t="str">
        <f t="shared" si="114"/>
        <v>540818000</v>
      </c>
      <c r="C3676" s="22" t="str">
        <f t="shared" si="115"/>
        <v>5.4.08.18</v>
      </c>
      <c r="D3676" s="23">
        <f>'CGN002 II TRIM 2026'!E3681</f>
        <v>217223672</v>
      </c>
      <c r="E3676" s="24">
        <v>0</v>
      </c>
      <c r="F3676" s="25">
        <f>'CGN002 II TRIM 2026'!G3681</f>
        <v>1750091667</v>
      </c>
    </row>
    <row r="3677" spans="1:6" x14ac:dyDescent="0.25">
      <c r="A3677" s="20">
        <f>'CGN002 II TRIM 2026'!B3682</f>
        <v>540818</v>
      </c>
      <c r="B3677" s="21" t="str">
        <f t="shared" si="114"/>
        <v>540818000</v>
      </c>
      <c r="C3677" s="22" t="str">
        <f t="shared" si="115"/>
        <v>5.4.08.18</v>
      </c>
      <c r="D3677" s="23">
        <f>'CGN002 II TRIM 2026'!E3682</f>
        <v>218623686</v>
      </c>
      <c r="E3677" s="24">
        <v>0</v>
      </c>
      <c r="F3677" s="25">
        <f>'CGN002 II TRIM 2026'!G3682</f>
        <v>2065495003</v>
      </c>
    </row>
    <row r="3678" spans="1:6" x14ac:dyDescent="0.25">
      <c r="A3678" s="20">
        <f>'CGN002 II TRIM 2026'!B3683</f>
        <v>540818</v>
      </c>
      <c r="B3678" s="21" t="str">
        <f t="shared" si="114"/>
        <v>540818000</v>
      </c>
      <c r="C3678" s="22" t="str">
        <f t="shared" si="115"/>
        <v>5.4.08.18</v>
      </c>
      <c r="D3678" s="23">
        <f>'CGN002 II TRIM 2026'!E3683</f>
        <v>215941359</v>
      </c>
      <c r="E3678" s="24">
        <v>0</v>
      </c>
      <c r="F3678" s="25">
        <f>'CGN002 II TRIM 2026'!G3683</f>
        <v>1114554932</v>
      </c>
    </row>
    <row r="3679" spans="1:6" x14ac:dyDescent="0.25">
      <c r="A3679" s="20">
        <f>'CGN002 II TRIM 2026'!B3684</f>
        <v>540818</v>
      </c>
      <c r="B3679" s="21" t="str">
        <f t="shared" si="114"/>
        <v>540818000</v>
      </c>
      <c r="C3679" s="22" t="str">
        <f t="shared" si="115"/>
        <v>5.4.08.18</v>
      </c>
      <c r="D3679" s="23">
        <f>'CGN002 II TRIM 2026'!E3684</f>
        <v>215050150</v>
      </c>
      <c r="E3679" s="24">
        <v>0</v>
      </c>
      <c r="F3679" s="25">
        <f>'CGN002 II TRIM 2026'!G3684</f>
        <v>568469423</v>
      </c>
    </row>
    <row r="3680" spans="1:6" x14ac:dyDescent="0.25">
      <c r="A3680" s="20">
        <f>'CGN002 II TRIM 2026'!B3685</f>
        <v>540818</v>
      </c>
      <c r="B3680" s="21" t="str">
        <f t="shared" si="114"/>
        <v>540818000</v>
      </c>
      <c r="C3680" s="22" t="str">
        <f t="shared" si="115"/>
        <v>5.4.08.18</v>
      </c>
      <c r="D3680" s="23">
        <f>'CGN002 II TRIM 2026'!E3685</f>
        <v>210120001</v>
      </c>
      <c r="E3680" s="24">
        <v>0</v>
      </c>
      <c r="F3680" s="25">
        <f>'CGN002 II TRIM 2026'!G3685</f>
        <v>420470505436</v>
      </c>
    </row>
    <row r="3681" spans="1:6" x14ac:dyDescent="0.25">
      <c r="A3681" s="20">
        <f>'CGN002 II TRIM 2026'!B3686</f>
        <v>540818</v>
      </c>
      <c r="B3681" s="21" t="str">
        <f t="shared" si="114"/>
        <v>540818000</v>
      </c>
      <c r="C3681" s="22" t="str">
        <f t="shared" si="115"/>
        <v>5.4.08.18</v>
      </c>
      <c r="D3681" s="23">
        <f>'CGN002 II TRIM 2026'!E3686</f>
        <v>212252022</v>
      </c>
      <c r="E3681" s="24">
        <v>0</v>
      </c>
      <c r="F3681" s="25">
        <f>'CGN002 II TRIM 2026'!G3686</f>
        <v>286866936</v>
      </c>
    </row>
    <row r="3682" spans="1:6" x14ac:dyDescent="0.25">
      <c r="A3682" s="20">
        <f>'CGN002 II TRIM 2026'!B3687</f>
        <v>540818</v>
      </c>
      <c r="B3682" s="21" t="str">
        <f t="shared" si="114"/>
        <v>540818000</v>
      </c>
      <c r="C3682" s="22" t="str">
        <f t="shared" si="115"/>
        <v>5.4.08.18</v>
      </c>
      <c r="D3682" s="23">
        <f>'CGN002 II TRIM 2026'!E3687</f>
        <v>213652036</v>
      </c>
      <c r="E3682" s="24">
        <v>0</v>
      </c>
      <c r="F3682" s="25">
        <f>'CGN002 II TRIM 2026'!G3687</f>
        <v>174398644</v>
      </c>
    </row>
    <row r="3683" spans="1:6" x14ac:dyDescent="0.25">
      <c r="A3683" s="20">
        <f>'CGN002 II TRIM 2026'!B3688</f>
        <v>540818</v>
      </c>
      <c r="B3683" s="21" t="str">
        <f t="shared" si="114"/>
        <v>540818000</v>
      </c>
      <c r="C3683" s="22" t="str">
        <f t="shared" si="115"/>
        <v>5.4.08.18</v>
      </c>
      <c r="D3683" s="23">
        <f>'CGN002 II TRIM 2026'!E3688</f>
        <v>215152051</v>
      </c>
      <c r="E3683" s="24">
        <v>0</v>
      </c>
      <c r="F3683" s="25">
        <f>'CGN002 II TRIM 2026'!G3688</f>
        <v>252265680</v>
      </c>
    </row>
    <row r="3684" spans="1:6" x14ac:dyDescent="0.25">
      <c r="A3684" s="20">
        <f>'CGN002 II TRIM 2026'!B3689</f>
        <v>540818</v>
      </c>
      <c r="B3684" s="21" t="str">
        <f t="shared" si="114"/>
        <v>540818000</v>
      </c>
      <c r="C3684" s="22" t="str">
        <f t="shared" si="115"/>
        <v>5.4.08.18</v>
      </c>
      <c r="D3684" s="23">
        <f>'CGN002 II TRIM 2026'!E3689</f>
        <v>211052110</v>
      </c>
      <c r="E3684" s="24">
        <v>0</v>
      </c>
      <c r="F3684" s="25">
        <f>'CGN002 II TRIM 2026'!G3689</f>
        <v>678219024</v>
      </c>
    </row>
    <row r="3685" spans="1:6" x14ac:dyDescent="0.25">
      <c r="A3685" s="20">
        <f>'CGN002 II TRIM 2026'!B3690</f>
        <v>540818</v>
      </c>
      <c r="B3685" s="21" t="str">
        <f t="shared" si="114"/>
        <v>540818000</v>
      </c>
      <c r="C3685" s="22" t="str">
        <f t="shared" si="115"/>
        <v>5.4.08.18</v>
      </c>
      <c r="D3685" s="23">
        <f>'CGN002 II TRIM 2026'!E3690</f>
        <v>212752227</v>
      </c>
      <c r="E3685" s="24">
        <v>0</v>
      </c>
      <c r="F3685" s="25">
        <f>'CGN002 II TRIM 2026'!G3690</f>
        <v>1216461798</v>
      </c>
    </row>
    <row r="3686" spans="1:6" x14ac:dyDescent="0.25">
      <c r="A3686" s="20">
        <f>'CGN002 II TRIM 2026'!B3691</f>
        <v>540818</v>
      </c>
      <c r="B3686" s="21" t="str">
        <f t="shared" si="114"/>
        <v>540818000</v>
      </c>
      <c r="C3686" s="22" t="str">
        <f t="shared" si="115"/>
        <v>5.4.08.18</v>
      </c>
      <c r="D3686" s="23">
        <f>'CGN002 II TRIM 2026'!E3691</f>
        <v>215652256</v>
      </c>
      <c r="E3686" s="24">
        <v>0</v>
      </c>
      <c r="F3686" s="25">
        <f>'CGN002 II TRIM 2026'!G3691</f>
        <v>222418148</v>
      </c>
    </row>
    <row r="3687" spans="1:6" x14ac:dyDescent="0.25">
      <c r="A3687" s="20">
        <f>'CGN002 II TRIM 2026'!B3692</f>
        <v>540818</v>
      </c>
      <c r="B3687" s="21" t="str">
        <f t="shared" si="114"/>
        <v>540818000</v>
      </c>
      <c r="C3687" s="22" t="str">
        <f t="shared" si="115"/>
        <v>5.4.08.18</v>
      </c>
      <c r="D3687" s="23">
        <f>'CGN002 II TRIM 2026'!E3692</f>
        <v>218752287</v>
      </c>
      <c r="E3687" s="24">
        <v>0</v>
      </c>
      <c r="F3687" s="25">
        <f>'CGN002 II TRIM 2026'!G3692</f>
        <v>187393243</v>
      </c>
    </row>
    <row r="3688" spans="1:6" x14ac:dyDescent="0.25">
      <c r="A3688" s="20">
        <f>'CGN002 II TRIM 2026'!B3693</f>
        <v>540818</v>
      </c>
      <c r="B3688" s="21" t="str">
        <f t="shared" si="114"/>
        <v>540818000</v>
      </c>
      <c r="C3688" s="22" t="str">
        <f t="shared" si="115"/>
        <v>5.4.08.18</v>
      </c>
      <c r="D3688" s="23">
        <f>'CGN002 II TRIM 2026'!E3693</f>
        <v>212052320</v>
      </c>
      <c r="E3688" s="24">
        <v>0</v>
      </c>
      <c r="F3688" s="25">
        <f>'CGN002 II TRIM 2026'!G3693</f>
        <v>282134107</v>
      </c>
    </row>
    <row r="3689" spans="1:6" x14ac:dyDescent="0.25">
      <c r="A3689" s="20">
        <f>'CGN002 II TRIM 2026'!B3694</f>
        <v>540818</v>
      </c>
      <c r="B3689" s="21" t="str">
        <f t="shared" si="114"/>
        <v>540818000</v>
      </c>
      <c r="C3689" s="22" t="str">
        <f t="shared" si="115"/>
        <v>5.4.08.18</v>
      </c>
      <c r="D3689" s="23">
        <f>'CGN002 II TRIM 2026'!E3694</f>
        <v>217852378</v>
      </c>
      <c r="E3689" s="24">
        <v>0</v>
      </c>
      <c r="F3689" s="25">
        <f>'CGN002 II TRIM 2026'!G3694</f>
        <v>461545854</v>
      </c>
    </row>
    <row r="3690" spans="1:6" x14ac:dyDescent="0.25">
      <c r="A3690" s="20">
        <f>'CGN002 II TRIM 2026'!B3695</f>
        <v>540818</v>
      </c>
      <c r="B3690" s="21" t="str">
        <f t="shared" si="114"/>
        <v>540818000</v>
      </c>
      <c r="C3690" s="22" t="str">
        <f t="shared" si="115"/>
        <v>5.4.08.18</v>
      </c>
      <c r="D3690" s="23">
        <f>'CGN002 II TRIM 2026'!E3695</f>
        <v>218152381</v>
      </c>
      <c r="E3690" s="24">
        <v>0</v>
      </c>
      <c r="F3690" s="25">
        <f>'CGN002 II TRIM 2026'!G3695</f>
        <v>317591016</v>
      </c>
    </row>
    <row r="3691" spans="1:6" x14ac:dyDescent="0.25">
      <c r="A3691" s="20">
        <f>'CGN002 II TRIM 2026'!B3696</f>
        <v>540818</v>
      </c>
      <c r="B3691" s="21" t="str">
        <f t="shared" si="114"/>
        <v>540818000</v>
      </c>
      <c r="C3691" s="22" t="str">
        <f t="shared" si="115"/>
        <v>5.4.08.18</v>
      </c>
      <c r="D3691" s="23">
        <f>'CGN002 II TRIM 2026'!E3696</f>
        <v>211152411</v>
      </c>
      <c r="E3691" s="24">
        <v>0</v>
      </c>
      <c r="F3691" s="25">
        <f>'CGN002 II TRIM 2026'!G3696</f>
        <v>217939511</v>
      </c>
    </row>
    <row r="3692" spans="1:6" x14ac:dyDescent="0.25">
      <c r="A3692" s="20">
        <f>'CGN002 II TRIM 2026'!B3697</f>
        <v>540818</v>
      </c>
      <c r="B3692" s="21" t="str">
        <f t="shared" si="114"/>
        <v>540818000</v>
      </c>
      <c r="C3692" s="22" t="str">
        <f t="shared" si="115"/>
        <v>5.4.08.18</v>
      </c>
      <c r="D3692" s="23">
        <f>'CGN002 II TRIM 2026'!E3697</f>
        <v>217352473</v>
      </c>
      <c r="E3692" s="24">
        <v>0</v>
      </c>
      <c r="F3692" s="25">
        <f>'CGN002 II TRIM 2026'!G3697</f>
        <v>742565204</v>
      </c>
    </row>
    <row r="3693" spans="1:6" x14ac:dyDescent="0.25">
      <c r="A3693" s="20">
        <f>'CGN002 II TRIM 2026'!B3698</f>
        <v>540818</v>
      </c>
      <c r="B3693" s="21" t="str">
        <f t="shared" si="114"/>
        <v>540818000</v>
      </c>
      <c r="C3693" s="22" t="str">
        <f t="shared" si="115"/>
        <v>5.4.08.18</v>
      </c>
      <c r="D3693" s="23">
        <f>'CGN002 II TRIM 2026'!E3698</f>
        <v>219052490</v>
      </c>
      <c r="E3693" s="24">
        <v>0</v>
      </c>
      <c r="F3693" s="25">
        <f>'CGN002 II TRIM 2026'!G3698</f>
        <v>2287768825</v>
      </c>
    </row>
    <row r="3694" spans="1:6" x14ac:dyDescent="0.25">
      <c r="A3694" s="20">
        <f>'CGN002 II TRIM 2026'!B3699</f>
        <v>540818</v>
      </c>
      <c r="B3694" s="21" t="str">
        <f t="shared" si="114"/>
        <v>540818000</v>
      </c>
      <c r="C3694" s="22" t="str">
        <f t="shared" si="115"/>
        <v>5.4.08.18</v>
      </c>
      <c r="D3694" s="23">
        <f>'CGN002 II TRIM 2026'!E3699</f>
        <v>218752687</v>
      </c>
      <c r="E3694" s="24">
        <v>0</v>
      </c>
      <c r="F3694" s="25">
        <f>'CGN002 II TRIM 2026'!G3699</f>
        <v>586026930</v>
      </c>
    </row>
    <row r="3695" spans="1:6" x14ac:dyDescent="0.25">
      <c r="A3695" s="20">
        <f>'CGN002 II TRIM 2026'!B3700</f>
        <v>540818</v>
      </c>
      <c r="B3695" s="21" t="str">
        <f t="shared" si="114"/>
        <v>540818000</v>
      </c>
      <c r="C3695" s="22" t="str">
        <f t="shared" si="115"/>
        <v>5.4.08.18</v>
      </c>
      <c r="D3695" s="23">
        <f>'CGN002 II TRIM 2026'!E3700</f>
        <v>213852838</v>
      </c>
      <c r="E3695" s="24">
        <v>0</v>
      </c>
      <c r="F3695" s="25">
        <f>'CGN002 II TRIM 2026'!G3700</f>
        <v>1295502796</v>
      </c>
    </row>
    <row r="3696" spans="1:6" x14ac:dyDescent="0.25">
      <c r="A3696" s="20">
        <f>'CGN002 II TRIM 2026'!B3701</f>
        <v>540818</v>
      </c>
      <c r="B3696" s="21" t="str">
        <f t="shared" si="114"/>
        <v>540818000</v>
      </c>
      <c r="C3696" s="22" t="str">
        <f t="shared" si="115"/>
        <v>5.4.08.18</v>
      </c>
      <c r="D3696" s="23">
        <f>'CGN002 II TRIM 2026'!E3701</f>
        <v>218552885</v>
      </c>
      <c r="E3696" s="24">
        <v>0</v>
      </c>
      <c r="F3696" s="25">
        <f>'CGN002 II TRIM 2026'!G3701</f>
        <v>305926018</v>
      </c>
    </row>
    <row r="3697" spans="1:6" x14ac:dyDescent="0.25">
      <c r="A3697" s="20">
        <f>'CGN002 II TRIM 2026'!B3702</f>
        <v>540818</v>
      </c>
      <c r="B3697" s="21" t="str">
        <f t="shared" si="114"/>
        <v>540818000</v>
      </c>
      <c r="C3697" s="22" t="str">
        <f t="shared" si="115"/>
        <v>5.4.08.18</v>
      </c>
      <c r="D3697" s="23">
        <f>'CGN002 II TRIM 2026'!E3702</f>
        <v>218715087</v>
      </c>
      <c r="E3697" s="24">
        <v>0</v>
      </c>
      <c r="F3697" s="25">
        <f>'CGN002 II TRIM 2026'!G3702</f>
        <v>282834225</v>
      </c>
    </row>
    <row r="3698" spans="1:6" x14ac:dyDescent="0.25">
      <c r="A3698" s="20">
        <f>'CGN002 II TRIM 2026'!B3703</f>
        <v>540818</v>
      </c>
      <c r="B3698" s="21" t="str">
        <f t="shared" si="114"/>
        <v>540818000</v>
      </c>
      <c r="C3698" s="22" t="str">
        <f t="shared" si="115"/>
        <v>5.4.08.18</v>
      </c>
      <c r="D3698" s="23">
        <f>'CGN002 II TRIM 2026'!E3703</f>
        <v>215715757</v>
      </c>
      <c r="E3698" s="24">
        <v>0</v>
      </c>
      <c r="F3698" s="25">
        <f>'CGN002 II TRIM 2026'!G3703</f>
        <v>320092000</v>
      </c>
    </row>
    <row r="3699" spans="1:6" x14ac:dyDescent="0.25">
      <c r="A3699" s="20">
        <f>'CGN002 II TRIM 2026'!B3704</f>
        <v>540818</v>
      </c>
      <c r="B3699" s="21" t="str">
        <f t="shared" si="114"/>
        <v>540818000</v>
      </c>
      <c r="C3699" s="22" t="str">
        <f t="shared" si="115"/>
        <v>5.4.08.18</v>
      </c>
      <c r="D3699" s="23">
        <f>'CGN002 II TRIM 2026'!E3704</f>
        <v>217844078</v>
      </c>
      <c r="E3699" s="24">
        <v>0</v>
      </c>
      <c r="F3699" s="25">
        <f>'CGN002 II TRIM 2026'!G3704</f>
        <v>2517476811</v>
      </c>
    </row>
    <row r="3700" spans="1:6" x14ac:dyDescent="0.25">
      <c r="A3700" s="20">
        <f>'CGN002 II TRIM 2026'!B3705</f>
        <v>540818</v>
      </c>
      <c r="B3700" s="21" t="str">
        <f t="shared" si="114"/>
        <v>540818000</v>
      </c>
      <c r="C3700" s="22" t="str">
        <f t="shared" si="115"/>
        <v>5.4.08.18</v>
      </c>
      <c r="D3700" s="23">
        <f>'CGN002 II TRIM 2026'!E3705</f>
        <v>210654206</v>
      </c>
      <c r="E3700" s="24">
        <v>0</v>
      </c>
      <c r="F3700" s="25">
        <f>'CGN002 II TRIM 2026'!G3705</f>
        <v>1347618239</v>
      </c>
    </row>
    <row r="3701" spans="1:6" x14ac:dyDescent="0.25">
      <c r="A3701" s="20">
        <f>'CGN002 II TRIM 2026'!B3706</f>
        <v>540818</v>
      </c>
      <c r="B3701" s="21" t="str">
        <f t="shared" si="114"/>
        <v>540818000</v>
      </c>
      <c r="C3701" s="22" t="str">
        <f t="shared" si="115"/>
        <v>5.4.08.18</v>
      </c>
      <c r="D3701" s="23">
        <f>'CGN002 II TRIM 2026'!E3706</f>
        <v>213954239</v>
      </c>
      <c r="E3701" s="24">
        <v>0</v>
      </c>
      <c r="F3701" s="25">
        <f>'CGN002 II TRIM 2026'!G3706</f>
        <v>223489313</v>
      </c>
    </row>
    <row r="3702" spans="1:6" x14ac:dyDescent="0.25">
      <c r="A3702" s="20">
        <f>'CGN002 II TRIM 2026'!B3707</f>
        <v>540818</v>
      </c>
      <c r="B3702" s="21" t="str">
        <f t="shared" si="114"/>
        <v>540818000</v>
      </c>
      <c r="C3702" s="22" t="str">
        <f t="shared" si="115"/>
        <v>5.4.08.18</v>
      </c>
      <c r="D3702" s="23">
        <f>'CGN002 II TRIM 2026'!E3707</f>
        <v>214554245</v>
      </c>
      <c r="E3702" s="24">
        <v>0</v>
      </c>
      <c r="F3702" s="25">
        <f>'CGN002 II TRIM 2026'!G3707</f>
        <v>1013199332</v>
      </c>
    </row>
    <row r="3703" spans="1:6" x14ac:dyDescent="0.25">
      <c r="A3703" s="20">
        <f>'CGN002 II TRIM 2026'!B3708</f>
        <v>540818</v>
      </c>
      <c r="B3703" s="21" t="str">
        <f t="shared" si="114"/>
        <v>540818000</v>
      </c>
      <c r="C3703" s="22" t="str">
        <f t="shared" si="115"/>
        <v>5.4.08.18</v>
      </c>
      <c r="D3703" s="23">
        <f>'CGN002 II TRIM 2026'!E3708</f>
        <v>214066440</v>
      </c>
      <c r="E3703" s="24">
        <v>0</v>
      </c>
      <c r="F3703" s="25">
        <f>'CGN002 II TRIM 2026'!G3708</f>
        <v>555029870</v>
      </c>
    </row>
    <row r="3704" spans="1:6" x14ac:dyDescent="0.25">
      <c r="A3704" s="20">
        <f>'CGN002 II TRIM 2026'!B3709</f>
        <v>540818</v>
      </c>
      <c r="B3704" s="21" t="str">
        <f t="shared" si="114"/>
        <v>540818000</v>
      </c>
      <c r="C3704" s="22" t="str">
        <f t="shared" si="115"/>
        <v>5.4.08.18</v>
      </c>
      <c r="D3704" s="23">
        <f>'CGN002 II TRIM 2026'!E3709</f>
        <v>212068020</v>
      </c>
      <c r="E3704" s="24">
        <v>0</v>
      </c>
      <c r="F3704" s="25">
        <f>'CGN002 II TRIM 2026'!G3709</f>
        <v>112012267</v>
      </c>
    </row>
    <row r="3705" spans="1:6" x14ac:dyDescent="0.25">
      <c r="A3705" s="20">
        <f>'CGN002 II TRIM 2026'!B3710</f>
        <v>540818</v>
      </c>
      <c r="B3705" s="21" t="str">
        <f t="shared" si="114"/>
        <v>540818000</v>
      </c>
      <c r="C3705" s="22" t="str">
        <f t="shared" si="115"/>
        <v>5.4.08.18</v>
      </c>
      <c r="D3705" s="23">
        <f>'CGN002 II TRIM 2026'!E3710</f>
        <v>216915469</v>
      </c>
      <c r="E3705" s="24">
        <v>0</v>
      </c>
      <c r="F3705" s="25">
        <f>'CGN002 II TRIM 2026'!G3710</f>
        <v>662238821</v>
      </c>
    </row>
    <row r="3706" spans="1:6" x14ac:dyDescent="0.25">
      <c r="A3706" s="20">
        <f>'CGN002 II TRIM 2026'!B3711</f>
        <v>540818</v>
      </c>
      <c r="B3706" s="21" t="str">
        <f t="shared" si="114"/>
        <v>540818000</v>
      </c>
      <c r="C3706" s="22" t="str">
        <f t="shared" si="115"/>
        <v>5.4.08.18</v>
      </c>
      <c r="D3706" s="23">
        <f>'CGN002 II TRIM 2026'!E3711</f>
        <v>212068320</v>
      </c>
      <c r="E3706" s="24">
        <v>0</v>
      </c>
      <c r="F3706" s="25">
        <f>'CGN002 II TRIM 2026'!G3711</f>
        <v>109690007</v>
      </c>
    </row>
    <row r="3707" spans="1:6" x14ac:dyDescent="0.25">
      <c r="A3707" s="20">
        <f>'CGN002 II TRIM 2026'!B3712</f>
        <v>540818</v>
      </c>
      <c r="B3707" s="21" t="str">
        <f t="shared" si="114"/>
        <v>540818000</v>
      </c>
      <c r="C3707" s="22" t="str">
        <f t="shared" si="115"/>
        <v>5.4.08.18</v>
      </c>
      <c r="D3707" s="23">
        <f>'CGN002 II TRIM 2026'!E3712</f>
        <v>211415114</v>
      </c>
      <c r="E3707" s="24">
        <v>0</v>
      </c>
      <c r="F3707" s="25">
        <f>'CGN002 II TRIM 2026'!G3712</f>
        <v>21997536</v>
      </c>
    </row>
    <row r="3708" spans="1:6" x14ac:dyDescent="0.25">
      <c r="A3708" s="20">
        <f>'CGN002 II TRIM 2026'!B3713</f>
        <v>540818</v>
      </c>
      <c r="B3708" s="21" t="str">
        <f t="shared" si="114"/>
        <v>540818000</v>
      </c>
      <c r="C3708" s="22" t="str">
        <f t="shared" si="115"/>
        <v>5.4.08.18</v>
      </c>
      <c r="D3708" s="23">
        <f>'CGN002 II TRIM 2026'!E3713</f>
        <v>210615106</v>
      </c>
      <c r="E3708" s="24">
        <v>0</v>
      </c>
      <c r="F3708" s="25">
        <f>'CGN002 II TRIM 2026'!G3713</f>
        <v>68278515</v>
      </c>
    </row>
    <row r="3709" spans="1:6" x14ac:dyDescent="0.25">
      <c r="A3709" s="20">
        <f>'CGN002 II TRIM 2026'!B3714</f>
        <v>540818</v>
      </c>
      <c r="B3709" s="21" t="str">
        <f t="shared" si="114"/>
        <v>540818000</v>
      </c>
      <c r="C3709" s="22" t="str">
        <f t="shared" si="115"/>
        <v>5.4.08.18</v>
      </c>
      <c r="D3709" s="23">
        <f>'CGN002 II TRIM 2026'!E3714</f>
        <v>215573555</v>
      </c>
      <c r="E3709" s="24">
        <v>0</v>
      </c>
      <c r="F3709" s="25">
        <f>'CGN002 II TRIM 2026'!G3714</f>
        <v>1910396478</v>
      </c>
    </row>
    <row r="3710" spans="1:6" x14ac:dyDescent="0.25">
      <c r="A3710" s="20">
        <f>'CGN002 II TRIM 2026'!B3715</f>
        <v>540818</v>
      </c>
      <c r="B3710" s="21" t="str">
        <f t="shared" si="114"/>
        <v>540818000</v>
      </c>
      <c r="C3710" s="22" t="str">
        <f t="shared" si="115"/>
        <v>5.4.08.18</v>
      </c>
      <c r="D3710" s="23">
        <f>'CGN002 II TRIM 2026'!E3715</f>
        <v>212473624</v>
      </c>
      <c r="E3710" s="24">
        <v>0</v>
      </c>
      <c r="F3710" s="25">
        <f>'CGN002 II TRIM 2026'!G3715</f>
        <v>1021314607</v>
      </c>
    </row>
    <row r="3711" spans="1:6" x14ac:dyDescent="0.25">
      <c r="A3711" s="20">
        <f>'CGN002 II TRIM 2026'!B3716</f>
        <v>540818</v>
      </c>
      <c r="B3711" s="21" t="str">
        <f t="shared" si="114"/>
        <v>540818000</v>
      </c>
      <c r="C3711" s="22" t="str">
        <f t="shared" si="115"/>
        <v>5.4.08.18</v>
      </c>
      <c r="D3711" s="23">
        <f>'CGN002 II TRIM 2026'!E3716</f>
        <v>217073870</v>
      </c>
      <c r="E3711" s="24">
        <v>0</v>
      </c>
      <c r="F3711" s="25">
        <f>'CGN002 II TRIM 2026'!G3716</f>
        <v>346086667</v>
      </c>
    </row>
    <row r="3712" spans="1:6" x14ac:dyDescent="0.25">
      <c r="A3712" s="20">
        <f>'CGN002 II TRIM 2026'!B3717</f>
        <v>540818</v>
      </c>
      <c r="B3712" s="21" t="str">
        <f t="shared" si="114"/>
        <v>540818000</v>
      </c>
      <c r="C3712" s="22" t="str">
        <f t="shared" si="115"/>
        <v>5.4.08.18</v>
      </c>
      <c r="D3712" s="23">
        <f>'CGN002 II TRIM 2026'!E3717</f>
        <v>214676246</v>
      </c>
      <c r="E3712" s="24">
        <v>0</v>
      </c>
      <c r="F3712" s="25">
        <f>'CGN002 II TRIM 2026'!G3717</f>
        <v>192841020</v>
      </c>
    </row>
    <row r="3713" spans="1:6" x14ac:dyDescent="0.25">
      <c r="A3713" s="20">
        <f>'CGN002 II TRIM 2026'!B3718</f>
        <v>540818</v>
      </c>
      <c r="B3713" s="21" t="str">
        <f t="shared" si="114"/>
        <v>540818000</v>
      </c>
      <c r="C3713" s="22" t="str">
        <f t="shared" si="115"/>
        <v>5.4.08.18</v>
      </c>
      <c r="D3713" s="23">
        <f>'CGN002 II TRIM 2026'!E3718</f>
        <v>210676306</v>
      </c>
      <c r="E3713" s="24">
        <v>0</v>
      </c>
      <c r="F3713" s="25">
        <f>'CGN002 II TRIM 2026'!G3718</f>
        <v>561793280</v>
      </c>
    </row>
    <row r="3714" spans="1:6" x14ac:dyDescent="0.25">
      <c r="A3714" s="20">
        <f>'CGN002 II TRIM 2026'!B3719</f>
        <v>540818</v>
      </c>
      <c r="B3714" s="21" t="str">
        <f t="shared" si="114"/>
        <v>540818000</v>
      </c>
      <c r="C3714" s="22" t="str">
        <f t="shared" si="115"/>
        <v>5.4.08.18</v>
      </c>
      <c r="D3714" s="23">
        <f>'CGN002 II TRIM 2026'!E3719</f>
        <v>217776377</v>
      </c>
      <c r="E3714" s="24">
        <v>0</v>
      </c>
      <c r="F3714" s="25">
        <f>'CGN002 II TRIM 2026'!G3719</f>
        <v>390162210</v>
      </c>
    </row>
    <row r="3715" spans="1:6" x14ac:dyDescent="0.25">
      <c r="A3715" s="20">
        <f>'CGN002 II TRIM 2026'!B3720</f>
        <v>540818</v>
      </c>
      <c r="B3715" s="21" t="str">
        <f t="shared" ref="B3715:B3778" si="116">CONCATENATE(A3715,$B$2)</f>
        <v>540818000</v>
      </c>
      <c r="C3715" s="22" t="str">
        <f t="shared" ref="C3715:C3778" si="117">MID(B3715,1,1)&amp;"."&amp;MID(B3715,2,1)&amp;"."&amp;MID(B3715,3,2)&amp;"."&amp;MID(B3715,5,2)</f>
        <v>5.4.08.18</v>
      </c>
      <c r="D3715" s="23">
        <f>'CGN002 II TRIM 2026'!E3720</f>
        <v>217076670</v>
      </c>
      <c r="E3715" s="24">
        <v>0</v>
      </c>
      <c r="F3715" s="25">
        <f>'CGN002 II TRIM 2026'!G3720</f>
        <v>398458399</v>
      </c>
    </row>
    <row r="3716" spans="1:6" x14ac:dyDescent="0.25">
      <c r="A3716" s="20">
        <f>'CGN002 II TRIM 2026'!B3721</f>
        <v>540818</v>
      </c>
      <c r="B3716" s="21" t="str">
        <f t="shared" si="116"/>
        <v>540818000</v>
      </c>
      <c r="C3716" s="22" t="str">
        <f t="shared" si="117"/>
        <v>5.4.08.18</v>
      </c>
      <c r="D3716" s="23">
        <f>'CGN002 II TRIM 2026'!E3721</f>
        <v>213676736</v>
      </c>
      <c r="E3716" s="24">
        <v>0</v>
      </c>
      <c r="F3716" s="25">
        <f>'CGN002 II TRIM 2026'!G3721</f>
        <v>808956425</v>
      </c>
    </row>
    <row r="3717" spans="1:6" x14ac:dyDescent="0.25">
      <c r="A3717" s="20">
        <f>'CGN002 II TRIM 2026'!B3722</f>
        <v>540818</v>
      </c>
      <c r="B3717" s="21" t="str">
        <f t="shared" si="116"/>
        <v>540818000</v>
      </c>
      <c r="C3717" s="22" t="str">
        <f t="shared" si="117"/>
        <v>5.4.08.18</v>
      </c>
      <c r="D3717" s="23">
        <f>'CGN002 II TRIM 2026'!E3722</f>
        <v>214270742</v>
      </c>
      <c r="E3717" s="24">
        <v>0</v>
      </c>
      <c r="F3717" s="25">
        <f>'CGN002 II TRIM 2026'!G3722</f>
        <v>1315758577</v>
      </c>
    </row>
    <row r="3718" spans="1:6" x14ac:dyDescent="0.25">
      <c r="A3718" s="20">
        <f>'CGN002 II TRIM 2026'!B3723</f>
        <v>540818</v>
      </c>
      <c r="B3718" s="21" t="str">
        <f t="shared" si="116"/>
        <v>540818000</v>
      </c>
      <c r="C3718" s="22" t="str">
        <f t="shared" si="117"/>
        <v>5.4.08.18</v>
      </c>
      <c r="D3718" s="23">
        <f>'CGN002 II TRIM 2026'!E3723</f>
        <v>212370823</v>
      </c>
      <c r="E3718" s="24">
        <v>0</v>
      </c>
      <c r="F3718" s="25">
        <f>'CGN002 II TRIM 2026'!G3723</f>
        <v>1228414060</v>
      </c>
    </row>
    <row r="3719" spans="1:6" x14ac:dyDescent="0.25">
      <c r="A3719" s="20">
        <f>'CGN002 II TRIM 2026'!B3724</f>
        <v>540818</v>
      </c>
      <c r="B3719" s="21" t="str">
        <f t="shared" si="116"/>
        <v>540818000</v>
      </c>
      <c r="C3719" s="22" t="str">
        <f t="shared" si="117"/>
        <v>5.4.08.18</v>
      </c>
      <c r="D3719" s="23">
        <f>'CGN002 II TRIM 2026'!E3724</f>
        <v>118181000</v>
      </c>
      <c r="E3719" s="24">
        <v>0</v>
      </c>
      <c r="F3719" s="25">
        <f>'CGN002 II TRIM 2026'!G3724</f>
        <v>385015981191</v>
      </c>
    </row>
    <row r="3720" spans="1:6" x14ac:dyDescent="0.25">
      <c r="A3720" s="20">
        <f>'CGN002 II TRIM 2026'!B3725</f>
        <v>540818</v>
      </c>
      <c r="B3720" s="21" t="str">
        <f t="shared" si="116"/>
        <v>540818000</v>
      </c>
      <c r="C3720" s="22" t="str">
        <f t="shared" si="117"/>
        <v>5.4.08.18</v>
      </c>
      <c r="D3720" s="23">
        <f>'CGN002 II TRIM 2026'!E3725</f>
        <v>215586755</v>
      </c>
      <c r="E3720" s="24">
        <v>0</v>
      </c>
      <c r="F3720" s="25">
        <f>'CGN002 II TRIM 2026'!G3725</f>
        <v>139533662</v>
      </c>
    </row>
    <row r="3721" spans="1:6" x14ac:dyDescent="0.25">
      <c r="A3721" s="20">
        <f>'CGN002 II TRIM 2026'!B3726</f>
        <v>540818</v>
      </c>
      <c r="B3721" s="21" t="str">
        <f t="shared" si="116"/>
        <v>540818000</v>
      </c>
      <c r="C3721" s="22" t="str">
        <f t="shared" si="117"/>
        <v>5.4.08.18</v>
      </c>
      <c r="D3721" s="23">
        <f>'CGN002 II TRIM 2026'!E3726</f>
        <v>216086760</v>
      </c>
      <c r="E3721" s="24">
        <v>0</v>
      </c>
      <c r="F3721" s="25">
        <f>'CGN002 II TRIM 2026'!G3726</f>
        <v>318124713</v>
      </c>
    </row>
    <row r="3722" spans="1:6" x14ac:dyDescent="0.25">
      <c r="A3722" s="20">
        <f>'CGN002 II TRIM 2026'!B3727</f>
        <v>540818</v>
      </c>
      <c r="B3722" s="21" t="str">
        <f t="shared" si="116"/>
        <v>540818000</v>
      </c>
      <c r="C3722" s="22" t="str">
        <f t="shared" si="117"/>
        <v>5.4.08.18</v>
      </c>
      <c r="D3722" s="23">
        <f>'CGN002 II TRIM 2026'!E3727</f>
        <v>216488564</v>
      </c>
      <c r="E3722" s="24">
        <v>0</v>
      </c>
      <c r="F3722" s="25">
        <f>'CGN002 II TRIM 2026'!G3727</f>
        <v>170310885</v>
      </c>
    </row>
    <row r="3723" spans="1:6" x14ac:dyDescent="0.25">
      <c r="A3723" s="20">
        <f>'CGN002 II TRIM 2026'!B3728</f>
        <v>540818</v>
      </c>
      <c r="B3723" s="21" t="str">
        <f t="shared" si="116"/>
        <v>540818000</v>
      </c>
      <c r="C3723" s="22" t="str">
        <f t="shared" si="117"/>
        <v>5.4.08.18</v>
      </c>
      <c r="D3723" s="23">
        <f>'CGN002 II TRIM 2026'!E3728</f>
        <v>119595000</v>
      </c>
      <c r="E3723" s="24">
        <v>0</v>
      </c>
      <c r="F3723" s="25">
        <f>'CGN002 II TRIM 2026'!G3728</f>
        <v>147335486011</v>
      </c>
    </row>
    <row r="3724" spans="1:6" x14ac:dyDescent="0.25">
      <c r="A3724" s="20">
        <f>'CGN002 II TRIM 2026'!B3729</f>
        <v>540818</v>
      </c>
      <c r="B3724" s="21" t="str">
        <f t="shared" si="116"/>
        <v>540818000</v>
      </c>
      <c r="C3724" s="22" t="str">
        <f t="shared" si="117"/>
        <v>5.4.08.18</v>
      </c>
      <c r="D3724" s="23">
        <f>'CGN002 II TRIM 2026'!E3729</f>
        <v>212499624</v>
      </c>
      <c r="E3724" s="24">
        <v>0</v>
      </c>
      <c r="F3724" s="25">
        <f>'CGN002 II TRIM 2026'!G3729</f>
        <v>289470785</v>
      </c>
    </row>
    <row r="3725" spans="1:6" x14ac:dyDescent="0.25">
      <c r="A3725" s="20">
        <f>'CGN002 II TRIM 2026'!B3730</f>
        <v>540818</v>
      </c>
      <c r="B3725" s="21" t="str">
        <f t="shared" si="116"/>
        <v>540818000</v>
      </c>
      <c r="C3725" s="22" t="str">
        <f t="shared" si="117"/>
        <v>5.4.08.18</v>
      </c>
      <c r="D3725" s="23">
        <f>'CGN002 II TRIM 2026'!E3730</f>
        <v>217985279</v>
      </c>
      <c r="E3725" s="24">
        <v>0</v>
      </c>
      <c r="F3725" s="25">
        <f>'CGN002 II TRIM 2026'!G3730</f>
        <v>45133118</v>
      </c>
    </row>
    <row r="3726" spans="1:6" x14ac:dyDescent="0.25">
      <c r="A3726" s="20">
        <f>'CGN002 II TRIM 2026'!B3731</f>
        <v>540818</v>
      </c>
      <c r="B3726" s="21" t="str">
        <f t="shared" si="116"/>
        <v>540818000</v>
      </c>
      <c r="C3726" s="22" t="str">
        <f t="shared" si="117"/>
        <v>5.4.08.18</v>
      </c>
      <c r="D3726" s="23">
        <f>'CGN002 II TRIM 2026'!E3731</f>
        <v>114141000</v>
      </c>
      <c r="E3726" s="24">
        <v>0</v>
      </c>
      <c r="F3726" s="25">
        <f>'CGN002 II TRIM 2026'!G3731</f>
        <v>837840698717</v>
      </c>
    </row>
    <row r="3727" spans="1:6" x14ac:dyDescent="0.25">
      <c r="A3727" s="20">
        <f>'CGN002 II TRIM 2026'!B3732</f>
        <v>540818</v>
      </c>
      <c r="B3727" s="21" t="str">
        <f t="shared" si="116"/>
        <v>540818000</v>
      </c>
      <c r="C3727" s="22" t="str">
        <f t="shared" si="117"/>
        <v>5.4.08.18</v>
      </c>
      <c r="D3727" s="23">
        <f>'CGN002 II TRIM 2026'!E3732</f>
        <v>115252000</v>
      </c>
      <c r="E3727" s="24">
        <v>0</v>
      </c>
      <c r="F3727" s="25">
        <f>'CGN002 II TRIM 2026'!G3732</f>
        <v>1156421335802</v>
      </c>
    </row>
    <row r="3728" spans="1:6" x14ac:dyDescent="0.25">
      <c r="A3728" s="20">
        <f>'CGN002 II TRIM 2026'!B3733</f>
        <v>540818</v>
      </c>
      <c r="B3728" s="21" t="str">
        <f t="shared" si="116"/>
        <v>540818000</v>
      </c>
      <c r="C3728" s="22" t="str">
        <f t="shared" si="117"/>
        <v>5.4.08.18</v>
      </c>
      <c r="D3728" s="23">
        <f>'CGN002 II TRIM 2026'!E3733</f>
        <v>115454000</v>
      </c>
      <c r="E3728" s="24">
        <v>0</v>
      </c>
      <c r="F3728" s="25">
        <f>'CGN002 II TRIM 2026'!G3733</f>
        <v>962025106477</v>
      </c>
    </row>
    <row r="3729" spans="1:6" x14ac:dyDescent="0.25">
      <c r="A3729" s="20">
        <f>'CGN002 II TRIM 2026'!B3734</f>
        <v>540818</v>
      </c>
      <c r="B3729" s="21" t="str">
        <f t="shared" si="116"/>
        <v>540818000</v>
      </c>
      <c r="C3729" s="22" t="str">
        <f t="shared" si="117"/>
        <v>5.4.08.18</v>
      </c>
      <c r="D3729" s="23">
        <f>'CGN002 II TRIM 2026'!E3734</f>
        <v>112323000</v>
      </c>
      <c r="E3729" s="24">
        <v>0</v>
      </c>
      <c r="F3729" s="25">
        <f>'CGN002 II TRIM 2026'!G3734</f>
        <v>1389846151727</v>
      </c>
    </row>
    <row r="3730" spans="1:6" x14ac:dyDescent="0.25">
      <c r="A3730" s="20">
        <f>'CGN002 II TRIM 2026'!B3735</f>
        <v>540818</v>
      </c>
      <c r="B3730" s="21" t="str">
        <f t="shared" si="116"/>
        <v>540818000</v>
      </c>
      <c r="C3730" s="22" t="str">
        <f t="shared" si="117"/>
        <v>5.4.08.18</v>
      </c>
      <c r="D3730" s="23">
        <f>'CGN002 II TRIM 2026'!E3735</f>
        <v>210768207</v>
      </c>
      <c r="E3730" s="24">
        <v>0</v>
      </c>
      <c r="F3730" s="25">
        <f>'CGN002 II TRIM 2026'!G3735</f>
        <v>202250110</v>
      </c>
    </row>
    <row r="3731" spans="1:6" x14ac:dyDescent="0.25">
      <c r="A3731" s="20">
        <f>'CGN002 II TRIM 2026'!B3736</f>
        <v>540818</v>
      </c>
      <c r="B3731" s="21" t="str">
        <f t="shared" si="116"/>
        <v>540818000</v>
      </c>
      <c r="C3731" s="22" t="str">
        <f t="shared" si="117"/>
        <v>5.4.08.18</v>
      </c>
      <c r="D3731" s="23">
        <f>'CGN002 II TRIM 2026'!E3736</f>
        <v>211415514</v>
      </c>
      <c r="E3731" s="24">
        <v>0</v>
      </c>
      <c r="F3731" s="25">
        <f>'CGN002 II TRIM 2026'!G3736</f>
        <v>110120238</v>
      </c>
    </row>
    <row r="3732" spans="1:6" x14ac:dyDescent="0.25">
      <c r="A3732" s="20">
        <f>'CGN002 II TRIM 2026'!B3737</f>
        <v>540818</v>
      </c>
      <c r="B3732" s="21" t="str">
        <f t="shared" si="116"/>
        <v>540818000</v>
      </c>
      <c r="C3732" s="22" t="str">
        <f t="shared" si="117"/>
        <v>5.4.08.18</v>
      </c>
      <c r="D3732" s="23">
        <f>'CGN002 II TRIM 2026'!E3737</f>
        <v>210919809</v>
      </c>
      <c r="E3732" s="24">
        <v>0</v>
      </c>
      <c r="F3732" s="25">
        <f>'CGN002 II TRIM 2026'!G3737</f>
        <v>2466288996</v>
      </c>
    </row>
    <row r="3733" spans="1:6" x14ac:dyDescent="0.25">
      <c r="A3733" s="20">
        <f>'CGN002 II TRIM 2026'!B3738</f>
        <v>540818</v>
      </c>
      <c r="B3733" s="21" t="str">
        <f t="shared" si="116"/>
        <v>540818000</v>
      </c>
      <c r="C3733" s="22" t="str">
        <f t="shared" si="117"/>
        <v>5.4.08.18</v>
      </c>
      <c r="D3733" s="23">
        <f>'CGN002 II TRIM 2026'!E3738</f>
        <v>213208832</v>
      </c>
      <c r="E3733" s="24">
        <v>0</v>
      </c>
      <c r="F3733" s="25">
        <f>'CGN002 II TRIM 2026'!G3738</f>
        <v>494291636</v>
      </c>
    </row>
    <row r="3734" spans="1:6" x14ac:dyDescent="0.25">
      <c r="A3734" s="20">
        <f>'CGN002 II TRIM 2026'!B3739</f>
        <v>540818</v>
      </c>
      <c r="B3734" s="21" t="str">
        <f t="shared" si="116"/>
        <v>540818000</v>
      </c>
      <c r="C3734" s="22" t="str">
        <f t="shared" si="117"/>
        <v>5.4.08.18</v>
      </c>
      <c r="D3734" s="23">
        <f>'CGN002 II TRIM 2026'!E3739</f>
        <v>216018460</v>
      </c>
      <c r="E3734" s="24">
        <v>0</v>
      </c>
      <c r="F3734" s="25">
        <f>'CGN002 II TRIM 2026'!G3739</f>
        <v>677666758</v>
      </c>
    </row>
    <row r="3735" spans="1:6" x14ac:dyDescent="0.25">
      <c r="A3735" s="20">
        <f>'CGN002 II TRIM 2026'!B3740</f>
        <v>540818</v>
      </c>
      <c r="B3735" s="21" t="str">
        <f t="shared" si="116"/>
        <v>540818000</v>
      </c>
      <c r="C3735" s="22" t="str">
        <f t="shared" si="117"/>
        <v>5.4.08.18</v>
      </c>
      <c r="D3735" s="23">
        <f>'CGN002 II TRIM 2026'!E3740</f>
        <v>217047170</v>
      </c>
      <c r="E3735" s="24">
        <v>0</v>
      </c>
      <c r="F3735" s="25">
        <f>'CGN002 II TRIM 2026'!G3740</f>
        <v>1507939953</v>
      </c>
    </row>
    <row r="3736" spans="1:6" x14ac:dyDescent="0.25">
      <c r="A3736" s="20">
        <f>'CGN002 II TRIM 2026'!B3741</f>
        <v>540818</v>
      </c>
      <c r="B3736" s="21" t="str">
        <f t="shared" si="116"/>
        <v>540818000</v>
      </c>
      <c r="C3736" s="22" t="str">
        <f t="shared" si="117"/>
        <v>5.4.08.18</v>
      </c>
      <c r="D3736" s="23">
        <f>'CGN002 II TRIM 2026'!E3741</f>
        <v>218015180</v>
      </c>
      <c r="E3736" s="24">
        <v>0</v>
      </c>
      <c r="F3736" s="25">
        <f>'CGN002 II TRIM 2026'!G3741</f>
        <v>141216049</v>
      </c>
    </row>
    <row r="3737" spans="1:6" x14ac:dyDescent="0.25">
      <c r="A3737" s="20">
        <f>'CGN002 II TRIM 2026'!B3742</f>
        <v>540818</v>
      </c>
      <c r="B3737" s="21" t="str">
        <f t="shared" si="116"/>
        <v>540818000</v>
      </c>
      <c r="C3737" s="22" t="str">
        <f t="shared" si="117"/>
        <v>5.4.08.18</v>
      </c>
      <c r="D3737" s="23">
        <f>'CGN002 II TRIM 2026'!E3742</f>
        <v>215325053</v>
      </c>
      <c r="E3737" s="24">
        <v>0</v>
      </c>
      <c r="F3737" s="25">
        <f>'CGN002 II TRIM 2026'!G3742</f>
        <v>372342012</v>
      </c>
    </row>
    <row r="3738" spans="1:6" x14ac:dyDescent="0.25">
      <c r="A3738" s="20">
        <f>'CGN002 II TRIM 2026'!B3743</f>
        <v>540818</v>
      </c>
      <c r="B3738" s="21" t="str">
        <f t="shared" si="116"/>
        <v>540818000</v>
      </c>
      <c r="C3738" s="22" t="str">
        <f t="shared" si="117"/>
        <v>5.4.08.18</v>
      </c>
      <c r="D3738" s="23">
        <f>'CGN002 II TRIM 2026'!E3743</f>
        <v>118686000</v>
      </c>
      <c r="E3738" s="24">
        <v>0</v>
      </c>
      <c r="F3738" s="25">
        <f>'CGN002 II TRIM 2026'!G3743</f>
        <v>543821941800</v>
      </c>
    </row>
    <row r="3739" spans="1:6" x14ac:dyDescent="0.25">
      <c r="A3739" s="20">
        <f>'CGN002 II TRIM 2026'!B3744</f>
        <v>540818</v>
      </c>
      <c r="B3739" s="21" t="str">
        <f t="shared" si="116"/>
        <v>540818000</v>
      </c>
      <c r="C3739" s="22" t="str">
        <f t="shared" si="117"/>
        <v>5.4.08.18</v>
      </c>
      <c r="D3739" s="23">
        <f>'CGN002 II TRIM 2026'!E3744</f>
        <v>212008520</v>
      </c>
      <c r="E3739" s="24">
        <v>0</v>
      </c>
      <c r="F3739" s="25">
        <f>'CGN002 II TRIM 2026'!G3744</f>
        <v>1205961554</v>
      </c>
    </row>
    <row r="3740" spans="1:6" x14ac:dyDescent="0.25">
      <c r="A3740" s="20">
        <f>'CGN002 II TRIM 2026'!B3745</f>
        <v>540818</v>
      </c>
      <c r="B3740" s="21" t="str">
        <f t="shared" si="116"/>
        <v>540818000</v>
      </c>
      <c r="C3740" s="22" t="str">
        <f t="shared" si="117"/>
        <v>5.4.08.18</v>
      </c>
      <c r="D3740" s="23">
        <f>'CGN002 II TRIM 2026'!E3745</f>
        <v>210554405</v>
      </c>
      <c r="E3740" s="24">
        <v>0</v>
      </c>
      <c r="F3740" s="25">
        <f>'CGN002 II TRIM 2026'!G3745</f>
        <v>1978516603</v>
      </c>
    </row>
    <row r="3741" spans="1:6" x14ac:dyDescent="0.25">
      <c r="A3741" s="20">
        <f>'CGN002 II TRIM 2026'!B3746</f>
        <v>540818</v>
      </c>
      <c r="B3741" s="21" t="str">
        <f t="shared" si="116"/>
        <v>540818000</v>
      </c>
      <c r="C3741" s="22" t="str">
        <f t="shared" si="117"/>
        <v>5.4.08.18</v>
      </c>
      <c r="D3741" s="23">
        <f>'CGN002 II TRIM 2026'!E3746</f>
        <v>213025530</v>
      </c>
      <c r="E3741" s="24">
        <v>0</v>
      </c>
      <c r="F3741" s="25">
        <f>'CGN002 II TRIM 2026'!G3746</f>
        <v>406218290</v>
      </c>
    </row>
    <row r="3742" spans="1:6" x14ac:dyDescent="0.25">
      <c r="A3742" s="20">
        <f>'CGN002 II TRIM 2026'!B3747</f>
        <v>540818</v>
      </c>
      <c r="B3742" s="21" t="str">
        <f t="shared" si="116"/>
        <v>540818000</v>
      </c>
      <c r="C3742" s="22" t="str">
        <f t="shared" si="117"/>
        <v>5.4.08.18</v>
      </c>
      <c r="D3742" s="23">
        <f>'CGN002 II TRIM 2026'!E3747</f>
        <v>218623586</v>
      </c>
      <c r="E3742" s="24">
        <v>0</v>
      </c>
      <c r="F3742" s="25">
        <f>'CGN002 II TRIM 2026'!G3747</f>
        <v>939910584</v>
      </c>
    </row>
    <row r="3743" spans="1:6" x14ac:dyDescent="0.25">
      <c r="A3743" s="20">
        <f>'CGN002 II TRIM 2026'!B3748</f>
        <v>540818</v>
      </c>
      <c r="B3743" s="21" t="str">
        <f t="shared" si="116"/>
        <v>540818000</v>
      </c>
      <c r="C3743" s="22" t="str">
        <f t="shared" si="117"/>
        <v>5.4.08.18</v>
      </c>
      <c r="D3743" s="23">
        <f>'CGN002 II TRIM 2026'!E3748</f>
        <v>218025580</v>
      </c>
      <c r="E3743" s="24">
        <v>0</v>
      </c>
      <c r="F3743" s="25">
        <f>'CGN002 II TRIM 2026'!G3748</f>
        <v>82712414</v>
      </c>
    </row>
    <row r="3744" spans="1:6" x14ac:dyDescent="0.25">
      <c r="A3744" s="20">
        <f>'CGN002 II TRIM 2026'!B3749</f>
        <v>540818</v>
      </c>
      <c r="B3744" s="21" t="str">
        <f t="shared" si="116"/>
        <v>540818000</v>
      </c>
      <c r="C3744" s="22" t="str">
        <f t="shared" si="117"/>
        <v>5.4.08.18</v>
      </c>
      <c r="D3744" s="23">
        <f>'CGN002 II TRIM 2026'!E3749</f>
        <v>215015550</v>
      </c>
      <c r="E3744" s="24">
        <v>0</v>
      </c>
      <c r="F3744" s="25">
        <f>'CGN002 II TRIM 2026'!G3749</f>
        <v>78408349</v>
      </c>
    </row>
    <row r="3745" spans="1:6" x14ac:dyDescent="0.25">
      <c r="A3745" s="20">
        <f>'CGN002 II TRIM 2026'!B3750</f>
        <v>540818</v>
      </c>
      <c r="B3745" s="21" t="str">
        <f t="shared" si="116"/>
        <v>540818000</v>
      </c>
      <c r="C3745" s="22" t="str">
        <f t="shared" si="117"/>
        <v>5.4.08.18</v>
      </c>
      <c r="D3745" s="23">
        <f>'CGN002 II TRIM 2026'!E3750</f>
        <v>211819318</v>
      </c>
      <c r="E3745" s="24">
        <v>0</v>
      </c>
      <c r="F3745" s="25">
        <f>'CGN002 II TRIM 2026'!G3750</f>
        <v>2766079155</v>
      </c>
    </row>
    <row r="3746" spans="1:6" x14ac:dyDescent="0.25">
      <c r="A3746" s="20">
        <f>'CGN002 II TRIM 2026'!B3751</f>
        <v>540818</v>
      </c>
      <c r="B3746" s="21" t="str">
        <f t="shared" si="116"/>
        <v>540818000</v>
      </c>
      <c r="C3746" s="22" t="str">
        <f t="shared" si="117"/>
        <v>5.4.08.18</v>
      </c>
      <c r="D3746" s="23">
        <f>'CGN002 II TRIM 2026'!E3751</f>
        <v>219325293</v>
      </c>
      <c r="E3746" s="24">
        <v>0</v>
      </c>
      <c r="F3746" s="25">
        <f>'CGN002 II TRIM 2026'!G3751</f>
        <v>145327546</v>
      </c>
    </row>
    <row r="3747" spans="1:6" x14ac:dyDescent="0.25">
      <c r="A3747" s="20">
        <f>'CGN002 II TRIM 2026'!B3752</f>
        <v>540818</v>
      </c>
      <c r="B3747" s="21" t="str">
        <f t="shared" si="116"/>
        <v>540818000</v>
      </c>
      <c r="C3747" s="22" t="str">
        <f t="shared" si="117"/>
        <v>5.4.08.18</v>
      </c>
      <c r="D3747" s="23">
        <f>'CGN002 II TRIM 2026'!E3752</f>
        <v>212825328</v>
      </c>
      <c r="E3747" s="24">
        <v>0</v>
      </c>
      <c r="F3747" s="25">
        <f>'CGN002 II TRIM 2026'!G3752</f>
        <v>138833977</v>
      </c>
    </row>
    <row r="3748" spans="1:6" x14ac:dyDescent="0.25">
      <c r="A3748" s="20">
        <f>'CGN002 II TRIM 2026'!B3753</f>
        <v>540818</v>
      </c>
      <c r="B3748" s="21" t="str">
        <f t="shared" si="116"/>
        <v>540818000</v>
      </c>
      <c r="C3748" s="22" t="str">
        <f t="shared" si="117"/>
        <v>5.4.08.18</v>
      </c>
      <c r="D3748" s="23">
        <f>'CGN002 II TRIM 2026'!E3753</f>
        <v>219925799</v>
      </c>
      <c r="E3748" s="24">
        <v>0</v>
      </c>
      <c r="F3748" s="25">
        <f>'CGN002 II TRIM 2026'!G3753</f>
        <v>569067925</v>
      </c>
    </row>
    <row r="3749" spans="1:6" x14ac:dyDescent="0.25">
      <c r="A3749" s="20">
        <f>'CGN002 II TRIM 2026'!B3754</f>
        <v>540818</v>
      </c>
      <c r="B3749" s="21" t="str">
        <f t="shared" si="116"/>
        <v>540818000</v>
      </c>
      <c r="C3749" s="22" t="str">
        <f t="shared" si="117"/>
        <v>5.4.08.18</v>
      </c>
      <c r="D3749" s="23">
        <f>'CGN002 II TRIM 2026'!E3754</f>
        <v>211617616</v>
      </c>
      <c r="E3749" s="24">
        <v>0</v>
      </c>
      <c r="F3749" s="25">
        <f>'CGN002 II TRIM 2026'!G3754</f>
        <v>314535254</v>
      </c>
    </row>
    <row r="3750" spans="1:6" x14ac:dyDescent="0.25">
      <c r="A3750" s="20">
        <f>'CGN002 II TRIM 2026'!B3755</f>
        <v>540818</v>
      </c>
      <c r="B3750" s="21" t="str">
        <f t="shared" si="116"/>
        <v>540818000</v>
      </c>
      <c r="C3750" s="22" t="str">
        <f t="shared" si="117"/>
        <v>5.4.08.18</v>
      </c>
      <c r="D3750" s="23">
        <f>'CGN002 II TRIM 2026'!E3755</f>
        <v>214213442</v>
      </c>
      <c r="E3750" s="24">
        <v>0</v>
      </c>
      <c r="F3750" s="25">
        <f>'CGN002 II TRIM 2026'!G3755</f>
        <v>3674039634</v>
      </c>
    </row>
    <row r="3751" spans="1:6" x14ac:dyDescent="0.25">
      <c r="A3751" s="20">
        <f>'CGN002 II TRIM 2026'!B3756</f>
        <v>540818</v>
      </c>
      <c r="B3751" s="21" t="str">
        <f t="shared" si="116"/>
        <v>540818000</v>
      </c>
      <c r="C3751" s="22" t="str">
        <f t="shared" si="117"/>
        <v>5.4.08.18</v>
      </c>
      <c r="D3751" s="23">
        <f>'CGN002 II TRIM 2026'!E3756</f>
        <v>214527745</v>
      </c>
      <c r="E3751" s="24">
        <v>0</v>
      </c>
      <c r="F3751" s="25">
        <f>'CGN002 II TRIM 2026'!G3756</f>
        <v>250696886</v>
      </c>
    </row>
    <row r="3752" spans="1:6" x14ac:dyDescent="0.25">
      <c r="A3752" s="20">
        <f>'CGN002 II TRIM 2026'!B3757</f>
        <v>540818</v>
      </c>
      <c r="B3752" s="21" t="str">
        <f t="shared" si="116"/>
        <v>540818000</v>
      </c>
      <c r="C3752" s="22" t="str">
        <f t="shared" si="117"/>
        <v>5.4.08.18</v>
      </c>
      <c r="D3752" s="23">
        <f>'CGN002 II TRIM 2026'!E3757</f>
        <v>215018150</v>
      </c>
      <c r="E3752" s="24">
        <v>0</v>
      </c>
      <c r="F3752" s="25">
        <f>'CGN002 II TRIM 2026'!G3757</f>
        <v>2107209611</v>
      </c>
    </row>
    <row r="3753" spans="1:6" x14ac:dyDescent="0.25">
      <c r="A3753" s="20">
        <f>'CGN002 II TRIM 2026'!B3758</f>
        <v>540818</v>
      </c>
      <c r="B3753" s="21" t="str">
        <f t="shared" si="116"/>
        <v>540818000</v>
      </c>
      <c r="C3753" s="22" t="str">
        <f t="shared" si="117"/>
        <v>5.4.08.18</v>
      </c>
      <c r="D3753" s="23">
        <f>'CGN002 II TRIM 2026'!E3758</f>
        <v>214520045</v>
      </c>
      <c r="E3753" s="24">
        <v>0</v>
      </c>
      <c r="F3753" s="25">
        <f>'CGN002 II TRIM 2026'!G3758</f>
        <v>1863481301</v>
      </c>
    </row>
    <row r="3754" spans="1:6" x14ac:dyDescent="0.25">
      <c r="A3754" s="20">
        <f>'CGN002 II TRIM 2026'!B3759</f>
        <v>540818</v>
      </c>
      <c r="B3754" s="21" t="str">
        <f t="shared" si="116"/>
        <v>540818000</v>
      </c>
      <c r="C3754" s="22" t="str">
        <f t="shared" si="117"/>
        <v>5.4.08.18</v>
      </c>
      <c r="D3754" s="23">
        <f>'CGN002 II TRIM 2026'!E3759</f>
        <v>212820228</v>
      </c>
      <c r="E3754" s="24">
        <v>0</v>
      </c>
      <c r="F3754" s="25">
        <f>'CGN002 II TRIM 2026'!G3759</f>
        <v>2067953482</v>
      </c>
    </row>
    <row r="3755" spans="1:6" x14ac:dyDescent="0.25">
      <c r="A3755" s="20">
        <f>'CGN002 II TRIM 2026'!B3760</f>
        <v>540818</v>
      </c>
      <c r="B3755" s="21" t="str">
        <f t="shared" si="116"/>
        <v>540818000</v>
      </c>
      <c r="C3755" s="22" t="str">
        <f t="shared" si="117"/>
        <v>5.4.08.18</v>
      </c>
      <c r="D3755" s="23">
        <f>'CGN002 II TRIM 2026'!E3760</f>
        <v>211020310</v>
      </c>
      <c r="E3755" s="24">
        <v>0</v>
      </c>
      <c r="F3755" s="25">
        <f>'CGN002 II TRIM 2026'!G3760</f>
        <v>176139809</v>
      </c>
    </row>
    <row r="3756" spans="1:6" x14ac:dyDescent="0.25">
      <c r="A3756" s="20">
        <f>'CGN002 II TRIM 2026'!B3761</f>
        <v>540818</v>
      </c>
      <c r="B3756" s="21" t="str">
        <f t="shared" si="116"/>
        <v>540818000</v>
      </c>
      <c r="C3756" s="22" t="str">
        <f t="shared" si="117"/>
        <v>5.4.08.18</v>
      </c>
      <c r="D3756" s="23">
        <f>'CGN002 II TRIM 2026'!E3761</f>
        <v>212120621</v>
      </c>
      <c r="E3756" s="24">
        <v>0</v>
      </c>
      <c r="F3756" s="25">
        <f>'CGN002 II TRIM 2026'!G3761</f>
        <v>1643298094</v>
      </c>
    </row>
    <row r="3757" spans="1:6" x14ac:dyDescent="0.25">
      <c r="A3757" s="20">
        <f>'CGN002 II TRIM 2026'!B3762</f>
        <v>540818</v>
      </c>
      <c r="B3757" s="21" t="str">
        <f t="shared" si="116"/>
        <v>540818000</v>
      </c>
      <c r="C3757" s="22" t="str">
        <f t="shared" si="117"/>
        <v>5.4.08.18</v>
      </c>
      <c r="D3757" s="23">
        <f>'CGN002 II TRIM 2026'!E3762</f>
        <v>211720517</v>
      </c>
      <c r="E3757" s="24">
        <v>0</v>
      </c>
      <c r="F3757" s="25">
        <f>'CGN002 II TRIM 2026'!G3762</f>
        <v>861092655</v>
      </c>
    </row>
    <row r="3758" spans="1:6" x14ac:dyDescent="0.25">
      <c r="A3758" s="20">
        <f>'CGN002 II TRIM 2026'!B3763</f>
        <v>540818</v>
      </c>
      <c r="B3758" s="21" t="str">
        <f t="shared" si="116"/>
        <v>540818000</v>
      </c>
      <c r="C3758" s="22" t="str">
        <f t="shared" si="117"/>
        <v>5.4.08.18</v>
      </c>
      <c r="D3758" s="23">
        <f>'CGN002 II TRIM 2026'!E3763</f>
        <v>215020550</v>
      </c>
      <c r="E3758" s="24">
        <v>0</v>
      </c>
      <c r="F3758" s="25">
        <f>'CGN002 II TRIM 2026'!G3763</f>
        <v>1149413911</v>
      </c>
    </row>
    <row r="3759" spans="1:6" x14ac:dyDescent="0.25">
      <c r="A3759" s="20">
        <f>'CGN002 II TRIM 2026'!B3764</f>
        <v>540818</v>
      </c>
      <c r="B3759" s="21" t="str">
        <f t="shared" si="116"/>
        <v>540818000</v>
      </c>
      <c r="C3759" s="22" t="str">
        <f t="shared" si="117"/>
        <v>5.4.08.18</v>
      </c>
      <c r="D3759" s="23">
        <f>'CGN002 II TRIM 2026'!E3764</f>
        <v>215020750</v>
      </c>
      <c r="E3759" s="24">
        <v>0</v>
      </c>
      <c r="F3759" s="25">
        <f>'CGN002 II TRIM 2026'!G3764</f>
        <v>1011691638</v>
      </c>
    </row>
    <row r="3760" spans="1:6" x14ac:dyDescent="0.25">
      <c r="A3760" s="20">
        <f>'CGN002 II TRIM 2026'!B3765</f>
        <v>540818</v>
      </c>
      <c r="B3760" s="21" t="str">
        <f t="shared" si="116"/>
        <v>540818000</v>
      </c>
      <c r="C3760" s="22" t="str">
        <f t="shared" si="117"/>
        <v>5.4.08.18</v>
      </c>
      <c r="D3760" s="23">
        <f>'CGN002 II TRIM 2026'!E3765</f>
        <v>218923189</v>
      </c>
      <c r="E3760" s="24">
        <v>0</v>
      </c>
      <c r="F3760" s="25">
        <f>'CGN002 II TRIM 2026'!G3765</f>
        <v>3134965043</v>
      </c>
    </row>
    <row r="3761" spans="1:6" x14ac:dyDescent="0.25">
      <c r="A3761" s="20">
        <f>'CGN002 II TRIM 2026'!B3766</f>
        <v>540818</v>
      </c>
      <c r="B3761" s="21" t="str">
        <f t="shared" si="116"/>
        <v>540818000</v>
      </c>
      <c r="C3761" s="22" t="str">
        <f t="shared" si="117"/>
        <v>5.4.08.18</v>
      </c>
      <c r="D3761" s="23">
        <f>'CGN002 II TRIM 2026'!E3766</f>
        <v>211723417</v>
      </c>
      <c r="E3761" s="24">
        <v>0</v>
      </c>
      <c r="F3761" s="25">
        <f>'CGN002 II TRIM 2026'!G3766</f>
        <v>175749429759</v>
      </c>
    </row>
    <row r="3762" spans="1:6" x14ac:dyDescent="0.25">
      <c r="A3762" s="20">
        <f>'CGN002 II TRIM 2026'!B3767</f>
        <v>540818</v>
      </c>
      <c r="B3762" s="21" t="str">
        <f t="shared" si="116"/>
        <v>540818000</v>
      </c>
      <c r="C3762" s="22" t="str">
        <f t="shared" si="117"/>
        <v>5.4.08.18</v>
      </c>
      <c r="D3762" s="23">
        <f>'CGN002 II TRIM 2026'!E3767</f>
        <v>211923419</v>
      </c>
      <c r="E3762" s="24">
        <v>0</v>
      </c>
      <c r="F3762" s="25">
        <f>'CGN002 II TRIM 2026'!G3767</f>
        <v>1534844435</v>
      </c>
    </row>
    <row r="3763" spans="1:6" x14ac:dyDescent="0.25">
      <c r="A3763" s="20">
        <f>'CGN002 II TRIM 2026'!B3768</f>
        <v>540818</v>
      </c>
      <c r="B3763" s="21" t="str">
        <f t="shared" si="116"/>
        <v>540818000</v>
      </c>
      <c r="C3763" s="22" t="str">
        <f t="shared" si="117"/>
        <v>5.4.08.18</v>
      </c>
      <c r="D3763" s="23">
        <f>'CGN002 II TRIM 2026'!E3768</f>
        <v>215523555</v>
      </c>
      <c r="E3763" s="24">
        <v>0</v>
      </c>
      <c r="F3763" s="25">
        <f>'CGN002 II TRIM 2026'!G3768</f>
        <v>3558159811</v>
      </c>
    </row>
    <row r="3764" spans="1:6" x14ac:dyDescent="0.25">
      <c r="A3764" s="20">
        <f>'CGN002 II TRIM 2026'!B3769</f>
        <v>540818</v>
      </c>
      <c r="B3764" s="21" t="str">
        <f t="shared" si="116"/>
        <v>540818000</v>
      </c>
      <c r="C3764" s="22" t="str">
        <f t="shared" si="117"/>
        <v>5.4.08.18</v>
      </c>
      <c r="D3764" s="23">
        <f>'CGN002 II TRIM 2026'!E3769</f>
        <v>217023570</v>
      </c>
      <c r="E3764" s="24">
        <v>0</v>
      </c>
      <c r="F3764" s="25">
        <f>'CGN002 II TRIM 2026'!G3769</f>
        <v>2000610457</v>
      </c>
    </row>
    <row r="3765" spans="1:6" x14ac:dyDescent="0.25">
      <c r="A3765" s="20">
        <f>'CGN002 II TRIM 2026'!B3770</f>
        <v>540818</v>
      </c>
      <c r="B3765" s="21" t="str">
        <f t="shared" si="116"/>
        <v>540818000</v>
      </c>
      <c r="C3765" s="22" t="str">
        <f t="shared" si="117"/>
        <v>5.4.08.18</v>
      </c>
      <c r="D3765" s="23">
        <f>'CGN002 II TRIM 2026'!E3770</f>
        <v>216023660</v>
      </c>
      <c r="E3765" s="24">
        <v>0</v>
      </c>
      <c r="F3765" s="25">
        <f>'CGN002 II TRIM 2026'!G3770</f>
        <v>129177194479</v>
      </c>
    </row>
    <row r="3766" spans="1:6" x14ac:dyDescent="0.25">
      <c r="A3766" s="20">
        <f>'CGN002 II TRIM 2026'!B3771</f>
        <v>540818</v>
      </c>
      <c r="B3766" s="21" t="str">
        <f t="shared" si="116"/>
        <v>540818000</v>
      </c>
      <c r="C3766" s="22" t="str">
        <f t="shared" si="117"/>
        <v>5.4.08.18</v>
      </c>
      <c r="D3766" s="23">
        <f>'CGN002 II TRIM 2026'!E3771</f>
        <v>218541885</v>
      </c>
      <c r="E3766" s="24">
        <v>0</v>
      </c>
      <c r="F3766" s="25">
        <f>'CGN002 II TRIM 2026'!G3771</f>
        <v>229556536</v>
      </c>
    </row>
    <row r="3767" spans="1:6" x14ac:dyDescent="0.25">
      <c r="A3767" s="20">
        <f>'CGN002 II TRIM 2026'!B3772</f>
        <v>540818</v>
      </c>
      <c r="B3767" s="21" t="str">
        <f t="shared" si="116"/>
        <v>540818000</v>
      </c>
      <c r="C3767" s="22" t="str">
        <f t="shared" si="117"/>
        <v>5.4.08.18</v>
      </c>
      <c r="D3767" s="23">
        <f>'CGN002 II TRIM 2026'!E3772</f>
        <v>211952019</v>
      </c>
      <c r="E3767" s="24">
        <v>0</v>
      </c>
      <c r="F3767" s="25">
        <f>'CGN002 II TRIM 2026'!G3772</f>
        <v>251577495</v>
      </c>
    </row>
    <row r="3768" spans="1:6" x14ac:dyDescent="0.25">
      <c r="A3768" s="20">
        <f>'CGN002 II TRIM 2026'!B3773</f>
        <v>540818</v>
      </c>
      <c r="B3768" s="21" t="str">
        <f t="shared" si="116"/>
        <v>540818000</v>
      </c>
      <c r="C3768" s="22" t="str">
        <f t="shared" si="117"/>
        <v>5.4.08.18</v>
      </c>
      <c r="D3768" s="23">
        <f>'CGN002 II TRIM 2026'!E3773</f>
        <v>212452224</v>
      </c>
      <c r="E3768" s="24">
        <v>0</v>
      </c>
      <c r="F3768" s="25">
        <f>'CGN002 II TRIM 2026'!G3773</f>
        <v>232865162</v>
      </c>
    </row>
    <row r="3769" spans="1:6" x14ac:dyDescent="0.25">
      <c r="A3769" s="20">
        <f>'CGN002 II TRIM 2026'!B3774</f>
        <v>540818</v>
      </c>
      <c r="B3769" s="21" t="str">
        <f t="shared" si="116"/>
        <v>540818000</v>
      </c>
      <c r="C3769" s="22" t="str">
        <f t="shared" si="117"/>
        <v>5.4.08.18</v>
      </c>
      <c r="D3769" s="23">
        <f>'CGN002 II TRIM 2026'!E3774</f>
        <v>213352233</v>
      </c>
      <c r="E3769" s="24">
        <v>0</v>
      </c>
      <c r="F3769" s="25">
        <f>'CGN002 II TRIM 2026'!G3774</f>
        <v>332852169</v>
      </c>
    </row>
    <row r="3770" spans="1:6" x14ac:dyDescent="0.25">
      <c r="A3770" s="20">
        <f>'CGN002 II TRIM 2026'!B3775</f>
        <v>540818</v>
      </c>
      <c r="B3770" s="21" t="str">
        <f t="shared" si="116"/>
        <v>540818000</v>
      </c>
      <c r="C3770" s="22" t="str">
        <f t="shared" si="117"/>
        <v>5.4.08.18</v>
      </c>
      <c r="D3770" s="23">
        <f>'CGN002 II TRIM 2026'!E3775</f>
        <v>215052250</v>
      </c>
      <c r="E3770" s="24">
        <v>0</v>
      </c>
      <c r="F3770" s="25">
        <f>'CGN002 II TRIM 2026'!G3775</f>
        <v>2260937124</v>
      </c>
    </row>
    <row r="3771" spans="1:6" x14ac:dyDescent="0.25">
      <c r="A3771" s="20">
        <f>'CGN002 II TRIM 2026'!B3776</f>
        <v>540818</v>
      </c>
      <c r="B3771" s="21" t="str">
        <f t="shared" si="116"/>
        <v>540818000</v>
      </c>
      <c r="C3771" s="22" t="str">
        <f t="shared" si="117"/>
        <v>5.4.08.18</v>
      </c>
      <c r="D3771" s="23">
        <f>'CGN002 II TRIM 2026'!E3776</f>
        <v>216052260</v>
      </c>
      <c r="E3771" s="24">
        <v>0</v>
      </c>
      <c r="F3771" s="25">
        <f>'CGN002 II TRIM 2026'!G3776</f>
        <v>270782406</v>
      </c>
    </row>
    <row r="3772" spans="1:6" x14ac:dyDescent="0.25">
      <c r="A3772" s="20">
        <f>'CGN002 II TRIM 2026'!B3777</f>
        <v>540818</v>
      </c>
      <c r="B3772" s="21" t="str">
        <f t="shared" si="116"/>
        <v>540818000</v>
      </c>
      <c r="C3772" s="22" t="str">
        <f t="shared" si="117"/>
        <v>5.4.08.18</v>
      </c>
      <c r="D3772" s="23">
        <f>'CGN002 II TRIM 2026'!E3777</f>
        <v>210652506</v>
      </c>
      <c r="E3772" s="24">
        <v>0</v>
      </c>
      <c r="F3772" s="25">
        <f>'CGN002 II TRIM 2026'!G3777</f>
        <v>164922620</v>
      </c>
    </row>
    <row r="3773" spans="1:6" x14ac:dyDescent="0.25">
      <c r="A3773" s="20">
        <f>'CGN002 II TRIM 2026'!B3778</f>
        <v>540818</v>
      </c>
      <c r="B3773" s="21" t="str">
        <f t="shared" si="116"/>
        <v>540818000</v>
      </c>
      <c r="C3773" s="22" t="str">
        <f t="shared" si="117"/>
        <v>5.4.08.18</v>
      </c>
      <c r="D3773" s="23">
        <f>'CGN002 II TRIM 2026'!E3778</f>
        <v>218552585</v>
      </c>
      <c r="E3773" s="24">
        <v>0</v>
      </c>
      <c r="F3773" s="25">
        <f>'CGN002 II TRIM 2026'!G3778</f>
        <v>529448836</v>
      </c>
    </row>
    <row r="3774" spans="1:6" x14ac:dyDescent="0.25">
      <c r="A3774" s="20">
        <f>'CGN002 II TRIM 2026'!B3779</f>
        <v>540818</v>
      </c>
      <c r="B3774" s="21" t="str">
        <f t="shared" si="116"/>
        <v>540818000</v>
      </c>
      <c r="C3774" s="22" t="str">
        <f t="shared" si="117"/>
        <v>5.4.08.18</v>
      </c>
      <c r="D3774" s="23">
        <f>'CGN002 II TRIM 2026'!E3779</f>
        <v>211252612</v>
      </c>
      <c r="E3774" s="24">
        <v>0</v>
      </c>
      <c r="F3774" s="25">
        <f>'CGN002 II TRIM 2026'!G3779</f>
        <v>1488204313</v>
      </c>
    </row>
    <row r="3775" spans="1:6" x14ac:dyDescent="0.25">
      <c r="A3775" s="20">
        <f>'CGN002 II TRIM 2026'!B3780</f>
        <v>540818</v>
      </c>
      <c r="B3775" s="21" t="str">
        <f t="shared" si="116"/>
        <v>540818000</v>
      </c>
      <c r="C3775" s="22" t="str">
        <f t="shared" si="117"/>
        <v>5.4.08.18</v>
      </c>
      <c r="D3775" s="23">
        <f>'CGN002 II TRIM 2026'!E3780</f>
        <v>212152621</v>
      </c>
      <c r="E3775" s="24">
        <v>0</v>
      </c>
      <c r="F3775" s="25">
        <f>'CGN002 II TRIM 2026'!G3780</f>
        <v>945225663</v>
      </c>
    </row>
    <row r="3776" spans="1:6" x14ac:dyDescent="0.25">
      <c r="A3776" s="20">
        <f>'CGN002 II TRIM 2026'!B3781</f>
        <v>540818</v>
      </c>
      <c r="B3776" s="21" t="str">
        <f t="shared" si="116"/>
        <v>540818000</v>
      </c>
      <c r="C3776" s="22" t="str">
        <f t="shared" si="117"/>
        <v>5.4.08.18</v>
      </c>
      <c r="D3776" s="23">
        <f>'CGN002 II TRIM 2026'!E3781</f>
        <v>217852678</v>
      </c>
      <c r="E3776" s="24">
        <v>0</v>
      </c>
      <c r="F3776" s="25">
        <f>'CGN002 II TRIM 2026'!G3781</f>
        <v>932435582</v>
      </c>
    </row>
    <row r="3777" spans="1:6" x14ac:dyDescent="0.25">
      <c r="A3777" s="20">
        <f>'CGN002 II TRIM 2026'!B3782</f>
        <v>540818</v>
      </c>
      <c r="B3777" s="21" t="str">
        <f t="shared" si="116"/>
        <v>540818000</v>
      </c>
      <c r="C3777" s="22" t="str">
        <f t="shared" si="117"/>
        <v>5.4.08.18</v>
      </c>
      <c r="D3777" s="23">
        <f>'CGN002 II TRIM 2026'!E3782</f>
        <v>218352683</v>
      </c>
      <c r="E3777" s="24">
        <v>0</v>
      </c>
      <c r="F3777" s="25">
        <f>'CGN002 II TRIM 2026'!G3782</f>
        <v>513850937</v>
      </c>
    </row>
    <row r="3778" spans="1:6" x14ac:dyDescent="0.25">
      <c r="A3778" s="20">
        <f>'CGN002 II TRIM 2026'!B3783</f>
        <v>540818</v>
      </c>
      <c r="B3778" s="21" t="str">
        <f t="shared" si="116"/>
        <v>540818000</v>
      </c>
      <c r="C3778" s="22" t="str">
        <f t="shared" si="117"/>
        <v>5.4.08.18</v>
      </c>
      <c r="D3778" s="23">
        <f>'CGN002 II TRIM 2026'!E3783</f>
        <v>219652696</v>
      </c>
      <c r="E3778" s="24">
        <v>0</v>
      </c>
      <c r="F3778" s="25">
        <f>'CGN002 II TRIM 2026'!G3783</f>
        <v>988228826</v>
      </c>
    </row>
    <row r="3779" spans="1:6" x14ac:dyDescent="0.25">
      <c r="A3779" s="20">
        <f>'CGN002 II TRIM 2026'!B3784</f>
        <v>540818</v>
      </c>
      <c r="B3779" s="21" t="str">
        <f t="shared" ref="B3779:B3842" si="118">CONCATENATE(A3779,$B$2)</f>
        <v>540818000</v>
      </c>
      <c r="C3779" s="22" t="str">
        <f t="shared" ref="C3779:C3842" si="119">MID(B3779,1,1)&amp;"."&amp;MID(B3779,2,1)&amp;"."&amp;MID(B3779,3,2)&amp;"."&amp;MID(B3779,5,2)</f>
        <v>5.4.08.18</v>
      </c>
      <c r="D3779" s="23">
        <f>'CGN002 II TRIM 2026'!E3784</f>
        <v>218852788</v>
      </c>
      <c r="E3779" s="24">
        <v>0</v>
      </c>
      <c r="F3779" s="25">
        <f>'CGN002 II TRIM 2026'!G3784</f>
        <v>289146539</v>
      </c>
    </row>
    <row r="3780" spans="1:6" x14ac:dyDescent="0.25">
      <c r="A3780" s="20">
        <f>'CGN002 II TRIM 2026'!B3785</f>
        <v>540818</v>
      </c>
      <c r="B3780" s="21" t="str">
        <f t="shared" si="118"/>
        <v>540818000</v>
      </c>
      <c r="C3780" s="22" t="str">
        <f t="shared" si="119"/>
        <v>5.4.08.18</v>
      </c>
      <c r="D3780" s="23">
        <f>'CGN002 II TRIM 2026'!E3785</f>
        <v>211015810</v>
      </c>
      <c r="E3780" s="24">
        <v>0</v>
      </c>
      <c r="F3780" s="25">
        <f>'CGN002 II TRIM 2026'!G3785</f>
        <v>131322770</v>
      </c>
    </row>
    <row r="3781" spans="1:6" x14ac:dyDescent="0.25">
      <c r="A3781" s="20">
        <f>'CGN002 II TRIM 2026'!B3786</f>
        <v>540818</v>
      </c>
      <c r="B3781" s="21" t="str">
        <f t="shared" si="118"/>
        <v>540818000</v>
      </c>
      <c r="C3781" s="22" t="str">
        <f t="shared" si="119"/>
        <v>5.4.08.18</v>
      </c>
      <c r="D3781" s="23">
        <f>'CGN002 II TRIM 2026'!E3786</f>
        <v>214454344</v>
      </c>
      <c r="E3781" s="24">
        <v>0</v>
      </c>
      <c r="F3781" s="25">
        <f>'CGN002 II TRIM 2026'!G3786</f>
        <v>901789542</v>
      </c>
    </row>
    <row r="3782" spans="1:6" x14ac:dyDescent="0.25">
      <c r="A3782" s="20">
        <f>'CGN002 II TRIM 2026'!B3787</f>
        <v>540818</v>
      </c>
      <c r="B3782" s="21" t="str">
        <f t="shared" si="118"/>
        <v>540818000</v>
      </c>
      <c r="C3782" s="22" t="str">
        <f t="shared" si="119"/>
        <v>5.4.08.18</v>
      </c>
      <c r="D3782" s="23">
        <f>'CGN002 II TRIM 2026'!E3787</f>
        <v>212054720</v>
      </c>
      <c r="E3782" s="24">
        <v>0</v>
      </c>
      <c r="F3782" s="25">
        <f>'CGN002 II TRIM 2026'!G3787</f>
        <v>1717217545</v>
      </c>
    </row>
    <row r="3783" spans="1:6" x14ac:dyDescent="0.25">
      <c r="A3783" s="20">
        <f>'CGN002 II TRIM 2026'!B3788</f>
        <v>540818</v>
      </c>
      <c r="B3783" s="21" t="str">
        <f t="shared" si="118"/>
        <v>540818000</v>
      </c>
      <c r="C3783" s="22" t="str">
        <f t="shared" si="119"/>
        <v>5.4.08.18</v>
      </c>
      <c r="D3783" s="23">
        <f>'CGN002 II TRIM 2026'!E3788</f>
        <v>217066170</v>
      </c>
      <c r="E3783" s="24">
        <v>0</v>
      </c>
      <c r="F3783" s="25">
        <f>'CGN002 II TRIM 2026'!G3788</f>
        <v>158949084755</v>
      </c>
    </row>
    <row r="3784" spans="1:6" x14ac:dyDescent="0.25">
      <c r="A3784" s="20">
        <f>'CGN002 II TRIM 2026'!B3789</f>
        <v>540818</v>
      </c>
      <c r="B3784" s="21" t="str">
        <f t="shared" si="118"/>
        <v>540818000</v>
      </c>
      <c r="C3784" s="22" t="str">
        <f t="shared" si="119"/>
        <v>5.4.08.18</v>
      </c>
      <c r="D3784" s="23">
        <f>'CGN002 II TRIM 2026'!E3789</f>
        <v>219015090</v>
      </c>
      <c r="E3784" s="24">
        <v>0</v>
      </c>
      <c r="F3784" s="25">
        <f>'CGN002 II TRIM 2026'!G3789</f>
        <v>41553802</v>
      </c>
    </row>
    <row r="3785" spans="1:6" x14ac:dyDescent="0.25">
      <c r="A3785" s="20">
        <f>'CGN002 II TRIM 2026'!B3790</f>
        <v>540818</v>
      </c>
      <c r="B3785" s="21" t="str">
        <f t="shared" si="118"/>
        <v>540818000</v>
      </c>
      <c r="C3785" s="22" t="str">
        <f t="shared" si="119"/>
        <v>5.4.08.18</v>
      </c>
      <c r="D3785" s="23">
        <f>'CGN002 II TRIM 2026'!E3790</f>
        <v>212315723</v>
      </c>
      <c r="E3785" s="24">
        <v>0</v>
      </c>
      <c r="F3785" s="25">
        <f>'CGN002 II TRIM 2026'!G3790</f>
        <v>34433413</v>
      </c>
    </row>
    <row r="3786" spans="1:6" x14ac:dyDescent="0.25">
      <c r="A3786" s="20">
        <f>'CGN002 II TRIM 2026'!B3791</f>
        <v>540818</v>
      </c>
      <c r="B3786" s="21" t="str">
        <f t="shared" si="118"/>
        <v>540818000</v>
      </c>
      <c r="C3786" s="22" t="str">
        <f t="shared" si="119"/>
        <v>5.4.08.18</v>
      </c>
      <c r="D3786" s="23">
        <f>'CGN002 II TRIM 2026'!E3791</f>
        <v>212968229</v>
      </c>
      <c r="E3786" s="24">
        <v>0</v>
      </c>
      <c r="F3786" s="25">
        <f>'CGN002 II TRIM 2026'!G3791</f>
        <v>381840608</v>
      </c>
    </row>
    <row r="3787" spans="1:6" x14ac:dyDescent="0.25">
      <c r="A3787" s="20">
        <f>'CGN002 II TRIM 2026'!B3792</f>
        <v>540818</v>
      </c>
      <c r="B3787" s="21" t="str">
        <f t="shared" si="118"/>
        <v>540818000</v>
      </c>
      <c r="C3787" s="22" t="str">
        <f t="shared" si="119"/>
        <v>5.4.08.18</v>
      </c>
      <c r="D3787" s="23">
        <f>'CGN002 II TRIM 2026'!E3792</f>
        <v>211415814</v>
      </c>
      <c r="E3787" s="24">
        <v>0</v>
      </c>
      <c r="F3787" s="25">
        <f>'CGN002 II TRIM 2026'!G3792</f>
        <v>395753750</v>
      </c>
    </row>
    <row r="3788" spans="1:6" x14ac:dyDescent="0.25">
      <c r="A3788" s="20">
        <f>'CGN002 II TRIM 2026'!B3793</f>
        <v>540818</v>
      </c>
      <c r="B3788" s="21" t="str">
        <f t="shared" si="118"/>
        <v>540818000</v>
      </c>
      <c r="C3788" s="22" t="str">
        <f t="shared" si="119"/>
        <v>5.4.08.18</v>
      </c>
      <c r="D3788" s="23">
        <f>'CGN002 II TRIM 2026'!E3793</f>
        <v>212268522</v>
      </c>
      <c r="E3788" s="24">
        <v>0</v>
      </c>
      <c r="F3788" s="25">
        <f>'CGN002 II TRIM 2026'!G3793</f>
        <v>52432868</v>
      </c>
    </row>
    <row r="3789" spans="1:6" x14ac:dyDescent="0.25">
      <c r="A3789" s="20">
        <f>'CGN002 II TRIM 2026'!B3794</f>
        <v>540818</v>
      </c>
      <c r="B3789" s="21" t="str">
        <f t="shared" si="118"/>
        <v>540818000</v>
      </c>
      <c r="C3789" s="22" t="str">
        <f t="shared" si="119"/>
        <v>5.4.08.18</v>
      </c>
      <c r="D3789" s="23">
        <f>'CGN002 II TRIM 2026'!E3794</f>
        <v>218968689</v>
      </c>
      <c r="E3789" s="24">
        <v>0</v>
      </c>
      <c r="F3789" s="25">
        <f>'CGN002 II TRIM 2026'!G3794</f>
        <v>1416086150</v>
      </c>
    </row>
    <row r="3790" spans="1:6" x14ac:dyDescent="0.25">
      <c r="A3790" s="20">
        <f>'CGN002 II TRIM 2026'!B3795</f>
        <v>540818</v>
      </c>
      <c r="B3790" s="21" t="str">
        <f t="shared" si="118"/>
        <v>540818000</v>
      </c>
      <c r="C3790" s="22" t="str">
        <f t="shared" si="119"/>
        <v>5.4.08.18</v>
      </c>
      <c r="D3790" s="23">
        <f>'CGN002 II TRIM 2026'!E3795</f>
        <v>212673226</v>
      </c>
      <c r="E3790" s="24">
        <v>0</v>
      </c>
      <c r="F3790" s="25">
        <f>'CGN002 II TRIM 2026'!G3795</f>
        <v>313173681</v>
      </c>
    </row>
    <row r="3791" spans="1:6" x14ac:dyDescent="0.25">
      <c r="A3791" s="20">
        <f>'CGN002 II TRIM 2026'!B3796</f>
        <v>540818</v>
      </c>
      <c r="B3791" s="21" t="str">
        <f t="shared" si="118"/>
        <v>540818000</v>
      </c>
      <c r="C3791" s="22" t="str">
        <f t="shared" si="119"/>
        <v>5.4.08.18</v>
      </c>
      <c r="D3791" s="23">
        <f>'CGN002 II TRIM 2026'!E3796</f>
        <v>216873168</v>
      </c>
      <c r="E3791" s="24">
        <v>0</v>
      </c>
      <c r="F3791" s="25">
        <f>'CGN002 II TRIM 2026'!G3796</f>
        <v>2228537028</v>
      </c>
    </row>
    <row r="3792" spans="1:6" x14ac:dyDescent="0.25">
      <c r="A3792" s="20">
        <f>'CGN002 II TRIM 2026'!B3797</f>
        <v>540818</v>
      </c>
      <c r="B3792" s="21" t="str">
        <f t="shared" si="118"/>
        <v>540818000</v>
      </c>
      <c r="C3792" s="22" t="str">
        <f t="shared" si="119"/>
        <v>5.4.08.18</v>
      </c>
      <c r="D3792" s="23">
        <f>'CGN002 II TRIM 2026'!E3797</f>
        <v>214925649</v>
      </c>
      <c r="E3792" s="24">
        <v>0</v>
      </c>
      <c r="F3792" s="25">
        <f>'CGN002 II TRIM 2026'!G3797</f>
        <v>293988258</v>
      </c>
    </row>
    <row r="3793" spans="1:6" x14ac:dyDescent="0.25">
      <c r="A3793" s="20">
        <f>'CGN002 II TRIM 2026'!B3798</f>
        <v>540818</v>
      </c>
      <c r="B3793" s="21" t="str">
        <f t="shared" si="118"/>
        <v>540818000</v>
      </c>
      <c r="C3793" s="22" t="str">
        <f t="shared" si="119"/>
        <v>5.4.08.18</v>
      </c>
      <c r="D3793" s="23">
        <f>'CGN002 II TRIM 2026'!E3798</f>
        <v>214108141</v>
      </c>
      <c r="E3793" s="24">
        <v>0</v>
      </c>
      <c r="F3793" s="25">
        <f>'CGN002 II TRIM 2026'!G3798</f>
        <v>884101458</v>
      </c>
    </row>
    <row r="3794" spans="1:6" x14ac:dyDescent="0.25">
      <c r="A3794" s="20">
        <f>'CGN002 II TRIM 2026'!B3799</f>
        <v>540818</v>
      </c>
      <c r="B3794" s="21" t="str">
        <f t="shared" si="118"/>
        <v>540818000</v>
      </c>
      <c r="C3794" s="22" t="str">
        <f t="shared" si="119"/>
        <v>5.4.08.18</v>
      </c>
      <c r="D3794" s="23">
        <f>'CGN002 II TRIM 2026'!E3799</f>
        <v>219925299</v>
      </c>
      <c r="E3794" s="24">
        <v>0</v>
      </c>
      <c r="F3794" s="25">
        <f>'CGN002 II TRIM 2026'!G3799</f>
        <v>86017176</v>
      </c>
    </row>
    <row r="3795" spans="1:6" x14ac:dyDescent="0.25">
      <c r="A3795" s="20">
        <f>'CGN002 II TRIM 2026'!B3800</f>
        <v>540818</v>
      </c>
      <c r="B3795" s="21" t="str">
        <f t="shared" si="118"/>
        <v>540818000</v>
      </c>
      <c r="C3795" s="22" t="str">
        <f t="shared" si="119"/>
        <v>5.4.08.18</v>
      </c>
      <c r="D3795" s="23">
        <f>'CGN002 II TRIM 2026'!E3800</f>
        <v>217225372</v>
      </c>
      <c r="E3795" s="24">
        <v>0</v>
      </c>
      <c r="F3795" s="25">
        <f>'CGN002 II TRIM 2026'!G3800</f>
        <v>169026835</v>
      </c>
    </row>
    <row r="3796" spans="1:6" x14ac:dyDescent="0.25">
      <c r="A3796" s="20">
        <f>'CGN002 II TRIM 2026'!B3801</f>
        <v>540818</v>
      </c>
      <c r="B3796" s="21" t="str">
        <f t="shared" si="118"/>
        <v>540818000</v>
      </c>
      <c r="C3796" s="22" t="str">
        <f t="shared" si="119"/>
        <v>5.4.08.18</v>
      </c>
      <c r="D3796" s="23">
        <f>'CGN002 II TRIM 2026'!E3801</f>
        <v>211819418</v>
      </c>
      <c r="E3796" s="24">
        <v>0</v>
      </c>
      <c r="F3796" s="25">
        <f>'CGN002 II TRIM 2026'!G3801</f>
        <v>1492449350</v>
      </c>
    </row>
    <row r="3797" spans="1:6" x14ac:dyDescent="0.25">
      <c r="A3797" s="20">
        <f>'CGN002 II TRIM 2026'!B3802</f>
        <v>540818</v>
      </c>
      <c r="B3797" s="21" t="str">
        <f t="shared" si="118"/>
        <v>540818000</v>
      </c>
      <c r="C3797" s="22" t="str">
        <f t="shared" si="119"/>
        <v>5.4.08.18</v>
      </c>
      <c r="D3797" s="23">
        <f>'CGN002 II TRIM 2026'!E3802</f>
        <v>111818000</v>
      </c>
      <c r="E3797" s="24">
        <v>0</v>
      </c>
      <c r="F3797" s="25">
        <f>'CGN002 II TRIM 2026'!G3802</f>
        <v>390940684145</v>
      </c>
    </row>
    <row r="3798" spans="1:6" x14ac:dyDescent="0.25">
      <c r="A3798" s="20">
        <f>'CGN002 II TRIM 2026'!B3803</f>
        <v>540818</v>
      </c>
      <c r="B3798" s="21" t="str">
        <f t="shared" si="118"/>
        <v>540818000</v>
      </c>
      <c r="C3798" s="22" t="str">
        <f t="shared" si="119"/>
        <v>5.4.08.18</v>
      </c>
      <c r="D3798" s="23">
        <f>'CGN002 II TRIM 2026'!E3803</f>
        <v>211525815</v>
      </c>
      <c r="E3798" s="24">
        <v>0</v>
      </c>
      <c r="F3798" s="25">
        <f>'CGN002 II TRIM 2026'!G3803</f>
        <v>386058581</v>
      </c>
    </row>
    <row r="3799" spans="1:6" x14ac:dyDescent="0.25">
      <c r="A3799" s="20">
        <f>'CGN002 II TRIM 2026'!B3804</f>
        <v>540818</v>
      </c>
      <c r="B3799" s="21" t="str">
        <f t="shared" si="118"/>
        <v>540818000</v>
      </c>
      <c r="C3799" s="22" t="str">
        <f t="shared" si="119"/>
        <v>5.4.08.18</v>
      </c>
      <c r="D3799" s="23">
        <f>'CGN002 II TRIM 2026'!E3804</f>
        <v>215425754</v>
      </c>
      <c r="E3799" s="24">
        <v>0</v>
      </c>
      <c r="F3799" s="25">
        <f>'CGN002 II TRIM 2026'!G3804</f>
        <v>383702882256</v>
      </c>
    </row>
    <row r="3800" spans="1:6" x14ac:dyDescent="0.25">
      <c r="A3800" s="20">
        <f>'CGN002 II TRIM 2026'!B3805</f>
        <v>540818</v>
      </c>
      <c r="B3800" s="21" t="str">
        <f t="shared" si="118"/>
        <v>540818000</v>
      </c>
      <c r="C3800" s="22" t="str">
        <f t="shared" si="119"/>
        <v>5.4.08.18</v>
      </c>
      <c r="D3800" s="23">
        <f>'CGN002 II TRIM 2026'!E3805</f>
        <v>214125841</v>
      </c>
      <c r="E3800" s="24">
        <v>0</v>
      </c>
      <c r="F3800" s="25">
        <f>'CGN002 II TRIM 2026'!G3805</f>
        <v>214123680</v>
      </c>
    </row>
    <row r="3801" spans="1:6" x14ac:dyDescent="0.25">
      <c r="A3801" s="20">
        <f>'CGN002 II TRIM 2026'!B3806</f>
        <v>540818</v>
      </c>
      <c r="B3801" s="21" t="str">
        <f t="shared" si="118"/>
        <v>540818000</v>
      </c>
      <c r="C3801" s="22" t="str">
        <f t="shared" si="119"/>
        <v>5.4.08.18</v>
      </c>
      <c r="D3801" s="23">
        <f>'CGN002 II TRIM 2026'!E3806</f>
        <v>210118001</v>
      </c>
      <c r="E3801" s="24">
        <v>0</v>
      </c>
      <c r="F3801" s="25">
        <f>'CGN002 II TRIM 2026'!G3806</f>
        <v>193389493373</v>
      </c>
    </row>
    <row r="3802" spans="1:6" x14ac:dyDescent="0.25">
      <c r="A3802" s="20">
        <f>'CGN002 II TRIM 2026'!B3807</f>
        <v>540818</v>
      </c>
      <c r="B3802" s="21" t="str">
        <f t="shared" si="118"/>
        <v>540818000</v>
      </c>
      <c r="C3802" s="22" t="str">
        <f t="shared" si="119"/>
        <v>5.4.08.18</v>
      </c>
      <c r="D3802" s="23">
        <f>'CGN002 II TRIM 2026'!E3807</f>
        <v>210518205</v>
      </c>
      <c r="E3802" s="24">
        <v>0</v>
      </c>
      <c r="F3802" s="25">
        <f>'CGN002 II TRIM 2026'!G3807</f>
        <v>432208803</v>
      </c>
    </row>
    <row r="3803" spans="1:6" x14ac:dyDescent="0.25">
      <c r="A3803" s="20">
        <f>'CGN002 II TRIM 2026'!B3808</f>
        <v>540818</v>
      </c>
      <c r="B3803" s="21" t="str">
        <f t="shared" si="118"/>
        <v>540818000</v>
      </c>
      <c r="C3803" s="22" t="str">
        <f t="shared" si="119"/>
        <v>5.4.08.18</v>
      </c>
      <c r="D3803" s="23">
        <f>'CGN002 II TRIM 2026'!E3808</f>
        <v>211018410</v>
      </c>
      <c r="E3803" s="24">
        <v>0</v>
      </c>
      <c r="F3803" s="25">
        <f>'CGN002 II TRIM 2026'!G3808</f>
        <v>742919989</v>
      </c>
    </row>
    <row r="3804" spans="1:6" x14ac:dyDescent="0.25">
      <c r="A3804" s="20">
        <f>'CGN002 II TRIM 2026'!B3809</f>
        <v>540818</v>
      </c>
      <c r="B3804" s="21" t="str">
        <f t="shared" si="118"/>
        <v>540818000</v>
      </c>
      <c r="C3804" s="22" t="str">
        <f t="shared" si="119"/>
        <v>5.4.08.18</v>
      </c>
      <c r="D3804" s="23">
        <f>'CGN002 II TRIM 2026'!E3809</f>
        <v>219218592</v>
      </c>
      <c r="E3804" s="24">
        <v>0</v>
      </c>
      <c r="F3804" s="25">
        <f>'CGN002 II TRIM 2026'!G3809</f>
        <v>1449002456</v>
      </c>
    </row>
    <row r="3805" spans="1:6" x14ac:dyDescent="0.25">
      <c r="A3805" s="20">
        <f>'CGN002 II TRIM 2026'!B3810</f>
        <v>540818</v>
      </c>
      <c r="B3805" s="21" t="str">
        <f t="shared" si="118"/>
        <v>540818000</v>
      </c>
      <c r="C3805" s="22" t="str">
        <f t="shared" si="119"/>
        <v>5.4.08.18</v>
      </c>
      <c r="D3805" s="23">
        <f>'CGN002 II TRIM 2026'!E3810</f>
        <v>210019100</v>
      </c>
      <c r="E3805" s="24">
        <v>0</v>
      </c>
      <c r="F3805" s="25">
        <f>'CGN002 II TRIM 2026'!G3810</f>
        <v>1258689674</v>
      </c>
    </row>
    <row r="3806" spans="1:6" x14ac:dyDescent="0.25">
      <c r="A3806" s="20">
        <f>'CGN002 II TRIM 2026'!B3811</f>
        <v>540818</v>
      </c>
      <c r="B3806" s="21" t="str">
        <f t="shared" si="118"/>
        <v>540818000</v>
      </c>
      <c r="C3806" s="22" t="str">
        <f t="shared" si="119"/>
        <v>5.4.08.18</v>
      </c>
      <c r="D3806" s="23">
        <f>'CGN002 II TRIM 2026'!E3811</f>
        <v>211719517</v>
      </c>
      <c r="E3806" s="24">
        <v>0</v>
      </c>
      <c r="F3806" s="25">
        <f>'CGN002 II TRIM 2026'!G3811</f>
        <v>2474392195</v>
      </c>
    </row>
    <row r="3807" spans="1:6" x14ac:dyDescent="0.25">
      <c r="A3807" s="20">
        <f>'CGN002 II TRIM 2026'!B3812</f>
        <v>540818</v>
      </c>
      <c r="B3807" s="21" t="str">
        <f t="shared" si="118"/>
        <v>540818000</v>
      </c>
      <c r="C3807" s="22" t="str">
        <f t="shared" si="119"/>
        <v>5.4.08.18</v>
      </c>
      <c r="D3807" s="23">
        <f>'CGN002 II TRIM 2026'!E3812</f>
        <v>211320013</v>
      </c>
      <c r="E3807" s="24">
        <v>0</v>
      </c>
      <c r="F3807" s="25">
        <f>'CGN002 II TRIM 2026'!G3812</f>
        <v>3980453653</v>
      </c>
    </row>
    <row r="3808" spans="1:6" x14ac:dyDescent="0.25">
      <c r="A3808" s="20">
        <f>'CGN002 II TRIM 2026'!B3813</f>
        <v>540818</v>
      </c>
      <c r="B3808" s="21" t="str">
        <f t="shared" si="118"/>
        <v>540818000</v>
      </c>
      <c r="C3808" s="22" t="str">
        <f t="shared" si="119"/>
        <v>5.4.08.18</v>
      </c>
      <c r="D3808" s="23">
        <f>'CGN002 II TRIM 2026'!E3813</f>
        <v>217923079</v>
      </c>
      <c r="E3808" s="24">
        <v>0</v>
      </c>
      <c r="F3808" s="25">
        <f>'CGN002 II TRIM 2026'!G3813</f>
        <v>1388952332</v>
      </c>
    </row>
    <row r="3809" spans="1:6" x14ac:dyDescent="0.25">
      <c r="A3809" s="20">
        <f>'CGN002 II TRIM 2026'!B3814</f>
        <v>540818</v>
      </c>
      <c r="B3809" s="21" t="str">
        <f t="shared" si="118"/>
        <v>540818000</v>
      </c>
      <c r="C3809" s="22" t="str">
        <f t="shared" si="119"/>
        <v>5.4.08.18</v>
      </c>
      <c r="D3809" s="23">
        <f>'CGN002 II TRIM 2026'!E3814</f>
        <v>216223162</v>
      </c>
      <c r="E3809" s="24">
        <v>0</v>
      </c>
      <c r="F3809" s="25">
        <f>'CGN002 II TRIM 2026'!G3814</f>
        <v>3756246440</v>
      </c>
    </row>
    <row r="3810" spans="1:6" x14ac:dyDescent="0.25">
      <c r="A3810" s="20">
        <f>'CGN002 II TRIM 2026'!B3815</f>
        <v>540818</v>
      </c>
      <c r="B3810" s="21" t="str">
        <f t="shared" si="118"/>
        <v>540818000</v>
      </c>
      <c r="C3810" s="22" t="str">
        <f t="shared" si="119"/>
        <v>5.4.08.18</v>
      </c>
      <c r="D3810" s="23">
        <f>'CGN002 II TRIM 2026'!E3815</f>
        <v>217523675</v>
      </c>
      <c r="E3810" s="24">
        <v>0</v>
      </c>
      <c r="F3810" s="25">
        <f>'CGN002 II TRIM 2026'!G3815</f>
        <v>2257091663</v>
      </c>
    </row>
    <row r="3811" spans="1:6" x14ac:dyDescent="0.25">
      <c r="A3811" s="20">
        <f>'CGN002 II TRIM 2026'!B3816</f>
        <v>540818</v>
      </c>
      <c r="B3811" s="21" t="str">
        <f t="shared" si="118"/>
        <v>540818000</v>
      </c>
      <c r="C3811" s="22" t="str">
        <f t="shared" si="119"/>
        <v>5.4.08.18</v>
      </c>
      <c r="D3811" s="23">
        <f>'CGN002 II TRIM 2026'!E3816</f>
        <v>215523855</v>
      </c>
      <c r="E3811" s="24">
        <v>0</v>
      </c>
      <c r="F3811" s="25">
        <f>'CGN002 II TRIM 2026'!G3816</f>
        <v>2803499996</v>
      </c>
    </row>
    <row r="3812" spans="1:6" x14ac:dyDescent="0.25">
      <c r="A3812" s="20">
        <f>'CGN002 II TRIM 2026'!B3817</f>
        <v>540818</v>
      </c>
      <c r="B3812" s="21" t="str">
        <f t="shared" si="118"/>
        <v>540818000</v>
      </c>
      <c r="C3812" s="22" t="str">
        <f t="shared" si="119"/>
        <v>5.4.08.18</v>
      </c>
      <c r="D3812" s="23">
        <f>'CGN002 II TRIM 2026'!E3817</f>
        <v>211052210</v>
      </c>
      <c r="E3812" s="24">
        <v>0</v>
      </c>
      <c r="F3812" s="25">
        <f>'CGN002 II TRIM 2026'!G3817</f>
        <v>141161863</v>
      </c>
    </row>
    <row r="3813" spans="1:6" x14ac:dyDescent="0.25">
      <c r="A3813" s="20">
        <f>'CGN002 II TRIM 2026'!B3818</f>
        <v>540818</v>
      </c>
      <c r="B3813" s="21" t="str">
        <f t="shared" si="118"/>
        <v>540818000</v>
      </c>
      <c r="C3813" s="22" t="str">
        <f t="shared" si="119"/>
        <v>5.4.08.18</v>
      </c>
      <c r="D3813" s="23">
        <f>'CGN002 II TRIM 2026'!E3818</f>
        <v>215852258</v>
      </c>
      <c r="E3813" s="24">
        <v>0</v>
      </c>
      <c r="F3813" s="25">
        <f>'CGN002 II TRIM 2026'!G3818</f>
        <v>478705819</v>
      </c>
    </row>
    <row r="3814" spans="1:6" x14ac:dyDescent="0.25">
      <c r="A3814" s="20">
        <f>'CGN002 II TRIM 2026'!B3819</f>
        <v>540818</v>
      </c>
      <c r="B3814" s="21" t="str">
        <f t="shared" si="118"/>
        <v>540818000</v>
      </c>
      <c r="C3814" s="22" t="str">
        <f t="shared" si="119"/>
        <v>5.4.08.18</v>
      </c>
      <c r="D3814" s="23">
        <f>'CGN002 II TRIM 2026'!E3819</f>
        <v>215652356</v>
      </c>
      <c r="E3814" s="24">
        <v>0</v>
      </c>
      <c r="F3814" s="25">
        <f>'CGN002 II TRIM 2026'!G3819</f>
        <v>137267087650</v>
      </c>
    </row>
    <row r="3815" spans="1:6" x14ac:dyDescent="0.25">
      <c r="A3815" s="20">
        <f>'CGN002 II TRIM 2026'!B3820</f>
        <v>540818</v>
      </c>
      <c r="B3815" s="21" t="str">
        <f t="shared" si="118"/>
        <v>540818000</v>
      </c>
      <c r="C3815" s="22" t="str">
        <f t="shared" si="119"/>
        <v>5.4.08.18</v>
      </c>
      <c r="D3815" s="23">
        <f>'CGN002 II TRIM 2026'!E3820</f>
        <v>219352693</v>
      </c>
      <c r="E3815" s="24">
        <v>0</v>
      </c>
      <c r="F3815" s="25">
        <f>'CGN002 II TRIM 2026'!G3820</f>
        <v>381313693</v>
      </c>
    </row>
    <row r="3816" spans="1:6" x14ac:dyDescent="0.25">
      <c r="A3816" s="20">
        <f>'CGN002 II TRIM 2026'!B3821</f>
        <v>540818</v>
      </c>
      <c r="B3816" s="21" t="str">
        <f t="shared" si="118"/>
        <v>540818000</v>
      </c>
      <c r="C3816" s="22" t="str">
        <f t="shared" si="119"/>
        <v>5.4.08.18</v>
      </c>
      <c r="D3816" s="23">
        <f>'CGN002 II TRIM 2026'!E3821</f>
        <v>212052720</v>
      </c>
      <c r="E3816" s="24">
        <v>0</v>
      </c>
      <c r="F3816" s="25">
        <f>'CGN002 II TRIM 2026'!G3821</f>
        <v>212436946</v>
      </c>
    </row>
    <row r="3817" spans="1:6" x14ac:dyDescent="0.25">
      <c r="A3817" s="20">
        <f>'CGN002 II TRIM 2026'!B3822</f>
        <v>540818</v>
      </c>
      <c r="B3817" s="21" t="str">
        <f t="shared" si="118"/>
        <v>540818000</v>
      </c>
      <c r="C3817" s="22" t="str">
        <f t="shared" si="119"/>
        <v>5.4.08.18</v>
      </c>
      <c r="D3817" s="23">
        <f>'CGN002 II TRIM 2026'!E3822</f>
        <v>213215332</v>
      </c>
      <c r="E3817" s="24">
        <v>0</v>
      </c>
      <c r="F3817" s="25">
        <f>'CGN002 II TRIM 2026'!G3822</f>
        <v>179942462</v>
      </c>
    </row>
    <row r="3818" spans="1:6" x14ac:dyDescent="0.25">
      <c r="A3818" s="20">
        <f>'CGN002 II TRIM 2026'!B3823</f>
        <v>540818</v>
      </c>
      <c r="B3818" s="21" t="str">
        <f t="shared" si="118"/>
        <v>540818000</v>
      </c>
      <c r="C3818" s="22" t="str">
        <f t="shared" si="119"/>
        <v>5.4.08.18</v>
      </c>
      <c r="D3818" s="23">
        <f>'CGN002 II TRIM 2026'!E3823</f>
        <v>212554125</v>
      </c>
      <c r="E3818" s="24">
        <v>0</v>
      </c>
      <c r="F3818" s="25">
        <f>'CGN002 II TRIM 2026'!G3823</f>
        <v>120606205</v>
      </c>
    </row>
    <row r="3819" spans="1:6" x14ac:dyDescent="0.25">
      <c r="A3819" s="20">
        <f>'CGN002 II TRIM 2026'!B3824</f>
        <v>540818</v>
      </c>
      <c r="B3819" s="21" t="str">
        <f t="shared" si="118"/>
        <v>540818000</v>
      </c>
      <c r="C3819" s="22" t="str">
        <f t="shared" si="119"/>
        <v>5.4.08.18</v>
      </c>
      <c r="D3819" s="23">
        <f>'CGN002 II TRIM 2026'!E3824</f>
        <v>219954599</v>
      </c>
      <c r="E3819" s="24">
        <v>0</v>
      </c>
      <c r="F3819" s="25">
        <f>'CGN002 II TRIM 2026'!G3824</f>
        <v>237767209</v>
      </c>
    </row>
    <row r="3820" spans="1:6" x14ac:dyDescent="0.25">
      <c r="A3820" s="20">
        <f>'CGN002 II TRIM 2026'!B3825</f>
        <v>540818</v>
      </c>
      <c r="B3820" s="21" t="str">
        <f t="shared" si="118"/>
        <v>540818000</v>
      </c>
      <c r="C3820" s="22" t="str">
        <f t="shared" si="119"/>
        <v>5.4.08.18</v>
      </c>
      <c r="D3820" s="23">
        <f>'CGN002 II TRIM 2026'!E3825</f>
        <v>219868298</v>
      </c>
      <c r="E3820" s="24">
        <v>0</v>
      </c>
      <c r="F3820" s="25">
        <f>'CGN002 II TRIM 2026'!G3825</f>
        <v>158330941</v>
      </c>
    </row>
    <row r="3821" spans="1:6" x14ac:dyDescent="0.25">
      <c r="A3821" s="20">
        <f>'CGN002 II TRIM 2026'!B3826</f>
        <v>540818</v>
      </c>
      <c r="B3821" s="21" t="str">
        <f t="shared" si="118"/>
        <v>540818000</v>
      </c>
      <c r="C3821" s="22" t="str">
        <f t="shared" si="119"/>
        <v>5.4.08.18</v>
      </c>
      <c r="D3821" s="23">
        <f>'CGN002 II TRIM 2026'!E3826</f>
        <v>213368533</v>
      </c>
      <c r="E3821" s="24">
        <v>0</v>
      </c>
      <c r="F3821" s="25">
        <f>'CGN002 II TRIM 2026'!G3826</f>
        <v>168108735</v>
      </c>
    </row>
    <row r="3822" spans="1:6" x14ac:dyDescent="0.25">
      <c r="A3822" s="20">
        <f>'CGN002 II TRIM 2026'!B3827</f>
        <v>540818</v>
      </c>
      <c r="B3822" s="21" t="str">
        <f t="shared" si="118"/>
        <v>540818000</v>
      </c>
      <c r="C3822" s="22" t="str">
        <f t="shared" si="119"/>
        <v>5.4.08.18</v>
      </c>
      <c r="D3822" s="23">
        <f>'CGN002 II TRIM 2026'!E3827</f>
        <v>217968679</v>
      </c>
      <c r="E3822" s="24">
        <v>0</v>
      </c>
      <c r="F3822" s="25">
        <f>'CGN002 II TRIM 2026'!G3827</f>
        <v>1487261571</v>
      </c>
    </row>
    <row r="3823" spans="1:6" x14ac:dyDescent="0.25">
      <c r="A3823" s="20">
        <f>'CGN002 II TRIM 2026'!B3828</f>
        <v>540818</v>
      </c>
      <c r="B3823" s="21" t="str">
        <f t="shared" si="118"/>
        <v>540818000</v>
      </c>
      <c r="C3823" s="22" t="str">
        <f t="shared" si="119"/>
        <v>5.4.08.18</v>
      </c>
      <c r="D3823" s="23">
        <f>'CGN002 II TRIM 2026'!E3828</f>
        <v>216773067</v>
      </c>
      <c r="E3823" s="24">
        <v>0</v>
      </c>
      <c r="F3823" s="25">
        <f>'CGN002 II TRIM 2026'!G3828</f>
        <v>1320066637</v>
      </c>
    </row>
    <row r="3824" spans="1:6" x14ac:dyDescent="0.25">
      <c r="A3824" s="20">
        <f>'CGN002 II TRIM 2026'!B3829</f>
        <v>540818</v>
      </c>
      <c r="B3824" s="21" t="str">
        <f t="shared" si="118"/>
        <v>540818000</v>
      </c>
      <c r="C3824" s="22" t="str">
        <f t="shared" si="119"/>
        <v>5.4.08.18</v>
      </c>
      <c r="D3824" s="23">
        <f>'CGN002 II TRIM 2026'!E3829</f>
        <v>210073200</v>
      </c>
      <c r="E3824" s="24">
        <v>0</v>
      </c>
      <c r="F3824" s="25">
        <f>'CGN002 II TRIM 2026'!G3829</f>
        <v>293459992</v>
      </c>
    </row>
    <row r="3825" spans="1:6" x14ac:dyDescent="0.25">
      <c r="A3825" s="20">
        <f>'CGN002 II TRIM 2026'!B3830</f>
        <v>540818</v>
      </c>
      <c r="B3825" s="21" t="str">
        <f t="shared" si="118"/>
        <v>540818000</v>
      </c>
      <c r="C3825" s="22" t="str">
        <f t="shared" si="119"/>
        <v>5.4.08.18</v>
      </c>
      <c r="D3825" s="23">
        <f>'CGN002 II TRIM 2026'!E3830</f>
        <v>218373283</v>
      </c>
      <c r="E3825" s="24">
        <v>0</v>
      </c>
      <c r="F3825" s="25">
        <f>'CGN002 II TRIM 2026'!G3830</f>
        <v>1178339220</v>
      </c>
    </row>
    <row r="3826" spans="1:6" x14ac:dyDescent="0.25">
      <c r="A3826" s="20">
        <f>'CGN002 II TRIM 2026'!B3831</f>
        <v>540818</v>
      </c>
      <c r="B3826" s="21" t="str">
        <f t="shared" si="118"/>
        <v>540818000</v>
      </c>
      <c r="C3826" s="22" t="str">
        <f t="shared" si="119"/>
        <v>5.4.08.18</v>
      </c>
      <c r="D3826" s="23">
        <f>'CGN002 II TRIM 2026'!E3831</f>
        <v>215273352</v>
      </c>
      <c r="E3826" s="24">
        <v>0</v>
      </c>
      <c r="F3826" s="25">
        <f>'CGN002 II TRIM 2026'!G3831</f>
        <v>438797732</v>
      </c>
    </row>
    <row r="3827" spans="1:6" x14ac:dyDescent="0.25">
      <c r="A3827" s="20">
        <f>'CGN002 II TRIM 2026'!B3832</f>
        <v>540818</v>
      </c>
      <c r="B3827" s="21" t="str">
        <f t="shared" si="118"/>
        <v>540818000</v>
      </c>
      <c r="C3827" s="22" t="str">
        <f t="shared" si="119"/>
        <v>5.4.08.18</v>
      </c>
      <c r="D3827" s="23">
        <f>'CGN002 II TRIM 2026'!E3832</f>
        <v>214773547</v>
      </c>
      <c r="E3827" s="24">
        <v>0</v>
      </c>
      <c r="F3827" s="25">
        <f>'CGN002 II TRIM 2026'!G3832</f>
        <v>199686009</v>
      </c>
    </row>
    <row r="3828" spans="1:6" x14ac:dyDescent="0.25">
      <c r="A3828" s="20">
        <f>'CGN002 II TRIM 2026'!B3833</f>
        <v>540818</v>
      </c>
      <c r="B3828" s="21" t="str">
        <f t="shared" si="118"/>
        <v>540818000</v>
      </c>
      <c r="C3828" s="22" t="str">
        <f t="shared" si="119"/>
        <v>5.4.08.18</v>
      </c>
      <c r="D3828" s="23">
        <f>'CGN002 II TRIM 2026'!E3833</f>
        <v>219925099</v>
      </c>
      <c r="E3828" s="24">
        <v>0</v>
      </c>
      <c r="F3828" s="25">
        <f>'CGN002 II TRIM 2026'!G3833</f>
        <v>308059155</v>
      </c>
    </row>
    <row r="3829" spans="1:6" x14ac:dyDescent="0.25">
      <c r="A3829" s="20">
        <f>'CGN002 II TRIM 2026'!B3834</f>
        <v>540818</v>
      </c>
      <c r="B3829" s="21" t="str">
        <f t="shared" si="118"/>
        <v>540818000</v>
      </c>
      <c r="C3829" s="22" t="str">
        <f t="shared" si="119"/>
        <v>5.4.08.18</v>
      </c>
      <c r="D3829" s="23">
        <f>'CGN002 II TRIM 2026'!E3834</f>
        <v>214013440</v>
      </c>
      <c r="E3829" s="24">
        <v>0</v>
      </c>
      <c r="F3829" s="25">
        <f>'CGN002 II TRIM 2026'!G3834</f>
        <v>627198644</v>
      </c>
    </row>
    <row r="3830" spans="1:6" x14ac:dyDescent="0.25">
      <c r="A3830" s="20">
        <f>'CGN002 II TRIM 2026'!B3835</f>
        <v>540818</v>
      </c>
      <c r="B3830" s="21" t="str">
        <f t="shared" si="118"/>
        <v>540818000</v>
      </c>
      <c r="C3830" s="22" t="str">
        <f t="shared" si="119"/>
        <v>5.4.08.18</v>
      </c>
      <c r="D3830" s="23">
        <f>'CGN002 II TRIM 2026'!E3835</f>
        <v>218013780</v>
      </c>
      <c r="E3830" s="24">
        <v>0</v>
      </c>
      <c r="F3830" s="25">
        <f>'CGN002 II TRIM 2026'!G3835</f>
        <v>789600166</v>
      </c>
    </row>
    <row r="3831" spans="1:6" x14ac:dyDescent="0.25">
      <c r="A3831" s="20">
        <f>'CGN002 II TRIM 2026'!B3836</f>
        <v>540818</v>
      </c>
      <c r="B3831" s="21" t="str">
        <f t="shared" si="118"/>
        <v>540818000</v>
      </c>
      <c r="C3831" s="22" t="str">
        <f t="shared" si="119"/>
        <v>5.4.08.18</v>
      </c>
      <c r="D3831" s="23">
        <f>'CGN002 II TRIM 2026'!E3836</f>
        <v>214718247</v>
      </c>
      <c r="E3831" s="24">
        <v>0</v>
      </c>
      <c r="F3831" s="25">
        <f>'CGN002 II TRIM 2026'!G3836</f>
        <v>813313263</v>
      </c>
    </row>
    <row r="3832" spans="1:6" x14ac:dyDescent="0.25">
      <c r="A3832" s="20">
        <f>'CGN002 II TRIM 2026'!B3837</f>
        <v>540818</v>
      </c>
      <c r="B3832" s="21" t="str">
        <f t="shared" si="118"/>
        <v>540818000</v>
      </c>
      <c r="C3832" s="22" t="str">
        <f t="shared" si="119"/>
        <v>5.4.08.18</v>
      </c>
      <c r="D3832" s="23">
        <f>'CGN002 II TRIM 2026'!E3837</f>
        <v>212219622</v>
      </c>
      <c r="E3832" s="24">
        <v>0</v>
      </c>
      <c r="F3832" s="25">
        <f>'CGN002 II TRIM 2026'!G3837</f>
        <v>276223981</v>
      </c>
    </row>
    <row r="3833" spans="1:6" x14ac:dyDescent="0.25">
      <c r="A3833" s="20">
        <f>'CGN002 II TRIM 2026'!B3838</f>
        <v>540818</v>
      </c>
      <c r="B3833" s="21" t="str">
        <f t="shared" si="118"/>
        <v>540818000</v>
      </c>
      <c r="C3833" s="22" t="str">
        <f t="shared" si="119"/>
        <v>5.4.08.18</v>
      </c>
      <c r="D3833" s="23">
        <f>'CGN002 II TRIM 2026'!E3838</f>
        <v>217820178</v>
      </c>
      <c r="E3833" s="24">
        <v>0</v>
      </c>
      <c r="F3833" s="25">
        <f>'CGN002 II TRIM 2026'!G3838</f>
        <v>1700593149</v>
      </c>
    </row>
    <row r="3834" spans="1:6" x14ac:dyDescent="0.25">
      <c r="A3834" s="20">
        <f>'CGN002 II TRIM 2026'!B3839</f>
        <v>540818</v>
      </c>
      <c r="B3834" s="21" t="str">
        <f t="shared" si="118"/>
        <v>540818000</v>
      </c>
      <c r="C3834" s="22" t="str">
        <f t="shared" si="119"/>
        <v>5.4.08.18</v>
      </c>
      <c r="D3834" s="23">
        <f>'CGN002 II TRIM 2026'!E3839</f>
        <v>219520295</v>
      </c>
      <c r="E3834" s="24">
        <v>0</v>
      </c>
      <c r="F3834" s="25">
        <f>'CGN002 II TRIM 2026'!G3839</f>
        <v>561728726</v>
      </c>
    </row>
    <row r="3835" spans="1:6" x14ac:dyDescent="0.25">
      <c r="A3835" s="20">
        <f>'CGN002 II TRIM 2026'!B3840</f>
        <v>540818</v>
      </c>
      <c r="B3835" s="21" t="str">
        <f t="shared" si="118"/>
        <v>540818000</v>
      </c>
      <c r="C3835" s="22" t="str">
        <f t="shared" si="119"/>
        <v>5.4.08.18</v>
      </c>
      <c r="D3835" s="23">
        <f>'CGN002 II TRIM 2026'!E3840</f>
        <v>215252352</v>
      </c>
      <c r="E3835" s="24">
        <v>0</v>
      </c>
      <c r="F3835" s="25">
        <f>'CGN002 II TRIM 2026'!G3840</f>
        <v>262898177</v>
      </c>
    </row>
    <row r="3836" spans="1:6" x14ac:dyDescent="0.25">
      <c r="A3836" s="20">
        <f>'CGN002 II TRIM 2026'!B3841</f>
        <v>540818</v>
      </c>
      <c r="B3836" s="21" t="str">
        <f t="shared" si="118"/>
        <v>540818000</v>
      </c>
      <c r="C3836" s="22" t="str">
        <f t="shared" si="119"/>
        <v>5.4.08.18</v>
      </c>
      <c r="D3836" s="23">
        <f>'CGN002 II TRIM 2026'!E3841</f>
        <v>219952399</v>
      </c>
      <c r="E3836" s="24">
        <v>0</v>
      </c>
      <c r="F3836" s="25">
        <f>'CGN002 II TRIM 2026'!G3841</f>
        <v>967153369</v>
      </c>
    </row>
    <row r="3837" spans="1:6" x14ac:dyDescent="0.25">
      <c r="A3837" s="20">
        <f>'CGN002 II TRIM 2026'!B3842</f>
        <v>540818</v>
      </c>
      <c r="B3837" s="21" t="str">
        <f t="shared" si="118"/>
        <v>540818000</v>
      </c>
      <c r="C3837" s="22" t="str">
        <f t="shared" si="119"/>
        <v>5.4.08.18</v>
      </c>
      <c r="D3837" s="23">
        <f>'CGN002 II TRIM 2026'!E3842</f>
        <v>213552435</v>
      </c>
      <c r="E3837" s="24">
        <v>0</v>
      </c>
      <c r="F3837" s="25">
        <f>'CGN002 II TRIM 2026'!G3842</f>
        <v>282434145</v>
      </c>
    </row>
    <row r="3838" spans="1:6" x14ac:dyDescent="0.25">
      <c r="A3838" s="20">
        <f>'CGN002 II TRIM 2026'!B3843</f>
        <v>540818</v>
      </c>
      <c r="B3838" s="21" t="str">
        <f t="shared" si="118"/>
        <v>540818000</v>
      </c>
      <c r="C3838" s="22" t="str">
        <f t="shared" si="119"/>
        <v>5.4.08.18</v>
      </c>
      <c r="D3838" s="23">
        <f>'CGN002 II TRIM 2026'!E3843</f>
        <v>217352573</v>
      </c>
      <c r="E3838" s="24">
        <v>0</v>
      </c>
      <c r="F3838" s="25">
        <f>'CGN002 II TRIM 2026'!G3843</f>
        <v>237546782</v>
      </c>
    </row>
    <row r="3839" spans="1:6" x14ac:dyDescent="0.25">
      <c r="A3839" s="20">
        <f>'CGN002 II TRIM 2026'!B3844</f>
        <v>540818</v>
      </c>
      <c r="B3839" s="21" t="str">
        <f t="shared" si="118"/>
        <v>540818000</v>
      </c>
      <c r="C3839" s="22" t="str">
        <f t="shared" si="119"/>
        <v>5.4.08.18</v>
      </c>
      <c r="D3839" s="23">
        <f>'CGN002 II TRIM 2026'!E3844</f>
        <v>212315223</v>
      </c>
      <c r="E3839" s="24">
        <v>0</v>
      </c>
      <c r="F3839" s="25">
        <f>'CGN002 II TRIM 2026'!G3844</f>
        <v>603462489</v>
      </c>
    </row>
    <row r="3840" spans="1:6" x14ac:dyDescent="0.25">
      <c r="A3840" s="20">
        <f>'CGN002 II TRIM 2026'!B3845</f>
        <v>540818</v>
      </c>
      <c r="B3840" s="21" t="str">
        <f t="shared" si="118"/>
        <v>540818000</v>
      </c>
      <c r="C3840" s="22" t="str">
        <f t="shared" si="119"/>
        <v>5.4.08.18</v>
      </c>
      <c r="D3840" s="23">
        <f>'CGN002 II TRIM 2026'!E3845</f>
        <v>214215842</v>
      </c>
      <c r="E3840" s="24">
        <v>0</v>
      </c>
      <c r="F3840" s="25">
        <f>'CGN002 II TRIM 2026'!G3845</f>
        <v>227319491</v>
      </c>
    </row>
    <row r="3841" spans="1:6" x14ac:dyDescent="0.25">
      <c r="A3841" s="20">
        <f>'CGN002 II TRIM 2026'!B3846</f>
        <v>540818</v>
      </c>
      <c r="B3841" s="21" t="str">
        <f t="shared" si="118"/>
        <v>540818000</v>
      </c>
      <c r="C3841" s="22" t="str">
        <f t="shared" si="119"/>
        <v>5.4.08.18</v>
      </c>
      <c r="D3841" s="23">
        <f>'CGN002 II TRIM 2026'!E3846</f>
        <v>213915839</v>
      </c>
      <c r="E3841" s="24">
        <v>0</v>
      </c>
      <c r="F3841" s="25">
        <f>'CGN002 II TRIM 2026'!G3846</f>
        <v>67536967</v>
      </c>
    </row>
    <row r="3842" spans="1:6" x14ac:dyDescent="0.25">
      <c r="A3842" s="20">
        <f>'CGN002 II TRIM 2026'!B3847</f>
        <v>540818</v>
      </c>
      <c r="B3842" s="21" t="str">
        <f t="shared" si="118"/>
        <v>540818000</v>
      </c>
      <c r="C3842" s="22" t="str">
        <f t="shared" si="119"/>
        <v>5.4.08.18</v>
      </c>
      <c r="D3842" s="23">
        <f>'CGN002 II TRIM 2026'!E3847</f>
        <v>219615696</v>
      </c>
      <c r="E3842" s="24">
        <v>0</v>
      </c>
      <c r="F3842" s="25">
        <f>'CGN002 II TRIM 2026'!G3847</f>
        <v>109621459</v>
      </c>
    </row>
    <row r="3843" spans="1:6" x14ac:dyDescent="0.25">
      <c r="A3843" s="20">
        <f>'CGN002 II TRIM 2026'!B3848</f>
        <v>540818</v>
      </c>
      <c r="B3843" s="21" t="str">
        <f t="shared" ref="B3843:B3906" si="120">CONCATENATE(A3843,$B$2)</f>
        <v>540818000</v>
      </c>
      <c r="C3843" s="22" t="str">
        <f t="shared" ref="C3843:C3906" si="121">MID(B3843,1,1)&amp;"."&amp;MID(B3843,2,1)&amp;"."&amp;MID(B3843,3,2)&amp;"."&amp;MID(B3843,5,2)</f>
        <v>5.4.08.18</v>
      </c>
      <c r="D3843" s="23">
        <f>'CGN002 II TRIM 2026'!E3848</f>
        <v>212068720</v>
      </c>
      <c r="E3843" s="24">
        <v>0</v>
      </c>
      <c r="F3843" s="25">
        <f>'CGN002 II TRIM 2026'!G3848</f>
        <v>152050783</v>
      </c>
    </row>
    <row r="3844" spans="1:6" x14ac:dyDescent="0.25">
      <c r="A3844" s="20">
        <f>'CGN002 II TRIM 2026'!B3849</f>
        <v>540818</v>
      </c>
      <c r="B3844" s="21" t="str">
        <f t="shared" si="120"/>
        <v>540818000</v>
      </c>
      <c r="C3844" s="22" t="str">
        <f t="shared" si="121"/>
        <v>5.4.08.18</v>
      </c>
      <c r="D3844" s="23">
        <f>'CGN002 II TRIM 2026'!E3849</f>
        <v>217573275</v>
      </c>
      <c r="E3844" s="24">
        <v>0</v>
      </c>
      <c r="F3844" s="25">
        <f>'CGN002 II TRIM 2026'!G3849</f>
        <v>549510178</v>
      </c>
    </row>
    <row r="3845" spans="1:6" x14ac:dyDescent="0.25">
      <c r="A3845" s="20">
        <f>'CGN002 II TRIM 2026'!B3850</f>
        <v>540818</v>
      </c>
      <c r="B3845" s="21" t="str">
        <f t="shared" si="120"/>
        <v>540818000</v>
      </c>
      <c r="C3845" s="22" t="str">
        <f t="shared" si="121"/>
        <v>5.4.08.18</v>
      </c>
      <c r="D3845" s="23">
        <f>'CGN002 II TRIM 2026'!E3850</f>
        <v>213313433</v>
      </c>
      <c r="E3845" s="24">
        <v>0</v>
      </c>
      <c r="F3845" s="25">
        <f>'CGN002 II TRIM 2026'!G3850</f>
        <v>1457948404</v>
      </c>
    </row>
    <row r="3846" spans="1:6" x14ac:dyDescent="0.25">
      <c r="A3846" s="20">
        <f>'CGN002 II TRIM 2026'!B3851</f>
        <v>540818</v>
      </c>
      <c r="B3846" s="21" t="str">
        <f t="shared" si="120"/>
        <v>540818000</v>
      </c>
      <c r="C3846" s="22" t="str">
        <f t="shared" si="121"/>
        <v>5.4.08.18</v>
      </c>
      <c r="D3846" s="23">
        <f>'CGN002 II TRIM 2026'!E3851</f>
        <v>217727077</v>
      </c>
      <c r="E3846" s="24">
        <v>0</v>
      </c>
      <c r="F3846" s="25">
        <f>'CGN002 II TRIM 2026'!G3851</f>
        <v>2300064967</v>
      </c>
    </row>
    <row r="3847" spans="1:6" x14ac:dyDescent="0.25">
      <c r="A3847" s="20">
        <f>'CGN002 II TRIM 2026'!B3852</f>
        <v>540818</v>
      </c>
      <c r="B3847" s="21" t="str">
        <f t="shared" si="120"/>
        <v>540818000</v>
      </c>
      <c r="C3847" s="22" t="str">
        <f t="shared" si="121"/>
        <v>5.4.08.18</v>
      </c>
      <c r="D3847" s="23">
        <f>'CGN002 II TRIM 2026'!E3852</f>
        <v>217918479</v>
      </c>
      <c r="E3847" s="24">
        <v>0</v>
      </c>
      <c r="F3847" s="25">
        <f>'CGN002 II TRIM 2026'!G3852</f>
        <v>141603023</v>
      </c>
    </row>
    <row r="3848" spans="1:6" x14ac:dyDescent="0.25">
      <c r="A3848" s="20">
        <f>'CGN002 II TRIM 2026'!B3853</f>
        <v>540818</v>
      </c>
      <c r="B3848" s="21" t="str">
        <f t="shared" si="120"/>
        <v>540818000</v>
      </c>
      <c r="C3848" s="22" t="str">
        <f t="shared" si="121"/>
        <v>5.4.08.18</v>
      </c>
      <c r="D3848" s="23">
        <f>'CGN002 II TRIM 2026'!E3853</f>
        <v>215020250</v>
      </c>
      <c r="E3848" s="24">
        <v>0</v>
      </c>
      <c r="F3848" s="25">
        <f>'CGN002 II TRIM 2026'!G3853</f>
        <v>2502928247</v>
      </c>
    </row>
    <row r="3849" spans="1:6" x14ac:dyDescent="0.25">
      <c r="A3849" s="20">
        <f>'CGN002 II TRIM 2026'!B3854</f>
        <v>540818</v>
      </c>
      <c r="B3849" s="21" t="str">
        <f t="shared" si="120"/>
        <v>540818000</v>
      </c>
      <c r="C3849" s="22" t="str">
        <f t="shared" si="121"/>
        <v>5.4.08.18</v>
      </c>
      <c r="D3849" s="23">
        <f>'CGN002 II TRIM 2026'!E3854</f>
        <v>212752427</v>
      </c>
      <c r="E3849" s="24">
        <v>0</v>
      </c>
      <c r="F3849" s="25">
        <f>'CGN002 II TRIM 2026'!G3854</f>
        <v>1306799030</v>
      </c>
    </row>
    <row r="3850" spans="1:6" x14ac:dyDescent="0.25">
      <c r="A3850" s="20">
        <f>'CGN002 II TRIM 2026'!B3855</f>
        <v>540818</v>
      </c>
      <c r="B3850" s="21" t="str">
        <f t="shared" si="120"/>
        <v>540818000</v>
      </c>
      <c r="C3850" s="22" t="str">
        <f t="shared" si="121"/>
        <v>5.4.08.18</v>
      </c>
      <c r="D3850" s="23">
        <f>'CGN002 II TRIM 2026'!E3855</f>
        <v>217715377</v>
      </c>
      <c r="E3850" s="24">
        <v>0</v>
      </c>
      <c r="F3850" s="25">
        <f>'CGN002 II TRIM 2026'!G3855</f>
        <v>122833950</v>
      </c>
    </row>
    <row r="3851" spans="1:6" x14ac:dyDescent="0.25">
      <c r="A3851" s="20">
        <f>'CGN002 II TRIM 2026'!B3856</f>
        <v>540818</v>
      </c>
      <c r="B3851" s="21" t="str">
        <f t="shared" si="120"/>
        <v>540818000</v>
      </c>
      <c r="C3851" s="22" t="str">
        <f t="shared" si="121"/>
        <v>5.4.08.18</v>
      </c>
      <c r="D3851" s="23">
        <f>'CGN002 II TRIM 2026'!E3856</f>
        <v>210085400</v>
      </c>
      <c r="E3851" s="24">
        <v>0</v>
      </c>
      <c r="F3851" s="25">
        <f>'CGN002 II TRIM 2026'!G3856</f>
        <v>384419644</v>
      </c>
    </row>
    <row r="3852" spans="1:6" x14ac:dyDescent="0.25">
      <c r="A3852" s="20">
        <f>'CGN002 II TRIM 2026'!B3857</f>
        <v>540818</v>
      </c>
      <c r="B3852" s="21" t="str">
        <f t="shared" si="120"/>
        <v>540818000</v>
      </c>
      <c r="C3852" s="22" t="str">
        <f t="shared" si="121"/>
        <v>5.4.08.18</v>
      </c>
      <c r="D3852" s="23">
        <f>'CGN002 II TRIM 2026'!E3857</f>
        <v>218015380</v>
      </c>
      <c r="E3852" s="24">
        <v>0</v>
      </c>
      <c r="F3852" s="25">
        <f>'CGN002 II TRIM 2026'!G3857</f>
        <v>60977628</v>
      </c>
    </row>
    <row r="3853" spans="1:6" x14ac:dyDescent="0.25">
      <c r="A3853" s="20">
        <f>'CGN002 II TRIM 2026'!B3858</f>
        <v>540818</v>
      </c>
      <c r="B3853" s="21" t="str">
        <f t="shared" si="120"/>
        <v>540818000</v>
      </c>
      <c r="C3853" s="22" t="str">
        <f t="shared" si="121"/>
        <v>5.4.08.18</v>
      </c>
      <c r="D3853" s="23">
        <f>'CGN002 II TRIM 2026'!E3858</f>
        <v>213215232</v>
      </c>
      <c r="E3853" s="24">
        <v>0</v>
      </c>
      <c r="F3853" s="25">
        <f>'CGN002 II TRIM 2026'!G3858</f>
        <v>133162336</v>
      </c>
    </row>
    <row r="3854" spans="1:6" x14ac:dyDescent="0.25">
      <c r="A3854" s="20">
        <f>'CGN002 II TRIM 2026'!B3859</f>
        <v>540818</v>
      </c>
      <c r="B3854" s="21" t="str">
        <f t="shared" si="120"/>
        <v>540818000</v>
      </c>
      <c r="C3854" s="22" t="str">
        <f t="shared" si="121"/>
        <v>5.4.08.18</v>
      </c>
      <c r="D3854" s="23">
        <f>'CGN002 II TRIM 2026'!E3859</f>
        <v>214873148</v>
      </c>
      <c r="E3854" s="24">
        <v>0</v>
      </c>
      <c r="F3854" s="25">
        <f>'CGN002 II TRIM 2026'!G3859</f>
        <v>314514193</v>
      </c>
    </row>
    <row r="3855" spans="1:6" x14ac:dyDescent="0.25">
      <c r="A3855" s="20">
        <f>'CGN002 II TRIM 2026'!B3860</f>
        <v>540818</v>
      </c>
      <c r="B3855" s="21" t="str">
        <f t="shared" si="120"/>
        <v>540818000</v>
      </c>
      <c r="C3855" s="22" t="str">
        <f t="shared" si="121"/>
        <v>5.4.08.18</v>
      </c>
      <c r="D3855" s="23">
        <f>'CGN002 II TRIM 2026'!E3860</f>
        <v>214773347</v>
      </c>
      <c r="E3855" s="24">
        <v>0</v>
      </c>
      <c r="F3855" s="25">
        <f>'CGN002 II TRIM 2026'!G3860</f>
        <v>234164713</v>
      </c>
    </row>
    <row r="3856" spans="1:6" x14ac:dyDescent="0.25">
      <c r="A3856" s="20">
        <f>'CGN002 II TRIM 2026'!B3861</f>
        <v>540818</v>
      </c>
      <c r="B3856" s="21" t="str">
        <f t="shared" si="120"/>
        <v>540818000</v>
      </c>
      <c r="C3856" s="22" t="str">
        <f t="shared" si="121"/>
        <v>5.4.08.18</v>
      </c>
      <c r="D3856" s="23">
        <f>'CGN002 II TRIM 2026'!E3861</f>
        <v>217573675</v>
      </c>
      <c r="E3856" s="24">
        <v>0</v>
      </c>
      <c r="F3856" s="25">
        <f>'CGN002 II TRIM 2026'!G3861</f>
        <v>655184976</v>
      </c>
    </row>
    <row r="3857" spans="1:6" x14ac:dyDescent="0.25">
      <c r="A3857" s="20">
        <f>'CGN002 II TRIM 2026'!B3862</f>
        <v>540818</v>
      </c>
      <c r="B3857" s="21" t="str">
        <f t="shared" si="120"/>
        <v>540818000</v>
      </c>
      <c r="C3857" s="22" t="str">
        <f t="shared" si="121"/>
        <v>5.4.08.18</v>
      </c>
      <c r="D3857" s="23">
        <f>'CGN002 II TRIM 2026'!E3862</f>
        <v>217576275</v>
      </c>
      <c r="E3857" s="24">
        <v>0</v>
      </c>
      <c r="F3857" s="25">
        <f>'CGN002 II TRIM 2026'!G3862</f>
        <v>1395426108</v>
      </c>
    </row>
    <row r="3858" spans="1:6" x14ac:dyDescent="0.25">
      <c r="A3858" s="20">
        <f>'CGN002 II TRIM 2026'!B3863</f>
        <v>540818</v>
      </c>
      <c r="B3858" s="21" t="str">
        <f t="shared" si="120"/>
        <v>540818000</v>
      </c>
      <c r="C3858" s="22" t="str">
        <f t="shared" si="121"/>
        <v>5.4.08.18</v>
      </c>
      <c r="D3858" s="23">
        <f>'CGN002 II TRIM 2026'!E3863</f>
        <v>210376403</v>
      </c>
      <c r="E3858" s="24">
        <v>0</v>
      </c>
      <c r="F3858" s="25">
        <f>'CGN002 II TRIM 2026'!G3863</f>
        <v>300426577</v>
      </c>
    </row>
    <row r="3859" spans="1:6" x14ac:dyDescent="0.25">
      <c r="A3859" s="20">
        <f>'CGN002 II TRIM 2026'!B3864</f>
        <v>540818</v>
      </c>
      <c r="B3859" s="21" t="str">
        <f t="shared" si="120"/>
        <v>540818000</v>
      </c>
      <c r="C3859" s="22" t="str">
        <f t="shared" si="121"/>
        <v>5.4.08.18</v>
      </c>
      <c r="D3859" s="23">
        <f>'CGN002 II TRIM 2026'!E3864</f>
        <v>219076890</v>
      </c>
      <c r="E3859" s="24">
        <v>0</v>
      </c>
      <c r="F3859" s="25">
        <f>'CGN002 II TRIM 2026'!G3864</f>
        <v>457439731</v>
      </c>
    </row>
    <row r="3860" spans="1:6" x14ac:dyDescent="0.25">
      <c r="A3860" s="20">
        <f>'CGN002 II TRIM 2026'!B3865</f>
        <v>540818</v>
      </c>
      <c r="B3860" s="21" t="str">
        <f t="shared" si="120"/>
        <v>540818000</v>
      </c>
      <c r="C3860" s="22" t="str">
        <f t="shared" si="121"/>
        <v>5.4.08.18</v>
      </c>
      <c r="D3860" s="23">
        <f>'CGN002 II TRIM 2026'!E3865</f>
        <v>214176041</v>
      </c>
      <c r="E3860" s="24">
        <v>0</v>
      </c>
      <c r="F3860" s="25">
        <f>'CGN002 II TRIM 2026'!G3865</f>
        <v>467160441</v>
      </c>
    </row>
    <row r="3861" spans="1:6" x14ac:dyDescent="0.25">
      <c r="A3861" s="20">
        <f>'CGN002 II TRIM 2026'!B3866</f>
        <v>540818</v>
      </c>
      <c r="B3861" s="21" t="str">
        <f t="shared" si="120"/>
        <v>540818000</v>
      </c>
      <c r="C3861" s="22" t="str">
        <f t="shared" si="121"/>
        <v>5.4.08.18</v>
      </c>
      <c r="D3861" s="23">
        <f>'CGN002 II TRIM 2026'!E3866</f>
        <v>215085250</v>
      </c>
      <c r="E3861" s="24">
        <v>0</v>
      </c>
      <c r="F3861" s="25">
        <f>'CGN002 II TRIM 2026'!G3866</f>
        <v>2105291243</v>
      </c>
    </row>
    <row r="3862" spans="1:6" x14ac:dyDescent="0.25">
      <c r="A3862" s="20">
        <f>'CGN002 II TRIM 2026'!B3867</f>
        <v>540818</v>
      </c>
      <c r="B3862" s="21" t="str">
        <f t="shared" si="120"/>
        <v>540818000</v>
      </c>
      <c r="C3862" s="22" t="str">
        <f t="shared" si="121"/>
        <v>5.4.08.18</v>
      </c>
      <c r="D3862" s="23">
        <f>'CGN002 II TRIM 2026'!E3867</f>
        <v>211173411</v>
      </c>
      <c r="E3862" s="24">
        <v>0</v>
      </c>
      <c r="F3862" s="25">
        <f>'CGN002 II TRIM 2026'!G3867</f>
        <v>1249363385</v>
      </c>
    </row>
    <row r="3863" spans="1:6" x14ac:dyDescent="0.25">
      <c r="A3863" s="20">
        <f>'CGN002 II TRIM 2026'!B3868</f>
        <v>540818</v>
      </c>
      <c r="B3863" s="21" t="str">
        <f t="shared" si="120"/>
        <v>540818000</v>
      </c>
      <c r="C3863" s="22" t="str">
        <f t="shared" si="121"/>
        <v>5.4.08.18</v>
      </c>
      <c r="D3863" s="23">
        <f>'CGN002 II TRIM 2026'!E3868</f>
        <v>218373483</v>
      </c>
      <c r="E3863" s="24">
        <v>0</v>
      </c>
      <c r="F3863" s="25">
        <f>'CGN002 II TRIM 2026'!G3868</f>
        <v>518911773</v>
      </c>
    </row>
    <row r="3864" spans="1:6" x14ac:dyDescent="0.25">
      <c r="A3864" s="20">
        <f>'CGN002 II TRIM 2026'!B3869</f>
        <v>540818</v>
      </c>
      <c r="B3864" s="21" t="str">
        <f t="shared" si="120"/>
        <v>540818000</v>
      </c>
      <c r="C3864" s="22" t="str">
        <f t="shared" si="121"/>
        <v>5.4.08.18</v>
      </c>
      <c r="D3864" s="23">
        <f>'CGN002 II TRIM 2026'!E3869</f>
        <v>216173861</v>
      </c>
      <c r="E3864" s="24">
        <v>0</v>
      </c>
      <c r="F3864" s="25">
        <f>'CGN002 II TRIM 2026'!G3869</f>
        <v>432450136</v>
      </c>
    </row>
    <row r="3865" spans="1:6" x14ac:dyDescent="0.25">
      <c r="A3865" s="20">
        <f>'CGN002 II TRIM 2026'!B3870</f>
        <v>540818</v>
      </c>
      <c r="B3865" s="21" t="str">
        <f t="shared" si="120"/>
        <v>540818000</v>
      </c>
      <c r="C3865" s="22" t="str">
        <f t="shared" si="121"/>
        <v>5.4.08.18</v>
      </c>
      <c r="D3865" s="23">
        <f>'CGN002 II TRIM 2026'!E3870</f>
        <v>213376233</v>
      </c>
      <c r="E3865" s="24">
        <v>0</v>
      </c>
      <c r="F3865" s="25">
        <f>'CGN002 II TRIM 2026'!G3870</f>
        <v>1226065213</v>
      </c>
    </row>
    <row r="3866" spans="1:6" x14ac:dyDescent="0.25">
      <c r="A3866" s="20">
        <f>'CGN002 II TRIM 2026'!B3871</f>
        <v>540818</v>
      </c>
      <c r="B3866" s="21" t="str">
        <f t="shared" si="120"/>
        <v>540818000</v>
      </c>
      <c r="C3866" s="22" t="str">
        <f t="shared" si="121"/>
        <v>5.4.08.18</v>
      </c>
      <c r="D3866" s="23">
        <f>'CGN002 II TRIM 2026'!E3871</f>
        <v>214376243</v>
      </c>
      <c r="E3866" s="24">
        <v>0</v>
      </c>
      <c r="F3866" s="25">
        <f>'CGN002 II TRIM 2026'!G3871</f>
        <v>256890030</v>
      </c>
    </row>
    <row r="3867" spans="1:6" x14ac:dyDescent="0.25">
      <c r="A3867" s="20">
        <f>'CGN002 II TRIM 2026'!B3872</f>
        <v>540818</v>
      </c>
      <c r="B3867" s="21" t="str">
        <f t="shared" si="120"/>
        <v>540818000</v>
      </c>
      <c r="C3867" s="22" t="str">
        <f t="shared" si="121"/>
        <v>5.4.08.18</v>
      </c>
      <c r="D3867" s="23">
        <f>'CGN002 II TRIM 2026'!E3872</f>
        <v>214876248</v>
      </c>
      <c r="E3867" s="24">
        <v>0</v>
      </c>
      <c r="F3867" s="25">
        <f>'CGN002 II TRIM 2026'!G3872</f>
        <v>1202301292</v>
      </c>
    </row>
    <row r="3868" spans="1:6" x14ac:dyDescent="0.25">
      <c r="A3868" s="20">
        <f>'CGN002 II TRIM 2026'!B3873</f>
        <v>540818</v>
      </c>
      <c r="B3868" s="21" t="str">
        <f t="shared" si="120"/>
        <v>540818000</v>
      </c>
      <c r="C3868" s="22" t="str">
        <f t="shared" si="121"/>
        <v>5.4.08.18</v>
      </c>
      <c r="D3868" s="23">
        <f>'CGN002 II TRIM 2026'!E3873</f>
        <v>210186001</v>
      </c>
      <c r="E3868" s="24">
        <v>0</v>
      </c>
      <c r="F3868" s="25">
        <f>'CGN002 II TRIM 2026'!G3873</f>
        <v>2108892641</v>
      </c>
    </row>
    <row r="3869" spans="1:6" x14ac:dyDescent="0.25">
      <c r="A3869" s="20">
        <f>'CGN002 II TRIM 2026'!B3874</f>
        <v>540818</v>
      </c>
      <c r="B3869" s="21" t="str">
        <f t="shared" si="120"/>
        <v>540818000</v>
      </c>
      <c r="C3869" s="22" t="str">
        <f t="shared" si="121"/>
        <v>5.4.08.18</v>
      </c>
      <c r="D3869" s="23">
        <f>'CGN002 II TRIM 2026'!E3874</f>
        <v>212086320</v>
      </c>
      <c r="E3869" s="24">
        <v>0</v>
      </c>
      <c r="F3869" s="25">
        <f>'CGN002 II TRIM 2026'!G3874</f>
        <v>2260486725</v>
      </c>
    </row>
    <row r="3870" spans="1:6" x14ac:dyDescent="0.25">
      <c r="A3870" s="20">
        <f>'CGN002 II TRIM 2026'!B3875</f>
        <v>540818</v>
      </c>
      <c r="B3870" s="21" t="str">
        <f t="shared" si="120"/>
        <v>540818000</v>
      </c>
      <c r="C3870" s="22" t="str">
        <f t="shared" si="121"/>
        <v>5.4.08.18</v>
      </c>
      <c r="D3870" s="23">
        <f>'CGN002 II TRIM 2026'!E3875</f>
        <v>210195001</v>
      </c>
      <c r="E3870" s="24">
        <v>0</v>
      </c>
      <c r="F3870" s="25">
        <f>'CGN002 II TRIM 2026'!G3875</f>
        <v>3052093402</v>
      </c>
    </row>
    <row r="3871" spans="1:6" x14ac:dyDescent="0.25">
      <c r="A3871" s="20">
        <f>'CGN002 II TRIM 2026'!B3876</f>
        <v>540818</v>
      </c>
      <c r="B3871" s="21" t="str">
        <f t="shared" si="120"/>
        <v>540818000</v>
      </c>
      <c r="C3871" s="22" t="str">
        <f t="shared" si="121"/>
        <v>5.4.08.18</v>
      </c>
      <c r="D3871" s="23">
        <f>'CGN002 II TRIM 2026'!E3876</f>
        <v>117373000</v>
      </c>
      <c r="E3871" s="24">
        <v>0</v>
      </c>
      <c r="F3871" s="25">
        <f>'CGN002 II TRIM 2026'!G3876</f>
        <v>1028544674039</v>
      </c>
    </row>
    <row r="3872" spans="1:6" x14ac:dyDescent="0.25">
      <c r="A3872" s="20">
        <f>'CGN002 II TRIM 2026'!B3877</f>
        <v>540818</v>
      </c>
      <c r="B3872" s="21" t="str">
        <f t="shared" si="120"/>
        <v>540818000</v>
      </c>
      <c r="C3872" s="22" t="str">
        <f t="shared" si="121"/>
        <v>5.4.08.18</v>
      </c>
      <c r="D3872" s="23">
        <f>'CGN002 II TRIM 2026'!E3877</f>
        <v>210020400</v>
      </c>
      <c r="E3872" s="24">
        <v>0</v>
      </c>
      <c r="F3872" s="25">
        <f>'CGN002 II TRIM 2026'!G3877</f>
        <v>2311871177</v>
      </c>
    </row>
    <row r="3873" spans="1:6" x14ac:dyDescent="0.25">
      <c r="A3873" s="20">
        <f>'CGN002 II TRIM 2026'!B3878</f>
        <v>540818</v>
      </c>
      <c r="B3873" s="21" t="str">
        <f t="shared" si="120"/>
        <v>540818000</v>
      </c>
      <c r="C3873" s="22" t="str">
        <f t="shared" si="121"/>
        <v>5.4.08.18</v>
      </c>
      <c r="D3873" s="23">
        <f>'CGN002 II TRIM 2026'!E3878</f>
        <v>213615236</v>
      </c>
      <c r="E3873" s="24">
        <v>0</v>
      </c>
      <c r="F3873" s="25">
        <f>'CGN002 II TRIM 2026'!G3878</f>
        <v>68731599</v>
      </c>
    </row>
    <row r="3874" spans="1:6" x14ac:dyDescent="0.25">
      <c r="A3874" s="20">
        <f>'CGN002 II TRIM 2026'!B3879</f>
        <v>540818</v>
      </c>
      <c r="B3874" s="21" t="str">
        <f t="shared" si="120"/>
        <v>540818000</v>
      </c>
      <c r="C3874" s="22" t="str">
        <f t="shared" si="121"/>
        <v>5.4.08.18</v>
      </c>
      <c r="D3874" s="23">
        <f>'CGN002 II TRIM 2026'!E3879</f>
        <v>210081300</v>
      </c>
      <c r="E3874" s="24">
        <v>0</v>
      </c>
      <c r="F3874" s="25">
        <f>'CGN002 II TRIM 2026'!G3879</f>
        <v>1423815524</v>
      </c>
    </row>
    <row r="3875" spans="1:6" x14ac:dyDescent="0.25">
      <c r="A3875" s="20">
        <f>'CGN002 II TRIM 2026'!B3880</f>
        <v>540818</v>
      </c>
      <c r="B3875" s="21" t="str">
        <f t="shared" si="120"/>
        <v>540818000</v>
      </c>
      <c r="C3875" s="22" t="str">
        <f t="shared" si="121"/>
        <v>5.4.08.18</v>
      </c>
      <c r="D3875" s="23">
        <f>'CGN002 II TRIM 2026'!E3880</f>
        <v>214319743</v>
      </c>
      <c r="E3875" s="24">
        <v>0</v>
      </c>
      <c r="F3875" s="25">
        <f>'CGN002 II TRIM 2026'!G3880</f>
        <v>1352801991</v>
      </c>
    </row>
    <row r="3876" spans="1:6" x14ac:dyDescent="0.25">
      <c r="A3876" s="20">
        <f>'CGN002 II TRIM 2026'!B3881</f>
        <v>540818</v>
      </c>
      <c r="B3876" s="21" t="str">
        <f t="shared" si="120"/>
        <v>540818000</v>
      </c>
      <c r="C3876" s="22" t="str">
        <f t="shared" si="121"/>
        <v>5.4.08.18</v>
      </c>
      <c r="D3876" s="23">
        <f>'CGN002 II TRIM 2026'!E3881</f>
        <v>216823068</v>
      </c>
      <c r="E3876" s="24">
        <v>0</v>
      </c>
      <c r="F3876" s="25">
        <f>'CGN002 II TRIM 2026'!G3881</f>
        <v>3266938801</v>
      </c>
    </row>
    <row r="3877" spans="1:6" x14ac:dyDescent="0.25">
      <c r="A3877" s="20">
        <f>'CGN002 II TRIM 2026'!B3882</f>
        <v>540818</v>
      </c>
      <c r="B3877" s="21" t="str">
        <f t="shared" si="120"/>
        <v>540818000</v>
      </c>
      <c r="C3877" s="22" t="str">
        <f t="shared" si="121"/>
        <v>5.4.08.18</v>
      </c>
      <c r="D3877" s="23">
        <f>'CGN002 II TRIM 2026'!E3882</f>
        <v>219023090</v>
      </c>
      <c r="E3877" s="24">
        <v>0</v>
      </c>
      <c r="F3877" s="25">
        <f>'CGN002 II TRIM 2026'!G3882</f>
        <v>1703508076</v>
      </c>
    </row>
    <row r="3878" spans="1:6" x14ac:dyDescent="0.25">
      <c r="A3878" s="20">
        <f>'CGN002 II TRIM 2026'!B3883</f>
        <v>540818</v>
      </c>
      <c r="B3878" s="21" t="str">
        <f t="shared" si="120"/>
        <v>540818000</v>
      </c>
      <c r="C3878" s="22" t="str">
        <f t="shared" si="121"/>
        <v>5.4.08.18</v>
      </c>
      <c r="D3878" s="23">
        <f>'CGN002 II TRIM 2026'!E3883</f>
        <v>217423574</v>
      </c>
      <c r="E3878" s="24">
        <v>0</v>
      </c>
      <c r="F3878" s="25">
        <f>'CGN002 II TRIM 2026'!G3883</f>
        <v>2177839760</v>
      </c>
    </row>
    <row r="3879" spans="1:6" x14ac:dyDescent="0.25">
      <c r="A3879" s="20">
        <f>'CGN002 II TRIM 2026'!B3884</f>
        <v>540818</v>
      </c>
      <c r="B3879" s="21" t="str">
        <f t="shared" si="120"/>
        <v>540818000</v>
      </c>
      <c r="C3879" s="22" t="str">
        <f t="shared" si="121"/>
        <v>5.4.08.18</v>
      </c>
      <c r="D3879" s="23">
        <f>'CGN002 II TRIM 2026'!E3884</f>
        <v>217173671</v>
      </c>
      <c r="E3879" s="24">
        <v>0</v>
      </c>
      <c r="F3879" s="25">
        <f>'CGN002 II TRIM 2026'!G3884</f>
        <v>478050856</v>
      </c>
    </row>
    <row r="3880" spans="1:6" x14ac:dyDescent="0.25">
      <c r="A3880" s="20">
        <f>'CGN002 II TRIM 2026'!B3885</f>
        <v>540818</v>
      </c>
      <c r="B3880" s="21" t="str">
        <f t="shared" si="120"/>
        <v>540818000</v>
      </c>
      <c r="C3880" s="22" t="str">
        <f t="shared" si="121"/>
        <v>5.4.08.18</v>
      </c>
      <c r="D3880" s="23">
        <f>'CGN002 II TRIM 2026'!E3885</f>
        <v>217373873</v>
      </c>
      <c r="E3880" s="24">
        <v>0</v>
      </c>
      <c r="F3880" s="25">
        <f>'CGN002 II TRIM 2026'!G3885</f>
        <v>196695878</v>
      </c>
    </row>
    <row r="3881" spans="1:6" x14ac:dyDescent="0.25">
      <c r="A3881" s="20">
        <f>'CGN002 II TRIM 2026'!B3886</f>
        <v>540818</v>
      </c>
      <c r="B3881" s="21" t="str">
        <f t="shared" si="120"/>
        <v>540818000</v>
      </c>
      <c r="C3881" s="22" t="str">
        <f t="shared" si="121"/>
        <v>5.4.08.18</v>
      </c>
      <c r="D3881" s="23">
        <f>'CGN002 II TRIM 2026'!E3886</f>
        <v>216586865</v>
      </c>
      <c r="E3881" s="24">
        <v>0</v>
      </c>
      <c r="F3881" s="25">
        <f>'CGN002 II TRIM 2026'!G3886</f>
        <v>1645375341</v>
      </c>
    </row>
    <row r="3882" spans="1:6" x14ac:dyDescent="0.25">
      <c r="A3882" s="20">
        <f>'CGN002 II TRIM 2026'!B3887</f>
        <v>540818</v>
      </c>
      <c r="B3882" s="21" t="str">
        <f t="shared" si="120"/>
        <v>540818000</v>
      </c>
      <c r="C3882" s="22" t="str">
        <f t="shared" si="121"/>
        <v>5.4.08.18</v>
      </c>
      <c r="D3882" s="23">
        <f>'CGN002 II TRIM 2026'!E3887</f>
        <v>212499524</v>
      </c>
      <c r="E3882" s="24">
        <v>0</v>
      </c>
      <c r="F3882" s="25">
        <f>'CGN002 II TRIM 2026'!G3887</f>
        <v>809269248</v>
      </c>
    </row>
    <row r="3883" spans="1:6" x14ac:dyDescent="0.25">
      <c r="A3883" s="20">
        <f>'CGN002 II TRIM 2026'!B3888</f>
        <v>540818</v>
      </c>
      <c r="B3883" s="21" t="str">
        <f t="shared" si="120"/>
        <v>540818000</v>
      </c>
      <c r="C3883" s="22" t="str">
        <f t="shared" si="121"/>
        <v>5.4.08.18</v>
      </c>
      <c r="D3883" s="23">
        <f>'CGN002 II TRIM 2026'!E3888</f>
        <v>217068370</v>
      </c>
      <c r="E3883" s="24">
        <v>0</v>
      </c>
      <c r="F3883" s="25">
        <f>'CGN002 II TRIM 2026'!G3888</f>
        <v>75763730</v>
      </c>
    </row>
    <row r="3884" spans="1:6" x14ac:dyDescent="0.25">
      <c r="A3884" s="20">
        <f>'CGN002 II TRIM 2026'!B3889</f>
        <v>540818</v>
      </c>
      <c r="B3884" s="21" t="str">
        <f t="shared" si="120"/>
        <v>540818000</v>
      </c>
      <c r="C3884" s="22" t="str">
        <f t="shared" si="121"/>
        <v>5.4.08.18</v>
      </c>
      <c r="D3884" s="23">
        <f>'CGN002 II TRIM 2026'!E3889</f>
        <v>210181001</v>
      </c>
      <c r="E3884" s="24">
        <v>0</v>
      </c>
      <c r="F3884" s="25">
        <f>'CGN002 II TRIM 2026'!G3889</f>
        <v>4736958861</v>
      </c>
    </row>
    <row r="3885" spans="1:6" x14ac:dyDescent="0.25">
      <c r="A3885" s="20">
        <f>'CGN002 II TRIM 2026'!B3890</f>
        <v>540818</v>
      </c>
      <c r="B3885" s="21" t="str">
        <f t="shared" si="120"/>
        <v>540818000</v>
      </c>
      <c r="C3885" s="22" t="str">
        <f t="shared" si="121"/>
        <v>5.4.08.18</v>
      </c>
      <c r="D3885" s="23">
        <f>'CGN002 II TRIM 2026'!E3890</f>
        <v>218019780</v>
      </c>
      <c r="E3885" s="24">
        <v>0</v>
      </c>
      <c r="F3885" s="25">
        <f>'CGN002 II TRIM 2026'!G3890</f>
        <v>1263128128</v>
      </c>
    </row>
    <row r="3886" spans="1:6" x14ac:dyDescent="0.25">
      <c r="A3886" s="20">
        <f>'CGN002 II TRIM 2026'!B3891</f>
        <v>540818</v>
      </c>
      <c r="B3886" s="21" t="str">
        <f t="shared" si="120"/>
        <v>540818000</v>
      </c>
      <c r="C3886" s="22" t="str">
        <f t="shared" si="121"/>
        <v>5.4.08.18</v>
      </c>
      <c r="D3886" s="23">
        <f>'CGN002 II TRIM 2026'!E3891</f>
        <v>219452694</v>
      </c>
      <c r="E3886" s="24">
        <v>0</v>
      </c>
      <c r="F3886" s="25">
        <f>'CGN002 II TRIM 2026'!G3891</f>
        <v>181975856</v>
      </c>
    </row>
    <row r="3887" spans="1:6" x14ac:dyDescent="0.25">
      <c r="A3887" s="20">
        <f>'CGN002 II TRIM 2026'!B3892</f>
        <v>540818</v>
      </c>
      <c r="B3887" s="21" t="str">
        <f t="shared" si="120"/>
        <v>540818000</v>
      </c>
      <c r="C3887" s="22" t="str">
        <f t="shared" si="121"/>
        <v>5.4.08.18</v>
      </c>
      <c r="D3887" s="23">
        <f>'CGN002 II TRIM 2026'!E3892</f>
        <v>217050370</v>
      </c>
      <c r="E3887" s="24">
        <v>0</v>
      </c>
      <c r="F3887" s="25">
        <f>'CGN002 II TRIM 2026'!G3892</f>
        <v>613714004</v>
      </c>
    </row>
    <row r="3888" spans="1:6" x14ac:dyDescent="0.25">
      <c r="A3888" s="20">
        <f>'CGN002 II TRIM 2026'!B3893</f>
        <v>540818</v>
      </c>
      <c r="B3888" s="21" t="str">
        <f t="shared" si="120"/>
        <v>540818000</v>
      </c>
      <c r="C3888" s="22" t="str">
        <f t="shared" si="121"/>
        <v>5.4.08.18</v>
      </c>
      <c r="D3888" s="23">
        <f>'CGN002 II TRIM 2026'!E3893</f>
        <v>215054250</v>
      </c>
      <c r="E3888" s="24">
        <v>0</v>
      </c>
      <c r="F3888" s="25">
        <f>'CGN002 II TRIM 2026'!G3893</f>
        <v>2307585047</v>
      </c>
    </row>
    <row r="3889" spans="1:6" x14ac:dyDescent="0.25">
      <c r="A3889" s="20">
        <f>'CGN002 II TRIM 2026'!B3894</f>
        <v>540818</v>
      </c>
      <c r="B3889" s="21" t="str">
        <f t="shared" si="120"/>
        <v>540818000</v>
      </c>
      <c r="C3889" s="22" t="str">
        <f t="shared" si="121"/>
        <v>5.4.08.18</v>
      </c>
      <c r="D3889" s="23">
        <f>'CGN002 II TRIM 2026'!E3894</f>
        <v>219019290</v>
      </c>
      <c r="E3889" s="24">
        <v>0</v>
      </c>
      <c r="F3889" s="25">
        <f>'CGN002 II TRIM 2026'!G3894</f>
        <v>168908341</v>
      </c>
    </row>
    <row r="3890" spans="1:6" x14ac:dyDescent="0.25">
      <c r="A3890" s="20">
        <f>'CGN002 II TRIM 2026'!B3895</f>
        <v>540818</v>
      </c>
      <c r="B3890" s="21" t="str">
        <f t="shared" si="120"/>
        <v>540818000</v>
      </c>
      <c r="C3890" s="22" t="str">
        <f t="shared" si="121"/>
        <v>5.4.08.18</v>
      </c>
      <c r="D3890" s="23">
        <f>'CGN002 II TRIM 2026'!E3895</f>
        <v>219052390</v>
      </c>
      <c r="E3890" s="24">
        <v>0</v>
      </c>
      <c r="F3890" s="25">
        <f>'CGN002 II TRIM 2026'!G3895</f>
        <v>797559976</v>
      </c>
    </row>
    <row r="3891" spans="1:6" x14ac:dyDescent="0.25">
      <c r="A3891" s="20">
        <f>'CGN002 II TRIM 2026'!B3896</f>
        <v>540818</v>
      </c>
      <c r="B3891" s="21" t="str">
        <f t="shared" si="120"/>
        <v>540818000</v>
      </c>
      <c r="C3891" s="22" t="str">
        <f t="shared" si="121"/>
        <v>5.4.08.18</v>
      </c>
      <c r="D3891" s="23">
        <f>'CGN002 II TRIM 2026'!E3896</f>
        <v>216986569</v>
      </c>
      <c r="E3891" s="24">
        <v>0</v>
      </c>
      <c r="F3891" s="25">
        <f>'CGN002 II TRIM 2026'!G3896</f>
        <v>547632267</v>
      </c>
    </row>
    <row r="3892" spans="1:6" x14ac:dyDescent="0.25">
      <c r="A3892" s="20">
        <f>'CGN002 II TRIM 2026'!B3897</f>
        <v>540818</v>
      </c>
      <c r="B3892" s="21" t="str">
        <f t="shared" si="120"/>
        <v>540818000</v>
      </c>
      <c r="C3892" s="22" t="str">
        <f t="shared" si="121"/>
        <v>5.4.08.18</v>
      </c>
      <c r="D3892" s="23">
        <f>'CGN002 II TRIM 2026'!E3897</f>
        <v>215068250</v>
      </c>
      <c r="E3892" s="24">
        <v>0</v>
      </c>
      <c r="F3892" s="25">
        <f>'CGN002 II TRIM 2026'!G3897</f>
        <v>216079621</v>
      </c>
    </row>
    <row r="3893" spans="1:6" x14ac:dyDescent="0.25">
      <c r="A3893" s="20">
        <f>'CGN002 II TRIM 2026'!B3898</f>
        <v>540818</v>
      </c>
      <c r="B3893" s="21" t="str">
        <f t="shared" si="120"/>
        <v>540818000</v>
      </c>
      <c r="C3893" s="22" t="str">
        <f t="shared" si="121"/>
        <v>5.4.08.18</v>
      </c>
      <c r="D3893" s="23">
        <f>'CGN002 II TRIM 2026'!E3898</f>
        <v>217186571</v>
      </c>
      <c r="E3893" s="24">
        <v>0</v>
      </c>
      <c r="F3893" s="25">
        <f>'CGN002 II TRIM 2026'!G3898</f>
        <v>1494655828</v>
      </c>
    </row>
    <row r="3894" spans="1:6" x14ac:dyDescent="0.25">
      <c r="A3894" s="20">
        <f>'CGN002 II TRIM 2026'!B3899</f>
        <v>540818</v>
      </c>
      <c r="B3894" s="21" t="str">
        <f t="shared" si="120"/>
        <v>540818000</v>
      </c>
      <c r="C3894" s="22" t="str">
        <f t="shared" si="121"/>
        <v>5.4.08.18</v>
      </c>
      <c r="D3894" s="23">
        <f>'CGN002 II TRIM 2026'!E3899</f>
        <v>216552565</v>
      </c>
      <c r="E3894" s="24">
        <v>0</v>
      </c>
      <c r="F3894" s="25">
        <f>'CGN002 II TRIM 2026'!G3899</f>
        <v>153878072</v>
      </c>
    </row>
    <row r="3895" spans="1:6" x14ac:dyDescent="0.25">
      <c r="A3895" s="20">
        <f>'CGN002 II TRIM 2026'!B3900</f>
        <v>540818</v>
      </c>
      <c r="B3895" s="21" t="str">
        <f t="shared" si="120"/>
        <v>540818000</v>
      </c>
      <c r="C3895" s="22" t="str">
        <f t="shared" si="121"/>
        <v>5.4.08.18</v>
      </c>
      <c r="D3895" s="23">
        <f>'CGN002 II TRIM 2026'!E3900</f>
        <v>216976869</v>
      </c>
      <c r="E3895" s="24">
        <v>0</v>
      </c>
      <c r="F3895" s="25">
        <f>'CGN002 II TRIM 2026'!G3900</f>
        <v>289615969</v>
      </c>
    </row>
    <row r="3896" spans="1:6" x14ac:dyDescent="0.25">
      <c r="A3896" s="20">
        <f>'CGN002 II TRIM 2026'!B3901</f>
        <v>540818</v>
      </c>
      <c r="B3896" s="21" t="str">
        <f t="shared" si="120"/>
        <v>540818000</v>
      </c>
      <c r="C3896" s="22" t="str">
        <f t="shared" si="121"/>
        <v>5.4.08.18</v>
      </c>
      <c r="D3896" s="23">
        <f>'CGN002 II TRIM 2026'!E3901</f>
        <v>218554385</v>
      </c>
      <c r="E3896" s="24">
        <v>0</v>
      </c>
      <c r="F3896" s="25">
        <f>'CGN002 II TRIM 2026'!G3901</f>
        <v>832296716</v>
      </c>
    </row>
    <row r="3897" spans="1:6" x14ac:dyDescent="0.25">
      <c r="A3897" s="20">
        <f>'CGN002 II TRIM 2026'!B3902</f>
        <v>540818</v>
      </c>
      <c r="B3897" s="21" t="str">
        <f t="shared" si="120"/>
        <v>540818000</v>
      </c>
      <c r="C3897" s="22" t="str">
        <f t="shared" si="121"/>
        <v>5.4.08.18</v>
      </c>
      <c r="D3897" s="23">
        <f>'CGN002 II TRIM 2026'!E3902</f>
        <v>217844378</v>
      </c>
      <c r="E3897" s="24">
        <v>0</v>
      </c>
      <c r="F3897" s="25">
        <f>'CGN002 II TRIM 2026'!G3902</f>
        <v>1245468580</v>
      </c>
    </row>
    <row r="3898" spans="1:6" x14ac:dyDescent="0.25">
      <c r="A3898" s="20">
        <f>'CGN002 II TRIM 2026'!B3903</f>
        <v>540818</v>
      </c>
      <c r="B3898" s="21" t="str">
        <f t="shared" si="120"/>
        <v>540818000</v>
      </c>
      <c r="C3898" s="22" t="str">
        <f t="shared" si="121"/>
        <v>5.4.08.18</v>
      </c>
      <c r="D3898" s="23">
        <f>'CGN002 II TRIM 2026'!E3903</f>
        <v>213527135</v>
      </c>
      <c r="E3898" s="24">
        <v>0</v>
      </c>
      <c r="F3898" s="25">
        <f>'CGN002 II TRIM 2026'!G3903</f>
        <v>550239884</v>
      </c>
    </row>
    <row r="3899" spans="1:6" x14ac:dyDescent="0.25">
      <c r="A3899" s="20">
        <f>'CGN002 II TRIM 2026'!B3904</f>
        <v>540818</v>
      </c>
      <c r="B3899" s="21" t="str">
        <f t="shared" si="120"/>
        <v>540818000</v>
      </c>
      <c r="C3899" s="22" t="str">
        <f t="shared" si="121"/>
        <v>5.4.08.18</v>
      </c>
      <c r="D3899" s="23">
        <f>'CGN002 II TRIM 2026'!E3904</f>
        <v>215354553</v>
      </c>
      <c r="E3899" s="24">
        <v>0</v>
      </c>
      <c r="F3899" s="25">
        <f>'CGN002 II TRIM 2026'!G3904</f>
        <v>427573447</v>
      </c>
    </row>
    <row r="3900" spans="1:6" x14ac:dyDescent="0.25">
      <c r="A3900" s="20">
        <f>'CGN002 II TRIM 2026'!B3905</f>
        <v>540818</v>
      </c>
      <c r="B3900" s="21" t="str">
        <f t="shared" si="120"/>
        <v>540818000</v>
      </c>
      <c r="C3900" s="22" t="str">
        <f t="shared" si="121"/>
        <v>5.4.08.18</v>
      </c>
      <c r="D3900" s="23">
        <f>'CGN002 II TRIM 2026'!E3905</f>
        <v>215786757</v>
      </c>
      <c r="E3900" s="24">
        <v>0</v>
      </c>
      <c r="F3900" s="25">
        <f>'CGN002 II TRIM 2026'!G3905</f>
        <v>1225313612</v>
      </c>
    </row>
    <row r="3901" spans="1:6" x14ac:dyDescent="0.25">
      <c r="A3901" s="20">
        <f>'CGN002 II TRIM 2026'!B3906</f>
        <v>540818</v>
      </c>
      <c r="B3901" s="21" t="str">
        <f t="shared" si="120"/>
        <v>540818000</v>
      </c>
      <c r="C3901" s="22" t="str">
        <f t="shared" si="121"/>
        <v>5.4.08.18</v>
      </c>
      <c r="D3901" s="23">
        <f>'CGN002 II TRIM 2026'!E3906</f>
        <v>216813268</v>
      </c>
      <c r="E3901" s="24">
        <v>0</v>
      </c>
      <c r="F3901" s="25">
        <f>'CGN002 II TRIM 2026'!G3906</f>
        <v>552091700</v>
      </c>
    </row>
    <row r="3902" spans="1:6" x14ac:dyDescent="0.25">
      <c r="A3902" s="20">
        <f>'CGN002 II TRIM 2026'!B3907</f>
        <v>540818</v>
      </c>
      <c r="B3902" s="21" t="str">
        <f t="shared" si="120"/>
        <v>540818000</v>
      </c>
      <c r="C3902" s="22" t="str">
        <f t="shared" si="121"/>
        <v>5.4.08.18</v>
      </c>
      <c r="D3902" s="23">
        <f>'CGN002 II TRIM 2026'!E3907</f>
        <v>214213042</v>
      </c>
      <c r="E3902" s="24">
        <v>0</v>
      </c>
      <c r="F3902" s="25">
        <f>'CGN002 II TRIM 2026'!G3907</f>
        <v>562442073</v>
      </c>
    </row>
    <row r="3903" spans="1:6" x14ac:dyDescent="0.25">
      <c r="A3903" s="20">
        <f>'CGN002 II TRIM 2026'!B3908</f>
        <v>540818</v>
      </c>
      <c r="B3903" s="21" t="str">
        <f t="shared" si="120"/>
        <v>540818000</v>
      </c>
      <c r="C3903" s="22" t="str">
        <f t="shared" si="121"/>
        <v>5.4.08.18</v>
      </c>
      <c r="D3903" s="23">
        <f>'CGN002 II TRIM 2026'!E3908</f>
        <v>216517665</v>
      </c>
      <c r="E3903" s="24">
        <v>0</v>
      </c>
      <c r="F3903" s="25">
        <f>'CGN002 II TRIM 2026'!G3908</f>
        <v>170437028</v>
      </c>
    </row>
    <row r="3904" spans="1:6" x14ac:dyDescent="0.25">
      <c r="A3904" s="20">
        <f>'CGN002 II TRIM 2026'!B3909</f>
        <v>540818</v>
      </c>
      <c r="B3904" s="21" t="str">
        <f t="shared" si="120"/>
        <v>540818000</v>
      </c>
      <c r="C3904" s="22" t="str">
        <f t="shared" si="121"/>
        <v>5.4.08.18</v>
      </c>
      <c r="D3904" s="23">
        <f>'CGN002 II TRIM 2026'!E3909</f>
        <v>216013160</v>
      </c>
      <c r="E3904" s="24">
        <v>0</v>
      </c>
      <c r="F3904" s="25">
        <f>'CGN002 II TRIM 2026'!G3909</f>
        <v>610197668</v>
      </c>
    </row>
    <row r="3905" spans="1:6" x14ac:dyDescent="0.25">
      <c r="A3905" s="20">
        <f>'CGN002 II TRIM 2026'!B3910</f>
        <v>540818</v>
      </c>
      <c r="B3905" s="21" t="str">
        <f t="shared" si="120"/>
        <v>540818000</v>
      </c>
      <c r="C3905" s="22" t="str">
        <f t="shared" si="121"/>
        <v>5.4.08.18</v>
      </c>
      <c r="D3905" s="23">
        <f>'CGN002 II TRIM 2026'!E3910</f>
        <v>215813458</v>
      </c>
      <c r="E3905" s="24">
        <v>0</v>
      </c>
      <c r="F3905" s="25">
        <f>'CGN002 II TRIM 2026'!G3910</f>
        <v>1294662590</v>
      </c>
    </row>
    <row r="3906" spans="1:6" x14ac:dyDescent="0.25">
      <c r="A3906" s="20">
        <f>'CGN002 II TRIM 2026'!B3911</f>
        <v>540818</v>
      </c>
      <c r="B3906" s="21" t="str">
        <f t="shared" si="120"/>
        <v>540818000</v>
      </c>
      <c r="C3906" s="22" t="str">
        <f t="shared" si="121"/>
        <v>5.4.08.18</v>
      </c>
      <c r="D3906" s="23">
        <f>'CGN002 II TRIM 2026'!E3911</f>
        <v>213013030</v>
      </c>
      <c r="E3906" s="24">
        <v>0</v>
      </c>
      <c r="F3906" s="25">
        <f>'CGN002 II TRIM 2026'!G3911</f>
        <v>878687684</v>
      </c>
    </row>
    <row r="3907" spans="1:6" x14ac:dyDescent="0.25">
      <c r="A3907" s="20">
        <f>'CGN002 II TRIM 2026'!B3912</f>
        <v>540818</v>
      </c>
      <c r="B3907" s="21" t="str">
        <f t="shared" ref="B3907:B3970" si="122">CONCATENATE(A3907,$B$2)</f>
        <v>540818000</v>
      </c>
      <c r="C3907" s="22" t="str">
        <f t="shared" ref="C3907:C3970" si="123">MID(B3907,1,1)&amp;"."&amp;MID(B3907,2,1)&amp;"."&amp;MID(B3907,3,2)&amp;"."&amp;MID(B3907,5,2)</f>
        <v>5.4.08.18</v>
      </c>
      <c r="D3907" s="23">
        <f>'CGN002 II TRIM 2026'!E3912</f>
        <v>218052480</v>
      </c>
      <c r="E3907" s="24">
        <v>0</v>
      </c>
      <c r="F3907" s="25">
        <f>'CGN002 II TRIM 2026'!G3912</f>
        <v>111830778</v>
      </c>
    </row>
    <row r="3908" spans="1:6" x14ac:dyDescent="0.25">
      <c r="A3908" s="20">
        <f>'CGN002 II TRIM 2026'!B3913</f>
        <v>540818</v>
      </c>
      <c r="B3908" s="21" t="str">
        <f t="shared" si="122"/>
        <v>540818000</v>
      </c>
      <c r="C3908" s="22" t="str">
        <f t="shared" si="123"/>
        <v>5.4.08.18</v>
      </c>
      <c r="D3908" s="23">
        <f>'CGN002 II TRIM 2026'!E3913</f>
        <v>218519785</v>
      </c>
      <c r="E3908" s="24">
        <v>0</v>
      </c>
      <c r="F3908" s="25">
        <f>'CGN002 II TRIM 2026'!G3913</f>
        <v>223133152</v>
      </c>
    </row>
    <row r="3909" spans="1:6" x14ac:dyDescent="0.25">
      <c r="A3909" s="20">
        <f>'CGN002 II TRIM 2026'!B3914</f>
        <v>540818</v>
      </c>
      <c r="B3909" s="21" t="str">
        <f t="shared" si="122"/>
        <v>540818000</v>
      </c>
      <c r="C3909" s="22" t="str">
        <f t="shared" si="123"/>
        <v>5.4.08.18</v>
      </c>
      <c r="D3909" s="23">
        <f>'CGN002 II TRIM 2026'!E3914</f>
        <v>212527425</v>
      </c>
      <c r="E3909" s="24">
        <v>0</v>
      </c>
      <c r="F3909" s="25">
        <f>'CGN002 II TRIM 2026'!G3914</f>
        <v>859738950</v>
      </c>
    </row>
    <row r="3910" spans="1:6" x14ac:dyDescent="0.25">
      <c r="A3910" s="20">
        <f>'CGN002 II TRIM 2026'!B3915</f>
        <v>540818</v>
      </c>
      <c r="B3910" s="21" t="str">
        <f t="shared" si="122"/>
        <v>540818000</v>
      </c>
      <c r="C3910" s="22" t="str">
        <f t="shared" si="123"/>
        <v>5.4.08.18</v>
      </c>
      <c r="D3910" s="23">
        <f>'CGN002 II TRIM 2026'!E3915</f>
        <v>218027580</v>
      </c>
      <c r="E3910" s="24">
        <v>0</v>
      </c>
      <c r="F3910" s="25">
        <f>'CGN002 II TRIM 2026'!G3915</f>
        <v>583506914</v>
      </c>
    </row>
    <row r="3911" spans="1:6" x14ac:dyDescent="0.25">
      <c r="A3911" s="20">
        <f>'CGN002 II TRIM 2026'!B3916</f>
        <v>540818</v>
      </c>
      <c r="B3911" s="21" t="str">
        <f t="shared" si="122"/>
        <v>540818000</v>
      </c>
      <c r="C3911" s="22" t="str">
        <f t="shared" si="123"/>
        <v>5.4.08.18</v>
      </c>
      <c r="D3911" s="23">
        <f>'CGN002 II TRIM 2026'!E3916</f>
        <v>215027450</v>
      </c>
      <c r="E3911" s="24">
        <v>0</v>
      </c>
      <c r="F3911" s="25">
        <f>'CGN002 II TRIM 2026'!G3916</f>
        <v>1027403951</v>
      </c>
    </row>
    <row r="3912" spans="1:6" x14ac:dyDescent="0.25">
      <c r="A3912" s="20">
        <f>'CGN002 II TRIM 2026'!B3917</f>
        <v>540818</v>
      </c>
      <c r="B3912" s="21" t="str">
        <f t="shared" si="122"/>
        <v>540818000</v>
      </c>
      <c r="C3912" s="22" t="str">
        <f t="shared" si="123"/>
        <v>5.4.08.18</v>
      </c>
      <c r="D3912" s="23">
        <f>'CGN002 II TRIM 2026'!E3917</f>
        <v>215027150</v>
      </c>
      <c r="E3912" s="24">
        <v>0</v>
      </c>
      <c r="F3912" s="25">
        <f>'CGN002 II TRIM 2026'!G3917</f>
        <v>1954666744</v>
      </c>
    </row>
    <row r="3913" spans="1:6" x14ac:dyDescent="0.25">
      <c r="A3913" s="20">
        <f>'CGN002 II TRIM 2026'!B3918</f>
        <v>540818</v>
      </c>
      <c r="B3913" s="21" t="str">
        <f t="shared" si="122"/>
        <v>540818000</v>
      </c>
      <c r="C3913" s="22" t="str">
        <f t="shared" si="123"/>
        <v>5.4.08.18</v>
      </c>
      <c r="D3913" s="23">
        <f>'CGN002 II TRIM 2026'!E3918</f>
        <v>214547545</v>
      </c>
      <c r="E3913" s="24">
        <v>0</v>
      </c>
      <c r="F3913" s="25">
        <f>'CGN002 II TRIM 2026'!G3918</f>
        <v>1312734143</v>
      </c>
    </row>
    <row r="3914" spans="1:6" x14ac:dyDescent="0.25">
      <c r="A3914" s="20">
        <f>'CGN002 II TRIM 2026'!B3919</f>
        <v>540818</v>
      </c>
      <c r="B3914" s="21" t="str">
        <f t="shared" si="122"/>
        <v>540818000</v>
      </c>
      <c r="C3914" s="22" t="str">
        <f t="shared" si="123"/>
        <v>5.4.08.18</v>
      </c>
      <c r="D3914" s="23">
        <f>'CGN002 II TRIM 2026'!E3919</f>
        <v>210013300</v>
      </c>
      <c r="E3914" s="24">
        <v>0</v>
      </c>
      <c r="F3914" s="25">
        <f>'CGN002 II TRIM 2026'!G3919</f>
        <v>1190445326</v>
      </c>
    </row>
    <row r="3915" spans="1:6" x14ac:dyDescent="0.25">
      <c r="A3915" s="20">
        <f>'CGN002 II TRIM 2026'!B3920</f>
        <v>540818</v>
      </c>
      <c r="B3915" s="21" t="str">
        <f t="shared" si="122"/>
        <v>540818000</v>
      </c>
      <c r="C3915" s="22" t="str">
        <f t="shared" si="123"/>
        <v>5.4.08.18</v>
      </c>
      <c r="D3915" s="23">
        <f>'CGN002 II TRIM 2026'!E3920</f>
        <v>210023300</v>
      </c>
      <c r="E3915" s="24">
        <v>0</v>
      </c>
      <c r="F3915" s="25">
        <f>'CGN002 II TRIM 2026'!G3920</f>
        <v>795892986</v>
      </c>
    </row>
    <row r="3916" spans="1:6" x14ac:dyDescent="0.25">
      <c r="A3916" s="20">
        <f>'CGN002 II TRIM 2026'!B3921</f>
        <v>540818</v>
      </c>
      <c r="B3916" s="21" t="str">
        <f t="shared" si="122"/>
        <v>540818000</v>
      </c>
      <c r="C3916" s="22" t="str">
        <f t="shared" si="123"/>
        <v>5.4.08.18</v>
      </c>
      <c r="D3916" s="23">
        <f>'CGN002 II TRIM 2026'!E3921</f>
        <v>215027250</v>
      </c>
      <c r="E3916" s="24">
        <v>0</v>
      </c>
      <c r="F3916" s="25">
        <f>'CGN002 II TRIM 2026'!G3921</f>
        <v>1901785093</v>
      </c>
    </row>
    <row r="3917" spans="1:6" x14ac:dyDescent="0.25">
      <c r="A3917" s="20">
        <f>'CGN002 II TRIM 2026'!B3922</f>
        <v>540818</v>
      </c>
      <c r="B3917" s="21" t="str">
        <f t="shared" si="122"/>
        <v>540818000</v>
      </c>
      <c r="C3917" s="22" t="str">
        <f t="shared" si="123"/>
        <v>5.4.08.18</v>
      </c>
      <c r="D3917" s="23">
        <f>'CGN002 II TRIM 2026'!E3922</f>
        <v>211027810</v>
      </c>
      <c r="E3917" s="24">
        <v>0</v>
      </c>
      <c r="F3917" s="25">
        <f>'CGN002 II TRIM 2026'!G3922</f>
        <v>581012875</v>
      </c>
    </row>
    <row r="3918" spans="1:6" x14ac:dyDescent="0.25">
      <c r="A3918" s="20">
        <f>'CGN002 II TRIM 2026'!B3923</f>
        <v>540818</v>
      </c>
      <c r="B3918" s="21" t="str">
        <f t="shared" si="122"/>
        <v>540818000</v>
      </c>
      <c r="C3918" s="22" t="str">
        <f t="shared" si="123"/>
        <v>5.4.08.18</v>
      </c>
      <c r="D3918" s="23">
        <f>'CGN002 II TRIM 2026'!E3923</f>
        <v>210095200</v>
      </c>
      <c r="E3918" s="24">
        <v>0</v>
      </c>
      <c r="F3918" s="25">
        <f>'CGN002 II TRIM 2026'!G3923</f>
        <v>181029414</v>
      </c>
    </row>
    <row r="3919" spans="1:6" x14ac:dyDescent="0.25">
      <c r="A3919" s="20">
        <f>'CGN002 II TRIM 2026'!B3924</f>
        <v>540818</v>
      </c>
      <c r="B3919" s="21" t="str">
        <f t="shared" si="122"/>
        <v>540818000</v>
      </c>
      <c r="C3919" s="22" t="str">
        <f t="shared" si="123"/>
        <v>5.4.08.18</v>
      </c>
      <c r="D3919" s="23">
        <f>'CGN002 II TRIM 2026'!E3924</f>
        <v>218054680</v>
      </c>
      <c r="E3919" s="24">
        <v>0</v>
      </c>
      <c r="F3919" s="25">
        <f>'CGN002 II TRIM 2026'!G3924</f>
        <v>105895551</v>
      </c>
    </row>
    <row r="3920" spans="1:6" x14ac:dyDescent="0.25">
      <c r="A3920" s="20">
        <f>'CGN002 II TRIM 2026'!B3925</f>
        <v>540818</v>
      </c>
      <c r="B3920" s="21" t="str">
        <f t="shared" si="122"/>
        <v>540818000</v>
      </c>
      <c r="C3920" s="22" t="str">
        <f t="shared" si="123"/>
        <v>5.4.08.18</v>
      </c>
      <c r="D3920" s="23">
        <f>'CGN002 II TRIM 2026'!E3925</f>
        <v>212585225</v>
      </c>
      <c r="E3920" s="24">
        <v>0</v>
      </c>
      <c r="F3920" s="25">
        <f>'CGN002 II TRIM 2026'!G3925</f>
        <v>458463633</v>
      </c>
    </row>
    <row r="3921" spans="1:6" x14ac:dyDescent="0.25">
      <c r="A3921" s="20">
        <f>'CGN002 II TRIM 2026'!B3926</f>
        <v>540818</v>
      </c>
      <c r="B3921" s="21" t="str">
        <f t="shared" si="122"/>
        <v>540818000</v>
      </c>
      <c r="C3921" s="22" t="str">
        <f t="shared" si="123"/>
        <v>5.4.08.18</v>
      </c>
      <c r="D3921" s="23">
        <f>'CGN002 II TRIM 2026'!E3926</f>
        <v>214973349</v>
      </c>
      <c r="E3921" s="24">
        <v>0</v>
      </c>
      <c r="F3921" s="25">
        <f>'CGN002 II TRIM 2026'!G3926</f>
        <v>542600315</v>
      </c>
    </row>
    <row r="3922" spans="1:6" x14ac:dyDescent="0.25">
      <c r="A3922" s="20">
        <f>'CGN002 II TRIM 2026'!B3927</f>
        <v>540818</v>
      </c>
      <c r="B3922" s="21" t="str">
        <f t="shared" si="122"/>
        <v>540818000</v>
      </c>
      <c r="C3922" s="22" t="str">
        <f t="shared" si="123"/>
        <v>5.4.08.18</v>
      </c>
      <c r="D3922" s="23">
        <f>'CGN002 II TRIM 2026'!E3927</f>
        <v>89970221</v>
      </c>
      <c r="E3922" s="24">
        <v>0</v>
      </c>
      <c r="F3922" s="25">
        <f>'CGN002 II TRIM 2026'!G3927</f>
        <v>1067463149</v>
      </c>
    </row>
    <row r="3923" spans="1:6" x14ac:dyDescent="0.25">
      <c r="A3923" s="20">
        <f>'CGN002 II TRIM 2026'!B3928</f>
        <v>540818</v>
      </c>
      <c r="B3923" s="21" t="str">
        <f t="shared" si="122"/>
        <v>540818000</v>
      </c>
      <c r="C3923" s="22" t="str">
        <f t="shared" si="123"/>
        <v>5.4.08.18</v>
      </c>
      <c r="D3923" s="23">
        <f>'CGN002 II TRIM 2026'!E3928</f>
        <v>219844098</v>
      </c>
      <c r="E3923" s="24">
        <v>0</v>
      </c>
      <c r="F3923" s="25">
        <f>'CGN002 II TRIM 2026'!G3928</f>
        <v>758559829</v>
      </c>
    </row>
    <row r="3924" spans="1:6" x14ac:dyDescent="0.25">
      <c r="A3924" s="20">
        <f>'CGN002 II TRIM 2026'!B3929</f>
        <v>540818</v>
      </c>
      <c r="B3924" s="21" t="str">
        <f t="shared" si="122"/>
        <v>540818000</v>
      </c>
      <c r="C3924" s="22" t="str">
        <f t="shared" si="123"/>
        <v>5.4.08.18</v>
      </c>
      <c r="D3924" s="23">
        <f>'CGN002 II TRIM 2026'!E3929</f>
        <v>212044420</v>
      </c>
      <c r="E3924" s="24">
        <v>0</v>
      </c>
      <c r="F3924" s="25">
        <f>'CGN002 II TRIM 2026'!G3929</f>
        <v>179132985</v>
      </c>
    </row>
    <row r="3925" spans="1:6" x14ac:dyDescent="0.25">
      <c r="A3925" s="20">
        <f>'CGN002 II TRIM 2026'!B3930</f>
        <v>540818</v>
      </c>
      <c r="B3925" s="21" t="str">
        <f t="shared" si="122"/>
        <v>540818000</v>
      </c>
      <c r="C3925" s="22" t="str">
        <f t="shared" si="123"/>
        <v>5.4.08.18</v>
      </c>
      <c r="D3925" s="23">
        <f>'CGN002 II TRIM 2026'!E3930</f>
        <v>218552685</v>
      </c>
      <c r="E3925" s="24">
        <v>0</v>
      </c>
      <c r="F3925" s="25">
        <f>'CGN002 II TRIM 2026'!G3930</f>
        <v>255227835</v>
      </c>
    </row>
    <row r="3926" spans="1:6" x14ac:dyDescent="0.25">
      <c r="A3926" s="20">
        <f>'CGN002 II TRIM 2026'!B3931</f>
        <v>540818</v>
      </c>
      <c r="B3926" s="21" t="str">
        <f t="shared" si="122"/>
        <v>540818000</v>
      </c>
      <c r="C3926" s="22" t="str">
        <f t="shared" si="123"/>
        <v>5.4.08.18</v>
      </c>
      <c r="D3926" s="23">
        <f>'CGN002 II TRIM 2026'!E3931</f>
        <v>219741797</v>
      </c>
      <c r="E3926" s="24">
        <v>0</v>
      </c>
      <c r="F3926" s="25">
        <f>'CGN002 II TRIM 2026'!G3931</f>
        <v>391108954</v>
      </c>
    </row>
    <row r="3927" spans="1:6" x14ac:dyDescent="0.25">
      <c r="A3927" s="20">
        <f>'CGN002 II TRIM 2026'!B3932</f>
        <v>540818</v>
      </c>
      <c r="B3927" s="21" t="str">
        <f t="shared" si="122"/>
        <v>540818000</v>
      </c>
      <c r="C3927" s="22" t="str">
        <f t="shared" si="123"/>
        <v>5.4.08.18</v>
      </c>
      <c r="D3927" s="23">
        <f>'CGN002 II TRIM 2026'!E3932</f>
        <v>216385263</v>
      </c>
      <c r="E3927" s="24">
        <v>0</v>
      </c>
      <c r="F3927" s="25">
        <f>'CGN002 II TRIM 2026'!G3932</f>
        <v>617516494</v>
      </c>
    </row>
    <row r="3928" spans="1:6" x14ac:dyDescent="0.25">
      <c r="A3928" s="20">
        <f>'CGN002 II TRIM 2026'!B3933</f>
        <v>540818</v>
      </c>
      <c r="B3928" s="21" t="str">
        <f t="shared" si="122"/>
        <v>540818000</v>
      </c>
      <c r="C3928" s="22" t="str">
        <f t="shared" si="123"/>
        <v>5.4.08.18</v>
      </c>
      <c r="D3928" s="23">
        <f>'CGN002 II TRIM 2026'!E3933</f>
        <v>213073030</v>
      </c>
      <c r="E3928" s="24">
        <v>0</v>
      </c>
      <c r="F3928" s="25">
        <f>'CGN002 II TRIM 2026'!G3933</f>
        <v>166176526</v>
      </c>
    </row>
    <row r="3929" spans="1:6" x14ac:dyDescent="0.25">
      <c r="A3929" s="20">
        <f>'CGN002 II TRIM 2026'!B3934</f>
        <v>540818</v>
      </c>
      <c r="B3929" s="21" t="str">
        <f t="shared" si="122"/>
        <v>540818000</v>
      </c>
      <c r="C3929" s="22" t="str">
        <f t="shared" si="123"/>
        <v>5.4.08.18</v>
      </c>
      <c r="D3929" s="23">
        <f>'CGN002 II TRIM 2026'!E3934</f>
        <v>213370233</v>
      </c>
      <c r="E3929" s="24">
        <v>0</v>
      </c>
      <c r="F3929" s="25">
        <f>'CGN002 II TRIM 2026'!G3934</f>
        <v>611178714</v>
      </c>
    </row>
    <row r="3930" spans="1:6" x14ac:dyDescent="0.25">
      <c r="A3930" s="20">
        <f>'CGN002 II TRIM 2026'!B3935</f>
        <v>540818</v>
      </c>
      <c r="B3930" s="21" t="str">
        <f t="shared" si="122"/>
        <v>540818000</v>
      </c>
      <c r="C3930" s="22" t="str">
        <f t="shared" si="123"/>
        <v>5.4.08.18</v>
      </c>
      <c r="D3930" s="23">
        <f>'CGN002 II TRIM 2026'!E3935</f>
        <v>217020570</v>
      </c>
      <c r="E3930" s="24">
        <v>0</v>
      </c>
      <c r="F3930" s="25">
        <f>'CGN002 II TRIM 2026'!G3935</f>
        <v>3009173992</v>
      </c>
    </row>
    <row r="3931" spans="1:6" x14ac:dyDescent="0.25">
      <c r="A3931" s="20">
        <f>'CGN002 II TRIM 2026'!B3936</f>
        <v>540818</v>
      </c>
      <c r="B3931" s="21" t="str">
        <f t="shared" si="122"/>
        <v>540818000</v>
      </c>
      <c r="C3931" s="22" t="str">
        <f t="shared" si="123"/>
        <v>5.4.08.18</v>
      </c>
      <c r="D3931" s="23">
        <f>'CGN002 II TRIM 2026'!E3936</f>
        <v>219044090</v>
      </c>
      <c r="E3931" s="24">
        <v>0</v>
      </c>
      <c r="F3931" s="25">
        <f>'CGN002 II TRIM 2026'!G3936</f>
        <v>2991113917</v>
      </c>
    </row>
    <row r="3932" spans="1:6" x14ac:dyDescent="0.25">
      <c r="A3932" s="20">
        <f>'CGN002 II TRIM 2026'!B3937</f>
        <v>540818</v>
      </c>
      <c r="B3932" s="21" t="str">
        <f t="shared" si="122"/>
        <v>540818000</v>
      </c>
      <c r="C3932" s="22" t="str">
        <f t="shared" si="123"/>
        <v>5.4.08.18</v>
      </c>
      <c r="D3932" s="23">
        <f>'CGN002 II TRIM 2026'!E3937</f>
        <v>119797000</v>
      </c>
      <c r="E3932" s="24">
        <v>0</v>
      </c>
      <c r="F3932" s="25">
        <f>'CGN002 II TRIM 2026'!G3937</f>
        <v>94009083121</v>
      </c>
    </row>
    <row r="3933" spans="1:6" x14ac:dyDescent="0.25">
      <c r="A3933" s="20">
        <f>'CGN002 II TRIM 2026'!B3938</f>
        <v>540818</v>
      </c>
      <c r="B3933" s="21" t="str">
        <f t="shared" si="122"/>
        <v>540818000</v>
      </c>
      <c r="C3933" s="22" t="str">
        <f t="shared" si="123"/>
        <v>5.4.08.18</v>
      </c>
      <c r="D3933" s="23">
        <f>'CGN002 II TRIM 2026'!E3938</f>
        <v>212073520</v>
      </c>
      <c r="E3933" s="24">
        <v>0</v>
      </c>
      <c r="F3933" s="25">
        <f>'CGN002 II TRIM 2026'!G3938</f>
        <v>320307905</v>
      </c>
    </row>
    <row r="3934" spans="1:6" x14ac:dyDescent="0.25">
      <c r="A3934" s="20">
        <f>'CGN002 II TRIM 2026'!B3939</f>
        <v>540818</v>
      </c>
      <c r="B3934" s="21" t="str">
        <f t="shared" si="122"/>
        <v>540818000</v>
      </c>
      <c r="C3934" s="22" t="str">
        <f t="shared" si="123"/>
        <v>5.4.08.18</v>
      </c>
      <c r="D3934" s="23">
        <f>'CGN002 II TRIM 2026'!E3939</f>
        <v>219517495</v>
      </c>
      <c r="E3934" s="24">
        <v>0</v>
      </c>
      <c r="F3934" s="25">
        <f>'CGN002 II TRIM 2026'!G3939</f>
        <v>248632804</v>
      </c>
    </row>
    <row r="3935" spans="1:6" x14ac:dyDescent="0.25">
      <c r="A3935" s="20">
        <f>'CGN002 II TRIM 2026'!B3940</f>
        <v>540818</v>
      </c>
      <c r="B3935" s="21" t="str">
        <f t="shared" si="122"/>
        <v>540818000</v>
      </c>
      <c r="C3935" s="22" t="str">
        <f t="shared" si="123"/>
        <v>5.4.08.18</v>
      </c>
      <c r="D3935" s="23">
        <f>'CGN002 II TRIM 2026'!E3940</f>
        <v>219005390</v>
      </c>
      <c r="E3935" s="24">
        <v>0</v>
      </c>
      <c r="F3935" s="25">
        <f>'CGN002 II TRIM 2026'!G3940</f>
        <v>256676734</v>
      </c>
    </row>
    <row r="3936" spans="1:6" x14ac:dyDescent="0.25">
      <c r="A3936" s="20">
        <f>'CGN002 II TRIM 2026'!B3941</f>
        <v>540818</v>
      </c>
      <c r="B3936" s="21" t="str">
        <f t="shared" si="122"/>
        <v>540818000</v>
      </c>
      <c r="C3936" s="22" t="str">
        <f t="shared" si="123"/>
        <v>5.4.08.18</v>
      </c>
      <c r="D3936" s="23">
        <f>'CGN002 II TRIM 2026'!E3941</f>
        <v>215027050</v>
      </c>
      <c r="E3936" s="24">
        <v>0</v>
      </c>
      <c r="F3936" s="25">
        <f>'CGN002 II TRIM 2026'!G3941</f>
        <v>497790462</v>
      </c>
    </row>
    <row r="3937" spans="1:6" x14ac:dyDescent="0.25">
      <c r="A3937" s="20">
        <f>'CGN002 II TRIM 2026'!B3942</f>
        <v>540818</v>
      </c>
      <c r="B3937" s="21" t="str">
        <f t="shared" si="122"/>
        <v>540818000</v>
      </c>
      <c r="C3937" s="22" t="str">
        <f t="shared" si="123"/>
        <v>5.4.08.18</v>
      </c>
      <c r="D3937" s="23">
        <f>'CGN002 II TRIM 2026'!E3942</f>
        <v>213027430</v>
      </c>
      <c r="E3937" s="24">
        <v>0</v>
      </c>
      <c r="F3937" s="25">
        <f>'CGN002 II TRIM 2026'!G3942</f>
        <v>1571211433</v>
      </c>
    </row>
    <row r="3938" spans="1:6" x14ac:dyDescent="0.25">
      <c r="A3938" s="20">
        <f>'CGN002 II TRIM 2026'!B3943</f>
        <v>540818</v>
      </c>
      <c r="B3938" s="21" t="str">
        <f t="shared" si="122"/>
        <v>540818000</v>
      </c>
      <c r="C3938" s="22" t="str">
        <f t="shared" si="123"/>
        <v>5.4.08.18</v>
      </c>
      <c r="D3938" s="23">
        <f>'CGN002 II TRIM 2026'!E3943</f>
        <v>210163001</v>
      </c>
      <c r="E3938" s="24">
        <v>0</v>
      </c>
      <c r="F3938" s="25">
        <f>'CGN002 II TRIM 2026'!G3943</f>
        <v>249195504301</v>
      </c>
    </row>
    <row r="3939" spans="1:6" x14ac:dyDescent="0.25">
      <c r="A3939" s="20">
        <f>'CGN002 II TRIM 2026'!B3944</f>
        <v>540818</v>
      </c>
      <c r="B3939" s="21" t="str">
        <f t="shared" si="122"/>
        <v>540818000</v>
      </c>
      <c r="C3939" s="22" t="str">
        <f t="shared" si="123"/>
        <v>5.4.08.18</v>
      </c>
      <c r="D3939" s="23">
        <f>'CGN002 II TRIM 2026'!E3944</f>
        <v>210263302</v>
      </c>
      <c r="E3939" s="24">
        <v>0</v>
      </c>
      <c r="F3939" s="25">
        <f>'CGN002 II TRIM 2026'!G3944</f>
        <v>225095815</v>
      </c>
    </row>
    <row r="3940" spans="1:6" x14ac:dyDescent="0.25">
      <c r="A3940" s="20">
        <f>'CGN002 II TRIM 2026'!B3945</f>
        <v>540818</v>
      </c>
      <c r="B3940" s="21" t="str">
        <f t="shared" si="122"/>
        <v>540818000</v>
      </c>
      <c r="C3940" s="22" t="str">
        <f t="shared" si="123"/>
        <v>5.4.08.18</v>
      </c>
      <c r="D3940" s="23">
        <f>'CGN002 II TRIM 2026'!E3945</f>
        <v>211263212</v>
      </c>
      <c r="E3940" s="24">
        <v>0</v>
      </c>
      <c r="F3940" s="25">
        <f>'CGN002 II TRIM 2026'!G3945</f>
        <v>167077307</v>
      </c>
    </row>
    <row r="3941" spans="1:6" x14ac:dyDescent="0.25">
      <c r="A3941" s="20">
        <f>'CGN002 II TRIM 2026'!B3946</f>
        <v>540818</v>
      </c>
      <c r="B3941" s="21" t="str">
        <f t="shared" si="122"/>
        <v>540818000</v>
      </c>
      <c r="C3941" s="22" t="str">
        <f t="shared" si="123"/>
        <v>5.4.08.18</v>
      </c>
      <c r="D3941" s="23">
        <f>'CGN002 II TRIM 2026'!E3946</f>
        <v>211163111</v>
      </c>
      <c r="E3941" s="24">
        <v>0</v>
      </c>
      <c r="F3941" s="25">
        <f>'CGN002 II TRIM 2026'!G3946</f>
        <v>91663090</v>
      </c>
    </row>
    <row r="3942" spans="1:6" x14ac:dyDescent="0.25">
      <c r="A3942" s="20">
        <f>'CGN002 II TRIM 2026'!B3947</f>
        <v>540818</v>
      </c>
      <c r="B3942" s="21" t="str">
        <f t="shared" si="122"/>
        <v>540818000</v>
      </c>
      <c r="C3942" s="22" t="str">
        <f t="shared" si="123"/>
        <v>5.4.08.18</v>
      </c>
      <c r="D3942" s="23">
        <f>'CGN002 II TRIM 2026'!E3947</f>
        <v>110808000</v>
      </c>
      <c r="E3942" s="24">
        <v>0</v>
      </c>
      <c r="F3942" s="25">
        <f>'CGN002 II TRIM 2026'!G3947</f>
        <v>583847776391</v>
      </c>
    </row>
    <row r="3943" spans="1:6" x14ac:dyDescent="0.25">
      <c r="A3943" s="20">
        <f>'CGN002 II TRIM 2026'!B3948</f>
        <v>540818</v>
      </c>
      <c r="B3943" s="21" t="str">
        <f t="shared" si="122"/>
        <v>540818000</v>
      </c>
      <c r="C3943" s="22" t="str">
        <f t="shared" si="123"/>
        <v>5.4.08.18</v>
      </c>
      <c r="D3943" s="23">
        <f>'CGN002 II TRIM 2026'!E3948</f>
        <v>219608296</v>
      </c>
      <c r="E3943" s="24">
        <v>0</v>
      </c>
      <c r="F3943" s="25">
        <f>'CGN002 II TRIM 2026'!G3948</f>
        <v>1923018162</v>
      </c>
    </row>
    <row r="3944" spans="1:6" x14ac:dyDescent="0.25">
      <c r="A3944" s="20">
        <f>'CGN002 II TRIM 2026'!B3949</f>
        <v>540818</v>
      </c>
      <c r="B3944" s="21" t="str">
        <f t="shared" si="122"/>
        <v>540818000</v>
      </c>
      <c r="C3944" s="22" t="str">
        <f t="shared" si="123"/>
        <v>5.4.08.18</v>
      </c>
      <c r="D3944" s="23">
        <f>'CGN002 II TRIM 2026'!E3949</f>
        <v>212108421</v>
      </c>
      <c r="E3944" s="24">
        <v>0</v>
      </c>
      <c r="F3944" s="25">
        <f>'CGN002 II TRIM 2026'!G3949</f>
        <v>1352706650</v>
      </c>
    </row>
    <row r="3945" spans="1:6" x14ac:dyDescent="0.25">
      <c r="A3945" s="20">
        <f>'CGN002 II TRIM 2026'!B3950</f>
        <v>540818</v>
      </c>
      <c r="B3945" s="21" t="str">
        <f t="shared" si="122"/>
        <v>540818000</v>
      </c>
      <c r="C3945" s="22" t="str">
        <f t="shared" si="123"/>
        <v>5.4.08.18</v>
      </c>
      <c r="D3945" s="23">
        <f>'CGN002 II TRIM 2026'!E3950</f>
        <v>210608606</v>
      </c>
      <c r="E3945" s="24">
        <v>0</v>
      </c>
      <c r="F3945" s="25">
        <f>'CGN002 II TRIM 2026'!G3950</f>
        <v>1465945536</v>
      </c>
    </row>
    <row r="3946" spans="1:6" x14ac:dyDescent="0.25">
      <c r="A3946" s="20">
        <f>'CGN002 II TRIM 2026'!B3951</f>
        <v>540818</v>
      </c>
      <c r="B3946" s="21" t="str">
        <f t="shared" si="122"/>
        <v>540818000</v>
      </c>
      <c r="C3946" s="22" t="str">
        <f t="shared" si="123"/>
        <v>5.4.08.18</v>
      </c>
      <c r="D3946" s="23">
        <f>'CGN002 II TRIM 2026'!E3951</f>
        <v>217808078</v>
      </c>
      <c r="E3946" s="24">
        <v>0</v>
      </c>
      <c r="F3946" s="25">
        <f>'CGN002 II TRIM 2026'!G3951</f>
        <v>2096188588</v>
      </c>
    </row>
    <row r="3947" spans="1:6" x14ac:dyDescent="0.25">
      <c r="A3947" s="20">
        <f>'CGN002 II TRIM 2026'!B3952</f>
        <v>540818</v>
      </c>
      <c r="B3947" s="21" t="str">
        <f t="shared" si="122"/>
        <v>540818000</v>
      </c>
      <c r="C3947" s="22" t="str">
        <f t="shared" si="123"/>
        <v>5.4.08.18</v>
      </c>
      <c r="D3947" s="23">
        <f>'CGN002 II TRIM 2026'!E3952</f>
        <v>213408634</v>
      </c>
      <c r="E3947" s="24">
        <v>0</v>
      </c>
      <c r="F3947" s="25">
        <f>'CGN002 II TRIM 2026'!G3952</f>
        <v>1160540843</v>
      </c>
    </row>
    <row r="3948" spans="1:6" x14ac:dyDescent="0.25">
      <c r="A3948" s="20">
        <f>'CGN002 II TRIM 2026'!B3953</f>
        <v>540818</v>
      </c>
      <c r="B3948" s="21" t="str">
        <f t="shared" si="122"/>
        <v>540818000</v>
      </c>
      <c r="C3948" s="22" t="str">
        <f t="shared" si="123"/>
        <v>5.4.08.18</v>
      </c>
      <c r="D3948" s="23">
        <f>'CGN002 II TRIM 2026'!E3953</f>
        <v>217008770</v>
      </c>
      <c r="E3948" s="24">
        <v>0</v>
      </c>
      <c r="F3948" s="25">
        <f>'CGN002 II TRIM 2026'!G3953</f>
        <v>503348949</v>
      </c>
    </row>
    <row r="3949" spans="1:6" x14ac:dyDescent="0.25">
      <c r="A3949" s="20">
        <f>'CGN002 II TRIM 2026'!B3954</f>
        <v>540818</v>
      </c>
      <c r="B3949" s="21" t="str">
        <f t="shared" si="122"/>
        <v>540818000</v>
      </c>
      <c r="C3949" s="22" t="str">
        <f t="shared" si="123"/>
        <v>5.4.08.18</v>
      </c>
      <c r="D3949" s="23">
        <f>'CGN002 II TRIM 2026'!E3954</f>
        <v>217568575</v>
      </c>
      <c r="E3949" s="24">
        <v>0</v>
      </c>
      <c r="F3949" s="25">
        <f>'CGN002 II TRIM 2026'!G3954</f>
        <v>2147808404</v>
      </c>
    </row>
    <row r="3950" spans="1:6" x14ac:dyDescent="0.25">
      <c r="A3950" s="20">
        <f>'CGN002 II TRIM 2026'!B3955</f>
        <v>540818</v>
      </c>
      <c r="B3950" s="21" t="str">
        <f t="shared" si="122"/>
        <v>540818000</v>
      </c>
      <c r="C3950" s="22" t="str">
        <f t="shared" si="123"/>
        <v>5.4.08.18</v>
      </c>
      <c r="D3950" s="23">
        <f>'CGN002 II TRIM 2026'!E3955</f>
        <v>116868000</v>
      </c>
      <c r="E3950" s="24">
        <v>0</v>
      </c>
      <c r="F3950" s="25">
        <f>'CGN002 II TRIM 2026'!G3955</f>
        <v>1083088656672</v>
      </c>
    </row>
    <row r="3951" spans="1:6" x14ac:dyDescent="0.25">
      <c r="A3951" s="20">
        <f>'CGN002 II TRIM 2026'!B3956</f>
        <v>540818</v>
      </c>
      <c r="B3951" s="21" t="str">
        <f t="shared" si="122"/>
        <v>540818000</v>
      </c>
      <c r="C3951" s="22" t="str">
        <f t="shared" si="123"/>
        <v>5.4.08.18</v>
      </c>
      <c r="D3951" s="23">
        <f>'CGN002 II TRIM 2026'!E3956</f>
        <v>218168081</v>
      </c>
      <c r="E3951" s="24">
        <v>0</v>
      </c>
      <c r="F3951" s="25">
        <f>'CGN002 II TRIM 2026'!G3956</f>
        <v>203155982740</v>
      </c>
    </row>
    <row r="3952" spans="1:6" x14ac:dyDescent="0.25">
      <c r="A3952" s="20">
        <f>'CGN002 II TRIM 2026'!B3957</f>
        <v>540818</v>
      </c>
      <c r="B3952" s="21" t="str">
        <f t="shared" si="122"/>
        <v>540818000</v>
      </c>
      <c r="C3952" s="22" t="str">
        <f t="shared" si="123"/>
        <v>5.4.08.18</v>
      </c>
      <c r="D3952" s="23">
        <f>'CGN002 II TRIM 2026'!E3957</f>
        <v>219568895</v>
      </c>
      <c r="E3952" s="24">
        <v>0</v>
      </c>
      <c r="F3952" s="25">
        <f>'CGN002 II TRIM 2026'!G3957</f>
        <v>284611098</v>
      </c>
    </row>
    <row r="3953" spans="1:6" x14ac:dyDescent="0.25">
      <c r="A3953" s="20">
        <f>'CGN002 II TRIM 2026'!B3958</f>
        <v>540818</v>
      </c>
      <c r="B3953" s="21" t="str">
        <f t="shared" si="122"/>
        <v>540818000</v>
      </c>
      <c r="C3953" s="22" t="str">
        <f t="shared" si="123"/>
        <v>5.4.08.18</v>
      </c>
      <c r="D3953" s="23">
        <f>'CGN002 II TRIM 2026'!E3958</f>
        <v>214968549</v>
      </c>
      <c r="E3953" s="24">
        <v>0</v>
      </c>
      <c r="F3953" s="25">
        <f>'CGN002 II TRIM 2026'!G3958</f>
        <v>118968665</v>
      </c>
    </row>
    <row r="3954" spans="1:6" x14ac:dyDescent="0.25">
      <c r="A3954" s="20">
        <f>'CGN002 II TRIM 2026'!B3959</f>
        <v>540818</v>
      </c>
      <c r="B3954" s="21" t="str">
        <f t="shared" si="122"/>
        <v>540818000</v>
      </c>
      <c r="C3954" s="22" t="str">
        <f t="shared" si="123"/>
        <v>5.4.08.18</v>
      </c>
      <c r="D3954" s="23">
        <f>'CGN002 II TRIM 2026'!E3959</f>
        <v>211868418</v>
      </c>
      <c r="E3954" s="24">
        <v>0</v>
      </c>
      <c r="F3954" s="25">
        <f>'CGN002 II TRIM 2026'!G3959</f>
        <v>649639425</v>
      </c>
    </row>
    <row r="3955" spans="1:6" x14ac:dyDescent="0.25">
      <c r="A3955" s="20">
        <f>'CGN002 II TRIM 2026'!B3960</f>
        <v>540818</v>
      </c>
      <c r="B3955" s="21" t="str">
        <f t="shared" si="122"/>
        <v>540818000</v>
      </c>
      <c r="C3955" s="22" t="str">
        <f t="shared" si="123"/>
        <v>5.4.08.18</v>
      </c>
      <c r="D3955" s="23">
        <f>'CGN002 II TRIM 2026'!E3960</f>
        <v>215568655</v>
      </c>
      <c r="E3955" s="24">
        <v>0</v>
      </c>
      <c r="F3955" s="25">
        <f>'CGN002 II TRIM 2026'!G3960</f>
        <v>1760563603</v>
      </c>
    </row>
    <row r="3956" spans="1:6" x14ac:dyDescent="0.25">
      <c r="A3956" s="20">
        <f>'CGN002 II TRIM 2026'!B3961</f>
        <v>540818</v>
      </c>
      <c r="B3956" s="21" t="str">
        <f t="shared" si="122"/>
        <v>540818000</v>
      </c>
      <c r="C3956" s="22" t="str">
        <f t="shared" si="123"/>
        <v>5.4.08.18</v>
      </c>
      <c r="D3956" s="23">
        <f>'CGN002 II TRIM 2026'!E3961</f>
        <v>216068160</v>
      </c>
      <c r="E3956" s="24">
        <v>0</v>
      </c>
      <c r="F3956" s="25">
        <f>'CGN002 II TRIM 2026'!G3961</f>
        <v>59042636</v>
      </c>
    </row>
    <row r="3957" spans="1:6" x14ac:dyDescent="0.25">
      <c r="A3957" s="20">
        <f>'CGN002 II TRIM 2026'!B3962</f>
        <v>540818</v>
      </c>
      <c r="B3957" s="21" t="str">
        <f t="shared" si="122"/>
        <v>540818000</v>
      </c>
      <c r="C3957" s="22" t="str">
        <f t="shared" si="123"/>
        <v>5.4.08.18</v>
      </c>
      <c r="D3957" s="23">
        <f>'CGN002 II TRIM 2026'!E3962</f>
        <v>210768307</v>
      </c>
      <c r="E3957" s="24">
        <v>0</v>
      </c>
      <c r="F3957" s="25">
        <f>'CGN002 II TRIM 2026'!G3962</f>
        <v>152725187968</v>
      </c>
    </row>
    <row r="3958" spans="1:6" x14ac:dyDescent="0.25">
      <c r="A3958" s="20">
        <f>'CGN002 II TRIM 2026'!B3963</f>
        <v>540818</v>
      </c>
      <c r="B3958" s="21" t="str">
        <f t="shared" si="122"/>
        <v>540818000</v>
      </c>
      <c r="C3958" s="22" t="str">
        <f t="shared" si="123"/>
        <v>5.4.08.18</v>
      </c>
      <c r="D3958" s="23">
        <f>'CGN002 II TRIM 2026'!E3963</f>
        <v>217068770</v>
      </c>
      <c r="E3958" s="24">
        <v>0</v>
      </c>
      <c r="F3958" s="25">
        <f>'CGN002 II TRIM 2026'!G3963</f>
        <v>363164658</v>
      </c>
    </row>
    <row r="3959" spans="1:6" x14ac:dyDescent="0.25">
      <c r="A3959" s="20">
        <f>'CGN002 II TRIM 2026'!B3964</f>
        <v>540818</v>
      </c>
      <c r="B3959" s="21" t="str">
        <f t="shared" si="122"/>
        <v>540818000</v>
      </c>
      <c r="C3959" s="22" t="str">
        <f t="shared" si="123"/>
        <v>5.4.08.18</v>
      </c>
      <c r="D3959" s="23">
        <f>'CGN002 II TRIM 2026'!E3964</f>
        <v>218068780</v>
      </c>
      <c r="E3959" s="24">
        <v>0</v>
      </c>
      <c r="F3959" s="25">
        <f>'CGN002 II TRIM 2026'!G3964</f>
        <v>146042928</v>
      </c>
    </row>
    <row r="3960" spans="1:6" x14ac:dyDescent="0.25">
      <c r="A3960" s="20">
        <f>'CGN002 II TRIM 2026'!B3965</f>
        <v>540818</v>
      </c>
      <c r="B3960" s="21" t="str">
        <f t="shared" si="122"/>
        <v>540818000</v>
      </c>
      <c r="C3960" s="22" t="str">
        <f t="shared" si="123"/>
        <v>5.4.08.18</v>
      </c>
      <c r="D3960" s="23">
        <f>'CGN002 II TRIM 2026'!E3965</f>
        <v>217668276</v>
      </c>
      <c r="E3960" s="24">
        <v>0</v>
      </c>
      <c r="F3960" s="25">
        <f>'CGN002 II TRIM 2026'!G3965</f>
        <v>173635662309</v>
      </c>
    </row>
    <row r="3961" spans="1:6" x14ac:dyDescent="0.25">
      <c r="A3961" s="20">
        <f>'CGN002 II TRIM 2026'!B3966</f>
        <v>540818</v>
      </c>
      <c r="B3961" s="21" t="str">
        <f t="shared" si="122"/>
        <v>540818000</v>
      </c>
      <c r="C3961" s="22" t="str">
        <f t="shared" si="123"/>
        <v>5.4.08.18</v>
      </c>
      <c r="D3961" s="23">
        <f>'CGN002 II TRIM 2026'!E3966</f>
        <v>213268432</v>
      </c>
      <c r="E3961" s="24">
        <v>0</v>
      </c>
      <c r="F3961" s="25">
        <f>'CGN002 II TRIM 2026'!G3966</f>
        <v>737242483</v>
      </c>
    </row>
    <row r="3962" spans="1:6" x14ac:dyDescent="0.25">
      <c r="A3962" s="20">
        <f>'CGN002 II TRIM 2026'!B3967</f>
        <v>540818</v>
      </c>
      <c r="B3962" s="21" t="str">
        <f t="shared" si="122"/>
        <v>540818000</v>
      </c>
      <c r="C3962" s="22" t="str">
        <f t="shared" si="123"/>
        <v>5.4.08.18</v>
      </c>
      <c r="D3962" s="23">
        <f>'CGN002 II TRIM 2026'!E3967</f>
        <v>216868468</v>
      </c>
      <c r="E3962" s="24">
        <v>0</v>
      </c>
      <c r="F3962" s="25">
        <f>'CGN002 II TRIM 2026'!G3967</f>
        <v>123132885</v>
      </c>
    </row>
    <row r="3963" spans="1:6" x14ac:dyDescent="0.25">
      <c r="A3963" s="20">
        <f>'CGN002 II TRIM 2026'!B3968</f>
        <v>540818</v>
      </c>
      <c r="B3963" s="21" t="str">
        <f t="shared" si="122"/>
        <v>540818000</v>
      </c>
      <c r="C3963" s="22" t="str">
        <f t="shared" si="123"/>
        <v>5.4.08.18</v>
      </c>
      <c r="D3963" s="23">
        <f>'CGN002 II TRIM 2026'!E3968</f>
        <v>214568245</v>
      </c>
      <c r="E3963" s="24">
        <v>0</v>
      </c>
      <c r="F3963" s="25">
        <f>'CGN002 II TRIM 2026'!G3968</f>
        <v>60575416</v>
      </c>
    </row>
    <row r="3964" spans="1:6" x14ac:dyDescent="0.25">
      <c r="A3964" s="20">
        <f>'CGN002 II TRIM 2026'!B3969</f>
        <v>540818</v>
      </c>
      <c r="B3964" s="21" t="str">
        <f t="shared" si="122"/>
        <v>540818000</v>
      </c>
      <c r="C3964" s="22" t="str">
        <f t="shared" si="123"/>
        <v>5.4.08.18</v>
      </c>
      <c r="D3964" s="23">
        <f>'CGN002 II TRIM 2026'!E3969</f>
        <v>216468464</v>
      </c>
      <c r="E3964" s="24">
        <v>0</v>
      </c>
      <c r="F3964" s="25">
        <f>'CGN002 II TRIM 2026'!G3969</f>
        <v>495879320</v>
      </c>
    </row>
    <row r="3965" spans="1:6" x14ac:dyDescent="0.25">
      <c r="A3965" s="20">
        <f>'CGN002 II TRIM 2026'!B3970</f>
        <v>540818</v>
      </c>
      <c r="B3965" s="21" t="str">
        <f t="shared" si="122"/>
        <v>540818000</v>
      </c>
      <c r="C3965" s="22" t="str">
        <f t="shared" si="123"/>
        <v>5.4.08.18</v>
      </c>
      <c r="D3965" s="23">
        <f>'CGN002 II TRIM 2026'!E3970</f>
        <v>217768077</v>
      </c>
      <c r="E3965" s="24">
        <v>0</v>
      </c>
      <c r="F3965" s="25">
        <f>'CGN002 II TRIM 2026'!G3970</f>
        <v>708944157</v>
      </c>
    </row>
    <row r="3966" spans="1:6" x14ac:dyDescent="0.25">
      <c r="A3966" s="20">
        <f>'CGN002 II TRIM 2026'!B3971</f>
        <v>540818</v>
      </c>
      <c r="B3966" s="21" t="str">
        <f t="shared" si="122"/>
        <v>540818000</v>
      </c>
      <c r="C3966" s="22" t="str">
        <f t="shared" si="123"/>
        <v>5.4.08.18</v>
      </c>
      <c r="D3966" s="23">
        <f>'CGN002 II TRIM 2026'!E3971</f>
        <v>219668296</v>
      </c>
      <c r="E3966" s="24">
        <v>0</v>
      </c>
      <c r="F3966" s="25">
        <f>'CGN002 II TRIM 2026'!G3971</f>
        <v>119595671</v>
      </c>
    </row>
    <row r="3967" spans="1:6" x14ac:dyDescent="0.25">
      <c r="A3967" s="20">
        <f>'CGN002 II TRIM 2026'!B3972</f>
        <v>540818</v>
      </c>
      <c r="B3967" s="21" t="str">
        <f t="shared" si="122"/>
        <v>540818000</v>
      </c>
      <c r="C3967" s="22" t="str">
        <f t="shared" si="123"/>
        <v>5.4.08.18</v>
      </c>
      <c r="D3967" s="23">
        <f>'CGN002 II TRIM 2026'!E3972</f>
        <v>217268572</v>
      </c>
      <c r="E3967" s="24">
        <v>0</v>
      </c>
      <c r="F3967" s="25">
        <f>'CGN002 II TRIM 2026'!G3972</f>
        <v>461220944</v>
      </c>
    </row>
    <row r="3968" spans="1:6" x14ac:dyDescent="0.25">
      <c r="A3968" s="20">
        <f>'CGN002 II TRIM 2026'!B3973</f>
        <v>540818</v>
      </c>
      <c r="B3968" s="21" t="str">
        <f t="shared" si="122"/>
        <v>540818000</v>
      </c>
      <c r="C3968" s="22" t="str">
        <f t="shared" si="123"/>
        <v>5.4.08.18</v>
      </c>
      <c r="D3968" s="23">
        <f>'CGN002 II TRIM 2026'!E3973</f>
        <v>210168101</v>
      </c>
      <c r="E3968" s="24">
        <v>0</v>
      </c>
      <c r="F3968" s="25">
        <f>'CGN002 II TRIM 2026'!G3973</f>
        <v>423374391</v>
      </c>
    </row>
    <row r="3969" spans="1:6" x14ac:dyDescent="0.25">
      <c r="A3969" s="20">
        <f>'CGN002 II TRIM 2026'!B3974</f>
        <v>540818</v>
      </c>
      <c r="B3969" s="21" t="str">
        <f t="shared" si="122"/>
        <v>540818000</v>
      </c>
      <c r="C3969" s="22" t="str">
        <f t="shared" si="123"/>
        <v>5.4.08.18</v>
      </c>
      <c r="D3969" s="23">
        <f>'CGN002 II TRIM 2026'!E3974</f>
        <v>217968079</v>
      </c>
      <c r="E3969" s="24">
        <v>0</v>
      </c>
      <c r="F3969" s="25">
        <f>'CGN002 II TRIM 2026'!G3974</f>
        <v>262576637</v>
      </c>
    </row>
    <row r="3970" spans="1:6" x14ac:dyDescent="0.25">
      <c r="A3970" s="20">
        <f>'CGN002 II TRIM 2026'!B3975</f>
        <v>540818</v>
      </c>
      <c r="B3970" s="21" t="str">
        <f t="shared" si="122"/>
        <v>540818000</v>
      </c>
      <c r="C3970" s="22" t="str">
        <f t="shared" si="123"/>
        <v>5.4.08.18</v>
      </c>
      <c r="D3970" s="23">
        <f>'CGN002 II TRIM 2026'!E3975</f>
        <v>210068500</v>
      </c>
      <c r="E3970" s="24">
        <v>0</v>
      </c>
      <c r="F3970" s="25">
        <f>'CGN002 II TRIM 2026'!G3975</f>
        <v>404800709</v>
      </c>
    </row>
    <row r="3971" spans="1:6" x14ac:dyDescent="0.25">
      <c r="A3971" s="20">
        <f>'CGN002 II TRIM 2026'!B3976</f>
        <v>540818</v>
      </c>
      <c r="B3971" s="21" t="str">
        <f t="shared" ref="B3971:B4034" si="124">CONCATENATE(A3971,$B$2)</f>
        <v>540818000</v>
      </c>
      <c r="C3971" s="22" t="str">
        <f t="shared" ref="C3971:C4034" si="125">MID(B3971,1,1)&amp;"."&amp;MID(B3971,2,1)&amp;"."&amp;MID(B3971,3,2)&amp;"."&amp;MID(B3971,5,2)</f>
        <v>5.4.08.18</v>
      </c>
      <c r="D3971" s="23">
        <f>'CGN002 II TRIM 2026'!E3976</f>
        <v>218668686</v>
      </c>
      <c r="E3971" s="24">
        <v>0</v>
      </c>
      <c r="F3971" s="25">
        <f>'CGN002 II TRIM 2026'!G3976</f>
        <v>73875847</v>
      </c>
    </row>
    <row r="3972" spans="1:6" x14ac:dyDescent="0.25">
      <c r="A3972" s="20">
        <f>'CGN002 II TRIM 2026'!B3977</f>
        <v>540818</v>
      </c>
      <c r="B3972" s="21" t="str">
        <f t="shared" si="124"/>
        <v>540818000</v>
      </c>
      <c r="C3972" s="22" t="str">
        <f t="shared" si="125"/>
        <v>5.4.08.18</v>
      </c>
      <c r="D3972" s="23">
        <f>'CGN002 II TRIM 2026'!E3977</f>
        <v>216768867</v>
      </c>
      <c r="E3972" s="24">
        <v>0</v>
      </c>
      <c r="F3972" s="25">
        <f>'CGN002 II TRIM 2026'!G3977</f>
        <v>47636391</v>
      </c>
    </row>
    <row r="3973" spans="1:6" x14ac:dyDescent="0.25">
      <c r="A3973" s="20">
        <f>'CGN002 II TRIM 2026'!B3978</f>
        <v>540818</v>
      </c>
      <c r="B3973" s="21" t="str">
        <f t="shared" si="124"/>
        <v>540818000</v>
      </c>
      <c r="C3973" s="22" t="str">
        <f t="shared" si="125"/>
        <v>5.4.08.18</v>
      </c>
      <c r="D3973" s="23">
        <f>'CGN002 II TRIM 2026'!E3978</f>
        <v>210176001</v>
      </c>
      <c r="E3973" s="24">
        <v>0</v>
      </c>
      <c r="F3973" s="25">
        <f>'CGN002 II TRIM 2026'!G3978</f>
        <v>1079583378688</v>
      </c>
    </row>
    <row r="3974" spans="1:6" x14ac:dyDescent="0.25">
      <c r="A3974" s="20">
        <f>'CGN002 II TRIM 2026'!B3979</f>
        <v>540818</v>
      </c>
      <c r="B3974" s="21" t="str">
        <f t="shared" si="124"/>
        <v>540818000</v>
      </c>
      <c r="C3974" s="22" t="str">
        <f t="shared" si="125"/>
        <v>5.4.08.18</v>
      </c>
      <c r="D3974" s="23">
        <f>'CGN002 II TRIM 2026'!E3979</f>
        <v>117676000</v>
      </c>
      <c r="E3974" s="24">
        <v>0</v>
      </c>
      <c r="F3974" s="25">
        <f>'CGN002 II TRIM 2026'!G3979</f>
        <v>862628643683</v>
      </c>
    </row>
    <row r="3975" spans="1:6" x14ac:dyDescent="0.25">
      <c r="A3975" s="20">
        <f>'CGN002 II TRIM 2026'!B3980</f>
        <v>540818</v>
      </c>
      <c r="B3975" s="21" t="str">
        <f t="shared" si="124"/>
        <v>540818000</v>
      </c>
      <c r="C3975" s="22" t="str">
        <f t="shared" si="125"/>
        <v>5.4.08.18</v>
      </c>
      <c r="D3975" s="23">
        <f>'CGN002 II TRIM 2026'!E3980</f>
        <v>216476364</v>
      </c>
      <c r="E3975" s="24">
        <v>0</v>
      </c>
      <c r="F3975" s="25">
        <f>'CGN002 II TRIM 2026'!G3980</f>
        <v>106552969802</v>
      </c>
    </row>
    <row r="3976" spans="1:6" x14ac:dyDescent="0.25">
      <c r="A3976" s="20">
        <f>'CGN002 II TRIM 2026'!B3981</f>
        <v>540818</v>
      </c>
      <c r="B3976" s="21" t="str">
        <f t="shared" si="124"/>
        <v>540818000</v>
      </c>
      <c r="C3976" s="22" t="str">
        <f t="shared" si="125"/>
        <v>5.4.08.18</v>
      </c>
      <c r="D3976" s="23">
        <f>'CGN002 II TRIM 2026'!E3981</f>
        <v>214413744</v>
      </c>
      <c r="E3976" s="24">
        <v>0</v>
      </c>
      <c r="F3976" s="25">
        <f>'CGN002 II TRIM 2026'!G3981</f>
        <v>1055264109</v>
      </c>
    </row>
    <row r="3977" spans="1:6" x14ac:dyDescent="0.25">
      <c r="A3977" s="20">
        <f>'CGN002 II TRIM 2026'!B3982</f>
        <v>540818</v>
      </c>
      <c r="B3977" s="21" t="str">
        <f t="shared" si="124"/>
        <v>540818000</v>
      </c>
      <c r="C3977" s="22" t="str">
        <f t="shared" si="125"/>
        <v>5.4.08.18</v>
      </c>
      <c r="D3977" s="23">
        <f>'CGN002 II TRIM 2026'!E3982</f>
        <v>111313000</v>
      </c>
      <c r="E3977" s="24">
        <v>0</v>
      </c>
      <c r="F3977" s="25">
        <f>'CGN002 II TRIM 2026'!G3982</f>
        <v>1269205939127</v>
      </c>
    </row>
    <row r="3978" spans="1:6" x14ac:dyDescent="0.25">
      <c r="A3978" s="20">
        <f>'CGN002 II TRIM 2026'!B3983</f>
        <v>540818</v>
      </c>
      <c r="B3978" s="21" t="str">
        <f t="shared" si="124"/>
        <v>540818000</v>
      </c>
      <c r="C3978" s="22" t="str">
        <f t="shared" si="125"/>
        <v>5.4.08.18</v>
      </c>
      <c r="D3978" s="23">
        <f>'CGN002 II TRIM 2026'!E3983</f>
        <v>215213052</v>
      </c>
      <c r="E3978" s="24">
        <v>0</v>
      </c>
      <c r="F3978" s="25">
        <f>'CGN002 II TRIM 2026'!G3983</f>
        <v>3156881287</v>
      </c>
    </row>
    <row r="3979" spans="1:6" x14ac:dyDescent="0.25">
      <c r="A3979" s="20">
        <f>'CGN002 II TRIM 2026'!B3984</f>
        <v>540818</v>
      </c>
      <c r="B3979" s="21" t="str">
        <f t="shared" si="124"/>
        <v>540818000</v>
      </c>
      <c r="C3979" s="22" t="str">
        <f t="shared" si="125"/>
        <v>5.4.08.18</v>
      </c>
      <c r="D3979" s="23">
        <f>'CGN002 II TRIM 2026'!E3984</f>
        <v>219413894</v>
      </c>
      <c r="E3979" s="24">
        <v>0</v>
      </c>
      <c r="F3979" s="25">
        <f>'CGN002 II TRIM 2026'!G3984</f>
        <v>778223343</v>
      </c>
    </row>
    <row r="3980" spans="1:6" x14ac:dyDescent="0.25">
      <c r="A3980" s="20">
        <f>'CGN002 II TRIM 2026'!B3985</f>
        <v>540818</v>
      </c>
      <c r="B3980" s="21" t="str">
        <f t="shared" si="124"/>
        <v>540818000</v>
      </c>
      <c r="C3980" s="22" t="str">
        <f t="shared" si="125"/>
        <v>5.4.08.18</v>
      </c>
      <c r="D3980" s="23">
        <f>'CGN002 II TRIM 2026'!E3985</f>
        <v>213813838</v>
      </c>
      <c r="E3980" s="24">
        <v>0</v>
      </c>
      <c r="F3980" s="25">
        <f>'CGN002 II TRIM 2026'!G3985</f>
        <v>1027037756</v>
      </c>
    </row>
    <row r="3981" spans="1:6" x14ac:dyDescent="0.25">
      <c r="A3981" s="20">
        <f>'CGN002 II TRIM 2026'!B3986</f>
        <v>540818</v>
      </c>
      <c r="B3981" s="21" t="str">
        <f t="shared" si="124"/>
        <v>540818000</v>
      </c>
      <c r="C3981" s="22" t="str">
        <f t="shared" si="125"/>
        <v>5.4.08.18</v>
      </c>
      <c r="D3981" s="23">
        <f>'CGN002 II TRIM 2026'!E3986</f>
        <v>219854498</v>
      </c>
      <c r="E3981" s="24">
        <v>0</v>
      </c>
      <c r="F3981" s="25">
        <f>'CGN002 II TRIM 2026'!G3986</f>
        <v>3972995366</v>
      </c>
    </row>
    <row r="3982" spans="1:6" x14ac:dyDescent="0.25">
      <c r="A3982" s="20">
        <f>'CGN002 II TRIM 2026'!B3987</f>
        <v>540818</v>
      </c>
      <c r="B3982" s="21" t="str">
        <f t="shared" si="124"/>
        <v>540818000</v>
      </c>
      <c r="C3982" s="22" t="str">
        <f t="shared" si="125"/>
        <v>5.4.08.18</v>
      </c>
      <c r="D3982" s="23">
        <f>'CGN002 II TRIM 2026'!E3987</f>
        <v>212054820</v>
      </c>
      <c r="E3982" s="24">
        <v>0</v>
      </c>
      <c r="F3982" s="25">
        <f>'CGN002 II TRIM 2026'!G3987</f>
        <v>936514104</v>
      </c>
    </row>
    <row r="3983" spans="1:6" x14ac:dyDescent="0.25">
      <c r="A3983" s="20">
        <f>'CGN002 II TRIM 2026'!B3988</f>
        <v>540818</v>
      </c>
      <c r="B3983" s="21" t="str">
        <f t="shared" si="124"/>
        <v>540818000</v>
      </c>
      <c r="C3983" s="22" t="str">
        <f t="shared" si="125"/>
        <v>5.4.08.18</v>
      </c>
      <c r="D3983" s="23">
        <f>'CGN002 II TRIM 2026'!E3988</f>
        <v>217454174</v>
      </c>
      <c r="E3983" s="24">
        <v>0</v>
      </c>
      <c r="F3983" s="25">
        <f>'CGN002 II TRIM 2026'!G3988</f>
        <v>570213877</v>
      </c>
    </row>
    <row r="3984" spans="1:6" x14ac:dyDescent="0.25">
      <c r="A3984" s="20">
        <f>'CGN002 II TRIM 2026'!B3989</f>
        <v>540818</v>
      </c>
      <c r="B3984" s="21" t="str">
        <f t="shared" si="124"/>
        <v>540818000</v>
      </c>
      <c r="C3984" s="22" t="str">
        <f t="shared" si="125"/>
        <v>5.4.08.18</v>
      </c>
      <c r="D3984" s="23">
        <f>'CGN002 II TRIM 2026'!E3989</f>
        <v>210154001</v>
      </c>
      <c r="E3984" s="24">
        <v>0</v>
      </c>
      <c r="F3984" s="25">
        <f>'CGN002 II TRIM 2026'!G3989</f>
        <v>619078983451</v>
      </c>
    </row>
    <row r="3985" spans="1:6" x14ac:dyDescent="0.25">
      <c r="A3985" s="20">
        <f>'CGN002 II TRIM 2026'!B3990</f>
        <v>540818</v>
      </c>
      <c r="B3985" s="21" t="str">
        <f t="shared" si="124"/>
        <v>540818000</v>
      </c>
      <c r="C3985" s="22" t="str">
        <f t="shared" si="125"/>
        <v>5.4.08.18</v>
      </c>
      <c r="D3985" s="23">
        <f>'CGN002 II TRIM 2026'!E3990</f>
        <v>216054660</v>
      </c>
      <c r="E3985" s="24">
        <v>0</v>
      </c>
      <c r="F3985" s="25">
        <f>'CGN002 II TRIM 2026'!G3990</f>
        <v>406482439</v>
      </c>
    </row>
    <row r="3986" spans="1:6" x14ac:dyDescent="0.25">
      <c r="A3986" s="20">
        <f>'CGN002 II TRIM 2026'!B3991</f>
        <v>540818</v>
      </c>
      <c r="B3986" s="21" t="str">
        <f t="shared" si="124"/>
        <v>540818000</v>
      </c>
      <c r="C3986" s="22" t="str">
        <f t="shared" si="125"/>
        <v>5.4.08.18</v>
      </c>
      <c r="D3986" s="23">
        <f>'CGN002 II TRIM 2026'!E3991</f>
        <v>211854418</v>
      </c>
      <c r="E3986" s="24">
        <v>0</v>
      </c>
      <c r="F3986" s="25">
        <f>'CGN002 II TRIM 2026'!G3991</f>
        <v>150319758</v>
      </c>
    </row>
    <row r="3987" spans="1:6" x14ac:dyDescent="0.25">
      <c r="A3987" s="20">
        <f>'CGN002 II TRIM 2026'!B3992</f>
        <v>540818</v>
      </c>
      <c r="B3987" s="21" t="str">
        <f t="shared" si="124"/>
        <v>540818000</v>
      </c>
      <c r="C3987" s="22" t="str">
        <f t="shared" si="125"/>
        <v>5.4.08.18</v>
      </c>
      <c r="D3987" s="23">
        <f>'CGN002 II TRIM 2026'!E3992</f>
        <v>218054480</v>
      </c>
      <c r="E3987" s="24">
        <v>0</v>
      </c>
      <c r="F3987" s="25">
        <f>'CGN002 II TRIM 2026'!G3992</f>
        <v>141153106</v>
      </c>
    </row>
    <row r="3988" spans="1:6" x14ac:dyDescent="0.25">
      <c r="A3988" s="20">
        <f>'CGN002 II TRIM 2026'!B3993</f>
        <v>540818</v>
      </c>
      <c r="B3988" s="21" t="str">
        <f t="shared" si="124"/>
        <v>540818000</v>
      </c>
      <c r="C3988" s="22" t="str">
        <f t="shared" si="125"/>
        <v>5.4.08.18</v>
      </c>
      <c r="D3988" s="23">
        <f>'CGN002 II TRIM 2026'!E3993</f>
        <v>210354003</v>
      </c>
      <c r="E3988" s="24">
        <v>0</v>
      </c>
      <c r="F3988" s="25">
        <f>'CGN002 II TRIM 2026'!G3993</f>
        <v>1746888419</v>
      </c>
    </row>
    <row r="3989" spans="1:6" x14ac:dyDescent="0.25">
      <c r="A3989" s="20">
        <f>'CGN002 II TRIM 2026'!B3994</f>
        <v>540818</v>
      </c>
      <c r="B3989" s="21" t="str">
        <f t="shared" si="124"/>
        <v>540818000</v>
      </c>
      <c r="C3989" s="22" t="str">
        <f t="shared" si="125"/>
        <v>5.4.08.18</v>
      </c>
      <c r="D3989" s="23">
        <f>'CGN002 II TRIM 2026'!E3994</f>
        <v>219954099</v>
      </c>
      <c r="E3989" s="24">
        <v>0</v>
      </c>
      <c r="F3989" s="25">
        <f>'CGN002 II TRIM 2026'!G3994</f>
        <v>273563362</v>
      </c>
    </row>
    <row r="3990" spans="1:6" x14ac:dyDescent="0.25">
      <c r="A3990" s="20">
        <f>'CGN002 II TRIM 2026'!B3995</f>
        <v>540818</v>
      </c>
      <c r="B3990" s="21" t="str">
        <f t="shared" si="124"/>
        <v>540818000</v>
      </c>
      <c r="C3990" s="22" t="str">
        <f t="shared" si="125"/>
        <v>5.4.08.18</v>
      </c>
      <c r="D3990" s="23">
        <f>'CGN002 II TRIM 2026'!E3995</f>
        <v>212054520</v>
      </c>
      <c r="E3990" s="24">
        <v>0</v>
      </c>
      <c r="F3990" s="25">
        <f>'CGN002 II TRIM 2026'!G3995</f>
        <v>249487688</v>
      </c>
    </row>
    <row r="3991" spans="1:6" x14ac:dyDescent="0.25">
      <c r="A3991" s="20">
        <f>'CGN002 II TRIM 2026'!B3996</f>
        <v>540818</v>
      </c>
      <c r="B3991" s="21" t="str">
        <f t="shared" si="124"/>
        <v>540818000</v>
      </c>
      <c r="C3991" s="22" t="str">
        <f t="shared" si="125"/>
        <v>5.4.08.18</v>
      </c>
      <c r="D3991" s="23">
        <f>'CGN002 II TRIM 2026'!E3996</f>
        <v>214354743</v>
      </c>
      <c r="E3991" s="24">
        <v>0</v>
      </c>
      <c r="F3991" s="25">
        <f>'CGN002 II TRIM 2026'!G3996</f>
        <v>249283678</v>
      </c>
    </row>
    <row r="3992" spans="1:6" x14ac:dyDescent="0.25">
      <c r="A3992" s="20">
        <f>'CGN002 II TRIM 2026'!B3997</f>
        <v>540818</v>
      </c>
      <c r="B3992" s="21" t="str">
        <f t="shared" si="124"/>
        <v>540818000</v>
      </c>
      <c r="C3992" s="22" t="str">
        <f t="shared" si="125"/>
        <v>5.4.08.18</v>
      </c>
      <c r="D3992" s="23">
        <f>'CGN002 II TRIM 2026'!E3997</f>
        <v>218625386</v>
      </c>
      <c r="E3992" s="24">
        <v>0</v>
      </c>
      <c r="F3992" s="25">
        <f>'CGN002 II TRIM 2026'!G3997</f>
        <v>816102261</v>
      </c>
    </row>
    <row r="3993" spans="1:6" x14ac:dyDescent="0.25">
      <c r="A3993" s="20">
        <f>'CGN002 II TRIM 2026'!B3998</f>
        <v>540818</v>
      </c>
      <c r="B3993" s="21" t="str">
        <f t="shared" si="124"/>
        <v>540818000</v>
      </c>
      <c r="C3993" s="22" t="str">
        <f t="shared" si="125"/>
        <v>5.4.08.18</v>
      </c>
      <c r="D3993" s="23">
        <f>'CGN002 II TRIM 2026'!E3998</f>
        <v>213525035</v>
      </c>
      <c r="E3993" s="24">
        <v>0</v>
      </c>
      <c r="F3993" s="25">
        <f>'CGN002 II TRIM 2026'!G3998</f>
        <v>464780323</v>
      </c>
    </row>
    <row r="3994" spans="1:6" x14ac:dyDescent="0.25">
      <c r="A3994" s="20">
        <f>'CGN002 II TRIM 2026'!B3999</f>
        <v>540818</v>
      </c>
      <c r="B3994" s="21" t="str">
        <f t="shared" si="124"/>
        <v>540818000</v>
      </c>
      <c r="C3994" s="22" t="str">
        <f t="shared" si="125"/>
        <v>5.4.08.18</v>
      </c>
      <c r="D3994" s="23">
        <f>'CGN002 II TRIM 2026'!E3999</f>
        <v>212025120</v>
      </c>
      <c r="E3994" s="24">
        <v>0</v>
      </c>
      <c r="F3994" s="25">
        <f>'CGN002 II TRIM 2026'!G3999</f>
        <v>171409026</v>
      </c>
    </row>
    <row r="3995" spans="1:6" x14ac:dyDescent="0.25">
      <c r="A3995" s="20">
        <f>'CGN002 II TRIM 2026'!B4000</f>
        <v>540818</v>
      </c>
      <c r="B3995" s="21" t="str">
        <f t="shared" si="124"/>
        <v>540818000</v>
      </c>
      <c r="C3995" s="22" t="str">
        <f t="shared" si="125"/>
        <v>5.4.08.18</v>
      </c>
      <c r="D3995" s="23">
        <f>'CGN002 II TRIM 2026'!E4000</f>
        <v>210125001</v>
      </c>
      <c r="E3995" s="24">
        <v>0</v>
      </c>
      <c r="F3995" s="25">
        <f>'CGN002 II TRIM 2026'!G4000</f>
        <v>98737102</v>
      </c>
    </row>
    <row r="3996" spans="1:6" x14ac:dyDescent="0.25">
      <c r="A3996" s="20">
        <f>'CGN002 II TRIM 2026'!B4001</f>
        <v>540818</v>
      </c>
      <c r="B3996" s="21" t="str">
        <f t="shared" si="124"/>
        <v>540818000</v>
      </c>
      <c r="C3996" s="22" t="str">
        <f t="shared" si="125"/>
        <v>5.4.08.18</v>
      </c>
      <c r="D3996" s="23">
        <f>'CGN002 II TRIM 2026'!E4001</f>
        <v>213525535</v>
      </c>
      <c r="E3996" s="24">
        <v>0</v>
      </c>
      <c r="F3996" s="25">
        <f>'CGN002 II TRIM 2026'!G4001</f>
        <v>416951166</v>
      </c>
    </row>
    <row r="3997" spans="1:6" x14ac:dyDescent="0.25">
      <c r="A3997" s="20">
        <f>'CGN002 II TRIM 2026'!B4002</f>
        <v>540818</v>
      </c>
      <c r="B3997" s="21" t="str">
        <f t="shared" si="124"/>
        <v>540818000</v>
      </c>
      <c r="C3997" s="22" t="str">
        <f t="shared" si="125"/>
        <v>5.4.08.18</v>
      </c>
      <c r="D3997" s="23">
        <f>'CGN002 II TRIM 2026'!E4002</f>
        <v>217873678</v>
      </c>
      <c r="E3997" s="24">
        <v>0</v>
      </c>
      <c r="F3997" s="25">
        <f>'CGN002 II TRIM 2026'!G4002</f>
        <v>493123669</v>
      </c>
    </row>
    <row r="3998" spans="1:6" x14ac:dyDescent="0.25">
      <c r="A3998" s="20">
        <f>'CGN002 II TRIM 2026'!B4003</f>
        <v>540818</v>
      </c>
      <c r="B3998" s="21" t="str">
        <f t="shared" si="124"/>
        <v>540818000</v>
      </c>
      <c r="C3998" s="22" t="str">
        <f t="shared" si="125"/>
        <v>5.4.08.18</v>
      </c>
      <c r="D3998" s="23">
        <f>'CGN002 II TRIM 2026'!E4003</f>
        <v>218573585</v>
      </c>
      <c r="E3998" s="24">
        <v>0</v>
      </c>
      <c r="F3998" s="25">
        <f>'CGN002 II TRIM 2026'!G4003</f>
        <v>650903137</v>
      </c>
    </row>
    <row r="3999" spans="1:6" x14ac:dyDescent="0.25">
      <c r="A3999" s="20">
        <f>'CGN002 II TRIM 2026'!B4004</f>
        <v>540818</v>
      </c>
      <c r="B3999" s="21" t="str">
        <f t="shared" si="124"/>
        <v>540818000</v>
      </c>
      <c r="C3999" s="22" t="str">
        <f t="shared" si="125"/>
        <v>5.4.08.18</v>
      </c>
      <c r="D3999" s="23">
        <f>'CGN002 II TRIM 2026'!E4004</f>
        <v>214973449</v>
      </c>
      <c r="E3999" s="24">
        <v>0</v>
      </c>
      <c r="F3999" s="25">
        <f>'CGN002 II TRIM 2026'!G4004</f>
        <v>1027085167</v>
      </c>
    </row>
    <row r="4000" spans="1:6" x14ac:dyDescent="0.25">
      <c r="A4000" s="20">
        <f>'CGN002 II TRIM 2026'!B4005</f>
        <v>540818</v>
      </c>
      <c r="B4000" s="21" t="str">
        <f t="shared" si="124"/>
        <v>540818000</v>
      </c>
      <c r="C4000" s="22" t="str">
        <f t="shared" si="125"/>
        <v>5.4.08.18</v>
      </c>
      <c r="D4000" s="23">
        <f>'CGN002 II TRIM 2026'!E4005</f>
        <v>211973319</v>
      </c>
      <c r="E4000" s="24">
        <v>0</v>
      </c>
      <c r="F4000" s="25">
        <f>'CGN002 II TRIM 2026'!G4005</f>
        <v>949376577</v>
      </c>
    </row>
    <row r="4001" spans="1:6" x14ac:dyDescent="0.25">
      <c r="A4001" s="20">
        <f>'CGN002 II TRIM 2026'!B4006</f>
        <v>540818</v>
      </c>
      <c r="B4001" s="21" t="str">
        <f t="shared" si="124"/>
        <v>540818000</v>
      </c>
      <c r="C4001" s="22" t="str">
        <f t="shared" si="125"/>
        <v>5.4.08.18</v>
      </c>
      <c r="D4001" s="23">
        <f>'CGN002 II TRIM 2026'!E4006</f>
        <v>214373043</v>
      </c>
      <c r="E4001" s="24">
        <v>0</v>
      </c>
      <c r="F4001" s="25">
        <f>'CGN002 II TRIM 2026'!G4006</f>
        <v>429586951</v>
      </c>
    </row>
    <row r="4002" spans="1:6" x14ac:dyDescent="0.25">
      <c r="A4002" s="20">
        <f>'CGN002 II TRIM 2026'!B4007</f>
        <v>540818</v>
      </c>
      <c r="B4002" s="21" t="str">
        <f t="shared" si="124"/>
        <v>540818000</v>
      </c>
      <c r="C4002" s="22" t="str">
        <f t="shared" si="125"/>
        <v>5.4.08.18</v>
      </c>
      <c r="D4002" s="23">
        <f>'CGN002 II TRIM 2026'!E4007</f>
        <v>216873268</v>
      </c>
      <c r="E4002" s="24">
        <v>0</v>
      </c>
      <c r="F4002" s="25">
        <f>'CGN002 II TRIM 2026'!G4007</f>
        <v>1564893780</v>
      </c>
    </row>
    <row r="4003" spans="1:6" x14ac:dyDescent="0.25">
      <c r="A4003" s="20">
        <f>'CGN002 II TRIM 2026'!B4008</f>
        <v>540818</v>
      </c>
      <c r="B4003" s="21" t="str">
        <f t="shared" si="124"/>
        <v>540818000</v>
      </c>
      <c r="C4003" s="22" t="str">
        <f t="shared" si="125"/>
        <v>5.4.08.18</v>
      </c>
      <c r="D4003" s="23">
        <f>'CGN002 II TRIM 2026'!E4008</f>
        <v>210873408</v>
      </c>
      <c r="E4003" s="24">
        <v>0</v>
      </c>
      <c r="F4003" s="25">
        <f>'CGN002 II TRIM 2026'!G4008</f>
        <v>553426439</v>
      </c>
    </row>
    <row r="4004" spans="1:6" x14ac:dyDescent="0.25">
      <c r="A4004" s="20">
        <f>'CGN002 II TRIM 2026'!B4009</f>
        <v>540818</v>
      </c>
      <c r="B4004" s="21" t="str">
        <f t="shared" si="124"/>
        <v>540818000</v>
      </c>
      <c r="C4004" s="22" t="str">
        <f t="shared" si="125"/>
        <v>5.4.08.18</v>
      </c>
      <c r="D4004" s="23">
        <f>'CGN002 II TRIM 2026'!E4009</f>
        <v>216373563</v>
      </c>
      <c r="E4004" s="24">
        <v>0</v>
      </c>
      <c r="F4004" s="25">
        <f>'CGN002 II TRIM 2026'!G4009</f>
        <v>313198582</v>
      </c>
    </row>
    <row r="4005" spans="1:6" x14ac:dyDescent="0.25">
      <c r="A4005" s="20">
        <f>'CGN002 II TRIM 2026'!B4010</f>
        <v>540818</v>
      </c>
      <c r="B4005" s="21" t="str">
        <f t="shared" si="124"/>
        <v>540818000</v>
      </c>
      <c r="C4005" s="22" t="str">
        <f t="shared" si="125"/>
        <v>5.4.08.18</v>
      </c>
      <c r="D4005" s="23">
        <f>'CGN002 II TRIM 2026'!E4010</f>
        <v>211317013</v>
      </c>
      <c r="E4005" s="24">
        <v>0</v>
      </c>
      <c r="F4005" s="25">
        <f>'CGN002 II TRIM 2026'!G4010</f>
        <v>718527355</v>
      </c>
    </row>
    <row r="4006" spans="1:6" x14ac:dyDescent="0.25">
      <c r="A4006" s="20">
        <f>'CGN002 II TRIM 2026'!B4011</f>
        <v>540818</v>
      </c>
      <c r="B4006" s="21" t="str">
        <f t="shared" si="124"/>
        <v>540818000</v>
      </c>
      <c r="C4006" s="22" t="str">
        <f t="shared" si="125"/>
        <v>5.4.08.18</v>
      </c>
      <c r="D4006" s="23">
        <f>'CGN002 II TRIM 2026'!E4011</f>
        <v>214217042</v>
      </c>
      <c r="E4006" s="24">
        <v>0</v>
      </c>
      <c r="F4006" s="25">
        <f>'CGN002 II TRIM 2026'!G4011</f>
        <v>955744337</v>
      </c>
    </row>
    <row r="4007" spans="1:6" x14ac:dyDescent="0.25">
      <c r="A4007" s="20">
        <f>'CGN002 II TRIM 2026'!B4012</f>
        <v>540818</v>
      </c>
      <c r="B4007" s="21" t="str">
        <f t="shared" si="124"/>
        <v>540818000</v>
      </c>
      <c r="C4007" s="22" t="str">
        <f t="shared" si="125"/>
        <v>5.4.08.18</v>
      </c>
      <c r="D4007" s="23">
        <f>'CGN002 II TRIM 2026'!E4012</f>
        <v>212417524</v>
      </c>
      <c r="E4007" s="24">
        <v>0</v>
      </c>
      <c r="F4007" s="25">
        <f>'CGN002 II TRIM 2026'!G4012</f>
        <v>463819034</v>
      </c>
    </row>
    <row r="4008" spans="1:6" x14ac:dyDescent="0.25">
      <c r="A4008" s="20">
        <f>'CGN002 II TRIM 2026'!B4013</f>
        <v>540818</v>
      </c>
      <c r="B4008" s="21" t="str">
        <f t="shared" si="124"/>
        <v>540818000</v>
      </c>
      <c r="C4008" s="22" t="str">
        <f t="shared" si="125"/>
        <v>5.4.08.18</v>
      </c>
      <c r="D4008" s="23">
        <f>'CGN002 II TRIM 2026'!E4013</f>
        <v>215017050</v>
      </c>
      <c r="E4008" s="24">
        <v>0</v>
      </c>
      <c r="F4008" s="25">
        <f>'CGN002 II TRIM 2026'!G4013</f>
        <v>344363765</v>
      </c>
    </row>
    <row r="4009" spans="1:6" x14ac:dyDescent="0.25">
      <c r="A4009" s="20">
        <f>'CGN002 II TRIM 2026'!B4014</f>
        <v>540818</v>
      </c>
      <c r="B4009" s="21" t="str">
        <f t="shared" si="124"/>
        <v>540818000</v>
      </c>
      <c r="C4009" s="22" t="str">
        <f t="shared" si="125"/>
        <v>5.4.08.18</v>
      </c>
      <c r="D4009" s="23">
        <f>'CGN002 II TRIM 2026'!E4014</f>
        <v>214217442</v>
      </c>
      <c r="E4009" s="24">
        <v>0</v>
      </c>
      <c r="F4009" s="25">
        <f>'CGN002 II TRIM 2026'!G4014</f>
        <v>438058895</v>
      </c>
    </row>
    <row r="4010" spans="1:6" x14ac:dyDescent="0.25">
      <c r="A4010" s="20">
        <f>'CGN002 II TRIM 2026'!B4015</f>
        <v>540818</v>
      </c>
      <c r="B4010" s="21" t="str">
        <f t="shared" si="124"/>
        <v>540818000</v>
      </c>
      <c r="C4010" s="22" t="str">
        <f t="shared" si="125"/>
        <v>5.4.08.18</v>
      </c>
      <c r="D4010" s="23">
        <f>'CGN002 II TRIM 2026'!E4015</f>
        <v>216217662</v>
      </c>
      <c r="E4010" s="24">
        <v>0</v>
      </c>
      <c r="F4010" s="25">
        <f>'CGN002 II TRIM 2026'!G4015</f>
        <v>714002262</v>
      </c>
    </row>
    <row r="4011" spans="1:6" x14ac:dyDescent="0.25">
      <c r="A4011" s="20">
        <f>'CGN002 II TRIM 2026'!B4016</f>
        <v>540818</v>
      </c>
      <c r="B4011" s="21" t="str">
        <f t="shared" si="124"/>
        <v>540818000</v>
      </c>
      <c r="C4011" s="22" t="str">
        <f t="shared" si="125"/>
        <v>5.4.08.18</v>
      </c>
      <c r="D4011" s="23">
        <f>'CGN002 II TRIM 2026'!E4016</f>
        <v>217717777</v>
      </c>
      <c r="E4011" s="24">
        <v>0</v>
      </c>
      <c r="F4011" s="25">
        <f>'CGN002 II TRIM 2026'!G4016</f>
        <v>952740329</v>
      </c>
    </row>
    <row r="4012" spans="1:6" x14ac:dyDescent="0.25">
      <c r="A4012" s="20">
        <f>'CGN002 II TRIM 2026'!B4017</f>
        <v>540818</v>
      </c>
      <c r="B4012" s="21" t="str">
        <f t="shared" si="124"/>
        <v>540818000</v>
      </c>
      <c r="C4012" s="22" t="str">
        <f t="shared" si="125"/>
        <v>5.4.08.18</v>
      </c>
      <c r="D4012" s="23">
        <f>'CGN002 II TRIM 2026'!E4017</f>
        <v>216717867</v>
      </c>
      <c r="E4012" s="24">
        <v>0</v>
      </c>
      <c r="F4012" s="25">
        <f>'CGN002 II TRIM 2026'!G4017</f>
        <v>320826041</v>
      </c>
    </row>
    <row r="4013" spans="1:6" x14ac:dyDescent="0.25">
      <c r="A4013" s="20">
        <f>'CGN002 II TRIM 2026'!B4018</f>
        <v>540818</v>
      </c>
      <c r="B4013" s="21" t="str">
        <f t="shared" si="124"/>
        <v>540818000</v>
      </c>
      <c r="C4013" s="22" t="str">
        <f t="shared" si="125"/>
        <v>5.4.08.18</v>
      </c>
      <c r="D4013" s="23">
        <f>'CGN002 II TRIM 2026'!E4018</f>
        <v>110505000</v>
      </c>
      <c r="E4013" s="24">
        <v>0</v>
      </c>
      <c r="F4013" s="25">
        <f>'CGN002 II TRIM 2026'!G4018</f>
        <v>2467097138558</v>
      </c>
    </row>
    <row r="4014" spans="1:6" x14ac:dyDescent="0.25">
      <c r="A4014" s="20">
        <f>'CGN002 II TRIM 2026'!B4019</f>
        <v>540818</v>
      </c>
      <c r="B4014" s="21" t="str">
        <f t="shared" si="124"/>
        <v>540818000</v>
      </c>
      <c r="C4014" s="22" t="str">
        <f t="shared" si="125"/>
        <v>5.4.08.18</v>
      </c>
      <c r="D4014" s="23">
        <f>'CGN002 II TRIM 2026'!E4019</f>
        <v>216605266</v>
      </c>
      <c r="E4014" s="24">
        <v>0</v>
      </c>
      <c r="F4014" s="25">
        <f>'CGN002 II TRIM 2026'!G4019</f>
        <v>98932153548</v>
      </c>
    </row>
    <row r="4015" spans="1:6" x14ac:dyDescent="0.25">
      <c r="A4015" s="20">
        <f>'CGN002 II TRIM 2026'!B4020</f>
        <v>540818</v>
      </c>
      <c r="B4015" s="21" t="str">
        <f t="shared" si="124"/>
        <v>540818000</v>
      </c>
      <c r="C4015" s="22" t="str">
        <f t="shared" si="125"/>
        <v>5.4.08.18</v>
      </c>
      <c r="D4015" s="23">
        <f>'CGN002 II TRIM 2026'!E4020</f>
        <v>214205042</v>
      </c>
      <c r="E4015" s="24">
        <v>0</v>
      </c>
      <c r="F4015" s="25">
        <f>'CGN002 II TRIM 2026'!G4020</f>
        <v>890974521</v>
      </c>
    </row>
    <row r="4016" spans="1:6" x14ac:dyDescent="0.25">
      <c r="A4016" s="20">
        <f>'CGN002 II TRIM 2026'!B4021</f>
        <v>540818</v>
      </c>
      <c r="B4016" s="21" t="str">
        <f t="shared" si="124"/>
        <v>540818000</v>
      </c>
      <c r="C4016" s="22" t="str">
        <f t="shared" si="125"/>
        <v>5.4.08.18</v>
      </c>
      <c r="D4016" s="23">
        <f>'CGN002 II TRIM 2026'!E4021</f>
        <v>214525645</v>
      </c>
      <c r="E4016" s="24">
        <v>0</v>
      </c>
      <c r="F4016" s="25">
        <f>'CGN002 II TRIM 2026'!G4021</f>
        <v>299876063</v>
      </c>
    </row>
    <row r="4017" spans="1:6" x14ac:dyDescent="0.25">
      <c r="A4017" s="20">
        <f>'CGN002 II TRIM 2026'!B4022</f>
        <v>540818</v>
      </c>
      <c r="B4017" s="21" t="str">
        <f t="shared" si="124"/>
        <v>540818000</v>
      </c>
      <c r="C4017" s="22" t="str">
        <f t="shared" si="125"/>
        <v>5.4.08.18</v>
      </c>
      <c r="D4017" s="23">
        <f>'CGN002 II TRIM 2026'!E4022</f>
        <v>216005360</v>
      </c>
      <c r="E4017" s="24">
        <v>0</v>
      </c>
      <c r="F4017" s="25">
        <f>'CGN002 II TRIM 2026'!G4022</f>
        <v>172426916960</v>
      </c>
    </row>
    <row r="4018" spans="1:6" x14ac:dyDescent="0.25">
      <c r="A4018" s="20">
        <f>'CGN002 II TRIM 2026'!B4023</f>
        <v>540818</v>
      </c>
      <c r="B4018" s="21" t="str">
        <f t="shared" si="124"/>
        <v>540818000</v>
      </c>
      <c r="C4018" s="22" t="str">
        <f t="shared" si="125"/>
        <v>5.4.08.18</v>
      </c>
      <c r="D4018" s="23">
        <f>'CGN002 II TRIM 2026'!E4023</f>
        <v>218805088</v>
      </c>
      <c r="E4018" s="24">
        <v>0</v>
      </c>
      <c r="F4018" s="25">
        <f>'CGN002 II TRIM 2026'!G4023</f>
        <v>287431253631</v>
      </c>
    </row>
    <row r="4019" spans="1:6" x14ac:dyDescent="0.25">
      <c r="A4019" s="20">
        <f>'CGN002 II TRIM 2026'!B4024</f>
        <v>540818</v>
      </c>
      <c r="B4019" s="21" t="str">
        <f t="shared" si="124"/>
        <v>540818000</v>
      </c>
      <c r="C4019" s="22" t="str">
        <f t="shared" si="125"/>
        <v>5.4.08.18</v>
      </c>
      <c r="D4019" s="23">
        <f>'CGN002 II TRIM 2026'!E4024</f>
        <v>213405034</v>
      </c>
      <c r="E4019" s="24">
        <v>0</v>
      </c>
      <c r="F4019" s="25">
        <f>'CGN002 II TRIM 2026'!G4024</f>
        <v>1258245709</v>
      </c>
    </row>
    <row r="4020" spans="1:6" x14ac:dyDescent="0.25">
      <c r="A4020" s="20">
        <f>'CGN002 II TRIM 2026'!B4025</f>
        <v>540818</v>
      </c>
      <c r="B4020" s="21" t="str">
        <f t="shared" si="124"/>
        <v>540818000</v>
      </c>
      <c r="C4020" s="22" t="str">
        <f t="shared" si="125"/>
        <v>5.4.08.18</v>
      </c>
      <c r="D4020" s="23">
        <f>'CGN002 II TRIM 2026'!E4025</f>
        <v>217905079</v>
      </c>
      <c r="E4020" s="24">
        <v>0</v>
      </c>
      <c r="F4020" s="25">
        <f>'CGN002 II TRIM 2026'!G4025</f>
        <v>1152165055</v>
      </c>
    </row>
    <row r="4021" spans="1:6" x14ac:dyDescent="0.25">
      <c r="A4021" s="20">
        <f>'CGN002 II TRIM 2026'!B4026</f>
        <v>540818</v>
      </c>
      <c r="B4021" s="21" t="str">
        <f t="shared" si="124"/>
        <v>540818000</v>
      </c>
      <c r="C4021" s="22" t="str">
        <f t="shared" si="125"/>
        <v>5.4.08.18</v>
      </c>
      <c r="D4021" s="23">
        <f>'CGN002 II TRIM 2026'!E4026</f>
        <v>214205642</v>
      </c>
      <c r="E4021" s="24">
        <v>0</v>
      </c>
      <c r="F4021" s="25">
        <f>'CGN002 II TRIM 2026'!G4026</f>
        <v>515166415</v>
      </c>
    </row>
    <row r="4022" spans="1:6" x14ac:dyDescent="0.25">
      <c r="A4022" s="20">
        <f>'CGN002 II TRIM 2026'!B4027</f>
        <v>540818</v>
      </c>
      <c r="B4022" s="21" t="str">
        <f t="shared" si="124"/>
        <v>540818000</v>
      </c>
      <c r="C4022" s="22" t="str">
        <f t="shared" si="125"/>
        <v>5.4.08.18</v>
      </c>
      <c r="D4022" s="23">
        <f>'CGN002 II TRIM 2026'!E4027</f>
        <v>216105861</v>
      </c>
      <c r="E4022" s="24">
        <v>0</v>
      </c>
      <c r="F4022" s="25">
        <f>'CGN002 II TRIM 2026'!G4027</f>
        <v>252826715</v>
      </c>
    </row>
    <row r="4023" spans="1:6" x14ac:dyDescent="0.25">
      <c r="A4023" s="20">
        <f>'CGN002 II TRIM 2026'!B4028</f>
        <v>540818</v>
      </c>
      <c r="B4023" s="21" t="str">
        <f t="shared" si="124"/>
        <v>540818000</v>
      </c>
      <c r="C4023" s="22" t="str">
        <f t="shared" si="125"/>
        <v>5.4.08.18</v>
      </c>
      <c r="D4023" s="23">
        <f>'CGN002 II TRIM 2026'!E4028</f>
        <v>210905809</v>
      </c>
      <c r="E4023" s="24">
        <v>0</v>
      </c>
      <c r="F4023" s="25">
        <f>'CGN002 II TRIM 2026'!G4028</f>
        <v>234170634</v>
      </c>
    </row>
    <row r="4024" spans="1:6" x14ac:dyDescent="0.25">
      <c r="A4024" s="20">
        <f>'CGN002 II TRIM 2026'!B4029</f>
        <v>540818</v>
      </c>
      <c r="B4024" s="21" t="str">
        <f t="shared" si="124"/>
        <v>540818000</v>
      </c>
      <c r="C4024" s="22" t="str">
        <f t="shared" si="125"/>
        <v>5.4.08.18</v>
      </c>
      <c r="D4024" s="23">
        <f>'CGN002 II TRIM 2026'!E4029</f>
        <v>218005380</v>
      </c>
      <c r="E4024" s="24">
        <v>0</v>
      </c>
      <c r="F4024" s="25">
        <f>'CGN002 II TRIM 2026'!G4029</f>
        <v>34333124572</v>
      </c>
    </row>
    <row r="4025" spans="1:6" x14ac:dyDescent="0.25">
      <c r="A4025" s="20">
        <f>'CGN002 II TRIM 2026'!B4030</f>
        <v>540818</v>
      </c>
      <c r="B4025" s="21" t="str">
        <f t="shared" si="124"/>
        <v>540818000</v>
      </c>
      <c r="C4025" s="22" t="str">
        <f t="shared" si="125"/>
        <v>5.4.08.18</v>
      </c>
      <c r="D4025" s="23">
        <f>'CGN002 II TRIM 2026'!E4030</f>
        <v>219105091</v>
      </c>
      <c r="E4025" s="24">
        <v>0</v>
      </c>
      <c r="F4025" s="25">
        <f>'CGN002 II TRIM 2026'!G4030</f>
        <v>269657760</v>
      </c>
    </row>
    <row r="4026" spans="1:6" x14ac:dyDescent="0.25">
      <c r="A4026" s="20">
        <f>'CGN002 II TRIM 2026'!B4031</f>
        <v>540818</v>
      </c>
      <c r="B4026" s="21" t="str">
        <f t="shared" si="124"/>
        <v>540818000</v>
      </c>
      <c r="C4026" s="22" t="str">
        <f t="shared" si="125"/>
        <v>5.4.08.18</v>
      </c>
      <c r="D4026" s="23">
        <f>'CGN002 II TRIM 2026'!E4031</f>
        <v>217005670</v>
      </c>
      <c r="E4026" s="24">
        <v>0</v>
      </c>
      <c r="F4026" s="25">
        <f>'CGN002 II TRIM 2026'!G4031</f>
        <v>738202849</v>
      </c>
    </row>
    <row r="4027" spans="1:6" x14ac:dyDescent="0.25">
      <c r="A4027" s="20">
        <f>'CGN002 II TRIM 2026'!B4032</f>
        <v>540818</v>
      </c>
      <c r="B4027" s="21" t="str">
        <f t="shared" si="124"/>
        <v>540818000</v>
      </c>
      <c r="C4027" s="22" t="str">
        <f t="shared" si="125"/>
        <v>5.4.08.18</v>
      </c>
      <c r="D4027" s="23">
        <f>'CGN002 II TRIM 2026'!E4032</f>
        <v>212505425</v>
      </c>
      <c r="E4027" s="24">
        <v>0</v>
      </c>
      <c r="F4027" s="25">
        <f>'CGN002 II TRIM 2026'!G4032</f>
        <v>328416977</v>
      </c>
    </row>
    <row r="4028" spans="1:6" x14ac:dyDescent="0.25">
      <c r="A4028" s="20">
        <f>'CGN002 II TRIM 2026'!B4033</f>
        <v>540818</v>
      </c>
      <c r="B4028" s="21" t="str">
        <f t="shared" si="124"/>
        <v>540818000</v>
      </c>
      <c r="C4028" s="22" t="str">
        <f t="shared" si="125"/>
        <v>5.4.08.18</v>
      </c>
      <c r="D4028" s="23">
        <f>'CGN002 II TRIM 2026'!E4033</f>
        <v>218505885</v>
      </c>
      <c r="E4028" s="24">
        <v>0</v>
      </c>
      <c r="F4028" s="25">
        <f>'CGN002 II TRIM 2026'!G4033</f>
        <v>264920182</v>
      </c>
    </row>
    <row r="4029" spans="1:6" x14ac:dyDescent="0.25">
      <c r="A4029" s="20">
        <f>'CGN002 II TRIM 2026'!B4034</f>
        <v>540818</v>
      </c>
      <c r="B4029" s="21" t="str">
        <f t="shared" si="124"/>
        <v>540818000</v>
      </c>
      <c r="C4029" s="22" t="str">
        <f t="shared" si="125"/>
        <v>5.4.08.18</v>
      </c>
      <c r="D4029" s="23">
        <f>'CGN002 II TRIM 2026'!E4034</f>
        <v>217205172</v>
      </c>
      <c r="E4029" s="24">
        <v>0</v>
      </c>
      <c r="F4029" s="25">
        <f>'CGN002 II TRIM 2026'!G4034</f>
        <v>2771880475</v>
      </c>
    </row>
    <row r="4030" spans="1:6" x14ac:dyDescent="0.25">
      <c r="A4030" s="20">
        <f>'CGN002 II TRIM 2026'!B4035</f>
        <v>540818</v>
      </c>
      <c r="B4030" s="21" t="str">
        <f t="shared" si="124"/>
        <v>540818000</v>
      </c>
      <c r="C4030" s="22" t="str">
        <f t="shared" si="125"/>
        <v>5.4.08.18</v>
      </c>
      <c r="D4030" s="23">
        <f>'CGN002 II TRIM 2026'!E4035</f>
        <v>216805368</v>
      </c>
      <c r="E4030" s="24">
        <v>0</v>
      </c>
      <c r="F4030" s="25">
        <f>'CGN002 II TRIM 2026'!G4035</f>
        <v>289367326</v>
      </c>
    </row>
    <row r="4031" spans="1:6" x14ac:dyDescent="0.25">
      <c r="A4031" s="20">
        <f>'CGN002 II TRIM 2026'!B4036</f>
        <v>540818</v>
      </c>
      <c r="B4031" s="21" t="str">
        <f t="shared" si="124"/>
        <v>540818000</v>
      </c>
      <c r="C4031" s="22" t="str">
        <f t="shared" si="125"/>
        <v>5.4.08.18</v>
      </c>
      <c r="D4031" s="23">
        <f>'CGN002 II TRIM 2026'!E4036</f>
        <v>217605576</v>
      </c>
      <c r="E4031" s="24">
        <v>0</v>
      </c>
      <c r="F4031" s="25">
        <f>'CGN002 II TRIM 2026'!G4036</f>
        <v>221743166</v>
      </c>
    </row>
    <row r="4032" spans="1:6" x14ac:dyDescent="0.25">
      <c r="A4032" s="20">
        <f>'CGN002 II TRIM 2026'!B4037</f>
        <v>540818</v>
      </c>
      <c r="B4032" s="21" t="str">
        <f t="shared" si="124"/>
        <v>540818000</v>
      </c>
      <c r="C4032" s="22" t="str">
        <f t="shared" si="125"/>
        <v>5.4.08.18</v>
      </c>
      <c r="D4032" s="23">
        <f>'CGN002 II TRIM 2026'!E4037</f>
        <v>213605736</v>
      </c>
      <c r="E4032" s="24">
        <v>0</v>
      </c>
      <c r="F4032" s="25">
        <f>'CGN002 II TRIM 2026'!G4037</f>
        <v>1680201999</v>
      </c>
    </row>
    <row r="4033" spans="1:6" x14ac:dyDescent="0.25">
      <c r="A4033" s="20">
        <f>'CGN002 II TRIM 2026'!B4038</f>
        <v>540818</v>
      </c>
      <c r="B4033" s="21" t="str">
        <f t="shared" si="124"/>
        <v>540818000</v>
      </c>
      <c r="C4033" s="22" t="str">
        <f t="shared" si="125"/>
        <v>5.4.08.18</v>
      </c>
      <c r="D4033" s="23">
        <f>'CGN002 II TRIM 2026'!E4038</f>
        <v>212005120</v>
      </c>
      <c r="E4033" s="24">
        <v>0</v>
      </c>
      <c r="F4033" s="25">
        <f>'CGN002 II TRIM 2026'!G4038</f>
        <v>2069173349</v>
      </c>
    </row>
    <row r="4034" spans="1:6" x14ac:dyDescent="0.25">
      <c r="A4034" s="20">
        <f>'CGN002 II TRIM 2026'!B4039</f>
        <v>540818</v>
      </c>
      <c r="B4034" s="21" t="str">
        <f t="shared" si="124"/>
        <v>540818000</v>
      </c>
      <c r="C4034" s="22" t="str">
        <f t="shared" si="125"/>
        <v>5.4.08.18</v>
      </c>
      <c r="D4034" s="23">
        <f>'CGN002 II TRIM 2026'!E4039</f>
        <v>218605086</v>
      </c>
      <c r="E4034" s="24">
        <v>0</v>
      </c>
      <c r="F4034" s="25">
        <f>'CGN002 II TRIM 2026'!G4039</f>
        <v>237942679</v>
      </c>
    </row>
    <row r="4035" spans="1:6" x14ac:dyDescent="0.25">
      <c r="A4035" s="20">
        <f>'CGN002 II TRIM 2026'!B4040</f>
        <v>540818</v>
      </c>
      <c r="B4035" s="21" t="str">
        <f t="shared" ref="B4035:B4098" si="126">CONCATENATE(A4035,$B$2)</f>
        <v>540818000</v>
      </c>
      <c r="C4035" s="22" t="str">
        <f t="shared" ref="C4035:C4098" si="127">MID(B4035,1,1)&amp;"."&amp;MID(B4035,2,1)&amp;"."&amp;MID(B4035,3,2)&amp;"."&amp;MID(B4035,5,2)</f>
        <v>5.4.08.18</v>
      </c>
      <c r="D4035" s="23">
        <f>'CGN002 II TRIM 2026'!E4040</f>
        <v>216405264</v>
      </c>
      <c r="E4035" s="24">
        <v>0</v>
      </c>
      <c r="F4035" s="25">
        <f>'CGN002 II TRIM 2026'!G4040</f>
        <v>234031439</v>
      </c>
    </row>
    <row r="4036" spans="1:6" x14ac:dyDescent="0.25">
      <c r="A4036" s="20">
        <f>'CGN002 II TRIM 2026'!B4041</f>
        <v>540818</v>
      </c>
      <c r="B4036" s="21" t="str">
        <f t="shared" si="126"/>
        <v>540818000</v>
      </c>
      <c r="C4036" s="22" t="str">
        <f t="shared" si="127"/>
        <v>5.4.08.18</v>
      </c>
      <c r="D4036" s="23">
        <f>'CGN002 II TRIM 2026'!E4041</f>
        <v>210905209</v>
      </c>
      <c r="E4036" s="24">
        <v>0</v>
      </c>
      <c r="F4036" s="25">
        <f>'CGN002 II TRIM 2026'!G4041</f>
        <v>536343762</v>
      </c>
    </row>
    <row r="4037" spans="1:6" x14ac:dyDescent="0.25">
      <c r="A4037" s="20">
        <f>'CGN002 II TRIM 2026'!B4042</f>
        <v>540818</v>
      </c>
      <c r="B4037" s="21" t="str">
        <f t="shared" si="126"/>
        <v>540818000</v>
      </c>
      <c r="C4037" s="22" t="str">
        <f t="shared" si="127"/>
        <v>5.4.08.18</v>
      </c>
      <c r="D4037" s="23">
        <f>'CGN002 II TRIM 2026'!E4042</f>
        <v>214305543</v>
      </c>
      <c r="E4037" s="24">
        <v>0</v>
      </c>
      <c r="F4037" s="25">
        <f>'CGN002 II TRIM 2026'!G4042</f>
        <v>340750175</v>
      </c>
    </row>
    <row r="4038" spans="1:6" x14ac:dyDescent="0.25">
      <c r="A4038" s="20">
        <f>'CGN002 II TRIM 2026'!B4043</f>
        <v>540818</v>
      </c>
      <c r="B4038" s="21" t="str">
        <f t="shared" si="126"/>
        <v>540818000</v>
      </c>
      <c r="C4038" s="22" t="str">
        <f t="shared" si="127"/>
        <v>5.4.08.18</v>
      </c>
      <c r="D4038" s="23">
        <f>'CGN002 II TRIM 2026'!E4043</f>
        <v>214805148</v>
      </c>
      <c r="E4038" s="24">
        <v>0</v>
      </c>
      <c r="F4038" s="25">
        <f>'CGN002 II TRIM 2026'!G4043</f>
        <v>1845025939</v>
      </c>
    </row>
    <row r="4039" spans="1:6" x14ac:dyDescent="0.25">
      <c r="A4039" s="20">
        <f>'CGN002 II TRIM 2026'!B4044</f>
        <v>540818</v>
      </c>
      <c r="B4039" s="21" t="str">
        <f t="shared" si="126"/>
        <v>540818000</v>
      </c>
      <c r="C4039" s="22" t="str">
        <f t="shared" si="127"/>
        <v>5.4.08.18</v>
      </c>
      <c r="D4039" s="23">
        <f>'CGN002 II TRIM 2026'!E4044</f>
        <v>214905649</v>
      </c>
      <c r="E4039" s="24">
        <v>0</v>
      </c>
      <c r="F4039" s="25">
        <f>'CGN002 II TRIM 2026'!G4044</f>
        <v>565460789</v>
      </c>
    </row>
    <row r="4040" spans="1:6" x14ac:dyDescent="0.25">
      <c r="A4040" s="20">
        <f>'CGN002 II TRIM 2026'!B4045</f>
        <v>540818</v>
      </c>
      <c r="B4040" s="21" t="str">
        <f t="shared" si="126"/>
        <v>540818000</v>
      </c>
      <c r="C4040" s="22" t="str">
        <f t="shared" si="127"/>
        <v>5.4.08.18</v>
      </c>
      <c r="D4040" s="23">
        <f>'CGN002 II TRIM 2026'!E4045</f>
        <v>210605306</v>
      </c>
      <c r="E4040" s="24">
        <v>0</v>
      </c>
      <c r="F4040" s="25">
        <f>'CGN002 II TRIM 2026'!G4045</f>
        <v>276039525</v>
      </c>
    </row>
    <row r="4041" spans="1:6" x14ac:dyDescent="0.25">
      <c r="A4041" s="20">
        <f>'CGN002 II TRIM 2026'!B4046</f>
        <v>540818</v>
      </c>
      <c r="B4041" s="21" t="str">
        <f t="shared" si="126"/>
        <v>540818000</v>
      </c>
      <c r="C4041" s="22" t="str">
        <f t="shared" si="127"/>
        <v>5.4.08.18</v>
      </c>
      <c r="D4041" s="23">
        <f>'CGN002 II TRIM 2026'!E4046</f>
        <v>219005490</v>
      </c>
      <c r="E4041" s="24">
        <v>0</v>
      </c>
      <c r="F4041" s="25">
        <f>'CGN002 II TRIM 2026'!G4046</f>
        <v>4460837179</v>
      </c>
    </row>
    <row r="4042" spans="1:6" x14ac:dyDescent="0.25">
      <c r="A4042" s="20">
        <f>'CGN002 II TRIM 2026'!B4047</f>
        <v>540818</v>
      </c>
      <c r="B4042" s="21" t="str">
        <f t="shared" si="126"/>
        <v>540818000</v>
      </c>
      <c r="C4042" s="22" t="str">
        <f t="shared" si="127"/>
        <v>5.4.08.18</v>
      </c>
      <c r="D4042" s="23">
        <f>'CGN002 II TRIM 2026'!E4047</f>
        <v>216405664</v>
      </c>
      <c r="E4042" s="24">
        <v>0</v>
      </c>
      <c r="F4042" s="25">
        <f>'CGN002 II TRIM 2026'!G4047</f>
        <v>832284881</v>
      </c>
    </row>
    <row r="4043" spans="1:6" x14ac:dyDescent="0.25">
      <c r="A4043" s="20">
        <f>'CGN002 II TRIM 2026'!B4048</f>
        <v>540818</v>
      </c>
      <c r="B4043" s="21" t="str">
        <f t="shared" si="126"/>
        <v>540818000</v>
      </c>
      <c r="C4043" s="22" t="str">
        <f t="shared" si="127"/>
        <v>5.4.08.18</v>
      </c>
      <c r="D4043" s="23">
        <f>'CGN002 II TRIM 2026'!E4048</f>
        <v>210105501</v>
      </c>
      <c r="E4043" s="24">
        <v>0</v>
      </c>
      <c r="F4043" s="25">
        <f>'CGN002 II TRIM 2026'!G4048</f>
        <v>94964126</v>
      </c>
    </row>
    <row r="4044" spans="1:6" x14ac:dyDescent="0.25">
      <c r="A4044" s="20">
        <f>'CGN002 II TRIM 2026'!B4049</f>
        <v>540818</v>
      </c>
      <c r="B4044" s="21" t="str">
        <f t="shared" si="126"/>
        <v>540818000</v>
      </c>
      <c r="C4044" s="22" t="str">
        <f t="shared" si="127"/>
        <v>5.4.08.18</v>
      </c>
      <c r="D4044" s="23">
        <f>'CGN002 II TRIM 2026'!E4049</f>
        <v>216005660</v>
      </c>
      <c r="E4044" s="24">
        <v>0</v>
      </c>
      <c r="F4044" s="25">
        <f>'CGN002 II TRIM 2026'!G4049</f>
        <v>592530758</v>
      </c>
    </row>
    <row r="4045" spans="1:6" x14ac:dyDescent="0.25">
      <c r="A4045" s="20">
        <f>'CGN002 II TRIM 2026'!B4050</f>
        <v>540818</v>
      </c>
      <c r="B4045" s="21" t="str">
        <f t="shared" si="126"/>
        <v>540818000</v>
      </c>
      <c r="C4045" s="22" t="str">
        <f t="shared" si="127"/>
        <v>5.4.08.18</v>
      </c>
      <c r="D4045" s="23">
        <f>'CGN002 II TRIM 2026'!E4050</f>
        <v>217505475</v>
      </c>
      <c r="E4045" s="24">
        <v>0</v>
      </c>
      <c r="F4045" s="25">
        <f>'CGN002 II TRIM 2026'!G4050</f>
        <v>562586710</v>
      </c>
    </row>
    <row r="4046" spans="1:6" x14ac:dyDescent="0.25">
      <c r="A4046" s="20">
        <f>'CGN002 II TRIM 2026'!B4051</f>
        <v>540818</v>
      </c>
      <c r="B4046" s="21" t="str">
        <f t="shared" si="126"/>
        <v>540818000</v>
      </c>
      <c r="C4046" s="22" t="str">
        <f t="shared" si="127"/>
        <v>5.4.08.18</v>
      </c>
      <c r="D4046" s="23">
        <f>'CGN002 II TRIM 2026'!E4051</f>
        <v>215105051</v>
      </c>
      <c r="E4046" s="24">
        <v>0</v>
      </c>
      <c r="F4046" s="25">
        <f>'CGN002 II TRIM 2026'!G4051</f>
        <v>2654820790</v>
      </c>
    </row>
    <row r="4047" spans="1:6" x14ac:dyDescent="0.25">
      <c r="A4047" s="20">
        <f>'CGN002 II TRIM 2026'!B4052</f>
        <v>540818</v>
      </c>
      <c r="B4047" s="21" t="str">
        <f t="shared" si="126"/>
        <v>540818000</v>
      </c>
      <c r="C4047" s="22" t="str">
        <f t="shared" si="127"/>
        <v>5.4.08.18</v>
      </c>
      <c r="D4047" s="23">
        <f>'CGN002 II TRIM 2026'!E4052</f>
        <v>213041530</v>
      </c>
      <c r="E4047" s="24">
        <v>0</v>
      </c>
      <c r="F4047" s="25">
        <f>'CGN002 II TRIM 2026'!G4052</f>
        <v>575583251</v>
      </c>
    </row>
    <row r="4048" spans="1:6" x14ac:dyDescent="0.25">
      <c r="A4048" s="20">
        <f>'CGN002 II TRIM 2026'!B4053</f>
        <v>540818</v>
      </c>
      <c r="B4048" s="21" t="str">
        <f t="shared" si="126"/>
        <v>540818000</v>
      </c>
      <c r="C4048" s="22" t="str">
        <f t="shared" si="127"/>
        <v>5.4.08.18</v>
      </c>
      <c r="D4048" s="23">
        <f>'CGN002 II TRIM 2026'!E4053</f>
        <v>218341483</v>
      </c>
      <c r="E4048" s="24">
        <v>0</v>
      </c>
      <c r="F4048" s="25">
        <f>'CGN002 II TRIM 2026'!G4053</f>
        <v>312166114</v>
      </c>
    </row>
    <row r="4049" spans="1:6" x14ac:dyDescent="0.25">
      <c r="A4049" s="20">
        <f>'CGN002 II TRIM 2026'!B4054</f>
        <v>540818</v>
      </c>
      <c r="B4049" s="21" t="str">
        <f t="shared" si="126"/>
        <v>540818000</v>
      </c>
      <c r="C4049" s="22" t="str">
        <f t="shared" si="127"/>
        <v>5.4.08.18</v>
      </c>
      <c r="D4049" s="23">
        <f>'CGN002 II TRIM 2026'!E4054</f>
        <v>212441524</v>
      </c>
      <c r="E4049" s="24">
        <v>0</v>
      </c>
      <c r="F4049" s="25">
        <f>'CGN002 II TRIM 2026'!G4054</f>
        <v>947872276</v>
      </c>
    </row>
    <row r="4050" spans="1:6" x14ac:dyDescent="0.25">
      <c r="A4050" s="20">
        <f>'CGN002 II TRIM 2026'!B4055</f>
        <v>540818</v>
      </c>
      <c r="B4050" s="21" t="str">
        <f t="shared" si="126"/>
        <v>540818000</v>
      </c>
      <c r="C4050" s="22" t="str">
        <f t="shared" si="127"/>
        <v>5.4.08.18</v>
      </c>
      <c r="D4050" s="23">
        <f>'CGN002 II TRIM 2026'!E4055</f>
        <v>212041020</v>
      </c>
      <c r="E4050" s="24">
        <v>0</v>
      </c>
      <c r="F4050" s="25">
        <f>'CGN002 II TRIM 2026'!G4055</f>
        <v>1037049937</v>
      </c>
    </row>
    <row r="4051" spans="1:6" x14ac:dyDescent="0.25">
      <c r="A4051" s="20">
        <f>'CGN002 II TRIM 2026'!B4056</f>
        <v>540818</v>
      </c>
      <c r="B4051" s="21" t="str">
        <f t="shared" si="126"/>
        <v>540818000</v>
      </c>
      <c r="C4051" s="22" t="str">
        <f t="shared" si="127"/>
        <v>5.4.08.18</v>
      </c>
      <c r="D4051" s="23">
        <f>'CGN002 II TRIM 2026'!E4056</f>
        <v>211541615</v>
      </c>
      <c r="E4051" s="24">
        <v>0</v>
      </c>
      <c r="F4051" s="25">
        <f>'CGN002 II TRIM 2026'!G4056</f>
        <v>834318666</v>
      </c>
    </row>
    <row r="4052" spans="1:6" x14ac:dyDescent="0.25">
      <c r="A4052" s="20">
        <f>'CGN002 II TRIM 2026'!B4057</f>
        <v>540818</v>
      </c>
      <c r="B4052" s="21" t="str">
        <f t="shared" si="126"/>
        <v>540818000</v>
      </c>
      <c r="C4052" s="22" t="str">
        <f t="shared" si="127"/>
        <v>5.4.08.18</v>
      </c>
      <c r="D4052" s="23">
        <f>'CGN002 II TRIM 2026'!E4057</f>
        <v>210641006</v>
      </c>
      <c r="E4052" s="24">
        <v>0</v>
      </c>
      <c r="F4052" s="25">
        <f>'CGN002 II TRIM 2026'!G4057</f>
        <v>1591872930</v>
      </c>
    </row>
    <row r="4053" spans="1:6" x14ac:dyDescent="0.25">
      <c r="A4053" s="20">
        <f>'CGN002 II TRIM 2026'!B4058</f>
        <v>540818</v>
      </c>
      <c r="B4053" s="21" t="str">
        <f t="shared" si="126"/>
        <v>540818000</v>
      </c>
      <c r="C4053" s="22" t="str">
        <f t="shared" si="127"/>
        <v>5.4.08.18</v>
      </c>
      <c r="D4053" s="23">
        <f>'CGN002 II TRIM 2026'!E4058</f>
        <v>217641676</v>
      </c>
      <c r="E4053" s="24">
        <v>0</v>
      </c>
      <c r="F4053" s="25">
        <f>'CGN002 II TRIM 2026'!G4058</f>
        <v>521721696</v>
      </c>
    </row>
    <row r="4054" spans="1:6" x14ac:dyDescent="0.25">
      <c r="A4054" s="20">
        <f>'CGN002 II TRIM 2026'!B4059</f>
        <v>540818</v>
      </c>
      <c r="B4054" s="21" t="str">
        <f t="shared" si="126"/>
        <v>540818000</v>
      </c>
      <c r="C4054" s="22" t="str">
        <f t="shared" si="127"/>
        <v>5.4.08.18</v>
      </c>
      <c r="D4054" s="23">
        <f>'CGN002 II TRIM 2026'!E4059</f>
        <v>219941799</v>
      </c>
      <c r="E4054" s="24">
        <v>0</v>
      </c>
      <c r="F4054" s="25">
        <f>'CGN002 II TRIM 2026'!G4059</f>
        <v>472907063</v>
      </c>
    </row>
    <row r="4055" spans="1:6" x14ac:dyDescent="0.25">
      <c r="A4055" s="20">
        <f>'CGN002 II TRIM 2026'!B4060</f>
        <v>540818</v>
      </c>
      <c r="B4055" s="21" t="str">
        <f t="shared" si="126"/>
        <v>540818000</v>
      </c>
      <c r="C4055" s="22" t="str">
        <f t="shared" si="127"/>
        <v>5.4.08.18</v>
      </c>
      <c r="D4055" s="23">
        <f>'CGN002 II TRIM 2026'!E4060</f>
        <v>215741357</v>
      </c>
      <c r="E4055" s="24">
        <v>0</v>
      </c>
      <c r="F4055" s="25">
        <f>'CGN002 II TRIM 2026'!G4060</f>
        <v>558795495</v>
      </c>
    </row>
    <row r="4056" spans="1:6" x14ac:dyDescent="0.25">
      <c r="A4056" s="20">
        <f>'CGN002 II TRIM 2026'!B4061</f>
        <v>540818</v>
      </c>
      <c r="B4056" s="21" t="str">
        <f t="shared" si="126"/>
        <v>540818000</v>
      </c>
      <c r="C4056" s="22" t="str">
        <f t="shared" si="127"/>
        <v>5.4.08.18</v>
      </c>
      <c r="D4056" s="23">
        <f>'CGN002 II TRIM 2026'!E4061</f>
        <v>211341013</v>
      </c>
      <c r="E4056" s="24">
        <v>0</v>
      </c>
      <c r="F4056" s="25">
        <f>'CGN002 II TRIM 2026'!G4061</f>
        <v>405680116</v>
      </c>
    </row>
    <row r="4057" spans="1:6" x14ac:dyDescent="0.25">
      <c r="A4057" s="20">
        <f>'CGN002 II TRIM 2026'!B4062</f>
        <v>540818</v>
      </c>
      <c r="B4057" s="21" t="str">
        <f t="shared" si="126"/>
        <v>540818000</v>
      </c>
      <c r="C4057" s="22" t="str">
        <f t="shared" si="127"/>
        <v>5.4.08.18</v>
      </c>
      <c r="D4057" s="23">
        <f>'CGN002 II TRIM 2026'!E4062</f>
        <v>216041660</v>
      </c>
      <c r="E4057" s="24">
        <v>0</v>
      </c>
      <c r="F4057" s="25">
        <f>'CGN002 II TRIM 2026'!G4062</f>
        <v>622550884</v>
      </c>
    </row>
    <row r="4058" spans="1:6" x14ac:dyDescent="0.25">
      <c r="A4058" s="20">
        <f>'CGN002 II TRIM 2026'!B4063</f>
        <v>540818</v>
      </c>
      <c r="B4058" s="21" t="str">
        <f t="shared" si="126"/>
        <v>540818000</v>
      </c>
      <c r="C4058" s="22" t="str">
        <f t="shared" si="127"/>
        <v>5.4.08.18</v>
      </c>
      <c r="D4058" s="23">
        <f>'CGN002 II TRIM 2026'!E4063</f>
        <v>211841518</v>
      </c>
      <c r="E4058" s="24">
        <v>0</v>
      </c>
      <c r="F4058" s="25">
        <f>'CGN002 II TRIM 2026'!G4063</f>
        <v>256442349</v>
      </c>
    </row>
    <row r="4059" spans="1:6" x14ac:dyDescent="0.25">
      <c r="A4059" s="20">
        <f>'CGN002 II TRIM 2026'!B4064</f>
        <v>540818</v>
      </c>
      <c r="B4059" s="21" t="str">
        <f t="shared" si="126"/>
        <v>540818000</v>
      </c>
      <c r="C4059" s="22" t="str">
        <f t="shared" si="127"/>
        <v>5.4.08.18</v>
      </c>
      <c r="D4059" s="23">
        <f>'CGN002 II TRIM 2026'!E4064</f>
        <v>214841548</v>
      </c>
      <c r="E4059" s="24">
        <v>0</v>
      </c>
      <c r="F4059" s="25">
        <f>'CGN002 II TRIM 2026'!G4064</f>
        <v>635660813</v>
      </c>
    </row>
    <row r="4060" spans="1:6" x14ac:dyDescent="0.25">
      <c r="A4060" s="20">
        <f>'CGN002 II TRIM 2026'!B4065</f>
        <v>540818</v>
      </c>
      <c r="B4060" s="21" t="str">
        <f t="shared" si="126"/>
        <v>540818000</v>
      </c>
      <c r="C4060" s="22" t="str">
        <f t="shared" si="127"/>
        <v>5.4.08.18</v>
      </c>
      <c r="D4060" s="23">
        <f>'CGN002 II TRIM 2026'!E4065</f>
        <v>219141791</v>
      </c>
      <c r="E4060" s="24">
        <v>0</v>
      </c>
      <c r="F4060" s="25">
        <f>'CGN002 II TRIM 2026'!G4065</f>
        <v>696829173</v>
      </c>
    </row>
    <row r="4061" spans="1:6" x14ac:dyDescent="0.25">
      <c r="A4061" s="20">
        <f>'CGN002 II TRIM 2026'!B4066</f>
        <v>540818</v>
      </c>
      <c r="B4061" s="21" t="str">
        <f t="shared" si="126"/>
        <v>540818000</v>
      </c>
      <c r="C4061" s="22" t="str">
        <f t="shared" si="127"/>
        <v>5.4.08.18</v>
      </c>
      <c r="D4061" s="23">
        <f>'CGN002 II TRIM 2026'!E4066</f>
        <v>219063190</v>
      </c>
      <c r="E4061" s="24">
        <v>0</v>
      </c>
      <c r="F4061" s="25">
        <f>'CGN002 II TRIM 2026'!G4066</f>
        <v>595827981</v>
      </c>
    </row>
    <row r="4062" spans="1:6" x14ac:dyDescent="0.25">
      <c r="A4062" s="20">
        <f>'CGN002 II TRIM 2026'!B4067</f>
        <v>540818</v>
      </c>
      <c r="B4062" s="21" t="str">
        <f t="shared" si="126"/>
        <v>540818000</v>
      </c>
      <c r="C4062" s="22" t="str">
        <f t="shared" si="127"/>
        <v>5.4.08.18</v>
      </c>
      <c r="D4062" s="23">
        <f>'CGN002 II TRIM 2026'!E4067</f>
        <v>214863548</v>
      </c>
      <c r="E4062" s="24">
        <v>0</v>
      </c>
      <c r="F4062" s="25">
        <f>'CGN002 II TRIM 2026'!G4067</f>
        <v>211349103</v>
      </c>
    </row>
    <row r="4063" spans="1:6" x14ac:dyDescent="0.25">
      <c r="A4063" s="20">
        <f>'CGN002 II TRIM 2026'!B4068</f>
        <v>540818</v>
      </c>
      <c r="B4063" s="21" t="str">
        <f t="shared" si="126"/>
        <v>540818000</v>
      </c>
      <c r="C4063" s="22" t="str">
        <f t="shared" si="127"/>
        <v>5.4.08.18</v>
      </c>
      <c r="D4063" s="23">
        <f>'CGN002 II TRIM 2026'!E4068</f>
        <v>215808758</v>
      </c>
      <c r="E4063" s="24">
        <v>0</v>
      </c>
      <c r="F4063" s="25">
        <f>'CGN002 II TRIM 2026'!G4068</f>
        <v>372508355943</v>
      </c>
    </row>
    <row r="4064" spans="1:6" x14ac:dyDescent="0.25">
      <c r="A4064" s="20">
        <f>'CGN002 II TRIM 2026'!B4069</f>
        <v>540818</v>
      </c>
      <c r="B4064" s="21" t="str">
        <f t="shared" si="126"/>
        <v>540818000</v>
      </c>
      <c r="C4064" s="22" t="str">
        <f t="shared" si="127"/>
        <v>5.4.08.18</v>
      </c>
      <c r="D4064" s="23">
        <f>'CGN002 II TRIM 2026'!E4069</f>
        <v>211568615</v>
      </c>
      <c r="E4064" s="24">
        <v>0</v>
      </c>
      <c r="F4064" s="25">
        <f>'CGN002 II TRIM 2026'!G4069</f>
        <v>1184177339</v>
      </c>
    </row>
    <row r="4065" spans="1:6" x14ac:dyDescent="0.25">
      <c r="A4065" s="20">
        <f>'CGN002 II TRIM 2026'!B4070</f>
        <v>540818</v>
      </c>
      <c r="B4065" s="21" t="str">
        <f t="shared" si="126"/>
        <v>540818000</v>
      </c>
      <c r="C4065" s="22" t="str">
        <f t="shared" si="127"/>
        <v>5.4.08.18</v>
      </c>
      <c r="D4065" s="23">
        <f>'CGN002 II TRIM 2026'!E4070</f>
        <v>212268322</v>
      </c>
      <c r="E4065" s="24">
        <v>0</v>
      </c>
      <c r="F4065" s="25">
        <f>'CGN002 II TRIM 2026'!G4070</f>
        <v>72897281</v>
      </c>
    </row>
    <row r="4066" spans="1:6" x14ac:dyDescent="0.25">
      <c r="A4066" s="20">
        <f>'CGN002 II TRIM 2026'!B4071</f>
        <v>540818</v>
      </c>
      <c r="B4066" s="21" t="str">
        <f t="shared" si="126"/>
        <v>540818000</v>
      </c>
      <c r="C4066" s="22" t="str">
        <f t="shared" si="127"/>
        <v>5.4.08.18</v>
      </c>
      <c r="D4066" s="23">
        <f>'CGN002 II TRIM 2026'!E4071</f>
        <v>211768217</v>
      </c>
      <c r="E4066" s="24">
        <v>0</v>
      </c>
      <c r="F4066" s="25">
        <f>'CGN002 II TRIM 2026'!G4071</f>
        <v>210903183</v>
      </c>
    </row>
    <row r="4067" spans="1:6" x14ac:dyDescent="0.25">
      <c r="A4067" s="20">
        <f>'CGN002 II TRIM 2026'!B4072</f>
        <v>540818</v>
      </c>
      <c r="B4067" s="21" t="str">
        <f t="shared" si="126"/>
        <v>540818000</v>
      </c>
      <c r="C4067" s="22" t="str">
        <f t="shared" si="127"/>
        <v>5.4.08.18</v>
      </c>
      <c r="D4067" s="23">
        <f>'CGN002 II TRIM 2026'!E4072</f>
        <v>216768167</v>
      </c>
      <c r="E4067" s="24">
        <v>0</v>
      </c>
      <c r="F4067" s="25">
        <f>'CGN002 II TRIM 2026'!G4072</f>
        <v>448363499</v>
      </c>
    </row>
    <row r="4068" spans="1:6" x14ac:dyDescent="0.25">
      <c r="A4068" s="20">
        <f>'CGN002 II TRIM 2026'!B4073</f>
        <v>540818</v>
      </c>
      <c r="B4068" s="21" t="str">
        <f t="shared" si="126"/>
        <v>540818000</v>
      </c>
      <c r="C4068" s="22" t="str">
        <f t="shared" si="127"/>
        <v>5.4.08.18</v>
      </c>
      <c r="D4068" s="23">
        <f>'CGN002 II TRIM 2026'!E4073</f>
        <v>214768147</v>
      </c>
      <c r="E4068" s="24">
        <v>0</v>
      </c>
      <c r="F4068" s="25">
        <f>'CGN002 II TRIM 2026'!G4073</f>
        <v>188179336</v>
      </c>
    </row>
    <row r="4069" spans="1:6" x14ac:dyDescent="0.25">
      <c r="A4069" s="20">
        <f>'CGN002 II TRIM 2026'!B4074</f>
        <v>540818</v>
      </c>
      <c r="B4069" s="21" t="str">
        <f t="shared" si="126"/>
        <v>540818000</v>
      </c>
      <c r="C4069" s="22" t="str">
        <f t="shared" si="127"/>
        <v>5.4.08.18</v>
      </c>
      <c r="D4069" s="23">
        <f>'CGN002 II TRIM 2026'!E4074</f>
        <v>219868498</v>
      </c>
      <c r="E4069" s="24">
        <v>0</v>
      </c>
      <c r="F4069" s="25">
        <f>'CGN002 II TRIM 2026'!G4074</f>
        <v>153729492</v>
      </c>
    </row>
    <row r="4070" spans="1:6" x14ac:dyDescent="0.25">
      <c r="A4070" s="20">
        <f>'CGN002 II TRIM 2026'!B4075</f>
        <v>540818</v>
      </c>
      <c r="B4070" s="21" t="str">
        <f t="shared" si="126"/>
        <v>540818000</v>
      </c>
      <c r="C4070" s="22" t="str">
        <f t="shared" si="127"/>
        <v>5.4.08.18</v>
      </c>
      <c r="D4070" s="23">
        <f>'CGN002 II TRIM 2026'!E4075</f>
        <v>212168121</v>
      </c>
      <c r="E4070" s="24">
        <v>0</v>
      </c>
      <c r="F4070" s="25">
        <f>'CGN002 II TRIM 2026'!G4075</f>
        <v>45096341</v>
      </c>
    </row>
    <row r="4071" spans="1:6" x14ac:dyDescent="0.25">
      <c r="A4071" s="20">
        <f>'CGN002 II TRIM 2026'!B4076</f>
        <v>540818</v>
      </c>
      <c r="B4071" s="21" t="str">
        <f t="shared" si="126"/>
        <v>540818000</v>
      </c>
      <c r="C4071" s="22" t="str">
        <f t="shared" si="127"/>
        <v>5.4.08.18</v>
      </c>
      <c r="D4071" s="23">
        <f>'CGN002 II TRIM 2026'!E4076</f>
        <v>210568705</v>
      </c>
      <c r="E4071" s="24">
        <v>0</v>
      </c>
      <c r="F4071" s="25">
        <f>'CGN002 II TRIM 2026'!G4076</f>
        <v>80925726</v>
      </c>
    </row>
    <row r="4072" spans="1:6" x14ac:dyDescent="0.25">
      <c r="A4072" s="20">
        <f>'CGN002 II TRIM 2026'!B4077</f>
        <v>540818</v>
      </c>
      <c r="B4072" s="21" t="str">
        <f t="shared" si="126"/>
        <v>540818000</v>
      </c>
      <c r="C4072" s="22" t="str">
        <f t="shared" si="127"/>
        <v>5.4.08.18</v>
      </c>
      <c r="D4072" s="23">
        <f>'CGN002 II TRIM 2026'!E4077</f>
        <v>217268872</v>
      </c>
      <c r="E4072" s="24">
        <v>0</v>
      </c>
      <c r="F4072" s="25">
        <f>'CGN002 II TRIM 2026'!G4077</f>
        <v>209949285</v>
      </c>
    </row>
    <row r="4073" spans="1:6" x14ac:dyDescent="0.25">
      <c r="A4073" s="20">
        <f>'CGN002 II TRIM 2026'!B4078</f>
        <v>540818</v>
      </c>
      <c r="B4073" s="21" t="str">
        <f t="shared" si="126"/>
        <v>540818000</v>
      </c>
      <c r="C4073" s="22" t="str">
        <f t="shared" si="127"/>
        <v>5.4.08.18</v>
      </c>
      <c r="D4073" s="23">
        <f>'CGN002 II TRIM 2026'!E4078</f>
        <v>214468444</v>
      </c>
      <c r="E4073" s="24">
        <v>0</v>
      </c>
      <c r="F4073" s="25">
        <f>'CGN002 II TRIM 2026'!G4078</f>
        <v>234929262</v>
      </c>
    </row>
    <row r="4074" spans="1:6" x14ac:dyDescent="0.25">
      <c r="A4074" s="20">
        <f>'CGN002 II TRIM 2026'!B4079</f>
        <v>540818</v>
      </c>
      <c r="B4074" s="21" t="str">
        <f t="shared" si="126"/>
        <v>540818000</v>
      </c>
      <c r="C4074" s="22" t="str">
        <f t="shared" si="127"/>
        <v>5.4.08.18</v>
      </c>
      <c r="D4074" s="23">
        <f>'CGN002 II TRIM 2026'!E4079</f>
        <v>219268092</v>
      </c>
      <c r="E4074" s="24">
        <v>0</v>
      </c>
      <c r="F4074" s="25">
        <f>'CGN002 II TRIM 2026'!G4079</f>
        <v>282743741</v>
      </c>
    </row>
    <row r="4075" spans="1:6" x14ac:dyDescent="0.25">
      <c r="A4075" s="20">
        <f>'CGN002 II TRIM 2026'!B4080</f>
        <v>540818</v>
      </c>
      <c r="B4075" s="21" t="str">
        <f t="shared" si="126"/>
        <v>540818000</v>
      </c>
      <c r="C4075" s="22" t="str">
        <f t="shared" si="127"/>
        <v>5.4.08.18</v>
      </c>
      <c r="D4075" s="23">
        <f>'CGN002 II TRIM 2026'!E4080</f>
        <v>214468344</v>
      </c>
      <c r="E4075" s="24">
        <v>0</v>
      </c>
      <c r="F4075" s="25">
        <f>'CGN002 II TRIM 2026'!G4080</f>
        <v>81776385</v>
      </c>
    </row>
    <row r="4076" spans="1:6" x14ac:dyDescent="0.25">
      <c r="A4076" s="20">
        <f>'CGN002 II TRIM 2026'!B4081</f>
        <v>540818</v>
      </c>
      <c r="B4076" s="21" t="str">
        <f t="shared" si="126"/>
        <v>540818000</v>
      </c>
      <c r="C4076" s="22" t="str">
        <f t="shared" si="127"/>
        <v>5.4.08.18</v>
      </c>
      <c r="D4076" s="23">
        <f>'CGN002 II TRIM 2026'!E4081</f>
        <v>218568385</v>
      </c>
      <c r="E4076" s="24">
        <v>0</v>
      </c>
      <c r="F4076" s="25">
        <f>'CGN002 II TRIM 2026'!G4081</f>
        <v>436483613</v>
      </c>
    </row>
    <row r="4077" spans="1:6" x14ac:dyDescent="0.25">
      <c r="A4077" s="20">
        <f>'CGN002 II TRIM 2026'!B4082</f>
        <v>540818</v>
      </c>
      <c r="B4077" s="21" t="str">
        <f t="shared" si="126"/>
        <v>540818000</v>
      </c>
      <c r="C4077" s="22" t="str">
        <f t="shared" si="127"/>
        <v>5.4.08.18</v>
      </c>
      <c r="D4077" s="23">
        <f>'CGN002 II TRIM 2026'!E4082</f>
        <v>212918029</v>
      </c>
      <c r="E4077" s="24">
        <v>0</v>
      </c>
      <c r="F4077" s="25">
        <f>'CGN002 II TRIM 2026'!G4082</f>
        <v>213626855</v>
      </c>
    </row>
    <row r="4078" spans="1:6" x14ac:dyDescent="0.25">
      <c r="A4078" s="20">
        <f>'CGN002 II TRIM 2026'!B4083</f>
        <v>540818</v>
      </c>
      <c r="B4078" s="21" t="str">
        <f t="shared" si="126"/>
        <v>540818000</v>
      </c>
      <c r="C4078" s="22" t="str">
        <f t="shared" si="127"/>
        <v>5.4.08.18</v>
      </c>
      <c r="D4078" s="23">
        <f>'CGN002 II TRIM 2026'!E4083</f>
        <v>214986749</v>
      </c>
      <c r="E4078" s="24">
        <v>0</v>
      </c>
      <c r="F4078" s="25">
        <f>'CGN002 II TRIM 2026'!G4083</f>
        <v>570620918</v>
      </c>
    </row>
    <row r="4079" spans="1:6" x14ac:dyDescent="0.25">
      <c r="A4079" s="20">
        <f>'CGN002 II TRIM 2026'!B4084</f>
        <v>540818</v>
      </c>
      <c r="B4079" s="21" t="str">
        <f t="shared" si="126"/>
        <v>540818000</v>
      </c>
      <c r="C4079" s="22" t="str">
        <f t="shared" si="127"/>
        <v>5.4.08.18</v>
      </c>
      <c r="D4079" s="23">
        <f>'CGN002 II TRIM 2026'!E4084</f>
        <v>210152001</v>
      </c>
      <c r="E4079" s="24">
        <v>0</v>
      </c>
      <c r="F4079" s="25">
        <f>'CGN002 II TRIM 2026'!G4084</f>
        <v>362893810926</v>
      </c>
    </row>
    <row r="4080" spans="1:6" x14ac:dyDescent="0.25">
      <c r="A4080" s="20">
        <f>'CGN002 II TRIM 2026'!B4085</f>
        <v>540818</v>
      </c>
      <c r="B4080" s="21" t="str">
        <f t="shared" si="126"/>
        <v>540818000</v>
      </c>
      <c r="C4080" s="22" t="str">
        <f t="shared" si="127"/>
        <v>5.4.08.18</v>
      </c>
      <c r="D4080" s="23">
        <f>'CGN002 II TRIM 2026'!E4085</f>
        <v>212076520</v>
      </c>
      <c r="E4080" s="24">
        <v>0</v>
      </c>
      <c r="F4080" s="25">
        <f>'CGN002 II TRIM 2026'!G4085</f>
        <v>233724035719</v>
      </c>
    </row>
    <row r="4081" spans="1:6" x14ac:dyDescent="0.25">
      <c r="A4081" s="20">
        <f>'CGN002 II TRIM 2026'!B4086</f>
        <v>540818</v>
      </c>
      <c r="B4081" s="21" t="str">
        <f t="shared" si="126"/>
        <v>540818000</v>
      </c>
      <c r="C4081" s="22" t="str">
        <f t="shared" si="127"/>
        <v>5.4.08.18</v>
      </c>
      <c r="D4081" s="23">
        <f>'CGN002 II TRIM 2026'!E4086</f>
        <v>211176111</v>
      </c>
      <c r="E4081" s="24">
        <v>0</v>
      </c>
      <c r="F4081" s="25">
        <f>'CGN002 II TRIM 2026'!G4086</f>
        <v>92404171095</v>
      </c>
    </row>
    <row r="4082" spans="1:6" x14ac:dyDescent="0.25">
      <c r="A4082" s="20">
        <f>'CGN002 II TRIM 2026'!B4087</f>
        <v>540818</v>
      </c>
      <c r="B4082" s="21" t="str">
        <f t="shared" si="126"/>
        <v>540818000</v>
      </c>
      <c r="C4082" s="22" t="str">
        <f t="shared" si="127"/>
        <v>5.4.08.18</v>
      </c>
      <c r="D4082" s="23">
        <f>'CGN002 II TRIM 2026'!E4087</f>
        <v>211876318</v>
      </c>
      <c r="E4082" s="24">
        <v>0</v>
      </c>
      <c r="F4082" s="25">
        <f>'CGN002 II TRIM 2026'!G4087</f>
        <v>850141005</v>
      </c>
    </row>
    <row r="4083" spans="1:6" x14ac:dyDescent="0.25">
      <c r="A4083" s="20">
        <f>'CGN002 II TRIM 2026'!B4088</f>
        <v>540818</v>
      </c>
      <c r="B4083" s="21" t="str">
        <f t="shared" si="126"/>
        <v>540818000</v>
      </c>
      <c r="C4083" s="22" t="str">
        <f t="shared" si="127"/>
        <v>5.4.08.18</v>
      </c>
      <c r="D4083" s="23">
        <f>'CGN002 II TRIM 2026'!E4088</f>
        <v>214566045</v>
      </c>
      <c r="E4083" s="24">
        <v>0</v>
      </c>
      <c r="F4083" s="25">
        <f>'CGN002 II TRIM 2026'!G4088</f>
        <v>318093092</v>
      </c>
    </row>
    <row r="4084" spans="1:6" x14ac:dyDescent="0.25">
      <c r="A4084" s="20">
        <f>'CGN002 II TRIM 2026'!B4089</f>
        <v>540818</v>
      </c>
      <c r="B4084" s="21" t="str">
        <f t="shared" si="126"/>
        <v>540818000</v>
      </c>
      <c r="C4084" s="22" t="str">
        <f t="shared" si="127"/>
        <v>5.4.08.18</v>
      </c>
      <c r="D4084" s="23">
        <f>'CGN002 II TRIM 2026'!E4089</f>
        <v>218866088</v>
      </c>
      <c r="E4084" s="24">
        <v>0</v>
      </c>
      <c r="F4084" s="25">
        <f>'CGN002 II TRIM 2026'!G4089</f>
        <v>828572953</v>
      </c>
    </row>
    <row r="4085" spans="1:6" x14ac:dyDescent="0.25">
      <c r="A4085" s="20">
        <f>'CGN002 II TRIM 2026'!B4090</f>
        <v>540818</v>
      </c>
      <c r="B4085" s="21" t="str">
        <f t="shared" si="126"/>
        <v>540818000</v>
      </c>
      <c r="C4085" s="22" t="str">
        <f t="shared" si="127"/>
        <v>5.4.08.18</v>
      </c>
      <c r="D4085" s="23">
        <f>'CGN002 II TRIM 2026'!E4090</f>
        <v>219819698</v>
      </c>
      <c r="E4085" s="24">
        <v>0</v>
      </c>
      <c r="F4085" s="25">
        <f>'CGN002 II TRIM 2026'!G4090</f>
        <v>3743051509</v>
      </c>
    </row>
    <row r="4086" spans="1:6" x14ac:dyDescent="0.25">
      <c r="A4086" s="20">
        <f>'CGN002 II TRIM 2026'!B4091</f>
        <v>540818</v>
      </c>
      <c r="B4086" s="21" t="str">
        <f t="shared" si="126"/>
        <v>540818000</v>
      </c>
      <c r="C4086" s="22" t="str">
        <f t="shared" si="127"/>
        <v>5.4.08.18</v>
      </c>
      <c r="D4086" s="23">
        <f>'CGN002 II TRIM 2026'!E4091</f>
        <v>214819548</v>
      </c>
      <c r="E4086" s="24">
        <v>0</v>
      </c>
      <c r="F4086" s="25">
        <f>'CGN002 II TRIM 2026'!G4091</f>
        <v>1451483371</v>
      </c>
    </row>
    <row r="4087" spans="1:6" x14ac:dyDescent="0.25">
      <c r="A4087" s="20">
        <f>'CGN002 II TRIM 2026'!B4092</f>
        <v>540818</v>
      </c>
      <c r="B4087" s="21" t="str">
        <f t="shared" si="126"/>
        <v>540818000</v>
      </c>
      <c r="C4087" s="22" t="str">
        <f t="shared" si="127"/>
        <v>5.4.08.18</v>
      </c>
      <c r="D4087" s="23">
        <f>'CGN002 II TRIM 2026'!E4092</f>
        <v>213019130</v>
      </c>
      <c r="E4087" s="24">
        <v>0</v>
      </c>
      <c r="F4087" s="25">
        <f>'CGN002 II TRIM 2026'!G4092</f>
        <v>1682185108</v>
      </c>
    </row>
    <row r="4088" spans="1:6" x14ac:dyDescent="0.25">
      <c r="A4088" s="20">
        <f>'CGN002 II TRIM 2026'!B4093</f>
        <v>540818</v>
      </c>
      <c r="B4088" s="21" t="str">
        <f t="shared" si="126"/>
        <v>540818000</v>
      </c>
      <c r="C4088" s="22" t="str">
        <f t="shared" si="127"/>
        <v>5.4.08.18</v>
      </c>
      <c r="D4088" s="23">
        <f>'CGN002 II TRIM 2026'!E4093</f>
        <v>212119821</v>
      </c>
      <c r="E4088" s="24">
        <v>0</v>
      </c>
      <c r="F4088" s="25">
        <f>'CGN002 II TRIM 2026'!G4093</f>
        <v>1614208900</v>
      </c>
    </row>
    <row r="4089" spans="1:6" x14ac:dyDescent="0.25">
      <c r="A4089" s="20">
        <f>'CGN002 II TRIM 2026'!B4094</f>
        <v>540818</v>
      </c>
      <c r="B4089" s="21" t="str">
        <f t="shared" si="126"/>
        <v>540818000</v>
      </c>
      <c r="C4089" s="22" t="str">
        <f t="shared" si="127"/>
        <v>5.4.08.18</v>
      </c>
      <c r="D4089" s="23">
        <f>'CGN002 II TRIM 2026'!E4094</f>
        <v>211219212</v>
      </c>
      <c r="E4089" s="24">
        <v>0</v>
      </c>
      <c r="F4089" s="25">
        <f>'CGN002 II TRIM 2026'!G4094</f>
        <v>968518207</v>
      </c>
    </row>
    <row r="4090" spans="1:6" x14ac:dyDescent="0.25">
      <c r="A4090" s="20">
        <f>'CGN002 II TRIM 2026'!B4095</f>
        <v>540818</v>
      </c>
      <c r="B4090" s="21" t="str">
        <f t="shared" si="126"/>
        <v>540818000</v>
      </c>
      <c r="C4090" s="22" t="str">
        <f t="shared" si="127"/>
        <v>5.4.08.18</v>
      </c>
      <c r="D4090" s="23">
        <f>'CGN002 II TRIM 2026'!E4095</f>
        <v>213719137</v>
      </c>
      <c r="E4090" s="24">
        <v>0</v>
      </c>
      <c r="F4090" s="25">
        <f>'CGN002 II TRIM 2026'!G4095</f>
        <v>2663677728</v>
      </c>
    </row>
    <row r="4091" spans="1:6" x14ac:dyDescent="0.25">
      <c r="A4091" s="20">
        <f>'CGN002 II TRIM 2026'!B4096</f>
        <v>540818</v>
      </c>
      <c r="B4091" s="21" t="str">
        <f t="shared" si="126"/>
        <v>540818000</v>
      </c>
      <c r="C4091" s="22" t="str">
        <f t="shared" si="127"/>
        <v>5.4.08.18</v>
      </c>
      <c r="D4091" s="23">
        <f>'CGN002 II TRIM 2026'!E4096</f>
        <v>215019450</v>
      </c>
      <c r="E4091" s="24">
        <v>0</v>
      </c>
      <c r="F4091" s="25">
        <f>'CGN002 II TRIM 2026'!G4096</f>
        <v>560128765</v>
      </c>
    </row>
    <row r="4092" spans="1:6" x14ac:dyDescent="0.25">
      <c r="A4092" s="20">
        <f>'CGN002 II TRIM 2026'!B4097</f>
        <v>540818</v>
      </c>
      <c r="B4092" s="21" t="str">
        <f t="shared" si="126"/>
        <v>540818000</v>
      </c>
      <c r="C4092" s="22" t="str">
        <f t="shared" si="127"/>
        <v>5.4.08.18</v>
      </c>
      <c r="D4092" s="23">
        <f>'CGN002 II TRIM 2026'!E4097</f>
        <v>212527025</v>
      </c>
      <c r="E4092" s="24">
        <v>0</v>
      </c>
      <c r="F4092" s="25">
        <f>'CGN002 II TRIM 2026'!G4097</f>
        <v>4259677059</v>
      </c>
    </row>
    <row r="4093" spans="1:6" x14ac:dyDescent="0.25">
      <c r="A4093" s="20">
        <f>'CGN002 II TRIM 2026'!B4098</f>
        <v>540818</v>
      </c>
      <c r="B4093" s="21" t="str">
        <f t="shared" si="126"/>
        <v>540818000</v>
      </c>
      <c r="C4093" s="22" t="str">
        <f t="shared" si="127"/>
        <v>5.4.08.18</v>
      </c>
      <c r="D4093" s="23">
        <f>'CGN002 II TRIM 2026'!E4098</f>
        <v>214527245</v>
      </c>
      <c r="E4093" s="24">
        <v>0</v>
      </c>
      <c r="F4093" s="25">
        <f>'CGN002 II TRIM 2026'!G4098</f>
        <v>931632130</v>
      </c>
    </row>
    <row r="4094" spans="1:6" x14ac:dyDescent="0.25">
      <c r="A4094" s="20">
        <f>'CGN002 II TRIM 2026'!B4099</f>
        <v>540818</v>
      </c>
      <c r="B4094" s="21" t="str">
        <f t="shared" si="126"/>
        <v>540818000</v>
      </c>
      <c r="C4094" s="22" t="str">
        <f t="shared" si="127"/>
        <v>5.4.08.18</v>
      </c>
      <c r="D4094" s="23">
        <f>'CGN002 II TRIM 2026'!E4099</f>
        <v>211527615</v>
      </c>
      <c r="E4094" s="24">
        <v>0</v>
      </c>
      <c r="F4094" s="25">
        <f>'CGN002 II TRIM 2026'!G4099</f>
        <v>3343125714</v>
      </c>
    </row>
    <row r="4095" spans="1:6" x14ac:dyDescent="0.25">
      <c r="A4095" s="20">
        <f>'CGN002 II TRIM 2026'!B4100</f>
        <v>540818</v>
      </c>
      <c r="B4095" s="21" t="str">
        <f t="shared" si="126"/>
        <v>540818000</v>
      </c>
      <c r="C4095" s="22" t="str">
        <f t="shared" si="127"/>
        <v>5.4.08.18</v>
      </c>
      <c r="D4095" s="23">
        <f>'CGN002 II TRIM 2026'!E4100</f>
        <v>210027800</v>
      </c>
      <c r="E4095" s="24">
        <v>0</v>
      </c>
      <c r="F4095" s="25">
        <f>'CGN002 II TRIM 2026'!G4100</f>
        <v>1125646695</v>
      </c>
    </row>
    <row r="4096" spans="1:6" x14ac:dyDescent="0.25">
      <c r="A4096" s="20">
        <f>'CGN002 II TRIM 2026'!B4101</f>
        <v>540818</v>
      </c>
      <c r="B4096" s="21" t="str">
        <f t="shared" si="126"/>
        <v>540818000</v>
      </c>
      <c r="C4096" s="22" t="str">
        <f t="shared" si="127"/>
        <v>5.4.08.18</v>
      </c>
      <c r="D4096" s="23">
        <f>'CGN002 II TRIM 2026'!E4101</f>
        <v>217227372</v>
      </c>
      <c r="E4096" s="24">
        <v>0</v>
      </c>
      <c r="F4096" s="25">
        <f>'CGN002 II TRIM 2026'!G4101</f>
        <v>485222453</v>
      </c>
    </row>
    <row r="4097" spans="1:6" x14ac:dyDescent="0.25">
      <c r="A4097" s="20">
        <f>'CGN002 II TRIM 2026'!B4102</f>
        <v>540818</v>
      </c>
      <c r="B4097" s="21" t="str">
        <f t="shared" si="126"/>
        <v>540818000</v>
      </c>
      <c r="C4097" s="22" t="str">
        <f t="shared" si="127"/>
        <v>5.4.08.18</v>
      </c>
      <c r="D4097" s="23">
        <f>'CGN002 II TRIM 2026'!E4102</f>
        <v>214547245</v>
      </c>
      <c r="E4097" s="24">
        <v>0</v>
      </c>
      <c r="F4097" s="25">
        <f>'CGN002 II TRIM 2026'!G4102</f>
        <v>4627487442</v>
      </c>
    </row>
    <row r="4098" spans="1:6" x14ac:dyDescent="0.25">
      <c r="A4098" s="20">
        <f>'CGN002 II TRIM 2026'!B4103</f>
        <v>540818</v>
      </c>
      <c r="B4098" s="21" t="str">
        <f t="shared" si="126"/>
        <v>540818000</v>
      </c>
      <c r="C4098" s="22" t="str">
        <f t="shared" si="127"/>
        <v>5.4.08.18</v>
      </c>
      <c r="D4098" s="23">
        <f>'CGN002 II TRIM 2026'!E4103</f>
        <v>215147551</v>
      </c>
      <c r="E4098" s="24">
        <v>0</v>
      </c>
      <c r="F4098" s="25">
        <f>'CGN002 II TRIM 2026'!G4103</f>
        <v>2041486193</v>
      </c>
    </row>
    <row r="4099" spans="1:6" x14ac:dyDescent="0.25">
      <c r="A4099" s="20">
        <f>'CGN002 II TRIM 2026'!B4104</f>
        <v>540818</v>
      </c>
      <c r="B4099" s="21" t="str">
        <f t="shared" ref="B4099:B4162" si="128">CONCATENATE(A4099,$B$2)</f>
        <v>540818000</v>
      </c>
      <c r="C4099" s="22" t="str">
        <f t="shared" ref="C4099:C4162" si="129">MID(B4099,1,1)&amp;"."&amp;MID(B4099,2,1)&amp;"."&amp;MID(B4099,3,2)&amp;"."&amp;MID(B4099,5,2)</f>
        <v>5.4.08.18</v>
      </c>
      <c r="D4099" s="23">
        <f>'CGN002 II TRIM 2026'!E4104</f>
        <v>219247692</v>
      </c>
      <c r="E4099" s="24">
        <v>0</v>
      </c>
      <c r="F4099" s="25">
        <f>'CGN002 II TRIM 2026'!G4104</f>
        <v>1935395796</v>
      </c>
    </row>
    <row r="4100" spans="1:6" x14ac:dyDescent="0.25">
      <c r="A4100" s="20">
        <f>'CGN002 II TRIM 2026'!B4105</f>
        <v>540818</v>
      </c>
      <c r="B4100" s="21" t="str">
        <f t="shared" si="128"/>
        <v>540818000</v>
      </c>
      <c r="C4100" s="22" t="str">
        <f t="shared" si="129"/>
        <v>5.4.08.18</v>
      </c>
      <c r="D4100" s="23">
        <f>'CGN002 II TRIM 2026'!E4105</f>
        <v>217215572</v>
      </c>
      <c r="E4100" s="24">
        <v>0</v>
      </c>
      <c r="F4100" s="25">
        <f>'CGN002 II TRIM 2026'!G4105</f>
        <v>1703317809</v>
      </c>
    </row>
    <row r="4101" spans="1:6" x14ac:dyDescent="0.25">
      <c r="A4101" s="20">
        <f>'CGN002 II TRIM 2026'!B4106</f>
        <v>540818</v>
      </c>
      <c r="B4101" s="21" t="str">
        <f t="shared" si="128"/>
        <v>540818000</v>
      </c>
      <c r="C4101" s="22" t="str">
        <f t="shared" si="129"/>
        <v>5.4.08.18</v>
      </c>
      <c r="D4101" s="23">
        <f>'CGN002 II TRIM 2026'!E4106</f>
        <v>217615176</v>
      </c>
      <c r="E4101" s="24">
        <v>0</v>
      </c>
      <c r="F4101" s="25">
        <f>'CGN002 II TRIM 2026'!G4106</f>
        <v>1568234133</v>
      </c>
    </row>
    <row r="4102" spans="1:6" x14ac:dyDescent="0.25">
      <c r="A4102" s="20">
        <f>'CGN002 II TRIM 2026'!B4107</f>
        <v>540818</v>
      </c>
      <c r="B4102" s="21" t="str">
        <f t="shared" si="128"/>
        <v>540818000</v>
      </c>
      <c r="C4102" s="22" t="str">
        <f t="shared" si="129"/>
        <v>5.4.08.18</v>
      </c>
      <c r="D4102" s="23">
        <f>'CGN002 II TRIM 2026'!E4107</f>
        <v>111515000</v>
      </c>
      <c r="E4102" s="24">
        <v>0</v>
      </c>
      <c r="F4102" s="25">
        <f>'CGN002 II TRIM 2026'!G4107</f>
        <v>1113892589305</v>
      </c>
    </row>
    <row r="4103" spans="1:6" x14ac:dyDescent="0.25">
      <c r="A4103" s="20">
        <f>'CGN002 II TRIM 2026'!B4108</f>
        <v>540818</v>
      </c>
      <c r="B4103" s="21" t="str">
        <f t="shared" si="128"/>
        <v>540818000</v>
      </c>
      <c r="C4103" s="22" t="str">
        <f t="shared" si="129"/>
        <v>5.4.08.18</v>
      </c>
      <c r="D4103" s="23">
        <f>'CGN002 II TRIM 2026'!E4108</f>
        <v>210115001</v>
      </c>
      <c r="E4103" s="24">
        <v>0</v>
      </c>
      <c r="F4103" s="25">
        <f>'CGN002 II TRIM 2026'!G4108</f>
        <v>140751090296</v>
      </c>
    </row>
    <row r="4104" spans="1:6" x14ac:dyDescent="0.25">
      <c r="A4104" s="20">
        <f>'CGN002 II TRIM 2026'!B4109</f>
        <v>540818</v>
      </c>
      <c r="B4104" s="21" t="str">
        <f t="shared" si="128"/>
        <v>540818000</v>
      </c>
      <c r="C4104" s="22" t="str">
        <f t="shared" si="129"/>
        <v>5.4.08.18</v>
      </c>
      <c r="D4104" s="23">
        <f>'CGN002 II TRIM 2026'!E4109</f>
        <v>210415804</v>
      </c>
      <c r="E4104" s="24">
        <v>0</v>
      </c>
      <c r="F4104" s="25">
        <f>'CGN002 II TRIM 2026'!G4109</f>
        <v>283207350</v>
      </c>
    </row>
    <row r="4105" spans="1:6" x14ac:dyDescent="0.25">
      <c r="A4105" s="20">
        <f>'CGN002 II TRIM 2026'!B4110</f>
        <v>540818</v>
      </c>
      <c r="B4105" s="21" t="str">
        <f t="shared" si="128"/>
        <v>540818000</v>
      </c>
      <c r="C4105" s="22" t="str">
        <f t="shared" si="129"/>
        <v>5.4.08.18</v>
      </c>
      <c r="D4105" s="23">
        <f>'CGN002 II TRIM 2026'!E4110</f>
        <v>216115861</v>
      </c>
      <c r="E4105" s="24">
        <v>0</v>
      </c>
      <c r="F4105" s="25">
        <f>'CGN002 II TRIM 2026'!G4110</f>
        <v>464166303</v>
      </c>
    </row>
    <row r="4106" spans="1:6" x14ac:dyDescent="0.25">
      <c r="A4106" s="20">
        <f>'CGN002 II TRIM 2026'!B4111</f>
        <v>540818</v>
      </c>
      <c r="B4106" s="21" t="str">
        <f t="shared" si="128"/>
        <v>540818000</v>
      </c>
      <c r="C4106" s="22" t="str">
        <f t="shared" si="129"/>
        <v>5.4.08.18</v>
      </c>
      <c r="D4106" s="23">
        <f>'CGN002 II TRIM 2026'!E4111</f>
        <v>216315763</v>
      </c>
      <c r="E4106" s="24">
        <v>0</v>
      </c>
      <c r="F4106" s="25">
        <f>'CGN002 II TRIM 2026'!G4111</f>
        <v>292692412</v>
      </c>
    </row>
    <row r="4107" spans="1:6" x14ac:dyDescent="0.25">
      <c r="A4107" s="20">
        <f>'CGN002 II TRIM 2026'!B4112</f>
        <v>540818</v>
      </c>
      <c r="B4107" s="21" t="str">
        <f t="shared" si="128"/>
        <v>540818000</v>
      </c>
      <c r="C4107" s="22" t="str">
        <f t="shared" si="129"/>
        <v>5.4.08.18</v>
      </c>
      <c r="D4107" s="23">
        <f>'CGN002 II TRIM 2026'!E4112</f>
        <v>210015600</v>
      </c>
      <c r="E4107" s="24">
        <v>0</v>
      </c>
      <c r="F4107" s="25">
        <f>'CGN002 II TRIM 2026'!G4112</f>
        <v>268103687</v>
      </c>
    </row>
    <row r="4108" spans="1:6" x14ac:dyDescent="0.25">
      <c r="A4108" s="20">
        <f>'CGN002 II TRIM 2026'!B4113</f>
        <v>540818</v>
      </c>
      <c r="B4108" s="21" t="str">
        <f t="shared" si="128"/>
        <v>540818000</v>
      </c>
      <c r="C4108" s="22" t="str">
        <f t="shared" si="129"/>
        <v>5.4.08.18</v>
      </c>
      <c r="D4108" s="23">
        <f>'CGN002 II TRIM 2026'!E4113</f>
        <v>210715407</v>
      </c>
      <c r="E4108" s="24">
        <v>0</v>
      </c>
      <c r="F4108" s="25">
        <f>'CGN002 II TRIM 2026'!G4113</f>
        <v>499056214</v>
      </c>
    </row>
    <row r="4109" spans="1:6" x14ac:dyDescent="0.25">
      <c r="A4109" s="20">
        <f>'CGN002 II TRIM 2026'!B4114</f>
        <v>540818</v>
      </c>
      <c r="B4109" s="21" t="str">
        <f t="shared" si="128"/>
        <v>540818000</v>
      </c>
      <c r="C4109" s="22" t="str">
        <f t="shared" si="129"/>
        <v>5.4.08.18</v>
      </c>
      <c r="D4109" s="23">
        <f>'CGN002 II TRIM 2026'!E4114</f>
        <v>212215022</v>
      </c>
      <c r="E4109" s="24">
        <v>0</v>
      </c>
      <c r="F4109" s="25">
        <f>'CGN002 II TRIM 2026'!G4114</f>
        <v>41938243</v>
      </c>
    </row>
    <row r="4110" spans="1:6" x14ac:dyDescent="0.25">
      <c r="A4110" s="20">
        <f>'CGN002 II TRIM 2026'!B4115</f>
        <v>540818</v>
      </c>
      <c r="B4110" s="21" t="str">
        <f t="shared" si="128"/>
        <v>540818000</v>
      </c>
      <c r="C4110" s="22" t="str">
        <f t="shared" si="129"/>
        <v>5.4.08.18</v>
      </c>
      <c r="D4110" s="23">
        <f>'CGN002 II TRIM 2026'!E4115</f>
        <v>216015660</v>
      </c>
      <c r="E4110" s="24">
        <v>0</v>
      </c>
      <c r="F4110" s="25">
        <f>'CGN002 II TRIM 2026'!G4115</f>
        <v>49058439</v>
      </c>
    </row>
    <row r="4111" spans="1:6" x14ac:dyDescent="0.25">
      <c r="A4111" s="20">
        <f>'CGN002 II TRIM 2026'!B4116</f>
        <v>540818</v>
      </c>
      <c r="B4111" s="21" t="str">
        <f t="shared" si="128"/>
        <v>540818000</v>
      </c>
      <c r="C4111" s="22" t="str">
        <f t="shared" si="129"/>
        <v>5.4.08.18</v>
      </c>
      <c r="D4111" s="23">
        <f>'CGN002 II TRIM 2026'!E4116</f>
        <v>213115531</v>
      </c>
      <c r="E4111" s="24">
        <v>0</v>
      </c>
      <c r="F4111" s="25">
        <f>'CGN002 II TRIM 2026'!G4116</f>
        <v>294760901</v>
      </c>
    </row>
    <row r="4112" spans="1:6" x14ac:dyDescent="0.25">
      <c r="A4112" s="20">
        <f>'CGN002 II TRIM 2026'!B4117</f>
        <v>540818</v>
      </c>
      <c r="B4112" s="21" t="str">
        <f t="shared" si="128"/>
        <v>540818000</v>
      </c>
      <c r="C4112" s="22" t="str">
        <f t="shared" si="129"/>
        <v>5.4.08.18</v>
      </c>
      <c r="D4112" s="23">
        <f>'CGN002 II TRIM 2026'!E4117</f>
        <v>211368013</v>
      </c>
      <c r="E4112" s="24">
        <v>0</v>
      </c>
      <c r="F4112" s="25">
        <f>'CGN002 II TRIM 2026'!G4117</f>
        <v>45372302</v>
      </c>
    </row>
    <row r="4113" spans="1:6" x14ac:dyDescent="0.25">
      <c r="A4113" s="20">
        <f>'CGN002 II TRIM 2026'!B4118</f>
        <v>540818</v>
      </c>
      <c r="B4113" s="21" t="str">
        <f t="shared" si="128"/>
        <v>540818000</v>
      </c>
      <c r="C4113" s="22" t="str">
        <f t="shared" si="129"/>
        <v>5.4.08.18</v>
      </c>
      <c r="D4113" s="23">
        <f>'CGN002 II TRIM 2026'!E4118</f>
        <v>215268152</v>
      </c>
      <c r="E4113" s="24">
        <v>0</v>
      </c>
      <c r="F4113" s="25">
        <f>'CGN002 II TRIM 2026'!G4118</f>
        <v>187185332</v>
      </c>
    </row>
    <row r="4114" spans="1:6" x14ac:dyDescent="0.25">
      <c r="A4114" s="20">
        <f>'CGN002 II TRIM 2026'!B4119</f>
        <v>540818</v>
      </c>
      <c r="B4114" s="21" t="str">
        <f t="shared" si="128"/>
        <v>540818000</v>
      </c>
      <c r="C4114" s="22" t="str">
        <f t="shared" si="129"/>
        <v>5.4.08.18</v>
      </c>
      <c r="D4114" s="23">
        <f>'CGN002 II TRIM 2026'!E4119</f>
        <v>213568235</v>
      </c>
      <c r="E4114" s="24">
        <v>0</v>
      </c>
      <c r="F4114" s="25">
        <f>'CGN002 II TRIM 2026'!G4119</f>
        <v>943986157</v>
      </c>
    </row>
    <row r="4115" spans="1:6" x14ac:dyDescent="0.25">
      <c r="A4115" s="20">
        <f>'CGN002 II TRIM 2026'!B4120</f>
        <v>540818</v>
      </c>
      <c r="B4115" s="21" t="str">
        <f t="shared" si="128"/>
        <v>540818000</v>
      </c>
      <c r="C4115" s="22" t="str">
        <f t="shared" si="129"/>
        <v>5.4.08.18</v>
      </c>
      <c r="D4115" s="23">
        <f>'CGN002 II TRIM 2026'!E4120</f>
        <v>212676126</v>
      </c>
      <c r="E4115" s="24">
        <v>0</v>
      </c>
      <c r="F4115" s="25">
        <f>'CGN002 II TRIM 2026'!G4120</f>
        <v>463358606</v>
      </c>
    </row>
    <row r="4116" spans="1:6" x14ac:dyDescent="0.25">
      <c r="A4116" s="20">
        <f>'CGN002 II TRIM 2026'!B4121</f>
        <v>540818</v>
      </c>
      <c r="B4116" s="21" t="str">
        <f t="shared" si="128"/>
        <v>540818000</v>
      </c>
      <c r="C4116" s="22" t="str">
        <f t="shared" si="129"/>
        <v>5.4.08.18</v>
      </c>
      <c r="D4116" s="23">
        <f>'CGN002 II TRIM 2026'!E4121</f>
        <v>219276892</v>
      </c>
      <c r="E4116" s="24">
        <v>0</v>
      </c>
      <c r="F4116" s="25">
        <f>'CGN002 II TRIM 2026'!G4121</f>
        <v>94667795847</v>
      </c>
    </row>
    <row r="4117" spans="1:6" x14ac:dyDescent="0.25">
      <c r="A4117" s="20">
        <f>'CGN002 II TRIM 2026'!B4122</f>
        <v>540818</v>
      </c>
      <c r="B4117" s="21" t="str">
        <f t="shared" si="128"/>
        <v>540818000</v>
      </c>
      <c r="C4117" s="22" t="str">
        <f t="shared" si="129"/>
        <v>5.4.08.18</v>
      </c>
      <c r="D4117" s="23">
        <f>'CGN002 II TRIM 2026'!E4122</f>
        <v>217313473</v>
      </c>
      <c r="E4117" s="24">
        <v>0</v>
      </c>
      <c r="F4117" s="25">
        <f>'CGN002 II TRIM 2026'!G4122</f>
        <v>1726666298</v>
      </c>
    </row>
    <row r="4118" spans="1:6" x14ac:dyDescent="0.25">
      <c r="A4118" s="20">
        <f>'CGN002 II TRIM 2026'!B4123</f>
        <v>540818</v>
      </c>
      <c r="B4118" s="21" t="str">
        <f t="shared" si="128"/>
        <v>540818000</v>
      </c>
      <c r="C4118" s="22" t="str">
        <f t="shared" si="129"/>
        <v>5.4.08.18</v>
      </c>
      <c r="D4118" s="23">
        <f>'CGN002 II TRIM 2026'!E4123</f>
        <v>213613836</v>
      </c>
      <c r="E4118" s="24">
        <v>0</v>
      </c>
      <c r="F4118" s="25">
        <f>'CGN002 II TRIM 2026'!G4123</f>
        <v>2649239603</v>
      </c>
    </row>
    <row r="4119" spans="1:6" x14ac:dyDescent="0.25">
      <c r="A4119" s="20">
        <f>'CGN002 II TRIM 2026'!B4124</f>
        <v>540818</v>
      </c>
      <c r="B4119" s="21" t="str">
        <f t="shared" si="128"/>
        <v>540818000</v>
      </c>
      <c r="C4119" s="22" t="str">
        <f t="shared" si="129"/>
        <v>5.4.08.18</v>
      </c>
      <c r="D4119" s="23">
        <f>'CGN002 II TRIM 2026'!E4124</f>
        <v>214013140</v>
      </c>
      <c r="E4119" s="24">
        <v>0</v>
      </c>
      <c r="F4119" s="25">
        <f>'CGN002 II TRIM 2026'!G4124</f>
        <v>1672774568</v>
      </c>
    </row>
    <row r="4120" spans="1:6" x14ac:dyDescent="0.25">
      <c r="A4120" s="20">
        <f>'CGN002 II TRIM 2026'!B4125</f>
        <v>540818</v>
      </c>
      <c r="B4120" s="21" t="str">
        <f t="shared" si="128"/>
        <v>540818000</v>
      </c>
      <c r="C4120" s="22" t="str">
        <f t="shared" si="129"/>
        <v>5.4.08.18</v>
      </c>
      <c r="D4120" s="23">
        <f>'CGN002 II TRIM 2026'!E4125</f>
        <v>210013600</v>
      </c>
      <c r="E4120" s="24">
        <v>0</v>
      </c>
      <c r="F4120" s="25">
        <f>'CGN002 II TRIM 2026'!G4125</f>
        <v>581656965</v>
      </c>
    </row>
    <row r="4121" spans="1:6" x14ac:dyDescent="0.25">
      <c r="A4121" s="20">
        <f>'CGN002 II TRIM 2026'!B4126</f>
        <v>540818</v>
      </c>
      <c r="B4121" s="21" t="str">
        <f t="shared" si="128"/>
        <v>540818000</v>
      </c>
      <c r="C4121" s="22" t="str">
        <f t="shared" si="129"/>
        <v>5.4.08.18</v>
      </c>
      <c r="D4121" s="23">
        <f>'CGN002 II TRIM 2026'!E4126</f>
        <v>215154051</v>
      </c>
      <c r="E4121" s="24">
        <v>0</v>
      </c>
      <c r="F4121" s="25">
        <f>'CGN002 II TRIM 2026'!G4126</f>
        <v>428964285</v>
      </c>
    </row>
    <row r="4122" spans="1:6" x14ac:dyDescent="0.25">
      <c r="A4122" s="20">
        <f>'CGN002 II TRIM 2026'!B4127</f>
        <v>540818</v>
      </c>
      <c r="B4122" s="21" t="str">
        <f t="shared" si="128"/>
        <v>540818000</v>
      </c>
      <c r="C4122" s="22" t="str">
        <f t="shared" si="129"/>
        <v>5.4.08.18</v>
      </c>
      <c r="D4122" s="23">
        <f>'CGN002 II TRIM 2026'!E4127</f>
        <v>217154871</v>
      </c>
      <c r="E4122" s="24">
        <v>0</v>
      </c>
      <c r="F4122" s="25">
        <f>'CGN002 II TRIM 2026'!G4127</f>
        <v>264111568</v>
      </c>
    </row>
    <row r="4123" spans="1:6" x14ac:dyDescent="0.25">
      <c r="A4123" s="20">
        <f>'CGN002 II TRIM 2026'!B4128</f>
        <v>540818</v>
      </c>
      <c r="B4123" s="21" t="str">
        <f t="shared" si="128"/>
        <v>540818000</v>
      </c>
      <c r="C4123" s="22" t="str">
        <f t="shared" si="129"/>
        <v>5.4.08.18</v>
      </c>
      <c r="D4123" s="23">
        <f>'CGN002 II TRIM 2026'!E4128</f>
        <v>217454874</v>
      </c>
      <c r="E4123" s="24">
        <v>0</v>
      </c>
      <c r="F4123" s="25">
        <f>'CGN002 II TRIM 2026'!G4128</f>
        <v>2951339781</v>
      </c>
    </row>
    <row r="4124" spans="1:6" x14ac:dyDescent="0.25">
      <c r="A4124" s="20">
        <f>'CGN002 II TRIM 2026'!B4129</f>
        <v>540818</v>
      </c>
      <c r="B4124" s="21" t="str">
        <f t="shared" si="128"/>
        <v>540818000</v>
      </c>
      <c r="C4124" s="22" t="str">
        <f t="shared" si="129"/>
        <v>5.4.08.18</v>
      </c>
      <c r="D4124" s="23">
        <f>'CGN002 II TRIM 2026'!E4129</f>
        <v>218315183</v>
      </c>
      <c r="E4124" s="24">
        <v>0</v>
      </c>
      <c r="F4124" s="25">
        <f>'CGN002 II TRIM 2026'!G4129</f>
        <v>493324731</v>
      </c>
    </row>
    <row r="4125" spans="1:6" x14ac:dyDescent="0.25">
      <c r="A4125" s="20">
        <f>'CGN002 II TRIM 2026'!B4130</f>
        <v>540818</v>
      </c>
      <c r="B4125" s="21" t="str">
        <f t="shared" si="128"/>
        <v>540818000</v>
      </c>
      <c r="C4125" s="22" t="str">
        <f t="shared" si="129"/>
        <v>5.4.08.18</v>
      </c>
      <c r="D4125" s="23">
        <f>'CGN002 II TRIM 2026'!E4130</f>
        <v>219715897</v>
      </c>
      <c r="E4125" s="24">
        <v>0</v>
      </c>
      <c r="F4125" s="25">
        <f>'CGN002 II TRIM 2026'!G4130</f>
        <v>181571958</v>
      </c>
    </row>
    <row r="4126" spans="1:6" x14ac:dyDescent="0.25">
      <c r="A4126" s="20">
        <f>'CGN002 II TRIM 2026'!B4131</f>
        <v>540818</v>
      </c>
      <c r="B4126" s="21" t="str">
        <f t="shared" si="128"/>
        <v>540818000</v>
      </c>
      <c r="C4126" s="22" t="str">
        <f t="shared" si="129"/>
        <v>5.4.08.18</v>
      </c>
      <c r="D4126" s="23">
        <f>'CGN002 II TRIM 2026'!E4131</f>
        <v>213715537</v>
      </c>
      <c r="E4126" s="24">
        <v>0</v>
      </c>
      <c r="F4126" s="25">
        <f>'CGN002 II TRIM 2026'!G4131</f>
        <v>103296102</v>
      </c>
    </row>
    <row r="4127" spans="1:6" x14ac:dyDescent="0.25">
      <c r="A4127" s="20">
        <f>'CGN002 II TRIM 2026'!B4132</f>
        <v>540818</v>
      </c>
      <c r="B4127" s="21" t="str">
        <f t="shared" si="128"/>
        <v>540818000</v>
      </c>
      <c r="C4127" s="22" t="str">
        <f t="shared" si="129"/>
        <v>5.4.08.18</v>
      </c>
      <c r="D4127" s="23">
        <f>'CGN002 II TRIM 2026'!E4132</f>
        <v>215915759</v>
      </c>
      <c r="E4127" s="24">
        <v>0</v>
      </c>
      <c r="F4127" s="25">
        <f>'CGN002 II TRIM 2026'!G4132</f>
        <v>123456195185</v>
      </c>
    </row>
    <row r="4128" spans="1:6" x14ac:dyDescent="0.25">
      <c r="A4128" s="20">
        <f>'CGN002 II TRIM 2026'!B4133</f>
        <v>540818</v>
      </c>
      <c r="B4128" s="21" t="str">
        <f t="shared" si="128"/>
        <v>540818000</v>
      </c>
      <c r="C4128" s="22" t="str">
        <f t="shared" si="129"/>
        <v>5.4.08.18</v>
      </c>
      <c r="D4128" s="23">
        <f>'CGN002 II TRIM 2026'!E4133</f>
        <v>213815238</v>
      </c>
      <c r="E4128" s="24">
        <v>0</v>
      </c>
      <c r="F4128" s="25">
        <f>'CGN002 II TRIM 2026'!G4133</f>
        <v>118746697479</v>
      </c>
    </row>
    <row r="4129" spans="1:6" x14ac:dyDescent="0.25">
      <c r="A4129" s="20">
        <f>'CGN002 II TRIM 2026'!B4134</f>
        <v>540818</v>
      </c>
      <c r="B4129" s="21" t="str">
        <f t="shared" si="128"/>
        <v>540818000</v>
      </c>
      <c r="C4129" s="22" t="str">
        <f t="shared" si="129"/>
        <v>5.4.08.18</v>
      </c>
      <c r="D4129" s="23">
        <f>'CGN002 II TRIM 2026'!E4134</f>
        <v>211085010</v>
      </c>
      <c r="E4129" s="24">
        <v>0</v>
      </c>
      <c r="F4129" s="25">
        <f>'CGN002 II TRIM 2026'!G4134</f>
        <v>1445746060</v>
      </c>
    </row>
    <row r="4130" spans="1:6" x14ac:dyDescent="0.25">
      <c r="A4130" s="20">
        <f>'CGN002 II TRIM 2026'!B4135</f>
        <v>540818</v>
      </c>
      <c r="B4130" s="21" t="str">
        <f t="shared" si="128"/>
        <v>540818000</v>
      </c>
      <c r="C4130" s="22" t="str">
        <f t="shared" si="129"/>
        <v>5.4.08.18</v>
      </c>
      <c r="D4130" s="23">
        <f>'CGN002 II TRIM 2026'!E4135</f>
        <v>210615806</v>
      </c>
      <c r="E4130" s="24">
        <v>0</v>
      </c>
      <c r="F4130" s="25">
        <f>'CGN002 II TRIM 2026'!G4135</f>
        <v>307677137</v>
      </c>
    </row>
    <row r="4131" spans="1:6" x14ac:dyDescent="0.25">
      <c r="A4131" s="20">
        <f>'CGN002 II TRIM 2026'!B4136</f>
        <v>540818</v>
      </c>
      <c r="B4131" s="21" t="str">
        <f t="shared" si="128"/>
        <v>540818000</v>
      </c>
      <c r="C4131" s="22" t="str">
        <f t="shared" si="129"/>
        <v>5.4.08.18</v>
      </c>
      <c r="D4131" s="23">
        <f>'CGN002 II TRIM 2026'!E4136</f>
        <v>212615226</v>
      </c>
      <c r="E4131" s="24">
        <v>0</v>
      </c>
      <c r="F4131" s="25">
        <f>'CGN002 II TRIM 2026'!G4136</f>
        <v>64283353</v>
      </c>
    </row>
    <row r="4132" spans="1:6" x14ac:dyDescent="0.25">
      <c r="A4132" s="20">
        <f>'CGN002 II TRIM 2026'!B4137</f>
        <v>540818</v>
      </c>
      <c r="B4132" s="21" t="str">
        <f t="shared" si="128"/>
        <v>540818000</v>
      </c>
      <c r="C4132" s="22" t="str">
        <f t="shared" si="129"/>
        <v>5.4.08.18</v>
      </c>
      <c r="D4132" s="23">
        <f>'CGN002 II TRIM 2026'!E4137</f>
        <v>217215272</v>
      </c>
      <c r="E4132" s="24">
        <v>0</v>
      </c>
      <c r="F4132" s="25">
        <f>'CGN002 II TRIM 2026'!G4137</f>
        <v>141885242</v>
      </c>
    </row>
    <row r="4133" spans="1:6" x14ac:dyDescent="0.25">
      <c r="A4133" s="20">
        <f>'CGN002 II TRIM 2026'!B4138</f>
        <v>540818</v>
      </c>
      <c r="B4133" s="21" t="str">
        <f t="shared" si="128"/>
        <v>540818000</v>
      </c>
      <c r="C4133" s="22" t="str">
        <f t="shared" si="129"/>
        <v>5.4.08.18</v>
      </c>
      <c r="D4133" s="23">
        <f>'CGN002 II TRIM 2026'!E4138</f>
        <v>219715097</v>
      </c>
      <c r="E4133" s="24">
        <v>0</v>
      </c>
      <c r="F4133" s="25">
        <f>'CGN002 II TRIM 2026'!G4138</f>
        <v>193842313</v>
      </c>
    </row>
    <row r="4134" spans="1:6" x14ac:dyDescent="0.25">
      <c r="A4134" s="20">
        <f>'CGN002 II TRIM 2026'!B4139</f>
        <v>540818</v>
      </c>
      <c r="B4134" s="21" t="str">
        <f t="shared" si="128"/>
        <v>540818000</v>
      </c>
      <c r="C4134" s="22" t="str">
        <f t="shared" si="129"/>
        <v>5.4.08.18</v>
      </c>
      <c r="D4134" s="23">
        <f>'CGN002 II TRIM 2026'!E4139</f>
        <v>211676616</v>
      </c>
      <c r="E4134" s="24">
        <v>0</v>
      </c>
      <c r="F4134" s="25">
        <f>'CGN002 II TRIM 2026'!G4139</f>
        <v>449270800</v>
      </c>
    </row>
    <row r="4135" spans="1:6" x14ac:dyDescent="0.25">
      <c r="A4135" s="20">
        <f>'CGN002 II TRIM 2026'!B4140</f>
        <v>540818</v>
      </c>
      <c r="B4135" s="21" t="str">
        <f t="shared" si="128"/>
        <v>540818000</v>
      </c>
      <c r="C4135" s="22" t="str">
        <f t="shared" si="129"/>
        <v>5.4.08.18</v>
      </c>
      <c r="D4135" s="23">
        <f>'CGN002 II TRIM 2026'!E4140</f>
        <v>213676036</v>
      </c>
      <c r="E4135" s="24">
        <v>0</v>
      </c>
      <c r="F4135" s="25">
        <f>'CGN002 II TRIM 2026'!G4140</f>
        <v>389891772</v>
      </c>
    </row>
    <row r="4136" spans="1:6" x14ac:dyDescent="0.25">
      <c r="A4136" s="20">
        <f>'CGN002 II TRIM 2026'!B4141</f>
        <v>540818</v>
      </c>
      <c r="B4136" s="21" t="str">
        <f t="shared" si="128"/>
        <v>540818000</v>
      </c>
      <c r="C4136" s="22" t="str">
        <f t="shared" si="129"/>
        <v>5.4.08.18</v>
      </c>
      <c r="D4136" s="23">
        <f>'CGN002 II TRIM 2026'!E4141</f>
        <v>210076100</v>
      </c>
      <c r="E4136" s="24">
        <v>0</v>
      </c>
      <c r="F4136" s="25">
        <f>'CGN002 II TRIM 2026'!G4141</f>
        <v>504130173</v>
      </c>
    </row>
    <row r="4137" spans="1:6" x14ac:dyDescent="0.25">
      <c r="A4137" s="20">
        <f>'CGN002 II TRIM 2026'!B4142</f>
        <v>540818</v>
      </c>
      <c r="B4137" s="21" t="str">
        <f t="shared" si="128"/>
        <v>540818000</v>
      </c>
      <c r="C4137" s="22" t="str">
        <f t="shared" si="129"/>
        <v>5.4.08.18</v>
      </c>
      <c r="D4137" s="23">
        <f>'CGN002 II TRIM 2026'!E4142</f>
        <v>212376823</v>
      </c>
      <c r="E4137" s="24">
        <v>0</v>
      </c>
      <c r="F4137" s="25">
        <f>'CGN002 II TRIM 2026'!G4142</f>
        <v>395564515</v>
      </c>
    </row>
    <row r="4138" spans="1:6" x14ac:dyDescent="0.25">
      <c r="A4138" s="20">
        <f>'CGN002 II TRIM 2026'!B4143</f>
        <v>540818</v>
      </c>
      <c r="B4138" s="21" t="str">
        <f t="shared" si="128"/>
        <v>540818000</v>
      </c>
      <c r="C4138" s="22" t="str">
        <f t="shared" si="129"/>
        <v>5.4.08.18</v>
      </c>
      <c r="D4138" s="23">
        <f>'CGN002 II TRIM 2026'!E4143</f>
        <v>210076400</v>
      </c>
      <c r="E4138" s="24">
        <v>0</v>
      </c>
      <c r="F4138" s="25">
        <f>'CGN002 II TRIM 2026'!G4143</f>
        <v>790694340</v>
      </c>
    </row>
    <row r="4139" spans="1:6" x14ac:dyDescent="0.25">
      <c r="A4139" s="20">
        <f>'CGN002 II TRIM 2026'!B4144</f>
        <v>540818</v>
      </c>
      <c r="B4139" s="21" t="str">
        <f t="shared" si="128"/>
        <v>540818000</v>
      </c>
      <c r="C4139" s="22" t="str">
        <f t="shared" si="129"/>
        <v>5.4.08.18</v>
      </c>
      <c r="D4139" s="23">
        <f>'CGN002 II TRIM 2026'!E4144</f>
        <v>216376863</v>
      </c>
      <c r="E4139" s="24">
        <v>0</v>
      </c>
      <c r="F4139" s="25">
        <f>'CGN002 II TRIM 2026'!G4144</f>
        <v>197800501</v>
      </c>
    </row>
    <row r="4140" spans="1:6" x14ac:dyDescent="0.25">
      <c r="A4140" s="20">
        <f>'CGN002 II TRIM 2026'!B4145</f>
        <v>540818</v>
      </c>
      <c r="B4140" s="21" t="str">
        <f t="shared" si="128"/>
        <v>540818000</v>
      </c>
      <c r="C4140" s="22" t="str">
        <f t="shared" si="129"/>
        <v>5.4.08.18</v>
      </c>
      <c r="D4140" s="23">
        <f>'CGN002 II TRIM 2026'!E4145</f>
        <v>215076250</v>
      </c>
      <c r="E4140" s="24">
        <v>0</v>
      </c>
      <c r="F4140" s="25">
        <f>'CGN002 II TRIM 2026'!G4145</f>
        <v>391215187</v>
      </c>
    </row>
    <row r="4141" spans="1:6" x14ac:dyDescent="0.25">
      <c r="A4141" s="20">
        <f>'CGN002 II TRIM 2026'!B4146</f>
        <v>540818</v>
      </c>
      <c r="B4141" s="21" t="str">
        <f t="shared" si="128"/>
        <v>540818000</v>
      </c>
      <c r="C4141" s="22" t="str">
        <f t="shared" si="129"/>
        <v>5.4.08.18</v>
      </c>
      <c r="D4141" s="23">
        <f>'CGN002 II TRIM 2026'!E4146</f>
        <v>212650226</v>
      </c>
      <c r="E4141" s="24">
        <v>0</v>
      </c>
      <c r="F4141" s="25">
        <f>'CGN002 II TRIM 2026'!G4146</f>
        <v>857851462</v>
      </c>
    </row>
    <row r="4142" spans="1:6" x14ac:dyDescent="0.25">
      <c r="A4142" s="20">
        <f>'CGN002 II TRIM 2026'!B4147</f>
        <v>540818</v>
      </c>
      <c r="B4142" s="21" t="str">
        <f t="shared" si="128"/>
        <v>540818000</v>
      </c>
      <c r="C4142" s="22" t="str">
        <f t="shared" si="129"/>
        <v>5.4.08.18</v>
      </c>
      <c r="D4142" s="23">
        <f>'CGN002 II TRIM 2026'!E4147</f>
        <v>215150251</v>
      </c>
      <c r="E4142" s="24">
        <v>0</v>
      </c>
      <c r="F4142" s="25">
        <f>'CGN002 II TRIM 2026'!G4147</f>
        <v>358236000</v>
      </c>
    </row>
    <row r="4143" spans="1:6" x14ac:dyDescent="0.25">
      <c r="A4143" s="20">
        <f>'CGN002 II TRIM 2026'!B4148</f>
        <v>540818</v>
      </c>
      <c r="B4143" s="21" t="str">
        <f t="shared" si="128"/>
        <v>540818000</v>
      </c>
      <c r="C4143" s="22" t="str">
        <f t="shared" si="129"/>
        <v>5.4.08.18</v>
      </c>
      <c r="D4143" s="23">
        <f>'CGN002 II TRIM 2026'!E4148</f>
        <v>210150001</v>
      </c>
      <c r="E4143" s="24">
        <v>0</v>
      </c>
      <c r="F4143" s="25">
        <f>'CGN002 II TRIM 2026'!G4148</f>
        <v>416738681341</v>
      </c>
    </row>
    <row r="4144" spans="1:6" x14ac:dyDescent="0.25">
      <c r="A4144" s="20">
        <f>'CGN002 II TRIM 2026'!B4149</f>
        <v>540818</v>
      </c>
      <c r="B4144" s="21" t="str">
        <f t="shared" si="128"/>
        <v>540818000</v>
      </c>
      <c r="C4144" s="22" t="str">
        <f t="shared" si="129"/>
        <v>5.4.08.18</v>
      </c>
      <c r="D4144" s="23">
        <f>'CGN002 II TRIM 2026'!E4149</f>
        <v>213085230</v>
      </c>
      <c r="E4144" s="24">
        <v>0</v>
      </c>
      <c r="F4144" s="25">
        <f>'CGN002 II TRIM 2026'!G4149</f>
        <v>676086004</v>
      </c>
    </row>
    <row r="4145" spans="1:6" x14ac:dyDescent="0.25">
      <c r="A4145" s="20">
        <f>'CGN002 II TRIM 2026'!B4150</f>
        <v>540818</v>
      </c>
      <c r="B4145" s="21" t="str">
        <f t="shared" si="128"/>
        <v>540818000</v>
      </c>
      <c r="C4145" s="22" t="str">
        <f t="shared" si="129"/>
        <v>5.4.08.18</v>
      </c>
      <c r="D4145" s="23">
        <f>'CGN002 II TRIM 2026'!E4150</f>
        <v>214085440</v>
      </c>
      <c r="E4145" s="24">
        <v>0</v>
      </c>
      <c r="F4145" s="25">
        <f>'CGN002 II TRIM 2026'!G4150</f>
        <v>1506479126</v>
      </c>
    </row>
    <row r="4146" spans="1:6" x14ac:dyDescent="0.25">
      <c r="A4146" s="20">
        <f>'CGN002 II TRIM 2026'!B4151</f>
        <v>540818</v>
      </c>
      <c r="B4146" s="21" t="str">
        <f t="shared" si="128"/>
        <v>540818000</v>
      </c>
      <c r="C4146" s="22" t="str">
        <f t="shared" si="129"/>
        <v>5.4.08.18</v>
      </c>
      <c r="D4146" s="23">
        <f>'CGN002 II TRIM 2026'!E4151</f>
        <v>218950689</v>
      </c>
      <c r="E4146" s="24">
        <v>0</v>
      </c>
      <c r="F4146" s="25">
        <f>'CGN002 II TRIM 2026'!G4151</f>
        <v>916800090</v>
      </c>
    </row>
    <row r="4147" spans="1:6" x14ac:dyDescent="0.25">
      <c r="A4147" s="20">
        <f>'CGN002 II TRIM 2026'!B4152</f>
        <v>540818</v>
      </c>
      <c r="B4147" s="21" t="str">
        <f t="shared" si="128"/>
        <v>540818000</v>
      </c>
      <c r="C4147" s="22" t="str">
        <f t="shared" si="129"/>
        <v>5.4.08.18</v>
      </c>
      <c r="D4147" s="23">
        <f>'CGN002 II TRIM 2026'!E4152</f>
        <v>114444000</v>
      </c>
      <c r="E4147" s="24">
        <v>0</v>
      </c>
      <c r="F4147" s="25">
        <f>'CGN002 II TRIM 2026'!G4152</f>
        <v>541811527892</v>
      </c>
    </row>
    <row r="4148" spans="1:6" x14ac:dyDescent="0.25">
      <c r="A4148" s="20">
        <f>'CGN002 II TRIM 2026'!B4153</f>
        <v>540818</v>
      </c>
      <c r="B4148" s="21" t="str">
        <f t="shared" si="128"/>
        <v>540818000</v>
      </c>
      <c r="C4148" s="22" t="str">
        <f t="shared" si="129"/>
        <v>5.4.08.18</v>
      </c>
      <c r="D4148" s="23">
        <f>'CGN002 II TRIM 2026'!E4153</f>
        <v>214744847</v>
      </c>
      <c r="E4148" s="24">
        <v>0</v>
      </c>
      <c r="F4148" s="25">
        <f>'CGN002 II TRIM 2026'!G4153</f>
        <v>334133418293</v>
      </c>
    </row>
    <row r="4149" spans="1:6" x14ac:dyDescent="0.25">
      <c r="A4149" s="20">
        <f>'CGN002 II TRIM 2026'!B4154</f>
        <v>540818</v>
      </c>
      <c r="B4149" s="21" t="str">
        <f t="shared" si="128"/>
        <v>540818000</v>
      </c>
      <c r="C4149" s="22" t="str">
        <f t="shared" si="129"/>
        <v>5.4.08.18</v>
      </c>
      <c r="D4149" s="23">
        <f>'CGN002 II TRIM 2026'!E4154</f>
        <v>215044650</v>
      </c>
      <c r="E4149" s="24">
        <v>0</v>
      </c>
      <c r="F4149" s="25">
        <f>'CGN002 II TRIM 2026'!G4154</f>
        <v>2536845426</v>
      </c>
    </row>
    <row r="4150" spans="1:6" x14ac:dyDescent="0.25">
      <c r="A4150" s="20">
        <f>'CGN002 II TRIM 2026'!B4155</f>
        <v>540818</v>
      </c>
      <c r="B4150" s="21" t="str">
        <f t="shared" si="128"/>
        <v>540818000</v>
      </c>
      <c r="C4150" s="22" t="str">
        <f t="shared" si="129"/>
        <v>5.4.08.18</v>
      </c>
      <c r="D4150" s="23">
        <f>'CGN002 II TRIM 2026'!E4155</f>
        <v>217444874</v>
      </c>
      <c r="E4150" s="24">
        <v>0</v>
      </c>
      <c r="F4150" s="25">
        <f>'CGN002 II TRIM 2026'!G4155</f>
        <v>1011035169</v>
      </c>
    </row>
    <row r="4151" spans="1:6" x14ac:dyDescent="0.25">
      <c r="A4151" s="20">
        <f>'CGN002 II TRIM 2026'!B4156</f>
        <v>540818</v>
      </c>
      <c r="B4151" s="21" t="str">
        <f t="shared" si="128"/>
        <v>540818000</v>
      </c>
      <c r="C4151" s="22" t="str">
        <f t="shared" si="129"/>
        <v>5.4.08.18</v>
      </c>
      <c r="D4151" s="23">
        <f>'CGN002 II TRIM 2026'!E4156</f>
        <v>213070230</v>
      </c>
      <c r="E4151" s="24">
        <v>0</v>
      </c>
      <c r="F4151" s="25">
        <f>'CGN002 II TRIM 2026'!G4156</f>
        <v>334723156</v>
      </c>
    </row>
    <row r="4152" spans="1:6" x14ac:dyDescent="0.25">
      <c r="A4152" s="20">
        <f>'CGN002 II TRIM 2026'!B4157</f>
        <v>540818</v>
      </c>
      <c r="B4152" s="21" t="str">
        <f t="shared" si="128"/>
        <v>540818000</v>
      </c>
      <c r="C4152" s="22" t="str">
        <f t="shared" si="129"/>
        <v>5.4.08.18</v>
      </c>
      <c r="D4152" s="23">
        <f>'CGN002 II TRIM 2026'!E4157</f>
        <v>212070820</v>
      </c>
      <c r="E4152" s="24">
        <v>0</v>
      </c>
      <c r="F4152" s="25">
        <f>'CGN002 II TRIM 2026'!G4157</f>
        <v>1500706567</v>
      </c>
    </row>
    <row r="4153" spans="1:6" x14ac:dyDescent="0.25">
      <c r="A4153" s="20">
        <f>'CGN002 II TRIM 2026'!B4158</f>
        <v>540818</v>
      </c>
      <c r="B4153" s="21" t="str">
        <f t="shared" si="128"/>
        <v>540818000</v>
      </c>
      <c r="C4153" s="22" t="str">
        <f t="shared" si="129"/>
        <v>5.4.08.18</v>
      </c>
      <c r="D4153" s="23">
        <f>'CGN002 II TRIM 2026'!E4158</f>
        <v>211070110</v>
      </c>
      <c r="E4153" s="24">
        <v>0</v>
      </c>
      <c r="F4153" s="25">
        <f>'CGN002 II TRIM 2026'!G4158</f>
        <v>518160992</v>
      </c>
    </row>
    <row r="4154" spans="1:6" x14ac:dyDescent="0.25">
      <c r="A4154" s="20">
        <f>'CGN002 II TRIM 2026'!B4159</f>
        <v>540818</v>
      </c>
      <c r="B4154" s="21" t="str">
        <f t="shared" si="128"/>
        <v>540818000</v>
      </c>
      <c r="C4154" s="22" t="str">
        <f t="shared" si="129"/>
        <v>5.4.08.18</v>
      </c>
      <c r="D4154" s="23">
        <f>'CGN002 II TRIM 2026'!E4159</f>
        <v>217370473</v>
      </c>
      <c r="E4154" s="24">
        <v>0</v>
      </c>
      <c r="F4154" s="25">
        <f>'CGN002 II TRIM 2026'!G4159</f>
        <v>661134948</v>
      </c>
    </row>
    <row r="4155" spans="1:6" x14ac:dyDescent="0.25">
      <c r="A4155" s="20">
        <f>'CGN002 II TRIM 2026'!B4160</f>
        <v>540818</v>
      </c>
      <c r="B4155" s="21" t="str">
        <f t="shared" si="128"/>
        <v>540818000</v>
      </c>
      <c r="C4155" s="22" t="str">
        <f t="shared" si="129"/>
        <v>5.4.08.18</v>
      </c>
      <c r="D4155" s="23">
        <f>'CGN002 II TRIM 2026'!E4160</f>
        <v>117070000</v>
      </c>
      <c r="E4155" s="24">
        <v>0</v>
      </c>
      <c r="F4155" s="25">
        <f>'CGN002 II TRIM 2026'!G4160</f>
        <v>860454288809</v>
      </c>
    </row>
    <row r="4156" spans="1:6" x14ac:dyDescent="0.25">
      <c r="A4156" s="20">
        <f>'CGN002 II TRIM 2026'!B4161</f>
        <v>540818</v>
      </c>
      <c r="B4156" s="21" t="str">
        <f t="shared" si="128"/>
        <v>540818000</v>
      </c>
      <c r="C4156" s="22" t="str">
        <f t="shared" si="129"/>
        <v>5.4.08.18</v>
      </c>
      <c r="D4156" s="23">
        <f>'CGN002 II TRIM 2026'!E4161</f>
        <v>217520175</v>
      </c>
      <c r="E4156" s="24">
        <v>0</v>
      </c>
      <c r="F4156" s="25">
        <f>'CGN002 II TRIM 2026'!G4161</f>
        <v>2510626138</v>
      </c>
    </row>
    <row r="4157" spans="1:6" x14ac:dyDescent="0.25">
      <c r="A4157" s="20">
        <f>'CGN002 II TRIM 2026'!B4162</f>
        <v>540818</v>
      </c>
      <c r="B4157" s="21" t="str">
        <f t="shared" si="128"/>
        <v>540818000</v>
      </c>
      <c r="C4157" s="22" t="str">
        <f t="shared" si="129"/>
        <v>5.4.08.18</v>
      </c>
      <c r="D4157" s="23">
        <f>'CGN002 II TRIM 2026'!E4162</f>
        <v>217754377</v>
      </c>
      <c r="E4157" s="24">
        <v>0</v>
      </c>
      <c r="F4157" s="25">
        <f>'CGN002 II TRIM 2026'!G4162</f>
        <v>197497489</v>
      </c>
    </row>
    <row r="4158" spans="1:6" x14ac:dyDescent="0.25">
      <c r="A4158" s="20">
        <f>'CGN002 II TRIM 2026'!B4163</f>
        <v>540818</v>
      </c>
      <c r="B4158" s="21" t="str">
        <f t="shared" si="128"/>
        <v>540818000</v>
      </c>
      <c r="C4158" s="22" t="str">
        <f t="shared" si="129"/>
        <v>5.4.08.18</v>
      </c>
      <c r="D4158" s="23">
        <f>'CGN002 II TRIM 2026'!E4163</f>
        <v>210625506</v>
      </c>
      <c r="E4158" s="24">
        <v>0</v>
      </c>
      <c r="F4158" s="25">
        <f>'CGN002 II TRIM 2026'!G4163</f>
        <v>153132099</v>
      </c>
    </row>
    <row r="4159" spans="1:6" x14ac:dyDescent="0.25">
      <c r="A4159" s="20">
        <f>'CGN002 II TRIM 2026'!B4164</f>
        <v>540818</v>
      </c>
      <c r="B4159" s="21" t="str">
        <f t="shared" si="128"/>
        <v>540818000</v>
      </c>
      <c r="C4159" s="22" t="str">
        <f t="shared" si="129"/>
        <v>5.4.08.18</v>
      </c>
      <c r="D4159" s="23">
        <f>'CGN002 II TRIM 2026'!E4164</f>
        <v>219925599</v>
      </c>
      <c r="E4159" s="24">
        <v>0</v>
      </c>
      <c r="F4159" s="25">
        <f>'CGN002 II TRIM 2026'!G4164</f>
        <v>243576062</v>
      </c>
    </row>
    <row r="4160" spans="1:6" x14ac:dyDescent="0.25">
      <c r="A4160" s="20">
        <f>'CGN002 II TRIM 2026'!B4165</f>
        <v>540818</v>
      </c>
      <c r="B4160" s="21" t="str">
        <f t="shared" si="128"/>
        <v>540818000</v>
      </c>
      <c r="C4160" s="22" t="str">
        <f t="shared" si="129"/>
        <v>5.4.08.18</v>
      </c>
      <c r="D4160" s="23">
        <f>'CGN002 II TRIM 2026'!E4165</f>
        <v>218325483</v>
      </c>
      <c r="E4160" s="24">
        <v>0</v>
      </c>
      <c r="F4160" s="25">
        <f>'CGN002 II TRIM 2026'!G4165</f>
        <v>47697191</v>
      </c>
    </row>
    <row r="4161" spans="1:6" x14ac:dyDescent="0.25">
      <c r="A4161" s="20">
        <f>'CGN002 II TRIM 2026'!B4166</f>
        <v>540818</v>
      </c>
      <c r="B4161" s="21" t="str">
        <f t="shared" si="128"/>
        <v>540818000</v>
      </c>
      <c r="C4161" s="22" t="str">
        <f t="shared" si="129"/>
        <v>5.4.08.18</v>
      </c>
      <c r="D4161" s="23">
        <f>'CGN002 II TRIM 2026'!E4166</f>
        <v>212473124</v>
      </c>
      <c r="E4161" s="24">
        <v>0</v>
      </c>
      <c r="F4161" s="25">
        <f>'CGN002 II TRIM 2026'!G4166</f>
        <v>629649164</v>
      </c>
    </row>
    <row r="4162" spans="1:6" x14ac:dyDescent="0.25">
      <c r="A4162" s="20">
        <f>'CGN002 II TRIM 2026'!B4167</f>
        <v>540818</v>
      </c>
      <c r="B4162" s="21" t="str">
        <f t="shared" si="128"/>
        <v>540818000</v>
      </c>
      <c r="C4162" s="22" t="str">
        <f t="shared" si="129"/>
        <v>5.4.08.18</v>
      </c>
      <c r="D4162" s="23">
        <f>'CGN002 II TRIM 2026'!E4167</f>
        <v>210473504</v>
      </c>
      <c r="E4162" s="24">
        <v>0</v>
      </c>
      <c r="F4162" s="25">
        <f>'CGN002 II TRIM 2026'!G4167</f>
        <v>1389314981</v>
      </c>
    </row>
    <row r="4163" spans="1:6" x14ac:dyDescent="0.25">
      <c r="A4163" s="20">
        <f>'CGN002 II TRIM 2026'!B4168</f>
        <v>540818</v>
      </c>
      <c r="B4163" s="21" t="str">
        <f t="shared" ref="B4163:B4226" si="130">CONCATENATE(A4163,$B$2)</f>
        <v>540818000</v>
      </c>
      <c r="C4163" s="22" t="str">
        <f t="shared" ref="C4163:C4226" si="131">MID(B4163,1,1)&amp;"."&amp;MID(B4163,2,1)&amp;"."&amp;MID(B4163,3,2)&amp;"."&amp;MID(B4163,5,2)</f>
        <v>5.4.08.18</v>
      </c>
      <c r="D4163" s="23">
        <f>'CGN002 II TRIM 2026'!E4168</f>
        <v>212673026</v>
      </c>
      <c r="E4163" s="24">
        <v>0</v>
      </c>
      <c r="F4163" s="25">
        <f>'CGN002 II TRIM 2026'!G4168</f>
        <v>279946248</v>
      </c>
    </row>
    <row r="4164" spans="1:6" x14ac:dyDescent="0.25">
      <c r="A4164" s="20">
        <f>'CGN002 II TRIM 2026'!B4169</f>
        <v>540818</v>
      </c>
      <c r="B4164" s="21" t="str">
        <f t="shared" si="130"/>
        <v>540818000</v>
      </c>
      <c r="C4164" s="22" t="str">
        <f t="shared" si="131"/>
        <v>5.4.08.18</v>
      </c>
      <c r="D4164" s="23">
        <f>'CGN002 II TRIM 2026'!E4169</f>
        <v>217073770</v>
      </c>
      <c r="E4164" s="24">
        <v>0</v>
      </c>
      <c r="F4164" s="25">
        <f>'CGN002 II TRIM 2026'!G4169</f>
        <v>106764449</v>
      </c>
    </row>
    <row r="4165" spans="1:6" x14ac:dyDescent="0.25">
      <c r="A4165" s="20">
        <f>'CGN002 II TRIM 2026'!B4170</f>
        <v>540818</v>
      </c>
      <c r="B4165" s="21" t="str">
        <f t="shared" si="130"/>
        <v>540818000</v>
      </c>
      <c r="C4165" s="22" t="str">
        <f t="shared" si="131"/>
        <v>5.4.08.18</v>
      </c>
      <c r="D4165" s="23">
        <f>'CGN002 II TRIM 2026'!E4170</f>
        <v>212473024</v>
      </c>
      <c r="E4165" s="24">
        <v>0</v>
      </c>
      <c r="F4165" s="25">
        <f>'CGN002 II TRIM 2026'!G4170</f>
        <v>144238691</v>
      </c>
    </row>
    <row r="4166" spans="1:6" x14ac:dyDescent="0.25">
      <c r="A4166" s="20">
        <f>'CGN002 II TRIM 2026'!B4171</f>
        <v>540818</v>
      </c>
      <c r="B4166" s="21" t="str">
        <f t="shared" si="130"/>
        <v>540818000</v>
      </c>
      <c r="C4166" s="22" t="str">
        <f t="shared" si="131"/>
        <v>5.4.08.18</v>
      </c>
      <c r="D4166" s="23">
        <f>'CGN002 II TRIM 2026'!E4171</f>
        <v>213673236</v>
      </c>
      <c r="E4166" s="24">
        <v>0</v>
      </c>
      <c r="F4166" s="25">
        <f>'CGN002 II TRIM 2026'!G4171</f>
        <v>308529819</v>
      </c>
    </row>
    <row r="4167" spans="1:6" x14ac:dyDescent="0.25">
      <c r="A4167" s="20">
        <f>'CGN002 II TRIM 2026'!B4172</f>
        <v>540818</v>
      </c>
      <c r="B4167" s="21" t="str">
        <f t="shared" si="130"/>
        <v>540818000</v>
      </c>
      <c r="C4167" s="22" t="str">
        <f t="shared" si="131"/>
        <v>5.4.08.18</v>
      </c>
      <c r="D4167" s="23">
        <f>'CGN002 II TRIM 2026'!E4172</f>
        <v>211673616</v>
      </c>
      <c r="E4167" s="24">
        <v>0</v>
      </c>
      <c r="F4167" s="25">
        <f>'CGN002 II TRIM 2026'!G4172</f>
        <v>1370681482</v>
      </c>
    </row>
    <row r="4168" spans="1:6" x14ac:dyDescent="0.25">
      <c r="A4168" s="20">
        <f>'CGN002 II TRIM 2026'!B4173</f>
        <v>540818</v>
      </c>
      <c r="B4168" s="21" t="str">
        <f t="shared" si="130"/>
        <v>540818000</v>
      </c>
      <c r="C4168" s="22" t="str">
        <f t="shared" si="131"/>
        <v>5.4.08.18</v>
      </c>
      <c r="D4168" s="23">
        <f>'CGN002 II TRIM 2026'!E4173</f>
        <v>111717000</v>
      </c>
      <c r="E4168" s="24">
        <v>0</v>
      </c>
      <c r="F4168" s="25">
        <f>'CGN002 II TRIM 2026'!G4173</f>
        <v>617160686313</v>
      </c>
    </row>
    <row r="4169" spans="1:6" x14ac:dyDescent="0.25">
      <c r="A4169" s="20">
        <f>'CGN002 II TRIM 2026'!B4174</f>
        <v>540818</v>
      </c>
      <c r="B4169" s="21" t="str">
        <f t="shared" si="130"/>
        <v>540818000</v>
      </c>
      <c r="C4169" s="22" t="str">
        <f t="shared" si="131"/>
        <v>5.4.08.18</v>
      </c>
      <c r="D4169" s="23">
        <f>'CGN002 II TRIM 2026'!E4174</f>
        <v>210117001</v>
      </c>
      <c r="E4169" s="24">
        <v>0</v>
      </c>
      <c r="F4169" s="25">
        <f>'CGN002 II TRIM 2026'!G4174</f>
        <v>288889038686</v>
      </c>
    </row>
    <row r="4170" spans="1:6" x14ac:dyDescent="0.25">
      <c r="A4170" s="20">
        <f>'CGN002 II TRIM 2026'!B4175</f>
        <v>540818</v>
      </c>
      <c r="B4170" s="21" t="str">
        <f t="shared" si="130"/>
        <v>540818000</v>
      </c>
      <c r="C4170" s="22" t="str">
        <f t="shared" si="131"/>
        <v>5.4.08.18</v>
      </c>
      <c r="D4170" s="23">
        <f>'CGN002 II TRIM 2026'!E4175</f>
        <v>217566075</v>
      </c>
      <c r="E4170" s="24">
        <v>0</v>
      </c>
      <c r="F4170" s="25">
        <f>'CGN002 II TRIM 2026'!G4175</f>
        <v>175222834</v>
      </c>
    </row>
    <row r="4171" spans="1:6" x14ac:dyDescent="0.25">
      <c r="A4171" s="20">
        <f>'CGN002 II TRIM 2026'!B4176</f>
        <v>540818</v>
      </c>
      <c r="B4171" s="21" t="str">
        <f t="shared" si="130"/>
        <v>540818000</v>
      </c>
      <c r="C4171" s="22" t="str">
        <f t="shared" si="131"/>
        <v>5.4.08.18</v>
      </c>
      <c r="D4171" s="23">
        <f>'CGN002 II TRIM 2026'!E4176</f>
        <v>214417444</v>
      </c>
      <c r="E4171" s="24">
        <v>0</v>
      </c>
      <c r="F4171" s="25">
        <f>'CGN002 II TRIM 2026'!G4176</f>
        <v>515942770</v>
      </c>
    </row>
    <row r="4172" spans="1:6" x14ac:dyDescent="0.25">
      <c r="A4172" s="20">
        <f>'CGN002 II TRIM 2026'!B4177</f>
        <v>540818</v>
      </c>
      <c r="B4172" s="21" t="str">
        <f t="shared" si="130"/>
        <v>540818000</v>
      </c>
      <c r="C4172" s="22" t="str">
        <f t="shared" si="131"/>
        <v>5.4.08.18</v>
      </c>
      <c r="D4172" s="23">
        <f>'CGN002 II TRIM 2026'!E4177</f>
        <v>210105001</v>
      </c>
      <c r="E4172" s="24">
        <v>0</v>
      </c>
      <c r="F4172" s="25">
        <f>'CGN002 II TRIM 2026'!G4177</f>
        <v>1646847932185</v>
      </c>
    </row>
    <row r="4173" spans="1:6" x14ac:dyDescent="0.25">
      <c r="A4173" s="20">
        <f>'CGN002 II TRIM 2026'!B4178</f>
        <v>540818</v>
      </c>
      <c r="B4173" s="21" t="str">
        <f t="shared" si="130"/>
        <v>540818000</v>
      </c>
      <c r="C4173" s="22" t="str">
        <f t="shared" si="131"/>
        <v>5.4.08.18</v>
      </c>
      <c r="D4173" s="23">
        <f>'CGN002 II TRIM 2026'!E4178</f>
        <v>216376563</v>
      </c>
      <c r="E4173" s="24">
        <v>0</v>
      </c>
      <c r="F4173" s="25">
        <f>'CGN002 II TRIM 2026'!G4178</f>
        <v>1245511065</v>
      </c>
    </row>
    <row r="4174" spans="1:6" x14ac:dyDescent="0.25">
      <c r="A4174" s="20">
        <f>'CGN002 II TRIM 2026'!B4179</f>
        <v>540818</v>
      </c>
      <c r="B4174" s="21" t="str">
        <f t="shared" si="130"/>
        <v>540818000</v>
      </c>
      <c r="C4174" s="22" t="str">
        <f t="shared" si="131"/>
        <v>5.4.08.18</v>
      </c>
      <c r="D4174" s="23">
        <f>'CGN002 II TRIM 2026'!E4179</f>
        <v>210719807</v>
      </c>
      <c r="E4174" s="24">
        <v>0</v>
      </c>
      <c r="F4174" s="25">
        <f>'CGN002 II TRIM 2026'!G4179</f>
        <v>1123976177</v>
      </c>
    </row>
    <row r="4175" spans="1:6" x14ac:dyDescent="0.25">
      <c r="A4175" s="20">
        <f>'CGN002 II TRIM 2026'!B4180</f>
        <v>540818</v>
      </c>
      <c r="B4175" s="21" t="str">
        <f t="shared" si="130"/>
        <v>540818000</v>
      </c>
      <c r="C4175" s="22" t="str">
        <f t="shared" si="131"/>
        <v>5.4.08.18</v>
      </c>
      <c r="D4175" s="23">
        <f>'CGN002 II TRIM 2026'!E4180</f>
        <v>216147161</v>
      </c>
      <c r="E4175" s="24">
        <v>0</v>
      </c>
      <c r="F4175" s="25">
        <f>'CGN002 II TRIM 2026'!G4180</f>
        <v>501903690</v>
      </c>
    </row>
    <row r="4176" spans="1:6" x14ac:dyDescent="0.25">
      <c r="A4176" s="20">
        <f>'CGN002 II TRIM 2026'!B4181</f>
        <v>540818</v>
      </c>
      <c r="B4176" s="21" t="str">
        <f t="shared" si="130"/>
        <v>540818000</v>
      </c>
      <c r="C4176" s="22" t="str">
        <f t="shared" si="131"/>
        <v>5.4.08.18</v>
      </c>
      <c r="D4176" s="23">
        <f>'CGN002 II TRIM 2026'!E4181</f>
        <v>210547605</v>
      </c>
      <c r="E4176" s="24">
        <v>0</v>
      </c>
      <c r="F4176" s="25">
        <f>'CGN002 II TRIM 2026'!G4181</f>
        <v>386974310</v>
      </c>
    </row>
    <row r="4177" spans="1:6" x14ac:dyDescent="0.25">
      <c r="A4177" s="20">
        <f>'CGN002 II TRIM 2026'!B4182</f>
        <v>540818</v>
      </c>
      <c r="B4177" s="21" t="str">
        <f t="shared" si="130"/>
        <v>540818000</v>
      </c>
      <c r="C4177" s="22" t="str">
        <f t="shared" si="131"/>
        <v>5.4.08.18</v>
      </c>
      <c r="D4177" s="23">
        <f>'CGN002 II TRIM 2026'!E4182</f>
        <v>219847798</v>
      </c>
      <c r="E4177" s="24">
        <v>0</v>
      </c>
      <c r="F4177" s="25">
        <f>'CGN002 II TRIM 2026'!G4182</f>
        <v>1090057887</v>
      </c>
    </row>
    <row r="4178" spans="1:6" x14ac:dyDescent="0.25">
      <c r="A4178" s="20">
        <f>'CGN002 II TRIM 2026'!B4183</f>
        <v>540818</v>
      </c>
      <c r="B4178" s="21" t="str">
        <f t="shared" si="130"/>
        <v>540818000</v>
      </c>
      <c r="C4178" s="22" t="str">
        <f t="shared" si="131"/>
        <v>5.4.08.18</v>
      </c>
      <c r="D4178" s="23">
        <f>'CGN002 II TRIM 2026'!E4183</f>
        <v>210976109</v>
      </c>
      <c r="E4178" s="24">
        <v>0</v>
      </c>
      <c r="F4178" s="25">
        <f>'CGN002 II TRIM 2026'!G4183</f>
        <v>312867991245</v>
      </c>
    </row>
    <row r="4179" spans="1:6" x14ac:dyDescent="0.25">
      <c r="A4179" s="20">
        <f>'CGN002 II TRIM 2026'!B4184</f>
        <v>540818</v>
      </c>
      <c r="B4179" s="21" t="str">
        <f t="shared" si="130"/>
        <v>540818000</v>
      </c>
      <c r="C4179" s="22" t="str">
        <f t="shared" si="131"/>
        <v>5.4.08.18</v>
      </c>
      <c r="D4179" s="23">
        <f>'CGN002 II TRIM 2026'!E4184</f>
        <v>214413244</v>
      </c>
      <c r="E4179" s="24">
        <v>0</v>
      </c>
      <c r="F4179" s="25">
        <f>'CGN002 II TRIM 2026'!G4184</f>
        <v>4704968762</v>
      </c>
    </row>
    <row r="4180" spans="1:6" x14ac:dyDescent="0.25">
      <c r="A4180" s="20">
        <f>'CGN002 II TRIM 2026'!B4185</f>
        <v>540818</v>
      </c>
      <c r="B4180" s="21" t="str">
        <f t="shared" si="130"/>
        <v>540818000</v>
      </c>
      <c r="C4180" s="22" t="str">
        <f t="shared" si="131"/>
        <v>5.4.08.18</v>
      </c>
      <c r="D4180" s="23">
        <f>'CGN002 II TRIM 2026'!E4185</f>
        <v>212115621</v>
      </c>
      <c r="E4180" s="24">
        <v>0</v>
      </c>
      <c r="F4180" s="25">
        <f>'CGN002 II TRIM 2026'!G4185</f>
        <v>58291574</v>
      </c>
    </row>
    <row r="4181" spans="1:6" x14ac:dyDescent="0.25">
      <c r="A4181" s="20">
        <f>'CGN002 II TRIM 2026'!B4186</f>
        <v>540818</v>
      </c>
      <c r="B4181" s="21" t="str">
        <f t="shared" si="130"/>
        <v>540818000</v>
      </c>
      <c r="C4181" s="22" t="str">
        <f t="shared" si="131"/>
        <v>5.4.08.18</v>
      </c>
      <c r="D4181" s="23">
        <f>'CGN002 II TRIM 2026'!E4186</f>
        <v>216715667</v>
      </c>
      <c r="E4181" s="24">
        <v>0</v>
      </c>
      <c r="F4181" s="25">
        <f>'CGN002 II TRIM 2026'!G4186</f>
        <v>151517477</v>
      </c>
    </row>
    <row r="4182" spans="1:6" x14ac:dyDescent="0.25">
      <c r="A4182" s="20">
        <f>'CGN002 II TRIM 2026'!B4187</f>
        <v>540818</v>
      </c>
      <c r="B4182" s="21" t="str">
        <f t="shared" si="130"/>
        <v>540818000</v>
      </c>
      <c r="C4182" s="22" t="str">
        <f t="shared" si="131"/>
        <v>5.4.08.18</v>
      </c>
      <c r="D4182" s="23">
        <f>'CGN002 II TRIM 2026'!E4187</f>
        <v>214550245</v>
      </c>
      <c r="E4182" s="24">
        <v>0</v>
      </c>
      <c r="F4182" s="25">
        <f>'CGN002 II TRIM 2026'!G4187</f>
        <v>75898517</v>
      </c>
    </row>
    <row r="4183" spans="1:6" x14ac:dyDescent="0.25">
      <c r="A4183" s="20">
        <f>'CGN002 II TRIM 2026'!B4188</f>
        <v>540818</v>
      </c>
      <c r="B4183" s="21" t="str">
        <f t="shared" si="130"/>
        <v>540818000</v>
      </c>
      <c r="C4183" s="22" t="str">
        <f t="shared" si="131"/>
        <v>5.4.08.18</v>
      </c>
      <c r="D4183" s="23">
        <f>'CGN002 II TRIM 2026'!E4188</f>
        <v>215050350</v>
      </c>
      <c r="E4183" s="24">
        <v>0</v>
      </c>
      <c r="F4183" s="25">
        <f>'CGN002 II TRIM 2026'!G4188</f>
        <v>1228094539</v>
      </c>
    </row>
    <row r="4184" spans="1:6" x14ac:dyDescent="0.25">
      <c r="A4184" s="20">
        <f>'CGN002 II TRIM 2026'!B4189</f>
        <v>540818</v>
      </c>
      <c r="B4184" s="21" t="str">
        <f t="shared" si="130"/>
        <v>540818000</v>
      </c>
      <c r="C4184" s="22" t="str">
        <f t="shared" si="131"/>
        <v>5.4.08.18</v>
      </c>
      <c r="D4184" s="23">
        <f>'CGN002 II TRIM 2026'!E4189</f>
        <v>210199001</v>
      </c>
      <c r="E4184" s="24">
        <v>0</v>
      </c>
      <c r="F4184" s="25">
        <f>'CGN002 II TRIM 2026'!G4189</f>
        <v>1950633730</v>
      </c>
    </row>
    <row r="4185" spans="1:6" x14ac:dyDescent="0.25">
      <c r="A4185" s="20">
        <f>'CGN002 II TRIM 2026'!B4190</f>
        <v>540818</v>
      </c>
      <c r="B4185" s="21" t="str">
        <f t="shared" si="130"/>
        <v>540818000</v>
      </c>
      <c r="C4185" s="22" t="str">
        <f t="shared" si="131"/>
        <v>5.4.08.18</v>
      </c>
      <c r="D4185" s="23">
        <f>'CGN002 II TRIM 2026'!E4190</f>
        <v>212970429</v>
      </c>
      <c r="E4185" s="24">
        <v>0</v>
      </c>
      <c r="F4185" s="25">
        <f>'CGN002 II TRIM 2026'!G4190</f>
        <v>3248469583</v>
      </c>
    </row>
    <row r="4186" spans="1:6" x14ac:dyDescent="0.25">
      <c r="A4186" s="20">
        <f>'CGN002 II TRIM 2026'!B4191</f>
        <v>540818</v>
      </c>
      <c r="B4186" s="21" t="str">
        <f t="shared" si="130"/>
        <v>540818000</v>
      </c>
      <c r="C4186" s="22" t="str">
        <f t="shared" si="131"/>
        <v>5.4.08.18</v>
      </c>
      <c r="D4186" s="23">
        <f>'CGN002 II TRIM 2026'!E4191</f>
        <v>217170771</v>
      </c>
      <c r="E4186" s="24">
        <v>0</v>
      </c>
      <c r="F4186" s="25">
        <f>'CGN002 II TRIM 2026'!G4191</f>
        <v>1638835914</v>
      </c>
    </row>
    <row r="4187" spans="1:6" x14ac:dyDescent="0.25">
      <c r="A4187" s="20">
        <f>'CGN002 II TRIM 2026'!B4192</f>
        <v>540818</v>
      </c>
      <c r="B4187" s="21" t="str">
        <f t="shared" si="130"/>
        <v>540818000</v>
      </c>
      <c r="C4187" s="22" t="str">
        <f t="shared" si="131"/>
        <v>5.4.08.18</v>
      </c>
      <c r="D4187" s="23">
        <f>'CGN002 II TRIM 2026'!E4192</f>
        <v>213317433</v>
      </c>
      <c r="E4187" s="24">
        <v>0</v>
      </c>
      <c r="F4187" s="25">
        <f>'CGN002 II TRIM 2026'!G4192</f>
        <v>562753919</v>
      </c>
    </row>
    <row r="4188" spans="1:6" x14ac:dyDescent="0.25">
      <c r="A4188" s="20">
        <f>'CGN002 II TRIM 2026'!B4193</f>
        <v>540818</v>
      </c>
      <c r="B4188" s="21" t="str">
        <f t="shared" si="130"/>
        <v>540818000</v>
      </c>
      <c r="C4188" s="22" t="str">
        <f t="shared" si="131"/>
        <v>5.4.08.18</v>
      </c>
      <c r="D4188" s="23">
        <f>'CGN002 II TRIM 2026'!E4193</f>
        <v>218825288</v>
      </c>
      <c r="E4188" s="24">
        <v>0</v>
      </c>
      <c r="F4188" s="25">
        <f>'CGN002 II TRIM 2026'!G4193</f>
        <v>362238519</v>
      </c>
    </row>
    <row r="4189" spans="1:6" x14ac:dyDescent="0.25">
      <c r="A4189" s="20">
        <f>'CGN002 II TRIM 2026'!B4194</f>
        <v>540818</v>
      </c>
      <c r="B4189" s="21" t="str">
        <f t="shared" si="130"/>
        <v>540818000</v>
      </c>
      <c r="C4189" s="22" t="str">
        <f t="shared" si="131"/>
        <v>5.4.08.18</v>
      </c>
      <c r="D4189" s="23">
        <f>'CGN002 II TRIM 2026'!E4194</f>
        <v>214525745</v>
      </c>
      <c r="E4189" s="24">
        <v>0</v>
      </c>
      <c r="F4189" s="25">
        <f>'CGN002 II TRIM 2026'!G4194</f>
        <v>381803426</v>
      </c>
    </row>
    <row r="4190" spans="1:6" x14ac:dyDescent="0.25">
      <c r="A4190" s="20">
        <f>'CGN002 II TRIM 2026'!B4195</f>
        <v>540818</v>
      </c>
      <c r="B4190" s="21" t="str">
        <f t="shared" si="130"/>
        <v>540818000</v>
      </c>
      <c r="C4190" s="22" t="str">
        <f t="shared" si="131"/>
        <v>5.4.08.18</v>
      </c>
      <c r="D4190" s="23">
        <f>'CGN002 II TRIM 2026'!E4195</f>
        <v>211325513</v>
      </c>
      <c r="E4190" s="24">
        <v>0</v>
      </c>
      <c r="F4190" s="25">
        <f>'CGN002 II TRIM 2026'!G4195</f>
        <v>787945279</v>
      </c>
    </row>
    <row r="4191" spans="1:6" x14ac:dyDescent="0.25">
      <c r="A4191" s="20">
        <f>'CGN002 II TRIM 2026'!B4196</f>
        <v>540818</v>
      </c>
      <c r="B4191" s="21" t="str">
        <f t="shared" si="130"/>
        <v>540818000</v>
      </c>
      <c r="C4191" s="22" t="str">
        <f t="shared" si="131"/>
        <v>5.4.08.18</v>
      </c>
      <c r="D4191" s="23">
        <f>'CGN002 II TRIM 2026'!E4196</f>
        <v>218125781</v>
      </c>
      <c r="E4191" s="24">
        <v>0</v>
      </c>
      <c r="F4191" s="25">
        <f>'CGN002 II TRIM 2026'!G4196</f>
        <v>218438036</v>
      </c>
    </row>
    <row r="4192" spans="1:6" x14ac:dyDescent="0.25">
      <c r="A4192" s="20">
        <f>'CGN002 II TRIM 2026'!B4197</f>
        <v>540818</v>
      </c>
      <c r="B4192" s="21" t="str">
        <f t="shared" si="130"/>
        <v>540818000</v>
      </c>
      <c r="C4192" s="22" t="str">
        <f t="shared" si="131"/>
        <v>5.4.08.18</v>
      </c>
      <c r="D4192" s="23">
        <f>'CGN002 II TRIM 2026'!E4197</f>
        <v>210805308</v>
      </c>
      <c r="E4192" s="24">
        <v>0</v>
      </c>
      <c r="F4192" s="25">
        <f>'CGN002 II TRIM 2026'!G4197</f>
        <v>1075333615</v>
      </c>
    </row>
    <row r="4193" spans="1:6" x14ac:dyDescent="0.25">
      <c r="A4193" s="20">
        <f>'CGN002 II TRIM 2026'!B4198</f>
        <v>540818</v>
      </c>
      <c r="B4193" s="21" t="str">
        <f t="shared" si="130"/>
        <v>540818000</v>
      </c>
      <c r="C4193" s="22" t="str">
        <f t="shared" si="131"/>
        <v>5.4.08.18</v>
      </c>
      <c r="D4193" s="23">
        <f>'CGN002 II TRIM 2026'!E4198</f>
        <v>213405134</v>
      </c>
      <c r="E4193" s="24">
        <v>0</v>
      </c>
      <c r="F4193" s="25">
        <f>'CGN002 II TRIM 2026'!G4198</f>
        <v>315926769</v>
      </c>
    </row>
    <row r="4194" spans="1:6" x14ac:dyDescent="0.25">
      <c r="A4194" s="20">
        <f>'CGN002 II TRIM 2026'!B4199</f>
        <v>540818</v>
      </c>
      <c r="B4194" s="21" t="str">
        <f t="shared" si="130"/>
        <v>540818000</v>
      </c>
      <c r="C4194" s="22" t="str">
        <f t="shared" si="131"/>
        <v>5.4.08.18</v>
      </c>
      <c r="D4194" s="23">
        <f>'CGN002 II TRIM 2026'!E4199</f>
        <v>213805138</v>
      </c>
      <c r="E4194" s="24">
        <v>0</v>
      </c>
      <c r="F4194" s="25">
        <f>'CGN002 II TRIM 2026'!G4199</f>
        <v>634882466</v>
      </c>
    </row>
    <row r="4195" spans="1:6" x14ac:dyDescent="0.25">
      <c r="A4195" s="20">
        <f>'CGN002 II TRIM 2026'!B4200</f>
        <v>540818</v>
      </c>
      <c r="B4195" s="21" t="str">
        <f t="shared" si="130"/>
        <v>540818000</v>
      </c>
      <c r="C4195" s="22" t="str">
        <f t="shared" si="131"/>
        <v>5.4.08.18</v>
      </c>
      <c r="D4195" s="23">
        <f>'CGN002 II TRIM 2026'!E4200</f>
        <v>215847258</v>
      </c>
      <c r="E4195" s="24">
        <v>0</v>
      </c>
      <c r="F4195" s="25">
        <f>'CGN002 II TRIM 2026'!G4200</f>
        <v>964008998</v>
      </c>
    </row>
    <row r="4196" spans="1:6" x14ac:dyDescent="0.25">
      <c r="A4196" s="20">
        <f>'CGN002 II TRIM 2026'!B4201</f>
        <v>540818</v>
      </c>
      <c r="B4196" s="21" t="str">
        <f t="shared" si="130"/>
        <v>540818000</v>
      </c>
      <c r="C4196" s="22" t="str">
        <f t="shared" si="131"/>
        <v>5.4.08.18</v>
      </c>
      <c r="D4196" s="23">
        <f>'CGN002 II TRIM 2026'!E4201</f>
        <v>210747707</v>
      </c>
      <c r="E4196" s="24">
        <v>0</v>
      </c>
      <c r="F4196" s="25">
        <f>'CGN002 II TRIM 2026'!G4201</f>
        <v>1637717765</v>
      </c>
    </row>
    <row r="4197" spans="1:6" x14ac:dyDescent="0.25">
      <c r="A4197" s="20">
        <f>'CGN002 II TRIM 2026'!B4202</f>
        <v>540818</v>
      </c>
      <c r="B4197" s="21" t="str">
        <f t="shared" si="130"/>
        <v>540818000</v>
      </c>
      <c r="C4197" s="22" t="str">
        <f t="shared" si="131"/>
        <v>5.4.08.18</v>
      </c>
      <c r="D4197" s="23">
        <f>'CGN002 II TRIM 2026'!E4202</f>
        <v>210415204</v>
      </c>
      <c r="E4197" s="24">
        <v>0</v>
      </c>
      <c r="F4197" s="25">
        <f>'CGN002 II TRIM 2026'!G4202</f>
        <v>260245075</v>
      </c>
    </row>
    <row r="4198" spans="1:6" x14ac:dyDescent="0.25">
      <c r="A4198" s="20">
        <f>'CGN002 II TRIM 2026'!B4203</f>
        <v>540818</v>
      </c>
      <c r="B4198" s="21" t="str">
        <f t="shared" si="130"/>
        <v>540818000</v>
      </c>
      <c r="C4198" s="22" t="str">
        <f t="shared" si="131"/>
        <v>5.4.08.18</v>
      </c>
      <c r="D4198" s="23">
        <f>'CGN002 II TRIM 2026'!E4203</f>
        <v>210194001</v>
      </c>
      <c r="E4198" s="24">
        <v>0</v>
      </c>
      <c r="F4198" s="25">
        <f>'CGN002 II TRIM 2026'!G4203</f>
        <v>2931488345</v>
      </c>
    </row>
    <row r="4199" spans="1:6" x14ac:dyDescent="0.25">
      <c r="A4199" s="20">
        <f>'CGN002 II TRIM 2026'!B4204</f>
        <v>540818</v>
      </c>
      <c r="B4199" s="21" t="str">
        <f t="shared" si="130"/>
        <v>540818000</v>
      </c>
      <c r="C4199" s="22" t="str">
        <f t="shared" si="131"/>
        <v>5.4.08.18</v>
      </c>
      <c r="D4199" s="23">
        <f>'CGN002 II TRIM 2026'!E4204</f>
        <v>119494000</v>
      </c>
      <c r="E4199" s="24">
        <v>0</v>
      </c>
      <c r="F4199" s="25">
        <f>'CGN002 II TRIM 2026'!G4204</f>
        <v>107236363773</v>
      </c>
    </row>
    <row r="4200" spans="1:6" x14ac:dyDescent="0.25">
      <c r="A4200" s="20">
        <f>'CGN002 II TRIM 2026'!B4205</f>
        <v>540818</v>
      </c>
      <c r="B4200" s="21" t="str">
        <f t="shared" si="130"/>
        <v>540818000</v>
      </c>
      <c r="C4200" s="22" t="str">
        <f t="shared" si="131"/>
        <v>5.4.08.18</v>
      </c>
      <c r="D4200" s="23">
        <f>'CGN002 II TRIM 2026'!E4205</f>
        <v>210050400</v>
      </c>
      <c r="E4200" s="24">
        <v>0</v>
      </c>
      <c r="F4200" s="25">
        <f>'CGN002 II TRIM 2026'!G4205</f>
        <v>550402997</v>
      </c>
    </row>
    <row r="4201" spans="1:6" x14ac:dyDescent="0.25">
      <c r="A4201" s="20">
        <f>'CGN002 II TRIM 2026'!B4206</f>
        <v>540818</v>
      </c>
      <c r="B4201" s="21" t="str">
        <f t="shared" si="130"/>
        <v>540818000</v>
      </c>
      <c r="C4201" s="22" t="str">
        <f t="shared" si="131"/>
        <v>5.4.08.18</v>
      </c>
      <c r="D4201" s="23">
        <f>'CGN002 II TRIM 2026'!E4206</f>
        <v>213044430</v>
      </c>
      <c r="E4201" s="24">
        <v>0</v>
      </c>
      <c r="F4201" s="25">
        <f>'CGN002 II TRIM 2026'!G4206</f>
        <v>316679353943</v>
      </c>
    </row>
    <row r="4202" spans="1:6" x14ac:dyDescent="0.25">
      <c r="A4202" s="20">
        <f>'CGN002 II TRIM 2026'!B4207</f>
        <v>540818</v>
      </c>
      <c r="B4202" s="21" t="str">
        <f t="shared" si="130"/>
        <v>540818000</v>
      </c>
      <c r="C4202" s="22" t="str">
        <f t="shared" si="131"/>
        <v>5.4.08.18</v>
      </c>
      <c r="D4202" s="23">
        <f>'CGN002 II TRIM 2026'!E4207</f>
        <v>210870708</v>
      </c>
      <c r="E4202" s="24">
        <v>0</v>
      </c>
      <c r="F4202" s="25">
        <f>'CGN002 II TRIM 2026'!G4207</f>
        <v>3212557339</v>
      </c>
    </row>
    <row r="4203" spans="1:6" x14ac:dyDescent="0.25">
      <c r="A4203" s="20">
        <f>'CGN002 II TRIM 2026'!B4208</f>
        <v>540818</v>
      </c>
      <c r="B4203" s="21" t="str">
        <f t="shared" si="130"/>
        <v>540818000</v>
      </c>
      <c r="C4203" s="22" t="str">
        <f t="shared" si="131"/>
        <v>5.4.08.18</v>
      </c>
      <c r="D4203" s="23">
        <f>'CGN002 II TRIM 2026'!E4208</f>
        <v>210270702</v>
      </c>
      <c r="E4203" s="24">
        <v>0</v>
      </c>
      <c r="F4203" s="25">
        <f>'CGN002 II TRIM 2026'!G4208</f>
        <v>587671531</v>
      </c>
    </row>
    <row r="4204" spans="1:6" x14ac:dyDescent="0.25">
      <c r="A4204" s="20">
        <f>'CGN002 II TRIM 2026'!B4209</f>
        <v>540818</v>
      </c>
      <c r="B4204" s="21" t="str">
        <f t="shared" si="130"/>
        <v>540818000</v>
      </c>
      <c r="C4204" s="22" t="str">
        <f t="shared" si="131"/>
        <v>5.4.08.18</v>
      </c>
      <c r="D4204" s="23">
        <f>'CGN002 II TRIM 2026'!E4209</f>
        <v>211570215</v>
      </c>
      <c r="E4204" s="24">
        <v>0</v>
      </c>
      <c r="F4204" s="25">
        <f>'CGN002 II TRIM 2026'!G4209</f>
        <v>2389637580</v>
      </c>
    </row>
    <row r="4205" spans="1:6" x14ac:dyDescent="0.25">
      <c r="A4205" s="20">
        <f>'CGN002 II TRIM 2026'!B4210</f>
        <v>540818</v>
      </c>
      <c r="B4205" s="21" t="str">
        <f t="shared" si="130"/>
        <v>540818000</v>
      </c>
      <c r="C4205" s="22" t="str">
        <f t="shared" si="131"/>
        <v>5.4.08.18</v>
      </c>
      <c r="D4205" s="23">
        <f>'CGN002 II TRIM 2026'!E4210</f>
        <v>215425154</v>
      </c>
      <c r="E4205" s="24">
        <v>0</v>
      </c>
      <c r="F4205" s="25">
        <f>'CGN002 II TRIM 2026'!G4210</f>
        <v>227988668</v>
      </c>
    </row>
    <row r="4206" spans="1:6" x14ac:dyDescent="0.25">
      <c r="A4206" s="20">
        <f>'CGN002 II TRIM 2026'!B4211</f>
        <v>540818</v>
      </c>
      <c r="B4206" s="21" t="str">
        <f t="shared" si="130"/>
        <v>540818000</v>
      </c>
      <c r="C4206" s="22" t="str">
        <f t="shared" si="131"/>
        <v>5.4.08.18</v>
      </c>
      <c r="D4206" s="23">
        <f>'CGN002 II TRIM 2026'!E4211</f>
        <v>217725777</v>
      </c>
      <c r="E4206" s="24">
        <v>0</v>
      </c>
      <c r="F4206" s="25">
        <f>'CGN002 II TRIM 2026'!G4211</f>
        <v>183440618</v>
      </c>
    </row>
    <row r="4207" spans="1:6" x14ac:dyDescent="0.25">
      <c r="A4207" s="20">
        <f>'CGN002 II TRIM 2026'!B4212</f>
        <v>540818</v>
      </c>
      <c r="B4207" s="21" t="str">
        <f t="shared" si="130"/>
        <v>540818000</v>
      </c>
      <c r="C4207" s="22" t="str">
        <f t="shared" si="131"/>
        <v>5.4.08.18</v>
      </c>
      <c r="D4207" s="23">
        <f>'CGN002 II TRIM 2026'!E4212</f>
        <v>218125181</v>
      </c>
      <c r="E4207" s="24">
        <v>0</v>
      </c>
      <c r="F4207" s="25">
        <f>'CGN002 II TRIM 2026'!G4212</f>
        <v>357368478</v>
      </c>
    </row>
    <row r="4208" spans="1:6" x14ac:dyDescent="0.25">
      <c r="A4208" s="20">
        <f>'CGN002 II TRIM 2026'!B4213</f>
        <v>540818</v>
      </c>
      <c r="B4208" s="21" t="str">
        <f t="shared" si="130"/>
        <v>540818000</v>
      </c>
      <c r="C4208" s="22" t="str">
        <f t="shared" si="131"/>
        <v>5.4.08.18</v>
      </c>
      <c r="D4208" s="23">
        <f>'CGN002 II TRIM 2026'!E4213</f>
        <v>217125871</v>
      </c>
      <c r="E4208" s="24">
        <v>0</v>
      </c>
      <c r="F4208" s="25">
        <f>'CGN002 II TRIM 2026'!G4213</f>
        <v>50547694</v>
      </c>
    </row>
    <row r="4209" spans="1:6" x14ac:dyDescent="0.25">
      <c r="A4209" s="20">
        <f>'CGN002 II TRIM 2026'!B4214</f>
        <v>540818</v>
      </c>
      <c r="B4209" s="21" t="str">
        <f t="shared" si="130"/>
        <v>540818000</v>
      </c>
      <c r="C4209" s="22" t="str">
        <f t="shared" si="131"/>
        <v>5.4.08.18</v>
      </c>
      <c r="D4209" s="23">
        <f>'CGN002 II TRIM 2026'!E4214</f>
        <v>216968169</v>
      </c>
      <c r="E4209" s="24">
        <v>0</v>
      </c>
      <c r="F4209" s="25">
        <f>'CGN002 II TRIM 2026'!G4214</f>
        <v>83428665</v>
      </c>
    </row>
    <row r="4210" spans="1:6" x14ac:dyDescent="0.25">
      <c r="A4210" s="20">
        <f>'CGN002 II TRIM 2026'!B4215</f>
        <v>540818</v>
      </c>
      <c r="B4210" s="21" t="str">
        <f t="shared" si="130"/>
        <v>540818000</v>
      </c>
      <c r="C4210" s="22" t="str">
        <f t="shared" si="131"/>
        <v>5.4.08.18</v>
      </c>
      <c r="D4210" s="23">
        <f>'CGN002 II TRIM 2026'!E4215</f>
        <v>216668266</v>
      </c>
      <c r="E4210" s="24">
        <v>0</v>
      </c>
      <c r="F4210" s="25">
        <f>'CGN002 II TRIM 2026'!G4215</f>
        <v>123733052</v>
      </c>
    </row>
    <row r="4211" spans="1:6" x14ac:dyDescent="0.25">
      <c r="A4211" s="20">
        <f>'CGN002 II TRIM 2026'!B4216</f>
        <v>540818</v>
      </c>
      <c r="B4211" s="21" t="str">
        <f t="shared" si="130"/>
        <v>540818000</v>
      </c>
      <c r="C4211" s="22" t="str">
        <f t="shared" si="131"/>
        <v>5.4.08.18</v>
      </c>
      <c r="D4211" s="23">
        <f>'CGN002 II TRIM 2026'!E4216</f>
        <v>217368673</v>
      </c>
      <c r="E4211" s="24">
        <v>0</v>
      </c>
      <c r="F4211" s="25">
        <f>'CGN002 II TRIM 2026'!G4216</f>
        <v>63855933</v>
      </c>
    </row>
    <row r="4212" spans="1:6" x14ac:dyDescent="0.25">
      <c r="A4212" s="20">
        <f>'CGN002 II TRIM 2026'!B4217</f>
        <v>540818</v>
      </c>
      <c r="B4212" s="21" t="str">
        <f t="shared" si="130"/>
        <v>540818000</v>
      </c>
      <c r="C4212" s="22" t="str">
        <f t="shared" si="131"/>
        <v>5.4.08.18</v>
      </c>
      <c r="D4212" s="23">
        <f>'CGN002 II TRIM 2026'!E4217</f>
        <v>213268132</v>
      </c>
      <c r="E4212" s="24">
        <v>0</v>
      </c>
      <c r="F4212" s="25">
        <f>'CGN002 II TRIM 2026'!G4217</f>
        <v>69510685</v>
      </c>
    </row>
    <row r="4213" spans="1:6" x14ac:dyDescent="0.25">
      <c r="A4213" s="20">
        <f>'CGN002 II TRIM 2026'!B4218</f>
        <v>540818</v>
      </c>
      <c r="B4213" s="21" t="str">
        <f t="shared" si="130"/>
        <v>540818000</v>
      </c>
      <c r="C4213" s="22" t="str">
        <f t="shared" si="131"/>
        <v>5.4.08.18</v>
      </c>
      <c r="D4213" s="23">
        <f>'CGN002 II TRIM 2026'!E4218</f>
        <v>214205142</v>
      </c>
      <c r="E4213" s="24">
        <v>0</v>
      </c>
      <c r="F4213" s="25">
        <f>'CGN002 II TRIM 2026'!G4218</f>
        <v>123828164</v>
      </c>
    </row>
    <row r="4214" spans="1:6" x14ac:dyDescent="0.25">
      <c r="A4214" s="20">
        <f>'CGN002 II TRIM 2026'!B4219</f>
        <v>540818</v>
      </c>
      <c r="B4214" s="21" t="str">
        <f t="shared" si="130"/>
        <v>540818000</v>
      </c>
      <c r="C4214" s="22" t="str">
        <f t="shared" si="131"/>
        <v>5.4.08.18</v>
      </c>
      <c r="D4214" s="23">
        <f>'CGN002 II TRIM 2026'!E4219</f>
        <v>212105021</v>
      </c>
      <c r="E4214" s="24">
        <v>0</v>
      </c>
      <c r="F4214" s="25">
        <f>'CGN002 II TRIM 2026'!G4219</f>
        <v>126739870</v>
      </c>
    </row>
    <row r="4215" spans="1:6" x14ac:dyDescent="0.25">
      <c r="A4215" s="20">
        <f>'CGN002 II TRIM 2026'!B4220</f>
        <v>540818</v>
      </c>
      <c r="B4215" s="21" t="str">
        <f t="shared" si="130"/>
        <v>540818000</v>
      </c>
      <c r="C4215" s="22" t="str">
        <f t="shared" si="131"/>
        <v>5.4.08.18</v>
      </c>
      <c r="D4215" s="23">
        <f>'CGN002 II TRIM 2026'!E4220</f>
        <v>212805628</v>
      </c>
      <c r="E4215" s="24">
        <v>0</v>
      </c>
      <c r="F4215" s="25">
        <f>'CGN002 II TRIM 2026'!G4220</f>
        <v>390459615</v>
      </c>
    </row>
    <row r="4216" spans="1:6" x14ac:dyDescent="0.25">
      <c r="A4216" s="20">
        <f>'CGN002 II TRIM 2026'!B4221</f>
        <v>540818</v>
      </c>
      <c r="B4216" s="21" t="str">
        <f t="shared" si="130"/>
        <v>540818000</v>
      </c>
      <c r="C4216" s="22" t="str">
        <f t="shared" si="131"/>
        <v>5.4.08.18</v>
      </c>
      <c r="D4216" s="23">
        <f>'CGN002 II TRIM 2026'!E4221</f>
        <v>219005690</v>
      </c>
      <c r="E4216" s="24">
        <v>0</v>
      </c>
      <c r="F4216" s="25">
        <f>'CGN002 II TRIM 2026'!G4221</f>
        <v>459891698</v>
      </c>
    </row>
    <row r="4217" spans="1:6" x14ac:dyDescent="0.25">
      <c r="A4217" s="20">
        <f>'CGN002 II TRIM 2026'!B4222</f>
        <v>540818</v>
      </c>
      <c r="B4217" s="21" t="str">
        <f t="shared" si="130"/>
        <v>540818000</v>
      </c>
      <c r="C4217" s="22" t="str">
        <f t="shared" si="131"/>
        <v>5.4.08.18</v>
      </c>
      <c r="D4217" s="23">
        <f>'CGN002 II TRIM 2026'!E4222</f>
        <v>216505665</v>
      </c>
      <c r="E4217" s="24">
        <v>0</v>
      </c>
      <c r="F4217" s="25">
        <f>'CGN002 II TRIM 2026'!G4222</f>
        <v>2695607315</v>
      </c>
    </row>
    <row r="4218" spans="1:6" x14ac:dyDescent="0.25">
      <c r="A4218" s="20">
        <f>'CGN002 II TRIM 2026'!B4223</f>
        <v>540818</v>
      </c>
      <c r="B4218" s="21" t="str">
        <f t="shared" si="130"/>
        <v>540818000</v>
      </c>
      <c r="C4218" s="22" t="str">
        <f t="shared" si="131"/>
        <v>5.4.08.18</v>
      </c>
      <c r="D4218" s="23">
        <f>'CGN002 II TRIM 2026'!E4223</f>
        <v>219105591</v>
      </c>
      <c r="E4218" s="24">
        <v>0</v>
      </c>
      <c r="F4218" s="25">
        <f>'CGN002 II TRIM 2026'!G4223</f>
        <v>765562178</v>
      </c>
    </row>
    <row r="4219" spans="1:6" x14ac:dyDescent="0.25">
      <c r="A4219" s="20">
        <f>'CGN002 II TRIM 2026'!B4224</f>
        <v>540818</v>
      </c>
      <c r="B4219" s="21" t="str">
        <f t="shared" si="130"/>
        <v>540818000</v>
      </c>
      <c r="C4219" s="22" t="str">
        <f t="shared" si="131"/>
        <v>5.4.08.18</v>
      </c>
      <c r="D4219" s="23">
        <f>'CGN002 II TRIM 2026'!E4224</f>
        <v>111919000</v>
      </c>
      <c r="E4219" s="24">
        <v>0</v>
      </c>
      <c r="F4219" s="25">
        <f>'CGN002 II TRIM 2026'!G4224</f>
        <v>1730562281154</v>
      </c>
    </row>
    <row r="4220" spans="1:6" x14ac:dyDescent="0.25">
      <c r="A4220" s="20">
        <f>'CGN002 II TRIM 2026'!B4225</f>
        <v>540818</v>
      </c>
      <c r="B4220" s="21" t="str">
        <f t="shared" si="130"/>
        <v>540818000</v>
      </c>
      <c r="C4220" s="22" t="str">
        <f t="shared" si="131"/>
        <v>5.4.08.18</v>
      </c>
      <c r="D4220" s="23">
        <f>'CGN002 II TRIM 2026'!E4225</f>
        <v>216027660</v>
      </c>
      <c r="E4220" s="24">
        <v>0</v>
      </c>
      <c r="F4220" s="25">
        <f>'CGN002 II TRIM 2026'!G4225</f>
        <v>273016593</v>
      </c>
    </row>
    <row r="4221" spans="1:6" x14ac:dyDescent="0.25">
      <c r="A4221" s="20">
        <f>'CGN002 II TRIM 2026'!B4226</f>
        <v>540818</v>
      </c>
      <c r="B4221" s="21" t="str">
        <f t="shared" si="130"/>
        <v>540818000</v>
      </c>
      <c r="C4221" s="22" t="str">
        <f t="shared" si="131"/>
        <v>5.4.08.18</v>
      </c>
      <c r="D4221" s="23">
        <f>'CGN002 II TRIM 2026'!E4226</f>
        <v>217350573</v>
      </c>
      <c r="E4221" s="24">
        <v>0</v>
      </c>
      <c r="F4221" s="25">
        <f>'CGN002 II TRIM 2026'!G4226</f>
        <v>1636053655</v>
      </c>
    </row>
    <row r="4222" spans="1:6" x14ac:dyDescent="0.25">
      <c r="A4222" s="20">
        <f>'CGN002 II TRIM 2026'!B4227</f>
        <v>540818</v>
      </c>
      <c r="B4222" s="21" t="str">
        <f t="shared" si="130"/>
        <v>540818000</v>
      </c>
      <c r="C4222" s="22" t="str">
        <f t="shared" si="131"/>
        <v>5.4.08.18</v>
      </c>
      <c r="D4222" s="23">
        <f>'CGN002 II TRIM 2026'!E4227</f>
        <v>217870678</v>
      </c>
      <c r="E4222" s="24">
        <v>0</v>
      </c>
      <c r="F4222" s="25">
        <f>'CGN002 II TRIM 2026'!G4227</f>
        <v>1528600545</v>
      </c>
    </row>
    <row r="4223" spans="1:6" x14ac:dyDescent="0.25">
      <c r="A4223" s="20">
        <f>'CGN002 II TRIM 2026'!B4228</f>
        <v>540818</v>
      </c>
      <c r="B4223" s="21" t="str">
        <f t="shared" si="130"/>
        <v>540818000</v>
      </c>
      <c r="C4223" s="22" t="str">
        <f t="shared" si="131"/>
        <v>5.4.08.18</v>
      </c>
      <c r="D4223" s="23">
        <f>'CGN002 II TRIM 2026'!E4228</f>
        <v>211725317</v>
      </c>
      <c r="E4223" s="24">
        <v>0</v>
      </c>
      <c r="F4223" s="25">
        <f>'CGN002 II TRIM 2026'!G4228</f>
        <v>534062885</v>
      </c>
    </row>
    <row r="4224" spans="1:6" x14ac:dyDescent="0.25">
      <c r="A4224" s="20">
        <f>'CGN002 II TRIM 2026'!B4229</f>
        <v>540818</v>
      </c>
      <c r="B4224" s="21" t="str">
        <f t="shared" si="130"/>
        <v>540818000</v>
      </c>
      <c r="C4224" s="22" t="str">
        <f t="shared" si="131"/>
        <v>5.4.08.18</v>
      </c>
      <c r="D4224" s="23">
        <f>'CGN002 II TRIM 2026'!E4229</f>
        <v>217225572</v>
      </c>
      <c r="E4224" s="24">
        <v>0</v>
      </c>
      <c r="F4224" s="25">
        <f>'CGN002 II TRIM 2026'!G4229</f>
        <v>518150494</v>
      </c>
    </row>
    <row r="4225" spans="1:6" x14ac:dyDescent="0.25">
      <c r="A4225" s="20">
        <f>'CGN002 II TRIM 2026'!B4230</f>
        <v>540818</v>
      </c>
      <c r="B4225" s="21" t="str">
        <f t="shared" si="130"/>
        <v>540818000</v>
      </c>
      <c r="C4225" s="22" t="str">
        <f t="shared" si="131"/>
        <v>5.4.08.18</v>
      </c>
      <c r="D4225" s="23">
        <f>'CGN002 II TRIM 2026'!E4230</f>
        <v>219525295</v>
      </c>
      <c r="E4225" s="24">
        <v>0</v>
      </c>
      <c r="F4225" s="25">
        <f>'CGN002 II TRIM 2026'!G4230</f>
        <v>504104246</v>
      </c>
    </row>
    <row r="4226" spans="1:6" x14ac:dyDescent="0.25">
      <c r="A4226" s="20">
        <f>'CGN002 II TRIM 2026'!B4231</f>
        <v>540818</v>
      </c>
      <c r="B4226" s="21" t="str">
        <f t="shared" si="130"/>
        <v>540818000</v>
      </c>
      <c r="C4226" s="22" t="str">
        <f t="shared" si="131"/>
        <v>5.4.08.18</v>
      </c>
      <c r="D4226" s="23">
        <f>'CGN002 II TRIM 2026'!E4231</f>
        <v>217325873</v>
      </c>
      <c r="E4226" s="24">
        <v>0</v>
      </c>
      <c r="F4226" s="25">
        <f>'CGN002 II TRIM 2026'!G4231</f>
        <v>555799072</v>
      </c>
    </row>
    <row r="4227" spans="1:6" x14ac:dyDescent="0.25">
      <c r="A4227" s="20">
        <f>'CGN002 II TRIM 2026'!B4232</f>
        <v>540818</v>
      </c>
      <c r="B4227" s="21" t="str">
        <f t="shared" ref="B4227:B4290" si="132">CONCATENATE(A4227,$B$2)</f>
        <v>540818000</v>
      </c>
      <c r="C4227" s="22" t="str">
        <f t="shared" ref="C4227:C4290" si="133">MID(B4227,1,1)&amp;"."&amp;MID(B4227,2,1)&amp;"."&amp;MID(B4227,3,2)&amp;"."&amp;MID(B4227,5,2)</f>
        <v>5.4.08.18</v>
      </c>
      <c r="D4227" s="23">
        <f>'CGN002 II TRIM 2026'!E4232</f>
        <v>215825258</v>
      </c>
      <c r="E4227" s="24">
        <v>0</v>
      </c>
      <c r="F4227" s="25">
        <f>'CGN002 II TRIM 2026'!G4232</f>
        <v>145120480</v>
      </c>
    </row>
    <row r="4228" spans="1:6" x14ac:dyDescent="0.25">
      <c r="A4228" s="20">
        <f>'CGN002 II TRIM 2026'!B4233</f>
        <v>540818</v>
      </c>
      <c r="B4228" s="21" t="str">
        <f t="shared" si="132"/>
        <v>540818000</v>
      </c>
      <c r="C4228" s="22" t="str">
        <f t="shared" si="133"/>
        <v>5.4.08.18</v>
      </c>
      <c r="D4228" s="23">
        <f>'CGN002 II TRIM 2026'!E4233</f>
        <v>210954109</v>
      </c>
      <c r="E4228" s="24">
        <v>0</v>
      </c>
      <c r="F4228" s="25">
        <f>'CGN002 II TRIM 2026'!G4233</f>
        <v>323051833</v>
      </c>
    </row>
    <row r="4229" spans="1:6" x14ac:dyDescent="0.25">
      <c r="A4229" s="20">
        <f>'CGN002 II TRIM 2026'!B4234</f>
        <v>540818</v>
      </c>
      <c r="B4229" s="21" t="str">
        <f t="shared" si="132"/>
        <v>540818000</v>
      </c>
      <c r="C4229" s="22" t="str">
        <f t="shared" si="133"/>
        <v>5.4.08.18</v>
      </c>
      <c r="D4229" s="23">
        <f>'CGN002 II TRIM 2026'!E4234</f>
        <v>210163401</v>
      </c>
      <c r="E4229" s="24">
        <v>0</v>
      </c>
      <c r="F4229" s="25">
        <f>'CGN002 II TRIM 2026'!G4234</f>
        <v>1050977344</v>
      </c>
    </row>
    <row r="4230" spans="1:6" x14ac:dyDescent="0.25">
      <c r="A4230" s="20">
        <f>'CGN002 II TRIM 2026'!B4235</f>
        <v>540818</v>
      </c>
      <c r="B4230" s="21" t="str">
        <f t="shared" si="132"/>
        <v>540818000</v>
      </c>
      <c r="C4230" s="22" t="str">
        <f t="shared" si="133"/>
        <v>5.4.08.18</v>
      </c>
      <c r="D4230" s="23">
        <f>'CGN002 II TRIM 2026'!E4235</f>
        <v>214205842</v>
      </c>
      <c r="E4230" s="24">
        <v>0</v>
      </c>
      <c r="F4230" s="25">
        <f>'CGN002 II TRIM 2026'!G4235</f>
        <v>276867028</v>
      </c>
    </row>
    <row r="4231" spans="1:6" x14ac:dyDescent="0.25">
      <c r="A4231" s="20">
        <f>'CGN002 II TRIM 2026'!B4236</f>
        <v>540818</v>
      </c>
      <c r="B4231" s="21" t="str">
        <f t="shared" si="132"/>
        <v>540818000</v>
      </c>
      <c r="C4231" s="22" t="str">
        <f t="shared" si="133"/>
        <v>5.4.08.18</v>
      </c>
      <c r="D4231" s="23">
        <f>'CGN002 II TRIM 2026'!E4236</f>
        <v>219505495</v>
      </c>
      <c r="E4231" s="24">
        <v>0</v>
      </c>
      <c r="F4231" s="25">
        <f>'CGN002 II TRIM 2026'!G4236</f>
        <v>2212823695</v>
      </c>
    </row>
    <row r="4232" spans="1:6" x14ac:dyDescent="0.25">
      <c r="A4232" s="20">
        <f>'CGN002 II TRIM 2026'!B4237</f>
        <v>540818</v>
      </c>
      <c r="B4232" s="21" t="str">
        <f t="shared" si="132"/>
        <v>540818000</v>
      </c>
      <c r="C4232" s="22" t="str">
        <f t="shared" si="133"/>
        <v>5.4.08.18</v>
      </c>
      <c r="D4232" s="23">
        <f>'CGN002 II TRIM 2026'!E4237</f>
        <v>217313673</v>
      </c>
      <c r="E4232" s="24">
        <v>0</v>
      </c>
      <c r="F4232" s="25">
        <f>'CGN002 II TRIM 2026'!G4237</f>
        <v>1047066111</v>
      </c>
    </row>
    <row r="4233" spans="1:6" x14ac:dyDescent="0.25">
      <c r="A4233" s="20">
        <f>'CGN002 II TRIM 2026'!B4238</f>
        <v>540818</v>
      </c>
      <c r="B4233" s="21" t="str">
        <f t="shared" si="132"/>
        <v>540818000</v>
      </c>
      <c r="C4233" s="22" t="str">
        <f t="shared" si="133"/>
        <v>5.4.08.18</v>
      </c>
      <c r="D4233" s="23">
        <f>'CGN002 II TRIM 2026'!E4238</f>
        <v>211215212</v>
      </c>
      <c r="E4233" s="24">
        <v>0</v>
      </c>
      <c r="F4233" s="25">
        <f>'CGN002 II TRIM 2026'!G4238</f>
        <v>83586712</v>
      </c>
    </row>
    <row r="4234" spans="1:6" x14ac:dyDescent="0.25">
      <c r="A4234" s="20">
        <f>'CGN002 II TRIM 2026'!B4239</f>
        <v>540818</v>
      </c>
      <c r="B4234" s="21" t="str">
        <f t="shared" si="132"/>
        <v>540818000</v>
      </c>
      <c r="C4234" s="22" t="str">
        <f t="shared" si="133"/>
        <v>5.4.08.18</v>
      </c>
      <c r="D4234" s="23">
        <f>'CGN002 II TRIM 2026'!E4239</f>
        <v>210915109</v>
      </c>
      <c r="E4234" s="24">
        <v>0</v>
      </c>
      <c r="F4234" s="25">
        <f>'CGN002 II TRIM 2026'!G4239</f>
        <v>146061316</v>
      </c>
    </row>
    <row r="4235" spans="1:6" x14ac:dyDescent="0.25">
      <c r="A4235" s="20">
        <f>'CGN002 II TRIM 2026'!B4240</f>
        <v>540818</v>
      </c>
      <c r="B4235" s="21" t="str">
        <f t="shared" si="132"/>
        <v>540818000</v>
      </c>
      <c r="C4235" s="22" t="str">
        <f t="shared" si="133"/>
        <v>5.4.08.18</v>
      </c>
      <c r="D4235" s="23">
        <f>'CGN002 II TRIM 2026'!E4240</f>
        <v>210085300</v>
      </c>
      <c r="E4235" s="24">
        <v>0</v>
      </c>
      <c r="F4235" s="25">
        <f>'CGN002 II TRIM 2026'!G4240</f>
        <v>128747330</v>
      </c>
    </row>
    <row r="4236" spans="1:6" x14ac:dyDescent="0.25">
      <c r="A4236" s="20">
        <f>'CGN002 II TRIM 2026'!B4241</f>
        <v>540818</v>
      </c>
      <c r="B4236" s="21" t="str">
        <f t="shared" si="132"/>
        <v>540818000</v>
      </c>
      <c r="C4236" s="22" t="str">
        <f t="shared" si="133"/>
        <v>5.4.08.18</v>
      </c>
      <c r="D4236" s="23">
        <f>'CGN002 II TRIM 2026'!E4241</f>
        <v>115050000</v>
      </c>
      <c r="E4236" s="24">
        <v>0</v>
      </c>
      <c r="F4236" s="25">
        <f>'CGN002 II TRIM 2026'!G4241</f>
        <v>539279814525</v>
      </c>
    </row>
    <row r="4237" spans="1:6" x14ac:dyDescent="0.25">
      <c r="A4237" s="20">
        <f>'CGN002 II TRIM 2026'!B4242</f>
        <v>540818</v>
      </c>
      <c r="B4237" s="21" t="str">
        <f t="shared" si="132"/>
        <v>540818000</v>
      </c>
      <c r="C4237" s="22" t="str">
        <f t="shared" si="133"/>
        <v>5.4.08.18</v>
      </c>
      <c r="D4237" s="23">
        <f>'CGN002 II TRIM 2026'!E4242</f>
        <v>218650686</v>
      </c>
      <c r="E4237" s="24">
        <v>0</v>
      </c>
      <c r="F4237" s="25">
        <f>'CGN002 II TRIM 2026'!G4242</f>
        <v>63850447</v>
      </c>
    </row>
    <row r="4238" spans="1:6" x14ac:dyDescent="0.25">
      <c r="A4238" s="20">
        <f>'CGN002 II TRIM 2026'!B4243</f>
        <v>540818</v>
      </c>
      <c r="B4238" s="21" t="str">
        <f t="shared" si="132"/>
        <v>540818000</v>
      </c>
      <c r="C4238" s="22" t="str">
        <f t="shared" si="133"/>
        <v>5.4.08.18</v>
      </c>
      <c r="D4238" s="23">
        <f>'CGN002 II TRIM 2026'!E4243</f>
        <v>211870418</v>
      </c>
      <c r="E4238" s="24">
        <v>0</v>
      </c>
      <c r="F4238" s="25">
        <f>'CGN002 II TRIM 2026'!G4243</f>
        <v>1117864881</v>
      </c>
    </row>
    <row r="4239" spans="1:6" x14ac:dyDescent="0.25">
      <c r="A4239" s="20">
        <f>'CGN002 II TRIM 2026'!B4244</f>
        <v>540818</v>
      </c>
      <c r="B4239" s="21" t="str">
        <f t="shared" si="132"/>
        <v>540818000</v>
      </c>
      <c r="C4239" s="22" t="str">
        <f t="shared" si="133"/>
        <v>5.4.08.18</v>
      </c>
      <c r="D4239" s="23">
        <f>'CGN002 II TRIM 2026'!E4244</f>
        <v>219005890</v>
      </c>
      <c r="E4239" s="24">
        <v>0</v>
      </c>
      <c r="F4239" s="25">
        <f>'CGN002 II TRIM 2026'!G4244</f>
        <v>696956614</v>
      </c>
    </row>
    <row r="4240" spans="1:6" x14ac:dyDescent="0.25">
      <c r="A4240" s="20">
        <f>'CGN002 II TRIM 2026'!B4245</f>
        <v>540818</v>
      </c>
      <c r="B4240" s="21" t="str">
        <f t="shared" si="132"/>
        <v>540818000</v>
      </c>
      <c r="C4240" s="22" t="str">
        <f t="shared" si="133"/>
        <v>5.4.08.18</v>
      </c>
      <c r="D4240" s="23">
        <f>'CGN002 II TRIM 2026'!E4245</f>
        <v>217547675</v>
      </c>
      <c r="E4240" s="24">
        <v>0</v>
      </c>
      <c r="F4240" s="25">
        <f>'CGN002 II TRIM 2026'!G4245</f>
        <v>505614424</v>
      </c>
    </row>
    <row r="4241" spans="1:6" x14ac:dyDescent="0.25">
      <c r="A4241" s="20">
        <f>'CGN002 II TRIM 2026'!B4246</f>
        <v>540818</v>
      </c>
      <c r="B4241" s="21" t="str">
        <f t="shared" si="132"/>
        <v>540818000</v>
      </c>
      <c r="C4241" s="22" t="str">
        <f t="shared" si="133"/>
        <v>5.4.08.18</v>
      </c>
      <c r="D4241" s="23">
        <f>'CGN002 II TRIM 2026'!E4246</f>
        <v>214547745</v>
      </c>
      <c r="E4241" s="24">
        <v>0</v>
      </c>
      <c r="F4241" s="25">
        <f>'CGN002 II TRIM 2026'!G4246</f>
        <v>1843729849</v>
      </c>
    </row>
    <row r="4242" spans="1:6" x14ac:dyDescent="0.25">
      <c r="A4242" s="20">
        <f>'CGN002 II TRIM 2026'!B4247</f>
        <v>540818</v>
      </c>
      <c r="B4242" s="21" t="str">
        <f t="shared" si="132"/>
        <v>540818000</v>
      </c>
      <c r="C4242" s="22" t="str">
        <f t="shared" si="133"/>
        <v>5.4.08.18</v>
      </c>
      <c r="D4242" s="23">
        <f>'CGN002 II TRIM 2026'!E4247</f>
        <v>218125281</v>
      </c>
      <c r="E4242" s="24">
        <v>0</v>
      </c>
      <c r="F4242" s="25">
        <f>'CGN002 II TRIM 2026'!G4247</f>
        <v>259728761</v>
      </c>
    </row>
    <row r="4243" spans="1:6" x14ac:dyDescent="0.25">
      <c r="A4243" s="20">
        <f>'CGN002 II TRIM 2026'!B4248</f>
        <v>540818</v>
      </c>
      <c r="B4243" s="21" t="str">
        <f t="shared" si="132"/>
        <v>540818000</v>
      </c>
      <c r="C4243" s="22" t="str">
        <f t="shared" si="133"/>
        <v>5.4.08.18</v>
      </c>
      <c r="D4243" s="23">
        <f>'CGN002 II TRIM 2026'!E4248</f>
        <v>211425214</v>
      </c>
      <c r="E4243" s="24">
        <v>0</v>
      </c>
      <c r="F4243" s="25">
        <f>'CGN002 II TRIM 2026'!G4248</f>
        <v>579511978</v>
      </c>
    </row>
    <row r="4244" spans="1:6" x14ac:dyDescent="0.25">
      <c r="A4244" s="20">
        <f>'CGN002 II TRIM 2026'!B4249</f>
        <v>540818</v>
      </c>
      <c r="B4244" s="21" t="str">
        <f t="shared" si="132"/>
        <v>540818000</v>
      </c>
      <c r="C4244" s="22" t="str">
        <f t="shared" si="133"/>
        <v>5.4.08.18</v>
      </c>
      <c r="D4244" s="23">
        <f>'CGN002 II TRIM 2026'!E4249</f>
        <v>214405044</v>
      </c>
      <c r="E4244" s="24">
        <v>0</v>
      </c>
      <c r="F4244" s="25">
        <f>'CGN002 II TRIM 2026'!G4249</f>
        <v>248961755</v>
      </c>
    </row>
    <row r="4245" spans="1:6" x14ac:dyDescent="0.25">
      <c r="A4245" s="20">
        <f>'CGN002 II TRIM 2026'!B4250</f>
        <v>540818</v>
      </c>
      <c r="B4245" s="21" t="str">
        <f t="shared" si="132"/>
        <v>540818000</v>
      </c>
      <c r="C4245" s="22" t="str">
        <f t="shared" si="133"/>
        <v>5.4.08.18</v>
      </c>
      <c r="D4245" s="23">
        <f>'CGN002 II TRIM 2026'!E4250</f>
        <v>210347703</v>
      </c>
      <c r="E4245" s="24">
        <v>0</v>
      </c>
      <c r="F4245" s="25">
        <f>'CGN002 II TRIM 2026'!G4250</f>
        <v>876489896</v>
      </c>
    </row>
    <row r="4246" spans="1:6" x14ac:dyDescent="0.25">
      <c r="A4246" s="20">
        <f>'CGN002 II TRIM 2026'!B4251</f>
        <v>540818</v>
      </c>
      <c r="B4246" s="21" t="str">
        <f t="shared" si="132"/>
        <v>540818000</v>
      </c>
      <c r="C4246" s="22" t="str">
        <f t="shared" si="133"/>
        <v>5.4.08.18</v>
      </c>
      <c r="D4246" s="23">
        <f>'CGN002 II TRIM 2026'!E4251</f>
        <v>217225772</v>
      </c>
      <c r="E4246" s="24">
        <v>0</v>
      </c>
      <c r="F4246" s="25">
        <f>'CGN002 II TRIM 2026'!G4251</f>
        <v>496584721</v>
      </c>
    </row>
    <row r="4247" spans="1:6" x14ac:dyDescent="0.25">
      <c r="A4247" s="20">
        <f>'CGN002 II TRIM 2026'!B4252</f>
        <v>540818</v>
      </c>
      <c r="B4247" s="21" t="str">
        <f t="shared" si="132"/>
        <v>540818000</v>
      </c>
      <c r="C4247" s="22" t="str">
        <f t="shared" si="133"/>
        <v>5.4.08.18</v>
      </c>
      <c r="D4247" s="23">
        <f>'CGN002 II TRIM 2026'!E4252</f>
        <v>215505055</v>
      </c>
      <c r="E4247" s="24">
        <v>0</v>
      </c>
      <c r="F4247" s="25">
        <f>'CGN002 II TRIM 2026'!G4252</f>
        <v>245898880</v>
      </c>
    </row>
    <row r="4248" spans="1:6" x14ac:dyDescent="0.25">
      <c r="A4248" s="20">
        <f>'CGN002 II TRIM 2026'!B4253</f>
        <v>540818</v>
      </c>
      <c r="B4248" s="21" t="str">
        <f t="shared" si="132"/>
        <v>540818000</v>
      </c>
      <c r="C4248" s="22" t="str">
        <f t="shared" si="133"/>
        <v>5.4.08.18</v>
      </c>
      <c r="D4248" s="23">
        <f>'CGN002 II TRIM 2026'!E4253</f>
        <v>112727000</v>
      </c>
      <c r="E4248" s="24">
        <v>0</v>
      </c>
      <c r="F4248" s="25">
        <f>'CGN002 II TRIM 2026'!G4253</f>
        <v>700728885742</v>
      </c>
    </row>
    <row r="4249" spans="1:6" x14ac:dyDescent="0.25">
      <c r="A4249" s="20">
        <f>'CGN002 II TRIM 2026'!B4254</f>
        <v>540818</v>
      </c>
      <c r="B4249" s="21" t="str">
        <f t="shared" si="132"/>
        <v>540818000</v>
      </c>
      <c r="C4249" s="22" t="str">
        <f t="shared" si="133"/>
        <v>5.4.08.18</v>
      </c>
      <c r="D4249" s="23">
        <f>'CGN002 II TRIM 2026'!E4254</f>
        <v>210108001</v>
      </c>
      <c r="E4249" s="24">
        <v>0</v>
      </c>
      <c r="F4249" s="25">
        <f>'CGN002 II TRIM 2026'!G4254</f>
        <v>1051750898436</v>
      </c>
    </row>
    <row r="4250" spans="1:6" x14ac:dyDescent="0.25">
      <c r="A4250" s="20">
        <f>'CGN002 II TRIM 2026'!B4255</f>
        <v>540818</v>
      </c>
      <c r="B4250" s="21" t="str">
        <f t="shared" si="132"/>
        <v>540818000</v>
      </c>
      <c r="C4250" s="22" t="str">
        <f t="shared" si="133"/>
        <v>5.4.08.18</v>
      </c>
      <c r="D4250" s="23">
        <f>'CGN002 II TRIM 2026'!E4255</f>
        <v>210113001</v>
      </c>
      <c r="E4250" s="24">
        <v>0</v>
      </c>
      <c r="F4250" s="25">
        <f>'CGN002 II TRIM 2026'!G4255</f>
        <v>858268905054</v>
      </c>
    </row>
    <row r="4251" spans="1:6" x14ac:dyDescent="0.25">
      <c r="A4251" s="20">
        <f>'CGN002 II TRIM 2026'!B4256</f>
        <v>540818</v>
      </c>
      <c r="B4251" s="21" t="str">
        <f t="shared" si="132"/>
        <v>540818000</v>
      </c>
      <c r="C4251" s="22" t="str">
        <f t="shared" si="133"/>
        <v>5.4.08.18</v>
      </c>
      <c r="D4251" s="23">
        <f>'CGN002 II TRIM 2026'!E4256</f>
        <v>210147001</v>
      </c>
      <c r="E4251" s="24">
        <v>0</v>
      </c>
      <c r="F4251" s="25">
        <f>'CGN002 II TRIM 2026'!G4256</f>
        <v>500234375221</v>
      </c>
    </row>
    <row r="4252" spans="1:6" x14ac:dyDescent="0.25">
      <c r="A4252" s="20">
        <f>'CGN002 II TRIM 2026'!B4257</f>
        <v>540818</v>
      </c>
      <c r="B4252" s="21" t="str">
        <f t="shared" si="132"/>
        <v>540818000</v>
      </c>
      <c r="C4252" s="22" t="str">
        <f t="shared" si="133"/>
        <v>5.4.08.18</v>
      </c>
      <c r="D4252" s="23">
        <f>'CGN002 II TRIM 2026'!E4257</f>
        <v>210111001</v>
      </c>
      <c r="E4252" s="24">
        <v>0</v>
      </c>
      <c r="F4252" s="25">
        <f>'CGN002 II TRIM 2026'!G4257</f>
        <v>4401045877096</v>
      </c>
    </row>
    <row r="4253" spans="1:6" x14ac:dyDescent="0.25">
      <c r="A4253" s="20">
        <f>'CGN002 II TRIM 2026'!B4258</f>
        <v>540818</v>
      </c>
      <c r="B4253" s="21" t="str">
        <f t="shared" si="132"/>
        <v>540818000</v>
      </c>
      <c r="C4253" s="22" t="str">
        <f t="shared" si="133"/>
        <v>5.4.08.18</v>
      </c>
      <c r="D4253" s="23">
        <f>'CGN002 II TRIM 2026'!E4258</f>
        <v>114747000</v>
      </c>
      <c r="E4253" s="24">
        <v>0</v>
      </c>
      <c r="F4253" s="25">
        <f>'CGN002 II TRIM 2026'!G4258</f>
        <v>1052376622525</v>
      </c>
    </row>
    <row r="4254" spans="1:6" x14ac:dyDescent="0.25">
      <c r="A4254" s="20">
        <f>'CGN002 II TRIM 2026'!B4259</f>
        <v>540818</v>
      </c>
      <c r="B4254" s="21" t="str">
        <f t="shared" si="132"/>
        <v>540818000</v>
      </c>
      <c r="C4254" s="22" t="str">
        <f t="shared" si="133"/>
        <v>5.4.08.18</v>
      </c>
      <c r="D4254" s="23">
        <f>'CGN002 II TRIM 2026'!E4259</f>
        <v>217073270</v>
      </c>
      <c r="E4254" s="24">
        <v>0</v>
      </c>
      <c r="F4254" s="25">
        <f>'CGN002 II TRIM 2026'!G4259</f>
        <v>333871363</v>
      </c>
    </row>
    <row r="4255" spans="1:6" x14ac:dyDescent="0.25">
      <c r="A4255" s="20">
        <f>'CGN002 II TRIM 2026'!B4260</f>
        <v>540818</v>
      </c>
      <c r="B4255" s="21" t="str">
        <f t="shared" si="132"/>
        <v>540818000</v>
      </c>
      <c r="C4255" s="22" t="str">
        <f t="shared" si="133"/>
        <v>5.4.08.18</v>
      </c>
      <c r="D4255" s="23">
        <f>'CGN002 II TRIM 2026'!E4260</f>
        <v>212585325</v>
      </c>
      <c r="E4255" s="24">
        <v>0</v>
      </c>
      <c r="F4255" s="25">
        <f>'CGN002 II TRIM 2026'!G4260</f>
        <v>351219643</v>
      </c>
    </row>
    <row r="4256" spans="1:6" x14ac:dyDescent="0.25">
      <c r="A4256" s="20">
        <f>'CGN002 II TRIM 2026'!B4261</f>
        <v>540818</v>
      </c>
      <c r="B4256" s="21" t="str">
        <f t="shared" si="132"/>
        <v>540818000</v>
      </c>
      <c r="C4256" s="22" t="str">
        <f t="shared" si="133"/>
        <v>5.4.08.18</v>
      </c>
      <c r="D4256" s="23">
        <f>'CGN002 II TRIM 2026'!E4261</f>
        <v>210173001</v>
      </c>
      <c r="E4256" s="24">
        <v>0</v>
      </c>
      <c r="F4256" s="25">
        <f>'CGN002 II TRIM 2026'!G4261</f>
        <v>489675441634</v>
      </c>
    </row>
    <row r="4257" spans="1:6" x14ac:dyDescent="0.25">
      <c r="A4257" s="20">
        <f>'CGN002 II TRIM 2026'!B4262</f>
        <v>540818</v>
      </c>
      <c r="B4257" s="21" t="str">
        <f t="shared" si="132"/>
        <v>540818000</v>
      </c>
      <c r="C4257" s="22" t="str">
        <f t="shared" si="133"/>
        <v>5.4.08.18</v>
      </c>
      <c r="D4257" s="23">
        <f>'CGN002 II TRIM 2026'!E4262</f>
        <v>212052520</v>
      </c>
      <c r="E4257" s="24">
        <v>0</v>
      </c>
      <c r="F4257" s="25">
        <f>'CGN002 II TRIM 2026'!G4262</f>
        <v>547242730</v>
      </c>
    </row>
    <row r="4258" spans="1:6" x14ac:dyDescent="0.25">
      <c r="A4258" s="20">
        <f>'CGN002 II TRIM 2026'!B4263</f>
        <v>540818</v>
      </c>
      <c r="B4258" s="21" t="str">
        <f t="shared" si="132"/>
        <v>540818000</v>
      </c>
      <c r="C4258" s="22" t="str">
        <f t="shared" si="133"/>
        <v>5.4.08.18</v>
      </c>
      <c r="D4258" s="23">
        <f>'CGN002 II TRIM 2026'!E4263</f>
        <v>215473854</v>
      </c>
      <c r="E4258" s="24">
        <v>0</v>
      </c>
      <c r="F4258" s="25">
        <f>'CGN002 II TRIM 2026'!G4263</f>
        <v>190282559</v>
      </c>
    </row>
    <row r="4259" spans="1:6" x14ac:dyDescent="0.25">
      <c r="A4259" s="20">
        <f>'CGN002 II TRIM 2026'!B4264</f>
        <v>540818</v>
      </c>
      <c r="B4259" s="21" t="str">
        <f t="shared" si="132"/>
        <v>540818000</v>
      </c>
      <c r="C4259" s="22" t="str">
        <f t="shared" si="133"/>
        <v>5.4.08.18</v>
      </c>
      <c r="D4259" s="23">
        <f>'CGN002 II TRIM 2026'!E4264</f>
        <v>214052240</v>
      </c>
      <c r="E4259" s="24">
        <v>0</v>
      </c>
      <c r="F4259" s="25">
        <f>'CGN002 II TRIM 2026'!G4264</f>
        <v>388631100</v>
      </c>
    </row>
    <row r="4260" spans="1:6" x14ac:dyDescent="0.25">
      <c r="A4260" s="20">
        <f>'CGN002 II TRIM 2026'!B4265</f>
        <v>540818</v>
      </c>
      <c r="B4260" s="21" t="str">
        <f t="shared" si="132"/>
        <v>540818000</v>
      </c>
      <c r="C4260" s="22" t="str">
        <f t="shared" si="133"/>
        <v>5.4.08.18</v>
      </c>
      <c r="D4260" s="23">
        <f>'CGN002 II TRIM 2026'!E4265</f>
        <v>212013620</v>
      </c>
      <c r="E4260" s="24">
        <v>0</v>
      </c>
      <c r="F4260" s="25">
        <f>'CGN002 II TRIM 2026'!G4265</f>
        <v>405568521</v>
      </c>
    </row>
    <row r="4261" spans="1:6" x14ac:dyDescent="0.25">
      <c r="A4261" s="20">
        <f>'CGN002 II TRIM 2026'!B4266</f>
        <v>540818</v>
      </c>
      <c r="B4261" s="21" t="str">
        <f t="shared" si="132"/>
        <v>540818000</v>
      </c>
      <c r="C4261" s="22" t="str">
        <f t="shared" si="133"/>
        <v>5.4.08.18</v>
      </c>
      <c r="D4261" s="23">
        <f>'CGN002 II TRIM 2026'!E4266</f>
        <v>215452254</v>
      </c>
      <c r="E4261" s="24">
        <v>0</v>
      </c>
      <c r="F4261" s="25">
        <f>'CGN002 II TRIM 2026'!G4266</f>
        <v>154395858</v>
      </c>
    </row>
    <row r="4262" spans="1:6" x14ac:dyDescent="0.25">
      <c r="A4262" s="20">
        <f>'CGN002 II TRIM 2026'!B4267</f>
        <v>540818</v>
      </c>
      <c r="B4262" s="21" t="str">
        <f t="shared" si="132"/>
        <v>540818000</v>
      </c>
      <c r="C4262" s="22" t="str">
        <f t="shared" si="133"/>
        <v>5.4.08.18</v>
      </c>
      <c r="D4262" s="23">
        <f>'CGN002 II TRIM 2026'!E4267</f>
        <v>216847268</v>
      </c>
      <c r="E4262" s="24">
        <v>0</v>
      </c>
      <c r="F4262" s="25">
        <f>'CGN002 II TRIM 2026'!G4267</f>
        <v>1600569744</v>
      </c>
    </row>
    <row r="4263" spans="1:6" x14ac:dyDescent="0.25">
      <c r="A4263" s="20">
        <f>'CGN002 II TRIM 2026'!B4268</f>
        <v>540818</v>
      </c>
      <c r="B4263" s="21" t="str">
        <f t="shared" si="132"/>
        <v>540818000</v>
      </c>
      <c r="C4263" s="22" t="str">
        <f t="shared" si="133"/>
        <v>5.4.08.18</v>
      </c>
      <c r="D4263" s="23">
        <f>'CGN002 II TRIM 2026'!E4268</f>
        <v>211225312</v>
      </c>
      <c r="E4263" s="24">
        <v>0</v>
      </c>
      <c r="F4263" s="25">
        <f>'CGN002 II TRIM 2026'!G4268</f>
        <v>237801449</v>
      </c>
    </row>
    <row r="4264" spans="1:6" x14ac:dyDescent="0.25">
      <c r="A4264" s="20">
        <f>'CGN002 II TRIM 2026'!B4269</f>
        <v>540818</v>
      </c>
      <c r="B4264" s="21" t="str">
        <f t="shared" si="132"/>
        <v>540818000</v>
      </c>
      <c r="C4264" s="22" t="str">
        <f t="shared" si="133"/>
        <v>5.4.08.18</v>
      </c>
      <c r="D4264" s="23">
        <f>'CGN002 II TRIM 2026'!E4269</f>
        <v>216168861</v>
      </c>
      <c r="E4264" s="24">
        <v>0</v>
      </c>
      <c r="F4264" s="25">
        <f>'CGN002 II TRIM 2026'!G4269</f>
        <v>558195228</v>
      </c>
    </row>
    <row r="4265" spans="1:6" x14ac:dyDescent="0.25">
      <c r="A4265" s="20">
        <f>'CGN002 II TRIM 2026'!B4270</f>
        <v>540818</v>
      </c>
      <c r="B4265" s="21" t="str">
        <f t="shared" si="132"/>
        <v>540818000</v>
      </c>
      <c r="C4265" s="22" t="str">
        <f t="shared" si="133"/>
        <v>5.4.08.18</v>
      </c>
      <c r="D4265" s="23">
        <f>'CGN002 II TRIM 2026'!E4270</f>
        <v>215573055</v>
      </c>
      <c r="E4265" s="24">
        <v>0</v>
      </c>
      <c r="F4265" s="25">
        <f>'CGN002 II TRIM 2026'!G4270</f>
        <v>425244448</v>
      </c>
    </row>
    <row r="4266" spans="1:6" x14ac:dyDescent="0.25">
      <c r="A4266" s="20">
        <f>'CGN002 II TRIM 2026'!B4271</f>
        <v>540818</v>
      </c>
      <c r="B4266" s="21" t="str">
        <f t="shared" si="132"/>
        <v>540818000</v>
      </c>
      <c r="C4266" s="22" t="str">
        <f t="shared" si="133"/>
        <v>5.4.08.18</v>
      </c>
      <c r="D4266" s="23">
        <f>'CGN002 II TRIM 2026'!E4271</f>
        <v>210191001</v>
      </c>
      <c r="E4266" s="24">
        <v>0</v>
      </c>
      <c r="F4266" s="25">
        <f>'CGN002 II TRIM 2026'!G4271</f>
        <v>3075691997</v>
      </c>
    </row>
    <row r="4267" spans="1:6" x14ac:dyDescent="0.25">
      <c r="A4267" s="20">
        <f>'CGN002 II TRIM 2026'!B4272</f>
        <v>540818</v>
      </c>
      <c r="B4267" s="21" t="str">
        <f t="shared" si="132"/>
        <v>540818000</v>
      </c>
      <c r="C4267" s="22" t="str">
        <f t="shared" si="133"/>
        <v>5.4.08.18</v>
      </c>
      <c r="D4267" s="23">
        <f>'CGN002 II TRIM 2026'!E4272</f>
        <v>212625126</v>
      </c>
      <c r="E4267" s="24">
        <v>0</v>
      </c>
      <c r="F4267" s="25">
        <f>'CGN002 II TRIM 2026'!G4272</f>
        <v>1554626784</v>
      </c>
    </row>
    <row r="4268" spans="1:6" x14ac:dyDescent="0.25">
      <c r="A4268" s="20">
        <f>'CGN002 II TRIM 2026'!B4273</f>
        <v>540818</v>
      </c>
      <c r="B4268" s="21" t="str">
        <f t="shared" si="132"/>
        <v>540818000</v>
      </c>
      <c r="C4268" s="22" t="str">
        <f t="shared" si="133"/>
        <v>5.4.08.18</v>
      </c>
      <c r="D4268" s="23">
        <f>'CGN002 II TRIM 2026'!E4273</f>
        <v>210115401</v>
      </c>
      <c r="E4268" s="24">
        <v>0</v>
      </c>
      <c r="F4268" s="25">
        <f>'CGN002 II TRIM 2026'!G4273</f>
        <v>28844086</v>
      </c>
    </row>
    <row r="4269" spans="1:6" x14ac:dyDescent="0.25">
      <c r="A4269" s="20">
        <f>'CGN002 II TRIM 2026'!B4274</f>
        <v>540818</v>
      </c>
      <c r="B4269" s="21" t="str">
        <f t="shared" si="132"/>
        <v>540818000</v>
      </c>
      <c r="C4269" s="22" t="str">
        <f t="shared" si="133"/>
        <v>5.4.08.18</v>
      </c>
      <c r="D4269" s="23">
        <f>'CGN002 II TRIM 2026'!E4274</f>
        <v>214117541</v>
      </c>
      <c r="E4269" s="24">
        <v>0</v>
      </c>
      <c r="F4269" s="25">
        <f>'CGN002 II TRIM 2026'!G4274</f>
        <v>625977327</v>
      </c>
    </row>
    <row r="4270" spans="1:6" x14ac:dyDescent="0.25">
      <c r="A4270" s="20">
        <f>'CGN002 II TRIM 2026'!B4275</f>
        <v>540818</v>
      </c>
      <c r="B4270" s="21" t="str">
        <f t="shared" si="132"/>
        <v>540818000</v>
      </c>
      <c r="C4270" s="22" t="str">
        <f t="shared" si="133"/>
        <v>5.4.08.18</v>
      </c>
      <c r="D4270" s="23">
        <f>'CGN002 II TRIM 2026'!E4275</f>
        <v>216850568</v>
      </c>
      <c r="E4270" s="24">
        <v>0</v>
      </c>
      <c r="F4270" s="25">
        <f>'CGN002 II TRIM 2026'!G4275</f>
        <v>4725659192</v>
      </c>
    </row>
    <row r="4271" spans="1:6" x14ac:dyDescent="0.25">
      <c r="A4271" s="20">
        <f>'CGN002 II TRIM 2026'!B4276</f>
        <v>540818</v>
      </c>
      <c r="B4271" s="21" t="str">
        <f t="shared" si="132"/>
        <v>540818000</v>
      </c>
      <c r="C4271" s="22" t="str">
        <f t="shared" si="133"/>
        <v>5.4.08.18</v>
      </c>
      <c r="D4271" s="23">
        <f>'CGN002 II TRIM 2026'!E4276</f>
        <v>216581065</v>
      </c>
      <c r="E4271" s="24">
        <v>0</v>
      </c>
      <c r="F4271" s="25">
        <f>'CGN002 II TRIM 2026'!G4276</f>
        <v>3256898128</v>
      </c>
    </row>
    <row r="4272" spans="1:6" x14ac:dyDescent="0.25">
      <c r="A4272" s="20">
        <f>'CGN002 II TRIM 2026'!B4277</f>
        <v>540818</v>
      </c>
      <c r="B4272" s="21" t="str">
        <f t="shared" si="132"/>
        <v>540818000</v>
      </c>
      <c r="C4272" s="22" t="str">
        <f t="shared" si="133"/>
        <v>5.4.08.18</v>
      </c>
      <c r="D4272" s="23">
        <f>'CGN002 II TRIM 2026'!E4277</f>
        <v>218508685</v>
      </c>
      <c r="E4272" s="24">
        <v>0</v>
      </c>
      <c r="F4272" s="25">
        <f>'CGN002 II TRIM 2026'!G4277</f>
        <v>839178362</v>
      </c>
    </row>
    <row r="4273" spans="1:6" x14ac:dyDescent="0.25">
      <c r="A4273" s="20">
        <f>'CGN002 II TRIM 2026'!B4278</f>
        <v>540818</v>
      </c>
      <c r="B4273" s="21" t="str">
        <f t="shared" si="132"/>
        <v>540818000</v>
      </c>
      <c r="C4273" s="22" t="str">
        <f t="shared" si="133"/>
        <v>5.4.08.18</v>
      </c>
      <c r="D4273" s="23">
        <f>'CGN002 II TRIM 2026'!E4278</f>
        <v>218625486</v>
      </c>
      <c r="E4273" s="24">
        <v>0</v>
      </c>
      <c r="F4273" s="25">
        <f>'CGN002 II TRIM 2026'!G4278</f>
        <v>468895428</v>
      </c>
    </row>
    <row r="4274" spans="1:6" x14ac:dyDescent="0.25">
      <c r="A4274" s="20">
        <f>'CGN002 II TRIM 2026'!B4279</f>
        <v>540818</v>
      </c>
      <c r="B4274" s="21" t="str">
        <f t="shared" si="132"/>
        <v>540818000</v>
      </c>
      <c r="C4274" s="22" t="str">
        <f t="shared" si="133"/>
        <v>5.4.08.18</v>
      </c>
      <c r="D4274" s="23">
        <f>'CGN002 II TRIM 2026'!E4279</f>
        <v>218005480</v>
      </c>
      <c r="E4274" s="24">
        <v>0</v>
      </c>
      <c r="F4274" s="25">
        <f>'CGN002 II TRIM 2026'!G4279</f>
        <v>1103653117</v>
      </c>
    </row>
    <row r="4275" spans="1:6" x14ac:dyDescent="0.25">
      <c r="A4275" s="20">
        <f>'CGN002 II TRIM 2026'!B4280</f>
        <v>540818</v>
      </c>
      <c r="B4275" s="21" t="str">
        <f t="shared" si="132"/>
        <v>540818000</v>
      </c>
      <c r="C4275" s="22" t="str">
        <f t="shared" si="133"/>
        <v>5.4.08.18</v>
      </c>
      <c r="D4275" s="23">
        <f>'CGN002 II TRIM 2026'!E4280</f>
        <v>215825658</v>
      </c>
      <c r="E4275" s="24">
        <v>0</v>
      </c>
      <c r="F4275" s="25">
        <f>'CGN002 II TRIM 2026'!G4280</f>
        <v>271608726</v>
      </c>
    </row>
    <row r="4276" spans="1:6" x14ac:dyDescent="0.25">
      <c r="A4276" s="20">
        <f>'CGN002 II TRIM 2026'!B4281</f>
        <v>540818</v>
      </c>
      <c r="B4276" s="21" t="str">
        <f t="shared" si="132"/>
        <v>540818000</v>
      </c>
      <c r="C4276" s="22" t="str">
        <f t="shared" si="133"/>
        <v>5.4.08.18</v>
      </c>
      <c r="D4276" s="23">
        <f>'CGN002 II TRIM 2026'!E4281</f>
        <v>213220032</v>
      </c>
      <c r="E4276" s="24">
        <v>0</v>
      </c>
      <c r="F4276" s="25">
        <f>'CGN002 II TRIM 2026'!G4281</f>
        <v>1421443558</v>
      </c>
    </row>
    <row r="4277" spans="1:6" x14ac:dyDescent="0.25">
      <c r="A4277" s="20">
        <f>'CGN002 II TRIM 2026'!B4282</f>
        <v>540818</v>
      </c>
      <c r="B4277" s="21" t="str">
        <f t="shared" si="132"/>
        <v>540818000</v>
      </c>
      <c r="C4277" s="22" t="str">
        <f t="shared" si="133"/>
        <v>5.4.08.18</v>
      </c>
      <c r="D4277" s="23">
        <f>'CGN002 II TRIM 2026'!E4282</f>
        <v>211354313</v>
      </c>
      <c r="E4277" s="24">
        <v>0</v>
      </c>
      <c r="F4277" s="25">
        <f>'CGN002 II TRIM 2026'!G4282</f>
        <v>236823663</v>
      </c>
    </row>
    <row r="4278" spans="1:6" x14ac:dyDescent="0.25">
      <c r="A4278" s="20">
        <f>'CGN002 II TRIM 2026'!B4283</f>
        <v>540818</v>
      </c>
      <c r="B4278" s="21" t="str">
        <f t="shared" si="132"/>
        <v>540818000</v>
      </c>
      <c r="C4278" s="22" t="str">
        <f t="shared" si="133"/>
        <v>5.4.08.18</v>
      </c>
      <c r="D4278" s="23">
        <f>'CGN002 II TRIM 2026'!E4283</f>
        <v>217013670</v>
      </c>
      <c r="E4278" s="24">
        <v>0</v>
      </c>
      <c r="F4278" s="25">
        <f>'CGN002 II TRIM 2026'!G4283</f>
        <v>1844246165</v>
      </c>
    </row>
    <row r="4279" spans="1:6" x14ac:dyDescent="0.25">
      <c r="A4279" s="20">
        <f>'CGN002 II TRIM 2026'!B4284</f>
        <v>540818</v>
      </c>
      <c r="B4279" s="21" t="str">
        <f t="shared" si="132"/>
        <v>540818000</v>
      </c>
      <c r="C4279" s="22" t="str">
        <f t="shared" si="133"/>
        <v>5.4.08.18</v>
      </c>
      <c r="D4279" s="23">
        <f>'CGN002 II TRIM 2026'!E4284</f>
        <v>210225402</v>
      </c>
      <c r="E4279" s="24">
        <v>0</v>
      </c>
      <c r="F4279" s="25">
        <f>'CGN002 II TRIM 2026'!G4284</f>
        <v>549839579</v>
      </c>
    </row>
    <row r="4280" spans="1:6" x14ac:dyDescent="0.25">
      <c r="A4280" s="20">
        <f>'CGN002 II TRIM 2026'!B4285</f>
        <v>540818</v>
      </c>
      <c r="B4280" s="21" t="str">
        <f t="shared" si="132"/>
        <v>540818000</v>
      </c>
      <c r="C4280" s="22" t="str">
        <f t="shared" si="133"/>
        <v>5.4.08.18</v>
      </c>
      <c r="D4280" s="23">
        <f>'CGN002 II TRIM 2026'!E4285</f>
        <v>214941349</v>
      </c>
      <c r="E4280" s="24">
        <v>0</v>
      </c>
      <c r="F4280" s="25">
        <f>'CGN002 II TRIM 2026'!G4285</f>
        <v>356519456</v>
      </c>
    </row>
    <row r="4281" spans="1:6" x14ac:dyDescent="0.25">
      <c r="A4281" s="20">
        <f>'CGN002 II TRIM 2026'!B4286</f>
        <v>540818</v>
      </c>
      <c r="B4281" s="21" t="str">
        <f t="shared" si="132"/>
        <v>540818000</v>
      </c>
      <c r="C4281" s="22" t="str">
        <f t="shared" si="133"/>
        <v>5.4.08.18</v>
      </c>
      <c r="D4281" s="23">
        <f>'CGN002 II TRIM 2026'!E4286</f>
        <v>211825718</v>
      </c>
      <c r="E4281" s="24">
        <v>0</v>
      </c>
      <c r="F4281" s="25">
        <f>'CGN002 II TRIM 2026'!G4286</f>
        <v>404997330</v>
      </c>
    </row>
    <row r="4282" spans="1:6" x14ac:dyDescent="0.25">
      <c r="A4282" s="20">
        <f>'CGN002 II TRIM 2026'!B4287</f>
        <v>540818</v>
      </c>
      <c r="B4282" s="21" t="str">
        <f t="shared" si="132"/>
        <v>540818000</v>
      </c>
      <c r="C4282" s="22" t="str">
        <f t="shared" si="133"/>
        <v>5.4.08.18</v>
      </c>
      <c r="D4282" s="23">
        <f>'CGN002 II TRIM 2026'!E4287</f>
        <v>119191000</v>
      </c>
      <c r="E4282" s="24">
        <v>0</v>
      </c>
      <c r="F4282" s="25">
        <f>'CGN002 II TRIM 2026'!G4287</f>
        <v>126607089592</v>
      </c>
    </row>
    <row r="4283" spans="1:6" x14ac:dyDescent="0.25">
      <c r="A4283" s="20">
        <f>'CGN002 II TRIM 2026'!B4288</f>
        <v>540818</v>
      </c>
      <c r="B4283" s="21" t="str">
        <f t="shared" si="132"/>
        <v>540818000</v>
      </c>
      <c r="C4283" s="22" t="str">
        <f t="shared" si="133"/>
        <v>5.4.08.18</v>
      </c>
      <c r="D4283" s="23">
        <f>'CGN002 II TRIM 2026'!E4288</f>
        <v>219481794</v>
      </c>
      <c r="E4283" s="24">
        <v>0</v>
      </c>
      <c r="F4283" s="25">
        <f>'CGN002 II TRIM 2026'!G4288</f>
        <v>3801368021</v>
      </c>
    </row>
    <row r="4284" spans="1:6" x14ac:dyDescent="0.25">
      <c r="A4284" s="20">
        <f>'CGN002 II TRIM 2026'!B4289</f>
        <v>540818</v>
      </c>
      <c r="B4284" s="21" t="str">
        <f t="shared" si="132"/>
        <v>540818000</v>
      </c>
      <c r="C4284" s="22" t="str">
        <f t="shared" si="133"/>
        <v>5.4.08.18</v>
      </c>
      <c r="D4284" s="23">
        <f>'CGN002 II TRIM 2026'!E4289</f>
        <v>213047030</v>
      </c>
      <c r="E4284" s="24">
        <v>0</v>
      </c>
      <c r="F4284" s="25">
        <f>'CGN002 II TRIM 2026'!G4289</f>
        <v>968557077</v>
      </c>
    </row>
    <row r="4285" spans="1:6" x14ac:dyDescent="0.25">
      <c r="A4285" s="20">
        <f>'CGN002 II TRIM 2026'!B4290</f>
        <v>540818</v>
      </c>
      <c r="B4285" s="21" t="str">
        <f t="shared" si="132"/>
        <v>540818000</v>
      </c>
      <c r="C4285" s="22" t="str">
        <f t="shared" si="133"/>
        <v>5.4.08.18</v>
      </c>
      <c r="D4285" s="23">
        <f>'CGN002 II TRIM 2026'!E4290</f>
        <v>216047660</v>
      </c>
      <c r="E4285" s="24">
        <v>0</v>
      </c>
      <c r="F4285" s="25">
        <f>'CGN002 II TRIM 2026'!G4290</f>
        <v>1833481911</v>
      </c>
    </row>
    <row r="4286" spans="1:6" x14ac:dyDescent="0.25">
      <c r="A4286" s="20">
        <f>'CGN002 II TRIM 2026'!B4291</f>
        <v>540818</v>
      </c>
      <c r="B4286" s="21" t="str">
        <f t="shared" si="132"/>
        <v>540818000</v>
      </c>
      <c r="C4286" s="22" t="str">
        <f t="shared" si="133"/>
        <v>5.4.08.18</v>
      </c>
      <c r="D4286" s="23">
        <f>'CGN002 II TRIM 2026'!E4291</f>
        <v>210547205</v>
      </c>
      <c r="E4286" s="24">
        <v>0</v>
      </c>
      <c r="F4286" s="25">
        <f>'CGN002 II TRIM 2026'!G4291</f>
        <v>583825351</v>
      </c>
    </row>
    <row r="4287" spans="1:6" x14ac:dyDescent="0.25">
      <c r="A4287" s="20">
        <f>'CGN002 II TRIM 2026'!B4292</f>
        <v>540818</v>
      </c>
      <c r="B4287" s="21" t="str">
        <f t="shared" si="132"/>
        <v>540818000</v>
      </c>
      <c r="C4287" s="22" t="str">
        <f t="shared" si="133"/>
        <v>5.4.08.18</v>
      </c>
      <c r="D4287" s="23">
        <f>'CGN002 II TRIM 2026'!E4292</f>
        <v>923271489</v>
      </c>
      <c r="E4287" s="24">
        <v>0</v>
      </c>
      <c r="F4287" s="25">
        <f>'CGN002 II TRIM 2026'!G4292</f>
        <v>1016961774</v>
      </c>
    </row>
    <row r="4288" spans="1:6" x14ac:dyDescent="0.25">
      <c r="A4288" s="20">
        <f>'CGN002 II TRIM 2026'!B4293</f>
        <v>540818</v>
      </c>
      <c r="B4288" s="21" t="str">
        <f t="shared" si="132"/>
        <v>540818000</v>
      </c>
      <c r="C4288" s="22" t="str">
        <f t="shared" si="133"/>
        <v>5.4.08.18</v>
      </c>
      <c r="D4288" s="23">
        <f>'CGN002 II TRIM 2026'!E4293</f>
        <v>215513655</v>
      </c>
      <c r="E4288" s="24">
        <v>0</v>
      </c>
      <c r="F4288" s="25">
        <f>'CGN002 II TRIM 2026'!G4293</f>
        <v>789052647</v>
      </c>
    </row>
    <row r="4289" spans="1:6" x14ac:dyDescent="0.25">
      <c r="A4289" s="20">
        <f>'CGN002 II TRIM 2026'!B4294</f>
        <v>540818</v>
      </c>
      <c r="B4289" s="21" t="str">
        <f t="shared" si="132"/>
        <v>540818000</v>
      </c>
      <c r="C4289" s="22" t="str">
        <f t="shared" si="133"/>
        <v>5.4.08.18</v>
      </c>
      <c r="D4289" s="23">
        <f>'CGN002 II TRIM 2026'!E4294</f>
        <v>923271475</v>
      </c>
      <c r="E4289" s="24">
        <v>0</v>
      </c>
      <c r="F4289" s="25">
        <f>'CGN002 II TRIM 2026'!G4294</f>
        <v>1048041469</v>
      </c>
    </row>
    <row r="4290" spans="1:6" x14ac:dyDescent="0.25">
      <c r="A4290" s="20">
        <f>'CGN002 II TRIM 2026'!B4295</f>
        <v>540818</v>
      </c>
      <c r="B4290" s="21" t="str">
        <f t="shared" si="132"/>
        <v>540818000</v>
      </c>
      <c r="C4290" s="22" t="str">
        <f t="shared" si="133"/>
        <v>5.4.08.18</v>
      </c>
      <c r="D4290" s="23">
        <f>'CGN002 II TRIM 2026'!E4295</f>
        <v>217050270</v>
      </c>
      <c r="E4290" s="24">
        <v>0</v>
      </c>
      <c r="F4290" s="25">
        <f>'CGN002 II TRIM 2026'!G4295</f>
        <v>149851697</v>
      </c>
    </row>
    <row r="4291" spans="1:6" x14ac:dyDescent="0.25">
      <c r="A4291" s="20">
        <f>'CGN002 II TRIM 2026'!B4296</f>
        <v>540818</v>
      </c>
      <c r="B4291" s="21" t="str">
        <f t="shared" ref="B4291:B4354" si="134">CONCATENATE(A4291,$B$2)</f>
        <v>540818000</v>
      </c>
      <c r="C4291" s="22" t="str">
        <f t="shared" ref="C4291:C4354" si="135">MID(B4291,1,1)&amp;"."&amp;MID(B4291,2,1)&amp;"."&amp;MID(B4291,3,2)&amp;"."&amp;MID(B4291,5,2)</f>
        <v>5.4.08.18</v>
      </c>
      <c r="D4291" s="23">
        <f>'CGN002 II TRIM 2026'!E4296</f>
        <v>213808638</v>
      </c>
      <c r="E4291" s="24">
        <v>0</v>
      </c>
      <c r="F4291" s="25">
        <f>'CGN002 II TRIM 2026'!G4296</f>
        <v>4028864296</v>
      </c>
    </row>
    <row r="4292" spans="1:6" x14ac:dyDescent="0.25">
      <c r="A4292" s="20">
        <f>'CGN002 II TRIM 2026'!B4297</f>
        <v>540818</v>
      </c>
      <c r="B4292" s="21" t="str">
        <f t="shared" si="134"/>
        <v>540818000</v>
      </c>
      <c r="C4292" s="22" t="str">
        <f t="shared" si="135"/>
        <v>5.4.08.18</v>
      </c>
      <c r="D4292" s="23">
        <f>'CGN002 II TRIM 2026'!E4297</f>
        <v>218525885</v>
      </c>
      <c r="E4292" s="24">
        <v>0</v>
      </c>
      <c r="F4292" s="25">
        <f>'CGN002 II TRIM 2026'!G4297</f>
        <v>610162086</v>
      </c>
    </row>
    <row r="4293" spans="1:6" x14ac:dyDescent="0.25">
      <c r="A4293" s="20">
        <f>'CGN002 II TRIM 2026'!B4298</f>
        <v>540818</v>
      </c>
      <c r="B4293" s="21" t="str">
        <f t="shared" si="134"/>
        <v>540818000</v>
      </c>
      <c r="C4293" s="22" t="str">
        <f t="shared" si="135"/>
        <v>5.4.08.18</v>
      </c>
      <c r="D4293" s="23">
        <f>'CGN002 II TRIM 2026'!E4298</f>
        <v>923270346</v>
      </c>
      <c r="E4293" s="24">
        <v>0</v>
      </c>
      <c r="F4293" s="25">
        <f>'CGN002 II TRIM 2026'!G4298</f>
        <v>548093855</v>
      </c>
    </row>
    <row r="4294" spans="1:6" x14ac:dyDescent="0.25">
      <c r="A4294" s="20">
        <f>'CGN002 II TRIM 2026'!B4299</f>
        <v>540818</v>
      </c>
      <c r="B4294" s="21" t="str">
        <f t="shared" si="134"/>
        <v>540818000</v>
      </c>
      <c r="C4294" s="22" t="str">
        <f t="shared" si="135"/>
        <v>5.4.08.18</v>
      </c>
      <c r="D4294" s="23">
        <f>'CGN002 II TRIM 2026'!E4299</f>
        <v>923271490</v>
      </c>
      <c r="E4294" s="24">
        <v>0</v>
      </c>
      <c r="F4294" s="25">
        <f>'CGN002 II TRIM 2026'!G4299</f>
        <v>4079524508</v>
      </c>
    </row>
    <row r="4295" spans="1:6" x14ac:dyDescent="0.25">
      <c r="A4295" s="20">
        <f>'CGN002 II TRIM 2026'!B4300</f>
        <v>540818</v>
      </c>
      <c r="B4295" s="21" t="str">
        <f t="shared" si="134"/>
        <v>540818000</v>
      </c>
      <c r="C4295" s="22" t="str">
        <f t="shared" si="135"/>
        <v>5.4.08.18</v>
      </c>
      <c r="D4295" s="23">
        <f>'CGN002 II TRIM 2026'!E4300</f>
        <v>923272927</v>
      </c>
      <c r="E4295" s="24">
        <v>0</v>
      </c>
      <c r="F4295" s="25">
        <f>'CGN002 II TRIM 2026'!G4300</f>
        <v>917474400</v>
      </c>
    </row>
    <row r="4296" spans="1:6" x14ac:dyDescent="0.25">
      <c r="A4296" s="20">
        <f>'CGN002 II TRIM 2026'!B4301</f>
        <v>540818</v>
      </c>
      <c r="B4296" s="21" t="str">
        <f t="shared" si="134"/>
        <v>540818000</v>
      </c>
      <c r="C4296" s="22" t="str">
        <f t="shared" si="135"/>
        <v>5.4.08.18</v>
      </c>
      <c r="D4296" s="23">
        <f>'CGN002 II TRIM 2026'!E4301</f>
        <v>923273478</v>
      </c>
      <c r="E4296" s="24">
        <v>0</v>
      </c>
      <c r="F4296" s="25">
        <f>'CGN002 II TRIM 2026'!G4301</f>
        <v>2675479235</v>
      </c>
    </row>
    <row r="4297" spans="1:6" x14ac:dyDescent="0.25">
      <c r="A4297" s="20">
        <f>'CGN002 II TRIM 2026'!B4302</f>
        <v>540818</v>
      </c>
      <c r="B4297" s="21" t="str">
        <f t="shared" si="134"/>
        <v>540818000</v>
      </c>
      <c r="C4297" s="22" t="str">
        <f t="shared" si="135"/>
        <v>5.4.08.18</v>
      </c>
      <c r="D4297" s="23">
        <f>'CGN002 II TRIM 2026'!E4302</f>
        <v>112525000</v>
      </c>
      <c r="E4297" s="24">
        <v>0</v>
      </c>
      <c r="F4297" s="25">
        <f>'CGN002 II TRIM 2026'!G4302</f>
        <v>1478048342081</v>
      </c>
    </row>
    <row r="4298" spans="1:6" x14ac:dyDescent="0.25">
      <c r="A4298" s="20">
        <f>'CGN002 II TRIM 2026'!B4303</f>
        <v>540818</v>
      </c>
      <c r="B4298" s="21" t="str">
        <f t="shared" si="134"/>
        <v>540818000</v>
      </c>
      <c r="C4298" s="22" t="str">
        <f t="shared" si="135"/>
        <v>5.4.08.18</v>
      </c>
      <c r="D4298" s="23">
        <f>'CGN002 II TRIM 2026'!E4303</f>
        <v>217525175</v>
      </c>
      <c r="E4298" s="24">
        <v>0</v>
      </c>
      <c r="F4298" s="25">
        <f>'CGN002 II TRIM 2026'!G4303</f>
        <v>88747083696</v>
      </c>
    </row>
    <row r="4299" spans="1:6" x14ac:dyDescent="0.25">
      <c r="A4299" s="20">
        <f>'CGN002 II TRIM 2026'!B4304</f>
        <v>540818</v>
      </c>
      <c r="B4299" s="21" t="str">
        <f t="shared" si="134"/>
        <v>540818000</v>
      </c>
      <c r="C4299" s="22" t="str">
        <f t="shared" si="135"/>
        <v>5.4.08.18</v>
      </c>
      <c r="D4299" s="23">
        <f>'CGN002 II TRIM 2026'!E4304</f>
        <v>216925769</v>
      </c>
      <c r="E4299" s="24">
        <v>0</v>
      </c>
      <c r="F4299" s="25">
        <f>'CGN002 II TRIM 2026'!G4304</f>
        <v>368424711</v>
      </c>
    </row>
    <row r="4300" spans="1:6" x14ac:dyDescent="0.25">
      <c r="A4300" s="20">
        <f>'CGN002 II TRIM 2026'!B4305</f>
        <v>540818</v>
      </c>
      <c r="B4300" s="21" t="str">
        <f t="shared" si="134"/>
        <v>540818000</v>
      </c>
      <c r="C4300" s="22" t="str">
        <f t="shared" si="135"/>
        <v>5.4.08.18</v>
      </c>
      <c r="D4300" s="23">
        <f>'CGN002 II TRIM 2026'!E4305</f>
        <v>219925899</v>
      </c>
      <c r="E4300" s="24">
        <v>0</v>
      </c>
      <c r="F4300" s="25">
        <f>'CGN002 II TRIM 2026'!G4305</f>
        <v>95084756412</v>
      </c>
    </row>
    <row r="4301" spans="1:6" x14ac:dyDescent="0.25">
      <c r="A4301" s="20">
        <f>'CGN002 II TRIM 2026'!B4306</f>
        <v>540818</v>
      </c>
      <c r="B4301" s="21" t="str">
        <f t="shared" si="134"/>
        <v>540818000</v>
      </c>
      <c r="C4301" s="22" t="str">
        <f t="shared" si="135"/>
        <v>5.4.08.18</v>
      </c>
      <c r="D4301" s="23">
        <f>'CGN002 II TRIM 2026'!E4306</f>
        <v>219725297</v>
      </c>
      <c r="E4301" s="24">
        <v>0</v>
      </c>
      <c r="F4301" s="25">
        <f>'CGN002 II TRIM 2026'!G4306</f>
        <v>316696322</v>
      </c>
    </row>
    <row r="4302" spans="1:6" x14ac:dyDescent="0.25">
      <c r="A4302" s="20">
        <f>'CGN002 II TRIM 2026'!B4307</f>
        <v>540818</v>
      </c>
      <c r="B4302" s="21" t="str">
        <f t="shared" si="134"/>
        <v>540818000</v>
      </c>
      <c r="C4302" s="22" t="str">
        <f t="shared" si="135"/>
        <v>5.4.08.18</v>
      </c>
      <c r="D4302" s="23">
        <f>'CGN002 II TRIM 2026'!E4307</f>
        <v>216825168</v>
      </c>
      <c r="E4302" s="24">
        <v>0</v>
      </c>
      <c r="F4302" s="25">
        <f>'CGN002 II TRIM 2026'!G4307</f>
        <v>93842300</v>
      </c>
    </row>
    <row r="4303" spans="1:6" x14ac:dyDescent="0.25">
      <c r="A4303" s="20">
        <f>'CGN002 II TRIM 2026'!B4308</f>
        <v>540818</v>
      </c>
      <c r="B4303" s="21" t="str">
        <f t="shared" si="134"/>
        <v>540818000</v>
      </c>
      <c r="C4303" s="22" t="str">
        <f t="shared" si="135"/>
        <v>5.4.08.18</v>
      </c>
      <c r="D4303" s="23">
        <f>'CGN002 II TRIM 2026'!E4308</f>
        <v>213625736</v>
      </c>
      <c r="E4303" s="24">
        <v>0</v>
      </c>
      <c r="F4303" s="25">
        <f>'CGN002 II TRIM 2026'!G4308</f>
        <v>418836014</v>
      </c>
    </row>
    <row r="4304" spans="1:6" x14ac:dyDescent="0.25">
      <c r="A4304" s="20">
        <f>'CGN002 II TRIM 2026'!B4309</f>
        <v>540818</v>
      </c>
      <c r="B4304" s="21" t="str">
        <f t="shared" si="134"/>
        <v>540818000</v>
      </c>
      <c r="C4304" s="22" t="str">
        <f t="shared" si="135"/>
        <v>5.4.08.18</v>
      </c>
      <c r="D4304" s="23">
        <f>'CGN002 II TRIM 2026'!E4309</f>
        <v>214025040</v>
      </c>
      <c r="E4304" s="24">
        <v>0</v>
      </c>
      <c r="F4304" s="25">
        <f>'CGN002 II TRIM 2026'!G4309</f>
        <v>437944804</v>
      </c>
    </row>
    <row r="4305" spans="1:6" x14ac:dyDescent="0.25">
      <c r="A4305" s="20">
        <f>'CGN002 II TRIM 2026'!B4310</f>
        <v>540818</v>
      </c>
      <c r="B4305" s="21" t="str">
        <f t="shared" si="134"/>
        <v>540818000</v>
      </c>
      <c r="C4305" s="22" t="str">
        <f t="shared" si="135"/>
        <v>5.4.08.18</v>
      </c>
      <c r="D4305" s="23">
        <f>'CGN002 II TRIM 2026'!E4310</f>
        <v>218625286</v>
      </c>
      <c r="E4305" s="24">
        <v>0</v>
      </c>
      <c r="F4305" s="25">
        <f>'CGN002 II TRIM 2026'!G4310</f>
        <v>52402204490</v>
      </c>
    </row>
    <row r="4306" spans="1:6" x14ac:dyDescent="0.25">
      <c r="A4306" s="20">
        <f>'CGN002 II TRIM 2026'!B4311</f>
        <v>540818</v>
      </c>
      <c r="B4306" s="21" t="str">
        <f t="shared" si="134"/>
        <v>540818000</v>
      </c>
      <c r="C4306" s="22" t="str">
        <f t="shared" si="135"/>
        <v>5.4.08.18</v>
      </c>
      <c r="D4306" s="23">
        <f>'CGN002 II TRIM 2026'!E4311</f>
        <v>212225322</v>
      </c>
      <c r="E4306" s="24">
        <v>0</v>
      </c>
      <c r="F4306" s="25">
        <f>'CGN002 II TRIM 2026'!G4311</f>
        <v>545307603</v>
      </c>
    </row>
    <row r="4307" spans="1:6" x14ac:dyDescent="0.25">
      <c r="A4307" s="20">
        <f>'CGN002 II TRIM 2026'!B4312</f>
        <v>540818</v>
      </c>
      <c r="B4307" s="21" t="str">
        <f t="shared" si="134"/>
        <v>540818000</v>
      </c>
      <c r="C4307" s="22" t="str">
        <f t="shared" si="135"/>
        <v>5.4.08.18</v>
      </c>
      <c r="D4307" s="23">
        <f>'CGN002 II TRIM 2026'!E4312</f>
        <v>218525785</v>
      </c>
      <c r="E4307" s="24">
        <v>0</v>
      </c>
      <c r="F4307" s="25">
        <f>'CGN002 II TRIM 2026'!G4312</f>
        <v>560150211</v>
      </c>
    </row>
    <row r="4308" spans="1:6" x14ac:dyDescent="0.25">
      <c r="A4308" s="20">
        <f>'CGN002 II TRIM 2026'!B4313</f>
        <v>540818</v>
      </c>
      <c r="B4308" s="21" t="str">
        <f t="shared" si="134"/>
        <v>540818000</v>
      </c>
      <c r="C4308" s="22" t="str">
        <f t="shared" si="135"/>
        <v>5.4.08.18</v>
      </c>
      <c r="D4308" s="23">
        <f>'CGN002 II TRIM 2026'!E4313</f>
        <v>216225862</v>
      </c>
      <c r="E4308" s="24">
        <v>0</v>
      </c>
      <c r="F4308" s="25">
        <f>'CGN002 II TRIM 2026'!G4313</f>
        <v>256638416</v>
      </c>
    </row>
    <row r="4309" spans="1:6" x14ac:dyDescent="0.25">
      <c r="A4309" s="20">
        <f>'CGN002 II TRIM 2026'!B4314</f>
        <v>540818</v>
      </c>
      <c r="B4309" s="21" t="str">
        <f t="shared" si="134"/>
        <v>540818000</v>
      </c>
      <c r="C4309" s="22" t="str">
        <f t="shared" si="135"/>
        <v>5.4.08.18</v>
      </c>
      <c r="D4309" s="23">
        <f>'CGN002 II TRIM 2026'!E4314</f>
        <v>211925019</v>
      </c>
      <c r="E4309" s="24">
        <v>0</v>
      </c>
      <c r="F4309" s="25">
        <f>'CGN002 II TRIM 2026'!G4314</f>
        <v>191201322</v>
      </c>
    </row>
    <row r="4310" spans="1:6" x14ac:dyDescent="0.25">
      <c r="A4310" s="20">
        <f>'CGN002 II TRIM 2026'!B4315</f>
        <v>540818</v>
      </c>
      <c r="B4310" s="21" t="str">
        <f t="shared" si="134"/>
        <v>540818000</v>
      </c>
      <c r="C4310" s="22" t="str">
        <f t="shared" si="135"/>
        <v>5.4.08.18</v>
      </c>
      <c r="D4310" s="23">
        <f>'CGN002 II TRIM 2026'!E4315</f>
        <v>210025200</v>
      </c>
      <c r="E4310" s="24">
        <v>0</v>
      </c>
      <c r="F4310" s="25">
        <f>'CGN002 II TRIM 2026'!G4315</f>
        <v>694260564</v>
      </c>
    </row>
    <row r="4311" spans="1:6" x14ac:dyDescent="0.25">
      <c r="A4311" s="20">
        <f>'CGN002 II TRIM 2026'!B4316</f>
        <v>540818</v>
      </c>
      <c r="B4311" s="21" t="str">
        <f t="shared" si="134"/>
        <v>540818000</v>
      </c>
      <c r="C4311" s="22" t="str">
        <f t="shared" si="135"/>
        <v>5.4.08.18</v>
      </c>
      <c r="D4311" s="23">
        <f>'CGN002 II TRIM 2026'!E4316</f>
        <v>219325793</v>
      </c>
      <c r="E4311" s="24">
        <v>0</v>
      </c>
      <c r="F4311" s="25">
        <f>'CGN002 II TRIM 2026'!G4316</f>
        <v>351883691</v>
      </c>
    </row>
    <row r="4312" spans="1:6" x14ac:dyDescent="0.25">
      <c r="A4312" s="20">
        <f>'CGN002 II TRIM 2026'!B4317</f>
        <v>540818</v>
      </c>
      <c r="B4312" s="21" t="str">
        <f t="shared" si="134"/>
        <v>540818000</v>
      </c>
      <c r="C4312" s="22" t="str">
        <f t="shared" si="135"/>
        <v>5.4.08.18</v>
      </c>
      <c r="D4312" s="23">
        <f>'CGN002 II TRIM 2026'!E4317</f>
        <v>212025320</v>
      </c>
      <c r="E4312" s="24">
        <v>0</v>
      </c>
      <c r="F4312" s="25">
        <f>'CGN002 II TRIM 2026'!G4317</f>
        <v>720259843</v>
      </c>
    </row>
    <row r="4313" spans="1:6" x14ac:dyDescent="0.25">
      <c r="A4313" s="20">
        <f>'CGN002 II TRIM 2026'!B4318</f>
        <v>540818</v>
      </c>
      <c r="B4313" s="21" t="str">
        <f t="shared" si="134"/>
        <v>540818000</v>
      </c>
      <c r="C4313" s="22" t="str">
        <f t="shared" si="135"/>
        <v>5.4.08.18</v>
      </c>
      <c r="D4313" s="23">
        <f>'CGN002 II TRIM 2026'!E4318</f>
        <v>218825488</v>
      </c>
      <c r="E4313" s="24">
        <v>0</v>
      </c>
      <c r="F4313" s="25">
        <f>'CGN002 II TRIM 2026'!G4318</f>
        <v>216472384</v>
      </c>
    </row>
    <row r="4314" spans="1:6" x14ac:dyDescent="0.25">
      <c r="A4314" s="20">
        <f>'CGN002 II TRIM 2026'!B4319</f>
        <v>540818</v>
      </c>
      <c r="B4314" s="21" t="str">
        <f t="shared" si="134"/>
        <v>540818000</v>
      </c>
      <c r="C4314" s="22" t="str">
        <f t="shared" si="135"/>
        <v>5.4.08.18</v>
      </c>
      <c r="D4314" s="23">
        <f>'CGN002 II TRIM 2026'!E4319</f>
        <v>219525095</v>
      </c>
      <c r="E4314" s="24">
        <v>0</v>
      </c>
      <c r="F4314" s="25">
        <f>'CGN002 II TRIM 2026'!G4319</f>
        <v>86128478</v>
      </c>
    </row>
    <row r="4315" spans="1:6" x14ac:dyDescent="0.25">
      <c r="A4315" s="20">
        <f>'CGN002 II TRIM 2026'!B4320</f>
        <v>540818</v>
      </c>
      <c r="B4315" s="21" t="str">
        <f t="shared" si="134"/>
        <v>540818000</v>
      </c>
      <c r="C4315" s="22" t="str">
        <f t="shared" si="135"/>
        <v>5.4.08.18</v>
      </c>
      <c r="D4315" s="23">
        <f>'CGN002 II TRIM 2026'!E4320</f>
        <v>216725867</v>
      </c>
      <c r="E4315" s="24">
        <v>0</v>
      </c>
      <c r="F4315" s="25">
        <f>'CGN002 II TRIM 2026'!G4320</f>
        <v>120170923</v>
      </c>
    </row>
    <row r="4316" spans="1:6" x14ac:dyDescent="0.25">
      <c r="A4316" s="20">
        <f>'CGN002 II TRIM 2026'!B4321</f>
        <v>540818</v>
      </c>
      <c r="B4316" s="21" t="str">
        <f t="shared" si="134"/>
        <v>540818000</v>
      </c>
      <c r="C4316" s="22" t="str">
        <f t="shared" si="135"/>
        <v>5.4.08.18</v>
      </c>
      <c r="D4316" s="23">
        <f>'CGN002 II TRIM 2026'!E4321</f>
        <v>219125491</v>
      </c>
      <c r="E4316" s="24">
        <v>0</v>
      </c>
      <c r="F4316" s="25">
        <f>'CGN002 II TRIM 2026'!G4321</f>
        <v>177537302</v>
      </c>
    </row>
    <row r="4317" spans="1:6" x14ac:dyDescent="0.25">
      <c r="A4317" s="20">
        <f>'CGN002 II TRIM 2026'!B4322</f>
        <v>540818</v>
      </c>
      <c r="B4317" s="21" t="str">
        <f t="shared" si="134"/>
        <v>540818000</v>
      </c>
      <c r="C4317" s="22" t="str">
        <f t="shared" si="135"/>
        <v>5.4.08.18</v>
      </c>
      <c r="D4317" s="23">
        <f>'CGN002 II TRIM 2026'!E4322</f>
        <v>219825398</v>
      </c>
      <c r="E4317" s="24">
        <v>0</v>
      </c>
      <c r="F4317" s="25">
        <f>'CGN002 II TRIM 2026'!G4322</f>
        <v>233908754</v>
      </c>
    </row>
    <row r="4318" spans="1:6" x14ac:dyDescent="0.25">
      <c r="A4318" s="20">
        <f>'CGN002 II TRIM 2026'!B4323</f>
        <v>540818</v>
      </c>
      <c r="B4318" s="21" t="str">
        <f t="shared" si="134"/>
        <v>540818000</v>
      </c>
      <c r="C4318" s="22" t="str">
        <f t="shared" si="135"/>
        <v>5.4.08.18</v>
      </c>
      <c r="D4318" s="23">
        <f>'CGN002 II TRIM 2026'!E4323</f>
        <v>211505615</v>
      </c>
      <c r="E4318" s="24">
        <v>0</v>
      </c>
      <c r="F4318" s="25">
        <f>'CGN002 II TRIM 2026'!G4323</f>
        <v>101965087139</v>
      </c>
    </row>
    <row r="4319" spans="1:6" x14ac:dyDescent="0.25">
      <c r="A4319" s="20">
        <f>'CGN002 II TRIM 2026'!B4324</f>
        <v>540818</v>
      </c>
      <c r="B4319" s="21" t="str">
        <f t="shared" si="134"/>
        <v>540818000</v>
      </c>
      <c r="C4319" s="22" t="str">
        <f t="shared" si="135"/>
        <v>5.4.08.18</v>
      </c>
      <c r="D4319" s="23">
        <f>'CGN002 II TRIM 2026'!E4324</f>
        <v>214705847</v>
      </c>
      <c r="E4319" s="24">
        <v>0</v>
      </c>
      <c r="F4319" s="25">
        <f>'CGN002 II TRIM 2026'!G4324</f>
        <v>1466158523</v>
      </c>
    </row>
    <row r="4320" spans="1:6" x14ac:dyDescent="0.25">
      <c r="A4320" s="20">
        <f>'CGN002 II TRIM 2026'!B4325</f>
        <v>540818</v>
      </c>
      <c r="B4320" s="21" t="str">
        <f t="shared" si="134"/>
        <v>540818000</v>
      </c>
      <c r="C4320" s="22" t="str">
        <f t="shared" si="135"/>
        <v>5.4.08.18</v>
      </c>
      <c r="D4320" s="23">
        <f>'CGN002 II TRIM 2026'!E4325</f>
        <v>219005190</v>
      </c>
      <c r="E4320" s="24">
        <v>0</v>
      </c>
      <c r="F4320" s="25">
        <f>'CGN002 II TRIM 2026'!G4325</f>
        <v>293518168</v>
      </c>
    </row>
    <row r="4321" spans="1:6" x14ac:dyDescent="0.25">
      <c r="A4321" s="20">
        <f>'CGN002 II TRIM 2026'!B4326</f>
        <v>540818</v>
      </c>
      <c r="B4321" s="21" t="str">
        <f t="shared" si="134"/>
        <v>540818000</v>
      </c>
      <c r="C4321" s="22" t="str">
        <f t="shared" si="135"/>
        <v>5.4.08.18</v>
      </c>
      <c r="D4321" s="23">
        <f>'CGN002 II TRIM 2026'!E4326</f>
        <v>213405234</v>
      </c>
      <c r="E4321" s="24">
        <v>0</v>
      </c>
      <c r="F4321" s="25">
        <f>'CGN002 II TRIM 2026'!G4326</f>
        <v>1531452261</v>
      </c>
    </row>
    <row r="4322" spans="1:6" x14ac:dyDescent="0.25">
      <c r="A4322" s="20">
        <f>'CGN002 II TRIM 2026'!B4327</f>
        <v>540818</v>
      </c>
      <c r="B4322" s="21" t="str">
        <f t="shared" si="134"/>
        <v>540818000</v>
      </c>
      <c r="C4322" s="22" t="str">
        <f t="shared" si="135"/>
        <v>5.4.08.18</v>
      </c>
      <c r="D4322" s="23">
        <f>'CGN002 II TRIM 2026'!E4327</f>
        <v>214505045</v>
      </c>
      <c r="E4322" s="24">
        <v>0</v>
      </c>
      <c r="F4322" s="25">
        <f>'CGN002 II TRIM 2026'!G4327</f>
        <v>132334585667</v>
      </c>
    </row>
    <row r="4323" spans="1:6" x14ac:dyDescent="0.25">
      <c r="A4323" s="20">
        <f>'CGN002 II TRIM 2026'!B4328</f>
        <v>540818</v>
      </c>
      <c r="B4323" s="21" t="str">
        <f t="shared" si="134"/>
        <v>540818000</v>
      </c>
      <c r="C4323" s="22" t="str">
        <f t="shared" si="135"/>
        <v>5.4.08.18</v>
      </c>
      <c r="D4323" s="23">
        <f>'CGN002 II TRIM 2026'!E4328</f>
        <v>213105631</v>
      </c>
      <c r="E4323" s="24">
        <v>0</v>
      </c>
      <c r="F4323" s="25">
        <f>'CGN002 II TRIM 2026'!G4328</f>
        <v>42549226710</v>
      </c>
    </row>
    <row r="4324" spans="1:6" x14ac:dyDescent="0.25">
      <c r="A4324" s="20">
        <f>'CGN002 II TRIM 2026'!B4329</f>
        <v>540818</v>
      </c>
      <c r="B4324" s="21" t="str">
        <f t="shared" si="134"/>
        <v>540818000</v>
      </c>
      <c r="C4324" s="22" t="str">
        <f t="shared" si="135"/>
        <v>5.4.08.18</v>
      </c>
      <c r="D4324" s="23">
        <f>'CGN002 II TRIM 2026'!E4329</f>
        <v>214105541</v>
      </c>
      <c r="E4324" s="24">
        <v>0</v>
      </c>
      <c r="F4324" s="25">
        <f>'CGN002 II TRIM 2026'!G4329</f>
        <v>657627374</v>
      </c>
    </row>
    <row r="4325" spans="1:6" x14ac:dyDescent="0.25">
      <c r="A4325" s="20">
        <f>'CGN002 II TRIM 2026'!B4330</f>
        <v>540818</v>
      </c>
      <c r="B4325" s="21" t="str">
        <f t="shared" si="134"/>
        <v>540818000</v>
      </c>
      <c r="C4325" s="22" t="str">
        <f t="shared" si="135"/>
        <v>5.4.08.18</v>
      </c>
      <c r="D4325" s="23">
        <f>'CGN002 II TRIM 2026'!E4330</f>
        <v>217605376</v>
      </c>
      <c r="E4325" s="24">
        <v>0</v>
      </c>
      <c r="F4325" s="25">
        <f>'CGN002 II TRIM 2026'!G4330</f>
        <v>1537342228</v>
      </c>
    </row>
    <row r="4326" spans="1:6" x14ac:dyDescent="0.25">
      <c r="A4326" s="20">
        <f>'CGN002 II TRIM 2026'!B4331</f>
        <v>540818</v>
      </c>
      <c r="B4326" s="21" t="str">
        <f t="shared" si="134"/>
        <v>540818000</v>
      </c>
      <c r="C4326" s="22" t="str">
        <f t="shared" si="135"/>
        <v>5.4.08.18</v>
      </c>
      <c r="D4326" s="23">
        <f>'CGN002 II TRIM 2026'!E4331</f>
        <v>218905789</v>
      </c>
      <c r="E4326" s="24">
        <v>0</v>
      </c>
      <c r="F4326" s="25">
        <f>'CGN002 II TRIM 2026'!G4331</f>
        <v>481666792</v>
      </c>
    </row>
    <row r="4327" spans="1:6" x14ac:dyDescent="0.25">
      <c r="A4327" s="20">
        <f>'CGN002 II TRIM 2026'!B4332</f>
        <v>540818</v>
      </c>
      <c r="B4327" s="21" t="str">
        <f t="shared" si="134"/>
        <v>540818000</v>
      </c>
      <c r="C4327" s="22" t="str">
        <f t="shared" si="135"/>
        <v>5.4.08.18</v>
      </c>
      <c r="D4327" s="23">
        <f>'CGN002 II TRIM 2026'!E4332</f>
        <v>210405004</v>
      </c>
      <c r="E4327" s="24">
        <v>0</v>
      </c>
      <c r="F4327" s="25">
        <f>'CGN002 II TRIM 2026'!G4332</f>
        <v>61351640</v>
      </c>
    </row>
    <row r="4328" spans="1:6" x14ac:dyDescent="0.25">
      <c r="A4328" s="20">
        <f>'CGN002 II TRIM 2026'!B4333</f>
        <v>540818</v>
      </c>
      <c r="B4328" s="21" t="str">
        <f t="shared" si="134"/>
        <v>540818000</v>
      </c>
      <c r="C4328" s="22" t="str">
        <f t="shared" si="135"/>
        <v>5.4.08.18</v>
      </c>
      <c r="D4328" s="23">
        <f>'CGN002 II TRIM 2026'!E4333</f>
        <v>218605686</v>
      </c>
      <c r="E4328" s="24">
        <v>0</v>
      </c>
      <c r="F4328" s="25">
        <f>'CGN002 II TRIM 2026'!G4333</f>
        <v>1174390941</v>
      </c>
    </row>
    <row r="4329" spans="1:6" x14ac:dyDescent="0.25">
      <c r="A4329" s="20">
        <f>'CGN002 II TRIM 2026'!B4334</f>
        <v>540818</v>
      </c>
      <c r="B4329" s="21" t="str">
        <f t="shared" si="134"/>
        <v>540818000</v>
      </c>
      <c r="C4329" s="22" t="str">
        <f t="shared" si="135"/>
        <v>5.4.08.18</v>
      </c>
      <c r="D4329" s="23">
        <f>'CGN002 II TRIM 2026'!E4334</f>
        <v>211805318</v>
      </c>
      <c r="E4329" s="24">
        <v>0</v>
      </c>
      <c r="F4329" s="25">
        <f>'CGN002 II TRIM 2026'!G4334</f>
        <v>1238549575</v>
      </c>
    </row>
    <row r="4330" spans="1:6" x14ac:dyDescent="0.25">
      <c r="A4330" s="20">
        <f>'CGN002 II TRIM 2026'!B4335</f>
        <v>540818</v>
      </c>
      <c r="B4330" s="21" t="str">
        <f t="shared" si="134"/>
        <v>540818000</v>
      </c>
      <c r="C4330" s="22" t="str">
        <f t="shared" si="135"/>
        <v>5.4.08.18</v>
      </c>
      <c r="D4330" s="23">
        <f>'CGN002 II TRIM 2026'!E4335</f>
        <v>216105361</v>
      </c>
      <c r="E4330" s="24">
        <v>0</v>
      </c>
      <c r="F4330" s="25">
        <f>'CGN002 II TRIM 2026'!G4335</f>
        <v>927116139</v>
      </c>
    </row>
    <row r="4331" spans="1:6" x14ac:dyDescent="0.25">
      <c r="A4331" s="20">
        <f>'CGN002 II TRIM 2026'!B4336</f>
        <v>540818</v>
      </c>
      <c r="B4331" s="21" t="str">
        <f t="shared" si="134"/>
        <v>540818000</v>
      </c>
      <c r="C4331" s="22" t="str">
        <f t="shared" si="135"/>
        <v>5.4.08.18</v>
      </c>
      <c r="D4331" s="23">
        <f>'CGN002 II TRIM 2026'!E4336</f>
        <v>216405364</v>
      </c>
      <c r="E4331" s="24">
        <v>0</v>
      </c>
      <c r="F4331" s="25">
        <f>'CGN002 II TRIM 2026'!G4336</f>
        <v>381347202</v>
      </c>
    </row>
    <row r="4332" spans="1:6" x14ac:dyDescent="0.25">
      <c r="A4332" s="20">
        <f>'CGN002 II TRIM 2026'!B4337</f>
        <v>540818</v>
      </c>
      <c r="B4332" s="21" t="str">
        <f t="shared" si="134"/>
        <v>540818000</v>
      </c>
      <c r="C4332" s="22" t="str">
        <f t="shared" si="135"/>
        <v>5.4.08.18</v>
      </c>
      <c r="D4332" s="23">
        <f>'CGN002 II TRIM 2026'!E4337</f>
        <v>218305483</v>
      </c>
      <c r="E4332" s="24">
        <v>0</v>
      </c>
      <c r="F4332" s="25">
        <f>'CGN002 II TRIM 2026'!G4337</f>
        <v>295217841</v>
      </c>
    </row>
    <row r="4333" spans="1:6" x14ac:dyDescent="0.25">
      <c r="A4333" s="20">
        <f>'CGN002 II TRIM 2026'!B4338</f>
        <v>540818</v>
      </c>
      <c r="B4333" s="21" t="str">
        <f t="shared" si="134"/>
        <v>540818000</v>
      </c>
      <c r="C4333" s="22" t="str">
        <f t="shared" si="135"/>
        <v>5.4.08.18</v>
      </c>
      <c r="D4333" s="23">
        <f>'CGN002 II TRIM 2026'!E4338</f>
        <v>214005240</v>
      </c>
      <c r="E4333" s="24">
        <v>0</v>
      </c>
      <c r="F4333" s="25">
        <f>'CGN002 II TRIM 2026'!G4338</f>
        <v>322668700</v>
      </c>
    </row>
    <row r="4334" spans="1:6" x14ac:dyDescent="0.25">
      <c r="A4334" s="20">
        <f>'CGN002 II TRIM 2026'!B4339</f>
        <v>540818</v>
      </c>
      <c r="B4334" s="21" t="str">
        <f t="shared" si="134"/>
        <v>540818000</v>
      </c>
      <c r="C4334" s="22" t="str">
        <f t="shared" si="135"/>
        <v>5.4.08.18</v>
      </c>
      <c r="D4334" s="23">
        <f>'CGN002 II TRIM 2026'!E4339</f>
        <v>210605206</v>
      </c>
      <c r="E4334" s="24">
        <v>0</v>
      </c>
      <c r="F4334" s="25">
        <f>'CGN002 II TRIM 2026'!G4339</f>
        <v>116033744</v>
      </c>
    </row>
    <row r="4335" spans="1:6" x14ac:dyDescent="0.25">
      <c r="A4335" s="20">
        <f>'CGN002 II TRIM 2026'!B4340</f>
        <v>540818</v>
      </c>
      <c r="B4335" s="21" t="str">
        <f t="shared" si="134"/>
        <v>540818000</v>
      </c>
      <c r="C4335" s="22" t="str">
        <f t="shared" si="135"/>
        <v>5.4.08.18</v>
      </c>
      <c r="D4335" s="23">
        <f>'CGN002 II TRIM 2026'!E4340</f>
        <v>219705697</v>
      </c>
      <c r="E4335" s="24">
        <v>0</v>
      </c>
      <c r="F4335" s="25">
        <f>'CGN002 II TRIM 2026'!G4340</f>
        <v>1134459352</v>
      </c>
    </row>
    <row r="4336" spans="1:6" x14ac:dyDescent="0.25">
      <c r="A4336" s="20">
        <f>'CGN002 II TRIM 2026'!B4341</f>
        <v>540818</v>
      </c>
      <c r="B4336" s="21" t="str">
        <f t="shared" si="134"/>
        <v>540818000</v>
      </c>
      <c r="C4336" s="22" t="str">
        <f t="shared" si="135"/>
        <v>5.4.08.18</v>
      </c>
      <c r="D4336" s="23">
        <f>'CGN002 II TRIM 2026'!E4341</f>
        <v>214505145</v>
      </c>
      <c r="E4336" s="24">
        <v>0</v>
      </c>
      <c r="F4336" s="25">
        <f>'CGN002 II TRIM 2026'!G4341</f>
        <v>105970606</v>
      </c>
    </row>
    <row r="4337" spans="1:6" x14ac:dyDescent="0.25">
      <c r="A4337" s="20">
        <f>'CGN002 II TRIM 2026'!B4342</f>
        <v>540818</v>
      </c>
      <c r="B4337" s="21" t="str">
        <f t="shared" si="134"/>
        <v>540818000</v>
      </c>
      <c r="C4337" s="22" t="str">
        <f t="shared" si="135"/>
        <v>5.4.08.18</v>
      </c>
      <c r="D4337" s="23">
        <f>'CGN002 II TRIM 2026'!E4342</f>
        <v>210705107</v>
      </c>
      <c r="E4337" s="24">
        <v>0</v>
      </c>
      <c r="F4337" s="25">
        <f>'CGN002 II TRIM 2026'!G4342</f>
        <v>288559412</v>
      </c>
    </row>
    <row r="4338" spans="1:6" x14ac:dyDescent="0.25">
      <c r="A4338" s="20">
        <f>'CGN002 II TRIM 2026'!B4343</f>
        <v>540818</v>
      </c>
      <c r="B4338" s="21" t="str">
        <f t="shared" si="134"/>
        <v>540818000</v>
      </c>
      <c r="C4338" s="22" t="str">
        <f t="shared" si="135"/>
        <v>5.4.08.18</v>
      </c>
      <c r="D4338" s="23">
        <f>'CGN002 II TRIM 2026'!E4343</f>
        <v>219705197</v>
      </c>
      <c r="E4338" s="24">
        <v>0</v>
      </c>
      <c r="F4338" s="25">
        <f>'CGN002 II TRIM 2026'!G4343</f>
        <v>640531031</v>
      </c>
    </row>
    <row r="4339" spans="1:6" x14ac:dyDescent="0.25">
      <c r="A4339" s="20">
        <f>'CGN002 II TRIM 2026'!B4344</f>
        <v>540818</v>
      </c>
      <c r="B4339" s="21" t="str">
        <f t="shared" si="134"/>
        <v>540818000</v>
      </c>
      <c r="C4339" s="22" t="str">
        <f t="shared" si="135"/>
        <v>5.4.08.18</v>
      </c>
      <c r="D4339" s="23">
        <f>'CGN002 II TRIM 2026'!E4344</f>
        <v>215305353</v>
      </c>
      <c r="E4339" s="24">
        <v>0</v>
      </c>
      <c r="F4339" s="25">
        <f>'CGN002 II TRIM 2026'!G4344</f>
        <v>136305288</v>
      </c>
    </row>
    <row r="4340" spans="1:6" x14ac:dyDescent="0.25">
      <c r="A4340" s="20">
        <f>'CGN002 II TRIM 2026'!B4345</f>
        <v>540818</v>
      </c>
      <c r="B4340" s="21" t="str">
        <f t="shared" si="134"/>
        <v>540818000</v>
      </c>
      <c r="C4340" s="22" t="str">
        <f t="shared" si="135"/>
        <v>5.4.08.18</v>
      </c>
      <c r="D4340" s="23">
        <f>'CGN002 II TRIM 2026'!E4345</f>
        <v>214705147</v>
      </c>
      <c r="E4340" s="24">
        <v>0</v>
      </c>
      <c r="F4340" s="25">
        <f>'CGN002 II TRIM 2026'!G4345</f>
        <v>2403937733</v>
      </c>
    </row>
    <row r="4341" spans="1:6" x14ac:dyDescent="0.25">
      <c r="A4341" s="20">
        <f>'CGN002 II TRIM 2026'!B4346</f>
        <v>540818</v>
      </c>
      <c r="B4341" s="21" t="str">
        <f t="shared" si="134"/>
        <v>540818000</v>
      </c>
      <c r="C4341" s="22" t="str">
        <f t="shared" si="135"/>
        <v>5.4.08.18</v>
      </c>
      <c r="D4341" s="23">
        <f>'CGN002 II TRIM 2026'!E4346</f>
        <v>210141001</v>
      </c>
      <c r="E4341" s="24">
        <v>0</v>
      </c>
      <c r="F4341" s="25">
        <f>'CGN002 II TRIM 2026'!G4346</f>
        <v>349429349669</v>
      </c>
    </row>
    <row r="4342" spans="1:6" x14ac:dyDescent="0.25">
      <c r="A4342" s="20">
        <f>'CGN002 II TRIM 2026'!B4347</f>
        <v>540818</v>
      </c>
      <c r="B4342" s="21" t="str">
        <f t="shared" si="134"/>
        <v>540818000</v>
      </c>
      <c r="C4342" s="22" t="str">
        <f t="shared" si="135"/>
        <v>5.4.08.18</v>
      </c>
      <c r="D4342" s="23">
        <f>'CGN002 II TRIM 2026'!E4347</f>
        <v>216841668</v>
      </c>
      <c r="E4342" s="24">
        <v>0</v>
      </c>
      <c r="F4342" s="25">
        <f>'CGN002 II TRIM 2026'!G4347</f>
        <v>1252102573</v>
      </c>
    </row>
    <row r="4343" spans="1:6" x14ac:dyDescent="0.25">
      <c r="A4343" s="20">
        <f>'CGN002 II TRIM 2026'!B4348</f>
        <v>540818</v>
      </c>
      <c r="B4343" s="21" t="str">
        <f t="shared" si="134"/>
        <v>540818000</v>
      </c>
      <c r="C4343" s="22" t="str">
        <f t="shared" si="135"/>
        <v>5.4.08.18</v>
      </c>
      <c r="D4343" s="23">
        <f>'CGN002 II TRIM 2026'!E4348</f>
        <v>211641016</v>
      </c>
      <c r="E4343" s="24">
        <v>0</v>
      </c>
      <c r="F4343" s="25">
        <f>'CGN002 II TRIM 2026'!G4348</f>
        <v>683060922</v>
      </c>
    </row>
    <row r="4344" spans="1:6" x14ac:dyDescent="0.25">
      <c r="A4344" s="20">
        <f>'CGN002 II TRIM 2026'!B4349</f>
        <v>540818</v>
      </c>
      <c r="B4344" s="21" t="str">
        <f t="shared" si="134"/>
        <v>540818000</v>
      </c>
      <c r="C4344" s="22" t="str">
        <f t="shared" si="135"/>
        <v>5.4.08.18</v>
      </c>
      <c r="D4344" s="23">
        <f>'CGN002 II TRIM 2026'!E4349</f>
        <v>215141551</v>
      </c>
      <c r="E4344" s="24">
        <v>0</v>
      </c>
      <c r="F4344" s="25">
        <f>'CGN002 II TRIM 2026'!G4349</f>
        <v>165813243850</v>
      </c>
    </row>
    <row r="4345" spans="1:6" x14ac:dyDescent="0.25">
      <c r="A4345" s="20">
        <f>'CGN002 II TRIM 2026'!B4350</f>
        <v>540818</v>
      </c>
      <c r="B4345" s="21" t="str">
        <f t="shared" si="134"/>
        <v>540818000</v>
      </c>
      <c r="C4345" s="22" t="str">
        <f t="shared" si="135"/>
        <v>5.4.08.18</v>
      </c>
      <c r="D4345" s="23">
        <f>'CGN002 II TRIM 2026'!E4350</f>
        <v>212641026</v>
      </c>
      <c r="E4345" s="24">
        <v>0</v>
      </c>
      <c r="F4345" s="25">
        <f>'CGN002 II TRIM 2026'!G4350</f>
        <v>114391746</v>
      </c>
    </row>
    <row r="4346" spans="1:6" x14ac:dyDescent="0.25">
      <c r="A4346" s="20">
        <f>'CGN002 II TRIM 2026'!B4351</f>
        <v>540818</v>
      </c>
      <c r="B4346" s="21" t="str">
        <f t="shared" si="134"/>
        <v>540818000</v>
      </c>
      <c r="C4346" s="22" t="str">
        <f t="shared" si="135"/>
        <v>5.4.08.18</v>
      </c>
      <c r="D4346" s="23">
        <f>'CGN002 II TRIM 2026'!E4351</f>
        <v>219641396</v>
      </c>
      <c r="E4346" s="24">
        <v>0</v>
      </c>
      <c r="F4346" s="25">
        <f>'CGN002 II TRIM 2026'!G4351</f>
        <v>2851028538</v>
      </c>
    </row>
    <row r="4347" spans="1:6" x14ac:dyDescent="0.25">
      <c r="A4347" s="20">
        <f>'CGN002 II TRIM 2026'!B4352</f>
        <v>540818</v>
      </c>
      <c r="B4347" s="21" t="str">
        <f t="shared" si="134"/>
        <v>540818000</v>
      </c>
      <c r="C4347" s="22" t="str">
        <f t="shared" si="135"/>
        <v>5.4.08.18</v>
      </c>
      <c r="D4347" s="23">
        <f>'CGN002 II TRIM 2026'!E4352</f>
        <v>210641306</v>
      </c>
      <c r="E4347" s="24">
        <v>0</v>
      </c>
      <c r="F4347" s="25">
        <f>'CGN002 II TRIM 2026'!G4352</f>
        <v>1162028775</v>
      </c>
    </row>
    <row r="4348" spans="1:6" x14ac:dyDescent="0.25">
      <c r="A4348" s="20">
        <f>'CGN002 II TRIM 2026'!B4353</f>
        <v>540818</v>
      </c>
      <c r="B4348" s="21" t="str">
        <f t="shared" si="134"/>
        <v>540818000</v>
      </c>
      <c r="C4348" s="22" t="str">
        <f t="shared" si="135"/>
        <v>5.4.08.18</v>
      </c>
      <c r="D4348" s="23">
        <f>'CGN002 II TRIM 2026'!E4353</f>
        <v>210141801</v>
      </c>
      <c r="E4348" s="24">
        <v>0</v>
      </c>
      <c r="F4348" s="25">
        <f>'CGN002 II TRIM 2026'!G4353</f>
        <v>266834531</v>
      </c>
    </row>
    <row r="4349" spans="1:6" x14ac:dyDescent="0.25">
      <c r="A4349" s="20">
        <f>'CGN002 II TRIM 2026'!B4354</f>
        <v>540818</v>
      </c>
      <c r="B4349" s="21" t="str">
        <f t="shared" si="134"/>
        <v>540818000</v>
      </c>
      <c r="C4349" s="22" t="str">
        <f t="shared" si="135"/>
        <v>5.4.08.18</v>
      </c>
      <c r="D4349" s="23">
        <f>'CGN002 II TRIM 2026'!E4354</f>
        <v>217041770</v>
      </c>
      <c r="E4349" s="24">
        <v>0</v>
      </c>
      <c r="F4349" s="25">
        <f>'CGN002 II TRIM 2026'!G4354</f>
        <v>1184917012</v>
      </c>
    </row>
    <row r="4350" spans="1:6" x14ac:dyDescent="0.25">
      <c r="A4350" s="20">
        <f>'CGN002 II TRIM 2026'!B4355</f>
        <v>540818</v>
      </c>
      <c r="B4350" s="21" t="str">
        <f t="shared" si="134"/>
        <v>540818000</v>
      </c>
      <c r="C4350" s="22" t="str">
        <f t="shared" si="135"/>
        <v>5.4.08.18</v>
      </c>
      <c r="D4350" s="23">
        <f>'CGN002 II TRIM 2026'!E4355</f>
        <v>217386573</v>
      </c>
      <c r="E4350" s="24">
        <v>0</v>
      </c>
      <c r="F4350" s="25">
        <f>'CGN002 II TRIM 2026'!G4355</f>
        <v>1388350715</v>
      </c>
    </row>
    <row r="4351" spans="1:6" x14ac:dyDescent="0.25">
      <c r="A4351" s="20">
        <f>'CGN002 II TRIM 2026'!B4356</f>
        <v>540818</v>
      </c>
      <c r="B4351" s="21" t="str">
        <f t="shared" si="134"/>
        <v>540818000</v>
      </c>
      <c r="C4351" s="22" t="str">
        <f t="shared" si="135"/>
        <v>5.4.08.18</v>
      </c>
      <c r="D4351" s="23">
        <f>'CGN002 II TRIM 2026'!E4356</f>
        <v>213552835</v>
      </c>
      <c r="E4351" s="24">
        <v>0</v>
      </c>
      <c r="F4351" s="25">
        <f>'CGN002 II TRIM 2026'!G4356</f>
        <v>254750509100</v>
      </c>
    </row>
    <row r="4352" spans="1:6" x14ac:dyDescent="0.25">
      <c r="A4352" s="20">
        <f>'CGN002 II TRIM 2026'!B4357</f>
        <v>540818</v>
      </c>
      <c r="B4352" s="21" t="str">
        <f t="shared" si="134"/>
        <v>540818000</v>
      </c>
      <c r="C4352" s="22" t="str">
        <f t="shared" si="135"/>
        <v>5.4.08.18</v>
      </c>
      <c r="D4352" s="23">
        <f>'CGN002 II TRIM 2026'!E4357</f>
        <v>213076130</v>
      </c>
      <c r="E4352" s="24">
        <v>0</v>
      </c>
      <c r="F4352" s="25">
        <f>'CGN002 II TRIM 2026'!G4357</f>
        <v>2999274463</v>
      </c>
    </row>
    <row r="4353" spans="1:6" x14ac:dyDescent="0.25">
      <c r="A4353" s="20">
        <f>'CGN002 II TRIM 2026'!B4358</f>
        <v>540818</v>
      </c>
      <c r="B4353" s="21" t="str">
        <f t="shared" si="134"/>
        <v>540818000</v>
      </c>
      <c r="C4353" s="22" t="str">
        <f t="shared" si="135"/>
        <v>5.4.08.18</v>
      </c>
      <c r="D4353" s="23">
        <f>'CGN002 II TRIM 2026'!E4358</f>
        <v>218366383</v>
      </c>
      <c r="E4353" s="24">
        <v>0</v>
      </c>
      <c r="F4353" s="25">
        <f>'CGN002 II TRIM 2026'!G4358</f>
        <v>237802683</v>
      </c>
    </row>
    <row r="4354" spans="1:6" x14ac:dyDescent="0.25">
      <c r="A4354" s="20">
        <f>'CGN002 II TRIM 2026'!B4359</f>
        <v>540818</v>
      </c>
      <c r="B4354" s="21" t="str">
        <f t="shared" si="134"/>
        <v>540818000</v>
      </c>
      <c r="C4354" s="22" t="str">
        <f t="shared" si="135"/>
        <v>5.4.08.18</v>
      </c>
      <c r="D4354" s="23">
        <f>'CGN002 II TRIM 2026'!E4359</f>
        <v>210166001</v>
      </c>
      <c r="E4354" s="24">
        <v>0</v>
      </c>
      <c r="F4354" s="25">
        <f>'CGN002 II TRIM 2026'!G4359</f>
        <v>416030145965</v>
      </c>
    </row>
    <row r="4355" spans="1:6" x14ac:dyDescent="0.25">
      <c r="A4355" s="20">
        <f>'CGN002 II TRIM 2026'!B4360</f>
        <v>540818</v>
      </c>
      <c r="B4355" s="21" t="str">
        <f t="shared" ref="B4355:B4418" si="136">CONCATENATE(A4355,$B$2)</f>
        <v>540818000</v>
      </c>
      <c r="C4355" s="22" t="str">
        <f t="shared" ref="C4355:C4418" si="137">MID(B4355,1,1)&amp;"."&amp;MID(B4355,2,1)&amp;"."&amp;MID(B4355,3,2)&amp;"."&amp;MID(B4355,5,2)</f>
        <v>5.4.08.18</v>
      </c>
      <c r="D4355" s="23">
        <f>'CGN002 II TRIM 2026'!E4360</f>
        <v>218766687</v>
      </c>
      <c r="E4355" s="24">
        <v>0</v>
      </c>
      <c r="F4355" s="25">
        <f>'CGN002 II TRIM 2026'!G4360</f>
        <v>371560720</v>
      </c>
    </row>
    <row r="4356" spans="1:6" x14ac:dyDescent="0.25">
      <c r="A4356" s="20">
        <f>'CGN002 II TRIM 2026'!B4361</f>
        <v>540818</v>
      </c>
      <c r="B4356" s="21" t="str">
        <f t="shared" si="136"/>
        <v>540818000</v>
      </c>
      <c r="C4356" s="22" t="str">
        <f t="shared" si="137"/>
        <v>5.4.08.18</v>
      </c>
      <c r="D4356" s="23">
        <f>'CGN002 II TRIM 2026'!E4361</f>
        <v>217319573</v>
      </c>
      <c r="E4356" s="24">
        <v>0</v>
      </c>
      <c r="F4356" s="25">
        <f>'CGN002 II TRIM 2026'!G4361</f>
        <v>1021082336</v>
      </c>
    </row>
    <row r="4357" spans="1:6" x14ac:dyDescent="0.25">
      <c r="A4357" s="20">
        <f>'CGN002 II TRIM 2026'!B4362</f>
        <v>540818</v>
      </c>
      <c r="B4357" s="21" t="str">
        <f t="shared" si="136"/>
        <v>540818000</v>
      </c>
      <c r="C4357" s="22" t="str">
        <f t="shared" si="137"/>
        <v>5.4.08.18</v>
      </c>
      <c r="D4357" s="23">
        <f>'CGN002 II TRIM 2026'!E4362</f>
        <v>215519455</v>
      </c>
      <c r="E4357" s="24">
        <v>0</v>
      </c>
      <c r="F4357" s="25">
        <f>'CGN002 II TRIM 2026'!G4362</f>
        <v>959127601</v>
      </c>
    </row>
    <row r="4358" spans="1:6" x14ac:dyDescent="0.25">
      <c r="A4358" s="20">
        <f>'CGN002 II TRIM 2026'!B4363</f>
        <v>540818</v>
      </c>
      <c r="B4358" s="21" t="str">
        <f t="shared" si="136"/>
        <v>540818000</v>
      </c>
      <c r="C4358" s="22" t="str">
        <f t="shared" si="137"/>
        <v>5.4.08.18</v>
      </c>
      <c r="D4358" s="23">
        <f>'CGN002 II TRIM 2026'!E4363</f>
        <v>214219142</v>
      </c>
      <c r="E4358" s="24">
        <v>0</v>
      </c>
      <c r="F4358" s="25">
        <f>'CGN002 II TRIM 2026'!G4363</f>
        <v>1465636700</v>
      </c>
    </row>
    <row r="4359" spans="1:6" x14ac:dyDescent="0.25">
      <c r="A4359" s="20">
        <f>'CGN002 II TRIM 2026'!B4364</f>
        <v>540818</v>
      </c>
      <c r="B4359" s="21" t="str">
        <f t="shared" si="136"/>
        <v>540818000</v>
      </c>
      <c r="C4359" s="22" t="str">
        <f t="shared" si="137"/>
        <v>5.4.08.18</v>
      </c>
      <c r="D4359" s="23">
        <f>'CGN002 II TRIM 2026'!E4364</f>
        <v>219219392</v>
      </c>
      <c r="E4359" s="24">
        <v>0</v>
      </c>
      <c r="F4359" s="25">
        <f>'CGN002 II TRIM 2026'!G4364</f>
        <v>403859382</v>
      </c>
    </row>
    <row r="4360" spans="1:6" x14ac:dyDescent="0.25">
      <c r="A4360" s="20">
        <f>'CGN002 II TRIM 2026'!B4365</f>
        <v>540818</v>
      </c>
      <c r="B4360" s="21" t="str">
        <f t="shared" si="136"/>
        <v>540818000</v>
      </c>
      <c r="C4360" s="22" t="str">
        <f t="shared" si="137"/>
        <v>5.4.08.18</v>
      </c>
      <c r="D4360" s="23">
        <f>'CGN002 II TRIM 2026'!E4365</f>
        <v>213219532</v>
      </c>
      <c r="E4360" s="24">
        <v>0</v>
      </c>
      <c r="F4360" s="25">
        <f>'CGN002 II TRIM 2026'!G4365</f>
        <v>1344975063</v>
      </c>
    </row>
    <row r="4361" spans="1:6" x14ac:dyDescent="0.25">
      <c r="A4361" s="20">
        <f>'CGN002 II TRIM 2026'!B4366</f>
        <v>540818</v>
      </c>
      <c r="B4361" s="21" t="str">
        <f t="shared" si="136"/>
        <v>540818000</v>
      </c>
      <c r="C4361" s="22" t="str">
        <f t="shared" si="137"/>
        <v>5.4.08.18</v>
      </c>
      <c r="D4361" s="23">
        <f>'CGN002 II TRIM 2026'!E4366</f>
        <v>219319693</v>
      </c>
      <c r="E4361" s="24">
        <v>0</v>
      </c>
      <c r="F4361" s="25">
        <f>'CGN002 II TRIM 2026'!G4366</f>
        <v>237137395</v>
      </c>
    </row>
    <row r="4362" spans="1:6" x14ac:dyDescent="0.25">
      <c r="A4362" s="20">
        <f>'CGN002 II TRIM 2026'!B4367</f>
        <v>540818</v>
      </c>
      <c r="B4362" s="21" t="str">
        <f t="shared" si="136"/>
        <v>540818000</v>
      </c>
      <c r="C4362" s="22" t="str">
        <f t="shared" si="137"/>
        <v>5.4.08.18</v>
      </c>
      <c r="D4362" s="23">
        <f>'CGN002 II TRIM 2026'!E4367</f>
        <v>210119001</v>
      </c>
      <c r="E4362" s="24">
        <v>0</v>
      </c>
      <c r="F4362" s="25">
        <f>'CGN002 II TRIM 2026'!G4367</f>
        <v>264682366536</v>
      </c>
    </row>
    <row r="4363" spans="1:6" x14ac:dyDescent="0.25">
      <c r="A4363" s="20">
        <f>'CGN002 II TRIM 2026'!B4368</f>
        <v>540818</v>
      </c>
      <c r="B4363" s="21" t="str">
        <f t="shared" si="136"/>
        <v>540818000</v>
      </c>
      <c r="C4363" s="22" t="str">
        <f t="shared" si="137"/>
        <v>5.4.08.18</v>
      </c>
      <c r="D4363" s="23">
        <f>'CGN002 II TRIM 2026'!E4368</f>
        <v>210627006</v>
      </c>
      <c r="E4363" s="24">
        <v>0</v>
      </c>
      <c r="F4363" s="25">
        <f>'CGN002 II TRIM 2026'!G4368</f>
        <v>1027755136</v>
      </c>
    </row>
    <row r="4364" spans="1:6" x14ac:dyDescent="0.25">
      <c r="A4364" s="20">
        <f>'CGN002 II TRIM 2026'!B4369</f>
        <v>540818</v>
      </c>
      <c r="B4364" s="21" t="str">
        <f t="shared" si="136"/>
        <v>540818000</v>
      </c>
      <c r="C4364" s="22" t="str">
        <f t="shared" si="137"/>
        <v>5.4.08.18</v>
      </c>
      <c r="D4364" s="23">
        <f>'CGN002 II TRIM 2026'!E4369</f>
        <v>217327073</v>
      </c>
      <c r="E4364" s="24">
        <v>0</v>
      </c>
      <c r="F4364" s="25">
        <f>'CGN002 II TRIM 2026'!G4369</f>
        <v>2533689188</v>
      </c>
    </row>
    <row r="4365" spans="1:6" x14ac:dyDescent="0.25">
      <c r="A4365" s="20">
        <f>'CGN002 II TRIM 2026'!B4370</f>
        <v>540818</v>
      </c>
      <c r="B4365" s="21" t="str">
        <f t="shared" si="136"/>
        <v>540818000</v>
      </c>
      <c r="C4365" s="22" t="str">
        <f t="shared" si="137"/>
        <v>5.4.08.18</v>
      </c>
      <c r="D4365" s="23">
        <f>'CGN002 II TRIM 2026'!E4370</f>
        <v>216127361</v>
      </c>
      <c r="E4365" s="24">
        <v>0</v>
      </c>
      <c r="F4365" s="25">
        <f>'CGN002 II TRIM 2026'!G4370</f>
        <v>4324110601</v>
      </c>
    </row>
    <row r="4366" spans="1:6" x14ac:dyDescent="0.25">
      <c r="A4366" s="20">
        <f>'CGN002 II TRIM 2026'!B4371</f>
        <v>540818</v>
      </c>
      <c r="B4366" s="21" t="str">
        <f t="shared" si="136"/>
        <v>540818000</v>
      </c>
      <c r="C4366" s="22" t="str">
        <f t="shared" si="137"/>
        <v>5.4.08.18</v>
      </c>
      <c r="D4366" s="23">
        <f>'CGN002 II TRIM 2026'!E4371</f>
        <v>217047570</v>
      </c>
      <c r="E4366" s="24">
        <v>0</v>
      </c>
      <c r="F4366" s="25">
        <f>'CGN002 II TRIM 2026'!G4371</f>
        <v>2071771552</v>
      </c>
    </row>
    <row r="4367" spans="1:6" x14ac:dyDescent="0.25">
      <c r="A4367" s="20">
        <f>'CGN002 II TRIM 2026'!B4372</f>
        <v>540818</v>
      </c>
      <c r="B4367" s="21" t="str">
        <f t="shared" si="136"/>
        <v>540818000</v>
      </c>
      <c r="C4367" s="22" t="str">
        <f t="shared" si="137"/>
        <v>5.4.08.18</v>
      </c>
      <c r="D4367" s="23">
        <f>'CGN002 II TRIM 2026'!E4372</f>
        <v>218947189</v>
      </c>
      <c r="E4367" s="24">
        <v>0</v>
      </c>
      <c r="F4367" s="25">
        <f>'CGN002 II TRIM 2026'!G4372</f>
        <v>150281762713</v>
      </c>
    </row>
    <row r="4368" spans="1:6" x14ac:dyDescent="0.25">
      <c r="A4368" s="20">
        <f>'CGN002 II TRIM 2026'!B4373</f>
        <v>540818</v>
      </c>
      <c r="B4368" s="21" t="str">
        <f t="shared" si="136"/>
        <v>540818000</v>
      </c>
      <c r="C4368" s="22" t="str">
        <f t="shared" si="137"/>
        <v>5.4.08.18</v>
      </c>
      <c r="D4368" s="23">
        <f>'CGN002 II TRIM 2026'!E4373</f>
        <v>218847288</v>
      </c>
      <c r="E4368" s="24">
        <v>0</v>
      </c>
      <c r="F4368" s="25">
        <f>'CGN002 II TRIM 2026'!G4373</f>
        <v>3804732596</v>
      </c>
    </row>
    <row r="4369" spans="1:6" x14ac:dyDescent="0.25">
      <c r="A4369" s="20">
        <f>'CGN002 II TRIM 2026'!B4374</f>
        <v>540818</v>
      </c>
      <c r="B4369" s="21" t="str">
        <f t="shared" si="136"/>
        <v>540818000</v>
      </c>
      <c r="C4369" s="22" t="str">
        <f t="shared" si="137"/>
        <v>5.4.08.18</v>
      </c>
      <c r="D4369" s="23">
        <f>'CGN002 II TRIM 2026'!E4374</f>
        <v>212515325</v>
      </c>
      <c r="E4369" s="24">
        <v>0</v>
      </c>
      <c r="F4369" s="25">
        <f>'CGN002 II TRIM 2026'!G4374</f>
        <v>77749749</v>
      </c>
    </row>
    <row r="4370" spans="1:6" x14ac:dyDescent="0.25">
      <c r="A4370" s="20">
        <f>'CGN002 II TRIM 2026'!B4375</f>
        <v>540818</v>
      </c>
      <c r="B4370" s="21" t="str">
        <f t="shared" si="136"/>
        <v>540818000</v>
      </c>
      <c r="C4370" s="22" t="str">
        <f t="shared" si="137"/>
        <v>5.4.08.18</v>
      </c>
      <c r="D4370" s="23">
        <f>'CGN002 II TRIM 2026'!E4375</f>
        <v>217615676</v>
      </c>
      <c r="E4370" s="24">
        <v>0</v>
      </c>
      <c r="F4370" s="25">
        <f>'CGN002 II TRIM 2026'!G4375</f>
        <v>140342877</v>
      </c>
    </row>
    <row r="4371" spans="1:6" x14ac:dyDescent="0.25">
      <c r="A4371" s="20">
        <f>'CGN002 II TRIM 2026'!B4376</f>
        <v>540818</v>
      </c>
      <c r="B4371" s="21" t="str">
        <f t="shared" si="136"/>
        <v>540818000</v>
      </c>
      <c r="C4371" s="22" t="str">
        <f t="shared" si="137"/>
        <v>5.4.08.18</v>
      </c>
      <c r="D4371" s="23">
        <f>'CGN002 II TRIM 2026'!E4376</f>
        <v>217915879</v>
      </c>
      <c r="E4371" s="24">
        <v>0</v>
      </c>
      <c r="F4371" s="25">
        <f>'CGN002 II TRIM 2026'!G4376</f>
        <v>69335653</v>
      </c>
    </row>
    <row r="4372" spans="1:6" x14ac:dyDescent="0.25">
      <c r="A4372" s="20">
        <f>'CGN002 II TRIM 2026'!B4377</f>
        <v>540818</v>
      </c>
      <c r="B4372" s="21" t="str">
        <f t="shared" si="136"/>
        <v>540818000</v>
      </c>
      <c r="C4372" s="22" t="str">
        <f t="shared" si="137"/>
        <v>5.4.08.18</v>
      </c>
      <c r="D4372" s="23">
        <f>'CGN002 II TRIM 2026'!E4377</f>
        <v>217215172</v>
      </c>
      <c r="E4372" s="24">
        <v>0</v>
      </c>
      <c r="F4372" s="25">
        <f>'CGN002 II TRIM 2026'!G4377</f>
        <v>94961696</v>
      </c>
    </row>
    <row r="4373" spans="1:6" x14ac:dyDescent="0.25">
      <c r="A4373" s="20">
        <f>'CGN002 II TRIM 2026'!B4378</f>
        <v>540818</v>
      </c>
      <c r="B4373" s="21" t="str">
        <f t="shared" si="136"/>
        <v>540818000</v>
      </c>
      <c r="C4373" s="22" t="str">
        <f t="shared" si="137"/>
        <v>5.4.08.18</v>
      </c>
      <c r="D4373" s="23">
        <f>'CGN002 II TRIM 2026'!E4378</f>
        <v>216715367</v>
      </c>
      <c r="E4373" s="24">
        <v>0</v>
      </c>
      <c r="F4373" s="25">
        <f>'CGN002 II TRIM 2026'!G4378</f>
        <v>215270415</v>
      </c>
    </row>
    <row r="4374" spans="1:6" x14ac:dyDescent="0.25">
      <c r="A4374" s="20">
        <f>'CGN002 II TRIM 2026'!B4379</f>
        <v>540818</v>
      </c>
      <c r="B4374" s="21" t="str">
        <f t="shared" si="136"/>
        <v>540818000</v>
      </c>
      <c r="C4374" s="22" t="str">
        <f t="shared" si="137"/>
        <v>5.4.08.18</v>
      </c>
      <c r="D4374" s="23">
        <f>'CGN002 II TRIM 2026'!E4379</f>
        <v>213115131</v>
      </c>
      <c r="E4374" s="24">
        <v>0</v>
      </c>
      <c r="F4374" s="25">
        <f>'CGN002 II TRIM 2026'!G4379</f>
        <v>95076177</v>
      </c>
    </row>
    <row r="4375" spans="1:6" x14ac:dyDescent="0.25">
      <c r="A4375" s="20">
        <f>'CGN002 II TRIM 2026'!B4380</f>
        <v>540818</v>
      </c>
      <c r="B4375" s="21" t="str">
        <f t="shared" si="136"/>
        <v>540818000</v>
      </c>
      <c r="C4375" s="22" t="str">
        <f t="shared" si="137"/>
        <v>5.4.08.18</v>
      </c>
      <c r="D4375" s="23">
        <f>'CGN002 II TRIM 2026'!E4380</f>
        <v>214015740</v>
      </c>
      <c r="E4375" s="24">
        <v>0</v>
      </c>
      <c r="F4375" s="25">
        <f>'CGN002 II TRIM 2026'!G4380</f>
        <v>331223917</v>
      </c>
    </row>
    <row r="4376" spans="1:6" x14ac:dyDescent="0.25">
      <c r="A4376" s="20">
        <f>'CGN002 II TRIM 2026'!B4381</f>
        <v>540818</v>
      </c>
      <c r="B4376" s="21" t="str">
        <f t="shared" si="136"/>
        <v>540818000</v>
      </c>
      <c r="C4376" s="22" t="str">
        <f t="shared" si="137"/>
        <v>5.4.08.18</v>
      </c>
      <c r="D4376" s="23">
        <f>'CGN002 II TRIM 2026'!E4381</f>
        <v>212415224</v>
      </c>
      <c r="E4376" s="24">
        <v>0</v>
      </c>
      <c r="F4376" s="25">
        <f>'CGN002 II TRIM 2026'!G4381</f>
        <v>143633817</v>
      </c>
    </row>
    <row r="4377" spans="1:6" x14ac:dyDescent="0.25">
      <c r="A4377" s="20">
        <f>'CGN002 II TRIM 2026'!B4382</f>
        <v>540818</v>
      </c>
      <c r="B4377" s="21" t="str">
        <f t="shared" si="136"/>
        <v>540818000</v>
      </c>
      <c r="C4377" s="22" t="str">
        <f t="shared" si="137"/>
        <v>5.4.08.18</v>
      </c>
      <c r="D4377" s="23">
        <f>'CGN002 II TRIM 2026'!E4382</f>
        <v>215315753</v>
      </c>
      <c r="E4377" s="24">
        <v>0</v>
      </c>
      <c r="F4377" s="25">
        <f>'CGN002 II TRIM 2026'!G4382</f>
        <v>260771465</v>
      </c>
    </row>
    <row r="4378" spans="1:6" x14ac:dyDescent="0.25">
      <c r="A4378" s="20">
        <f>'CGN002 II TRIM 2026'!B4383</f>
        <v>540818</v>
      </c>
      <c r="B4378" s="21" t="str">
        <f t="shared" si="136"/>
        <v>540818000</v>
      </c>
      <c r="C4378" s="22" t="str">
        <f t="shared" si="137"/>
        <v>5.4.08.18</v>
      </c>
      <c r="D4378" s="23">
        <f>'CGN002 II TRIM 2026'!E4383</f>
        <v>210185001</v>
      </c>
      <c r="E4378" s="24">
        <v>0</v>
      </c>
      <c r="F4378" s="25">
        <f>'CGN002 II TRIM 2026'!G4383</f>
        <v>180975092351</v>
      </c>
    </row>
    <row r="4379" spans="1:6" x14ac:dyDescent="0.25">
      <c r="A4379" s="20">
        <f>'CGN002 II TRIM 2026'!B4384</f>
        <v>540818</v>
      </c>
      <c r="B4379" s="21" t="str">
        <f t="shared" si="136"/>
        <v>540818000</v>
      </c>
      <c r="C4379" s="22" t="str">
        <f t="shared" si="137"/>
        <v>5.4.08.18</v>
      </c>
      <c r="D4379" s="23">
        <f>'CGN002 II TRIM 2026'!E4384</f>
        <v>216415464</v>
      </c>
      <c r="E4379" s="24">
        <v>0</v>
      </c>
      <c r="F4379" s="25">
        <f>'CGN002 II TRIM 2026'!G4384</f>
        <v>180013344</v>
      </c>
    </row>
    <row r="4380" spans="1:6" x14ac:dyDescent="0.25">
      <c r="A4380" s="20">
        <f>'CGN002 II TRIM 2026'!B4385</f>
        <v>540818</v>
      </c>
      <c r="B4380" s="21" t="str">
        <f t="shared" si="136"/>
        <v>540818000</v>
      </c>
      <c r="C4380" s="22" t="str">
        <f t="shared" si="137"/>
        <v>5.4.08.18</v>
      </c>
      <c r="D4380" s="23">
        <f>'CGN002 II TRIM 2026'!E4385</f>
        <v>211515215</v>
      </c>
      <c r="E4380" s="24">
        <v>0</v>
      </c>
      <c r="F4380" s="25">
        <f>'CGN002 II TRIM 2026'!G4385</f>
        <v>82261512</v>
      </c>
    </row>
    <row r="4381" spans="1:6" x14ac:dyDescent="0.25">
      <c r="A4381" s="20">
        <f>'CGN002 II TRIM 2026'!B4386</f>
        <v>540818</v>
      </c>
      <c r="B4381" s="21" t="str">
        <f t="shared" si="136"/>
        <v>540818000</v>
      </c>
      <c r="C4381" s="22" t="str">
        <f t="shared" si="137"/>
        <v>5.4.08.18</v>
      </c>
      <c r="D4381" s="23">
        <f>'CGN002 II TRIM 2026'!E4386</f>
        <v>219015790</v>
      </c>
      <c r="E4381" s="24">
        <v>0</v>
      </c>
      <c r="F4381" s="25">
        <f>'CGN002 II TRIM 2026'!G4386</f>
        <v>194602996</v>
      </c>
    </row>
    <row r="4382" spans="1:6" x14ac:dyDescent="0.25">
      <c r="A4382" s="20">
        <f>'CGN002 II TRIM 2026'!B4387</f>
        <v>540818</v>
      </c>
      <c r="B4382" s="21" t="str">
        <f t="shared" si="136"/>
        <v>540818000</v>
      </c>
      <c r="C4382" s="22" t="str">
        <f t="shared" si="137"/>
        <v>5.4.08.18</v>
      </c>
      <c r="D4382" s="23">
        <f>'CGN002 II TRIM 2026'!E4387</f>
        <v>214215542</v>
      </c>
      <c r="E4382" s="24">
        <v>0</v>
      </c>
      <c r="F4382" s="25">
        <f>'CGN002 II TRIM 2026'!G4387</f>
        <v>224968673</v>
      </c>
    </row>
    <row r="4383" spans="1:6" x14ac:dyDescent="0.25">
      <c r="A4383" s="20">
        <f>'CGN002 II TRIM 2026'!B4388</f>
        <v>540818</v>
      </c>
      <c r="B4383" s="21" t="str">
        <f t="shared" si="136"/>
        <v>540818000</v>
      </c>
      <c r="C4383" s="22" t="str">
        <f t="shared" si="137"/>
        <v>5.4.08.18</v>
      </c>
      <c r="D4383" s="23">
        <f>'CGN002 II TRIM 2026'!E4388</f>
        <v>216615466</v>
      </c>
      <c r="E4383" s="24">
        <v>0</v>
      </c>
      <c r="F4383" s="25">
        <f>'CGN002 II TRIM 2026'!G4388</f>
        <v>172915784</v>
      </c>
    </row>
    <row r="4384" spans="1:6" x14ac:dyDescent="0.25">
      <c r="A4384" s="20">
        <f>'CGN002 II TRIM 2026'!B4389</f>
        <v>540818</v>
      </c>
      <c r="B4384" s="21" t="str">
        <f t="shared" si="136"/>
        <v>540818000</v>
      </c>
      <c r="C4384" s="22" t="str">
        <f t="shared" si="137"/>
        <v>5.4.08.18</v>
      </c>
      <c r="D4384" s="23">
        <f>'CGN002 II TRIM 2026'!E4389</f>
        <v>212015820</v>
      </c>
      <c r="E4384" s="24">
        <v>0</v>
      </c>
      <c r="F4384" s="25">
        <f>'CGN002 II TRIM 2026'!G4389</f>
        <v>136460351</v>
      </c>
    </row>
    <row r="4385" spans="1:6" x14ac:dyDescent="0.25">
      <c r="A4385" s="20">
        <f>'CGN002 II TRIM 2026'!B4390</f>
        <v>540818</v>
      </c>
      <c r="B4385" s="21" t="str">
        <f t="shared" si="136"/>
        <v>540818000</v>
      </c>
      <c r="C4385" s="22" t="str">
        <f t="shared" si="137"/>
        <v>5.4.08.18</v>
      </c>
      <c r="D4385" s="23">
        <f>'CGN002 II TRIM 2026'!E4390</f>
        <v>214415244</v>
      </c>
      <c r="E4385" s="24">
        <v>0</v>
      </c>
      <c r="F4385" s="25">
        <f>'CGN002 II TRIM 2026'!G4390</f>
        <v>190242406</v>
      </c>
    </row>
    <row r="4386" spans="1:6" x14ac:dyDescent="0.25">
      <c r="A4386" s="20">
        <f>'CGN002 II TRIM 2026'!B4391</f>
        <v>540818</v>
      </c>
      <c r="B4386" s="21" t="str">
        <f t="shared" si="136"/>
        <v>540818000</v>
      </c>
      <c r="C4386" s="22" t="str">
        <f t="shared" si="137"/>
        <v>5.4.08.18</v>
      </c>
      <c r="D4386" s="23">
        <f>'CGN002 II TRIM 2026'!E4391</f>
        <v>213085430</v>
      </c>
      <c r="E4386" s="24">
        <v>0</v>
      </c>
      <c r="F4386" s="25">
        <f>'CGN002 II TRIM 2026'!G4391</f>
        <v>747670183</v>
      </c>
    </row>
    <row r="4387" spans="1:6" x14ac:dyDescent="0.25">
      <c r="A4387" s="20">
        <f>'CGN002 II TRIM 2026'!B4392</f>
        <v>540818</v>
      </c>
      <c r="B4387" s="21" t="str">
        <f t="shared" si="136"/>
        <v>540818000</v>
      </c>
      <c r="C4387" s="22" t="str">
        <f t="shared" si="137"/>
        <v>5.4.08.18</v>
      </c>
      <c r="D4387" s="23">
        <f>'CGN002 II TRIM 2026'!E4392</f>
        <v>212276622</v>
      </c>
      <c r="E4387" s="24">
        <v>0</v>
      </c>
      <c r="F4387" s="25">
        <f>'CGN002 II TRIM 2026'!G4392</f>
        <v>761018727</v>
      </c>
    </row>
    <row r="4388" spans="1:6" x14ac:dyDescent="0.25">
      <c r="A4388" s="20">
        <f>'CGN002 II TRIM 2026'!B4393</f>
        <v>540818</v>
      </c>
      <c r="B4388" s="21" t="str">
        <f t="shared" si="136"/>
        <v>540818000</v>
      </c>
      <c r="C4388" s="22" t="str">
        <f t="shared" si="137"/>
        <v>5.4.08.18</v>
      </c>
      <c r="D4388" s="23">
        <f>'CGN002 II TRIM 2026'!E4393</f>
        <v>214776147</v>
      </c>
      <c r="E4388" s="24">
        <v>0</v>
      </c>
      <c r="F4388" s="25">
        <f>'CGN002 II TRIM 2026'!G4393</f>
        <v>97631170302</v>
      </c>
    </row>
    <row r="4389" spans="1:6" x14ac:dyDescent="0.25">
      <c r="A4389" s="20">
        <f>'CGN002 II TRIM 2026'!B4394</f>
        <v>540818</v>
      </c>
      <c r="B4389" s="21" t="str">
        <f t="shared" si="136"/>
        <v>540818000</v>
      </c>
      <c r="C4389" s="22" t="str">
        <f t="shared" si="137"/>
        <v>5.4.08.18</v>
      </c>
      <c r="D4389" s="23">
        <f>'CGN002 II TRIM 2026'!E4394</f>
        <v>219576895</v>
      </c>
      <c r="E4389" s="24">
        <v>0</v>
      </c>
      <c r="F4389" s="25">
        <f>'CGN002 II TRIM 2026'!G4394</f>
        <v>935302822</v>
      </c>
    </row>
    <row r="4390" spans="1:6" x14ac:dyDescent="0.25">
      <c r="A4390" s="20">
        <f>'CGN002 II TRIM 2026'!B4395</f>
        <v>540818</v>
      </c>
      <c r="B4390" s="21" t="str">
        <f t="shared" si="136"/>
        <v>540818000</v>
      </c>
      <c r="C4390" s="22" t="str">
        <f t="shared" si="137"/>
        <v>5.4.08.18</v>
      </c>
      <c r="D4390" s="23">
        <f>'CGN002 II TRIM 2026'!E4395</f>
        <v>210676606</v>
      </c>
      <c r="E4390" s="24">
        <v>0</v>
      </c>
      <c r="F4390" s="25">
        <f>'CGN002 II TRIM 2026'!G4395</f>
        <v>513519386</v>
      </c>
    </row>
    <row r="4391" spans="1:6" x14ac:dyDescent="0.25">
      <c r="A4391" s="20">
        <f>'CGN002 II TRIM 2026'!B4396</f>
        <v>540818</v>
      </c>
      <c r="B4391" s="21" t="str">
        <f t="shared" si="136"/>
        <v>540818000</v>
      </c>
      <c r="C4391" s="22" t="str">
        <f t="shared" si="137"/>
        <v>5.4.08.18</v>
      </c>
      <c r="D4391" s="23">
        <f>'CGN002 II TRIM 2026'!E4396</f>
        <v>219463594</v>
      </c>
      <c r="E4391" s="24">
        <v>0</v>
      </c>
      <c r="F4391" s="25">
        <f>'CGN002 II TRIM 2026'!G4396</f>
        <v>810454524</v>
      </c>
    </row>
    <row r="4392" spans="1:6" x14ac:dyDescent="0.25">
      <c r="A4392" s="20">
        <f>'CGN002 II TRIM 2026'!B4397</f>
        <v>540818</v>
      </c>
      <c r="B4392" s="21" t="str">
        <f t="shared" si="136"/>
        <v>540818000</v>
      </c>
      <c r="C4392" s="22" t="str">
        <f t="shared" si="137"/>
        <v>5.4.08.18</v>
      </c>
      <c r="D4392" s="23">
        <f>'CGN002 II TRIM 2026'!E4397</f>
        <v>218750287</v>
      </c>
      <c r="E4392" s="24">
        <v>0</v>
      </c>
      <c r="F4392" s="25">
        <f>'CGN002 II TRIM 2026'!G4397</f>
        <v>490512613</v>
      </c>
    </row>
    <row r="4393" spans="1:6" x14ac:dyDescent="0.25">
      <c r="A4393" s="20">
        <f>'CGN002 II TRIM 2026'!B4398</f>
        <v>540818</v>
      </c>
      <c r="B4393" s="21" t="str">
        <f t="shared" si="136"/>
        <v>540818000</v>
      </c>
      <c r="C4393" s="22" t="str">
        <f t="shared" si="137"/>
        <v>5.4.08.18</v>
      </c>
      <c r="D4393" s="23">
        <f>'CGN002 II TRIM 2026'!E4398</f>
        <v>118585000</v>
      </c>
      <c r="E4393" s="24">
        <v>0</v>
      </c>
      <c r="F4393" s="25">
        <f>'CGN002 II TRIM 2026'!G4398</f>
        <v>338800595011</v>
      </c>
    </row>
    <row r="4394" spans="1:6" x14ac:dyDescent="0.25">
      <c r="A4394" s="20">
        <f>'CGN002 II TRIM 2026'!B4399</f>
        <v>540818</v>
      </c>
      <c r="B4394" s="21" t="str">
        <f t="shared" si="136"/>
        <v>540818000</v>
      </c>
      <c r="C4394" s="22" t="str">
        <f t="shared" si="137"/>
        <v>5.4.08.18</v>
      </c>
      <c r="D4394" s="23">
        <f>'CGN002 II TRIM 2026'!E4399</f>
        <v>210197001</v>
      </c>
      <c r="E4394" s="24">
        <v>0</v>
      </c>
      <c r="F4394" s="25">
        <f>'CGN002 II TRIM 2026'!G4399</f>
        <v>3011707337</v>
      </c>
    </row>
    <row r="4395" spans="1:6" x14ac:dyDescent="0.25">
      <c r="A4395" s="20">
        <f>'CGN002 II TRIM 2026'!B4400</f>
        <v>540818</v>
      </c>
      <c r="B4395" s="21" t="str">
        <f t="shared" si="136"/>
        <v>540818000</v>
      </c>
      <c r="C4395" s="22" t="str">
        <f t="shared" si="137"/>
        <v>5.4.08.18</v>
      </c>
      <c r="D4395" s="23">
        <f>'CGN002 II TRIM 2026'!E4400</f>
        <v>211350313</v>
      </c>
      <c r="E4395" s="24">
        <v>0</v>
      </c>
      <c r="F4395" s="25">
        <f>'CGN002 II TRIM 2026'!G4400</f>
        <v>2723315348</v>
      </c>
    </row>
    <row r="4396" spans="1:6" x14ac:dyDescent="0.25">
      <c r="A4396" s="20">
        <f>'CGN002 II TRIM 2026'!B4401</f>
        <v>540818</v>
      </c>
      <c r="B4396" s="21" t="str">
        <f t="shared" si="136"/>
        <v>540818000</v>
      </c>
      <c r="C4396" s="22" t="str">
        <f t="shared" si="137"/>
        <v>5.4.08.18</v>
      </c>
      <c r="D4396" s="23">
        <f>'CGN002 II TRIM 2026'!E4401</f>
        <v>210144001</v>
      </c>
      <c r="E4396" s="24">
        <v>0</v>
      </c>
      <c r="F4396" s="25">
        <f>'CGN002 II TRIM 2026'!G4401</f>
        <v>322996950163</v>
      </c>
    </row>
    <row r="4397" spans="1:6" x14ac:dyDescent="0.25">
      <c r="A4397" s="20">
        <f>'CGN002 II TRIM 2026'!B4402</f>
        <v>540818</v>
      </c>
      <c r="B4397" s="21" t="str">
        <f t="shared" si="136"/>
        <v>540818000</v>
      </c>
      <c r="C4397" s="22" t="str">
        <f t="shared" si="137"/>
        <v>5.4.08.18</v>
      </c>
      <c r="D4397" s="23">
        <f>'CGN002 II TRIM 2026'!E4402</f>
        <v>217944279</v>
      </c>
      <c r="E4397" s="24">
        <v>0</v>
      </c>
      <c r="F4397" s="25">
        <f>'CGN002 II TRIM 2026'!G4402</f>
        <v>2264497999</v>
      </c>
    </row>
    <row r="4398" spans="1:6" x14ac:dyDescent="0.25">
      <c r="A4398" s="20">
        <f>'CGN002 II TRIM 2026'!B4403</f>
        <v>540818</v>
      </c>
      <c r="B4398" s="21" t="str">
        <f t="shared" si="136"/>
        <v>540818000</v>
      </c>
      <c r="C4398" s="22" t="str">
        <f t="shared" si="137"/>
        <v>5.4.08.18</v>
      </c>
      <c r="D4398" s="23">
        <f>'CGN002 II TRIM 2026'!E4403</f>
        <v>217070670</v>
      </c>
      <c r="E4398" s="24">
        <v>0</v>
      </c>
      <c r="F4398" s="25">
        <f>'CGN002 II TRIM 2026'!G4403</f>
        <v>2988882781</v>
      </c>
    </row>
    <row r="4399" spans="1:6" x14ac:dyDescent="0.25">
      <c r="A4399" s="20">
        <f>'CGN002 II TRIM 2026'!B4404</f>
        <v>540818</v>
      </c>
      <c r="B4399" s="21" t="str">
        <f t="shared" si="136"/>
        <v>540818000</v>
      </c>
      <c r="C4399" s="22" t="str">
        <f t="shared" si="137"/>
        <v>5.4.08.18</v>
      </c>
      <c r="D4399" s="23">
        <f>'CGN002 II TRIM 2026'!E4404</f>
        <v>211420614</v>
      </c>
      <c r="E4399" s="24">
        <v>0</v>
      </c>
      <c r="F4399" s="25">
        <f>'CGN002 II TRIM 2026'!G4404</f>
        <v>806031984</v>
      </c>
    </row>
    <row r="4400" spans="1:6" x14ac:dyDescent="0.25">
      <c r="A4400" s="20">
        <f>'CGN002 II TRIM 2026'!B4405</f>
        <v>540818</v>
      </c>
      <c r="B4400" s="21" t="str">
        <f t="shared" si="136"/>
        <v>540818000</v>
      </c>
      <c r="C4400" s="22" t="str">
        <f t="shared" si="137"/>
        <v>5.4.08.18</v>
      </c>
      <c r="D4400" s="23">
        <f>'CGN002 II TRIM 2026'!E4405</f>
        <v>217020770</v>
      </c>
      <c r="E4400" s="24">
        <v>0</v>
      </c>
      <c r="F4400" s="25">
        <f>'CGN002 II TRIM 2026'!G4405</f>
        <v>1324738202</v>
      </c>
    </row>
    <row r="4401" spans="1:6" x14ac:dyDescent="0.25">
      <c r="A4401" s="20">
        <f>'CGN002 II TRIM 2026'!B4406</f>
        <v>540818</v>
      </c>
      <c r="B4401" s="21" t="str">
        <f t="shared" si="136"/>
        <v>540818000</v>
      </c>
      <c r="C4401" s="22" t="str">
        <f t="shared" si="137"/>
        <v>5.4.08.18</v>
      </c>
      <c r="D4401" s="23">
        <f>'CGN002 II TRIM 2026'!E4406</f>
        <v>214320443</v>
      </c>
      <c r="E4401" s="24">
        <v>0</v>
      </c>
      <c r="F4401" s="25">
        <f>'CGN002 II TRIM 2026'!G4406</f>
        <v>645563381</v>
      </c>
    </row>
    <row r="4402" spans="1:6" x14ac:dyDescent="0.25">
      <c r="A4402" s="20">
        <f>'CGN002 II TRIM 2026'!B4407</f>
        <v>540818</v>
      </c>
      <c r="B4402" s="21" t="str">
        <f t="shared" si="136"/>
        <v>540818000</v>
      </c>
      <c r="C4402" s="22" t="str">
        <f t="shared" si="137"/>
        <v>5.4.08.18</v>
      </c>
      <c r="D4402" s="23">
        <f>'CGN002 II TRIM 2026'!E4407</f>
        <v>118888000</v>
      </c>
      <c r="E4402" s="24">
        <v>0</v>
      </c>
      <c r="F4402" s="25">
        <f>'CGN002 II TRIM 2026'!G4407</f>
        <v>52833423977</v>
      </c>
    </row>
    <row r="4403" spans="1:6" x14ac:dyDescent="0.25">
      <c r="A4403" s="20">
        <f>'CGN002 II TRIM 2026'!B4408</f>
        <v>540818</v>
      </c>
      <c r="B4403" s="21" t="str">
        <f t="shared" si="136"/>
        <v>540818000</v>
      </c>
      <c r="C4403" s="22" t="str">
        <f t="shared" si="137"/>
        <v>5.4.08.18</v>
      </c>
      <c r="D4403" s="23">
        <f>'CGN002 II TRIM 2026'!E4408</f>
        <v>214325843</v>
      </c>
      <c r="E4403" s="24">
        <v>0</v>
      </c>
      <c r="F4403" s="25">
        <f>'CGN002 II TRIM 2026'!G4408</f>
        <v>1262034741</v>
      </c>
    </row>
    <row r="4404" spans="1:6" x14ac:dyDescent="0.25">
      <c r="A4404" s="20">
        <f>'CGN002 II TRIM 2026'!B4409</f>
        <v>540818</v>
      </c>
      <c r="B4404" s="21" t="str">
        <f t="shared" si="136"/>
        <v>540818000</v>
      </c>
      <c r="C4404" s="22" t="str">
        <f t="shared" si="137"/>
        <v>5.4.08.18</v>
      </c>
      <c r="D4404" s="23">
        <f>'CGN002 II TRIM 2026'!E4409</f>
        <v>217525875</v>
      </c>
      <c r="E4404" s="24">
        <v>0</v>
      </c>
      <c r="F4404" s="25">
        <f>'CGN002 II TRIM 2026'!G4409</f>
        <v>700108624</v>
      </c>
    </row>
    <row r="4405" spans="1:6" x14ac:dyDescent="0.25">
      <c r="A4405" s="20">
        <f>'CGN002 II TRIM 2026'!B4410</f>
        <v>540818</v>
      </c>
      <c r="B4405" s="21" t="str">
        <f t="shared" si="136"/>
        <v>540818000</v>
      </c>
      <c r="C4405" s="22" t="str">
        <f t="shared" si="137"/>
        <v>5.4.08.18</v>
      </c>
      <c r="D4405" s="23">
        <f>'CGN002 II TRIM 2026'!E4410</f>
        <v>213025430</v>
      </c>
      <c r="E4405" s="24">
        <v>0</v>
      </c>
      <c r="F4405" s="25">
        <f>'CGN002 II TRIM 2026'!G4410</f>
        <v>2447384566</v>
      </c>
    </row>
    <row r="4406" spans="1:6" x14ac:dyDescent="0.25">
      <c r="A4406" s="20">
        <f>'CGN002 II TRIM 2026'!B4411</f>
        <v>540818</v>
      </c>
      <c r="B4406" s="21" t="str">
        <f t="shared" si="136"/>
        <v>540818000</v>
      </c>
      <c r="C4406" s="22" t="str">
        <f t="shared" si="137"/>
        <v>5.4.08.18</v>
      </c>
      <c r="D4406" s="23">
        <f>'CGN002 II TRIM 2026'!E4411</f>
        <v>210725407</v>
      </c>
      <c r="E4406" s="24">
        <v>0</v>
      </c>
      <c r="F4406" s="25">
        <f>'CGN002 II TRIM 2026'!G4411</f>
        <v>439130026</v>
      </c>
    </row>
    <row r="4407" spans="1:6" x14ac:dyDescent="0.25">
      <c r="A4407" s="20">
        <f>'CGN002 II TRIM 2026'!B4412</f>
        <v>540818</v>
      </c>
      <c r="B4407" s="21" t="str">
        <f t="shared" si="136"/>
        <v>540818000</v>
      </c>
      <c r="C4407" s="22" t="str">
        <f t="shared" si="137"/>
        <v>5.4.08.18</v>
      </c>
      <c r="D4407" s="23">
        <f>'CGN002 II TRIM 2026'!E4412</f>
        <v>217325473</v>
      </c>
      <c r="E4407" s="24">
        <v>0</v>
      </c>
      <c r="F4407" s="25">
        <f>'CGN002 II TRIM 2026'!G4412</f>
        <v>84587828498</v>
      </c>
    </row>
    <row r="4408" spans="1:6" x14ac:dyDescent="0.25">
      <c r="A4408" s="20">
        <f>'CGN002 II TRIM 2026'!B4413</f>
        <v>540818</v>
      </c>
      <c r="B4408" s="21" t="str">
        <f t="shared" si="136"/>
        <v>540818000</v>
      </c>
      <c r="C4408" s="22" t="str">
        <f t="shared" si="137"/>
        <v>5.4.08.18</v>
      </c>
      <c r="D4408" s="23">
        <f>'CGN002 II TRIM 2026'!E4413</f>
        <v>217925279</v>
      </c>
      <c r="E4408" s="24">
        <v>0</v>
      </c>
      <c r="F4408" s="25">
        <f>'CGN002 II TRIM 2026'!G4413</f>
        <v>377634327</v>
      </c>
    </row>
    <row r="4409" spans="1:6" x14ac:dyDescent="0.25">
      <c r="A4409" s="20">
        <f>'CGN002 II TRIM 2026'!B4414</f>
        <v>540818</v>
      </c>
      <c r="B4409" s="21" t="str">
        <f t="shared" si="136"/>
        <v>540818000</v>
      </c>
      <c r="C4409" s="22" t="str">
        <f t="shared" si="137"/>
        <v>5.4.08.18</v>
      </c>
      <c r="D4409" s="23">
        <f>'CGN002 II TRIM 2026'!E4414</f>
        <v>213925839</v>
      </c>
      <c r="E4409" s="24">
        <v>0</v>
      </c>
      <c r="F4409" s="25">
        <f>'CGN002 II TRIM 2026'!G4414</f>
        <v>371880419</v>
      </c>
    </row>
    <row r="4410" spans="1:6" x14ac:dyDescent="0.25">
      <c r="A4410" s="20">
        <f>'CGN002 II TRIM 2026'!B4415</f>
        <v>540818</v>
      </c>
      <c r="B4410" s="21" t="str">
        <f t="shared" si="136"/>
        <v>540818000</v>
      </c>
      <c r="C4410" s="22" t="str">
        <f t="shared" si="137"/>
        <v>5.4.08.18</v>
      </c>
      <c r="D4410" s="23">
        <f>'CGN002 II TRIM 2026'!E4415</f>
        <v>212625326</v>
      </c>
      <c r="E4410" s="24">
        <v>0</v>
      </c>
      <c r="F4410" s="25">
        <f>'CGN002 II TRIM 2026'!G4415</f>
        <v>188600180</v>
      </c>
    </row>
    <row r="4411" spans="1:6" x14ac:dyDescent="0.25">
      <c r="A4411" s="20">
        <f>'CGN002 II TRIM 2026'!B4416</f>
        <v>540818</v>
      </c>
      <c r="B4411" s="21" t="str">
        <f t="shared" si="136"/>
        <v>540818000</v>
      </c>
      <c r="C4411" s="22" t="str">
        <f t="shared" si="137"/>
        <v>5.4.08.18</v>
      </c>
      <c r="D4411" s="23">
        <f>'CGN002 II TRIM 2026'!E4416</f>
        <v>215125851</v>
      </c>
      <c r="E4411" s="24">
        <v>0</v>
      </c>
      <c r="F4411" s="25">
        <f>'CGN002 II TRIM 2026'!G4416</f>
        <v>113051559</v>
      </c>
    </row>
    <row r="4412" spans="1:6" x14ac:dyDescent="0.25">
      <c r="A4412" s="20">
        <f>'CGN002 II TRIM 2026'!B4417</f>
        <v>540818</v>
      </c>
      <c r="B4412" s="21" t="str">
        <f t="shared" si="136"/>
        <v>540818000</v>
      </c>
      <c r="C4412" s="22" t="str">
        <f t="shared" si="137"/>
        <v>5.4.08.18</v>
      </c>
      <c r="D4412" s="23">
        <f>'CGN002 II TRIM 2026'!E4417</f>
        <v>211725817</v>
      </c>
      <c r="E4412" s="24">
        <v>0</v>
      </c>
      <c r="F4412" s="25">
        <f>'CGN002 II TRIM 2026'!G4417</f>
        <v>1731836586</v>
      </c>
    </row>
    <row r="4413" spans="1:6" x14ac:dyDescent="0.25">
      <c r="A4413" s="20">
        <f>'CGN002 II TRIM 2026'!B4418</f>
        <v>540818</v>
      </c>
      <c r="B4413" s="21" t="str">
        <f t="shared" si="136"/>
        <v>540818000</v>
      </c>
      <c r="C4413" s="22" t="str">
        <f t="shared" si="137"/>
        <v>5.4.08.18</v>
      </c>
      <c r="D4413" s="23">
        <f>'CGN002 II TRIM 2026'!E4418</f>
        <v>219625596</v>
      </c>
      <c r="E4413" s="24">
        <v>0</v>
      </c>
      <c r="F4413" s="25">
        <f>'CGN002 II TRIM 2026'!G4418</f>
        <v>216847037</v>
      </c>
    </row>
    <row r="4414" spans="1:6" x14ac:dyDescent="0.25">
      <c r="A4414" s="20">
        <f>'CGN002 II TRIM 2026'!B4419</f>
        <v>540818</v>
      </c>
      <c r="B4414" s="21" t="str">
        <f t="shared" si="136"/>
        <v>540818000</v>
      </c>
      <c r="C4414" s="22" t="str">
        <f t="shared" si="137"/>
        <v>5.4.08.18</v>
      </c>
      <c r="D4414" s="23">
        <f>'CGN002 II TRIM 2026'!E4419</f>
        <v>215125151</v>
      </c>
      <c r="E4414" s="24">
        <v>0</v>
      </c>
      <c r="F4414" s="25">
        <f>'CGN002 II TRIM 2026'!G4419</f>
        <v>522559816</v>
      </c>
    </row>
    <row r="4415" spans="1:6" x14ac:dyDescent="0.25">
      <c r="A4415" s="20">
        <f>'CGN002 II TRIM 2026'!B4420</f>
        <v>540818</v>
      </c>
      <c r="B4415" s="21" t="str">
        <f t="shared" si="136"/>
        <v>540818000</v>
      </c>
      <c r="C4415" s="22" t="str">
        <f t="shared" si="137"/>
        <v>5.4.08.18</v>
      </c>
      <c r="D4415" s="23">
        <f>'CGN002 II TRIM 2026'!E4420</f>
        <v>217825178</v>
      </c>
      <c r="E4415" s="24">
        <v>0</v>
      </c>
      <c r="F4415" s="25">
        <f>'CGN002 II TRIM 2026'!G4420</f>
        <v>341713293</v>
      </c>
    </row>
    <row r="4416" spans="1:6" x14ac:dyDescent="0.25">
      <c r="A4416" s="20">
        <f>'CGN002 II TRIM 2026'!B4421</f>
        <v>540818</v>
      </c>
      <c r="B4416" s="21" t="str">
        <f t="shared" si="136"/>
        <v>540818000</v>
      </c>
      <c r="C4416" s="22" t="str">
        <f t="shared" si="137"/>
        <v>5.4.08.18</v>
      </c>
      <c r="D4416" s="23">
        <f>'CGN002 II TRIM 2026'!E4421</f>
        <v>211825518</v>
      </c>
      <c r="E4416" s="24">
        <v>0</v>
      </c>
      <c r="F4416" s="25">
        <f>'CGN002 II TRIM 2026'!G4421</f>
        <v>148547281</v>
      </c>
    </row>
    <row r="4417" spans="1:6" x14ac:dyDescent="0.25">
      <c r="A4417" s="20">
        <f>'CGN002 II TRIM 2026'!B4422</f>
        <v>540818</v>
      </c>
      <c r="B4417" s="21" t="str">
        <f t="shared" si="136"/>
        <v>540818000</v>
      </c>
      <c r="C4417" s="22" t="str">
        <f t="shared" si="137"/>
        <v>5.4.08.18</v>
      </c>
      <c r="D4417" s="23">
        <f>'CGN002 II TRIM 2026'!E4422</f>
        <v>217725377</v>
      </c>
      <c r="E4417" s="24">
        <v>0</v>
      </c>
      <c r="F4417" s="25">
        <f>'CGN002 II TRIM 2026'!G4422</f>
        <v>535061694</v>
      </c>
    </row>
    <row r="4418" spans="1:6" x14ac:dyDescent="0.25">
      <c r="A4418" s="20">
        <f>'CGN002 II TRIM 2026'!B4423</f>
        <v>540818</v>
      </c>
      <c r="B4418" s="21" t="str">
        <f t="shared" si="136"/>
        <v>540818000</v>
      </c>
      <c r="C4418" s="22" t="str">
        <f t="shared" si="137"/>
        <v>5.4.08.18</v>
      </c>
      <c r="D4418" s="23">
        <f>'CGN002 II TRIM 2026'!E4423</f>
        <v>218673686</v>
      </c>
      <c r="E4418" s="24">
        <v>0</v>
      </c>
      <c r="F4418" s="25">
        <f>'CGN002 II TRIM 2026'!G4423</f>
        <v>224170317</v>
      </c>
    </row>
    <row r="4419" spans="1:6" x14ac:dyDescent="0.25">
      <c r="A4419" s="20">
        <f>'CGN002 II TRIM 2026'!B4424</f>
        <v>540818</v>
      </c>
      <c r="B4419" s="21" t="str">
        <f t="shared" ref="B4419:B4482" si="138">CONCATENATE(A4419,$B$2)</f>
        <v>540818000</v>
      </c>
      <c r="C4419" s="22" t="str">
        <f t="shared" ref="C4419:C4482" si="139">MID(B4419,1,1)&amp;"."&amp;MID(B4419,2,1)&amp;"."&amp;MID(B4419,3,2)&amp;"."&amp;MID(B4419,5,2)</f>
        <v>5.4.08.18</v>
      </c>
      <c r="D4419" s="23">
        <f>'CGN002 II TRIM 2026'!E4424</f>
        <v>213308433</v>
      </c>
      <c r="E4419" s="24">
        <v>0</v>
      </c>
      <c r="F4419" s="25">
        <f>'CGN002 II TRIM 2026'!G4424</f>
        <v>108227298676</v>
      </c>
    </row>
    <row r="4420" spans="1:6" x14ac:dyDescent="0.25">
      <c r="A4420" s="20">
        <f>'CGN002 II TRIM 2026'!B4425</f>
        <v>540818</v>
      </c>
      <c r="B4420" s="21" t="str">
        <f t="shared" si="138"/>
        <v>540818000</v>
      </c>
      <c r="C4420" s="22" t="str">
        <f t="shared" si="139"/>
        <v>5.4.08.18</v>
      </c>
      <c r="D4420" s="23">
        <f>'CGN002 II TRIM 2026'!E4425</f>
        <v>216008560</v>
      </c>
      <c r="E4420" s="24">
        <v>0</v>
      </c>
      <c r="F4420" s="25">
        <f>'CGN002 II TRIM 2026'!G4425</f>
        <v>1200657480</v>
      </c>
    </row>
    <row r="4421" spans="1:6" x14ac:dyDescent="0.25">
      <c r="A4421" s="20">
        <f>'CGN002 II TRIM 2026'!B4426</f>
        <v>540818</v>
      </c>
      <c r="B4421" s="21" t="str">
        <f t="shared" si="138"/>
        <v>540818000</v>
      </c>
      <c r="C4421" s="22" t="str">
        <f t="shared" si="139"/>
        <v>5.4.08.18</v>
      </c>
      <c r="D4421" s="23">
        <f>'CGN002 II TRIM 2026'!E4426</f>
        <v>210168001</v>
      </c>
      <c r="E4421" s="24">
        <v>0</v>
      </c>
      <c r="F4421" s="25">
        <f>'CGN002 II TRIM 2026'!G4426</f>
        <v>422350645294</v>
      </c>
    </row>
    <row r="4422" spans="1:6" x14ac:dyDescent="0.25">
      <c r="A4422" s="20">
        <f>'CGN002 II TRIM 2026'!B4427</f>
        <v>540818</v>
      </c>
      <c r="B4422" s="21" t="str">
        <f t="shared" si="138"/>
        <v>540818000</v>
      </c>
      <c r="C4422" s="22" t="str">
        <f t="shared" si="139"/>
        <v>5.4.08.18</v>
      </c>
      <c r="D4422" s="23">
        <f>'CGN002 II TRIM 2026'!E4427</f>
        <v>216468264</v>
      </c>
      <c r="E4422" s="24">
        <v>0</v>
      </c>
      <c r="F4422" s="25">
        <f>'CGN002 II TRIM 2026'!G4427</f>
        <v>64452656</v>
      </c>
    </row>
    <row r="4423" spans="1:6" x14ac:dyDescent="0.25">
      <c r="A4423" s="20">
        <f>'CGN002 II TRIM 2026'!B4428</f>
        <v>540818</v>
      </c>
      <c r="B4423" s="21" t="str">
        <f t="shared" si="138"/>
        <v>540818000</v>
      </c>
      <c r="C4423" s="22" t="str">
        <f t="shared" si="139"/>
        <v>5.4.08.18</v>
      </c>
      <c r="D4423" s="23">
        <f>'CGN002 II TRIM 2026'!E4428</f>
        <v>219768397</v>
      </c>
      <c r="E4423" s="24">
        <v>0</v>
      </c>
      <c r="F4423" s="25">
        <f>'CGN002 II TRIM 2026'!G4428</f>
        <v>97760303</v>
      </c>
    </row>
    <row r="4424" spans="1:6" x14ac:dyDescent="0.25">
      <c r="A4424" s="20">
        <f>'CGN002 II TRIM 2026'!B4429</f>
        <v>540818</v>
      </c>
      <c r="B4424" s="21" t="str">
        <f t="shared" si="138"/>
        <v>540818000</v>
      </c>
      <c r="C4424" s="22" t="str">
        <f t="shared" si="139"/>
        <v>5.4.08.18</v>
      </c>
      <c r="D4424" s="23">
        <f>'CGN002 II TRIM 2026'!E4429</f>
        <v>214768547</v>
      </c>
      <c r="E4424" s="24">
        <v>0</v>
      </c>
      <c r="F4424" s="25">
        <f>'CGN002 II TRIM 2026'!G4429</f>
        <v>175409047312</v>
      </c>
    </row>
    <row r="4425" spans="1:6" x14ac:dyDescent="0.25">
      <c r="A4425" s="20">
        <f>'CGN002 II TRIM 2026'!B4430</f>
        <v>540818</v>
      </c>
      <c r="B4425" s="21" t="str">
        <f t="shared" si="138"/>
        <v>540818000</v>
      </c>
      <c r="C4425" s="22" t="str">
        <f t="shared" si="139"/>
        <v>5.4.08.18</v>
      </c>
      <c r="D4425" s="23">
        <f>'CGN002 II TRIM 2026'!E4430</f>
        <v>212068820</v>
      </c>
      <c r="E4425" s="24">
        <v>0</v>
      </c>
      <c r="F4425" s="25">
        <f>'CGN002 II TRIM 2026'!G4430</f>
        <v>264799015</v>
      </c>
    </row>
    <row r="4426" spans="1:6" x14ac:dyDescent="0.25">
      <c r="A4426" s="20">
        <f>'CGN002 II TRIM 2026'!B4431</f>
        <v>540818</v>
      </c>
      <c r="B4426" s="21" t="str">
        <f t="shared" si="138"/>
        <v>540818000</v>
      </c>
      <c r="C4426" s="22" t="str">
        <f t="shared" si="139"/>
        <v>5.4.08.18</v>
      </c>
      <c r="D4426" s="23">
        <f>'CGN002 II TRIM 2026'!E4431</f>
        <v>210668406</v>
      </c>
      <c r="E4426" s="24">
        <v>0</v>
      </c>
      <c r="F4426" s="25">
        <f>'CGN002 II TRIM 2026'!G4431</f>
        <v>1160040066</v>
      </c>
    </row>
    <row r="4427" spans="1:6" x14ac:dyDescent="0.25">
      <c r="A4427" s="20">
        <f>'CGN002 II TRIM 2026'!B4432</f>
        <v>540818</v>
      </c>
      <c r="B4427" s="21" t="str">
        <f t="shared" si="138"/>
        <v>540818000</v>
      </c>
      <c r="C4427" s="22" t="str">
        <f t="shared" si="139"/>
        <v>5.4.08.18</v>
      </c>
      <c r="D4427" s="23">
        <f>'CGN002 II TRIM 2026'!E4432</f>
        <v>217968179</v>
      </c>
      <c r="E4427" s="24">
        <v>0</v>
      </c>
      <c r="F4427" s="25">
        <f>'CGN002 II TRIM 2026'!G4432</f>
        <v>107635191</v>
      </c>
    </row>
    <row r="4428" spans="1:6" x14ac:dyDescent="0.25">
      <c r="A4428" s="20">
        <f>'CGN002 II TRIM 2026'!B4433</f>
        <v>540818</v>
      </c>
      <c r="B4428" s="21" t="str">
        <f t="shared" si="138"/>
        <v>540818000</v>
      </c>
      <c r="C4428" s="22" t="str">
        <f t="shared" si="139"/>
        <v>5.4.08.18</v>
      </c>
      <c r="D4428" s="23">
        <f>'CGN002 II TRIM 2026'!E4433</f>
        <v>216268162</v>
      </c>
      <c r="E4428" s="24">
        <v>0</v>
      </c>
      <c r="F4428" s="25">
        <f>'CGN002 II TRIM 2026'!G4433</f>
        <v>283515018</v>
      </c>
    </row>
    <row r="4429" spans="1:6" x14ac:dyDescent="0.25">
      <c r="A4429" s="20">
        <f>'CGN002 II TRIM 2026'!B4434</f>
        <v>540818</v>
      </c>
      <c r="B4429" s="21" t="str">
        <f t="shared" si="138"/>
        <v>540818000</v>
      </c>
      <c r="C4429" s="22" t="str">
        <f t="shared" si="139"/>
        <v>5.4.08.18</v>
      </c>
      <c r="D4429" s="23">
        <f>'CGN002 II TRIM 2026'!E4434</f>
        <v>217368773</v>
      </c>
      <c r="E4429" s="24">
        <v>0</v>
      </c>
      <c r="F4429" s="25">
        <f>'CGN002 II TRIM 2026'!G4434</f>
        <v>212125514</v>
      </c>
    </row>
    <row r="4430" spans="1:6" x14ac:dyDescent="0.25">
      <c r="A4430" s="20">
        <f>'CGN002 II TRIM 2026'!B4435</f>
        <v>540818</v>
      </c>
      <c r="B4430" s="21" t="str">
        <f t="shared" si="138"/>
        <v>540818000</v>
      </c>
      <c r="C4430" s="22" t="str">
        <f t="shared" si="139"/>
        <v>5.4.08.18</v>
      </c>
      <c r="D4430" s="23">
        <f>'CGN002 II TRIM 2026'!E4435</f>
        <v>212468324</v>
      </c>
      <c r="E4430" s="24">
        <v>0</v>
      </c>
      <c r="F4430" s="25">
        <f>'CGN002 II TRIM 2026'!G4435</f>
        <v>76560947</v>
      </c>
    </row>
    <row r="4431" spans="1:6" x14ac:dyDescent="0.25">
      <c r="A4431" s="20">
        <f>'CGN002 II TRIM 2026'!B4436</f>
        <v>540818</v>
      </c>
      <c r="B4431" s="21" t="str">
        <f t="shared" si="138"/>
        <v>540818000</v>
      </c>
      <c r="C4431" s="22" t="str">
        <f t="shared" si="139"/>
        <v>5.4.08.18</v>
      </c>
      <c r="D4431" s="23">
        <f>'CGN002 II TRIM 2026'!E4436</f>
        <v>212854128</v>
      </c>
      <c r="E4431" s="24">
        <v>0</v>
      </c>
      <c r="F4431" s="25">
        <f>'CGN002 II TRIM 2026'!G4436</f>
        <v>444134163</v>
      </c>
    </row>
    <row r="4432" spans="1:6" x14ac:dyDescent="0.25">
      <c r="A4432" s="20">
        <f>'CGN002 II TRIM 2026'!B4437</f>
        <v>540818</v>
      </c>
      <c r="B4432" s="21" t="str">
        <f t="shared" si="138"/>
        <v>540818000</v>
      </c>
      <c r="C4432" s="22" t="str">
        <f t="shared" si="139"/>
        <v>5.4.08.18</v>
      </c>
      <c r="D4432" s="23">
        <f>'CGN002 II TRIM 2026'!E4437</f>
        <v>217254172</v>
      </c>
      <c r="E4432" s="24">
        <v>0</v>
      </c>
      <c r="F4432" s="25">
        <f>'CGN002 II TRIM 2026'!G4437</f>
        <v>680069510</v>
      </c>
    </row>
    <row r="4433" spans="1:6" x14ac:dyDescent="0.25">
      <c r="A4433" s="20">
        <f>'CGN002 II TRIM 2026'!B4438</f>
        <v>540818</v>
      </c>
      <c r="B4433" s="21" t="str">
        <f t="shared" si="138"/>
        <v>540818000</v>
      </c>
      <c r="C4433" s="22" t="str">
        <f t="shared" si="139"/>
        <v>5.4.08.18</v>
      </c>
      <c r="D4433" s="23">
        <f>'CGN002 II TRIM 2026'!E4438</f>
        <v>219025290</v>
      </c>
      <c r="E4433" s="24">
        <v>0</v>
      </c>
      <c r="F4433" s="25">
        <f>'CGN002 II TRIM 2026'!G4438</f>
        <v>112306975111</v>
      </c>
    </row>
    <row r="4434" spans="1:6" x14ac:dyDescent="0.25">
      <c r="A4434" s="20">
        <f>'CGN002 II TRIM 2026'!B4439</f>
        <v>540818</v>
      </c>
      <c r="B4434" s="21" t="str">
        <f t="shared" si="138"/>
        <v>540818000</v>
      </c>
      <c r="C4434" s="22" t="str">
        <f t="shared" si="139"/>
        <v>5.4.08.18</v>
      </c>
      <c r="D4434" s="23">
        <f>'CGN002 II TRIM 2026'!E4439</f>
        <v>211225612</v>
      </c>
      <c r="E4434" s="24">
        <v>0</v>
      </c>
      <c r="F4434" s="25">
        <f>'CGN002 II TRIM 2026'!G4439</f>
        <v>287075529</v>
      </c>
    </row>
    <row r="4435" spans="1:6" x14ac:dyDescent="0.25">
      <c r="A4435" s="20">
        <f>'CGN002 II TRIM 2026'!B4440</f>
        <v>540818</v>
      </c>
      <c r="B4435" s="21" t="str">
        <f t="shared" si="138"/>
        <v>540818000</v>
      </c>
      <c r="C4435" s="22" t="str">
        <f t="shared" si="139"/>
        <v>5.4.08.18</v>
      </c>
      <c r="D4435" s="23">
        <f>'CGN002 II TRIM 2026'!E4440</f>
        <v>217825878</v>
      </c>
      <c r="E4435" s="24">
        <v>0</v>
      </c>
      <c r="F4435" s="25">
        <f>'CGN002 II TRIM 2026'!G4440</f>
        <v>495574892</v>
      </c>
    </row>
    <row r="4436" spans="1:6" x14ac:dyDescent="0.25">
      <c r="A4436" s="20">
        <f>'CGN002 II TRIM 2026'!B4441</f>
        <v>540818</v>
      </c>
      <c r="B4436" s="21" t="str">
        <f t="shared" si="138"/>
        <v>540818000</v>
      </c>
      <c r="C4436" s="22" t="str">
        <f t="shared" si="139"/>
        <v>5.4.08.18</v>
      </c>
      <c r="D4436" s="23">
        <f>'CGN002 II TRIM 2026'!E4441</f>
        <v>214525245</v>
      </c>
      <c r="E4436" s="24">
        <v>0</v>
      </c>
      <c r="F4436" s="25">
        <f>'CGN002 II TRIM 2026'!G4441</f>
        <v>713034214</v>
      </c>
    </row>
    <row r="4437" spans="1:6" x14ac:dyDescent="0.25">
      <c r="A4437" s="20">
        <f>'CGN002 II TRIM 2026'!B4442</f>
        <v>540818</v>
      </c>
      <c r="B4437" s="21" t="str">
        <f t="shared" si="138"/>
        <v>540818000</v>
      </c>
      <c r="C4437" s="22" t="str">
        <f t="shared" si="139"/>
        <v>5.4.08.18</v>
      </c>
      <c r="D4437" s="23">
        <f>'CGN002 II TRIM 2026'!E4442</f>
        <v>210725307</v>
      </c>
      <c r="E4437" s="24">
        <v>0</v>
      </c>
      <c r="F4437" s="25">
        <f>'CGN002 II TRIM 2026'!G4442</f>
        <v>75056767651</v>
      </c>
    </row>
    <row r="4438" spans="1:6" x14ac:dyDescent="0.25">
      <c r="A4438" s="20">
        <f>'CGN002 II TRIM 2026'!B4443</f>
        <v>540818</v>
      </c>
      <c r="B4438" s="21" t="str">
        <f t="shared" si="138"/>
        <v>540818000</v>
      </c>
      <c r="C4438" s="22" t="str">
        <f t="shared" si="139"/>
        <v>5.4.08.18</v>
      </c>
      <c r="D4438" s="23">
        <f>'CGN002 II TRIM 2026'!E4443</f>
        <v>214325743</v>
      </c>
      <c r="E4438" s="24">
        <v>0</v>
      </c>
      <c r="F4438" s="25">
        <f>'CGN002 II TRIM 2026'!G4443</f>
        <v>618483035</v>
      </c>
    </row>
    <row r="4439" spans="1:6" x14ac:dyDescent="0.25">
      <c r="A4439" s="20">
        <f>'CGN002 II TRIM 2026'!B4444</f>
        <v>540818</v>
      </c>
      <c r="B4439" s="21" t="str">
        <f t="shared" si="138"/>
        <v>540818000</v>
      </c>
      <c r="C4439" s="22" t="str">
        <f t="shared" si="139"/>
        <v>5.4.08.18</v>
      </c>
      <c r="D4439" s="23">
        <f>'CGN002 II TRIM 2026'!E4444</f>
        <v>212273622</v>
      </c>
      <c r="E4439" s="24">
        <v>0</v>
      </c>
      <c r="F4439" s="25">
        <f>'CGN002 II TRIM 2026'!G4444</f>
        <v>227151159</v>
      </c>
    </row>
    <row r="4440" spans="1:6" x14ac:dyDescent="0.25">
      <c r="A4440" s="20">
        <f>'CGN002 II TRIM 2026'!B4445</f>
        <v>540818</v>
      </c>
      <c r="B4440" s="21" t="str">
        <f t="shared" si="138"/>
        <v>540818000</v>
      </c>
      <c r="C4440" s="22" t="str">
        <f t="shared" si="139"/>
        <v>5.4.08.18</v>
      </c>
      <c r="D4440" s="23">
        <f>'CGN002 II TRIM 2026'!E4445</f>
        <v>214373443</v>
      </c>
      <c r="E4440" s="24">
        <v>0</v>
      </c>
      <c r="F4440" s="25">
        <f>'CGN002 II TRIM 2026'!G4445</f>
        <v>1109059246</v>
      </c>
    </row>
    <row r="4441" spans="1:6" x14ac:dyDescent="0.25">
      <c r="A4441" s="20">
        <f>'CGN002 II TRIM 2026'!B4446</f>
        <v>540818</v>
      </c>
      <c r="B4441" s="21" t="str">
        <f t="shared" si="138"/>
        <v>540818000</v>
      </c>
      <c r="C4441" s="22" t="str">
        <f t="shared" si="139"/>
        <v>5.4.08.18</v>
      </c>
      <c r="D4441" s="23">
        <f>'CGN002 II TRIM 2026'!E4446</f>
        <v>218017380</v>
      </c>
      <c r="E4441" s="24">
        <v>0</v>
      </c>
      <c r="F4441" s="25">
        <f>'CGN002 II TRIM 2026'!G4446</f>
        <v>1919543781</v>
      </c>
    </row>
    <row r="4442" spans="1:6" x14ac:dyDescent="0.25">
      <c r="A4442" s="20">
        <f>'CGN002 II TRIM 2026'!B4447</f>
        <v>540818</v>
      </c>
      <c r="B4442" s="21" t="str">
        <f t="shared" si="138"/>
        <v>540818000</v>
      </c>
      <c r="C4442" s="22" t="str">
        <f t="shared" si="139"/>
        <v>5.4.08.18</v>
      </c>
      <c r="D4442" s="23">
        <f>'CGN002 II TRIM 2026'!E4447</f>
        <v>217417174</v>
      </c>
      <c r="E4442" s="24">
        <v>0</v>
      </c>
      <c r="F4442" s="25">
        <f>'CGN002 II TRIM 2026'!G4447</f>
        <v>1205800733</v>
      </c>
    </row>
    <row r="4443" spans="1:6" x14ac:dyDescent="0.25">
      <c r="A4443" s="20">
        <f>'CGN002 II TRIM 2026'!B4448</f>
        <v>540818</v>
      </c>
      <c r="B4443" s="21" t="str">
        <f t="shared" si="138"/>
        <v>540818000</v>
      </c>
      <c r="C4443" s="22" t="str">
        <f t="shared" si="139"/>
        <v>5.4.08.18</v>
      </c>
      <c r="D4443" s="23">
        <f>'CGN002 II TRIM 2026'!E4448</f>
        <v>211317513</v>
      </c>
      <c r="E4443" s="24">
        <v>0</v>
      </c>
      <c r="F4443" s="25">
        <f>'CGN002 II TRIM 2026'!G4448</f>
        <v>403801379</v>
      </c>
    </row>
    <row r="4444" spans="1:6" x14ac:dyDescent="0.25">
      <c r="A4444" s="20">
        <f>'CGN002 II TRIM 2026'!B4449</f>
        <v>540818</v>
      </c>
      <c r="B4444" s="21" t="str">
        <f t="shared" si="138"/>
        <v>540818000</v>
      </c>
      <c r="C4444" s="22" t="str">
        <f t="shared" si="139"/>
        <v>5.4.08.18</v>
      </c>
      <c r="D4444" s="23">
        <f>'CGN002 II TRIM 2026'!E4449</f>
        <v>214617446</v>
      </c>
      <c r="E4444" s="24">
        <v>0</v>
      </c>
      <c r="F4444" s="25">
        <f>'CGN002 II TRIM 2026'!G4449</f>
        <v>58791070</v>
      </c>
    </row>
    <row r="4445" spans="1:6" x14ac:dyDescent="0.25">
      <c r="A4445" s="20">
        <f>'CGN002 II TRIM 2026'!B4450</f>
        <v>540818</v>
      </c>
      <c r="B4445" s="21" t="str">
        <f t="shared" si="138"/>
        <v>540818000</v>
      </c>
      <c r="C4445" s="22" t="str">
        <f t="shared" si="139"/>
        <v>5.4.08.18</v>
      </c>
      <c r="D4445" s="23">
        <f>'CGN002 II TRIM 2026'!E4450</f>
        <v>218817388</v>
      </c>
      <c r="E4445" s="24">
        <v>0</v>
      </c>
      <c r="F4445" s="25">
        <f>'CGN002 II TRIM 2026'!G4450</f>
        <v>179025451</v>
      </c>
    </row>
    <row r="4446" spans="1:6" x14ac:dyDescent="0.25">
      <c r="A4446" s="20">
        <f>'CGN002 II TRIM 2026'!B4451</f>
        <v>540818</v>
      </c>
      <c r="B4446" s="21" t="str">
        <f t="shared" si="138"/>
        <v>540818000</v>
      </c>
      <c r="C4446" s="22" t="str">
        <f t="shared" si="139"/>
        <v>5.4.08.18</v>
      </c>
      <c r="D4446" s="23">
        <f>'CGN002 II TRIM 2026'!E4451</f>
        <v>213319533</v>
      </c>
      <c r="E4446" s="24">
        <v>0</v>
      </c>
      <c r="F4446" s="25">
        <f>'CGN002 II TRIM 2026'!G4451</f>
        <v>437439107</v>
      </c>
    </row>
    <row r="4447" spans="1:6" x14ac:dyDescent="0.25">
      <c r="A4447" s="20">
        <f>'CGN002 II TRIM 2026'!B4452</f>
        <v>540818</v>
      </c>
      <c r="B4447" s="21" t="str">
        <f t="shared" si="138"/>
        <v>540818000</v>
      </c>
      <c r="C4447" s="22" t="str">
        <f t="shared" si="139"/>
        <v>5.4.08.18</v>
      </c>
      <c r="D4447" s="23">
        <f>'CGN002 II TRIM 2026'!E4452</f>
        <v>210027600</v>
      </c>
      <c r="E4447" s="24">
        <v>0</v>
      </c>
      <c r="F4447" s="25">
        <f>'CGN002 II TRIM 2026'!G4452</f>
        <v>849876636</v>
      </c>
    </row>
    <row r="4448" spans="1:6" x14ac:dyDescent="0.25">
      <c r="A4448" s="20">
        <f>'CGN002 II TRIM 2026'!B4453</f>
        <v>540818</v>
      </c>
      <c r="B4448" s="21" t="str">
        <f t="shared" si="138"/>
        <v>540818000</v>
      </c>
      <c r="C4448" s="22" t="str">
        <f t="shared" si="139"/>
        <v>5.4.08.18</v>
      </c>
      <c r="D4448" s="23">
        <f>'CGN002 II TRIM 2026'!E4453</f>
        <v>218047980</v>
      </c>
      <c r="E4448" s="24">
        <v>0</v>
      </c>
      <c r="F4448" s="25">
        <f>'CGN002 II TRIM 2026'!G4453</f>
        <v>5117735190</v>
      </c>
    </row>
    <row r="4449" spans="1:6" x14ac:dyDescent="0.25">
      <c r="A4449" s="20">
        <f>'CGN002 II TRIM 2026'!B4454</f>
        <v>540818</v>
      </c>
      <c r="B4449" s="21" t="str">
        <f t="shared" si="138"/>
        <v>540818000</v>
      </c>
      <c r="C4449" s="22" t="str">
        <f t="shared" si="139"/>
        <v>5.4.08.18</v>
      </c>
      <c r="D4449" s="23">
        <f>'CGN002 II TRIM 2026'!E4454</f>
        <v>212213222</v>
      </c>
      <c r="E4449" s="24">
        <v>0</v>
      </c>
      <c r="F4449" s="25">
        <f>'CGN002 II TRIM 2026'!G4454</f>
        <v>1456237053</v>
      </c>
    </row>
    <row r="4450" spans="1:6" x14ac:dyDescent="0.25">
      <c r="A4450" s="20">
        <f>'CGN002 II TRIM 2026'!B4455</f>
        <v>540818</v>
      </c>
      <c r="B4450" s="21" t="str">
        <f t="shared" si="138"/>
        <v>540818000</v>
      </c>
      <c r="C4450" s="22" t="str">
        <f t="shared" si="139"/>
        <v>5.4.08.18</v>
      </c>
      <c r="D4450" s="23">
        <f>'CGN002 II TRIM 2026'!E4455</f>
        <v>213544035</v>
      </c>
      <c r="E4450" s="24">
        <v>0</v>
      </c>
      <c r="F4450" s="25">
        <f>'CGN002 II TRIM 2026'!G4455</f>
        <v>2145990789</v>
      </c>
    </row>
    <row r="4451" spans="1:6" x14ac:dyDescent="0.25">
      <c r="A4451" s="20">
        <f>'CGN002 II TRIM 2026'!B4456</f>
        <v>540818</v>
      </c>
      <c r="B4451" s="21" t="str">
        <f t="shared" si="138"/>
        <v>540818000</v>
      </c>
      <c r="C4451" s="22" t="str">
        <f t="shared" si="139"/>
        <v>5.4.08.18</v>
      </c>
      <c r="D4451" s="23">
        <f>'CGN002 II TRIM 2026'!E4456</f>
        <v>216047960</v>
      </c>
      <c r="E4451" s="24">
        <v>0</v>
      </c>
      <c r="F4451" s="25">
        <f>'CGN002 II TRIM 2026'!G4456</f>
        <v>773026217</v>
      </c>
    </row>
    <row r="4452" spans="1:6" x14ac:dyDescent="0.25">
      <c r="A4452" s="20">
        <f>'CGN002 II TRIM 2026'!B4457</f>
        <v>540818</v>
      </c>
      <c r="B4452" s="21" t="str">
        <f t="shared" si="138"/>
        <v>540818000</v>
      </c>
      <c r="C4452" s="22" t="str">
        <f t="shared" si="139"/>
        <v>5.4.08.18</v>
      </c>
      <c r="D4452" s="23">
        <f>'CGN002 II TRIM 2026'!E4457</f>
        <v>218705887</v>
      </c>
      <c r="E4452" s="24">
        <v>0</v>
      </c>
      <c r="F4452" s="25">
        <f>'CGN002 II TRIM 2026'!G4457</f>
        <v>1368016095</v>
      </c>
    </row>
    <row r="4453" spans="1:6" x14ac:dyDescent="0.25">
      <c r="A4453" s="20">
        <f>'CGN002 II TRIM 2026'!B4458</f>
        <v>540818</v>
      </c>
      <c r="B4453" s="21" t="str">
        <f t="shared" si="138"/>
        <v>540818000</v>
      </c>
      <c r="C4453" s="22" t="str">
        <f t="shared" si="139"/>
        <v>5.4.08.18</v>
      </c>
      <c r="D4453" s="23">
        <f>'CGN002 II TRIM 2026'!E4458</f>
        <v>210105101</v>
      </c>
      <c r="E4453" s="24">
        <v>0</v>
      </c>
      <c r="F4453" s="25">
        <f>'CGN002 II TRIM 2026'!G4458</f>
        <v>675630083</v>
      </c>
    </row>
    <row r="4454" spans="1:6" x14ac:dyDescent="0.25">
      <c r="A4454" s="20">
        <f>'CGN002 II TRIM 2026'!B4459</f>
        <v>540818</v>
      </c>
      <c r="B4454" s="21" t="str">
        <f t="shared" si="138"/>
        <v>540818000</v>
      </c>
      <c r="C4454" s="22" t="str">
        <f t="shared" si="139"/>
        <v>5.4.08.18</v>
      </c>
      <c r="D4454" s="23">
        <f>'CGN002 II TRIM 2026'!E4459</f>
        <v>212905129</v>
      </c>
      <c r="E4454" s="24">
        <v>0</v>
      </c>
      <c r="F4454" s="25">
        <f>'CGN002 II TRIM 2026'!G4459</f>
        <v>1654844308</v>
      </c>
    </row>
    <row r="4455" spans="1:6" x14ac:dyDescent="0.25">
      <c r="A4455" s="20">
        <f>'CGN002 II TRIM 2026'!B4460</f>
        <v>540818</v>
      </c>
      <c r="B4455" s="21" t="str">
        <f t="shared" si="138"/>
        <v>540818000</v>
      </c>
      <c r="C4455" s="22" t="str">
        <f t="shared" si="139"/>
        <v>5.4.08.18</v>
      </c>
      <c r="D4455" s="23">
        <f>'CGN002 II TRIM 2026'!E4460</f>
        <v>218205282</v>
      </c>
      <c r="E4455" s="24">
        <v>0</v>
      </c>
      <c r="F4455" s="25">
        <f>'CGN002 II TRIM 2026'!G4460</f>
        <v>480561885</v>
      </c>
    </row>
    <row r="4456" spans="1:6" x14ac:dyDescent="0.25">
      <c r="A4456" s="20">
        <f>'CGN002 II TRIM 2026'!B4461</f>
        <v>540818</v>
      </c>
      <c r="B4456" s="21" t="str">
        <f t="shared" si="138"/>
        <v>540818000</v>
      </c>
      <c r="C4456" s="22" t="str">
        <f t="shared" si="139"/>
        <v>5.4.08.18</v>
      </c>
      <c r="D4456" s="23">
        <f>'CGN002 II TRIM 2026'!E4461</f>
        <v>215405854</v>
      </c>
      <c r="E4456" s="24">
        <v>0</v>
      </c>
      <c r="F4456" s="25">
        <f>'CGN002 II TRIM 2026'!G4461</f>
        <v>628797622</v>
      </c>
    </row>
    <row r="4457" spans="1:6" x14ac:dyDescent="0.25">
      <c r="A4457" s="20">
        <f>'CGN002 II TRIM 2026'!B4462</f>
        <v>540818</v>
      </c>
      <c r="B4457" s="21" t="str">
        <f t="shared" si="138"/>
        <v>540818000</v>
      </c>
      <c r="C4457" s="22" t="str">
        <f t="shared" si="139"/>
        <v>5.4.08.18</v>
      </c>
      <c r="D4457" s="23">
        <f>'CGN002 II TRIM 2026'!E4462</f>
        <v>216705467</v>
      </c>
      <c r="E4457" s="24">
        <v>0</v>
      </c>
      <c r="F4457" s="25">
        <f>'CGN002 II TRIM 2026'!G4462</f>
        <v>191078622</v>
      </c>
    </row>
    <row r="4458" spans="1:6" x14ac:dyDescent="0.25">
      <c r="A4458" s="20">
        <f>'CGN002 II TRIM 2026'!B4463</f>
        <v>540818</v>
      </c>
      <c r="B4458" s="21" t="str">
        <f t="shared" si="138"/>
        <v>540818000</v>
      </c>
      <c r="C4458" s="22" t="str">
        <f t="shared" si="139"/>
        <v>5.4.08.18</v>
      </c>
      <c r="D4458" s="23">
        <f>'CGN002 II TRIM 2026'!E4463</f>
        <v>213605036</v>
      </c>
      <c r="E4458" s="24">
        <v>0</v>
      </c>
      <c r="F4458" s="25">
        <f>'CGN002 II TRIM 2026'!G4463</f>
        <v>159227314</v>
      </c>
    </row>
    <row r="4459" spans="1:6" x14ac:dyDescent="0.25">
      <c r="A4459" s="20">
        <f>'CGN002 II TRIM 2026'!B4464</f>
        <v>540818</v>
      </c>
      <c r="B4459" s="21" t="str">
        <f t="shared" si="138"/>
        <v>540818000</v>
      </c>
      <c r="C4459" s="22" t="str">
        <f t="shared" si="139"/>
        <v>5.4.08.18</v>
      </c>
      <c r="D4459" s="23">
        <f>'CGN002 II TRIM 2026'!E4464</f>
        <v>213105031</v>
      </c>
      <c r="E4459" s="24">
        <v>0</v>
      </c>
      <c r="F4459" s="25">
        <f>'CGN002 II TRIM 2026'!G4464</f>
        <v>943993135</v>
      </c>
    </row>
    <row r="4460" spans="1:6" x14ac:dyDescent="0.25">
      <c r="A4460" s="20">
        <f>'CGN002 II TRIM 2026'!B4465</f>
        <v>540818</v>
      </c>
      <c r="B4460" s="21" t="str">
        <f t="shared" si="138"/>
        <v>540818000</v>
      </c>
      <c r="C4460" s="22" t="str">
        <f t="shared" si="139"/>
        <v>5.4.08.18</v>
      </c>
      <c r="D4460" s="23">
        <f>'CGN002 II TRIM 2026'!E4465</f>
        <v>218405284</v>
      </c>
      <c r="E4460" s="24">
        <v>0</v>
      </c>
      <c r="F4460" s="25">
        <f>'CGN002 II TRIM 2026'!G4465</f>
        <v>1201444743</v>
      </c>
    </row>
    <row r="4461" spans="1:6" x14ac:dyDescent="0.25">
      <c r="A4461" s="20">
        <f>'CGN002 II TRIM 2026'!B4466</f>
        <v>540818</v>
      </c>
      <c r="B4461" s="21" t="str">
        <f t="shared" si="138"/>
        <v>540818000</v>
      </c>
      <c r="C4461" s="22" t="str">
        <f t="shared" si="139"/>
        <v>5.4.08.18</v>
      </c>
      <c r="D4461" s="23">
        <f>'CGN002 II TRIM 2026'!E4466</f>
        <v>214005440</v>
      </c>
      <c r="E4461" s="24">
        <v>0</v>
      </c>
      <c r="F4461" s="25">
        <f>'CGN002 II TRIM 2026'!G4466</f>
        <v>1905193684</v>
      </c>
    </row>
    <row r="4462" spans="1:6" x14ac:dyDescent="0.25">
      <c r="A4462" s="20">
        <f>'CGN002 II TRIM 2026'!B4467</f>
        <v>540818</v>
      </c>
      <c r="B4462" s="21" t="str">
        <f t="shared" si="138"/>
        <v>540818000</v>
      </c>
      <c r="C4462" s="22" t="str">
        <f t="shared" si="139"/>
        <v>5.4.08.18</v>
      </c>
      <c r="D4462" s="23">
        <f>'CGN002 II TRIM 2026'!E4467</f>
        <v>211305113</v>
      </c>
      <c r="E4462" s="24">
        <v>0</v>
      </c>
      <c r="F4462" s="25">
        <f>'CGN002 II TRIM 2026'!G4467</f>
        <v>424260335</v>
      </c>
    </row>
    <row r="4463" spans="1:6" x14ac:dyDescent="0.25">
      <c r="A4463" s="20">
        <f>'CGN002 II TRIM 2026'!B4468</f>
        <v>540818</v>
      </c>
      <c r="B4463" s="21" t="str">
        <f t="shared" si="138"/>
        <v>540818000</v>
      </c>
      <c r="C4463" s="22" t="str">
        <f t="shared" si="139"/>
        <v>5.4.08.18</v>
      </c>
      <c r="D4463" s="23">
        <f>'CGN002 II TRIM 2026'!E4468</f>
        <v>211005310</v>
      </c>
      <c r="E4463" s="24">
        <v>0</v>
      </c>
      <c r="F4463" s="25">
        <f>'CGN002 II TRIM 2026'!G4468</f>
        <v>224012217</v>
      </c>
    </row>
    <row r="4464" spans="1:6" x14ac:dyDescent="0.25">
      <c r="A4464" s="20">
        <f>'CGN002 II TRIM 2026'!B4469</f>
        <v>540818</v>
      </c>
      <c r="B4464" s="21" t="str">
        <f t="shared" si="138"/>
        <v>540818000</v>
      </c>
      <c r="C4464" s="22" t="str">
        <f t="shared" si="139"/>
        <v>5.4.08.18</v>
      </c>
      <c r="D4464" s="23">
        <f>'CGN002 II TRIM 2026'!E4469</f>
        <v>219005790</v>
      </c>
      <c r="E4464" s="24">
        <v>0</v>
      </c>
      <c r="F4464" s="25">
        <f>'CGN002 II TRIM 2026'!G4469</f>
        <v>1405888458</v>
      </c>
    </row>
    <row r="4465" spans="1:6" x14ac:dyDescent="0.25">
      <c r="A4465" s="20">
        <f>'CGN002 II TRIM 2026'!B4470</f>
        <v>540818</v>
      </c>
      <c r="B4465" s="21" t="str">
        <f t="shared" si="138"/>
        <v>540818000</v>
      </c>
      <c r="C4465" s="22" t="str">
        <f t="shared" si="139"/>
        <v>5.4.08.18</v>
      </c>
      <c r="D4465" s="23">
        <f>'CGN002 II TRIM 2026'!E4470</f>
        <v>214441244</v>
      </c>
      <c r="E4465" s="24">
        <v>0</v>
      </c>
      <c r="F4465" s="25">
        <f>'CGN002 II TRIM 2026'!G4470</f>
        <v>141186825</v>
      </c>
    </row>
    <row r="4466" spans="1:6" x14ac:dyDescent="0.25">
      <c r="A4466" s="20">
        <f>'CGN002 II TRIM 2026'!B4471</f>
        <v>540818</v>
      </c>
      <c r="B4466" s="21" t="str">
        <f t="shared" si="138"/>
        <v>540818000</v>
      </c>
      <c r="C4466" s="22" t="str">
        <f t="shared" si="139"/>
        <v>5.4.08.18</v>
      </c>
      <c r="D4466" s="23">
        <f>'CGN002 II TRIM 2026'!E4471</f>
        <v>211941319</v>
      </c>
      <c r="E4466" s="24">
        <v>0</v>
      </c>
      <c r="F4466" s="25">
        <f>'CGN002 II TRIM 2026'!G4471</f>
        <v>762663933</v>
      </c>
    </row>
    <row r="4467" spans="1:6" x14ac:dyDescent="0.25">
      <c r="A4467" s="20">
        <f>'CGN002 II TRIM 2026'!B4472</f>
        <v>540818</v>
      </c>
      <c r="B4467" s="21" t="str">
        <f t="shared" si="138"/>
        <v>540818000</v>
      </c>
      <c r="C4467" s="22" t="str">
        <f t="shared" si="139"/>
        <v>5.4.08.18</v>
      </c>
      <c r="D4467" s="23">
        <f>'CGN002 II TRIM 2026'!E4472</f>
        <v>217241872</v>
      </c>
      <c r="E4467" s="24">
        <v>0</v>
      </c>
      <c r="F4467" s="25">
        <f>'CGN002 II TRIM 2026'!G4472</f>
        <v>243162549</v>
      </c>
    </row>
    <row r="4468" spans="1:6" x14ac:dyDescent="0.25">
      <c r="A4468" s="20">
        <f>'CGN002 II TRIM 2026'!B4473</f>
        <v>540818</v>
      </c>
      <c r="B4468" s="21" t="str">
        <f t="shared" si="138"/>
        <v>540818000</v>
      </c>
      <c r="C4468" s="22" t="str">
        <f t="shared" si="139"/>
        <v>5.4.08.18</v>
      </c>
      <c r="D4468" s="23">
        <f>'CGN002 II TRIM 2026'!E4473</f>
        <v>217841378</v>
      </c>
      <c r="E4468" s="24">
        <v>0</v>
      </c>
      <c r="F4468" s="25">
        <f>'CGN002 II TRIM 2026'!G4473</f>
        <v>626253462</v>
      </c>
    </row>
    <row r="4469" spans="1:6" x14ac:dyDescent="0.25">
      <c r="A4469" s="20">
        <f>'CGN002 II TRIM 2026'!B4474</f>
        <v>540818</v>
      </c>
      <c r="B4469" s="21" t="str">
        <f t="shared" si="138"/>
        <v>540818000</v>
      </c>
      <c r="C4469" s="22" t="str">
        <f t="shared" si="139"/>
        <v>5.4.08.18</v>
      </c>
      <c r="D4469" s="23">
        <f>'CGN002 II TRIM 2026'!E4474</f>
        <v>211866318</v>
      </c>
      <c r="E4469" s="24">
        <v>0</v>
      </c>
      <c r="F4469" s="25">
        <f>'CGN002 II TRIM 2026'!G4474</f>
        <v>404104672</v>
      </c>
    </row>
    <row r="4470" spans="1:6" x14ac:dyDescent="0.25">
      <c r="A4470" s="20">
        <f>'CGN002 II TRIM 2026'!B4475</f>
        <v>540818</v>
      </c>
      <c r="B4470" s="21" t="str">
        <f t="shared" si="138"/>
        <v>540818000</v>
      </c>
      <c r="C4470" s="22" t="str">
        <f t="shared" si="139"/>
        <v>5.4.08.18</v>
      </c>
      <c r="D4470" s="23">
        <f>'CGN002 II TRIM 2026'!E4475</f>
        <v>217266572</v>
      </c>
      <c r="E4470" s="24">
        <v>0</v>
      </c>
      <c r="F4470" s="25">
        <f>'CGN002 II TRIM 2026'!G4475</f>
        <v>2244927413</v>
      </c>
    </row>
    <row r="4471" spans="1:6" x14ac:dyDescent="0.25">
      <c r="A4471" s="20">
        <f>'CGN002 II TRIM 2026'!B4476</f>
        <v>540818</v>
      </c>
      <c r="B4471" s="21" t="str">
        <f t="shared" si="138"/>
        <v>540818000</v>
      </c>
      <c r="C4471" s="22" t="str">
        <f t="shared" si="139"/>
        <v>5.4.08.18</v>
      </c>
      <c r="D4471" s="23">
        <f>'CGN002 II TRIM 2026'!E4476</f>
        <v>116666000</v>
      </c>
      <c r="E4471" s="24">
        <v>0</v>
      </c>
      <c r="F4471" s="25">
        <f>'CGN002 II TRIM 2026'!G4476</f>
        <v>319129848639</v>
      </c>
    </row>
    <row r="4472" spans="1:6" x14ac:dyDescent="0.25">
      <c r="A4472" s="20">
        <f>'CGN002 II TRIM 2026'!B4477</f>
        <v>540818</v>
      </c>
      <c r="B4472" s="21" t="str">
        <f t="shared" si="138"/>
        <v>540818000</v>
      </c>
      <c r="C4472" s="22" t="str">
        <f t="shared" si="139"/>
        <v>5.4.08.18</v>
      </c>
      <c r="D4472" s="23">
        <f>'CGN002 II TRIM 2026'!E4477</f>
        <v>215019050</v>
      </c>
      <c r="E4472" s="24">
        <v>0</v>
      </c>
      <c r="F4472" s="25">
        <f>'CGN002 II TRIM 2026'!G4477</f>
        <v>1342794509</v>
      </c>
    </row>
    <row r="4473" spans="1:6" x14ac:dyDescent="0.25">
      <c r="A4473" s="20">
        <f>'CGN002 II TRIM 2026'!B4478</f>
        <v>540818</v>
      </c>
      <c r="B4473" s="21" t="str">
        <f t="shared" si="138"/>
        <v>540818000</v>
      </c>
      <c r="C4473" s="22" t="str">
        <f t="shared" si="139"/>
        <v>5.4.08.18</v>
      </c>
      <c r="D4473" s="23">
        <f>'CGN002 II TRIM 2026'!E4478</f>
        <v>215619256</v>
      </c>
      <c r="E4473" s="24">
        <v>0</v>
      </c>
      <c r="F4473" s="25">
        <f>'CGN002 II TRIM 2026'!G4478</f>
        <v>1783354073</v>
      </c>
    </row>
    <row r="4474" spans="1:6" x14ac:dyDescent="0.25">
      <c r="A4474" s="20">
        <f>'CGN002 II TRIM 2026'!B4479</f>
        <v>540818</v>
      </c>
      <c r="B4474" s="21" t="str">
        <f t="shared" si="138"/>
        <v>540818000</v>
      </c>
      <c r="C4474" s="22" t="str">
        <f t="shared" si="139"/>
        <v>5.4.08.18</v>
      </c>
      <c r="D4474" s="23">
        <f>'CGN002 II TRIM 2026'!E4479</f>
        <v>219719397</v>
      </c>
      <c r="E4474" s="24">
        <v>0</v>
      </c>
      <c r="F4474" s="25">
        <f>'CGN002 II TRIM 2026'!G4479</f>
        <v>528923450</v>
      </c>
    </row>
    <row r="4475" spans="1:6" x14ac:dyDescent="0.25">
      <c r="A4475" s="20">
        <f>'CGN002 II TRIM 2026'!B4480</f>
        <v>540818</v>
      </c>
      <c r="B4475" s="21" t="str">
        <f t="shared" si="138"/>
        <v>540818000</v>
      </c>
      <c r="C4475" s="22" t="str">
        <f t="shared" si="139"/>
        <v>5.4.08.18</v>
      </c>
      <c r="D4475" s="23">
        <f>'CGN002 II TRIM 2026'!E4480</f>
        <v>216019760</v>
      </c>
      <c r="E4475" s="24">
        <v>0</v>
      </c>
      <c r="F4475" s="25">
        <f>'CGN002 II TRIM 2026'!G4480</f>
        <v>286673363</v>
      </c>
    </row>
    <row r="4476" spans="1:6" x14ac:dyDescent="0.25">
      <c r="A4476" s="20">
        <f>'CGN002 II TRIM 2026'!B4481</f>
        <v>540818</v>
      </c>
      <c r="B4476" s="21" t="str">
        <f t="shared" si="138"/>
        <v>540818000</v>
      </c>
      <c r="C4476" s="22" t="str">
        <f t="shared" si="139"/>
        <v>5.4.08.18</v>
      </c>
      <c r="D4476" s="23">
        <f>'CGN002 II TRIM 2026'!E4481</f>
        <v>211019110</v>
      </c>
      <c r="E4476" s="24">
        <v>0</v>
      </c>
      <c r="F4476" s="25">
        <f>'CGN002 II TRIM 2026'!G4481</f>
        <v>1124525367</v>
      </c>
    </row>
    <row r="4477" spans="1:6" x14ac:dyDescent="0.25">
      <c r="A4477" s="20">
        <f>'CGN002 II TRIM 2026'!B4482</f>
        <v>540818</v>
      </c>
      <c r="B4477" s="21" t="str">
        <f t="shared" si="138"/>
        <v>540818000</v>
      </c>
      <c r="C4477" s="22" t="str">
        <f t="shared" si="139"/>
        <v>5.4.08.18</v>
      </c>
      <c r="D4477" s="23">
        <f>'CGN002 II TRIM 2026'!E4482</f>
        <v>212219022</v>
      </c>
      <c r="E4477" s="24">
        <v>0</v>
      </c>
      <c r="F4477" s="25">
        <f>'CGN002 II TRIM 2026'!G4482</f>
        <v>611320374</v>
      </c>
    </row>
    <row r="4478" spans="1:6" x14ac:dyDescent="0.25">
      <c r="A4478" s="20">
        <f>'CGN002 II TRIM 2026'!B4483</f>
        <v>540818</v>
      </c>
      <c r="B4478" s="21" t="str">
        <f t="shared" si="138"/>
        <v>540818000</v>
      </c>
      <c r="C4478" s="22" t="str">
        <f t="shared" si="139"/>
        <v>5.4.08.18</v>
      </c>
      <c r="D4478" s="23">
        <f>'CGN002 II TRIM 2026'!E4483</f>
        <v>219127491</v>
      </c>
      <c r="E4478" s="24">
        <v>0</v>
      </c>
      <c r="F4478" s="25">
        <f>'CGN002 II TRIM 2026'!G4483</f>
        <v>677939429</v>
      </c>
    </row>
    <row r="4479" spans="1:6" x14ac:dyDescent="0.25">
      <c r="A4479" s="20">
        <f>'CGN002 II TRIM 2026'!B4484</f>
        <v>540818</v>
      </c>
      <c r="B4479" s="21" t="str">
        <f t="shared" si="138"/>
        <v>540818000</v>
      </c>
      <c r="C4479" s="22" t="str">
        <f t="shared" si="139"/>
        <v>5.4.08.18</v>
      </c>
      <c r="D4479" s="23">
        <f>'CGN002 II TRIM 2026'!E4484</f>
        <v>219527495</v>
      </c>
      <c r="E4479" s="24">
        <v>0</v>
      </c>
      <c r="F4479" s="25">
        <f>'CGN002 II TRIM 2026'!G4484</f>
        <v>826463842</v>
      </c>
    </row>
    <row r="4480" spans="1:6" x14ac:dyDescent="0.25">
      <c r="A4480" s="20">
        <f>'CGN002 II TRIM 2026'!B4485</f>
        <v>540818</v>
      </c>
      <c r="B4480" s="21" t="str">
        <f t="shared" si="138"/>
        <v>540818000</v>
      </c>
      <c r="C4480" s="22" t="str">
        <f t="shared" si="139"/>
        <v>5.4.08.18</v>
      </c>
      <c r="D4480" s="23">
        <f>'CGN002 II TRIM 2026'!E4485</f>
        <v>215347053</v>
      </c>
      <c r="E4480" s="24">
        <v>0</v>
      </c>
      <c r="F4480" s="25">
        <f>'CGN002 II TRIM 2026'!G4485</f>
        <v>2086879977</v>
      </c>
    </row>
    <row r="4481" spans="1:6" x14ac:dyDescent="0.25">
      <c r="A4481" s="20">
        <f>'CGN002 II TRIM 2026'!B4486</f>
        <v>540818</v>
      </c>
      <c r="B4481" s="21" t="str">
        <f t="shared" si="138"/>
        <v>540818000</v>
      </c>
      <c r="C4481" s="22" t="str">
        <f t="shared" si="139"/>
        <v>5.4.08.18</v>
      </c>
      <c r="D4481" s="23">
        <f>'CGN002 II TRIM 2026'!E4486</f>
        <v>214147541</v>
      </c>
      <c r="E4481" s="24">
        <v>0</v>
      </c>
      <c r="F4481" s="25">
        <f>'CGN002 II TRIM 2026'!G4486</f>
        <v>547508272</v>
      </c>
    </row>
    <row r="4482" spans="1:6" x14ac:dyDescent="0.25">
      <c r="A4482" s="20">
        <f>'CGN002 II TRIM 2026'!B4487</f>
        <v>540818</v>
      </c>
      <c r="B4482" s="21" t="str">
        <f t="shared" si="138"/>
        <v>540818000</v>
      </c>
      <c r="C4482" s="22" t="str">
        <f t="shared" si="139"/>
        <v>5.4.08.18</v>
      </c>
      <c r="D4482" s="23">
        <f>'CGN002 II TRIM 2026'!E4487</f>
        <v>211615516</v>
      </c>
      <c r="E4482" s="24">
        <v>0</v>
      </c>
      <c r="F4482" s="25">
        <f>'CGN002 II TRIM 2026'!G4487</f>
        <v>896294571</v>
      </c>
    </row>
    <row r="4483" spans="1:6" x14ac:dyDescent="0.25">
      <c r="A4483" s="20">
        <f>'CGN002 II TRIM 2026'!B4488</f>
        <v>540818</v>
      </c>
      <c r="B4483" s="21" t="str">
        <f t="shared" ref="B4483:B4546" si="140">CONCATENATE(A4483,$B$2)</f>
        <v>540818000</v>
      </c>
      <c r="C4483" s="22" t="str">
        <f t="shared" ref="C4483:C4546" si="141">MID(B4483,1,1)&amp;"."&amp;MID(B4483,2,1)&amp;"."&amp;MID(B4483,3,2)&amp;"."&amp;MID(B4483,5,2)</f>
        <v>5.4.08.18</v>
      </c>
      <c r="D4483" s="23">
        <f>'CGN002 II TRIM 2026'!E4488</f>
        <v>219915599</v>
      </c>
      <c r="E4483" s="24">
        <v>0</v>
      </c>
      <c r="F4483" s="25">
        <f>'CGN002 II TRIM 2026'!G4488</f>
        <v>282631738</v>
      </c>
    </row>
    <row r="4484" spans="1:6" x14ac:dyDescent="0.25">
      <c r="A4484" s="20">
        <f>'CGN002 II TRIM 2026'!B4489</f>
        <v>540818</v>
      </c>
      <c r="B4484" s="21" t="str">
        <f t="shared" si="140"/>
        <v>540818000</v>
      </c>
      <c r="C4484" s="22" t="str">
        <f t="shared" si="141"/>
        <v>5.4.08.18</v>
      </c>
      <c r="D4484" s="23">
        <f>'CGN002 II TRIM 2026'!E4489</f>
        <v>210715507</v>
      </c>
      <c r="E4484" s="24">
        <v>0</v>
      </c>
      <c r="F4484" s="25">
        <f>'CGN002 II TRIM 2026'!G4489</f>
        <v>356304269</v>
      </c>
    </row>
    <row r="4485" spans="1:6" x14ac:dyDescent="0.25">
      <c r="A4485" s="20">
        <f>'CGN002 II TRIM 2026'!B4490</f>
        <v>540818</v>
      </c>
      <c r="B4485" s="21" t="str">
        <f t="shared" si="140"/>
        <v>540818000</v>
      </c>
      <c r="C4485" s="22" t="str">
        <f t="shared" si="141"/>
        <v>5.4.08.18</v>
      </c>
      <c r="D4485" s="23">
        <f>'CGN002 II TRIM 2026'!E4490</f>
        <v>217615476</v>
      </c>
      <c r="E4485" s="24">
        <v>0</v>
      </c>
      <c r="F4485" s="25">
        <f>'CGN002 II TRIM 2026'!G4490</f>
        <v>178311080</v>
      </c>
    </row>
    <row r="4486" spans="1:6" x14ac:dyDescent="0.25">
      <c r="A4486" s="20">
        <f>'CGN002 II TRIM 2026'!B4491</f>
        <v>540818</v>
      </c>
      <c r="B4486" s="21" t="str">
        <f t="shared" si="140"/>
        <v>540818000</v>
      </c>
      <c r="C4486" s="22" t="str">
        <f t="shared" si="141"/>
        <v>5.4.08.18</v>
      </c>
      <c r="D4486" s="23">
        <f>'CGN002 II TRIM 2026'!E4491</f>
        <v>219115491</v>
      </c>
      <c r="E4486" s="24">
        <v>0</v>
      </c>
      <c r="F4486" s="25">
        <f>'CGN002 II TRIM 2026'!G4491</f>
        <v>356026093</v>
      </c>
    </row>
    <row r="4487" spans="1:6" x14ac:dyDescent="0.25">
      <c r="A4487" s="20">
        <f>'CGN002 II TRIM 2026'!B4492</f>
        <v>540818</v>
      </c>
      <c r="B4487" s="21" t="str">
        <f t="shared" si="140"/>
        <v>540818000</v>
      </c>
      <c r="C4487" s="22" t="str">
        <f t="shared" si="141"/>
        <v>5.4.08.18</v>
      </c>
      <c r="D4487" s="23">
        <f>'CGN002 II TRIM 2026'!E4492</f>
        <v>210315403</v>
      </c>
      <c r="E4487" s="24">
        <v>0</v>
      </c>
      <c r="F4487" s="25">
        <f>'CGN002 II TRIM 2026'!G4492</f>
        <v>86336913</v>
      </c>
    </row>
    <row r="4488" spans="1:6" x14ac:dyDescent="0.25">
      <c r="A4488" s="20">
        <f>'CGN002 II TRIM 2026'!B4493</f>
        <v>540818</v>
      </c>
      <c r="B4488" s="21" t="str">
        <f t="shared" si="140"/>
        <v>540818000</v>
      </c>
      <c r="C4488" s="22" t="str">
        <f t="shared" si="141"/>
        <v>5.4.08.18</v>
      </c>
      <c r="D4488" s="23">
        <f>'CGN002 II TRIM 2026'!E4493</f>
        <v>216215162</v>
      </c>
      <c r="E4488" s="24">
        <v>0</v>
      </c>
      <c r="F4488" s="25">
        <f>'CGN002 II TRIM 2026'!G4493</f>
        <v>95339984</v>
      </c>
    </row>
    <row r="4489" spans="1:6" x14ac:dyDescent="0.25">
      <c r="A4489" s="20">
        <f>'CGN002 II TRIM 2026'!B4494</f>
        <v>540818</v>
      </c>
      <c r="B4489" s="21" t="str">
        <f t="shared" si="140"/>
        <v>540818000</v>
      </c>
      <c r="C4489" s="22" t="str">
        <f t="shared" si="141"/>
        <v>5.4.08.18</v>
      </c>
      <c r="D4489" s="23">
        <f>'CGN002 II TRIM 2026'!E4494</f>
        <v>216285162</v>
      </c>
      <c r="E4489" s="24">
        <v>0</v>
      </c>
      <c r="F4489" s="25">
        <f>'CGN002 II TRIM 2026'!G4494</f>
        <v>600851306</v>
      </c>
    </row>
    <row r="4490" spans="1:6" x14ac:dyDescent="0.25">
      <c r="A4490" s="20">
        <f>'CGN002 II TRIM 2026'!B4495</f>
        <v>540818</v>
      </c>
      <c r="B4490" s="21" t="str">
        <f t="shared" si="140"/>
        <v>540818000</v>
      </c>
      <c r="C4490" s="22" t="str">
        <f t="shared" si="141"/>
        <v>5.4.08.18</v>
      </c>
      <c r="D4490" s="23">
        <f>'CGN002 II TRIM 2026'!E4495</f>
        <v>211815218</v>
      </c>
      <c r="E4490" s="24">
        <v>0</v>
      </c>
      <c r="F4490" s="25">
        <f>'CGN002 II TRIM 2026'!G4495</f>
        <v>107839085</v>
      </c>
    </row>
    <row r="4491" spans="1:6" x14ac:dyDescent="0.25">
      <c r="A4491" s="20">
        <f>'CGN002 II TRIM 2026'!B4496</f>
        <v>540818</v>
      </c>
      <c r="B4491" s="21" t="str">
        <f t="shared" si="140"/>
        <v>540818000</v>
      </c>
      <c r="C4491" s="22" t="str">
        <f t="shared" si="141"/>
        <v>5.4.08.18</v>
      </c>
      <c r="D4491" s="23">
        <f>'CGN002 II TRIM 2026'!E4496</f>
        <v>213476834</v>
      </c>
      <c r="E4491" s="24">
        <v>0</v>
      </c>
      <c r="F4491" s="25">
        <f>'CGN002 II TRIM 2026'!G4496</f>
        <v>143606037628</v>
      </c>
    </row>
    <row r="4492" spans="1:6" x14ac:dyDescent="0.25">
      <c r="A4492" s="20">
        <f>'CGN002 II TRIM 2026'!B4497</f>
        <v>540818</v>
      </c>
      <c r="B4492" s="21" t="str">
        <f t="shared" si="140"/>
        <v>540818000</v>
      </c>
      <c r="C4492" s="22" t="str">
        <f t="shared" si="141"/>
        <v>5.4.08.18</v>
      </c>
      <c r="D4492" s="23">
        <f>'CGN002 II TRIM 2026'!E4497</f>
        <v>212876828</v>
      </c>
      <c r="E4492" s="24">
        <v>0</v>
      </c>
      <c r="F4492" s="25">
        <f>'CGN002 II TRIM 2026'!G4497</f>
        <v>564626655</v>
      </c>
    </row>
    <row r="4493" spans="1:6" x14ac:dyDescent="0.25">
      <c r="A4493" s="20">
        <f>'CGN002 II TRIM 2026'!B4498</f>
        <v>540818</v>
      </c>
      <c r="B4493" s="21" t="str">
        <f t="shared" si="140"/>
        <v>540818000</v>
      </c>
      <c r="C4493" s="22" t="str">
        <f t="shared" si="141"/>
        <v>5.4.08.18</v>
      </c>
      <c r="D4493" s="23">
        <f>'CGN002 II TRIM 2026'!E4498</f>
        <v>219776497</v>
      </c>
      <c r="E4493" s="24">
        <v>0</v>
      </c>
      <c r="F4493" s="25">
        <f>'CGN002 II TRIM 2026'!G4498</f>
        <v>268663381</v>
      </c>
    </row>
    <row r="4494" spans="1:6" x14ac:dyDescent="0.25">
      <c r="A4494" s="20">
        <f>'CGN002 II TRIM 2026'!B4499</f>
        <v>540818</v>
      </c>
      <c r="B4494" s="21" t="str">
        <f t="shared" si="140"/>
        <v>540818000</v>
      </c>
      <c r="C4494" s="22" t="str">
        <f t="shared" si="141"/>
        <v>5.4.08.18</v>
      </c>
      <c r="D4494" s="23">
        <f>'CGN002 II TRIM 2026'!E4499</f>
        <v>210650006</v>
      </c>
      <c r="E4494" s="24">
        <v>0</v>
      </c>
      <c r="F4494" s="25">
        <f>'CGN002 II TRIM 2026'!G4499</f>
        <v>2664546029</v>
      </c>
    </row>
    <row r="4495" spans="1:6" x14ac:dyDescent="0.25">
      <c r="A4495" s="20">
        <f>'CGN002 II TRIM 2026'!B4500</f>
        <v>540818</v>
      </c>
      <c r="B4495" s="21" t="str">
        <f t="shared" si="140"/>
        <v>540818000</v>
      </c>
      <c r="C4495" s="22" t="str">
        <f t="shared" si="141"/>
        <v>5.4.08.18</v>
      </c>
      <c r="D4495" s="23">
        <f>'CGN002 II TRIM 2026'!E4500</f>
        <v>211150711</v>
      </c>
      <c r="E4495" s="24">
        <v>0</v>
      </c>
      <c r="F4495" s="25">
        <f>'CGN002 II TRIM 2026'!G4500</f>
        <v>913675311</v>
      </c>
    </row>
    <row r="4496" spans="1:6" x14ac:dyDescent="0.25">
      <c r="A4496" s="20">
        <f>'CGN002 II TRIM 2026'!B4501</f>
        <v>540818</v>
      </c>
      <c r="B4496" s="21" t="str">
        <f t="shared" si="140"/>
        <v>540818000</v>
      </c>
      <c r="C4496" s="22" t="str">
        <f t="shared" si="141"/>
        <v>5.4.08.18</v>
      </c>
      <c r="D4496" s="23">
        <f>'CGN002 II TRIM 2026'!E4501</f>
        <v>213050330</v>
      </c>
      <c r="E4496" s="24">
        <v>0</v>
      </c>
      <c r="F4496" s="25">
        <f>'CGN002 II TRIM 2026'!G4501</f>
        <v>523628944</v>
      </c>
    </row>
    <row r="4497" spans="1:6" x14ac:dyDescent="0.25">
      <c r="A4497" s="20">
        <f>'CGN002 II TRIM 2026'!B4502</f>
        <v>540818</v>
      </c>
      <c r="B4497" s="21" t="str">
        <f t="shared" si="140"/>
        <v>540818000</v>
      </c>
      <c r="C4497" s="22" t="str">
        <f t="shared" si="141"/>
        <v>5.4.08.18</v>
      </c>
      <c r="D4497" s="23">
        <f>'CGN002 II TRIM 2026'!E4502</f>
        <v>211770717</v>
      </c>
      <c r="E4497" s="24">
        <v>0</v>
      </c>
      <c r="F4497" s="25">
        <f>'CGN002 II TRIM 2026'!G4502</f>
        <v>963317202</v>
      </c>
    </row>
    <row r="4498" spans="1:6" x14ac:dyDescent="0.25">
      <c r="A4498" s="20">
        <f>'CGN002 II TRIM 2026'!B4503</f>
        <v>540818</v>
      </c>
      <c r="B4498" s="21" t="str">
        <f t="shared" si="140"/>
        <v>540818000</v>
      </c>
      <c r="C4498" s="22" t="str">
        <f t="shared" si="141"/>
        <v>5.4.08.18</v>
      </c>
      <c r="D4498" s="23">
        <f>'CGN002 II TRIM 2026'!E4503</f>
        <v>214025740</v>
      </c>
      <c r="E4498" s="24">
        <v>0</v>
      </c>
      <c r="F4498" s="25">
        <f>'CGN002 II TRIM 2026'!G4503</f>
        <v>827329013</v>
      </c>
    </row>
    <row r="4499" spans="1:6" x14ac:dyDescent="0.25">
      <c r="A4499" s="20">
        <f>'CGN002 II TRIM 2026'!B4504</f>
        <v>540818</v>
      </c>
      <c r="B4499" s="21" t="str">
        <f t="shared" si="140"/>
        <v>540818000</v>
      </c>
      <c r="C4499" s="22" t="str">
        <f t="shared" si="141"/>
        <v>5.4.08.18</v>
      </c>
      <c r="D4499" s="23">
        <f>'CGN002 II TRIM 2026'!E4504</f>
        <v>212625426</v>
      </c>
      <c r="E4499" s="24">
        <v>0</v>
      </c>
      <c r="F4499" s="25">
        <f>'CGN002 II TRIM 2026'!G4504</f>
        <v>185702954</v>
      </c>
    </row>
    <row r="4500" spans="1:6" x14ac:dyDescent="0.25">
      <c r="A4500" s="20">
        <f>'CGN002 II TRIM 2026'!B4505</f>
        <v>540818</v>
      </c>
      <c r="B4500" s="21" t="str">
        <f t="shared" si="140"/>
        <v>540818000</v>
      </c>
      <c r="C4500" s="22" t="str">
        <f t="shared" si="141"/>
        <v>5.4.08.18</v>
      </c>
      <c r="D4500" s="23">
        <f>'CGN002 II TRIM 2026'!E4505</f>
        <v>216225662</v>
      </c>
      <c r="E4500" s="24">
        <v>0</v>
      </c>
      <c r="F4500" s="25">
        <f>'CGN002 II TRIM 2026'!G4505</f>
        <v>298504507</v>
      </c>
    </row>
    <row r="4501" spans="1:6" x14ac:dyDescent="0.25">
      <c r="A4501" s="20">
        <f>'CGN002 II TRIM 2026'!B4506</f>
        <v>540818</v>
      </c>
      <c r="B4501" s="21" t="str">
        <f t="shared" si="140"/>
        <v>540818000</v>
      </c>
      <c r="C4501" s="22" t="str">
        <f t="shared" si="141"/>
        <v>5.4.08.18</v>
      </c>
      <c r="D4501" s="23">
        <f>'CGN002 II TRIM 2026'!E4506</f>
        <v>219225592</v>
      </c>
      <c r="E4501" s="24">
        <v>0</v>
      </c>
      <c r="F4501" s="25">
        <f>'CGN002 II TRIM 2026'!G4506</f>
        <v>176034702</v>
      </c>
    </row>
    <row r="4502" spans="1:6" x14ac:dyDescent="0.25">
      <c r="A4502" s="20">
        <f>'CGN002 II TRIM 2026'!B4507</f>
        <v>540818</v>
      </c>
      <c r="B4502" s="21" t="str">
        <f t="shared" si="140"/>
        <v>540818000</v>
      </c>
      <c r="C4502" s="22" t="str">
        <f t="shared" si="141"/>
        <v>5.4.08.18</v>
      </c>
      <c r="D4502" s="23">
        <f>'CGN002 II TRIM 2026'!E4507</f>
        <v>213825438</v>
      </c>
      <c r="E4502" s="24">
        <v>0</v>
      </c>
      <c r="F4502" s="25">
        <f>'CGN002 II TRIM 2026'!G4507</f>
        <v>350298903</v>
      </c>
    </row>
    <row r="4503" spans="1:6" x14ac:dyDescent="0.25">
      <c r="A4503" s="20">
        <f>'CGN002 II TRIM 2026'!B4508</f>
        <v>540818</v>
      </c>
      <c r="B4503" s="21" t="str">
        <f t="shared" si="140"/>
        <v>540818000</v>
      </c>
      <c r="C4503" s="22" t="str">
        <f t="shared" si="141"/>
        <v>5.4.08.18</v>
      </c>
      <c r="D4503" s="23">
        <f>'CGN002 II TRIM 2026'!E4508</f>
        <v>219063690</v>
      </c>
      <c r="E4503" s="24">
        <v>0</v>
      </c>
      <c r="F4503" s="25">
        <f>'CGN002 II TRIM 2026'!G4508</f>
        <v>177682246</v>
      </c>
    </row>
    <row r="4504" spans="1:6" x14ac:dyDescent="0.25">
      <c r="A4504" s="20">
        <f>'CGN002 II TRIM 2026'!B4509</f>
        <v>540818</v>
      </c>
      <c r="B4504" s="21" t="str">
        <f t="shared" si="140"/>
        <v>540818000</v>
      </c>
      <c r="C4504" s="22" t="str">
        <f t="shared" si="141"/>
        <v>5.4.08.18</v>
      </c>
      <c r="D4504" s="23">
        <f>'CGN002 II TRIM 2026'!E4509</f>
        <v>217263272</v>
      </c>
      <c r="E4504" s="24">
        <v>0</v>
      </c>
      <c r="F4504" s="25">
        <f>'CGN002 II TRIM 2026'!G4509</f>
        <v>301990186</v>
      </c>
    </row>
    <row r="4505" spans="1:6" x14ac:dyDescent="0.25">
      <c r="A4505" s="20">
        <f>'CGN002 II TRIM 2026'!B4510</f>
        <v>540818</v>
      </c>
      <c r="B4505" s="21" t="str">
        <f t="shared" si="140"/>
        <v>540818000</v>
      </c>
      <c r="C4505" s="22" t="str">
        <f t="shared" si="141"/>
        <v>5.4.08.18</v>
      </c>
      <c r="D4505" s="23">
        <f>'CGN002 II TRIM 2026'!E4510</f>
        <v>218468684</v>
      </c>
      <c r="E4505" s="24">
        <v>0</v>
      </c>
      <c r="F4505" s="25">
        <f>'CGN002 II TRIM 2026'!G4510</f>
        <v>125236241</v>
      </c>
    </row>
    <row r="4506" spans="1:6" x14ac:dyDescent="0.25">
      <c r="A4506" s="20">
        <f>'CGN002 II TRIM 2026'!B4511</f>
        <v>540818</v>
      </c>
      <c r="B4506" s="21" t="str">
        <f t="shared" si="140"/>
        <v>540818000</v>
      </c>
      <c r="C4506" s="22" t="str">
        <f t="shared" si="141"/>
        <v>5.4.08.18</v>
      </c>
      <c r="D4506" s="23">
        <f>'CGN002 II TRIM 2026'!E4511</f>
        <v>216968669</v>
      </c>
      <c r="E4506" s="24">
        <v>0</v>
      </c>
      <c r="F4506" s="25">
        <f>'CGN002 II TRIM 2026'!G4511</f>
        <v>230801395</v>
      </c>
    </row>
    <row r="4507" spans="1:6" x14ac:dyDescent="0.25">
      <c r="A4507" s="20">
        <f>'CGN002 II TRIM 2026'!B4512</f>
        <v>540818</v>
      </c>
      <c r="B4507" s="21" t="str">
        <f t="shared" si="140"/>
        <v>540818000</v>
      </c>
      <c r="C4507" s="22" t="str">
        <f t="shared" si="141"/>
        <v>5.4.08.18</v>
      </c>
      <c r="D4507" s="23">
        <f>'CGN002 II TRIM 2026'!E4512</f>
        <v>210268502</v>
      </c>
      <c r="E4507" s="24">
        <v>0</v>
      </c>
      <c r="F4507" s="25">
        <f>'CGN002 II TRIM 2026'!G4512</f>
        <v>153645173</v>
      </c>
    </row>
    <row r="4508" spans="1:6" x14ac:dyDescent="0.25">
      <c r="A4508" s="20">
        <f>'CGN002 II TRIM 2026'!B4513</f>
        <v>540818</v>
      </c>
      <c r="B4508" s="21" t="str">
        <f t="shared" si="140"/>
        <v>540818000</v>
      </c>
      <c r="C4508" s="22" t="str">
        <f t="shared" si="141"/>
        <v>5.4.08.18</v>
      </c>
      <c r="D4508" s="23">
        <f>'CGN002 II TRIM 2026'!E4513</f>
        <v>219068190</v>
      </c>
      <c r="E4508" s="24">
        <v>0</v>
      </c>
      <c r="F4508" s="25">
        <f>'CGN002 II TRIM 2026'!G4513</f>
        <v>1336585889</v>
      </c>
    </row>
    <row r="4509" spans="1:6" x14ac:dyDescent="0.25">
      <c r="A4509" s="20">
        <f>'CGN002 II TRIM 2026'!B4514</f>
        <v>540818</v>
      </c>
      <c r="B4509" s="21" t="str">
        <f t="shared" si="140"/>
        <v>540818000</v>
      </c>
      <c r="C4509" s="22" t="str">
        <f t="shared" si="141"/>
        <v>5.4.08.18</v>
      </c>
      <c r="D4509" s="23">
        <f>'CGN002 II TRIM 2026'!E4514</f>
        <v>216868368</v>
      </c>
      <c r="E4509" s="24">
        <v>0</v>
      </c>
      <c r="F4509" s="25">
        <f>'CGN002 II TRIM 2026'!G4514</f>
        <v>97447043</v>
      </c>
    </row>
    <row r="4510" spans="1:6" x14ac:dyDescent="0.25">
      <c r="A4510" s="20">
        <f>'CGN002 II TRIM 2026'!B4515</f>
        <v>540818</v>
      </c>
      <c r="B4510" s="21" t="str">
        <f t="shared" si="140"/>
        <v>540818000</v>
      </c>
      <c r="C4510" s="22" t="str">
        <f t="shared" si="141"/>
        <v>5.4.08.18</v>
      </c>
      <c r="D4510" s="23">
        <f>'CGN002 II TRIM 2026'!E4515</f>
        <v>217313873</v>
      </c>
      <c r="E4510" s="24">
        <v>0</v>
      </c>
      <c r="F4510" s="25">
        <f>'CGN002 II TRIM 2026'!G4515</f>
        <v>1229548532</v>
      </c>
    </row>
    <row r="4511" spans="1:6" x14ac:dyDescent="0.25">
      <c r="A4511" s="20">
        <f>'CGN002 II TRIM 2026'!B4516</f>
        <v>540818</v>
      </c>
      <c r="B4511" s="21" t="str">
        <f t="shared" si="140"/>
        <v>540818000</v>
      </c>
      <c r="C4511" s="22" t="str">
        <f t="shared" si="141"/>
        <v>5.4.08.18</v>
      </c>
      <c r="D4511" s="23">
        <f>'CGN002 II TRIM 2026'!E4516</f>
        <v>212425524</v>
      </c>
      <c r="E4511" s="24">
        <v>0</v>
      </c>
      <c r="F4511" s="25">
        <f>'CGN002 II TRIM 2026'!G4516</f>
        <v>170010050</v>
      </c>
    </row>
    <row r="4512" spans="1:6" x14ac:dyDescent="0.25">
      <c r="A4512" s="20">
        <f>'CGN002 II TRIM 2026'!B4517</f>
        <v>540818</v>
      </c>
      <c r="B4512" s="21" t="str">
        <f t="shared" si="140"/>
        <v>540818000</v>
      </c>
      <c r="C4512" s="22" t="str">
        <f t="shared" si="141"/>
        <v>5.4.08.18</v>
      </c>
      <c r="D4512" s="23">
        <f>'CGN002 II TRIM 2026'!E4517</f>
        <v>211773217</v>
      </c>
      <c r="E4512" s="24">
        <v>0</v>
      </c>
      <c r="F4512" s="25">
        <f>'CGN002 II TRIM 2026'!G4517</f>
        <v>1416522851</v>
      </c>
    </row>
    <row r="4513" spans="1:6" x14ac:dyDescent="0.25">
      <c r="A4513" s="20">
        <f>'CGN002 II TRIM 2026'!B4518</f>
        <v>540818</v>
      </c>
      <c r="B4513" s="21" t="str">
        <f t="shared" si="140"/>
        <v>540818000</v>
      </c>
      <c r="C4513" s="22" t="str">
        <f t="shared" si="141"/>
        <v>5.4.08.18</v>
      </c>
      <c r="D4513" s="23">
        <f>'CGN002 II TRIM 2026'!E4518</f>
        <v>211417614</v>
      </c>
      <c r="E4513" s="24">
        <v>0</v>
      </c>
      <c r="F4513" s="25">
        <f>'CGN002 II TRIM 2026'!G4518</f>
        <v>1655819525</v>
      </c>
    </row>
    <row r="4514" spans="1:6" x14ac:dyDescent="0.25">
      <c r="A4514" s="20">
        <f>'CGN002 II TRIM 2026'!B4519</f>
        <v>540818</v>
      </c>
      <c r="B4514" s="21" t="str">
        <f t="shared" si="140"/>
        <v>540818000</v>
      </c>
      <c r="C4514" s="22" t="str">
        <f t="shared" si="141"/>
        <v>5.4.08.18</v>
      </c>
      <c r="D4514" s="23">
        <f>'CGN002 II TRIM 2026'!E4519</f>
        <v>217317873</v>
      </c>
      <c r="E4514" s="24">
        <v>0</v>
      </c>
      <c r="F4514" s="25">
        <f>'CGN002 II TRIM 2026'!G4519</f>
        <v>1158240215</v>
      </c>
    </row>
    <row r="4515" spans="1:6" x14ac:dyDescent="0.25">
      <c r="A4515" s="20">
        <f>'CGN002 II TRIM 2026'!B4520</f>
        <v>540818</v>
      </c>
      <c r="B4515" s="21" t="str">
        <f t="shared" si="140"/>
        <v>540818000</v>
      </c>
      <c r="C4515" s="22" t="str">
        <f t="shared" si="141"/>
        <v>5.4.08.18</v>
      </c>
      <c r="D4515" s="23">
        <f>'CGN002 II TRIM 2026'!E4520</f>
        <v>218817088</v>
      </c>
      <c r="E4515" s="24">
        <v>0</v>
      </c>
      <c r="F4515" s="25">
        <f>'CGN002 II TRIM 2026'!G4520</f>
        <v>366080500</v>
      </c>
    </row>
    <row r="4516" spans="1:6" x14ac:dyDescent="0.25">
      <c r="A4516" s="20">
        <f>'CGN002 II TRIM 2026'!B4521</f>
        <v>540818</v>
      </c>
      <c r="B4516" s="21" t="str">
        <f t="shared" si="140"/>
        <v>540818000</v>
      </c>
      <c r="C4516" s="22" t="str">
        <f t="shared" si="141"/>
        <v>5.4.08.18</v>
      </c>
      <c r="D4516" s="23">
        <f>'CGN002 II TRIM 2026'!E4521</f>
        <v>217905579</v>
      </c>
      <c r="E4516" s="24">
        <v>0</v>
      </c>
      <c r="F4516" s="25">
        <f>'CGN002 II TRIM 2026'!G4521</f>
        <v>1085803839</v>
      </c>
    </row>
    <row r="4517" spans="1:6" x14ac:dyDescent="0.25">
      <c r="A4517" s="20">
        <f>'CGN002 II TRIM 2026'!B4522</f>
        <v>540818</v>
      </c>
      <c r="B4517" s="21" t="str">
        <f t="shared" si="140"/>
        <v>540818000</v>
      </c>
      <c r="C4517" s="22" t="str">
        <f t="shared" si="141"/>
        <v>5.4.08.18</v>
      </c>
      <c r="D4517" s="23">
        <f>'CGN002 II TRIM 2026'!E4522</f>
        <v>215605756</v>
      </c>
      <c r="E4517" s="24">
        <v>0</v>
      </c>
      <c r="F4517" s="25">
        <f>'CGN002 II TRIM 2026'!G4522</f>
        <v>1189943262</v>
      </c>
    </row>
    <row r="4518" spans="1:6" x14ac:dyDescent="0.25">
      <c r="A4518" s="20">
        <f>'CGN002 II TRIM 2026'!B4523</f>
        <v>540818</v>
      </c>
      <c r="B4518" s="21" t="str">
        <f t="shared" si="140"/>
        <v>540818000</v>
      </c>
      <c r="C4518" s="22" t="str">
        <f t="shared" si="141"/>
        <v>5.4.08.18</v>
      </c>
      <c r="D4518" s="23">
        <f>'CGN002 II TRIM 2026'!E4523</f>
        <v>211205212</v>
      </c>
      <c r="E4518" s="24">
        <v>0</v>
      </c>
      <c r="F4518" s="25">
        <f>'CGN002 II TRIM 2026'!G4523</f>
        <v>1710096940</v>
      </c>
    </row>
    <row r="4519" spans="1:6" x14ac:dyDescent="0.25">
      <c r="A4519" s="20">
        <f>'CGN002 II TRIM 2026'!B4524</f>
        <v>540818</v>
      </c>
      <c r="B4519" s="21" t="str">
        <f t="shared" si="140"/>
        <v>540818000</v>
      </c>
      <c r="C4519" s="22" t="str">
        <f t="shared" si="141"/>
        <v>5.4.08.18</v>
      </c>
      <c r="D4519" s="23">
        <f>'CGN002 II TRIM 2026'!E4524</f>
        <v>210205002</v>
      </c>
      <c r="E4519" s="24">
        <v>0</v>
      </c>
      <c r="F4519" s="25">
        <f>'CGN002 II TRIM 2026'!G4524</f>
        <v>547798736</v>
      </c>
    </row>
    <row r="4520" spans="1:6" x14ac:dyDescent="0.25">
      <c r="A4520" s="20">
        <f>'CGN002 II TRIM 2026'!B4525</f>
        <v>540818</v>
      </c>
      <c r="B4520" s="21" t="str">
        <f t="shared" si="140"/>
        <v>540818000</v>
      </c>
      <c r="C4520" s="22" t="str">
        <f t="shared" si="141"/>
        <v>5.4.08.18</v>
      </c>
      <c r="D4520" s="23">
        <f>'CGN002 II TRIM 2026'!E4525</f>
        <v>214705647</v>
      </c>
      <c r="E4520" s="24">
        <v>0</v>
      </c>
      <c r="F4520" s="25">
        <f>'CGN002 II TRIM 2026'!G4525</f>
        <v>259451843</v>
      </c>
    </row>
    <row r="4521" spans="1:6" x14ac:dyDescent="0.25">
      <c r="A4521" s="20">
        <f>'CGN002 II TRIM 2026'!B4526</f>
        <v>540818</v>
      </c>
      <c r="B4521" s="21" t="str">
        <f t="shared" si="140"/>
        <v>540818000</v>
      </c>
      <c r="C4521" s="22" t="str">
        <f t="shared" si="141"/>
        <v>5.4.08.18</v>
      </c>
      <c r="D4521" s="23">
        <f>'CGN002 II TRIM 2026'!E4526</f>
        <v>215168051</v>
      </c>
      <c r="E4521" s="24">
        <v>0</v>
      </c>
      <c r="F4521" s="25">
        <f>'CGN002 II TRIM 2026'!G4526</f>
        <v>347545062</v>
      </c>
    </row>
    <row r="4522" spans="1:6" x14ac:dyDescent="0.25">
      <c r="A4522" s="20">
        <f>'CGN002 II TRIM 2026'!B4527</f>
        <v>540818</v>
      </c>
      <c r="B4522" s="21" t="str">
        <f t="shared" si="140"/>
        <v>540818000</v>
      </c>
      <c r="C4522" s="22" t="str">
        <f t="shared" si="141"/>
        <v>5.4.08.18</v>
      </c>
      <c r="D4522" s="23">
        <f>'CGN002 II TRIM 2026'!E4527</f>
        <v>215568855</v>
      </c>
      <c r="E4522" s="24">
        <v>0</v>
      </c>
      <c r="F4522" s="25">
        <f>'CGN002 II TRIM 2026'!G4527</f>
        <v>179914333</v>
      </c>
    </row>
    <row r="4523" spans="1:6" x14ac:dyDescent="0.25">
      <c r="A4523" s="20">
        <f>'CGN002 II TRIM 2026'!B4528</f>
        <v>540818</v>
      </c>
      <c r="B4523" s="21" t="str">
        <f t="shared" si="140"/>
        <v>540818000</v>
      </c>
      <c r="C4523" s="22" t="str">
        <f t="shared" si="141"/>
        <v>5.4.08.18</v>
      </c>
      <c r="D4523" s="23">
        <f>'CGN002 II TRIM 2026'!E4528</f>
        <v>211168211</v>
      </c>
      <c r="E4523" s="24">
        <v>0</v>
      </c>
      <c r="F4523" s="25">
        <f>'CGN002 II TRIM 2026'!G4528</f>
        <v>45915163</v>
      </c>
    </row>
    <row r="4524" spans="1:6" x14ac:dyDescent="0.25">
      <c r="A4524" s="20">
        <f>'CGN002 II TRIM 2026'!B4529</f>
        <v>540818</v>
      </c>
      <c r="B4524" s="21" t="str">
        <f t="shared" si="140"/>
        <v>540818000</v>
      </c>
      <c r="C4524" s="22" t="str">
        <f t="shared" si="141"/>
        <v>5.4.08.18</v>
      </c>
      <c r="D4524" s="23">
        <f>'CGN002 II TRIM 2026'!E4529</f>
        <v>217668176</v>
      </c>
      <c r="E4524" s="24">
        <v>0</v>
      </c>
      <c r="F4524" s="25">
        <f>'CGN002 II TRIM 2026'!G4529</f>
        <v>86438058</v>
      </c>
    </row>
    <row r="4525" spans="1:6" x14ac:dyDescent="0.25">
      <c r="A4525" s="20">
        <f>'CGN002 II TRIM 2026'!B4530</f>
        <v>540818</v>
      </c>
      <c r="B4525" s="21" t="str">
        <f t="shared" si="140"/>
        <v>540818000</v>
      </c>
      <c r="C4525" s="22" t="str">
        <f t="shared" si="141"/>
        <v>5.4.08.18</v>
      </c>
      <c r="D4525" s="23">
        <f>'CGN002 II TRIM 2026'!E4530</f>
        <v>215568255</v>
      </c>
      <c r="E4525" s="24">
        <v>0</v>
      </c>
      <c r="F4525" s="25">
        <f>'CGN002 II TRIM 2026'!G4530</f>
        <v>657469697</v>
      </c>
    </row>
    <row r="4526" spans="1:6" x14ac:dyDescent="0.25">
      <c r="A4526" s="20">
        <f>'CGN002 II TRIM 2026'!B4531</f>
        <v>540818</v>
      </c>
      <c r="B4526" s="21" t="str">
        <f t="shared" si="140"/>
        <v>540818000</v>
      </c>
      <c r="C4526" s="22" t="str">
        <f t="shared" si="141"/>
        <v>5.4.08.18</v>
      </c>
      <c r="D4526" s="23">
        <f>'CGN002 II TRIM 2026'!E4531</f>
        <v>210005400</v>
      </c>
      <c r="E4526" s="24">
        <v>0</v>
      </c>
      <c r="F4526" s="25">
        <f>'CGN002 II TRIM 2026'!G4531</f>
        <v>633139112</v>
      </c>
    </row>
    <row r="4527" spans="1:6" x14ac:dyDescent="0.25">
      <c r="A4527" s="20">
        <f>'CGN002 II TRIM 2026'!B4532</f>
        <v>540818</v>
      </c>
      <c r="B4527" s="21" t="str">
        <f t="shared" si="140"/>
        <v>540818000</v>
      </c>
      <c r="C4527" s="22" t="str">
        <f t="shared" si="141"/>
        <v>5.4.08.18</v>
      </c>
      <c r="D4527" s="23">
        <f>'CGN002 II TRIM 2026'!E4532</f>
        <v>219205792</v>
      </c>
      <c r="E4527" s="24">
        <v>0</v>
      </c>
      <c r="F4527" s="25">
        <f>'CGN002 II TRIM 2026'!G4532</f>
        <v>149489744</v>
      </c>
    </row>
    <row r="4528" spans="1:6" x14ac:dyDescent="0.25">
      <c r="A4528" s="20">
        <f>'CGN002 II TRIM 2026'!B4533</f>
        <v>540818</v>
      </c>
      <c r="B4528" s="21" t="str">
        <f t="shared" si="140"/>
        <v>540818000</v>
      </c>
      <c r="C4528" s="22" t="str">
        <f t="shared" si="141"/>
        <v>5.4.08.18</v>
      </c>
      <c r="D4528" s="23">
        <f>'CGN002 II TRIM 2026'!E4533</f>
        <v>210705607</v>
      </c>
      <c r="E4528" s="24">
        <v>0</v>
      </c>
      <c r="F4528" s="25">
        <f>'CGN002 II TRIM 2026'!G4533</f>
        <v>452779838</v>
      </c>
    </row>
    <row r="4529" spans="1:6" x14ac:dyDescent="0.25">
      <c r="A4529" s="20">
        <f>'CGN002 II TRIM 2026'!B4534</f>
        <v>540818</v>
      </c>
      <c r="B4529" s="21" t="str">
        <f t="shared" si="140"/>
        <v>540818000</v>
      </c>
      <c r="C4529" s="22" t="str">
        <f t="shared" si="141"/>
        <v>5.4.08.18</v>
      </c>
      <c r="D4529" s="23">
        <f>'CGN002 II TRIM 2026'!E4534</f>
        <v>211305313</v>
      </c>
      <c r="E4529" s="24">
        <v>0</v>
      </c>
      <c r="F4529" s="25">
        <f>'CGN002 II TRIM 2026'!G4534</f>
        <v>355729126</v>
      </c>
    </row>
    <row r="4530" spans="1:6" x14ac:dyDescent="0.25">
      <c r="A4530" s="20">
        <f>'CGN002 II TRIM 2026'!B4535</f>
        <v>540818</v>
      </c>
      <c r="B4530" s="21" t="str">
        <f t="shared" si="140"/>
        <v>540818000</v>
      </c>
      <c r="C4530" s="22" t="str">
        <f t="shared" si="141"/>
        <v>5.4.08.18</v>
      </c>
      <c r="D4530" s="23">
        <f>'CGN002 II TRIM 2026'!E4535</f>
        <v>215905059</v>
      </c>
      <c r="E4530" s="24">
        <v>0</v>
      </c>
      <c r="F4530" s="25">
        <f>'CGN002 II TRIM 2026'!G4535</f>
        <v>71697937</v>
      </c>
    </row>
    <row r="4531" spans="1:6" x14ac:dyDescent="0.25">
      <c r="A4531" s="20">
        <f>'CGN002 II TRIM 2026'!B4536</f>
        <v>540818</v>
      </c>
      <c r="B4531" s="21" t="str">
        <f t="shared" si="140"/>
        <v>540818000</v>
      </c>
      <c r="C4531" s="22" t="str">
        <f t="shared" si="141"/>
        <v>5.4.08.18</v>
      </c>
      <c r="D4531" s="23">
        <f>'CGN002 II TRIM 2026'!E4536</f>
        <v>215005250</v>
      </c>
      <c r="E4531" s="24">
        <v>0</v>
      </c>
      <c r="F4531" s="25">
        <f>'CGN002 II TRIM 2026'!G4536</f>
        <v>3217661200</v>
      </c>
    </row>
    <row r="4532" spans="1:6" x14ac:dyDescent="0.25">
      <c r="A4532" s="20">
        <f>'CGN002 II TRIM 2026'!B4537</f>
        <v>540818</v>
      </c>
      <c r="B4532" s="21" t="str">
        <f t="shared" si="140"/>
        <v>540818000</v>
      </c>
      <c r="C4532" s="22" t="str">
        <f t="shared" si="141"/>
        <v>5.4.08.18</v>
      </c>
      <c r="D4532" s="23">
        <f>'CGN002 II TRIM 2026'!E4537</f>
        <v>215805858</v>
      </c>
      <c r="E4532" s="24">
        <v>0</v>
      </c>
      <c r="F4532" s="25">
        <f>'CGN002 II TRIM 2026'!G4537</f>
        <v>645469324</v>
      </c>
    </row>
    <row r="4533" spans="1:6" x14ac:dyDescent="0.25">
      <c r="A4533" s="20">
        <f>'CGN002 II TRIM 2026'!B4538</f>
        <v>540818</v>
      </c>
      <c r="B4533" s="21" t="str">
        <f t="shared" si="140"/>
        <v>540818000</v>
      </c>
      <c r="C4533" s="22" t="str">
        <f t="shared" si="141"/>
        <v>5.4.08.18</v>
      </c>
      <c r="D4533" s="23">
        <f>'CGN002 II TRIM 2026'!E4538</f>
        <v>210741807</v>
      </c>
      <c r="E4533" s="24">
        <v>0</v>
      </c>
      <c r="F4533" s="25">
        <f>'CGN002 II TRIM 2026'!G4538</f>
        <v>765051829</v>
      </c>
    </row>
    <row r="4534" spans="1:6" x14ac:dyDescent="0.25">
      <c r="A4534" s="20">
        <f>'CGN002 II TRIM 2026'!B4539</f>
        <v>540818</v>
      </c>
      <c r="B4534" s="21" t="str">
        <f t="shared" si="140"/>
        <v>540818000</v>
      </c>
      <c r="C4534" s="22" t="str">
        <f t="shared" si="141"/>
        <v>5.4.08.18</v>
      </c>
      <c r="D4534" s="23">
        <f>'CGN002 II TRIM 2026'!E4539</f>
        <v>217841078</v>
      </c>
      <c r="E4534" s="24">
        <v>0</v>
      </c>
      <c r="F4534" s="25">
        <f>'CGN002 II TRIM 2026'!G4539</f>
        <v>276647094</v>
      </c>
    </row>
    <row r="4535" spans="1:6" x14ac:dyDescent="0.25">
      <c r="A4535" s="20">
        <f>'CGN002 II TRIM 2026'!B4540</f>
        <v>540818</v>
      </c>
      <c r="B4535" s="21" t="str">
        <f t="shared" si="140"/>
        <v>540818000</v>
      </c>
      <c r="C4535" s="22" t="str">
        <f t="shared" si="141"/>
        <v>5.4.08.18</v>
      </c>
      <c r="D4535" s="23">
        <f>'CGN002 II TRIM 2026'!E4540</f>
        <v>217354673</v>
      </c>
      <c r="E4535" s="24">
        <v>0</v>
      </c>
      <c r="F4535" s="25">
        <f>'CGN002 II TRIM 2026'!G4540</f>
        <v>385758636</v>
      </c>
    </row>
    <row r="4536" spans="1:6" x14ac:dyDescent="0.25">
      <c r="A4536" s="20">
        <f>'CGN002 II TRIM 2026'!B4541</f>
        <v>540818</v>
      </c>
      <c r="B4536" s="21" t="str">
        <f t="shared" si="140"/>
        <v>540818000</v>
      </c>
      <c r="C4536" s="22" t="str">
        <f t="shared" si="141"/>
        <v>5.4.08.18</v>
      </c>
      <c r="D4536" s="23">
        <f>'CGN002 II TRIM 2026'!E4541</f>
        <v>210066400</v>
      </c>
      <c r="E4536" s="24">
        <v>0</v>
      </c>
      <c r="F4536" s="25">
        <f>'CGN002 II TRIM 2026'!G4541</f>
        <v>806654637</v>
      </c>
    </row>
    <row r="4537" spans="1:6" x14ac:dyDescent="0.25">
      <c r="A4537" s="20">
        <f>'CGN002 II TRIM 2026'!B4542</f>
        <v>540818</v>
      </c>
      <c r="B4537" s="21" t="str">
        <f t="shared" si="140"/>
        <v>540818000</v>
      </c>
      <c r="C4537" s="22" t="str">
        <f t="shared" si="141"/>
        <v>5.4.08.18</v>
      </c>
      <c r="D4537" s="23">
        <f>'CGN002 II TRIM 2026'!E4542</f>
        <v>218266682</v>
      </c>
      <c r="E4537" s="24">
        <v>0</v>
      </c>
      <c r="F4537" s="25">
        <f>'CGN002 II TRIM 2026'!G4542</f>
        <v>1994056015</v>
      </c>
    </row>
    <row r="4538" spans="1:6" x14ac:dyDescent="0.25">
      <c r="A4538" s="20">
        <f>'CGN002 II TRIM 2026'!B4543</f>
        <v>540818</v>
      </c>
      <c r="B4538" s="21" t="str">
        <f t="shared" si="140"/>
        <v>540818000</v>
      </c>
      <c r="C4538" s="22" t="str">
        <f t="shared" si="141"/>
        <v>5.4.08.18</v>
      </c>
      <c r="D4538" s="23">
        <f>'CGN002 II TRIM 2026'!E4543</f>
        <v>218519585</v>
      </c>
      <c r="E4538" s="24">
        <v>0</v>
      </c>
      <c r="F4538" s="25">
        <f>'CGN002 II TRIM 2026'!G4543</f>
        <v>672796447</v>
      </c>
    </row>
    <row r="4539" spans="1:6" x14ac:dyDescent="0.25">
      <c r="A4539" s="20">
        <f>'CGN002 II TRIM 2026'!B4544</f>
        <v>540818</v>
      </c>
      <c r="B4539" s="21" t="str">
        <f t="shared" si="140"/>
        <v>540818000</v>
      </c>
      <c r="C4539" s="22" t="str">
        <f t="shared" si="141"/>
        <v>5.4.08.18</v>
      </c>
      <c r="D4539" s="23">
        <f>'CGN002 II TRIM 2026'!E4544</f>
        <v>217319473</v>
      </c>
      <c r="E4539" s="24">
        <v>0</v>
      </c>
      <c r="F4539" s="25">
        <f>'CGN002 II TRIM 2026'!G4544</f>
        <v>1882668638</v>
      </c>
    </row>
    <row r="4540" spans="1:6" x14ac:dyDescent="0.25">
      <c r="A4540" s="20">
        <f>'CGN002 II TRIM 2026'!B4545</f>
        <v>540818</v>
      </c>
      <c r="B4540" s="21" t="str">
        <f t="shared" si="140"/>
        <v>540818000</v>
      </c>
      <c r="C4540" s="22" t="str">
        <f t="shared" si="141"/>
        <v>5.4.08.18</v>
      </c>
      <c r="D4540" s="23">
        <f>'CGN002 II TRIM 2026'!E4545</f>
        <v>216419364</v>
      </c>
      <c r="E4540" s="24">
        <v>0</v>
      </c>
      <c r="F4540" s="25">
        <f>'CGN002 II TRIM 2026'!G4545</f>
        <v>762490427</v>
      </c>
    </row>
    <row r="4541" spans="1:6" x14ac:dyDescent="0.25">
      <c r="A4541" s="20">
        <f>'CGN002 II TRIM 2026'!B4546</f>
        <v>540818</v>
      </c>
      <c r="B4541" s="21" t="str">
        <f t="shared" si="140"/>
        <v>540818000</v>
      </c>
      <c r="C4541" s="22" t="str">
        <f t="shared" si="141"/>
        <v>5.4.08.18</v>
      </c>
      <c r="D4541" s="23">
        <f>'CGN002 II TRIM 2026'!E4546</f>
        <v>210127001</v>
      </c>
      <c r="E4541" s="24">
        <v>0</v>
      </c>
      <c r="F4541" s="25">
        <f>'CGN002 II TRIM 2026'!G4546</f>
        <v>220163265484</v>
      </c>
    </row>
    <row r="4542" spans="1:6" x14ac:dyDescent="0.25">
      <c r="A4542" s="20">
        <f>'CGN002 II TRIM 2026'!B4547</f>
        <v>540818</v>
      </c>
      <c r="B4542" s="21" t="str">
        <f t="shared" si="140"/>
        <v>540818000</v>
      </c>
      <c r="C4542" s="22" t="str">
        <f t="shared" si="141"/>
        <v>5.4.08.18</v>
      </c>
      <c r="D4542" s="23">
        <f>'CGN002 II TRIM 2026'!E4547</f>
        <v>210527205</v>
      </c>
      <c r="E4542" s="24">
        <v>0</v>
      </c>
      <c r="F4542" s="25">
        <f>'CGN002 II TRIM 2026'!G4547</f>
        <v>1266404898</v>
      </c>
    </row>
    <row r="4543" spans="1:6" x14ac:dyDescent="0.25">
      <c r="A4543" s="20">
        <f>'CGN002 II TRIM 2026'!B4548</f>
        <v>540818</v>
      </c>
      <c r="B4543" s="21" t="str">
        <f t="shared" si="140"/>
        <v>540818000</v>
      </c>
      <c r="C4543" s="22" t="str">
        <f t="shared" si="141"/>
        <v>5.4.08.18</v>
      </c>
      <c r="D4543" s="23">
        <f>'CGN002 II TRIM 2026'!E4548</f>
        <v>211327413</v>
      </c>
      <c r="E4543" s="24">
        <v>0</v>
      </c>
      <c r="F4543" s="25">
        <f>'CGN002 II TRIM 2026'!G4548</f>
        <v>1751316649</v>
      </c>
    </row>
    <row r="4544" spans="1:6" x14ac:dyDescent="0.25">
      <c r="A4544" s="20">
        <f>'CGN002 II TRIM 2026'!B4549</f>
        <v>540818</v>
      </c>
      <c r="B4544" s="21" t="str">
        <f t="shared" si="140"/>
        <v>540818000</v>
      </c>
      <c r="C4544" s="22" t="str">
        <f t="shared" si="141"/>
        <v>5.4.08.18</v>
      </c>
      <c r="D4544" s="23">
        <f>'CGN002 II TRIM 2026'!E4549</f>
        <v>215847058</v>
      </c>
      <c r="E4544" s="24">
        <v>0</v>
      </c>
      <c r="F4544" s="25">
        <f>'CGN002 II TRIM 2026'!G4549</f>
        <v>2385719627</v>
      </c>
    </row>
    <row r="4545" spans="1:6" x14ac:dyDescent="0.25">
      <c r="A4545" s="20">
        <f>'CGN002 II TRIM 2026'!B4550</f>
        <v>540818</v>
      </c>
      <c r="B4545" s="21" t="str">
        <f t="shared" si="140"/>
        <v>540818000</v>
      </c>
      <c r="C4545" s="22" t="str">
        <f t="shared" si="141"/>
        <v>5.4.08.18</v>
      </c>
      <c r="D4545" s="23">
        <f>'CGN002 II TRIM 2026'!E4550</f>
        <v>211847318</v>
      </c>
      <c r="E4545" s="24">
        <v>0</v>
      </c>
      <c r="F4545" s="25">
        <f>'CGN002 II TRIM 2026'!G4550</f>
        <v>1858380009</v>
      </c>
    </row>
    <row r="4546" spans="1:6" x14ac:dyDescent="0.25">
      <c r="A4546" s="20">
        <f>'CGN002 II TRIM 2026'!B4551</f>
        <v>540818</v>
      </c>
      <c r="B4546" s="21" t="str">
        <f t="shared" si="140"/>
        <v>540818000</v>
      </c>
      <c r="C4546" s="22" t="str">
        <f t="shared" si="141"/>
        <v>5.4.08.18</v>
      </c>
      <c r="D4546" s="23">
        <f>'CGN002 II TRIM 2026'!E4551</f>
        <v>217415774</v>
      </c>
      <c r="E4546" s="24">
        <v>0</v>
      </c>
      <c r="F4546" s="25">
        <f>'CGN002 II TRIM 2026'!G4551</f>
        <v>57084362</v>
      </c>
    </row>
    <row r="4547" spans="1:6" x14ac:dyDescent="0.25">
      <c r="A4547" s="20">
        <f>'CGN002 II TRIM 2026'!B4552</f>
        <v>540818</v>
      </c>
      <c r="B4547" s="21" t="str">
        <f t="shared" ref="B4547:B4610" si="142">CONCATENATE(A4547,$B$2)</f>
        <v>540818000</v>
      </c>
      <c r="C4547" s="22" t="str">
        <f t="shared" ref="C4547:C4610" si="143">MID(B4547,1,1)&amp;"."&amp;MID(B4547,2,1)&amp;"."&amp;MID(B4547,3,2)&amp;"."&amp;MID(B4547,5,2)</f>
        <v>5.4.08.18</v>
      </c>
      <c r="D4547" s="23">
        <f>'CGN002 II TRIM 2026'!E4552</f>
        <v>219615296</v>
      </c>
      <c r="E4547" s="24">
        <v>0</v>
      </c>
      <c r="F4547" s="25">
        <f>'CGN002 II TRIM 2026'!G4552</f>
        <v>180207696</v>
      </c>
    </row>
    <row r="4548" spans="1:6" x14ac:dyDescent="0.25">
      <c r="A4548" s="20">
        <f>'CGN002 II TRIM 2026'!B4553</f>
        <v>540818</v>
      </c>
      <c r="B4548" s="21" t="str">
        <f t="shared" si="142"/>
        <v>540818000</v>
      </c>
      <c r="C4548" s="22" t="str">
        <f t="shared" si="143"/>
        <v>5.4.08.18</v>
      </c>
      <c r="D4548" s="23">
        <f>'CGN002 II TRIM 2026'!E4553</f>
        <v>215476054</v>
      </c>
      <c r="E4548" s="24">
        <v>0</v>
      </c>
      <c r="F4548" s="25">
        <f>'CGN002 II TRIM 2026'!G4553</f>
        <v>172890255</v>
      </c>
    </row>
    <row r="4549" spans="1:6" x14ac:dyDescent="0.25">
      <c r="A4549" s="20">
        <f>'CGN002 II TRIM 2026'!B4554</f>
        <v>540818</v>
      </c>
      <c r="B4549" s="21" t="str">
        <f t="shared" si="142"/>
        <v>540818000</v>
      </c>
      <c r="C4549" s="22" t="str">
        <f t="shared" si="143"/>
        <v>5.4.08.18</v>
      </c>
      <c r="D4549" s="23">
        <f>'CGN002 II TRIM 2026'!E4554</f>
        <v>212076020</v>
      </c>
      <c r="E4549" s="24">
        <v>0</v>
      </c>
      <c r="F4549" s="25">
        <f>'CGN002 II TRIM 2026'!G4554</f>
        <v>397114759</v>
      </c>
    </row>
    <row r="4550" spans="1:6" x14ac:dyDescent="0.25">
      <c r="A4550" s="20">
        <f>'CGN002 II TRIM 2026'!B4555</f>
        <v>540818</v>
      </c>
      <c r="B4550" s="21" t="str">
        <f t="shared" si="142"/>
        <v>540818000</v>
      </c>
      <c r="C4550" s="22" t="str">
        <f t="shared" si="143"/>
        <v>5.4.08.18</v>
      </c>
      <c r="D4550" s="23">
        <f>'CGN002 II TRIM 2026'!E4555</f>
        <v>218617486</v>
      </c>
      <c r="E4550" s="24">
        <v>0</v>
      </c>
      <c r="F4550" s="25">
        <f>'CGN002 II TRIM 2026'!G4555</f>
        <v>621548556</v>
      </c>
    </row>
    <row r="4551" spans="1:6" x14ac:dyDescent="0.25">
      <c r="A4551" s="20">
        <f>'CGN002 II TRIM 2026'!B4556</f>
        <v>540818</v>
      </c>
      <c r="B4551" s="21" t="str">
        <f t="shared" si="142"/>
        <v>540818000</v>
      </c>
      <c r="C4551" s="22" t="str">
        <f t="shared" si="143"/>
        <v>5.4.08.18</v>
      </c>
      <c r="D4551" s="23">
        <f>'CGN002 II TRIM 2026'!E4556</f>
        <v>216044560</v>
      </c>
      <c r="E4551" s="24">
        <v>0</v>
      </c>
      <c r="F4551" s="25">
        <f>'CGN002 II TRIM 2026'!G4556</f>
        <v>16795103222</v>
      </c>
    </row>
    <row r="4552" spans="1:6" x14ac:dyDescent="0.25">
      <c r="A4552" s="20">
        <f>'CGN002 II TRIM 2026'!B4557</f>
        <v>540818</v>
      </c>
      <c r="B4552" s="21" t="str">
        <f t="shared" si="142"/>
        <v>540818000</v>
      </c>
      <c r="C4552" s="22" t="str">
        <f t="shared" si="143"/>
        <v>5.4.08.18</v>
      </c>
      <c r="D4552" s="23">
        <f>'CGN002 II TRIM 2026'!E4557</f>
        <v>212470124</v>
      </c>
      <c r="E4552" s="24">
        <v>0</v>
      </c>
      <c r="F4552" s="25">
        <f>'CGN002 II TRIM 2026'!G4557</f>
        <v>736341015</v>
      </c>
    </row>
    <row r="4553" spans="1:6" x14ac:dyDescent="0.25">
      <c r="A4553" s="20">
        <f>'CGN002 II TRIM 2026'!B4558</f>
        <v>540818</v>
      </c>
      <c r="B4553" s="21" t="str">
        <f t="shared" si="142"/>
        <v>540818000</v>
      </c>
      <c r="C4553" s="22" t="str">
        <f t="shared" si="143"/>
        <v>5.4.08.18</v>
      </c>
      <c r="D4553" s="23">
        <f>'CGN002 II TRIM 2026'!E4558</f>
        <v>211370713</v>
      </c>
      <c r="E4553" s="24">
        <v>0</v>
      </c>
      <c r="F4553" s="25">
        <f>'CGN002 II TRIM 2026'!G4558</f>
        <v>3764240501</v>
      </c>
    </row>
    <row r="4554" spans="1:6" x14ac:dyDescent="0.25">
      <c r="A4554" s="20">
        <f>'CGN002 II TRIM 2026'!B4559</f>
        <v>540818</v>
      </c>
      <c r="B4554" s="21" t="str">
        <f t="shared" si="142"/>
        <v>540818000</v>
      </c>
      <c r="C4554" s="22" t="str">
        <f t="shared" si="143"/>
        <v>5.4.08.18</v>
      </c>
      <c r="D4554" s="23">
        <f>'CGN002 II TRIM 2026'!E4559</f>
        <v>216020060</v>
      </c>
      <c r="E4554" s="24">
        <v>0</v>
      </c>
      <c r="F4554" s="25">
        <f>'CGN002 II TRIM 2026'!G4559</f>
        <v>2119492744</v>
      </c>
    </row>
    <row r="4555" spans="1:6" x14ac:dyDescent="0.25">
      <c r="A4555" s="20">
        <f>'CGN002 II TRIM 2026'!B4560</f>
        <v>540818</v>
      </c>
      <c r="B4555" s="21" t="str">
        <f t="shared" si="142"/>
        <v>540818000</v>
      </c>
      <c r="C4555" s="22" t="str">
        <f t="shared" si="143"/>
        <v>5.4.08.18</v>
      </c>
      <c r="D4555" s="23">
        <f>'CGN002 II TRIM 2026'!E4560</f>
        <v>112020000</v>
      </c>
      <c r="E4555" s="24">
        <v>0</v>
      </c>
      <c r="F4555" s="25">
        <f>'CGN002 II TRIM 2026'!G4560</f>
        <v>821616857300</v>
      </c>
    </row>
    <row r="4556" spans="1:6" x14ac:dyDescent="0.25">
      <c r="A4556" s="20">
        <f>'CGN002 II TRIM 2026'!B4561</f>
        <v>540818</v>
      </c>
      <c r="B4556" s="21" t="str">
        <f t="shared" si="142"/>
        <v>540818000</v>
      </c>
      <c r="C4556" s="22" t="str">
        <f t="shared" si="143"/>
        <v>5.4.08.18</v>
      </c>
      <c r="D4556" s="23">
        <f>'CGN002 II TRIM 2026'!E4561</f>
        <v>211905819</v>
      </c>
      <c r="E4556" s="24">
        <v>0</v>
      </c>
      <c r="F4556" s="25">
        <f>'CGN002 II TRIM 2026'!G4561</f>
        <v>217272046</v>
      </c>
    </row>
    <row r="4557" spans="1:6" x14ac:dyDescent="0.25">
      <c r="A4557" s="20">
        <f>'CGN002 II TRIM 2026'!B4562</f>
        <v>540818</v>
      </c>
      <c r="B4557" s="21" t="str">
        <f t="shared" si="142"/>
        <v>540818000</v>
      </c>
      <c r="C4557" s="22" t="str">
        <f t="shared" si="143"/>
        <v>5.4.08.18</v>
      </c>
      <c r="D4557" s="23">
        <f>'CGN002 II TRIM 2026'!E4562</f>
        <v>213005030</v>
      </c>
      <c r="E4557" s="24">
        <v>0</v>
      </c>
      <c r="F4557" s="25">
        <f>'CGN002 II TRIM 2026'!G4562</f>
        <v>727560021</v>
      </c>
    </row>
    <row r="4558" spans="1:6" x14ac:dyDescent="0.25">
      <c r="A4558" s="20">
        <f>'CGN002 II TRIM 2026'!B4563</f>
        <v>540818</v>
      </c>
      <c r="B4558" s="21" t="str">
        <f t="shared" si="142"/>
        <v>540818000</v>
      </c>
      <c r="C4558" s="22" t="str">
        <f t="shared" si="143"/>
        <v>5.4.08.18</v>
      </c>
      <c r="D4558" s="23">
        <f>'CGN002 II TRIM 2026'!E4563</f>
        <v>214005040</v>
      </c>
      <c r="E4558" s="24">
        <v>0</v>
      </c>
      <c r="F4558" s="25">
        <f>'CGN002 II TRIM 2026'!G4563</f>
        <v>739967809</v>
      </c>
    </row>
    <row r="4559" spans="1:6" x14ac:dyDescent="0.25">
      <c r="A4559" s="20">
        <f>'CGN002 II TRIM 2026'!B4564</f>
        <v>540818</v>
      </c>
      <c r="B4559" s="21" t="str">
        <f t="shared" si="142"/>
        <v>540818000</v>
      </c>
      <c r="C4559" s="22" t="str">
        <f t="shared" si="143"/>
        <v>5.4.08.18</v>
      </c>
      <c r="D4559" s="23">
        <f>'CGN002 II TRIM 2026'!E4564</f>
        <v>212105321</v>
      </c>
      <c r="E4559" s="24">
        <v>0</v>
      </c>
      <c r="F4559" s="25">
        <f>'CGN002 II TRIM 2026'!G4564</f>
        <v>277657982</v>
      </c>
    </row>
    <row r="4560" spans="1:6" x14ac:dyDescent="0.25">
      <c r="A4560" s="20">
        <f>'CGN002 II TRIM 2026'!B4565</f>
        <v>540818</v>
      </c>
      <c r="B4560" s="21" t="str">
        <f t="shared" si="142"/>
        <v>540818000</v>
      </c>
      <c r="C4560" s="22" t="str">
        <f t="shared" si="143"/>
        <v>5.4.08.18</v>
      </c>
      <c r="D4560" s="23">
        <f>'CGN002 II TRIM 2026'!E4565</f>
        <v>215605856</v>
      </c>
      <c r="E4560" s="24">
        <v>0</v>
      </c>
      <c r="F4560" s="25">
        <f>'CGN002 II TRIM 2026'!G4565</f>
        <v>128708560</v>
      </c>
    </row>
    <row r="4561" spans="1:6" x14ac:dyDescent="0.25">
      <c r="A4561" s="20">
        <f>'CGN002 II TRIM 2026'!B4566</f>
        <v>540818</v>
      </c>
      <c r="B4561" s="21" t="str">
        <f t="shared" si="142"/>
        <v>540818000</v>
      </c>
      <c r="C4561" s="22" t="str">
        <f t="shared" si="143"/>
        <v>5.4.08.18</v>
      </c>
      <c r="D4561" s="23">
        <f>'CGN002 II TRIM 2026'!E4566</f>
        <v>210405604</v>
      </c>
      <c r="E4561" s="24">
        <v>0</v>
      </c>
      <c r="F4561" s="25">
        <f>'CGN002 II TRIM 2026'!G4566</f>
        <v>1885079106</v>
      </c>
    </row>
    <row r="4562" spans="1:6" x14ac:dyDescent="0.25">
      <c r="A4562" s="20">
        <f>'CGN002 II TRIM 2026'!B4567</f>
        <v>540818</v>
      </c>
      <c r="B4562" s="21" t="str">
        <f t="shared" si="142"/>
        <v>540818000</v>
      </c>
      <c r="C4562" s="22" t="str">
        <f t="shared" si="143"/>
        <v>5.4.08.18</v>
      </c>
      <c r="D4562" s="23">
        <f>'CGN002 II TRIM 2026'!E4567</f>
        <v>213241132</v>
      </c>
      <c r="E4562" s="24">
        <v>0</v>
      </c>
      <c r="F4562" s="25">
        <f>'CGN002 II TRIM 2026'!G4567</f>
        <v>992387458</v>
      </c>
    </row>
    <row r="4563" spans="1:6" x14ac:dyDescent="0.25">
      <c r="A4563" s="20">
        <f>'CGN002 II TRIM 2026'!B4568</f>
        <v>540818</v>
      </c>
      <c r="B4563" s="21" t="str">
        <f t="shared" si="142"/>
        <v>540818000</v>
      </c>
      <c r="C4563" s="22" t="str">
        <f t="shared" si="143"/>
        <v>5.4.08.18</v>
      </c>
      <c r="D4563" s="23">
        <f>'CGN002 II TRIM 2026'!E4568</f>
        <v>216886568</v>
      </c>
      <c r="E4563" s="24">
        <v>0</v>
      </c>
      <c r="F4563" s="25">
        <f>'CGN002 II TRIM 2026'!G4568</f>
        <v>3157592055</v>
      </c>
    </row>
    <row r="4564" spans="1:6" x14ac:dyDescent="0.25">
      <c r="A4564" s="20">
        <f>'CGN002 II TRIM 2026'!B4569</f>
        <v>540818</v>
      </c>
      <c r="B4564" s="21" t="str">
        <f t="shared" si="142"/>
        <v>540818000</v>
      </c>
      <c r="C4564" s="22" t="str">
        <f t="shared" si="143"/>
        <v>5.4.08.18</v>
      </c>
      <c r="D4564" s="23">
        <f>'CGN002 II TRIM 2026'!E4569</f>
        <v>219425394</v>
      </c>
      <c r="E4564" s="24">
        <v>0</v>
      </c>
      <c r="F4564" s="25">
        <f>'CGN002 II TRIM 2026'!G4569</f>
        <v>299532191</v>
      </c>
    </row>
    <row r="4565" spans="1:6" x14ac:dyDescent="0.25">
      <c r="A4565" s="20">
        <f>'CGN002 II TRIM 2026'!B4570</f>
        <v>540818</v>
      </c>
      <c r="B4565" s="21" t="str">
        <f t="shared" si="142"/>
        <v>540818000</v>
      </c>
      <c r="C4565" s="22" t="str">
        <f t="shared" si="143"/>
        <v>5.4.08.18</v>
      </c>
      <c r="D4565" s="23">
        <f>'CGN002 II TRIM 2026'!E4570</f>
        <v>214525845</v>
      </c>
      <c r="E4565" s="24">
        <v>0</v>
      </c>
      <c r="F4565" s="25">
        <f>'CGN002 II TRIM 2026'!G4570</f>
        <v>216684856</v>
      </c>
    </row>
    <row r="4566" spans="1:6" x14ac:dyDescent="0.25">
      <c r="A4566" s="20">
        <f>'CGN002 II TRIM 2026'!B4571</f>
        <v>540818</v>
      </c>
      <c r="B4566" s="21" t="str">
        <f t="shared" si="142"/>
        <v>540818000</v>
      </c>
      <c r="C4566" s="22" t="str">
        <f t="shared" si="143"/>
        <v>5.4.08.18</v>
      </c>
      <c r="D4566" s="23">
        <f>'CGN002 II TRIM 2026'!E4571</f>
        <v>212425224</v>
      </c>
      <c r="E4566" s="24">
        <v>0</v>
      </c>
      <c r="F4566" s="25">
        <f>'CGN002 II TRIM 2026'!G4571</f>
        <v>315887910</v>
      </c>
    </row>
    <row r="4567" spans="1:6" x14ac:dyDescent="0.25">
      <c r="A4567" s="20">
        <f>'CGN002 II TRIM 2026'!B4572</f>
        <v>540818</v>
      </c>
      <c r="B4567" s="21" t="str">
        <f t="shared" si="142"/>
        <v>540818000</v>
      </c>
      <c r="C4567" s="22" t="str">
        <f t="shared" si="143"/>
        <v>5.4.08.18</v>
      </c>
      <c r="D4567" s="23">
        <f>'CGN002 II TRIM 2026'!E4572</f>
        <v>217925779</v>
      </c>
      <c r="E4567" s="24">
        <v>0</v>
      </c>
      <c r="F4567" s="25">
        <f>'CGN002 II TRIM 2026'!G4572</f>
        <v>185034681</v>
      </c>
    </row>
    <row r="4568" spans="1:6" x14ac:dyDescent="0.25">
      <c r="A4568" s="20">
        <f>'CGN002 II TRIM 2026'!B4573</f>
        <v>540818</v>
      </c>
      <c r="B4568" s="21" t="str">
        <f t="shared" si="142"/>
        <v>540818000</v>
      </c>
      <c r="C4568" s="22" t="str">
        <f t="shared" si="143"/>
        <v>5.4.08.18</v>
      </c>
      <c r="D4568" s="23">
        <f>'CGN002 II TRIM 2026'!E4573</f>
        <v>214825148</v>
      </c>
      <c r="E4568" s="24">
        <v>0</v>
      </c>
      <c r="F4568" s="25">
        <f>'CGN002 II TRIM 2026'!G4573</f>
        <v>446113529</v>
      </c>
    </row>
    <row r="4569" spans="1:6" x14ac:dyDescent="0.25">
      <c r="A4569" s="20">
        <f>'CGN002 II TRIM 2026'!B4574</f>
        <v>540818</v>
      </c>
      <c r="B4569" s="21" t="str">
        <f t="shared" si="142"/>
        <v>540818000</v>
      </c>
      <c r="C4569" s="22" t="str">
        <f t="shared" si="143"/>
        <v>5.4.08.18</v>
      </c>
      <c r="D4569" s="23">
        <f>'CGN002 II TRIM 2026'!E4574</f>
        <v>219466594</v>
      </c>
      <c r="E4569" s="24">
        <v>0</v>
      </c>
      <c r="F4569" s="25">
        <f>'CGN002 II TRIM 2026'!G4574</f>
        <v>1144128139</v>
      </c>
    </row>
    <row r="4570" spans="1:6" x14ac:dyDescent="0.25">
      <c r="A4570" s="20">
        <f>'CGN002 II TRIM 2026'!B4575</f>
        <v>540818</v>
      </c>
      <c r="B4570" s="21" t="str">
        <f t="shared" si="142"/>
        <v>540818000</v>
      </c>
      <c r="C4570" s="22" t="str">
        <f t="shared" si="143"/>
        <v>5.4.08.18</v>
      </c>
      <c r="D4570" s="23">
        <f>'CGN002 II TRIM 2026'!E4575</f>
        <v>217527075</v>
      </c>
      <c r="E4570" s="24">
        <v>0</v>
      </c>
      <c r="F4570" s="25">
        <f>'CGN002 II TRIM 2026'!G4575</f>
        <v>789317144</v>
      </c>
    </row>
    <row r="4571" spans="1:6" x14ac:dyDescent="0.25">
      <c r="A4571" s="20">
        <f>'CGN002 II TRIM 2026'!B4576</f>
        <v>540818</v>
      </c>
      <c r="B4571" s="21" t="str">
        <f t="shared" si="142"/>
        <v>540818000</v>
      </c>
      <c r="C4571" s="22" t="str">
        <f t="shared" si="143"/>
        <v>5.4.08.18</v>
      </c>
      <c r="D4571" s="23">
        <f>'CGN002 II TRIM 2026'!E4576</f>
        <v>215547555</v>
      </c>
      <c r="E4571" s="24">
        <v>0</v>
      </c>
      <c r="F4571" s="25">
        <f>'CGN002 II TRIM 2026'!G4576</f>
        <v>3768324225</v>
      </c>
    </row>
    <row r="4572" spans="1:6" x14ac:dyDescent="0.25">
      <c r="A4572" s="20">
        <f>'CGN002 II TRIM 2026'!B4577</f>
        <v>540818</v>
      </c>
      <c r="B4572" s="21" t="str">
        <f t="shared" si="142"/>
        <v>540818000</v>
      </c>
      <c r="C4572" s="22" t="str">
        <f t="shared" si="143"/>
        <v>5.4.08.18</v>
      </c>
      <c r="D4572" s="23">
        <f>'CGN002 II TRIM 2026'!E4577</f>
        <v>212515425</v>
      </c>
      <c r="E4572" s="24">
        <v>0</v>
      </c>
      <c r="F4572" s="25">
        <f>'CGN002 II TRIM 2026'!G4577</f>
        <v>108550444</v>
      </c>
    </row>
    <row r="4573" spans="1:6" x14ac:dyDescent="0.25">
      <c r="A4573" s="20">
        <f>'CGN002 II TRIM 2026'!B4578</f>
        <v>540818</v>
      </c>
      <c r="B4573" s="21" t="str">
        <f t="shared" si="142"/>
        <v>540818000</v>
      </c>
      <c r="C4573" s="22" t="str">
        <f t="shared" si="143"/>
        <v>5.4.08.18</v>
      </c>
      <c r="D4573" s="23">
        <f>'CGN002 II TRIM 2026'!E4578</f>
        <v>218115681</v>
      </c>
      <c r="E4573" s="24">
        <v>0</v>
      </c>
      <c r="F4573" s="25">
        <f>'CGN002 II TRIM 2026'!G4578</f>
        <v>286297559</v>
      </c>
    </row>
    <row r="4574" spans="1:6" x14ac:dyDescent="0.25">
      <c r="A4574" s="20">
        <f>'CGN002 II TRIM 2026'!B4579</f>
        <v>540818</v>
      </c>
      <c r="B4574" s="21" t="str">
        <f t="shared" si="142"/>
        <v>540818000</v>
      </c>
      <c r="C4574" s="22" t="str">
        <f t="shared" si="143"/>
        <v>5.4.08.18</v>
      </c>
      <c r="D4574" s="23">
        <f>'CGN002 II TRIM 2026'!E4579</f>
        <v>218915189</v>
      </c>
      <c r="E4574" s="24">
        <v>0</v>
      </c>
      <c r="F4574" s="25">
        <f>'CGN002 II TRIM 2026'!G4579</f>
        <v>178530627</v>
      </c>
    </row>
    <row r="4575" spans="1:6" x14ac:dyDescent="0.25">
      <c r="A4575" s="20">
        <f>'CGN002 II TRIM 2026'!B4580</f>
        <v>540818</v>
      </c>
      <c r="B4575" s="21" t="str">
        <f t="shared" si="142"/>
        <v>540818000</v>
      </c>
      <c r="C4575" s="22" t="str">
        <f t="shared" si="143"/>
        <v>5.4.08.18</v>
      </c>
      <c r="D4575" s="23">
        <f>'CGN002 II TRIM 2026'!E4580</f>
        <v>217315673</v>
      </c>
      <c r="E4575" s="24">
        <v>0</v>
      </c>
      <c r="F4575" s="25">
        <f>'CGN002 II TRIM 2026'!G4580</f>
        <v>152119840</v>
      </c>
    </row>
    <row r="4576" spans="1:6" x14ac:dyDescent="0.25">
      <c r="A4576" s="20">
        <f>'CGN002 II TRIM 2026'!B4581</f>
        <v>540818</v>
      </c>
      <c r="B4576" s="21" t="str">
        <f t="shared" si="142"/>
        <v>540818000</v>
      </c>
      <c r="C4576" s="22" t="str">
        <f t="shared" si="143"/>
        <v>5.4.08.18</v>
      </c>
      <c r="D4576" s="23">
        <f>'CGN002 II TRIM 2026'!E4581</f>
        <v>212276122</v>
      </c>
      <c r="E4576" s="24">
        <v>0</v>
      </c>
      <c r="F4576" s="25">
        <f>'CGN002 II TRIM 2026'!G4581</f>
        <v>603251555</v>
      </c>
    </row>
    <row r="4577" spans="1:6" x14ac:dyDescent="0.25">
      <c r="A4577" s="20">
        <f>'CGN002 II TRIM 2026'!B4582</f>
        <v>540818</v>
      </c>
      <c r="B4577" s="21" t="str">
        <f t="shared" si="142"/>
        <v>540818000</v>
      </c>
      <c r="C4577" s="22" t="str">
        <f t="shared" si="143"/>
        <v>5.4.08.18</v>
      </c>
      <c r="D4577" s="23">
        <f>'CGN002 II TRIM 2026'!E4582</f>
        <v>217750577</v>
      </c>
      <c r="E4577" s="24">
        <v>0</v>
      </c>
      <c r="F4577" s="25">
        <f>'CGN002 II TRIM 2026'!G4582</f>
        <v>449608072</v>
      </c>
    </row>
    <row r="4578" spans="1:6" x14ac:dyDescent="0.25">
      <c r="A4578" s="20">
        <f>'CGN002 II TRIM 2026'!B4583</f>
        <v>540818</v>
      </c>
      <c r="B4578" s="21" t="str">
        <f t="shared" si="142"/>
        <v>540818000</v>
      </c>
      <c r="C4578" s="22" t="str">
        <f t="shared" si="143"/>
        <v>5.4.08.18</v>
      </c>
      <c r="D4578" s="23">
        <f>'CGN002 II TRIM 2026'!E4583</f>
        <v>210470204</v>
      </c>
      <c r="E4578" s="24">
        <v>0</v>
      </c>
      <c r="F4578" s="25">
        <f>'CGN002 II TRIM 2026'!G4583</f>
        <v>748689972</v>
      </c>
    </row>
    <row r="4579" spans="1:6" x14ac:dyDescent="0.25">
      <c r="A4579" s="20">
        <f>'CGN002 II TRIM 2026'!B4584</f>
        <v>540818</v>
      </c>
      <c r="B4579" s="21" t="str">
        <f t="shared" si="142"/>
        <v>540818000</v>
      </c>
      <c r="C4579" s="22" t="str">
        <f t="shared" si="143"/>
        <v>5.4.08.18</v>
      </c>
      <c r="D4579" s="23">
        <f>'CGN002 II TRIM 2026'!E4584</f>
        <v>216925269</v>
      </c>
      <c r="E4579" s="24">
        <v>0</v>
      </c>
      <c r="F4579" s="25">
        <f>'CGN002 II TRIM 2026'!G4584</f>
        <v>101825382086</v>
      </c>
    </row>
    <row r="4580" spans="1:6" x14ac:dyDescent="0.25">
      <c r="A4580" s="20">
        <f>'CGN002 II TRIM 2026'!B4585</f>
        <v>540818</v>
      </c>
      <c r="B4580" s="21" t="str">
        <f t="shared" si="142"/>
        <v>540818000</v>
      </c>
      <c r="C4580" s="22" t="str">
        <f t="shared" si="143"/>
        <v>5.4.08.18</v>
      </c>
      <c r="D4580" s="23">
        <f>'CGN002 II TRIM 2026'!E4585</f>
        <v>214813248</v>
      </c>
      <c r="E4580" s="24">
        <v>0</v>
      </c>
      <c r="F4580" s="25">
        <f>'CGN002 II TRIM 2026'!G4585</f>
        <v>353119018</v>
      </c>
    </row>
    <row r="4581" spans="1:6" x14ac:dyDescent="0.25">
      <c r="A4581" s="20">
        <f>'CGN002 II TRIM 2026'!B4586</f>
        <v>540818</v>
      </c>
      <c r="B4581" s="21" t="str">
        <f t="shared" si="142"/>
        <v>540818000</v>
      </c>
      <c r="C4581" s="22" t="str">
        <f t="shared" si="143"/>
        <v>5.4.08.18</v>
      </c>
      <c r="D4581" s="23">
        <f>'CGN002 II TRIM 2026'!E4586</f>
        <v>215317653</v>
      </c>
      <c r="E4581" s="24">
        <v>0</v>
      </c>
      <c r="F4581" s="25">
        <f>'CGN002 II TRIM 2026'!G4586</f>
        <v>435846262</v>
      </c>
    </row>
    <row r="4582" spans="1:6" x14ac:dyDescent="0.25">
      <c r="A4582" s="20">
        <f>'CGN002 II TRIM 2026'!B4587</f>
        <v>540818</v>
      </c>
      <c r="B4582" s="21" t="str">
        <f t="shared" si="142"/>
        <v>540818000</v>
      </c>
      <c r="C4582" s="22" t="str">
        <f t="shared" si="143"/>
        <v>5.4.08.18</v>
      </c>
      <c r="D4582" s="23">
        <f>'CGN002 II TRIM 2026'!E4587</f>
        <v>217217272</v>
      </c>
      <c r="E4582" s="24">
        <v>0</v>
      </c>
      <c r="F4582" s="25">
        <f>'CGN002 II TRIM 2026'!G4587</f>
        <v>253598530</v>
      </c>
    </row>
    <row r="4583" spans="1:6" x14ac:dyDescent="0.25">
      <c r="A4583" s="20">
        <f>'CGN002 II TRIM 2026'!B4588</f>
        <v>540818</v>
      </c>
      <c r="B4583" s="21" t="str">
        <f t="shared" si="142"/>
        <v>540818000</v>
      </c>
      <c r="C4583" s="22" t="str">
        <f t="shared" si="143"/>
        <v>5.4.08.18</v>
      </c>
      <c r="D4583" s="23">
        <f>'CGN002 II TRIM 2026'!E4588</f>
        <v>215273152</v>
      </c>
      <c r="E4583" s="24">
        <v>0</v>
      </c>
      <c r="F4583" s="25">
        <f>'CGN002 II TRIM 2026'!G4588</f>
        <v>241567313</v>
      </c>
    </row>
    <row r="4584" spans="1:6" x14ac:dyDescent="0.25">
      <c r="A4584" s="20">
        <f>'CGN002 II TRIM 2026'!B4589</f>
        <v>540818</v>
      </c>
      <c r="B4584" s="21" t="str">
        <f t="shared" si="142"/>
        <v>540818000</v>
      </c>
      <c r="C4584" s="22" t="str">
        <f t="shared" si="143"/>
        <v>5.4.08.18</v>
      </c>
      <c r="D4584" s="23">
        <f>'CGN002 II TRIM 2026'!E4589</f>
        <v>217905679</v>
      </c>
      <c r="E4584" s="24">
        <v>0</v>
      </c>
      <c r="F4584" s="25">
        <f>'CGN002 II TRIM 2026'!G4589</f>
        <v>514858300</v>
      </c>
    </row>
    <row r="4585" spans="1:6" x14ac:dyDescent="0.25">
      <c r="A4585" s="20">
        <f>'CGN002 II TRIM 2026'!B4590</f>
        <v>540818</v>
      </c>
      <c r="B4585" s="21" t="str">
        <f t="shared" si="142"/>
        <v>540818000</v>
      </c>
      <c r="C4585" s="22" t="str">
        <f t="shared" si="143"/>
        <v>5.4.08.18</v>
      </c>
      <c r="D4585" s="23">
        <f>'CGN002 II TRIM 2026'!E4590</f>
        <v>216105761</v>
      </c>
      <c r="E4585" s="24">
        <v>0</v>
      </c>
      <c r="F4585" s="25">
        <f>'CGN002 II TRIM 2026'!G4590</f>
        <v>522608929</v>
      </c>
    </row>
    <row r="4586" spans="1:6" x14ac:dyDescent="0.25">
      <c r="A4586" s="20">
        <f>'CGN002 II TRIM 2026'!B4591</f>
        <v>540818</v>
      </c>
      <c r="B4586" s="21" t="str">
        <f t="shared" si="142"/>
        <v>540818000</v>
      </c>
      <c r="C4586" s="22" t="str">
        <f t="shared" si="143"/>
        <v>5.4.08.18</v>
      </c>
      <c r="D4586" s="23">
        <f>'CGN002 II TRIM 2026'!E4591</f>
        <v>211505315</v>
      </c>
      <c r="E4586" s="24">
        <v>0</v>
      </c>
      <c r="F4586" s="25">
        <f>'CGN002 II TRIM 2026'!G4591</f>
        <v>183429779</v>
      </c>
    </row>
    <row r="4587" spans="1:6" x14ac:dyDescent="0.25">
      <c r="A4587" s="20">
        <f>'CGN002 II TRIM 2026'!B4592</f>
        <v>540818</v>
      </c>
      <c r="B4587" s="21" t="str">
        <f t="shared" si="142"/>
        <v>540818000</v>
      </c>
      <c r="C4587" s="22" t="str">
        <f t="shared" si="143"/>
        <v>5.4.08.18</v>
      </c>
      <c r="D4587" s="23">
        <f>'CGN002 II TRIM 2026'!E4592</f>
        <v>219841298</v>
      </c>
      <c r="E4587" s="24">
        <v>0</v>
      </c>
      <c r="F4587" s="25">
        <f>'CGN002 II TRIM 2026'!G4592</f>
        <v>2709637235</v>
      </c>
    </row>
    <row r="4588" spans="1:6" x14ac:dyDescent="0.25">
      <c r="A4588" s="20">
        <f>'CGN002 II TRIM 2026'!B4593</f>
        <v>540818</v>
      </c>
      <c r="B4588" s="21" t="str">
        <f t="shared" si="142"/>
        <v>540818000</v>
      </c>
      <c r="C4588" s="22" t="str">
        <f t="shared" si="143"/>
        <v>5.4.08.18</v>
      </c>
      <c r="D4588" s="23">
        <f>'CGN002 II TRIM 2026'!E4593</f>
        <v>210341503</v>
      </c>
      <c r="E4588" s="24">
        <v>0</v>
      </c>
      <c r="F4588" s="25">
        <f>'CGN002 II TRIM 2026'!G4593</f>
        <v>528221134</v>
      </c>
    </row>
    <row r="4589" spans="1:6" x14ac:dyDescent="0.25">
      <c r="A4589" s="20">
        <f>'CGN002 II TRIM 2026'!B4594</f>
        <v>540818</v>
      </c>
      <c r="B4589" s="21" t="str">
        <f t="shared" si="142"/>
        <v>540818000</v>
      </c>
      <c r="C4589" s="22" t="str">
        <f t="shared" si="143"/>
        <v>5.4.08.18</v>
      </c>
      <c r="D4589" s="23">
        <f>'CGN002 II TRIM 2026'!E4594</f>
        <v>213515835</v>
      </c>
      <c r="E4589" s="24">
        <v>0</v>
      </c>
      <c r="F4589" s="25">
        <f>'CGN002 II TRIM 2026'!G4594</f>
        <v>269594062</v>
      </c>
    </row>
    <row r="4590" spans="1:6" x14ac:dyDescent="0.25">
      <c r="A4590" s="20">
        <f>'CGN002 II TRIM 2026'!B4595</f>
        <v>540818</v>
      </c>
      <c r="B4590" s="21" t="str">
        <f t="shared" si="142"/>
        <v>540818000</v>
      </c>
      <c r="C4590" s="22" t="str">
        <f t="shared" si="143"/>
        <v>5.4.08.18</v>
      </c>
      <c r="D4590" s="23">
        <f>'CGN002 II TRIM 2026'!E4595</f>
        <v>216215362</v>
      </c>
      <c r="E4590" s="24">
        <v>0</v>
      </c>
      <c r="F4590" s="25">
        <f>'CGN002 II TRIM 2026'!G4595</f>
        <v>64359169</v>
      </c>
    </row>
    <row r="4591" spans="1:6" x14ac:dyDescent="0.25">
      <c r="A4591" s="20">
        <f>'CGN002 II TRIM 2026'!B4596</f>
        <v>540818</v>
      </c>
      <c r="B4591" s="21" t="str">
        <f t="shared" si="142"/>
        <v>540818000</v>
      </c>
      <c r="C4591" s="22" t="str">
        <f t="shared" si="143"/>
        <v>5.4.08.18</v>
      </c>
      <c r="D4591" s="23">
        <f>'CGN002 II TRIM 2026'!E4596</f>
        <v>216815368</v>
      </c>
      <c r="E4591" s="24">
        <v>0</v>
      </c>
      <c r="F4591" s="25">
        <f>'CGN002 II TRIM 2026'!G4596</f>
        <v>189936337</v>
      </c>
    </row>
    <row r="4592" spans="1:6" x14ac:dyDescent="0.25">
      <c r="A4592" s="20">
        <f>'CGN002 II TRIM 2026'!B4597</f>
        <v>540818</v>
      </c>
      <c r="B4592" s="21" t="str">
        <f t="shared" si="142"/>
        <v>540818000</v>
      </c>
      <c r="C4592" s="22" t="str">
        <f t="shared" si="143"/>
        <v>5.4.08.18</v>
      </c>
      <c r="D4592" s="23">
        <f>'CGN002 II TRIM 2026'!E4597</f>
        <v>211376113</v>
      </c>
      <c r="E4592" s="24">
        <v>0</v>
      </c>
      <c r="F4592" s="25">
        <f>'CGN002 II TRIM 2026'!G4597</f>
        <v>576385118</v>
      </c>
    </row>
    <row r="4593" spans="1:6" x14ac:dyDescent="0.25">
      <c r="A4593" s="20">
        <f>'CGN002 II TRIM 2026'!B4598</f>
        <v>540818</v>
      </c>
      <c r="B4593" s="21" t="str">
        <f t="shared" si="142"/>
        <v>540818000</v>
      </c>
      <c r="C4593" s="22" t="str">
        <f t="shared" si="143"/>
        <v>5.4.08.18</v>
      </c>
      <c r="D4593" s="23">
        <f>'CGN002 II TRIM 2026'!E4598</f>
        <v>212370523</v>
      </c>
      <c r="E4593" s="24">
        <v>0</v>
      </c>
      <c r="F4593" s="25">
        <f>'CGN002 II TRIM 2026'!G4598</f>
        <v>1077373929</v>
      </c>
    </row>
    <row r="4594" spans="1:6" x14ac:dyDescent="0.25">
      <c r="A4594" s="20">
        <f>'CGN002 II TRIM 2026'!B4599</f>
        <v>540818</v>
      </c>
      <c r="B4594" s="21" t="str">
        <f t="shared" si="142"/>
        <v>540818000</v>
      </c>
      <c r="C4594" s="22" t="str">
        <f t="shared" si="143"/>
        <v>5.4.08.18</v>
      </c>
      <c r="D4594" s="23">
        <f>'CGN002 II TRIM 2026'!E4599</f>
        <v>215825758</v>
      </c>
      <c r="E4594" s="24">
        <v>0</v>
      </c>
      <c r="F4594" s="25">
        <f>'CGN002 II TRIM 2026'!G4599</f>
        <v>711371911</v>
      </c>
    </row>
    <row r="4595" spans="1:6" x14ac:dyDescent="0.25">
      <c r="A4595" s="20">
        <f>'CGN002 II TRIM 2026'!B4600</f>
        <v>540818</v>
      </c>
      <c r="B4595" s="21" t="str">
        <f t="shared" si="142"/>
        <v>540818000</v>
      </c>
      <c r="C4595" s="22" t="str">
        <f t="shared" si="143"/>
        <v>5.4.08.18</v>
      </c>
      <c r="D4595" s="23">
        <f>'CGN002 II TRIM 2026'!E4600</f>
        <v>213705837</v>
      </c>
      <c r="E4595" s="24">
        <v>0</v>
      </c>
      <c r="F4595" s="25">
        <f>'CGN002 II TRIM 2026'!G4600</f>
        <v>211813087666</v>
      </c>
    </row>
    <row r="4596" spans="1:6" x14ac:dyDescent="0.25">
      <c r="A4596" s="20">
        <f>'CGN002 II TRIM 2026'!B4601</f>
        <v>540818</v>
      </c>
      <c r="B4596" s="21" t="str">
        <f t="shared" si="142"/>
        <v>540818000</v>
      </c>
      <c r="C4596" s="22" t="str">
        <f t="shared" si="143"/>
        <v>5.4.08.18</v>
      </c>
      <c r="D4596" s="23">
        <f>'CGN002 II TRIM 2026'!E4601</f>
        <v>219305093</v>
      </c>
      <c r="E4596" s="24">
        <v>0</v>
      </c>
      <c r="F4596" s="25">
        <f>'CGN002 II TRIM 2026'!G4601</f>
        <v>553672752</v>
      </c>
    </row>
    <row r="4597" spans="1:6" x14ac:dyDescent="0.25">
      <c r="A4597" s="20">
        <f>'CGN002 II TRIM 2026'!B4602</f>
        <v>540818</v>
      </c>
      <c r="B4597" s="21" t="str">
        <f t="shared" si="142"/>
        <v>540818000</v>
      </c>
      <c r="C4597" s="22" t="str">
        <f t="shared" si="143"/>
        <v>5.4.08.18</v>
      </c>
      <c r="D4597" s="23">
        <f>'CGN002 II TRIM 2026'!E4602</f>
        <v>212505125</v>
      </c>
      <c r="E4597" s="24">
        <v>0</v>
      </c>
      <c r="F4597" s="25">
        <f>'CGN002 II TRIM 2026'!G4602</f>
        <v>313187105</v>
      </c>
    </row>
    <row r="4598" spans="1:6" x14ac:dyDescent="0.25">
      <c r="A4598" s="20">
        <f>'CGN002 II TRIM 2026'!B4603</f>
        <v>540818</v>
      </c>
      <c r="B4598" s="21" t="str">
        <f t="shared" si="142"/>
        <v>540818000</v>
      </c>
      <c r="C4598" s="22" t="str">
        <f t="shared" si="143"/>
        <v>5.4.08.18</v>
      </c>
      <c r="D4598" s="23">
        <f>'CGN002 II TRIM 2026'!E4603</f>
        <v>210641206</v>
      </c>
      <c r="E4598" s="24">
        <v>0</v>
      </c>
      <c r="F4598" s="25">
        <f>'CGN002 II TRIM 2026'!G4603</f>
        <v>346602406</v>
      </c>
    </row>
    <row r="4599" spans="1:6" x14ac:dyDescent="0.25">
      <c r="A4599" s="20">
        <f>'CGN002 II TRIM 2026'!B4604</f>
        <v>540818</v>
      </c>
      <c r="B4599" s="21" t="str">
        <f t="shared" si="142"/>
        <v>540818000</v>
      </c>
      <c r="C4599" s="22" t="str">
        <f t="shared" si="143"/>
        <v>5.4.08.18</v>
      </c>
      <c r="D4599" s="23">
        <f>'CGN002 II TRIM 2026'!E4604</f>
        <v>217519075</v>
      </c>
      <c r="E4599" s="24">
        <v>0</v>
      </c>
      <c r="F4599" s="25">
        <f>'CGN002 II TRIM 2026'!G4604</f>
        <v>814167615</v>
      </c>
    </row>
    <row r="4600" spans="1:6" x14ac:dyDescent="0.25">
      <c r="A4600" s="20">
        <f>'CGN002 II TRIM 2026'!B4605</f>
        <v>540818</v>
      </c>
      <c r="B4600" s="21" t="str">
        <f t="shared" si="142"/>
        <v>540818000</v>
      </c>
      <c r="C4600" s="22" t="str">
        <f t="shared" si="143"/>
        <v>5.4.08.18</v>
      </c>
      <c r="D4600" s="23">
        <f>'CGN002 II TRIM 2026'!E4605</f>
        <v>218727787</v>
      </c>
      <c r="E4600" s="24">
        <v>0</v>
      </c>
      <c r="F4600" s="25">
        <f>'CGN002 II TRIM 2026'!G4605</f>
        <v>2346846589</v>
      </c>
    </row>
    <row r="4601" spans="1:6" x14ac:dyDescent="0.25">
      <c r="A4601" s="20">
        <f>'CGN002 II TRIM 2026'!B4606</f>
        <v>540818</v>
      </c>
      <c r="B4601" s="21" t="str">
        <f t="shared" si="142"/>
        <v>540818000</v>
      </c>
      <c r="C4601" s="22" t="str">
        <f t="shared" si="143"/>
        <v>5.4.08.18</v>
      </c>
      <c r="D4601" s="23">
        <f>'CGN002 II TRIM 2026'!E4606</f>
        <v>212450124</v>
      </c>
      <c r="E4601" s="24">
        <v>0</v>
      </c>
      <c r="F4601" s="25">
        <f>'CGN002 II TRIM 2026'!G4606</f>
        <v>390392217</v>
      </c>
    </row>
    <row r="4602" spans="1:6" x14ac:dyDescent="0.25">
      <c r="A4602" s="20">
        <f>'CGN002 II TRIM 2026'!B4607</f>
        <v>540818</v>
      </c>
      <c r="B4602" s="21" t="str">
        <f t="shared" si="142"/>
        <v>540818000</v>
      </c>
      <c r="C4602" s="22" t="str">
        <f t="shared" si="143"/>
        <v>5.4.08.18</v>
      </c>
      <c r="D4602" s="23">
        <f>'CGN002 II TRIM 2026'!E4607</f>
        <v>218325183</v>
      </c>
      <c r="E4602" s="24">
        <v>0</v>
      </c>
      <c r="F4602" s="25">
        <f>'CGN002 II TRIM 2026'!G4607</f>
        <v>680876505</v>
      </c>
    </row>
    <row r="4603" spans="1:6" x14ac:dyDescent="0.25">
      <c r="A4603" s="20">
        <f>'CGN002 II TRIM 2026'!B4608</f>
        <v>540818</v>
      </c>
      <c r="B4603" s="21" t="str">
        <f t="shared" si="142"/>
        <v>540818000</v>
      </c>
      <c r="C4603" s="22" t="str">
        <f t="shared" si="143"/>
        <v>5.4.08.18</v>
      </c>
      <c r="D4603" s="23">
        <f>'CGN002 II TRIM 2026'!E4608</f>
        <v>211105411</v>
      </c>
      <c r="E4603" s="24">
        <v>0</v>
      </c>
      <c r="F4603" s="25">
        <f>'CGN002 II TRIM 2026'!G4608</f>
        <v>296061958</v>
      </c>
    </row>
    <row r="4604" spans="1:6" x14ac:dyDescent="0.25">
      <c r="A4604" s="20">
        <f>'CGN002 II TRIM 2026'!B4609</f>
        <v>540818</v>
      </c>
      <c r="B4604" s="21" t="str">
        <f t="shared" si="142"/>
        <v>540818000</v>
      </c>
      <c r="C4604" s="22" t="str">
        <f t="shared" si="143"/>
        <v>5.4.08.18</v>
      </c>
      <c r="D4604" s="23">
        <f>'CGN002 II TRIM 2026'!E4609</f>
        <v>216415764</v>
      </c>
      <c r="E4604" s="24">
        <v>0</v>
      </c>
      <c r="F4604" s="25">
        <f>'CGN002 II TRIM 2026'!G4609</f>
        <v>313845078</v>
      </c>
    </row>
    <row r="4605" spans="1:6" x14ac:dyDescent="0.25">
      <c r="A4605" s="20">
        <f>'CGN002 II TRIM 2026'!B4610</f>
        <v>540818</v>
      </c>
      <c r="B4605" s="21" t="str">
        <f t="shared" si="142"/>
        <v>540818000</v>
      </c>
      <c r="C4605" s="22" t="str">
        <f t="shared" si="143"/>
        <v>5.4.08.18</v>
      </c>
      <c r="D4605" s="23">
        <f>'CGN002 II TRIM 2026'!E4610</f>
        <v>219815798</v>
      </c>
      <c r="E4605" s="24">
        <v>0</v>
      </c>
      <c r="F4605" s="25">
        <f>'CGN002 II TRIM 2026'!G4610</f>
        <v>79503134</v>
      </c>
    </row>
    <row r="4606" spans="1:6" x14ac:dyDescent="0.25">
      <c r="A4606" s="20">
        <f>'CGN002 II TRIM 2026'!B4611</f>
        <v>540818</v>
      </c>
      <c r="B4606" s="21" t="str">
        <f t="shared" si="142"/>
        <v>540818000</v>
      </c>
      <c r="C4606" s="22" t="str">
        <f t="shared" si="143"/>
        <v>5.4.08.18</v>
      </c>
      <c r="D4606" s="23">
        <f>'CGN002 II TRIM 2026'!E4611</f>
        <v>210070400</v>
      </c>
      <c r="E4606" s="24">
        <v>0</v>
      </c>
      <c r="F4606" s="25">
        <f>'CGN002 II TRIM 2026'!G4611</f>
        <v>701935156</v>
      </c>
    </row>
    <row r="4607" spans="1:6" x14ac:dyDescent="0.25">
      <c r="A4607" s="20">
        <f>'CGN002 II TRIM 2026'!B4612</f>
        <v>540818</v>
      </c>
      <c r="B4607" s="21" t="str">
        <f t="shared" si="142"/>
        <v>540818000</v>
      </c>
      <c r="C4607" s="22" t="str">
        <f t="shared" si="143"/>
        <v>5.4.08.18</v>
      </c>
      <c r="D4607" s="23">
        <f>'CGN002 II TRIM 2026'!E4612</f>
        <v>212325823</v>
      </c>
      <c r="E4607" s="24">
        <v>0</v>
      </c>
      <c r="F4607" s="25">
        <f>'CGN002 II TRIM 2026'!G4612</f>
        <v>134806334</v>
      </c>
    </row>
    <row r="4608" spans="1:6" x14ac:dyDescent="0.25">
      <c r="A4608" s="20">
        <f>'CGN002 II TRIM 2026'!B4613</f>
        <v>540818</v>
      </c>
      <c r="B4608" s="21" t="str">
        <f t="shared" si="142"/>
        <v>540818000</v>
      </c>
      <c r="C4608" s="22" t="str">
        <f t="shared" si="143"/>
        <v>5.4.08.18</v>
      </c>
      <c r="D4608" s="23">
        <f>'CGN002 II TRIM 2026'!E4613</f>
        <v>213525335</v>
      </c>
      <c r="E4608" s="24">
        <v>0</v>
      </c>
      <c r="F4608" s="25">
        <f>'CGN002 II TRIM 2026'!G4613</f>
        <v>213972774</v>
      </c>
    </row>
    <row r="4609" spans="1:6" x14ac:dyDescent="0.25">
      <c r="A4609" s="20">
        <f>'CGN002 II TRIM 2026'!B4614</f>
        <v>540818</v>
      </c>
      <c r="B4609" s="21" t="str">
        <f t="shared" si="142"/>
        <v>540818000</v>
      </c>
      <c r="C4609" s="22" t="str">
        <f t="shared" si="143"/>
        <v>5.4.08.18</v>
      </c>
      <c r="D4609" s="23">
        <f>'CGN002 II TRIM 2026'!E4614</f>
        <v>213625436</v>
      </c>
      <c r="E4609" s="24">
        <v>0</v>
      </c>
      <c r="F4609" s="25">
        <f>'CGN002 II TRIM 2026'!G4614</f>
        <v>79891758</v>
      </c>
    </row>
    <row r="4610" spans="1:6" x14ac:dyDescent="0.25">
      <c r="A4610" s="20">
        <f>'CGN002 II TRIM 2026'!B4615</f>
        <v>540818</v>
      </c>
      <c r="B4610" s="21" t="str">
        <f t="shared" si="142"/>
        <v>540818000</v>
      </c>
      <c r="C4610" s="22" t="str">
        <f t="shared" si="143"/>
        <v>5.4.08.18</v>
      </c>
      <c r="D4610" s="23">
        <f>'CGN002 II TRIM 2026'!E4615</f>
        <v>215618756</v>
      </c>
      <c r="E4610" s="24">
        <v>0</v>
      </c>
      <c r="F4610" s="25">
        <f>'CGN002 II TRIM 2026'!G4615</f>
        <v>770810675</v>
      </c>
    </row>
    <row r="4611" spans="1:6" x14ac:dyDescent="0.25">
      <c r="A4611" s="20">
        <f>'CGN002 II TRIM 2026'!B4616</f>
        <v>540818</v>
      </c>
      <c r="B4611" s="21" t="str">
        <f t="shared" ref="B4611:B4674" si="144">CONCATENATE(A4611,$B$2)</f>
        <v>540818000</v>
      </c>
      <c r="C4611" s="22" t="str">
        <f t="shared" ref="C4611:C4674" si="145">MID(B4611,1,1)&amp;"."&amp;MID(B4611,2,1)&amp;"."&amp;MID(B4611,3,2)&amp;"."&amp;MID(B4611,5,2)</f>
        <v>5.4.08.18</v>
      </c>
      <c r="D4611" s="23">
        <f>'CGN002 II TRIM 2026'!E4616</f>
        <v>218015480</v>
      </c>
      <c r="E4611" s="24">
        <v>0</v>
      </c>
      <c r="F4611" s="25">
        <f>'CGN002 II TRIM 2026'!G4616</f>
        <v>325987613</v>
      </c>
    </row>
    <row r="4612" spans="1:6" x14ac:dyDescent="0.25">
      <c r="A4612" s="20">
        <f>'CGN002 II TRIM 2026'!B4617</f>
        <v>540818</v>
      </c>
      <c r="B4612" s="21" t="str">
        <f t="shared" si="144"/>
        <v>540818000</v>
      </c>
      <c r="C4612" s="22" t="str">
        <f t="shared" si="145"/>
        <v>5.4.08.18</v>
      </c>
      <c r="D4612" s="23">
        <f>'CGN002 II TRIM 2026'!E4617</f>
        <v>218050680</v>
      </c>
      <c r="E4612" s="24">
        <v>0</v>
      </c>
      <c r="F4612" s="25">
        <f>'CGN002 II TRIM 2026'!G4617</f>
        <v>552506822</v>
      </c>
    </row>
    <row r="4613" spans="1:6" x14ac:dyDescent="0.25">
      <c r="A4613" s="20">
        <f>'CGN002 II TRIM 2026'!B4618</f>
        <v>540818</v>
      </c>
      <c r="B4613" s="21" t="str">
        <f t="shared" si="144"/>
        <v>540818000</v>
      </c>
      <c r="C4613" s="22" t="str">
        <f t="shared" si="145"/>
        <v>5.4.08.18</v>
      </c>
      <c r="D4613" s="23">
        <f>'CGN002 II TRIM 2026'!E4618</f>
        <v>218350683</v>
      </c>
      <c r="E4613" s="24">
        <v>0</v>
      </c>
      <c r="F4613" s="25">
        <f>'CGN002 II TRIM 2026'!G4618</f>
        <v>342572033</v>
      </c>
    </row>
    <row r="4614" spans="1:6" x14ac:dyDescent="0.25">
      <c r="A4614" s="20">
        <f>'CGN002 II TRIM 2026'!B4619</f>
        <v>540818</v>
      </c>
      <c r="B4614" s="21" t="str">
        <f t="shared" si="144"/>
        <v>540818000</v>
      </c>
      <c r="C4614" s="22" t="str">
        <f t="shared" si="145"/>
        <v>5.4.08.18</v>
      </c>
      <c r="D4614" s="23">
        <f>'CGN002 II TRIM 2026'!E4619</f>
        <v>217054670</v>
      </c>
      <c r="E4614" s="24">
        <v>0</v>
      </c>
      <c r="F4614" s="25">
        <f>'CGN002 II TRIM 2026'!G4619</f>
        <v>791177478</v>
      </c>
    </row>
    <row r="4615" spans="1:6" x14ac:dyDescent="0.25">
      <c r="A4615" s="20">
        <f>'CGN002 II TRIM 2026'!B4620</f>
        <v>540818</v>
      </c>
      <c r="B4615" s="21" t="str">
        <f t="shared" si="144"/>
        <v>540818000</v>
      </c>
      <c r="C4615" s="22" t="str">
        <f t="shared" si="145"/>
        <v>5.4.08.18</v>
      </c>
      <c r="D4615" s="23">
        <f>'CGN002 II TRIM 2026'!E4620</f>
        <v>219181591</v>
      </c>
      <c r="E4615" s="24">
        <v>0</v>
      </c>
      <c r="F4615" s="25">
        <f>'CGN002 II TRIM 2026'!G4620</f>
        <v>196570843</v>
      </c>
    </row>
    <row r="4616" spans="1:6" x14ac:dyDescent="0.25">
      <c r="A4616" s="20">
        <f>'CGN002 II TRIM 2026'!B4621</f>
        <v>540818</v>
      </c>
      <c r="B4616" s="21" t="str">
        <f t="shared" si="144"/>
        <v>540818000</v>
      </c>
      <c r="C4616" s="22" t="str">
        <f t="shared" si="145"/>
        <v>5.4.08.18</v>
      </c>
      <c r="D4616" s="23">
        <f>'CGN002 II TRIM 2026'!E4621</f>
        <v>213685136</v>
      </c>
      <c r="E4616" s="24">
        <v>0</v>
      </c>
      <c r="F4616" s="25">
        <f>'CGN002 II TRIM 2026'!G4621</f>
        <v>54686805</v>
      </c>
    </row>
    <row r="4617" spans="1:6" x14ac:dyDescent="0.25">
      <c r="A4617" s="20">
        <f>'CGN002 II TRIM 2026'!B4622</f>
        <v>540818</v>
      </c>
      <c r="B4617" s="21" t="str">
        <f t="shared" si="144"/>
        <v>540818000</v>
      </c>
      <c r="C4617" s="22" t="str">
        <f t="shared" si="145"/>
        <v>5.4.08.18</v>
      </c>
      <c r="D4617" s="23">
        <f>'CGN002 II TRIM 2026'!E4622</f>
        <v>216570265</v>
      </c>
      <c r="E4617" s="24">
        <v>0</v>
      </c>
      <c r="F4617" s="25">
        <f>'CGN002 II TRIM 2026'!G4622</f>
        <v>1303405158</v>
      </c>
    </row>
    <row r="4618" spans="1:6" x14ac:dyDescent="0.25">
      <c r="A4618" s="20">
        <f>'CGN002 II TRIM 2026'!B4623</f>
        <v>540818</v>
      </c>
      <c r="B4618" s="21" t="str">
        <f t="shared" si="144"/>
        <v>540818000</v>
      </c>
      <c r="C4618" s="22" t="str">
        <f t="shared" si="145"/>
        <v>5.4.08.18</v>
      </c>
      <c r="D4618" s="23">
        <f>'CGN002 II TRIM 2026'!E4623</f>
        <v>213925339</v>
      </c>
      <c r="E4618" s="24">
        <v>0</v>
      </c>
      <c r="F4618" s="25">
        <f>'CGN002 II TRIM 2026'!G4623</f>
        <v>138149906</v>
      </c>
    </row>
    <row r="4619" spans="1:6" x14ac:dyDescent="0.25">
      <c r="A4619" s="20">
        <f>'CGN002 II TRIM 2026'!B4624</f>
        <v>540818</v>
      </c>
      <c r="B4619" s="21" t="str">
        <f t="shared" si="144"/>
        <v>540818000</v>
      </c>
      <c r="C4619" s="22" t="str">
        <f t="shared" si="145"/>
        <v>5.4.08.18</v>
      </c>
      <c r="D4619" s="23">
        <f>'CGN002 II TRIM 2026'!E4624</f>
        <v>219825898</v>
      </c>
      <c r="E4619" s="24">
        <v>0</v>
      </c>
      <c r="F4619" s="25">
        <f>'CGN002 II TRIM 2026'!G4624</f>
        <v>155299718</v>
      </c>
    </row>
    <row r="4620" spans="1:6" x14ac:dyDescent="0.25">
      <c r="A4620" s="20">
        <f>'CGN002 II TRIM 2026'!B4625</f>
        <v>540818</v>
      </c>
      <c r="B4620" s="21" t="str">
        <f t="shared" si="144"/>
        <v>540818000</v>
      </c>
      <c r="C4620" s="22" t="str">
        <f t="shared" si="145"/>
        <v>5.4.08.18</v>
      </c>
      <c r="D4620" s="23">
        <f>'CGN002 II TRIM 2026'!E4625</f>
        <v>210725807</v>
      </c>
      <c r="E4620" s="24">
        <v>0</v>
      </c>
      <c r="F4620" s="25">
        <f>'CGN002 II TRIM 2026'!G4625</f>
        <v>73621213</v>
      </c>
    </row>
    <row r="4621" spans="1:6" x14ac:dyDescent="0.25">
      <c r="A4621" s="20">
        <f>'CGN002 II TRIM 2026'!B4626</f>
        <v>540818</v>
      </c>
      <c r="B4621" s="21" t="str">
        <f t="shared" si="144"/>
        <v>540818000</v>
      </c>
      <c r="C4621" s="22" t="str">
        <f t="shared" si="145"/>
        <v>5.4.08.18</v>
      </c>
      <c r="D4621" s="23">
        <f>'CGN002 II TRIM 2026'!E4626</f>
        <v>210723807</v>
      </c>
      <c r="E4621" s="24">
        <v>0</v>
      </c>
      <c r="F4621" s="25">
        <f>'CGN002 II TRIM 2026'!G4626</f>
        <v>8458612864</v>
      </c>
    </row>
    <row r="4622" spans="1:6" x14ac:dyDescent="0.25">
      <c r="A4622" s="20">
        <f>'CGN002 II TRIM 2026'!B4627</f>
        <v>540818</v>
      </c>
      <c r="B4622" s="21" t="str">
        <f t="shared" si="144"/>
        <v>540818000</v>
      </c>
      <c r="C4622" s="22" t="str">
        <f t="shared" si="145"/>
        <v>5.4.08.18</v>
      </c>
      <c r="D4622" s="23">
        <f>'CGN002 II TRIM 2026'!E4627</f>
        <v>211850318</v>
      </c>
      <c r="E4622" s="24">
        <v>0</v>
      </c>
      <c r="F4622" s="25">
        <f>'CGN002 II TRIM 2026'!G4627</f>
        <v>409201468</v>
      </c>
    </row>
    <row r="4623" spans="1:6" x14ac:dyDescent="0.25">
      <c r="A4623" s="20">
        <f>'CGN002 II TRIM 2026'!B4628</f>
        <v>540818</v>
      </c>
      <c r="B4623" s="21" t="str">
        <f t="shared" si="144"/>
        <v>540818000</v>
      </c>
      <c r="C4623" s="22" t="str">
        <f t="shared" si="145"/>
        <v>5.4.08.18</v>
      </c>
      <c r="D4623" s="23">
        <f>'CGN002 II TRIM 2026'!E4628</f>
        <v>210650606</v>
      </c>
      <c r="E4623" s="24">
        <v>0</v>
      </c>
      <c r="F4623" s="25">
        <f>'CGN002 II TRIM 2026'!G4628</f>
        <v>643815610</v>
      </c>
    </row>
    <row r="4624" spans="1:6" x14ac:dyDescent="0.25">
      <c r="A4624" s="20">
        <f>'CGN002 II TRIM 2026'!B4629</f>
        <v>540818</v>
      </c>
      <c r="B4624" s="21" t="str">
        <f t="shared" si="144"/>
        <v>540818000</v>
      </c>
      <c r="C4624" s="22" t="str">
        <f t="shared" si="145"/>
        <v>5.4.08.18</v>
      </c>
      <c r="D4624" s="23">
        <f>'CGN002 II TRIM 2026'!E4629</f>
        <v>217952079</v>
      </c>
      <c r="E4624" s="24">
        <v>0</v>
      </c>
      <c r="F4624" s="25">
        <f>'CGN002 II TRIM 2026'!G4629</f>
        <v>4381241406</v>
      </c>
    </row>
    <row r="4625" spans="1:6" x14ac:dyDescent="0.25">
      <c r="A4625" s="20">
        <f>'CGN002 II TRIM 2026'!B4630</f>
        <v>540818</v>
      </c>
      <c r="B4625" s="21" t="str">
        <f t="shared" si="144"/>
        <v>540818000</v>
      </c>
      <c r="C4625" s="22" t="str">
        <f t="shared" si="145"/>
        <v>5.4.08.18</v>
      </c>
      <c r="D4625" s="23">
        <f>'CGN002 II TRIM 2026'!E4630</f>
        <v>214908549</v>
      </c>
      <c r="E4625" s="24">
        <v>0</v>
      </c>
      <c r="F4625" s="25">
        <f>'CGN002 II TRIM 2026'!G4630</f>
        <v>228418803</v>
      </c>
    </row>
    <row r="4626" spans="1:6" x14ac:dyDescent="0.25">
      <c r="A4626" s="20">
        <f>'CGN002 II TRIM 2026'!B4631</f>
        <v>540818</v>
      </c>
      <c r="B4626" s="21" t="str">
        <f t="shared" si="144"/>
        <v>540818000</v>
      </c>
      <c r="C4626" s="22" t="str">
        <f t="shared" si="145"/>
        <v>5.4.08.18</v>
      </c>
      <c r="D4626" s="23">
        <f>'CGN002 II TRIM 2026'!E4631</f>
        <v>218925489</v>
      </c>
      <c r="E4626" s="24">
        <v>0</v>
      </c>
      <c r="F4626" s="25">
        <f>'CGN002 II TRIM 2026'!G4631</f>
        <v>91241849</v>
      </c>
    </row>
    <row r="4627" spans="1:6" x14ac:dyDescent="0.25">
      <c r="A4627" s="20">
        <f>'CGN002 II TRIM 2026'!B4632</f>
        <v>540818</v>
      </c>
      <c r="B4627" s="21" t="str">
        <f t="shared" si="144"/>
        <v>540818000</v>
      </c>
      <c r="C4627" s="22" t="str">
        <f t="shared" si="145"/>
        <v>5.4.08.18</v>
      </c>
      <c r="D4627" s="23">
        <f>'CGN002 II TRIM 2026'!E4632</f>
        <v>219425594</v>
      </c>
      <c r="E4627" s="24">
        <v>0</v>
      </c>
      <c r="F4627" s="25">
        <f>'CGN002 II TRIM 2026'!G4632</f>
        <v>248386105</v>
      </c>
    </row>
    <row r="4628" spans="1:6" x14ac:dyDescent="0.25">
      <c r="A4628" s="20">
        <f>'CGN002 II TRIM 2026'!B4633</f>
        <v>540818</v>
      </c>
      <c r="B4628" s="21" t="str">
        <f t="shared" si="144"/>
        <v>540818000</v>
      </c>
      <c r="C4628" s="22" t="str">
        <f t="shared" si="145"/>
        <v>5.4.08.18</v>
      </c>
      <c r="D4628" s="23">
        <f>'CGN002 II TRIM 2026'!E4633</f>
        <v>213215832</v>
      </c>
      <c r="E4628" s="24">
        <v>0</v>
      </c>
      <c r="F4628" s="25">
        <f>'CGN002 II TRIM 2026'!G4633</f>
        <v>70857113</v>
      </c>
    </row>
    <row r="4629" spans="1:6" x14ac:dyDescent="0.25">
      <c r="A4629" s="20">
        <f>'CGN002 II TRIM 2026'!B4634</f>
        <v>540818</v>
      </c>
      <c r="B4629" s="21" t="str">
        <f t="shared" si="144"/>
        <v>540818000</v>
      </c>
      <c r="C4629" s="22" t="str">
        <f t="shared" si="145"/>
        <v>5.4.08.18</v>
      </c>
      <c r="D4629" s="23">
        <f>'CGN002 II TRIM 2026'!E4634</f>
        <v>215325653</v>
      </c>
      <c r="E4629" s="24">
        <v>0</v>
      </c>
      <c r="F4629" s="25">
        <f>'CGN002 II TRIM 2026'!G4634</f>
        <v>121784313</v>
      </c>
    </row>
    <row r="4630" spans="1:6" x14ac:dyDescent="0.25">
      <c r="A4630" s="20">
        <f>'CGN002 II TRIM 2026'!B4635</f>
        <v>540818</v>
      </c>
      <c r="B4630" s="21" t="str">
        <f t="shared" si="144"/>
        <v>540818000</v>
      </c>
      <c r="C4630" s="22" t="str">
        <f t="shared" si="145"/>
        <v>5.4.08.18</v>
      </c>
      <c r="D4630" s="23">
        <f>'CGN002 II TRIM 2026'!E4635</f>
        <v>214576845</v>
      </c>
      <c r="E4630" s="24">
        <v>0</v>
      </c>
      <c r="F4630" s="25">
        <f>'CGN002 II TRIM 2026'!G4635</f>
        <v>140528075</v>
      </c>
    </row>
    <row r="4631" spans="1:6" x14ac:dyDescent="0.25">
      <c r="A4631" s="20">
        <f>'CGN002 II TRIM 2026'!B4636</f>
        <v>540818</v>
      </c>
      <c r="B4631" s="21" t="str">
        <f t="shared" si="144"/>
        <v>540818000</v>
      </c>
      <c r="C4631" s="22" t="str">
        <f t="shared" si="145"/>
        <v>5.4.08.18</v>
      </c>
      <c r="D4631" s="23">
        <f>'CGN002 II TRIM 2026'!E4636</f>
        <v>214091540</v>
      </c>
      <c r="E4631" s="24">
        <v>0</v>
      </c>
      <c r="F4631" s="25">
        <f>'CGN002 II TRIM 2026'!G4636</f>
        <v>611398719</v>
      </c>
    </row>
    <row r="4632" spans="1:6" x14ac:dyDescent="0.25">
      <c r="A4632" s="20">
        <f>'CGN002 II TRIM 2026'!B4637</f>
        <v>540818</v>
      </c>
      <c r="B4632" s="21" t="str">
        <f t="shared" si="144"/>
        <v>540818000</v>
      </c>
      <c r="C4632" s="22" t="str">
        <f t="shared" si="145"/>
        <v>5.4.08.18</v>
      </c>
      <c r="D4632" s="23">
        <f>'CGN002 II TRIM 2026'!E4637</f>
        <v>210170001</v>
      </c>
      <c r="E4632" s="24">
        <v>0</v>
      </c>
      <c r="F4632" s="25">
        <f>'CGN002 II TRIM 2026'!G4637</f>
        <v>300767379724</v>
      </c>
    </row>
    <row r="4633" spans="1:6" x14ac:dyDescent="0.25">
      <c r="A4633" s="20">
        <f>'CGN002 II TRIM 2026'!B4638</f>
        <v>540818</v>
      </c>
      <c r="B4633" s="21" t="str">
        <f t="shared" si="144"/>
        <v>540818000</v>
      </c>
      <c r="C4633" s="22" t="str">
        <f t="shared" si="145"/>
        <v>5.4.08.18</v>
      </c>
      <c r="D4633" s="23">
        <f>'CGN002 II TRIM 2026'!E4638</f>
        <v>218552385</v>
      </c>
      <c r="E4633" s="24">
        <v>0</v>
      </c>
      <c r="F4633" s="25">
        <f>'CGN002 II TRIM 2026'!G4638</f>
        <v>192969652</v>
      </c>
    </row>
    <row r="4634" spans="1:6" x14ac:dyDescent="0.25">
      <c r="A4634" s="20">
        <f>'CGN002 II TRIM 2026'!B4639</f>
        <v>540818</v>
      </c>
      <c r="B4634" s="21" t="str">
        <f t="shared" si="144"/>
        <v>540818000</v>
      </c>
      <c r="C4634" s="22" t="str">
        <f t="shared" si="145"/>
        <v>5.4.08.18</v>
      </c>
      <c r="D4634" s="23">
        <f>'CGN002 II TRIM 2026'!E4639</f>
        <v>211050110</v>
      </c>
      <c r="E4634" s="24">
        <v>0</v>
      </c>
      <c r="F4634" s="25">
        <f>'CGN002 II TRIM 2026'!G4639</f>
        <v>366334430</v>
      </c>
    </row>
    <row r="4635" spans="1:6" x14ac:dyDescent="0.25">
      <c r="A4635" s="20">
        <f>'CGN002 II TRIM 2026'!B4640</f>
        <v>540818</v>
      </c>
      <c r="B4635" s="21" t="str">
        <f t="shared" si="144"/>
        <v>540818000</v>
      </c>
      <c r="C4635" s="22" t="str">
        <f t="shared" si="145"/>
        <v>5.4.08.18</v>
      </c>
      <c r="D4635" s="23">
        <f>'CGN002 II TRIM 2026'!E4640</f>
        <v>210870508</v>
      </c>
      <c r="E4635" s="24">
        <v>0</v>
      </c>
      <c r="F4635" s="25">
        <f>'CGN002 II TRIM 2026'!G4640</f>
        <v>1212458948</v>
      </c>
    </row>
    <row r="4636" spans="1:6" x14ac:dyDescent="0.25">
      <c r="A4636" s="20">
        <f>'CGN002 II TRIM 2026'!B4641</f>
        <v>540818</v>
      </c>
      <c r="B4636" s="21" t="str">
        <f t="shared" si="144"/>
        <v>540818000</v>
      </c>
      <c r="C4636" s="22" t="str">
        <f t="shared" si="145"/>
        <v>5.4.08.18</v>
      </c>
      <c r="D4636" s="23">
        <f>'CGN002 II TRIM 2026'!E4641</f>
        <v>213681736</v>
      </c>
      <c r="E4636" s="24">
        <v>0</v>
      </c>
      <c r="F4636" s="25">
        <f>'CGN002 II TRIM 2026'!G4641</f>
        <v>2998537140</v>
      </c>
    </row>
    <row r="4637" spans="1:6" x14ac:dyDescent="0.25">
      <c r="A4637" s="20">
        <f>'CGN002 II TRIM 2026'!B4642</f>
        <v>540818</v>
      </c>
      <c r="B4637" s="21" t="str">
        <f t="shared" si="144"/>
        <v>540818000</v>
      </c>
      <c r="C4637" s="22" t="str">
        <f t="shared" si="145"/>
        <v>5.4.08.18</v>
      </c>
      <c r="D4637" s="23">
        <f>'CGN002 II TRIM 2026'!E4642</f>
        <v>211585315</v>
      </c>
      <c r="E4637" s="24">
        <v>0</v>
      </c>
      <c r="F4637" s="25">
        <f>'CGN002 II TRIM 2026'!G4642</f>
        <v>79880300</v>
      </c>
    </row>
    <row r="4638" spans="1:6" x14ac:dyDescent="0.25">
      <c r="A4638" s="20">
        <f>'CGN002 II TRIM 2026'!B4643</f>
        <v>540818</v>
      </c>
      <c r="B4638" s="21" t="str">
        <f t="shared" si="144"/>
        <v>540818000</v>
      </c>
      <c r="C4638" s="22" t="str">
        <f t="shared" si="145"/>
        <v>5.4.08.18</v>
      </c>
      <c r="D4638" s="23">
        <f>'CGN002 II TRIM 2026'!E4643</f>
        <v>212550325</v>
      </c>
      <c r="E4638" s="24">
        <v>0</v>
      </c>
      <c r="F4638" s="25">
        <f>'CGN002 II TRIM 2026'!G4643</f>
        <v>508237138</v>
      </c>
    </row>
    <row r="4639" spans="1:6" x14ac:dyDescent="0.25">
      <c r="A4639" s="20">
        <f>'CGN002 II TRIM 2026'!B4644</f>
        <v>540818</v>
      </c>
      <c r="B4639" s="21" t="str">
        <f t="shared" si="144"/>
        <v>540818000</v>
      </c>
      <c r="C4639" s="22" t="str">
        <f t="shared" si="145"/>
        <v>5.4.08.18</v>
      </c>
      <c r="D4639" s="23">
        <f>'CGN002 II TRIM 2026'!E4644</f>
        <v>211595015</v>
      </c>
      <c r="E4639" s="24">
        <v>0</v>
      </c>
      <c r="F4639" s="25">
        <f>'CGN002 II TRIM 2026'!G4644</f>
        <v>631025587</v>
      </c>
    </row>
    <row r="4640" spans="1:6" x14ac:dyDescent="0.25">
      <c r="A4640" s="20">
        <f>'CGN002 II TRIM 2026'!B4645</f>
        <v>540818</v>
      </c>
      <c r="B4640" s="21" t="str">
        <f t="shared" si="144"/>
        <v>540818000</v>
      </c>
      <c r="C4640" s="22" t="str">
        <f t="shared" si="145"/>
        <v>5.4.08.18</v>
      </c>
      <c r="D4640" s="23">
        <f>'CGN002 II TRIM 2026'!E4645</f>
        <v>215050450</v>
      </c>
      <c r="E4640" s="24">
        <v>0</v>
      </c>
      <c r="F4640" s="25">
        <f>'CGN002 II TRIM 2026'!G4645</f>
        <v>682318563</v>
      </c>
    </row>
    <row r="4641" spans="1:6" x14ac:dyDescent="0.25">
      <c r="A4641" s="20">
        <f>'CGN002 II TRIM 2026'!B4646</f>
        <v>540818</v>
      </c>
      <c r="B4641" s="21" t="str">
        <f t="shared" si="144"/>
        <v>540818000</v>
      </c>
      <c r="C4641" s="22" t="str">
        <f t="shared" si="145"/>
        <v>5.4.08.18</v>
      </c>
      <c r="D4641" s="23">
        <f>'CGN002 II TRIM 2026'!E4646</f>
        <v>218813188</v>
      </c>
      <c r="E4641" s="24">
        <v>0</v>
      </c>
      <c r="F4641" s="25">
        <f>'CGN002 II TRIM 2026'!G4646</f>
        <v>816653393</v>
      </c>
    </row>
    <row r="4642" spans="1:6" x14ac:dyDescent="0.25">
      <c r="A4642" s="20">
        <f>'CGN002 II TRIM 2026'!B4647</f>
        <v>540818</v>
      </c>
      <c r="B4642" s="21" t="str">
        <f t="shared" si="144"/>
        <v>540818000</v>
      </c>
      <c r="C4642" s="22" t="str">
        <f t="shared" si="145"/>
        <v>5.4.08.18</v>
      </c>
      <c r="D4642" s="23">
        <f>'CGN002 II TRIM 2026'!E4647</f>
        <v>212595025</v>
      </c>
      <c r="E4642" s="24">
        <v>0</v>
      </c>
      <c r="F4642" s="25">
        <f>'CGN002 II TRIM 2026'!G4647</f>
        <v>725598844</v>
      </c>
    </row>
    <row r="4643" spans="1:6" x14ac:dyDescent="0.25">
      <c r="A4643" s="20">
        <f>'CGN002 II TRIM 2026'!B4648</f>
        <v>540818</v>
      </c>
      <c r="B4643" s="21" t="str">
        <f t="shared" si="144"/>
        <v>540818000</v>
      </c>
      <c r="C4643" s="22" t="str">
        <f t="shared" si="145"/>
        <v>5.4.08.18</v>
      </c>
      <c r="D4643" s="23">
        <f>'CGN002 II TRIM 2026'!E4648</f>
        <v>218013580</v>
      </c>
      <c r="E4643" s="24">
        <v>0</v>
      </c>
      <c r="F4643" s="25">
        <f>'CGN002 II TRIM 2026'!G4648</f>
        <v>367739596</v>
      </c>
    </row>
    <row r="4644" spans="1:6" x14ac:dyDescent="0.25">
      <c r="A4644" s="20">
        <f>'CGN002 II TRIM 2026'!B4649</f>
        <v>540818</v>
      </c>
      <c r="B4644" s="21" t="str">
        <f t="shared" si="144"/>
        <v>540818000</v>
      </c>
      <c r="C4644" s="22" t="str">
        <f t="shared" si="145"/>
        <v>5.4.08.18</v>
      </c>
      <c r="D4644" s="23">
        <f>'CGN002 II TRIM 2026'!E4649</f>
        <v>216213062</v>
      </c>
      <c r="E4644" s="24">
        <v>0</v>
      </c>
      <c r="F4644" s="25">
        <f>'CGN002 II TRIM 2026'!G4649</f>
        <v>570052588</v>
      </c>
    </row>
    <row r="4645" spans="1:6" x14ac:dyDescent="0.25">
      <c r="A4645" s="20">
        <f>'CGN002 II TRIM 2026'!B4650</f>
        <v>540818</v>
      </c>
      <c r="B4645" s="21" t="str">
        <f t="shared" si="144"/>
        <v>540818000</v>
      </c>
      <c r="C4645" s="22" t="str">
        <f t="shared" si="145"/>
        <v>5.4.08.18</v>
      </c>
      <c r="D4645" s="23">
        <f>'CGN002 II TRIM 2026'!E4650</f>
        <v>211013810</v>
      </c>
      <c r="E4645" s="24">
        <v>0</v>
      </c>
      <c r="F4645" s="25">
        <f>'CGN002 II TRIM 2026'!G4650</f>
        <v>2120607383</v>
      </c>
    </row>
    <row r="4646" spans="1:6" x14ac:dyDescent="0.25">
      <c r="A4646" s="20">
        <f>'CGN002 II TRIM 2026'!B4651</f>
        <v>540818</v>
      </c>
      <c r="B4646" s="21" t="str">
        <f t="shared" si="144"/>
        <v>540818000</v>
      </c>
      <c r="C4646" s="22" t="str">
        <f t="shared" si="145"/>
        <v>5.4.08.18</v>
      </c>
      <c r="D4646" s="23">
        <f>'CGN002 II TRIM 2026'!E4651</f>
        <v>214519845</v>
      </c>
      <c r="E4646" s="24">
        <v>0</v>
      </c>
      <c r="F4646" s="25">
        <f>'CGN002 II TRIM 2026'!G4651</f>
        <v>530900502</v>
      </c>
    </row>
    <row r="4647" spans="1:6" x14ac:dyDescent="0.25">
      <c r="A4647" s="20">
        <f>'CGN002 II TRIM 2026'!B4652</f>
        <v>540818</v>
      </c>
      <c r="B4647" s="21" t="str">
        <f t="shared" si="144"/>
        <v>540818000</v>
      </c>
      <c r="C4647" s="22" t="str">
        <f t="shared" si="145"/>
        <v>5.4.08.18</v>
      </c>
      <c r="D4647" s="23">
        <f>'CGN002 II TRIM 2026'!E4652</f>
        <v>216027160</v>
      </c>
      <c r="E4647" s="24">
        <v>0</v>
      </c>
      <c r="F4647" s="25">
        <f>'CGN002 II TRIM 2026'!G4652</f>
        <v>413566004</v>
      </c>
    </row>
    <row r="4648" spans="1:6" x14ac:dyDescent="0.25">
      <c r="A4648" s="20">
        <f>'CGN002 II TRIM 2026'!B4653</f>
        <v>540818</v>
      </c>
      <c r="B4648" s="21" t="str">
        <f t="shared" si="144"/>
        <v>540818000</v>
      </c>
      <c r="C4648" s="22" t="str">
        <f t="shared" si="145"/>
        <v>5.4.08.18</v>
      </c>
      <c r="D4648" s="23">
        <f>'CGN002 II TRIM 2026'!E4653</f>
        <v>216047460</v>
      </c>
      <c r="E4648" s="24">
        <v>0</v>
      </c>
      <c r="F4648" s="25">
        <f>'CGN002 II TRIM 2026'!G4653</f>
        <v>2434790889</v>
      </c>
    </row>
    <row r="4649" spans="1:6" x14ac:dyDescent="0.25">
      <c r="A4649" s="20">
        <f>'CGN002 II TRIM 2026'!B4654</f>
        <v>540818</v>
      </c>
      <c r="B4649" s="21" t="str">
        <f t="shared" si="144"/>
        <v>540818000</v>
      </c>
      <c r="C4649" s="22" t="str">
        <f t="shared" si="145"/>
        <v>5.4.08.18</v>
      </c>
      <c r="D4649" s="23">
        <f>'CGN002 II TRIM 2026'!E4654</f>
        <v>215023350</v>
      </c>
      <c r="E4649" s="24">
        <v>0</v>
      </c>
      <c r="F4649" s="25">
        <f>'CGN002 II TRIM 2026'!G4654</f>
        <v>773782648</v>
      </c>
    </row>
    <row r="4650" spans="1:6" x14ac:dyDescent="0.25">
      <c r="A4650" s="20">
        <f>'CGN002 II TRIM 2026'!B4655</f>
        <v>540818</v>
      </c>
      <c r="B4650" s="21" t="str">
        <f t="shared" si="144"/>
        <v>540818000</v>
      </c>
      <c r="C4650" s="22" t="str">
        <f t="shared" si="145"/>
        <v>5.4.08.18</v>
      </c>
      <c r="D4650" s="23">
        <f>'CGN002 II TRIM 2026'!E4655</f>
        <v>216697666</v>
      </c>
      <c r="E4650" s="24">
        <v>0</v>
      </c>
      <c r="F4650" s="25">
        <f>'CGN002 II TRIM 2026'!G4655</f>
        <v>77610498</v>
      </c>
    </row>
    <row r="4651" spans="1:6" x14ac:dyDescent="0.25">
      <c r="A4651" s="20">
        <f>'CGN002 II TRIM 2026'!B4656</f>
        <v>540818</v>
      </c>
      <c r="B4651" s="21" t="str">
        <f t="shared" si="144"/>
        <v>540818000</v>
      </c>
      <c r="C4651" s="22" t="str">
        <f t="shared" si="145"/>
        <v>5.4.08.18</v>
      </c>
      <c r="D4651" s="23">
        <f>'CGN002 II TRIM 2026'!E4656</f>
        <v>216197161</v>
      </c>
      <c r="E4651" s="24">
        <v>0</v>
      </c>
      <c r="F4651" s="25">
        <f>'CGN002 II TRIM 2026'!G4656</f>
        <v>203174111</v>
      </c>
    </row>
    <row r="4652" spans="1:6" x14ac:dyDescent="0.25">
      <c r="A4652" s="20">
        <f>'CGN002 II TRIM 2026'!B4657</f>
        <v>540818</v>
      </c>
      <c r="B4652" s="21" t="str">
        <f t="shared" si="144"/>
        <v>540818000</v>
      </c>
      <c r="C4652" s="22" t="str">
        <f t="shared" si="145"/>
        <v>5.4.08.18</v>
      </c>
      <c r="D4652" s="23">
        <f>'CGN002 II TRIM 2026'!E4657</f>
        <v>216025260</v>
      </c>
      <c r="E4652" s="24">
        <v>0</v>
      </c>
      <c r="F4652" s="25">
        <f>'CGN002 II TRIM 2026'!G4657</f>
        <v>693771868</v>
      </c>
    </row>
    <row r="4653" spans="1:6" x14ac:dyDescent="0.25">
      <c r="A4653" s="20">
        <f>'CGN002 II TRIM 2026'!B4658</f>
        <v>540818</v>
      </c>
      <c r="B4653" s="21" t="str">
        <f t="shared" si="144"/>
        <v>540818000</v>
      </c>
      <c r="C4653" s="22" t="str">
        <f t="shared" si="145"/>
        <v>5.4.08.18</v>
      </c>
      <c r="D4653" s="23">
        <f>'CGN002 II TRIM 2026'!E4658</f>
        <v>217399773</v>
      </c>
      <c r="E4653" s="24">
        <v>0</v>
      </c>
      <c r="F4653" s="25">
        <f>'CGN002 II TRIM 2026'!G4658</f>
        <v>6300172928</v>
      </c>
    </row>
    <row r="4654" spans="1:6" x14ac:dyDescent="0.25">
      <c r="A4654" s="20">
        <f>'CGN002 II TRIM 2026'!B4659</f>
        <v>540818</v>
      </c>
      <c r="B4654" s="21" t="str">
        <f t="shared" si="144"/>
        <v>540818000</v>
      </c>
      <c r="C4654" s="22" t="str">
        <f t="shared" si="145"/>
        <v>5.4.08.18</v>
      </c>
      <c r="D4654" s="23">
        <f>'CGN002 II TRIM 2026'!E4659</f>
        <v>212047720</v>
      </c>
      <c r="E4654" s="24">
        <v>0</v>
      </c>
      <c r="F4654" s="25">
        <f>'CGN002 II TRIM 2026'!G4659</f>
        <v>837574674</v>
      </c>
    </row>
    <row r="4655" spans="1:6" x14ac:dyDescent="0.25">
      <c r="A4655" s="20">
        <f>'CGN002 II TRIM 2026'!B4660</f>
        <v>540818</v>
      </c>
      <c r="B4655" s="21" t="str">
        <f t="shared" si="144"/>
        <v>540818000</v>
      </c>
      <c r="C4655" s="22" t="str">
        <f t="shared" si="145"/>
        <v>5.4.08.18</v>
      </c>
      <c r="D4655" s="23">
        <f>'CGN002 II TRIM 2026'!E4660</f>
        <v>213063130</v>
      </c>
      <c r="E4655" s="24">
        <v>0</v>
      </c>
      <c r="F4655" s="25">
        <f>'CGN002 II TRIM 2026'!G4660</f>
        <v>1775174946</v>
      </c>
    </row>
    <row r="4656" spans="1:6" x14ac:dyDescent="0.25">
      <c r="A4656" s="20">
        <f>'CGN002 II TRIM 2026'!B4661</f>
        <v>540818</v>
      </c>
      <c r="B4656" s="21" t="str">
        <f t="shared" si="144"/>
        <v>540818000</v>
      </c>
      <c r="C4656" s="22" t="str">
        <f t="shared" si="145"/>
        <v>5.4.08.18</v>
      </c>
      <c r="D4656" s="23">
        <f>'CGN002 II TRIM 2026'!E4661</f>
        <v>116363000</v>
      </c>
      <c r="E4656" s="24">
        <v>0</v>
      </c>
      <c r="F4656" s="25">
        <f>'CGN002 II TRIM 2026'!G4661</f>
        <v>281090240816</v>
      </c>
    </row>
    <row r="4657" spans="1:6" x14ac:dyDescent="0.25">
      <c r="A4657" s="20">
        <f>'CGN002 II TRIM 2026'!B4662</f>
        <v>540818</v>
      </c>
      <c r="B4657" s="21" t="str">
        <f t="shared" si="144"/>
        <v>540818000</v>
      </c>
      <c r="C4657" s="22" t="str">
        <f t="shared" si="145"/>
        <v>5.4.08.18</v>
      </c>
      <c r="D4657" s="23">
        <f>'CGN002 II TRIM 2026'!E4662</f>
        <v>215568755</v>
      </c>
      <c r="E4657" s="24">
        <v>0</v>
      </c>
      <c r="F4657" s="25">
        <f>'CGN002 II TRIM 2026'!G4662</f>
        <v>722733185</v>
      </c>
    </row>
    <row r="4658" spans="1:6" x14ac:dyDescent="0.25">
      <c r="A4658" s="20">
        <f>'CGN002 II TRIM 2026'!B4663</f>
        <v>540818</v>
      </c>
      <c r="B4658" s="21" t="str">
        <f t="shared" si="144"/>
        <v>540818000</v>
      </c>
      <c r="C4658" s="22" t="str">
        <f t="shared" si="145"/>
        <v>5.4.08.18</v>
      </c>
      <c r="D4658" s="23">
        <f>'CGN002 II TRIM 2026'!E4663</f>
        <v>212768327</v>
      </c>
      <c r="E4658" s="24">
        <v>0</v>
      </c>
      <c r="F4658" s="25">
        <f>'CGN002 II TRIM 2026'!G4663</f>
        <v>137493867</v>
      </c>
    </row>
    <row r="4659" spans="1:6" x14ac:dyDescent="0.25">
      <c r="A4659" s="20">
        <f>'CGN002 II TRIM 2026'!B4664</f>
        <v>540818</v>
      </c>
      <c r="B4659" s="21" t="str">
        <f t="shared" si="144"/>
        <v>540818000</v>
      </c>
      <c r="C4659" s="22" t="str">
        <f t="shared" si="145"/>
        <v>5.4.08.18</v>
      </c>
      <c r="D4659" s="23">
        <f>'CGN002 II TRIM 2026'!E4664</f>
        <v>211868318</v>
      </c>
      <c r="E4659" s="24">
        <v>0</v>
      </c>
      <c r="F4659" s="25">
        <f>'CGN002 II TRIM 2026'!G4664</f>
        <v>196380111</v>
      </c>
    </row>
    <row r="4660" spans="1:6" x14ac:dyDescent="0.25">
      <c r="A4660" s="20">
        <f>'CGN002 II TRIM 2026'!B4665</f>
        <v>540818</v>
      </c>
      <c r="B4660" s="21" t="str">
        <f t="shared" si="144"/>
        <v>540818000</v>
      </c>
      <c r="C4660" s="22" t="str">
        <f t="shared" si="145"/>
        <v>5.4.08.18</v>
      </c>
      <c r="D4660" s="23">
        <f>'CGN002 II TRIM 2026'!E4665</f>
        <v>218268682</v>
      </c>
      <c r="E4660" s="24">
        <v>0</v>
      </c>
      <c r="F4660" s="25">
        <f>'CGN002 II TRIM 2026'!G4665</f>
        <v>71869638</v>
      </c>
    </row>
    <row r="4661" spans="1:6" x14ac:dyDescent="0.25">
      <c r="A4661" s="20">
        <f>'CGN002 II TRIM 2026'!B4666</f>
        <v>540818</v>
      </c>
      <c r="B4661" s="21" t="str">
        <f t="shared" si="144"/>
        <v>540818000</v>
      </c>
      <c r="C4661" s="22" t="str">
        <f t="shared" si="145"/>
        <v>5.4.08.18</v>
      </c>
      <c r="D4661" s="23">
        <f>'CGN002 II TRIM 2026'!E4666</f>
        <v>214568745</v>
      </c>
      <c r="E4661" s="24">
        <v>0</v>
      </c>
      <c r="F4661" s="25">
        <f>'CGN002 II TRIM 2026'!G4666</f>
        <v>453361322</v>
      </c>
    </row>
    <row r="4662" spans="1:6" x14ac:dyDescent="0.25">
      <c r="A4662" s="20">
        <f>'CGN002 II TRIM 2026'!B4667</f>
        <v>540818</v>
      </c>
      <c r="B4662" s="21" t="str">
        <f t="shared" si="144"/>
        <v>540818000</v>
      </c>
      <c r="C4662" s="22" t="str">
        <f t="shared" si="145"/>
        <v>5.4.08.18</v>
      </c>
      <c r="D4662" s="23">
        <f>'CGN002 II TRIM 2026'!E4667</f>
        <v>217768377</v>
      </c>
      <c r="E4662" s="24">
        <v>0</v>
      </c>
      <c r="F4662" s="25">
        <f>'CGN002 II TRIM 2026'!G4667</f>
        <v>203857315</v>
      </c>
    </row>
    <row r="4663" spans="1:6" x14ac:dyDescent="0.25">
      <c r="A4663" s="20">
        <f>'CGN002 II TRIM 2026'!B4668</f>
        <v>540818</v>
      </c>
      <c r="B4663" s="21" t="str">
        <f t="shared" si="144"/>
        <v>540818000</v>
      </c>
      <c r="C4663" s="22" t="str">
        <f t="shared" si="145"/>
        <v>5.4.08.18</v>
      </c>
      <c r="D4663" s="23">
        <f>'CGN002 II TRIM 2026'!E4668</f>
        <v>212568425</v>
      </c>
      <c r="E4663" s="24">
        <v>0</v>
      </c>
      <c r="F4663" s="25">
        <f>'CGN002 II TRIM 2026'!G4668</f>
        <v>79024876</v>
      </c>
    </row>
    <row r="4664" spans="1:6" x14ac:dyDescent="0.25">
      <c r="A4664" s="20">
        <f>'CGN002 II TRIM 2026'!B4669</f>
        <v>540818</v>
      </c>
      <c r="B4664" s="21" t="str">
        <f t="shared" si="144"/>
        <v>540818000</v>
      </c>
      <c r="C4664" s="22" t="str">
        <f t="shared" si="145"/>
        <v>5.4.08.18</v>
      </c>
      <c r="D4664" s="23">
        <f>'CGN002 II TRIM 2026'!E4669</f>
        <v>216813468</v>
      </c>
      <c r="E4664" s="24">
        <v>0</v>
      </c>
      <c r="F4664" s="25">
        <f>'CGN002 II TRIM 2026'!G4669</f>
        <v>2667713779</v>
      </c>
    </row>
    <row r="4665" spans="1:6" x14ac:dyDescent="0.25">
      <c r="A4665" s="20">
        <f>'CGN002 II TRIM 2026'!B4670</f>
        <v>540818</v>
      </c>
      <c r="B4665" s="21" t="str">
        <f t="shared" si="144"/>
        <v>540818000</v>
      </c>
      <c r="C4665" s="22" t="str">
        <f t="shared" si="145"/>
        <v>5.4.08.18</v>
      </c>
      <c r="D4665" s="23">
        <f>'CGN002 II TRIM 2026'!E4670</f>
        <v>214713647</v>
      </c>
      <c r="E4665" s="24">
        <v>0</v>
      </c>
      <c r="F4665" s="25">
        <f>'CGN002 II TRIM 2026'!G4670</f>
        <v>962700950</v>
      </c>
    </row>
    <row r="4666" spans="1:6" x14ac:dyDescent="0.25">
      <c r="A4666" s="20">
        <f>'CGN002 II TRIM 2026'!B4671</f>
        <v>540818</v>
      </c>
      <c r="B4666" s="21" t="str">
        <f t="shared" si="144"/>
        <v>540818000</v>
      </c>
      <c r="C4666" s="22" t="str">
        <f t="shared" si="145"/>
        <v>5.4.08.18</v>
      </c>
      <c r="D4666" s="23">
        <f>'CGN002 II TRIM 2026'!E4671</f>
        <v>218313683</v>
      </c>
      <c r="E4666" s="24">
        <v>0</v>
      </c>
      <c r="F4666" s="25">
        <f>'CGN002 II TRIM 2026'!G4671</f>
        <v>1577513855</v>
      </c>
    </row>
    <row r="4667" spans="1:6" x14ac:dyDescent="0.25">
      <c r="A4667" s="20">
        <f>'CGN002 II TRIM 2026'!B4672</f>
        <v>540818</v>
      </c>
      <c r="B4667" s="21" t="str">
        <f t="shared" si="144"/>
        <v>540818000</v>
      </c>
      <c r="C4667" s="22" t="str">
        <f t="shared" si="145"/>
        <v>5.4.08.18</v>
      </c>
      <c r="D4667" s="23">
        <f>'CGN002 II TRIM 2026'!E4672</f>
        <v>215405154</v>
      </c>
      <c r="E4667" s="24">
        <v>0</v>
      </c>
      <c r="F4667" s="25">
        <f>'CGN002 II TRIM 2026'!G4672</f>
        <v>4417383808</v>
      </c>
    </row>
    <row r="4668" spans="1:6" x14ac:dyDescent="0.25">
      <c r="A4668" s="20">
        <f>'CGN002 II TRIM 2026'!B4673</f>
        <v>540818</v>
      </c>
      <c r="B4668" s="21" t="str">
        <f t="shared" si="144"/>
        <v>540818000</v>
      </c>
      <c r="C4668" s="22" t="str">
        <f t="shared" si="145"/>
        <v>5.4.08.18</v>
      </c>
      <c r="D4668" s="23">
        <f>'CGN002 II TRIM 2026'!E4673</f>
        <v>215605656</v>
      </c>
      <c r="E4668" s="24">
        <v>0</v>
      </c>
      <c r="F4668" s="25">
        <f>'CGN002 II TRIM 2026'!G4673</f>
        <v>498472391</v>
      </c>
    </row>
    <row r="4669" spans="1:6" x14ac:dyDescent="0.25">
      <c r="A4669" s="20">
        <f>'CGN002 II TRIM 2026'!B4674</f>
        <v>540818</v>
      </c>
      <c r="B4669" s="21" t="str">
        <f t="shared" si="144"/>
        <v>540818000</v>
      </c>
      <c r="C4669" s="22" t="str">
        <f t="shared" si="145"/>
        <v>5.4.08.18</v>
      </c>
      <c r="D4669" s="23">
        <f>'CGN002 II TRIM 2026'!E4674</f>
        <v>218505585</v>
      </c>
      <c r="E4669" s="24">
        <v>0</v>
      </c>
      <c r="F4669" s="25">
        <f>'CGN002 II TRIM 2026'!G4674</f>
        <v>411551640</v>
      </c>
    </row>
    <row r="4670" spans="1:6" x14ac:dyDescent="0.25">
      <c r="A4670" s="20">
        <f>'CGN002 II TRIM 2026'!B4675</f>
        <v>540818</v>
      </c>
      <c r="B4670" s="21" t="str">
        <f t="shared" si="144"/>
        <v>540818000</v>
      </c>
      <c r="C4670" s="22" t="str">
        <f t="shared" si="145"/>
        <v>5.4.08.18</v>
      </c>
      <c r="D4670" s="23">
        <f>'CGN002 II TRIM 2026'!E4675</f>
        <v>219505895</v>
      </c>
      <c r="E4670" s="24">
        <v>0</v>
      </c>
      <c r="F4670" s="25">
        <f>'CGN002 II TRIM 2026'!G4675</f>
        <v>2095079772</v>
      </c>
    </row>
    <row r="4671" spans="1:6" x14ac:dyDescent="0.25">
      <c r="A4671" s="20">
        <f>'CGN002 II TRIM 2026'!B4676</f>
        <v>540818</v>
      </c>
      <c r="B4671" s="21" t="str">
        <f t="shared" si="144"/>
        <v>540818000</v>
      </c>
      <c r="C4671" s="22" t="str">
        <f t="shared" si="145"/>
        <v>5.4.08.18</v>
      </c>
      <c r="D4671" s="23">
        <f>'CGN002 II TRIM 2026'!E4676</f>
        <v>216705667</v>
      </c>
      <c r="E4671" s="24">
        <v>0</v>
      </c>
      <c r="F4671" s="25">
        <f>'CGN002 II TRIM 2026'!G4676</f>
        <v>457244268</v>
      </c>
    </row>
    <row r="4672" spans="1:6" x14ac:dyDescent="0.25">
      <c r="A4672" s="20">
        <f>'CGN002 II TRIM 2026'!B4677</f>
        <v>540818</v>
      </c>
      <c r="B4672" s="21" t="str">
        <f t="shared" si="144"/>
        <v>540818000</v>
      </c>
      <c r="C4672" s="22" t="str">
        <f t="shared" si="145"/>
        <v>5.4.08.18</v>
      </c>
      <c r="D4672" s="23">
        <f>'CGN002 II TRIM 2026'!E4677</f>
        <v>213805038</v>
      </c>
      <c r="E4672" s="24">
        <v>0</v>
      </c>
      <c r="F4672" s="25">
        <f>'CGN002 II TRIM 2026'!G4677</f>
        <v>388182629</v>
      </c>
    </row>
    <row r="4673" spans="1:6" x14ac:dyDescent="0.25">
      <c r="A4673" s="20">
        <f>'CGN002 II TRIM 2026'!B4678</f>
        <v>540818</v>
      </c>
      <c r="B4673" s="21" t="str">
        <f t="shared" si="144"/>
        <v>540818000</v>
      </c>
      <c r="C4673" s="22" t="str">
        <f t="shared" si="145"/>
        <v>5.4.08.18</v>
      </c>
      <c r="D4673" s="23">
        <f>'CGN002 II TRIM 2026'!E4678</f>
        <v>214705347</v>
      </c>
      <c r="E4673" s="24">
        <v>0</v>
      </c>
      <c r="F4673" s="25">
        <f>'CGN002 II TRIM 2026'!G4678</f>
        <v>133319517</v>
      </c>
    </row>
    <row r="4674" spans="1:6" x14ac:dyDescent="0.25">
      <c r="A4674" s="20">
        <f>'CGN002 II TRIM 2026'!B4679</f>
        <v>540818</v>
      </c>
      <c r="B4674" s="21" t="str">
        <f t="shared" si="144"/>
        <v>540818000</v>
      </c>
      <c r="C4674" s="22" t="str">
        <f t="shared" si="145"/>
        <v>5.4.08.18</v>
      </c>
      <c r="D4674" s="23">
        <f>'CGN002 II TRIM 2026'!E4679</f>
        <v>217405674</v>
      </c>
      <c r="E4674" s="24">
        <v>0</v>
      </c>
      <c r="F4674" s="25">
        <f>'CGN002 II TRIM 2026'!G4679</f>
        <v>647333848</v>
      </c>
    </row>
    <row r="4675" spans="1:6" x14ac:dyDescent="0.25">
      <c r="A4675" s="20">
        <f>'CGN002 II TRIM 2026'!B4680</f>
        <v>540818</v>
      </c>
      <c r="B4675" s="21" t="str">
        <f t="shared" ref="B4675:B4738" si="146">CONCATENATE(A4675,$B$2)</f>
        <v>540818000</v>
      </c>
      <c r="C4675" s="22" t="str">
        <f t="shared" ref="C4675:C4738" si="147">MID(B4675,1,1)&amp;"."&amp;MID(B4675,2,1)&amp;"."&amp;MID(B4675,3,2)&amp;"."&amp;MID(B4675,5,2)</f>
        <v>5.4.08.18</v>
      </c>
      <c r="D4675" s="23">
        <f>'CGN002 II TRIM 2026'!E4680</f>
        <v>213705237</v>
      </c>
      <c r="E4675" s="24">
        <v>0</v>
      </c>
      <c r="F4675" s="25">
        <f>'CGN002 II TRIM 2026'!G4680</f>
        <v>520059548</v>
      </c>
    </row>
    <row r="4676" spans="1:6" x14ac:dyDescent="0.25">
      <c r="A4676" s="20">
        <f>'CGN002 II TRIM 2026'!B4681</f>
        <v>540818</v>
      </c>
      <c r="B4676" s="21" t="str">
        <f t="shared" si="146"/>
        <v>540818000</v>
      </c>
      <c r="C4676" s="22" t="str">
        <f t="shared" si="147"/>
        <v>5.4.08.18</v>
      </c>
      <c r="D4676" s="23">
        <f>'CGN002 II TRIM 2026'!E4681</f>
        <v>215005150</v>
      </c>
      <c r="E4676" s="24">
        <v>0</v>
      </c>
      <c r="F4676" s="25">
        <f>'CGN002 II TRIM 2026'!G4681</f>
        <v>86836594</v>
      </c>
    </row>
    <row r="4677" spans="1:6" x14ac:dyDescent="0.25">
      <c r="A4677" s="20">
        <f>'CGN002 II TRIM 2026'!B4682</f>
        <v>540818</v>
      </c>
      <c r="B4677" s="21" t="str">
        <f t="shared" si="146"/>
        <v>540818000</v>
      </c>
      <c r="C4677" s="22" t="str">
        <f t="shared" si="147"/>
        <v>5.4.08.18</v>
      </c>
      <c r="D4677" s="23">
        <f>'CGN002 II TRIM 2026'!E4682</f>
        <v>219305893</v>
      </c>
      <c r="E4677" s="24">
        <v>0</v>
      </c>
      <c r="F4677" s="25">
        <f>'CGN002 II TRIM 2026'!G4682</f>
        <v>939815638</v>
      </c>
    </row>
    <row r="4678" spans="1:6" x14ac:dyDescent="0.25">
      <c r="A4678" s="20">
        <f>'CGN002 II TRIM 2026'!B4683</f>
        <v>540818</v>
      </c>
      <c r="B4678" s="21" t="str">
        <f t="shared" si="146"/>
        <v>540818000</v>
      </c>
      <c r="C4678" s="22" t="str">
        <f t="shared" si="147"/>
        <v>5.4.08.18</v>
      </c>
      <c r="D4678" s="23">
        <f>'CGN002 II TRIM 2026'!E4683</f>
        <v>217063470</v>
      </c>
      <c r="E4678" s="24">
        <v>0</v>
      </c>
      <c r="F4678" s="25">
        <f>'CGN002 II TRIM 2026'!G4683</f>
        <v>1140280013</v>
      </c>
    </row>
    <row r="4679" spans="1:6" x14ac:dyDescent="0.25">
      <c r="A4679" s="20">
        <f>'CGN002 II TRIM 2026'!B4684</f>
        <v>540818</v>
      </c>
      <c r="B4679" s="21" t="str">
        <f t="shared" si="146"/>
        <v>540818000</v>
      </c>
      <c r="C4679" s="22" t="str">
        <f t="shared" si="147"/>
        <v>5.4.08.18</v>
      </c>
      <c r="D4679" s="23">
        <f>'CGN002 II TRIM 2026'!E4684</f>
        <v>210968209</v>
      </c>
      <c r="E4679" s="24">
        <v>0</v>
      </c>
      <c r="F4679" s="25">
        <f>'CGN002 II TRIM 2026'!G4684</f>
        <v>112714776</v>
      </c>
    </row>
    <row r="4680" spans="1:6" x14ac:dyDescent="0.25">
      <c r="A4680" s="20">
        <f>'CGN002 II TRIM 2026'!B4685</f>
        <v>540818</v>
      </c>
      <c r="B4680" s="21" t="str">
        <f t="shared" si="146"/>
        <v>540818000</v>
      </c>
      <c r="C4680" s="22" t="str">
        <f t="shared" si="147"/>
        <v>5.4.08.18</v>
      </c>
      <c r="D4680" s="23">
        <f>'CGN002 II TRIM 2026'!E4685</f>
        <v>217168271</v>
      </c>
      <c r="E4680" s="24">
        <v>0</v>
      </c>
      <c r="F4680" s="25">
        <f>'CGN002 II TRIM 2026'!G4685</f>
        <v>220556439</v>
      </c>
    </row>
    <row r="4681" spans="1:6" x14ac:dyDescent="0.25">
      <c r="A4681" s="20">
        <f>'CGN002 II TRIM 2026'!B4686</f>
        <v>542302</v>
      </c>
      <c r="B4681" s="21" t="str">
        <f t="shared" si="146"/>
        <v>542302000</v>
      </c>
      <c r="C4681" s="22" t="str">
        <f t="shared" si="147"/>
        <v>5.4.23.02</v>
      </c>
      <c r="D4681" s="23">
        <f>'CGN002 II TRIM 2026'!E4686</f>
        <v>824086000</v>
      </c>
      <c r="E4681" s="24">
        <v>0</v>
      </c>
      <c r="F4681" s="25">
        <f>'CGN002 II TRIM 2026'!G4686</f>
        <v>9147630144</v>
      </c>
    </row>
    <row r="4682" spans="1:6" x14ac:dyDescent="0.25">
      <c r="A4682" s="20">
        <f>'CGN002 II TRIM 2026'!B4687</f>
        <v>542302</v>
      </c>
      <c r="B4682" s="21" t="str">
        <f t="shared" si="146"/>
        <v>542302000</v>
      </c>
      <c r="C4682" s="22" t="str">
        <f t="shared" si="147"/>
        <v>5.4.23.02</v>
      </c>
      <c r="D4682" s="23">
        <f>'CGN002 II TRIM 2026'!E4687</f>
        <v>128868000</v>
      </c>
      <c r="E4682" s="24">
        <v>0</v>
      </c>
      <c r="F4682" s="25">
        <f>'CGN002 II TRIM 2026'!G4687</f>
        <v>92745250086</v>
      </c>
    </row>
    <row r="4683" spans="1:6" x14ac:dyDescent="0.25">
      <c r="A4683" s="20">
        <f>'CGN002 II TRIM 2026'!B4688</f>
        <v>542303</v>
      </c>
      <c r="B4683" s="21" t="str">
        <f t="shared" si="146"/>
        <v>542303000</v>
      </c>
      <c r="C4683" s="22" t="str">
        <f t="shared" si="147"/>
        <v>5.4.23.03</v>
      </c>
      <c r="D4683" s="23">
        <f>'CGN002 II TRIM 2026'!E4688</f>
        <v>64500000</v>
      </c>
      <c r="E4683" s="24">
        <v>0</v>
      </c>
      <c r="F4683" s="25">
        <f>'CGN002 II TRIM 2026'!G4688</f>
        <v>25191749996</v>
      </c>
    </row>
    <row r="4684" spans="1:6" x14ac:dyDescent="0.25">
      <c r="A4684" s="20">
        <f>'CGN002 II TRIM 2026'!B4689</f>
        <v>542303</v>
      </c>
      <c r="B4684" s="21" t="str">
        <f t="shared" si="146"/>
        <v>542303000</v>
      </c>
      <c r="C4684" s="22" t="str">
        <f t="shared" si="147"/>
        <v>5.4.23.03</v>
      </c>
      <c r="D4684" s="23">
        <f>'CGN002 II TRIM 2026'!E4689</f>
        <v>824613000</v>
      </c>
      <c r="E4684" s="24">
        <v>0</v>
      </c>
      <c r="F4684" s="25">
        <f>'CGN002 II TRIM 2026'!G4689</f>
        <v>18426791059</v>
      </c>
    </row>
    <row r="4685" spans="1:6" x14ac:dyDescent="0.25">
      <c r="A4685" s="20">
        <f>'CGN002 II TRIM 2026'!B4690</f>
        <v>542303</v>
      </c>
      <c r="B4685" s="21" t="str">
        <f t="shared" si="146"/>
        <v>542303000</v>
      </c>
      <c r="C4685" s="22" t="str">
        <f t="shared" si="147"/>
        <v>5.4.23.03</v>
      </c>
      <c r="D4685" s="23">
        <f>'CGN002 II TRIM 2026'!E4690</f>
        <v>824454000</v>
      </c>
      <c r="E4685" s="24">
        <v>0</v>
      </c>
      <c r="F4685" s="25">
        <f>'CGN002 II TRIM 2026'!G4690</f>
        <v>20916506558</v>
      </c>
    </row>
    <row r="4686" spans="1:6" x14ac:dyDescent="0.25">
      <c r="A4686" s="20">
        <f>'CGN002 II TRIM 2026'!B4691</f>
        <v>542303</v>
      </c>
      <c r="B4686" s="21" t="str">
        <f t="shared" si="146"/>
        <v>542303000</v>
      </c>
      <c r="C4686" s="22" t="str">
        <f t="shared" si="147"/>
        <v>5.4.23.03</v>
      </c>
      <c r="D4686" s="23">
        <f>'CGN002 II TRIM 2026'!E4691</f>
        <v>825717000</v>
      </c>
      <c r="E4686" s="24">
        <v>0</v>
      </c>
      <c r="F4686" s="25">
        <f>'CGN002 II TRIM 2026'!G4691</f>
        <v>10438575016</v>
      </c>
    </row>
    <row r="4687" spans="1:6" x14ac:dyDescent="0.25">
      <c r="A4687" s="20">
        <f>'CGN002 II TRIM 2026'!B4692</f>
        <v>542303</v>
      </c>
      <c r="B4687" s="21" t="str">
        <f t="shared" si="146"/>
        <v>542303000</v>
      </c>
      <c r="C4687" s="22" t="str">
        <f t="shared" si="147"/>
        <v>5.4.23.03</v>
      </c>
      <c r="D4687" s="23">
        <f>'CGN002 II TRIM 2026'!E4692</f>
        <v>821505000</v>
      </c>
      <c r="E4687" s="24">
        <v>0</v>
      </c>
      <c r="F4687" s="25">
        <f>'CGN002 II TRIM 2026'!G4692</f>
        <v>33704130323</v>
      </c>
    </row>
    <row r="4688" spans="1:6" x14ac:dyDescent="0.25">
      <c r="A4688" s="20">
        <f>'CGN002 II TRIM 2026'!B4693</f>
        <v>542303</v>
      </c>
      <c r="B4688" s="21" t="str">
        <f t="shared" si="146"/>
        <v>542303000</v>
      </c>
      <c r="C4688" s="22" t="str">
        <f t="shared" si="147"/>
        <v>5.4.23.03</v>
      </c>
      <c r="D4688" s="23">
        <f>'CGN002 II TRIM 2026'!E4693</f>
        <v>823847000</v>
      </c>
      <c r="E4688" s="24">
        <v>0</v>
      </c>
      <c r="F4688" s="25">
        <f>'CGN002 II TRIM 2026'!G4693</f>
        <v>21641451217</v>
      </c>
    </row>
    <row r="4689" spans="1:6" x14ac:dyDescent="0.25">
      <c r="A4689" s="20">
        <f>'CGN002 II TRIM 2026'!B4694</f>
        <v>542303</v>
      </c>
      <c r="B4689" s="21" t="str">
        <f t="shared" si="146"/>
        <v>542303000</v>
      </c>
      <c r="C4689" s="22" t="str">
        <f t="shared" si="147"/>
        <v>5.4.23.03</v>
      </c>
      <c r="D4689" s="23">
        <f>'CGN002 II TRIM 2026'!E4694</f>
        <v>824376000</v>
      </c>
      <c r="E4689" s="24">
        <v>0</v>
      </c>
      <c r="F4689" s="25">
        <f>'CGN002 II TRIM 2026'!G4694</f>
        <v>24538288903</v>
      </c>
    </row>
    <row r="4690" spans="1:6" x14ac:dyDescent="0.25">
      <c r="A4690" s="20">
        <f>'CGN002 II TRIM 2026'!B4695</f>
        <v>542303</v>
      </c>
      <c r="B4690" s="21" t="str">
        <f t="shared" si="146"/>
        <v>542303000</v>
      </c>
      <c r="C4690" s="22" t="str">
        <f t="shared" si="147"/>
        <v>5.4.23.03</v>
      </c>
      <c r="D4690" s="23">
        <f>'CGN002 II TRIM 2026'!E4695</f>
        <v>824276000</v>
      </c>
      <c r="E4690" s="24">
        <v>0</v>
      </c>
      <c r="F4690" s="25">
        <f>'CGN002 II TRIM 2026'!G4695</f>
        <v>13556725702</v>
      </c>
    </row>
    <row r="4691" spans="1:6" x14ac:dyDescent="0.25">
      <c r="A4691" s="20">
        <f>'CGN002 II TRIM 2026'!B4696</f>
        <v>542303</v>
      </c>
      <c r="B4691" s="21" t="str">
        <f t="shared" si="146"/>
        <v>542303000</v>
      </c>
      <c r="C4691" s="22" t="str">
        <f t="shared" si="147"/>
        <v>5.4.23.03</v>
      </c>
      <c r="D4691" s="23">
        <f>'CGN002 II TRIM 2026'!E4696</f>
        <v>121276000</v>
      </c>
      <c r="E4691" s="24">
        <v>0</v>
      </c>
      <c r="F4691" s="25">
        <f>'CGN002 II TRIM 2026'!G4696</f>
        <v>7106700850</v>
      </c>
    </row>
    <row r="4692" spans="1:6" x14ac:dyDescent="0.25">
      <c r="A4692" s="20">
        <f>'CGN002 II TRIM 2026'!B4697</f>
        <v>542303</v>
      </c>
      <c r="B4692" s="21" t="str">
        <f t="shared" si="146"/>
        <v>542303000</v>
      </c>
      <c r="C4692" s="22" t="str">
        <f t="shared" si="147"/>
        <v>5.4.23.03</v>
      </c>
      <c r="D4692" s="23">
        <f>'CGN002 II TRIM 2026'!E4697</f>
        <v>129168000</v>
      </c>
      <c r="E4692" s="24">
        <v>0</v>
      </c>
      <c r="F4692" s="25">
        <f>'CGN002 II TRIM 2026'!G4697</f>
        <v>14422300945</v>
      </c>
    </row>
    <row r="4693" spans="1:6" x14ac:dyDescent="0.25">
      <c r="A4693" s="20">
        <f>'CGN002 II TRIM 2026'!B4698</f>
        <v>542303</v>
      </c>
      <c r="B4693" s="21" t="str">
        <f t="shared" si="146"/>
        <v>542303000</v>
      </c>
      <c r="C4693" s="22" t="str">
        <f t="shared" si="147"/>
        <v>5.4.23.03</v>
      </c>
      <c r="D4693" s="23">
        <f>'CGN002 II TRIM 2026'!E4698</f>
        <v>824086000</v>
      </c>
      <c r="E4693" s="24">
        <v>0</v>
      </c>
      <c r="F4693" s="25">
        <f>'CGN002 II TRIM 2026'!G4698</f>
        <v>11607565256</v>
      </c>
    </row>
    <row r="4694" spans="1:6" x14ac:dyDescent="0.25">
      <c r="A4694" s="20">
        <f>'CGN002 II TRIM 2026'!B4699</f>
        <v>542303</v>
      </c>
      <c r="B4694" s="21" t="str">
        <f t="shared" si="146"/>
        <v>542303000</v>
      </c>
      <c r="C4694" s="22" t="str">
        <f t="shared" si="147"/>
        <v>5.4.23.03</v>
      </c>
      <c r="D4694" s="23">
        <f>'CGN002 II TRIM 2026'!E4699</f>
        <v>262305266</v>
      </c>
      <c r="E4694" s="24">
        <v>0</v>
      </c>
      <c r="F4694" s="25">
        <f>'CGN002 II TRIM 2026'!G4699</f>
        <v>9858669074</v>
      </c>
    </row>
    <row r="4695" spans="1:6" x14ac:dyDescent="0.25">
      <c r="A4695" s="20">
        <f>'CGN002 II TRIM 2026'!B4700</f>
        <v>542303</v>
      </c>
      <c r="B4695" s="21" t="str">
        <f t="shared" si="146"/>
        <v>542303000</v>
      </c>
      <c r="C4695" s="22" t="str">
        <f t="shared" si="147"/>
        <v>5.4.23.03</v>
      </c>
      <c r="D4695" s="23">
        <f>'CGN002 II TRIM 2026'!E4700</f>
        <v>120305000</v>
      </c>
      <c r="E4695" s="24">
        <v>0</v>
      </c>
      <c r="F4695" s="25">
        <f>'CGN002 II TRIM 2026'!G4700</f>
        <v>16783136417</v>
      </c>
    </row>
    <row r="4696" spans="1:6" x14ac:dyDescent="0.25">
      <c r="A4696" s="20">
        <f>'CGN002 II TRIM 2026'!B4701</f>
        <v>542303</v>
      </c>
      <c r="B4696" s="21" t="str">
        <f t="shared" si="146"/>
        <v>542303000</v>
      </c>
      <c r="C4696" s="22" t="str">
        <f t="shared" si="147"/>
        <v>5.4.23.03</v>
      </c>
      <c r="D4696" s="23">
        <f>'CGN002 II TRIM 2026'!E4701</f>
        <v>822576000</v>
      </c>
      <c r="E4696" s="24">
        <v>0</v>
      </c>
      <c r="F4696" s="25">
        <f>'CGN002 II TRIM 2026'!G4701</f>
        <v>15815798263</v>
      </c>
    </row>
    <row r="4697" spans="1:6" x14ac:dyDescent="0.25">
      <c r="A4697" s="20">
        <f>'CGN002 II TRIM 2026'!B4702</f>
        <v>542303</v>
      </c>
      <c r="B4697" s="21" t="str">
        <f t="shared" si="146"/>
        <v>542303000</v>
      </c>
      <c r="C4697" s="22" t="str">
        <f t="shared" si="147"/>
        <v>5.4.23.03</v>
      </c>
      <c r="D4697" s="23">
        <f>'CGN002 II TRIM 2026'!E4702</f>
        <v>824505000</v>
      </c>
      <c r="E4697" s="24">
        <v>0</v>
      </c>
      <c r="F4697" s="25">
        <f>'CGN002 II TRIM 2026'!G4702</f>
        <v>21815981402</v>
      </c>
    </row>
    <row r="4698" spans="1:6" x14ac:dyDescent="0.25">
      <c r="A4698" s="20">
        <f>'CGN002 II TRIM 2026'!B4703</f>
        <v>542303</v>
      </c>
      <c r="B4698" s="21" t="str">
        <f t="shared" si="146"/>
        <v>542303000</v>
      </c>
      <c r="C4698" s="22" t="str">
        <f t="shared" si="147"/>
        <v>5.4.23.03</v>
      </c>
      <c r="D4698" s="23">
        <f>'CGN002 II TRIM 2026'!E4703</f>
        <v>824105000</v>
      </c>
      <c r="E4698" s="24">
        <v>0</v>
      </c>
      <c r="F4698" s="25">
        <f>'CGN002 II TRIM 2026'!G4703</f>
        <v>3282345774</v>
      </c>
    </row>
    <row r="4699" spans="1:6" x14ac:dyDescent="0.25">
      <c r="A4699" s="20">
        <f>'CGN002 II TRIM 2026'!B4704</f>
        <v>542303</v>
      </c>
      <c r="B4699" s="21" t="str">
        <f t="shared" si="146"/>
        <v>542303000</v>
      </c>
      <c r="C4699" s="22" t="str">
        <f t="shared" si="147"/>
        <v>5.4.23.03</v>
      </c>
      <c r="D4699" s="23">
        <f>'CGN002 II TRIM 2026'!E4704</f>
        <v>20615000</v>
      </c>
      <c r="E4699" s="24">
        <v>0</v>
      </c>
      <c r="F4699" s="25">
        <f>'CGN002 II TRIM 2026'!G4704</f>
        <v>11043136000</v>
      </c>
    </row>
    <row r="4700" spans="1:6" x14ac:dyDescent="0.25">
      <c r="A4700" s="20">
        <f>'CGN002 II TRIM 2026'!B4705</f>
        <v>542303</v>
      </c>
      <c r="B4700" s="21" t="str">
        <f t="shared" si="146"/>
        <v>542303000</v>
      </c>
      <c r="C4700" s="22" t="str">
        <f t="shared" si="147"/>
        <v>5.4.23.03</v>
      </c>
      <c r="D4700" s="23">
        <f>'CGN002 II TRIM 2026'!E4705</f>
        <v>822719000</v>
      </c>
      <c r="E4700" s="24">
        <v>0</v>
      </c>
      <c r="F4700" s="25">
        <f>'CGN002 II TRIM 2026'!G4705</f>
        <v>23253749215</v>
      </c>
    </row>
    <row r="4701" spans="1:6" x14ac:dyDescent="0.25">
      <c r="A4701" s="20">
        <f>'CGN002 II TRIM 2026'!B4706</f>
        <v>542303</v>
      </c>
      <c r="B4701" s="21" t="str">
        <f t="shared" si="146"/>
        <v>542303000</v>
      </c>
      <c r="C4701" s="22" t="str">
        <f t="shared" si="147"/>
        <v>5.4.23.03</v>
      </c>
      <c r="D4701" s="23">
        <f>'CGN002 II TRIM 2026'!E4706</f>
        <v>128873000</v>
      </c>
      <c r="E4701" s="24">
        <v>0</v>
      </c>
      <c r="F4701" s="25">
        <f>'CGN002 II TRIM 2026'!G4706</f>
        <v>9854242723</v>
      </c>
    </row>
    <row r="4702" spans="1:6" x14ac:dyDescent="0.25">
      <c r="A4702" s="20">
        <f>'CGN002 II TRIM 2026'!B4707</f>
        <v>542303</v>
      </c>
      <c r="B4702" s="21" t="str">
        <f t="shared" si="146"/>
        <v>542303000</v>
      </c>
      <c r="C4702" s="22" t="str">
        <f t="shared" si="147"/>
        <v>5.4.23.03</v>
      </c>
      <c r="D4702" s="23">
        <f>'CGN002 II TRIM 2026'!E4707</f>
        <v>260176001</v>
      </c>
      <c r="E4702" s="24">
        <v>0</v>
      </c>
      <c r="F4702" s="25">
        <f>'CGN002 II TRIM 2026'!G4707</f>
        <v>14717424676</v>
      </c>
    </row>
    <row r="4703" spans="1:6" x14ac:dyDescent="0.25">
      <c r="A4703" s="20">
        <f>'CGN002 II TRIM 2026'!B4708</f>
        <v>542303</v>
      </c>
      <c r="B4703" s="21" t="str">
        <f t="shared" si="146"/>
        <v>542303000</v>
      </c>
      <c r="C4703" s="22" t="str">
        <f t="shared" si="147"/>
        <v>5.4.23.03</v>
      </c>
      <c r="D4703" s="23">
        <f>'CGN002 II TRIM 2026'!E4708</f>
        <v>82800000</v>
      </c>
      <c r="E4703" s="24">
        <v>0</v>
      </c>
      <c r="F4703" s="25">
        <f>'CGN002 II TRIM 2026'!G4708</f>
        <v>651608000</v>
      </c>
    </row>
    <row r="4704" spans="1:6" x14ac:dyDescent="0.25">
      <c r="A4704" s="20">
        <f>'CGN002 II TRIM 2026'!B4709</f>
        <v>542303</v>
      </c>
      <c r="B4704" s="21" t="str">
        <f t="shared" si="146"/>
        <v>542303000</v>
      </c>
      <c r="C4704" s="22" t="str">
        <f t="shared" si="147"/>
        <v>5.4.23.03</v>
      </c>
      <c r="D4704" s="23">
        <f>'CGN002 II TRIM 2026'!E4709</f>
        <v>121705000</v>
      </c>
      <c r="E4704" s="24">
        <v>0</v>
      </c>
      <c r="F4704" s="25">
        <f>'CGN002 II TRIM 2026'!G4709</f>
        <v>22296059909</v>
      </c>
    </row>
    <row r="4705" spans="1:6" x14ac:dyDescent="0.25">
      <c r="A4705" s="20">
        <f>'CGN002 II TRIM 2026'!B4710</f>
        <v>542303</v>
      </c>
      <c r="B4705" s="21" t="str">
        <f t="shared" si="146"/>
        <v>542303000</v>
      </c>
      <c r="C4705" s="22" t="str">
        <f t="shared" si="147"/>
        <v>5.4.23.03</v>
      </c>
      <c r="D4705" s="23">
        <f>'CGN002 II TRIM 2026'!E4710</f>
        <v>124876000</v>
      </c>
      <c r="E4705" s="24">
        <v>0</v>
      </c>
      <c r="F4705" s="25">
        <f>'CGN002 II TRIM 2026'!G4710</f>
        <v>18682403161</v>
      </c>
    </row>
    <row r="4706" spans="1:6" x14ac:dyDescent="0.25">
      <c r="A4706" s="20">
        <f>'CGN002 II TRIM 2026'!B4711</f>
        <v>542303</v>
      </c>
      <c r="B4706" s="21" t="str">
        <f t="shared" si="146"/>
        <v>542303000</v>
      </c>
      <c r="C4706" s="22" t="str">
        <f t="shared" si="147"/>
        <v>5.4.23.03</v>
      </c>
      <c r="D4706" s="23">
        <f>'CGN002 II TRIM 2026'!E4711</f>
        <v>260105001</v>
      </c>
      <c r="E4706" s="24">
        <v>0</v>
      </c>
      <c r="F4706" s="25">
        <f>'CGN002 II TRIM 2026'!G4711</f>
        <v>21790157131</v>
      </c>
    </row>
    <row r="4707" spans="1:6" x14ac:dyDescent="0.25">
      <c r="A4707" s="20">
        <f>'CGN002 II TRIM 2026'!B4712</f>
        <v>542303</v>
      </c>
      <c r="B4707" s="21" t="str">
        <f t="shared" si="146"/>
        <v>542303000</v>
      </c>
      <c r="C4707" s="22" t="str">
        <f t="shared" si="147"/>
        <v>5.4.23.03</v>
      </c>
      <c r="D4707" s="23">
        <f>'CGN002 II TRIM 2026'!E4712</f>
        <v>128068000</v>
      </c>
      <c r="E4707" s="24">
        <v>0</v>
      </c>
      <c r="F4707" s="25">
        <f>'CGN002 II TRIM 2026'!G4712</f>
        <v>22086947201</v>
      </c>
    </row>
    <row r="4708" spans="1:6" x14ac:dyDescent="0.25">
      <c r="A4708" s="20">
        <f>'CGN002 II TRIM 2026'!B4713</f>
        <v>542303</v>
      </c>
      <c r="B4708" s="21" t="str">
        <f t="shared" si="146"/>
        <v>542303000</v>
      </c>
      <c r="C4708" s="22" t="str">
        <f t="shared" si="147"/>
        <v>5.4.23.03</v>
      </c>
      <c r="D4708" s="23">
        <f>'CGN002 II TRIM 2026'!E4713</f>
        <v>220113001</v>
      </c>
      <c r="E4708" s="24">
        <v>0</v>
      </c>
      <c r="F4708" s="25">
        <f>'CGN002 II TRIM 2026'!G4713</f>
        <v>9240004540</v>
      </c>
    </row>
    <row r="4709" spans="1:6" x14ac:dyDescent="0.25">
      <c r="A4709" s="20">
        <f>'CGN002 II TRIM 2026'!B4714</f>
        <v>542303</v>
      </c>
      <c r="B4709" s="21" t="str">
        <f t="shared" si="146"/>
        <v>542303000</v>
      </c>
      <c r="C4709" s="22" t="str">
        <f t="shared" si="147"/>
        <v>5.4.23.03</v>
      </c>
      <c r="D4709" s="23">
        <f>'CGN002 II TRIM 2026'!E4714</f>
        <v>262505266</v>
      </c>
      <c r="E4709" s="24">
        <v>0</v>
      </c>
      <c r="F4709" s="25">
        <f>'CGN002 II TRIM 2026'!G4714</f>
        <v>14918158753</v>
      </c>
    </row>
    <row r="4710" spans="1:6" x14ac:dyDescent="0.25">
      <c r="A4710" s="20">
        <f>'CGN002 II TRIM 2026'!B4715</f>
        <v>542303</v>
      </c>
      <c r="B4710" s="21" t="str">
        <f t="shared" si="146"/>
        <v>542303000</v>
      </c>
      <c r="C4710" s="22" t="str">
        <f t="shared" si="147"/>
        <v>5.4.23.03</v>
      </c>
      <c r="D4710" s="23">
        <f>'CGN002 II TRIM 2026'!E4715</f>
        <v>923272870</v>
      </c>
      <c r="E4710" s="24">
        <v>0</v>
      </c>
      <c r="F4710" s="25">
        <f>'CGN002 II TRIM 2026'!G4715</f>
        <v>14405226275</v>
      </c>
    </row>
    <row r="4711" spans="1:6" x14ac:dyDescent="0.25">
      <c r="A4711" s="20">
        <f>'CGN002 II TRIM 2026'!B4716</f>
        <v>542303</v>
      </c>
      <c r="B4711" s="21" t="str">
        <f t="shared" si="146"/>
        <v>542303000</v>
      </c>
      <c r="C4711" s="22" t="str">
        <f t="shared" si="147"/>
        <v>5.4.23.03</v>
      </c>
      <c r="D4711" s="23">
        <f>'CGN002 II TRIM 2026'!E4716</f>
        <v>923273589</v>
      </c>
      <c r="E4711" s="24">
        <v>0</v>
      </c>
      <c r="F4711" s="25">
        <f>'CGN002 II TRIM 2026'!G4716</f>
        <v>2826828439</v>
      </c>
    </row>
    <row r="4712" spans="1:6" x14ac:dyDescent="0.25">
      <c r="A4712" s="20">
        <f>'CGN002 II TRIM 2026'!B4717</f>
        <v>542305</v>
      </c>
      <c r="B4712" s="21" t="str">
        <f t="shared" si="146"/>
        <v>542305000</v>
      </c>
      <c r="C4712" s="22" t="str">
        <f t="shared" si="147"/>
        <v>5.4.23.05</v>
      </c>
      <c r="D4712" s="23">
        <f>'CGN002 II TRIM 2026'!E4717</f>
        <v>64500000</v>
      </c>
      <c r="E4712" s="24">
        <v>0</v>
      </c>
      <c r="F4712" s="25">
        <f>'CGN002 II TRIM 2026'!G4717</f>
        <v>1253541565</v>
      </c>
    </row>
    <row r="4713" spans="1:6" x14ac:dyDescent="0.25">
      <c r="A4713" s="20">
        <f>'CGN002 II TRIM 2026'!B4718</f>
        <v>542305</v>
      </c>
      <c r="B4713" s="21" t="str">
        <f t="shared" si="146"/>
        <v>542305000</v>
      </c>
      <c r="C4713" s="22" t="str">
        <f t="shared" si="147"/>
        <v>5.4.23.05</v>
      </c>
      <c r="D4713" s="23">
        <f>'CGN002 II TRIM 2026'!E4718</f>
        <v>824613000</v>
      </c>
      <c r="E4713" s="24">
        <v>0</v>
      </c>
      <c r="F4713" s="25">
        <f>'CGN002 II TRIM 2026'!G4718</f>
        <v>1431346455</v>
      </c>
    </row>
    <row r="4714" spans="1:6" x14ac:dyDescent="0.25">
      <c r="A4714" s="20">
        <f>'CGN002 II TRIM 2026'!B4719</f>
        <v>542305</v>
      </c>
      <c r="B4714" s="21" t="str">
        <f t="shared" si="146"/>
        <v>542305000</v>
      </c>
      <c r="C4714" s="22" t="str">
        <f t="shared" si="147"/>
        <v>5.4.23.05</v>
      </c>
      <c r="D4714" s="23">
        <f>'CGN002 II TRIM 2026'!E4719</f>
        <v>824454000</v>
      </c>
      <c r="E4714" s="24">
        <v>0</v>
      </c>
      <c r="F4714" s="25">
        <f>'CGN002 II TRIM 2026'!G4719</f>
        <v>1330997217</v>
      </c>
    </row>
    <row r="4715" spans="1:6" x14ac:dyDescent="0.25">
      <c r="A4715" s="20">
        <f>'CGN002 II TRIM 2026'!B4720</f>
        <v>542305</v>
      </c>
      <c r="B4715" s="21" t="str">
        <f t="shared" si="146"/>
        <v>542305000</v>
      </c>
      <c r="C4715" s="22" t="str">
        <f t="shared" si="147"/>
        <v>5.4.23.05</v>
      </c>
      <c r="D4715" s="23">
        <f>'CGN002 II TRIM 2026'!E4720</f>
        <v>825717000</v>
      </c>
      <c r="E4715" s="24">
        <v>0</v>
      </c>
      <c r="F4715" s="25">
        <f>'CGN002 II TRIM 2026'!G4720</f>
        <v>1264927972</v>
      </c>
    </row>
    <row r="4716" spans="1:6" x14ac:dyDescent="0.25">
      <c r="A4716" s="20">
        <f>'CGN002 II TRIM 2026'!B4721</f>
        <v>542305</v>
      </c>
      <c r="B4716" s="21" t="str">
        <f t="shared" si="146"/>
        <v>542305000</v>
      </c>
      <c r="C4716" s="22" t="str">
        <f t="shared" si="147"/>
        <v>5.4.23.05</v>
      </c>
      <c r="D4716" s="23">
        <f>'CGN002 II TRIM 2026'!E4721</f>
        <v>821505000</v>
      </c>
      <c r="E4716" s="24">
        <v>0</v>
      </c>
      <c r="F4716" s="25">
        <f>'CGN002 II TRIM 2026'!G4721</f>
        <v>1335593346</v>
      </c>
    </row>
    <row r="4717" spans="1:6" x14ac:dyDescent="0.25">
      <c r="A4717" s="20">
        <f>'CGN002 II TRIM 2026'!B4722</f>
        <v>542305</v>
      </c>
      <c r="B4717" s="21" t="str">
        <f t="shared" si="146"/>
        <v>542305000</v>
      </c>
      <c r="C4717" s="22" t="str">
        <f t="shared" si="147"/>
        <v>5.4.23.05</v>
      </c>
      <c r="D4717" s="23">
        <f>'CGN002 II TRIM 2026'!E4722</f>
        <v>823847000</v>
      </c>
      <c r="E4717" s="24">
        <v>0</v>
      </c>
      <c r="F4717" s="25">
        <f>'CGN002 II TRIM 2026'!G4722</f>
        <v>1302554018</v>
      </c>
    </row>
    <row r="4718" spans="1:6" x14ac:dyDescent="0.25">
      <c r="A4718" s="20">
        <f>'CGN002 II TRIM 2026'!B4723</f>
        <v>542305</v>
      </c>
      <c r="B4718" s="21" t="str">
        <f t="shared" si="146"/>
        <v>542305000</v>
      </c>
      <c r="C4718" s="22" t="str">
        <f t="shared" si="147"/>
        <v>5.4.23.05</v>
      </c>
      <c r="D4718" s="23">
        <f>'CGN002 II TRIM 2026'!E4723</f>
        <v>824376000</v>
      </c>
      <c r="E4718" s="24">
        <v>0</v>
      </c>
      <c r="F4718" s="25">
        <f>'CGN002 II TRIM 2026'!G4723</f>
        <v>1502979448</v>
      </c>
    </row>
    <row r="4719" spans="1:6" x14ac:dyDescent="0.25">
      <c r="A4719" s="20">
        <f>'CGN002 II TRIM 2026'!B4724</f>
        <v>542305</v>
      </c>
      <c r="B4719" s="21" t="str">
        <f t="shared" si="146"/>
        <v>542305000</v>
      </c>
      <c r="C4719" s="22" t="str">
        <f t="shared" si="147"/>
        <v>5.4.23.05</v>
      </c>
      <c r="D4719" s="23">
        <f>'CGN002 II TRIM 2026'!E4724</f>
        <v>824276000</v>
      </c>
      <c r="E4719" s="24">
        <v>0</v>
      </c>
      <c r="F4719" s="25">
        <f>'CGN002 II TRIM 2026'!G4724</f>
        <v>1348072358</v>
      </c>
    </row>
    <row r="4720" spans="1:6" x14ac:dyDescent="0.25">
      <c r="A4720" s="20">
        <f>'CGN002 II TRIM 2026'!B4725</f>
        <v>542305</v>
      </c>
      <c r="B4720" s="21" t="str">
        <f t="shared" si="146"/>
        <v>542305000</v>
      </c>
      <c r="C4720" s="22" t="str">
        <f t="shared" si="147"/>
        <v>5.4.23.05</v>
      </c>
      <c r="D4720" s="23">
        <f>'CGN002 II TRIM 2026'!E4725</f>
        <v>121276000</v>
      </c>
      <c r="E4720" s="24">
        <v>0</v>
      </c>
      <c r="F4720" s="25">
        <f>'CGN002 II TRIM 2026'!G4725</f>
        <v>1128151240</v>
      </c>
    </row>
    <row r="4721" spans="1:6" x14ac:dyDescent="0.25">
      <c r="A4721" s="20">
        <f>'CGN002 II TRIM 2026'!B4726</f>
        <v>542305</v>
      </c>
      <c r="B4721" s="21" t="str">
        <f t="shared" si="146"/>
        <v>542305000</v>
      </c>
      <c r="C4721" s="22" t="str">
        <f t="shared" si="147"/>
        <v>5.4.23.05</v>
      </c>
      <c r="D4721" s="23">
        <f>'CGN002 II TRIM 2026'!E4726</f>
        <v>28327000</v>
      </c>
      <c r="E4721" s="24">
        <v>0</v>
      </c>
      <c r="F4721" s="25">
        <f>'CGN002 II TRIM 2026'!G4726</f>
        <v>2366323443</v>
      </c>
    </row>
    <row r="4722" spans="1:6" x14ac:dyDescent="0.25">
      <c r="A4722" s="20">
        <f>'CGN002 II TRIM 2026'!B4727</f>
        <v>542305</v>
      </c>
      <c r="B4722" s="21" t="str">
        <f t="shared" si="146"/>
        <v>542305000</v>
      </c>
      <c r="C4722" s="22" t="str">
        <f t="shared" si="147"/>
        <v>5.4.23.05</v>
      </c>
      <c r="D4722" s="23">
        <f>'CGN002 II TRIM 2026'!E4727</f>
        <v>129168000</v>
      </c>
      <c r="E4722" s="24">
        <v>0</v>
      </c>
      <c r="F4722" s="25">
        <f>'CGN002 II TRIM 2026'!G4727</f>
        <v>1926221533</v>
      </c>
    </row>
    <row r="4723" spans="1:6" x14ac:dyDescent="0.25">
      <c r="A4723" s="20">
        <f>'CGN002 II TRIM 2026'!B4728</f>
        <v>542305</v>
      </c>
      <c r="B4723" s="21" t="str">
        <f t="shared" si="146"/>
        <v>542305000</v>
      </c>
      <c r="C4723" s="22" t="str">
        <f t="shared" si="147"/>
        <v>5.4.23.05</v>
      </c>
      <c r="D4723" s="23">
        <f>'CGN002 II TRIM 2026'!E4728</f>
        <v>821400000</v>
      </c>
      <c r="E4723" s="24">
        <v>0</v>
      </c>
      <c r="F4723" s="25">
        <f>'CGN002 II TRIM 2026'!G4728</f>
        <v>1870779099</v>
      </c>
    </row>
    <row r="4724" spans="1:6" x14ac:dyDescent="0.25">
      <c r="A4724" s="20">
        <f>'CGN002 II TRIM 2026'!B4729</f>
        <v>542305</v>
      </c>
      <c r="B4724" s="21" t="str">
        <f t="shared" si="146"/>
        <v>542305000</v>
      </c>
      <c r="C4724" s="22" t="str">
        <f t="shared" si="147"/>
        <v>5.4.23.05</v>
      </c>
      <c r="D4724" s="23">
        <f>'CGN002 II TRIM 2026'!E4729</f>
        <v>824086000</v>
      </c>
      <c r="E4724" s="24">
        <v>0</v>
      </c>
      <c r="F4724" s="25">
        <f>'CGN002 II TRIM 2026'!G4729</f>
        <v>1357645405</v>
      </c>
    </row>
    <row r="4725" spans="1:6" x14ac:dyDescent="0.25">
      <c r="A4725" s="20">
        <f>'CGN002 II TRIM 2026'!B4730</f>
        <v>542305</v>
      </c>
      <c r="B4725" s="21" t="str">
        <f t="shared" si="146"/>
        <v>542305000</v>
      </c>
      <c r="C4725" s="22" t="str">
        <f t="shared" si="147"/>
        <v>5.4.23.05</v>
      </c>
      <c r="D4725" s="23">
        <f>'CGN002 II TRIM 2026'!E4730</f>
        <v>262305266</v>
      </c>
      <c r="E4725" s="24">
        <v>0</v>
      </c>
      <c r="F4725" s="25">
        <f>'CGN002 II TRIM 2026'!G4730</f>
        <v>1214334900</v>
      </c>
    </row>
    <row r="4726" spans="1:6" x14ac:dyDescent="0.25">
      <c r="A4726" s="20">
        <f>'CGN002 II TRIM 2026'!B4731</f>
        <v>542305</v>
      </c>
      <c r="B4726" s="21" t="str">
        <f t="shared" si="146"/>
        <v>542305000</v>
      </c>
      <c r="C4726" s="22" t="str">
        <f t="shared" si="147"/>
        <v>5.4.23.05</v>
      </c>
      <c r="D4726" s="23">
        <f>'CGN002 II TRIM 2026'!E4731</f>
        <v>126663000</v>
      </c>
      <c r="E4726" s="24">
        <v>0</v>
      </c>
      <c r="F4726" s="25">
        <f>'CGN002 II TRIM 2026'!G4731</f>
        <v>1795970703</v>
      </c>
    </row>
    <row r="4727" spans="1:6" x14ac:dyDescent="0.25">
      <c r="A4727" s="20">
        <f>'CGN002 II TRIM 2026'!B4732</f>
        <v>542305</v>
      </c>
      <c r="B4727" s="21" t="str">
        <f t="shared" si="146"/>
        <v>542305000</v>
      </c>
      <c r="C4727" s="22" t="str">
        <f t="shared" si="147"/>
        <v>5.4.23.05</v>
      </c>
      <c r="D4727" s="23">
        <f>'CGN002 II TRIM 2026'!E4732</f>
        <v>128868000</v>
      </c>
      <c r="E4727" s="24">
        <v>0</v>
      </c>
      <c r="F4727" s="25">
        <f>'CGN002 II TRIM 2026'!G4732</f>
        <v>1646127192</v>
      </c>
    </row>
    <row r="4728" spans="1:6" x14ac:dyDescent="0.25">
      <c r="A4728" s="20">
        <f>'CGN002 II TRIM 2026'!B4733</f>
        <v>542305</v>
      </c>
      <c r="B4728" s="21" t="str">
        <f t="shared" si="146"/>
        <v>542305000</v>
      </c>
      <c r="C4728" s="22" t="str">
        <f t="shared" si="147"/>
        <v>5.4.23.05</v>
      </c>
      <c r="D4728" s="23">
        <f>'CGN002 II TRIM 2026'!E4733</f>
        <v>127625000</v>
      </c>
      <c r="E4728" s="24">
        <v>0</v>
      </c>
      <c r="F4728" s="25">
        <f>'CGN002 II TRIM 2026'!G4733</f>
        <v>1479894192</v>
      </c>
    </row>
    <row r="4729" spans="1:6" x14ac:dyDescent="0.25">
      <c r="A4729" s="20">
        <f>'CGN002 II TRIM 2026'!B4734</f>
        <v>542305</v>
      </c>
      <c r="B4729" s="21" t="str">
        <f t="shared" si="146"/>
        <v>542305000</v>
      </c>
      <c r="C4729" s="22" t="str">
        <f t="shared" si="147"/>
        <v>5.4.23.05</v>
      </c>
      <c r="D4729" s="23">
        <f>'CGN002 II TRIM 2026'!E4734</f>
        <v>129373000</v>
      </c>
      <c r="E4729" s="24">
        <v>0</v>
      </c>
      <c r="F4729" s="25">
        <f>'CGN002 II TRIM 2026'!G4734</f>
        <v>1839124702</v>
      </c>
    </row>
    <row r="4730" spans="1:6" x14ac:dyDescent="0.25">
      <c r="A4730" s="20">
        <f>'CGN002 II TRIM 2026'!B4735</f>
        <v>542305</v>
      </c>
      <c r="B4730" s="21" t="str">
        <f t="shared" si="146"/>
        <v>542305000</v>
      </c>
      <c r="C4730" s="22" t="str">
        <f t="shared" si="147"/>
        <v>5.4.23.05</v>
      </c>
      <c r="D4730" s="23">
        <f>'CGN002 II TRIM 2026'!E4735</f>
        <v>26318000</v>
      </c>
      <c r="E4730" s="24">
        <v>0</v>
      </c>
      <c r="F4730" s="25">
        <f>'CGN002 II TRIM 2026'!G4735</f>
        <v>1999535480</v>
      </c>
    </row>
    <row r="4731" spans="1:6" x14ac:dyDescent="0.25">
      <c r="A4731" s="20">
        <f>'CGN002 II TRIM 2026'!B4736</f>
        <v>542305</v>
      </c>
      <c r="B4731" s="21" t="str">
        <f t="shared" si="146"/>
        <v>542305000</v>
      </c>
      <c r="C4731" s="22" t="str">
        <f t="shared" si="147"/>
        <v>5.4.23.05</v>
      </c>
      <c r="D4731" s="23">
        <f>'CGN002 II TRIM 2026'!E4736</f>
        <v>826076000</v>
      </c>
      <c r="E4731" s="24">
        <v>0</v>
      </c>
      <c r="F4731" s="25">
        <f>'CGN002 II TRIM 2026'!G4736</f>
        <v>2245241075</v>
      </c>
    </row>
    <row r="4732" spans="1:6" x14ac:dyDescent="0.25">
      <c r="A4732" s="20">
        <f>'CGN002 II TRIM 2026'!B4737</f>
        <v>542305</v>
      </c>
      <c r="B4732" s="21" t="str">
        <f t="shared" si="146"/>
        <v>542305000</v>
      </c>
      <c r="C4732" s="22" t="str">
        <f t="shared" si="147"/>
        <v>5.4.23.05</v>
      </c>
      <c r="D4732" s="23">
        <f>'CGN002 II TRIM 2026'!E4737</f>
        <v>821700000</v>
      </c>
      <c r="E4732" s="24">
        <v>0</v>
      </c>
      <c r="F4732" s="25">
        <f>'CGN002 II TRIM 2026'!G4737</f>
        <v>1789885217</v>
      </c>
    </row>
    <row r="4733" spans="1:6" x14ac:dyDescent="0.25">
      <c r="A4733" s="20">
        <f>'CGN002 II TRIM 2026'!B4738</f>
        <v>542305</v>
      </c>
      <c r="B4733" s="21" t="str">
        <f t="shared" si="146"/>
        <v>542305000</v>
      </c>
      <c r="C4733" s="22" t="str">
        <f t="shared" si="147"/>
        <v>5.4.23.05</v>
      </c>
      <c r="D4733" s="23">
        <f>'CGN002 II TRIM 2026'!E4738</f>
        <v>124552000</v>
      </c>
      <c r="E4733" s="24">
        <v>0</v>
      </c>
      <c r="F4733" s="25">
        <f>'CGN002 II TRIM 2026'!G4738</f>
        <v>1791978782</v>
      </c>
    </row>
    <row r="4734" spans="1:6" x14ac:dyDescent="0.25">
      <c r="A4734" s="20">
        <f>'CGN002 II TRIM 2026'!B4739</f>
        <v>542305</v>
      </c>
      <c r="B4734" s="21" t="str">
        <f t="shared" si="146"/>
        <v>542305000</v>
      </c>
      <c r="C4734" s="22" t="str">
        <f t="shared" si="147"/>
        <v>5.4.23.05</v>
      </c>
      <c r="D4734" s="23">
        <f>'CGN002 II TRIM 2026'!E4739</f>
        <v>27400000</v>
      </c>
      <c r="E4734" s="24">
        <v>0</v>
      </c>
      <c r="F4734" s="25">
        <f>'CGN002 II TRIM 2026'!G4739</f>
        <v>1544463329</v>
      </c>
    </row>
    <row r="4735" spans="1:6" x14ac:dyDescent="0.25">
      <c r="A4735" s="20">
        <f>'CGN002 II TRIM 2026'!B4740</f>
        <v>542305</v>
      </c>
      <c r="B4735" s="21" t="str">
        <f t="shared" si="146"/>
        <v>542305000</v>
      </c>
      <c r="C4735" s="22" t="str">
        <f t="shared" si="147"/>
        <v>5.4.23.05</v>
      </c>
      <c r="D4735" s="23">
        <f>'CGN002 II TRIM 2026'!E4740</f>
        <v>24666000</v>
      </c>
      <c r="E4735" s="24">
        <v>0</v>
      </c>
      <c r="F4735" s="25">
        <f>'CGN002 II TRIM 2026'!G4740</f>
        <v>1476725410</v>
      </c>
    </row>
    <row r="4736" spans="1:6" x14ac:dyDescent="0.25">
      <c r="A4736" s="20">
        <f>'CGN002 II TRIM 2026'!B4741</f>
        <v>542305</v>
      </c>
      <c r="B4736" s="21" t="str">
        <f t="shared" si="146"/>
        <v>542305000</v>
      </c>
      <c r="C4736" s="22" t="str">
        <f t="shared" si="147"/>
        <v>5.4.23.05</v>
      </c>
      <c r="D4736" s="23">
        <f>'CGN002 II TRIM 2026'!E4741</f>
        <v>28450000</v>
      </c>
      <c r="E4736" s="24">
        <v>0</v>
      </c>
      <c r="F4736" s="25">
        <f>'CGN002 II TRIM 2026'!G4741</f>
        <v>1940053129</v>
      </c>
    </row>
    <row r="4737" spans="1:8" x14ac:dyDescent="0.25">
      <c r="A4737" s="20">
        <f>'CGN002 II TRIM 2026'!B4742</f>
        <v>542305</v>
      </c>
      <c r="B4737" s="21" t="str">
        <f t="shared" si="146"/>
        <v>542305000</v>
      </c>
      <c r="C4737" s="22" t="str">
        <f t="shared" si="147"/>
        <v>5.4.23.05</v>
      </c>
      <c r="D4737" s="23">
        <f>'CGN002 II TRIM 2026'!E4742</f>
        <v>121708000</v>
      </c>
      <c r="E4737" s="24">
        <v>0</v>
      </c>
      <c r="F4737" s="25">
        <f>'CGN002 II TRIM 2026'!G4742</f>
        <v>1913222928</v>
      </c>
    </row>
    <row r="4738" spans="1:8" x14ac:dyDescent="0.25">
      <c r="A4738" s="20">
        <f>'CGN002 II TRIM 2026'!B4743</f>
        <v>542305</v>
      </c>
      <c r="B4738" s="21" t="str">
        <f t="shared" si="146"/>
        <v>542305000</v>
      </c>
      <c r="C4738" s="22" t="str">
        <f t="shared" si="147"/>
        <v>5.4.23.05</v>
      </c>
      <c r="D4738" s="23">
        <f>'CGN002 II TRIM 2026'!E4743</f>
        <v>120305000</v>
      </c>
      <c r="E4738" s="24">
        <v>0</v>
      </c>
      <c r="F4738" s="25">
        <f>'CGN002 II TRIM 2026'!G4743</f>
        <v>2158377137</v>
      </c>
    </row>
    <row r="4739" spans="1:8" x14ac:dyDescent="0.25">
      <c r="A4739" s="20">
        <f>'CGN002 II TRIM 2026'!B4744</f>
        <v>542305</v>
      </c>
      <c r="B4739" s="21" t="str">
        <f t="shared" ref="B4739:B4802" si="148">CONCATENATE(A4739,$B$2)</f>
        <v>542305000</v>
      </c>
      <c r="C4739" s="22" t="str">
        <f t="shared" ref="C4739:C4802" si="149">MID(B4739,1,1)&amp;"."&amp;MID(B4739,2,1)&amp;"."&amp;MID(B4739,3,2)&amp;"."&amp;MID(B4739,5,2)</f>
        <v>5.4.23.05</v>
      </c>
      <c r="D4739" s="23">
        <f>'CGN002 II TRIM 2026'!E4744</f>
        <v>121647000</v>
      </c>
      <c r="E4739" s="24">
        <v>0</v>
      </c>
      <c r="F4739" s="25">
        <f>'CGN002 II TRIM 2026'!G4744</f>
        <v>2017865982</v>
      </c>
    </row>
    <row r="4740" spans="1:8" x14ac:dyDescent="0.25">
      <c r="A4740" s="20">
        <f>'CGN002 II TRIM 2026'!B4745</f>
        <v>542305</v>
      </c>
      <c r="B4740" s="21" t="str">
        <f t="shared" si="148"/>
        <v>542305000</v>
      </c>
      <c r="C4740" s="22" t="str">
        <f t="shared" si="149"/>
        <v>5.4.23.05</v>
      </c>
      <c r="D4740" s="23">
        <f>'CGN002 II TRIM 2026'!E4745</f>
        <v>120676000</v>
      </c>
      <c r="E4740" s="24">
        <v>0</v>
      </c>
      <c r="F4740" s="25">
        <f>'CGN002 II TRIM 2026'!G4745</f>
        <v>1733466496</v>
      </c>
    </row>
    <row r="4741" spans="1:8" x14ac:dyDescent="0.25">
      <c r="A4741" s="20">
        <f>'CGN002 II TRIM 2026'!B4746</f>
        <v>542305</v>
      </c>
      <c r="B4741" s="21" t="str">
        <f t="shared" si="148"/>
        <v>542305000</v>
      </c>
      <c r="C4741" s="22" t="str">
        <f t="shared" si="149"/>
        <v>5.4.23.05</v>
      </c>
      <c r="D4741" s="23">
        <f>'CGN002 II TRIM 2026'!E4746</f>
        <v>120205000</v>
      </c>
      <c r="E4741" s="24">
        <v>0</v>
      </c>
      <c r="F4741" s="25">
        <f>'CGN002 II TRIM 2026'!G4746</f>
        <v>1660329738</v>
      </c>
    </row>
    <row r="4742" spans="1:8" x14ac:dyDescent="0.25">
      <c r="A4742" s="20">
        <f>'CGN002 II TRIM 2026'!B4747</f>
        <v>542305</v>
      </c>
      <c r="B4742" s="21" t="str">
        <f t="shared" si="148"/>
        <v>542305000</v>
      </c>
      <c r="C4742" s="22" t="str">
        <f t="shared" si="149"/>
        <v>5.4.23.05</v>
      </c>
      <c r="D4742" s="23">
        <f>'CGN002 II TRIM 2026'!E4747</f>
        <v>222711001</v>
      </c>
      <c r="E4742" s="24">
        <v>0</v>
      </c>
      <c r="F4742" s="25">
        <f>'CGN002 II TRIM 2026'!G4747</f>
        <v>1597506163</v>
      </c>
      <c r="G4742" s="26"/>
      <c r="H4742" s="26"/>
    </row>
    <row r="4743" spans="1:8" x14ac:dyDescent="0.25">
      <c r="A4743" s="20">
        <f>'CGN002 II TRIM 2026'!B4748</f>
        <v>542305</v>
      </c>
      <c r="B4743" s="21" t="str">
        <f t="shared" si="148"/>
        <v>542305000</v>
      </c>
      <c r="C4743" s="22" t="str">
        <f t="shared" si="149"/>
        <v>5.4.23.05</v>
      </c>
      <c r="D4743" s="23">
        <f>'CGN002 II TRIM 2026'!E4748</f>
        <v>822000000</v>
      </c>
      <c r="E4743" s="24">
        <v>0</v>
      </c>
      <c r="F4743" s="25">
        <f>'CGN002 II TRIM 2026'!G4748</f>
        <v>1753830170</v>
      </c>
    </row>
    <row r="4744" spans="1:8" x14ac:dyDescent="0.25">
      <c r="A4744" s="20">
        <f>'CGN002 II TRIM 2026'!B4749</f>
        <v>542305</v>
      </c>
      <c r="B4744" s="21" t="str">
        <f t="shared" si="148"/>
        <v>542305000</v>
      </c>
      <c r="C4744" s="22" t="str">
        <f t="shared" si="149"/>
        <v>5.4.23.05</v>
      </c>
      <c r="D4744" s="23">
        <f>'CGN002 II TRIM 2026'!E4749</f>
        <v>27219000</v>
      </c>
      <c r="E4744" s="24">
        <v>0</v>
      </c>
      <c r="F4744" s="25">
        <f>'CGN002 II TRIM 2026'!G4749</f>
        <v>1729057074</v>
      </c>
    </row>
    <row r="4745" spans="1:8" x14ac:dyDescent="0.25">
      <c r="A4745" s="20">
        <f>'CGN002 II TRIM 2026'!B4750</f>
        <v>542305</v>
      </c>
      <c r="B4745" s="21" t="str">
        <f t="shared" si="148"/>
        <v>542305000</v>
      </c>
      <c r="C4745" s="22" t="str">
        <f t="shared" si="149"/>
        <v>5.4.23.05</v>
      </c>
      <c r="D4745" s="23">
        <f>'CGN002 II TRIM 2026'!E4750</f>
        <v>122613000</v>
      </c>
      <c r="E4745" s="24">
        <v>0</v>
      </c>
      <c r="F4745" s="25">
        <f>'CGN002 II TRIM 2026'!G4750</f>
        <v>1755831310</v>
      </c>
    </row>
    <row r="4746" spans="1:8" x14ac:dyDescent="0.25">
      <c r="A4746" s="20">
        <f>'CGN002 II TRIM 2026'!B4751</f>
        <v>542305</v>
      </c>
      <c r="B4746" s="21" t="str">
        <f t="shared" si="148"/>
        <v>542305000</v>
      </c>
      <c r="C4746" s="22" t="str">
        <f t="shared" si="149"/>
        <v>5.4.23.05</v>
      </c>
      <c r="D4746" s="23">
        <f>'CGN002 II TRIM 2026'!E4751</f>
        <v>822576000</v>
      </c>
      <c r="E4746" s="24">
        <v>0</v>
      </c>
      <c r="F4746" s="25">
        <f>'CGN002 II TRIM 2026'!G4751</f>
        <v>1380856729</v>
      </c>
    </row>
    <row r="4747" spans="1:8" x14ac:dyDescent="0.25">
      <c r="A4747" s="20">
        <f>'CGN002 II TRIM 2026'!B4752</f>
        <v>542305</v>
      </c>
      <c r="B4747" s="21" t="str">
        <f t="shared" si="148"/>
        <v>542305000</v>
      </c>
      <c r="C4747" s="22" t="str">
        <f t="shared" si="149"/>
        <v>5.4.23.05</v>
      </c>
      <c r="D4747" s="23">
        <f>'CGN002 II TRIM 2026'!E4752</f>
        <v>27500000</v>
      </c>
      <c r="E4747" s="24">
        <v>0</v>
      </c>
      <c r="F4747" s="25">
        <f>'CGN002 II TRIM 2026'!G4752</f>
        <v>1768642162</v>
      </c>
    </row>
    <row r="4748" spans="1:8" x14ac:dyDescent="0.25">
      <c r="A4748" s="20">
        <f>'CGN002 II TRIM 2026'!B4753</f>
        <v>542305</v>
      </c>
      <c r="B4748" s="21" t="str">
        <f t="shared" si="148"/>
        <v>542305000</v>
      </c>
      <c r="C4748" s="22" t="str">
        <f t="shared" si="149"/>
        <v>5.4.23.05</v>
      </c>
      <c r="D4748" s="23">
        <f>'CGN002 II TRIM 2026'!E4753</f>
        <v>125454000</v>
      </c>
      <c r="E4748" s="24">
        <v>0</v>
      </c>
      <c r="F4748" s="25">
        <f>'CGN002 II TRIM 2026'!G4753</f>
        <v>1934266749</v>
      </c>
    </row>
    <row r="4749" spans="1:8" x14ac:dyDescent="0.25">
      <c r="A4749" s="20">
        <f>'CGN002 II TRIM 2026'!B4754</f>
        <v>542305</v>
      </c>
      <c r="B4749" s="21" t="str">
        <f t="shared" si="148"/>
        <v>542305000</v>
      </c>
      <c r="C4749" s="22" t="str">
        <f t="shared" si="149"/>
        <v>5.4.23.05</v>
      </c>
      <c r="D4749" s="23">
        <f>'CGN002 II TRIM 2026'!E4754</f>
        <v>824505000</v>
      </c>
      <c r="E4749" s="24">
        <v>0</v>
      </c>
      <c r="F4749" s="25">
        <f>'CGN002 II TRIM 2026'!G4754</f>
        <v>1305223922</v>
      </c>
    </row>
    <row r="4750" spans="1:8" x14ac:dyDescent="0.25">
      <c r="A4750" s="20">
        <f>'CGN002 II TRIM 2026'!B4755</f>
        <v>542305</v>
      </c>
      <c r="B4750" s="21" t="str">
        <f t="shared" si="148"/>
        <v>542305000</v>
      </c>
      <c r="C4750" s="22" t="str">
        <f t="shared" si="149"/>
        <v>5.4.23.05</v>
      </c>
      <c r="D4750" s="23">
        <f>'CGN002 II TRIM 2026'!E4755</f>
        <v>27615000</v>
      </c>
      <c r="E4750" s="24">
        <v>0</v>
      </c>
      <c r="F4750" s="25">
        <f>'CGN002 II TRIM 2026'!G4755</f>
        <v>1534765063</v>
      </c>
    </row>
    <row r="4751" spans="1:8" x14ac:dyDescent="0.25">
      <c r="A4751" s="20">
        <f>'CGN002 II TRIM 2026'!B4756</f>
        <v>542305</v>
      </c>
      <c r="B4751" s="21" t="str">
        <f t="shared" si="148"/>
        <v>542305000</v>
      </c>
      <c r="C4751" s="22" t="str">
        <f t="shared" si="149"/>
        <v>5.4.23.05</v>
      </c>
      <c r="D4751" s="23">
        <f>'CGN002 II TRIM 2026'!E4756</f>
        <v>822719000</v>
      </c>
      <c r="E4751" s="24">
        <v>0</v>
      </c>
      <c r="F4751" s="25">
        <f>'CGN002 II TRIM 2026'!G4756</f>
        <v>1386949987</v>
      </c>
    </row>
    <row r="4752" spans="1:8" x14ac:dyDescent="0.25">
      <c r="A4752" s="20">
        <f>'CGN002 II TRIM 2026'!B4757</f>
        <v>542305</v>
      </c>
      <c r="B4752" s="21" t="str">
        <f t="shared" si="148"/>
        <v>542305000</v>
      </c>
      <c r="C4752" s="22" t="str">
        <f t="shared" si="149"/>
        <v>5.4.23.05</v>
      </c>
      <c r="D4752" s="23">
        <f>'CGN002 II TRIM 2026'!E4757</f>
        <v>128873000</v>
      </c>
      <c r="E4752" s="24">
        <v>0</v>
      </c>
      <c r="F4752" s="25">
        <f>'CGN002 II TRIM 2026'!G4757</f>
        <v>1028429224</v>
      </c>
    </row>
    <row r="4753" spans="1:6" x14ac:dyDescent="0.25">
      <c r="A4753" s="20">
        <f>'CGN002 II TRIM 2026'!B4758</f>
        <v>542305</v>
      </c>
      <c r="B4753" s="21" t="str">
        <f t="shared" si="148"/>
        <v>542305000</v>
      </c>
      <c r="C4753" s="22" t="str">
        <f t="shared" si="149"/>
        <v>5.4.23.05</v>
      </c>
      <c r="D4753" s="23">
        <f>'CGN002 II TRIM 2026'!E4758</f>
        <v>260176001</v>
      </c>
      <c r="E4753" s="24">
        <v>0</v>
      </c>
      <c r="F4753" s="25">
        <f>'CGN002 II TRIM 2026'!G4758</f>
        <v>3609735581</v>
      </c>
    </row>
    <row r="4754" spans="1:6" x14ac:dyDescent="0.25">
      <c r="A4754" s="20">
        <f>'CGN002 II TRIM 2026'!B4759</f>
        <v>542305</v>
      </c>
      <c r="B4754" s="21" t="str">
        <f t="shared" si="148"/>
        <v>542305000</v>
      </c>
      <c r="C4754" s="22" t="str">
        <f t="shared" si="149"/>
        <v>5.4.23.05</v>
      </c>
      <c r="D4754" s="23">
        <f>'CGN002 II TRIM 2026'!E4759</f>
        <v>121705000</v>
      </c>
      <c r="E4754" s="24">
        <v>0</v>
      </c>
      <c r="F4754" s="25">
        <f>'CGN002 II TRIM 2026'!G4759</f>
        <v>2875033280</v>
      </c>
    </row>
    <row r="4755" spans="1:6" x14ac:dyDescent="0.25">
      <c r="A4755" s="20">
        <f>'CGN002 II TRIM 2026'!B4760</f>
        <v>542305</v>
      </c>
      <c r="B4755" s="21" t="str">
        <f t="shared" si="148"/>
        <v>542305000</v>
      </c>
      <c r="C4755" s="22" t="str">
        <f t="shared" si="149"/>
        <v>5.4.23.05</v>
      </c>
      <c r="D4755" s="23">
        <f>'CGN002 II TRIM 2026'!E4760</f>
        <v>124876000</v>
      </c>
      <c r="E4755" s="24">
        <v>0</v>
      </c>
      <c r="F4755" s="25">
        <f>'CGN002 II TRIM 2026'!G4760</f>
        <v>3156971524</v>
      </c>
    </row>
    <row r="4756" spans="1:6" x14ac:dyDescent="0.25">
      <c r="A4756" s="20">
        <f>'CGN002 II TRIM 2026'!B4761</f>
        <v>542305</v>
      </c>
      <c r="B4756" s="21" t="str">
        <f t="shared" si="148"/>
        <v>542305000</v>
      </c>
      <c r="C4756" s="22" t="str">
        <f t="shared" si="149"/>
        <v>5.4.23.05</v>
      </c>
      <c r="D4756" s="23">
        <f>'CGN002 II TRIM 2026'!E4761</f>
        <v>27017000</v>
      </c>
      <c r="E4756" s="24">
        <v>0</v>
      </c>
      <c r="F4756" s="25">
        <f>'CGN002 II TRIM 2026'!G4761</f>
        <v>1832603288</v>
      </c>
    </row>
    <row r="4757" spans="1:6" x14ac:dyDescent="0.25">
      <c r="A4757" s="20">
        <f>'CGN002 II TRIM 2026'!B4762</f>
        <v>542305</v>
      </c>
      <c r="B4757" s="21" t="str">
        <f t="shared" si="148"/>
        <v>542305000</v>
      </c>
      <c r="C4757" s="22" t="str">
        <f t="shared" si="149"/>
        <v>5.4.23.05</v>
      </c>
      <c r="D4757" s="23">
        <f>'CGN002 II TRIM 2026'!E4762</f>
        <v>27123000</v>
      </c>
      <c r="E4757" s="24">
        <v>0</v>
      </c>
      <c r="F4757" s="25">
        <f>'CGN002 II TRIM 2026'!G4762</f>
        <v>2075156203</v>
      </c>
    </row>
    <row r="4758" spans="1:6" x14ac:dyDescent="0.25">
      <c r="A4758" s="20">
        <f>'CGN002 II TRIM 2026'!B4763</f>
        <v>542305</v>
      </c>
      <c r="B4758" s="21" t="str">
        <f t="shared" si="148"/>
        <v>542305000</v>
      </c>
      <c r="C4758" s="22" t="str">
        <f t="shared" si="149"/>
        <v>5.4.23.05</v>
      </c>
      <c r="D4758" s="23">
        <f>'CGN002 II TRIM 2026'!E4763</f>
        <v>129444000</v>
      </c>
      <c r="E4758" s="24">
        <v>0</v>
      </c>
      <c r="F4758" s="25">
        <f>'CGN002 II TRIM 2026'!G4763</f>
        <v>2248508448</v>
      </c>
    </row>
    <row r="4759" spans="1:6" x14ac:dyDescent="0.25">
      <c r="A4759" s="20">
        <f>'CGN002 II TRIM 2026'!B4764</f>
        <v>542305</v>
      </c>
      <c r="B4759" s="21" t="str">
        <f t="shared" si="148"/>
        <v>542305000</v>
      </c>
      <c r="C4759" s="22" t="str">
        <f t="shared" si="149"/>
        <v>5.4.23.05</v>
      </c>
      <c r="D4759" s="23">
        <f>'CGN002 II TRIM 2026'!E4764</f>
        <v>128870000</v>
      </c>
      <c r="E4759" s="24">
        <v>0</v>
      </c>
      <c r="F4759" s="25">
        <f>'CGN002 II TRIM 2026'!G4764</f>
        <v>2068998225</v>
      </c>
    </row>
    <row r="4760" spans="1:6" x14ac:dyDescent="0.25">
      <c r="A4760" s="20">
        <f>'CGN002 II TRIM 2026'!B4765</f>
        <v>542305</v>
      </c>
      <c r="B4760" s="21" t="str">
        <f t="shared" si="148"/>
        <v>542305000</v>
      </c>
      <c r="C4760" s="22" t="str">
        <f t="shared" si="149"/>
        <v>5.4.23.05</v>
      </c>
      <c r="D4760" s="23">
        <f>'CGN002 II TRIM 2026'!E4765</f>
        <v>125354000</v>
      </c>
      <c r="E4760" s="24">
        <v>0</v>
      </c>
      <c r="F4760" s="25">
        <f>'CGN002 II TRIM 2026'!G4765</f>
        <v>1756576915</v>
      </c>
    </row>
    <row r="4761" spans="1:6" x14ac:dyDescent="0.25">
      <c r="A4761" s="20">
        <f>'CGN002 II TRIM 2026'!B4766</f>
        <v>542305</v>
      </c>
      <c r="B4761" s="21" t="str">
        <f t="shared" si="148"/>
        <v>542305000</v>
      </c>
      <c r="C4761" s="22" t="str">
        <f t="shared" si="149"/>
        <v>5.4.23.05</v>
      </c>
      <c r="D4761" s="23">
        <f>'CGN002 II TRIM 2026'!E4766</f>
        <v>129254000</v>
      </c>
      <c r="E4761" s="24">
        <v>0</v>
      </c>
      <c r="F4761" s="25">
        <f>'CGN002 II TRIM 2026'!G4766</f>
        <v>2033815399</v>
      </c>
    </row>
    <row r="4762" spans="1:6" x14ac:dyDescent="0.25">
      <c r="A4762" s="20">
        <f>'CGN002 II TRIM 2026'!B4767</f>
        <v>542305</v>
      </c>
      <c r="B4762" s="21" t="str">
        <f t="shared" si="148"/>
        <v>542305000</v>
      </c>
      <c r="C4762" s="22" t="str">
        <f t="shared" si="149"/>
        <v>5.4.23.05</v>
      </c>
      <c r="D4762" s="23">
        <f>'CGN002 II TRIM 2026'!E4767</f>
        <v>821920000</v>
      </c>
      <c r="E4762" s="24">
        <v>0</v>
      </c>
      <c r="F4762" s="25">
        <f>'CGN002 II TRIM 2026'!G4767</f>
        <v>2207617141</v>
      </c>
    </row>
    <row r="4763" spans="1:6" x14ac:dyDescent="0.25">
      <c r="A4763" s="20">
        <f>'CGN002 II TRIM 2026'!B4768</f>
        <v>542305</v>
      </c>
      <c r="B4763" s="21" t="str">
        <f t="shared" si="148"/>
        <v>542305000</v>
      </c>
      <c r="C4763" s="22" t="str">
        <f t="shared" si="149"/>
        <v>5.4.23.05</v>
      </c>
      <c r="D4763" s="23">
        <f>'CGN002 II TRIM 2026'!E4768</f>
        <v>26141000</v>
      </c>
      <c r="E4763" s="24">
        <v>0</v>
      </c>
      <c r="F4763" s="25">
        <f>'CGN002 II TRIM 2026'!G4768</f>
        <v>1681545977</v>
      </c>
    </row>
    <row r="4764" spans="1:6" x14ac:dyDescent="0.25">
      <c r="A4764" s="20">
        <f>'CGN002 II TRIM 2026'!B4769</f>
        <v>542305</v>
      </c>
      <c r="B4764" s="21" t="str">
        <f t="shared" si="148"/>
        <v>542305000</v>
      </c>
      <c r="C4764" s="22" t="str">
        <f t="shared" si="149"/>
        <v>5.4.23.05</v>
      </c>
      <c r="D4764" s="23" t="str">
        <f>'CGN002 II TRIM 2026'!E4769</f>
        <v>260105001</v>
      </c>
      <c r="E4764" s="24">
        <v>0</v>
      </c>
      <c r="F4764" s="25">
        <f>'CGN002 II TRIM 2026'!G4769</f>
        <v>2047730335</v>
      </c>
    </row>
    <row r="4765" spans="1:6" x14ac:dyDescent="0.25">
      <c r="A4765" s="20">
        <f>'CGN002 II TRIM 2026'!B4770</f>
        <v>542305</v>
      </c>
      <c r="B4765" s="21" t="str">
        <f t="shared" si="148"/>
        <v>542305000</v>
      </c>
      <c r="C4765" s="22" t="str">
        <f t="shared" si="149"/>
        <v>5.4.23.05</v>
      </c>
      <c r="D4765" s="23" t="str">
        <f>'CGN002 II TRIM 2026'!E4770</f>
        <v>220285001</v>
      </c>
      <c r="E4765" s="24">
        <v>0</v>
      </c>
      <c r="F4765" s="25">
        <f>'CGN002 II TRIM 2026'!G4770</f>
        <v>2222774628</v>
      </c>
    </row>
    <row r="4766" spans="1:6" x14ac:dyDescent="0.25">
      <c r="A4766" s="20">
        <f>'CGN002 II TRIM 2026'!B4771</f>
        <v>542305</v>
      </c>
      <c r="B4766" s="21" t="str">
        <f t="shared" si="148"/>
        <v>542305000</v>
      </c>
      <c r="C4766" s="22" t="str">
        <f t="shared" si="149"/>
        <v>5.4.23.05</v>
      </c>
      <c r="D4766" s="23" t="str">
        <f>'CGN002 II TRIM 2026'!E4771</f>
        <v>128068000</v>
      </c>
      <c r="E4766" s="24">
        <v>0</v>
      </c>
      <c r="F4766" s="25">
        <f>'CGN002 II TRIM 2026'!G4771</f>
        <v>829601893</v>
      </c>
    </row>
    <row r="4767" spans="1:6" x14ac:dyDescent="0.25">
      <c r="A4767" s="20">
        <f>'CGN002 II TRIM 2026'!B4772</f>
        <v>542305</v>
      </c>
      <c r="B4767" s="21" t="str">
        <f t="shared" si="148"/>
        <v>542305000</v>
      </c>
      <c r="C4767" s="22" t="str">
        <f t="shared" si="149"/>
        <v>5.4.23.05</v>
      </c>
      <c r="D4767" s="23" t="str">
        <f>'CGN002 II TRIM 2026'!E4772</f>
        <v>220113001</v>
      </c>
      <c r="E4767" s="24">
        <v>0</v>
      </c>
      <c r="F4767" s="25">
        <f>'CGN002 II TRIM 2026'!G4772</f>
        <v>1079054426</v>
      </c>
    </row>
    <row r="4768" spans="1:6" x14ac:dyDescent="0.25">
      <c r="A4768" s="20">
        <f>'CGN002 II TRIM 2026'!B4773</f>
        <v>542305</v>
      </c>
      <c r="B4768" s="21" t="str">
        <f t="shared" si="148"/>
        <v>542305000</v>
      </c>
      <c r="C4768" s="22" t="str">
        <f t="shared" si="149"/>
        <v>5.4.23.05</v>
      </c>
      <c r="D4768" s="23" t="str">
        <f>'CGN002 II TRIM 2026'!E4773</f>
        <v>262505266</v>
      </c>
      <c r="E4768" s="24">
        <v>0</v>
      </c>
      <c r="F4768" s="25">
        <f>'CGN002 II TRIM 2026'!G4773</f>
        <v>2525927406</v>
      </c>
    </row>
    <row r="4769" spans="1:6" x14ac:dyDescent="0.25">
      <c r="A4769" s="20">
        <f>'CGN002 II TRIM 2026'!B4774</f>
        <v>542305</v>
      </c>
      <c r="B4769" s="21" t="str">
        <f t="shared" si="148"/>
        <v>542305000</v>
      </c>
      <c r="C4769" s="22" t="str">
        <f t="shared" si="149"/>
        <v>5.4.23.05</v>
      </c>
      <c r="D4769" s="23">
        <f>'CGN002 II TRIM 2026'!E4774</f>
        <v>923272870</v>
      </c>
      <c r="E4769" s="24">
        <v>0</v>
      </c>
      <c r="F4769" s="25">
        <f>'CGN002 II TRIM 2026'!G4774</f>
        <v>1187816520</v>
      </c>
    </row>
    <row r="4770" spans="1:6" x14ac:dyDescent="0.25">
      <c r="A4770" s="20">
        <f>'CGN002 II TRIM 2026'!B4775</f>
        <v>542305</v>
      </c>
      <c r="B4770" s="21" t="str">
        <f t="shared" si="148"/>
        <v>542305000</v>
      </c>
      <c r="C4770" s="22" t="str">
        <f t="shared" si="149"/>
        <v>5.4.23.05</v>
      </c>
      <c r="D4770" s="23">
        <f>'CGN002 II TRIM 2026'!E4775</f>
        <v>923273589</v>
      </c>
      <c r="E4770" s="24">
        <v>0</v>
      </c>
      <c r="F4770" s="25">
        <f>'CGN002 II TRIM 2026'!G4775</f>
        <v>167711325</v>
      </c>
    </row>
    <row r="4771" spans="1:6" x14ac:dyDescent="0.25">
      <c r="A4771" s="20">
        <f>'CGN002 II TRIM 2026'!B4776</f>
        <v>570508</v>
      </c>
      <c r="B4771" s="21" t="str">
        <f t="shared" si="148"/>
        <v>570508000</v>
      </c>
      <c r="C4771" s="22" t="str">
        <f t="shared" si="149"/>
        <v>5.7.05.08</v>
      </c>
      <c r="D4771" s="23" t="str">
        <f>'CGN002 II TRIM 2026'!E4776</f>
        <v>923272394</v>
      </c>
      <c r="E4771" s="24">
        <v>0</v>
      </c>
      <c r="F4771" s="25">
        <f>'CGN002 II TRIM 2026'!G4776</f>
        <v>20699891279</v>
      </c>
    </row>
    <row r="4772" spans="1:6" x14ac:dyDescent="0.25">
      <c r="A4772" s="20">
        <f>'CGN002 II TRIM 2026'!B4777</f>
        <v>572080</v>
      </c>
      <c r="B4772" s="21" t="str">
        <f t="shared" si="148"/>
        <v>572080000</v>
      </c>
      <c r="C4772" s="22" t="str">
        <f t="shared" si="149"/>
        <v>5.7.20.80</v>
      </c>
      <c r="D4772" s="23" t="str">
        <f>'CGN002 II TRIM 2026'!E4777</f>
        <v>923272394</v>
      </c>
      <c r="E4772" s="24">
        <v>0</v>
      </c>
      <c r="F4772" s="25">
        <f>'CGN002 II TRIM 2026'!G4777</f>
        <v>202086811177.29999</v>
      </c>
    </row>
    <row r="4773" spans="1:6" x14ac:dyDescent="0.25">
      <c r="A4773" s="20">
        <f>'CGN002 II TRIM 2026'!B4778</f>
        <v>572201</v>
      </c>
      <c r="B4773" s="21" t="str">
        <f t="shared" si="148"/>
        <v>572201000</v>
      </c>
      <c r="C4773" s="22" t="str">
        <f t="shared" si="149"/>
        <v>5.7.22.01</v>
      </c>
      <c r="D4773" s="23">
        <f>'CGN002 II TRIM 2026'!E4778</f>
        <v>10200000</v>
      </c>
      <c r="E4773" s="24">
        <v>0</v>
      </c>
      <c r="F4773" s="25">
        <f>'CGN002 II TRIM 2026'!G4778</f>
        <v>3348171</v>
      </c>
    </row>
    <row r="4774" spans="1:6" x14ac:dyDescent="0.25">
      <c r="A4774" s="20">
        <f>'CGN002 II TRIM 2026'!B4779</f>
        <v>572201</v>
      </c>
      <c r="B4774" s="21" t="str">
        <f t="shared" si="148"/>
        <v>572201000</v>
      </c>
      <c r="C4774" s="22" t="str">
        <f t="shared" si="149"/>
        <v>5.7.22.01</v>
      </c>
      <c r="D4774" s="23">
        <f>'CGN002 II TRIM 2026'!E4779</f>
        <v>10400000</v>
      </c>
      <c r="E4774" s="24">
        <v>0</v>
      </c>
      <c r="F4774" s="25">
        <f>'CGN002 II TRIM 2026'!G4779</f>
        <v>2834387</v>
      </c>
    </row>
    <row r="4775" spans="1:6" x14ac:dyDescent="0.25">
      <c r="A4775" s="20">
        <f>'CGN002 II TRIM 2026'!B4780</f>
        <v>572201</v>
      </c>
      <c r="B4775" s="21" t="str">
        <f t="shared" si="148"/>
        <v>572201000</v>
      </c>
      <c r="C4775" s="22" t="str">
        <f t="shared" si="149"/>
        <v>5.7.22.01</v>
      </c>
      <c r="D4775" s="23">
        <f>'CGN002 II TRIM 2026'!E4780</f>
        <v>10500000</v>
      </c>
      <c r="E4775" s="24">
        <v>0</v>
      </c>
      <c r="F4775" s="25">
        <f>'CGN002 II TRIM 2026'!G4780</f>
        <v>97223</v>
      </c>
    </row>
    <row r="4776" spans="1:6" x14ac:dyDescent="0.25">
      <c r="A4776" s="20">
        <f>'CGN002 II TRIM 2026'!B4781</f>
        <v>572201</v>
      </c>
      <c r="B4776" s="21" t="str">
        <f t="shared" si="148"/>
        <v>572201000</v>
      </c>
      <c r="C4776" s="22" t="str">
        <f t="shared" si="149"/>
        <v>5.7.22.01</v>
      </c>
      <c r="D4776" s="23">
        <f>'CGN002 II TRIM 2026'!E4781</f>
        <v>10600000</v>
      </c>
      <c r="E4776" s="24">
        <v>0</v>
      </c>
      <c r="F4776" s="25">
        <f>'CGN002 II TRIM 2026'!G4781</f>
        <v>19503868</v>
      </c>
    </row>
    <row r="4777" spans="1:6" x14ac:dyDescent="0.25">
      <c r="A4777" s="20">
        <f>'CGN002 II TRIM 2026'!B4782</f>
        <v>572201</v>
      </c>
      <c r="B4777" s="21" t="str">
        <f t="shared" si="148"/>
        <v>572201000</v>
      </c>
      <c r="C4777" s="22" t="str">
        <f t="shared" si="149"/>
        <v>5.7.22.01</v>
      </c>
      <c r="D4777" s="23">
        <f>'CGN002 II TRIM 2026'!E4782</f>
        <v>10900000</v>
      </c>
      <c r="E4777" s="24">
        <v>0</v>
      </c>
      <c r="F4777" s="25">
        <f>'CGN002 II TRIM 2026'!G4782</f>
        <v>14293857</v>
      </c>
    </row>
    <row r="4778" spans="1:6" x14ac:dyDescent="0.25">
      <c r="A4778" s="20">
        <f>'CGN002 II TRIM 2026'!B4783</f>
        <v>572201</v>
      </c>
      <c r="B4778" s="21" t="str">
        <f t="shared" si="148"/>
        <v>572201000</v>
      </c>
      <c r="C4778" s="22" t="str">
        <f t="shared" si="149"/>
        <v>5.7.22.01</v>
      </c>
      <c r="D4778" s="23">
        <f>'CGN002 II TRIM 2026'!E4783</f>
        <v>11100000</v>
      </c>
      <c r="E4778" s="24">
        <v>0</v>
      </c>
      <c r="F4778" s="25">
        <f>'CGN002 II TRIM 2026'!G4783</f>
        <v>2453459595</v>
      </c>
    </row>
    <row r="4779" spans="1:6" x14ac:dyDescent="0.25">
      <c r="A4779" s="20">
        <f>'CGN002 II TRIM 2026'!B4784</f>
        <v>572201</v>
      </c>
      <c r="B4779" s="21" t="str">
        <f t="shared" si="148"/>
        <v>572201000</v>
      </c>
      <c r="C4779" s="22" t="str">
        <f t="shared" si="149"/>
        <v>5.7.22.01</v>
      </c>
      <c r="D4779" s="23">
        <f>'CGN002 II TRIM 2026'!E4784</f>
        <v>11500000</v>
      </c>
      <c r="E4779" s="24">
        <v>0</v>
      </c>
      <c r="F4779" s="25">
        <f>'CGN002 II TRIM 2026'!G4784</f>
        <v>22450558</v>
      </c>
    </row>
    <row r="4780" spans="1:6" x14ac:dyDescent="0.25">
      <c r="A4780" s="20">
        <f>'CGN002 II TRIM 2026'!B4785</f>
        <v>572201</v>
      </c>
      <c r="B4780" s="21" t="str">
        <f t="shared" si="148"/>
        <v>572201000</v>
      </c>
      <c r="C4780" s="22" t="str">
        <f t="shared" si="149"/>
        <v>5.7.22.01</v>
      </c>
      <c r="D4780" s="23">
        <f>'CGN002 II TRIM 2026'!E4785</f>
        <v>11700000</v>
      </c>
      <c r="E4780" s="24">
        <v>0</v>
      </c>
      <c r="F4780" s="25">
        <f>'CGN002 II TRIM 2026'!G4785</f>
        <v>62485356</v>
      </c>
    </row>
    <row r="4781" spans="1:6" x14ac:dyDescent="0.25">
      <c r="A4781" s="20">
        <f>'CGN002 II TRIM 2026'!B4786</f>
        <v>572201</v>
      </c>
      <c r="B4781" s="21" t="str">
        <f t="shared" si="148"/>
        <v>572201000</v>
      </c>
      <c r="C4781" s="22" t="str">
        <f t="shared" si="149"/>
        <v>5.7.22.01</v>
      </c>
      <c r="D4781" s="23">
        <f>'CGN002 II TRIM 2026'!E4786</f>
        <v>11800000</v>
      </c>
      <c r="E4781" s="24">
        <v>0</v>
      </c>
      <c r="F4781" s="25">
        <f>'CGN002 II TRIM 2026'!G4786</f>
        <v>52772</v>
      </c>
    </row>
    <row r="4782" spans="1:6" x14ac:dyDescent="0.25">
      <c r="A4782" s="20">
        <f>'CGN002 II TRIM 2026'!B4787</f>
        <v>572201</v>
      </c>
      <c r="B4782" s="21" t="str">
        <f t="shared" si="148"/>
        <v>572201000</v>
      </c>
      <c r="C4782" s="22" t="str">
        <f t="shared" si="149"/>
        <v>5.7.22.01</v>
      </c>
      <c r="D4782" s="23">
        <f>'CGN002 II TRIM 2026'!E4787</f>
        <v>12200000</v>
      </c>
      <c r="E4782" s="24">
        <v>0</v>
      </c>
      <c r="F4782" s="25">
        <f>'CGN002 II TRIM 2026'!G4787</f>
        <v>119537764</v>
      </c>
    </row>
    <row r="4783" spans="1:6" x14ac:dyDescent="0.25">
      <c r="A4783" s="20">
        <f>'CGN002 II TRIM 2026'!B4788</f>
        <v>572201</v>
      </c>
      <c r="B4783" s="21" t="str">
        <f t="shared" si="148"/>
        <v>572201000</v>
      </c>
      <c r="C4783" s="22" t="str">
        <f t="shared" si="149"/>
        <v>5.7.22.01</v>
      </c>
      <c r="D4783" s="23">
        <f>'CGN002 II TRIM 2026'!E4788</f>
        <v>12300000</v>
      </c>
      <c r="E4783" s="24">
        <v>0</v>
      </c>
      <c r="F4783" s="25">
        <f>'CGN002 II TRIM 2026'!G4788</f>
        <v>1677435291</v>
      </c>
    </row>
    <row r="4784" spans="1:6" x14ac:dyDescent="0.25">
      <c r="A4784" s="20">
        <f>'CGN002 II TRIM 2026'!B4789</f>
        <v>572201</v>
      </c>
      <c r="B4784" s="21" t="str">
        <f t="shared" si="148"/>
        <v>572201000</v>
      </c>
      <c r="C4784" s="22" t="str">
        <f t="shared" si="149"/>
        <v>5.7.22.01</v>
      </c>
      <c r="D4784" s="23">
        <f>'CGN002 II TRIM 2026'!E4789</f>
        <v>12400000</v>
      </c>
      <c r="E4784" s="24">
        <v>0</v>
      </c>
      <c r="F4784" s="25">
        <f>'CGN002 II TRIM 2026'!G4789</f>
        <v>735659687</v>
      </c>
    </row>
    <row r="4785" spans="1:6" x14ac:dyDescent="0.25">
      <c r="A4785" s="20">
        <f>'CGN002 II TRIM 2026'!B4790</f>
        <v>572201</v>
      </c>
      <c r="B4785" s="21" t="str">
        <f t="shared" si="148"/>
        <v>572201000</v>
      </c>
      <c r="C4785" s="22" t="str">
        <f t="shared" si="149"/>
        <v>5.7.22.01</v>
      </c>
      <c r="D4785" s="23">
        <f>'CGN002 II TRIM 2026'!E4790</f>
        <v>12700000</v>
      </c>
      <c r="E4785" s="24">
        <v>0</v>
      </c>
      <c r="F4785" s="25">
        <f>'CGN002 II TRIM 2026'!G4790</f>
        <v>4236873</v>
      </c>
    </row>
    <row r="4786" spans="1:6" x14ac:dyDescent="0.25">
      <c r="A4786" s="20">
        <f>'CGN002 II TRIM 2026'!B4791</f>
        <v>572201</v>
      </c>
      <c r="B4786" s="21" t="str">
        <f t="shared" si="148"/>
        <v>572201000</v>
      </c>
      <c r="C4786" s="22" t="str">
        <f t="shared" si="149"/>
        <v>5.7.22.01</v>
      </c>
      <c r="D4786" s="23">
        <f>'CGN002 II TRIM 2026'!E4791</f>
        <v>13200000</v>
      </c>
      <c r="E4786" s="24">
        <v>0</v>
      </c>
      <c r="F4786" s="25">
        <f>'CGN002 II TRIM 2026'!G4791</f>
        <v>134899</v>
      </c>
    </row>
    <row r="4787" spans="1:6" x14ac:dyDescent="0.25">
      <c r="A4787" s="20">
        <f>'CGN002 II TRIM 2026'!B4792</f>
        <v>572201</v>
      </c>
      <c r="B4787" s="21" t="str">
        <f t="shared" si="148"/>
        <v>572201000</v>
      </c>
      <c r="C4787" s="22" t="str">
        <f t="shared" si="149"/>
        <v>5.7.22.01</v>
      </c>
      <c r="D4787" s="23">
        <f>'CGN002 II TRIM 2026'!E4792</f>
        <v>13700000</v>
      </c>
      <c r="E4787" s="24">
        <v>0</v>
      </c>
      <c r="F4787" s="25">
        <f>'CGN002 II TRIM 2026'!G4792</f>
        <v>53226133</v>
      </c>
    </row>
    <row r="4788" spans="1:6" x14ac:dyDescent="0.25">
      <c r="A4788" s="20">
        <f>'CGN002 II TRIM 2026'!B4793</f>
        <v>572201</v>
      </c>
      <c r="B4788" s="21" t="str">
        <f t="shared" si="148"/>
        <v>572201000</v>
      </c>
      <c r="C4788" s="22" t="str">
        <f t="shared" si="149"/>
        <v>5.7.22.01</v>
      </c>
      <c r="D4788" s="23">
        <f>'CGN002 II TRIM 2026'!E4793</f>
        <v>13900000</v>
      </c>
      <c r="E4788" s="24">
        <v>0</v>
      </c>
      <c r="F4788" s="25">
        <f>'CGN002 II TRIM 2026'!G4793</f>
        <v>224602</v>
      </c>
    </row>
    <row r="4789" spans="1:6" x14ac:dyDescent="0.25">
      <c r="A4789" s="20">
        <f>'CGN002 II TRIM 2026'!B4794</f>
        <v>572201</v>
      </c>
      <c r="B4789" s="21" t="str">
        <f t="shared" si="148"/>
        <v>572201000</v>
      </c>
      <c r="C4789" s="22" t="str">
        <f t="shared" si="149"/>
        <v>5.7.22.01</v>
      </c>
      <c r="D4789" s="23">
        <f>'CGN002 II TRIM 2026'!E4794</f>
        <v>14100000</v>
      </c>
      <c r="E4789" s="24">
        <v>0</v>
      </c>
      <c r="F4789" s="25">
        <f>'CGN002 II TRIM 2026'!G4794</f>
        <v>225550380</v>
      </c>
    </row>
    <row r="4790" spans="1:6" x14ac:dyDescent="0.25">
      <c r="A4790" s="20">
        <f>'CGN002 II TRIM 2026'!B4795</f>
        <v>572201</v>
      </c>
      <c r="B4790" s="21" t="str">
        <f t="shared" si="148"/>
        <v>572201000</v>
      </c>
      <c r="C4790" s="22" t="str">
        <f t="shared" si="149"/>
        <v>5.7.22.01</v>
      </c>
      <c r="D4790" s="23">
        <f>'CGN002 II TRIM 2026'!E4795</f>
        <v>20100000</v>
      </c>
      <c r="E4790" s="24">
        <v>0</v>
      </c>
      <c r="F4790" s="25">
        <f>'CGN002 II TRIM 2026'!G4795</f>
        <v>4939569</v>
      </c>
    </row>
    <row r="4791" spans="1:6" x14ac:dyDescent="0.25">
      <c r="A4791" s="20">
        <f>'CGN002 II TRIM 2026'!B4796</f>
        <v>572201</v>
      </c>
      <c r="B4791" s="21" t="str">
        <f t="shared" si="148"/>
        <v>572201000</v>
      </c>
      <c r="C4791" s="22" t="str">
        <f t="shared" si="149"/>
        <v>5.7.22.01</v>
      </c>
      <c r="D4791" s="23">
        <f>'CGN002 II TRIM 2026'!E4796</f>
        <v>22100000</v>
      </c>
      <c r="E4791" s="24">
        <v>0</v>
      </c>
      <c r="F4791" s="25">
        <f>'CGN002 II TRIM 2026'!G4796</f>
        <v>3970531</v>
      </c>
    </row>
    <row r="4792" spans="1:6" x14ac:dyDescent="0.25">
      <c r="A4792" s="20">
        <f>'CGN002 II TRIM 2026'!B4797</f>
        <v>572201</v>
      </c>
      <c r="B4792" s="21" t="str">
        <f t="shared" si="148"/>
        <v>572201000</v>
      </c>
      <c r="C4792" s="22" t="str">
        <f t="shared" si="149"/>
        <v>5.7.22.01</v>
      </c>
      <c r="D4792" s="23">
        <f>'CGN002 II TRIM 2026'!E4797</f>
        <v>23500000</v>
      </c>
      <c r="E4792" s="24">
        <v>0</v>
      </c>
      <c r="F4792" s="25">
        <f>'CGN002 II TRIM 2026'!G4797</f>
        <v>20204955783</v>
      </c>
    </row>
    <row r="4793" spans="1:6" x14ac:dyDescent="0.25">
      <c r="A4793" s="20">
        <f>'CGN002 II TRIM 2026'!B4798</f>
        <v>572201</v>
      </c>
      <c r="B4793" s="21" t="str">
        <f t="shared" si="148"/>
        <v>572201000</v>
      </c>
      <c r="C4793" s="22" t="str">
        <f t="shared" si="149"/>
        <v>5.7.22.01</v>
      </c>
      <c r="D4793" s="23">
        <f>'CGN002 II TRIM 2026'!E4798</f>
        <v>23800000</v>
      </c>
      <c r="E4793" s="24">
        <v>0</v>
      </c>
      <c r="F4793" s="25">
        <f>'CGN002 II TRIM 2026'!G4798</f>
        <v>56100834</v>
      </c>
    </row>
    <row r="4794" spans="1:6" x14ac:dyDescent="0.25">
      <c r="A4794" s="20">
        <f>'CGN002 II TRIM 2026'!B4799</f>
        <v>572201</v>
      </c>
      <c r="B4794" s="21" t="str">
        <f t="shared" si="148"/>
        <v>572201000</v>
      </c>
      <c r="C4794" s="22" t="str">
        <f t="shared" si="149"/>
        <v>5.7.22.01</v>
      </c>
      <c r="D4794" s="23">
        <f>'CGN002 II TRIM 2026'!E4799</f>
        <v>23900000</v>
      </c>
      <c r="E4794" s="24">
        <v>0</v>
      </c>
      <c r="F4794" s="25">
        <f>'CGN002 II TRIM 2026'!G4799</f>
        <v>49917467</v>
      </c>
    </row>
    <row r="4795" spans="1:6" x14ac:dyDescent="0.25">
      <c r="A4795" s="20">
        <f>'CGN002 II TRIM 2026'!B4800</f>
        <v>572201</v>
      </c>
      <c r="B4795" s="21" t="str">
        <f t="shared" si="148"/>
        <v>572201000</v>
      </c>
      <c r="C4795" s="22" t="str">
        <f t="shared" si="149"/>
        <v>5.7.22.01</v>
      </c>
      <c r="D4795" s="23">
        <f>'CGN002 II TRIM 2026'!E4800</f>
        <v>24300000</v>
      </c>
      <c r="E4795" s="24">
        <v>0</v>
      </c>
      <c r="F4795" s="25">
        <f>'CGN002 II TRIM 2026'!G4800</f>
        <v>495856</v>
      </c>
    </row>
    <row r="4796" spans="1:6" x14ac:dyDescent="0.25">
      <c r="A4796" s="20">
        <f>'CGN002 II TRIM 2026'!B4801</f>
        <v>572201</v>
      </c>
      <c r="B4796" s="21" t="str">
        <f t="shared" si="148"/>
        <v>572201000</v>
      </c>
      <c r="C4796" s="22" t="str">
        <f t="shared" si="149"/>
        <v>5.7.22.01</v>
      </c>
      <c r="D4796" s="23">
        <f>'CGN002 II TRIM 2026'!E4801</f>
        <v>24800000</v>
      </c>
      <c r="E4796" s="24">
        <v>0</v>
      </c>
      <c r="F4796" s="25">
        <f>'CGN002 II TRIM 2026'!G4801</f>
        <v>213226882</v>
      </c>
    </row>
    <row r="4797" spans="1:6" x14ac:dyDescent="0.25">
      <c r="A4797" s="20">
        <f>'CGN002 II TRIM 2026'!B4802</f>
        <v>572201</v>
      </c>
      <c r="B4797" s="21" t="str">
        <f t="shared" si="148"/>
        <v>572201000</v>
      </c>
      <c r="C4797" s="22" t="str">
        <f t="shared" si="149"/>
        <v>5.7.22.01</v>
      </c>
      <c r="D4797" s="23">
        <f>'CGN002 II TRIM 2026'!E4802</f>
        <v>25200000</v>
      </c>
      <c r="E4797" s="24">
        <v>0</v>
      </c>
      <c r="F4797" s="25">
        <f>'CGN002 II TRIM 2026'!G4802</f>
        <v>12688950</v>
      </c>
    </row>
    <row r="4798" spans="1:6" x14ac:dyDescent="0.25">
      <c r="A4798" s="20">
        <f>'CGN002 II TRIM 2026'!B4803</f>
        <v>572201</v>
      </c>
      <c r="B4798" s="21" t="str">
        <f t="shared" si="148"/>
        <v>572201000</v>
      </c>
      <c r="C4798" s="22" t="str">
        <f t="shared" si="149"/>
        <v>5.7.22.01</v>
      </c>
      <c r="D4798" s="23">
        <f>'CGN002 II TRIM 2026'!E4803</f>
        <v>25300000</v>
      </c>
      <c r="E4798" s="24">
        <v>0</v>
      </c>
      <c r="F4798" s="25">
        <f>'CGN002 II TRIM 2026'!G4803</f>
        <v>11176780</v>
      </c>
    </row>
    <row r="4799" spans="1:6" x14ac:dyDescent="0.25">
      <c r="A4799" s="20">
        <f>'CGN002 II TRIM 2026'!B4804</f>
        <v>572201</v>
      </c>
      <c r="B4799" s="21" t="str">
        <f t="shared" si="148"/>
        <v>572201000</v>
      </c>
      <c r="C4799" s="22" t="str">
        <f t="shared" si="149"/>
        <v>5.7.22.01</v>
      </c>
      <c r="D4799" s="23">
        <f>'CGN002 II TRIM 2026'!E4804</f>
        <v>25900000</v>
      </c>
      <c r="E4799" s="24">
        <v>0</v>
      </c>
      <c r="F4799" s="25">
        <f>'CGN002 II TRIM 2026'!G4804</f>
        <v>5770315</v>
      </c>
    </row>
    <row r="4800" spans="1:6" x14ac:dyDescent="0.25">
      <c r="A4800" s="20">
        <f>'CGN002 II TRIM 2026'!B4805</f>
        <v>572201</v>
      </c>
      <c r="B4800" s="21" t="str">
        <f t="shared" si="148"/>
        <v>572201000</v>
      </c>
      <c r="C4800" s="22" t="str">
        <f t="shared" si="149"/>
        <v>5.7.22.01</v>
      </c>
      <c r="D4800" s="23">
        <f>'CGN002 II TRIM 2026'!E4805</f>
        <v>26000000</v>
      </c>
      <c r="E4800" s="24">
        <v>0</v>
      </c>
      <c r="F4800" s="25">
        <f>'CGN002 II TRIM 2026'!G4805</f>
        <v>499875</v>
      </c>
    </row>
    <row r="4801" spans="1:6" x14ac:dyDescent="0.25">
      <c r="A4801" s="20">
        <f>'CGN002 II TRIM 2026'!B4806</f>
        <v>572201</v>
      </c>
      <c r="B4801" s="21" t="str">
        <f t="shared" si="148"/>
        <v>572201000</v>
      </c>
      <c r="C4801" s="22" t="str">
        <f t="shared" si="149"/>
        <v>5.7.22.01</v>
      </c>
      <c r="D4801" s="23">
        <f>'CGN002 II TRIM 2026'!E4806</f>
        <v>26800000</v>
      </c>
      <c r="E4801" s="24">
        <v>0</v>
      </c>
      <c r="F4801" s="25">
        <f>'CGN002 II TRIM 2026'!G4806</f>
        <v>213961701</v>
      </c>
    </row>
    <row r="4802" spans="1:6" x14ac:dyDescent="0.25">
      <c r="A4802" s="20">
        <f>'CGN002 II TRIM 2026'!B4807</f>
        <v>572201</v>
      </c>
      <c r="B4802" s="21" t="str">
        <f t="shared" si="148"/>
        <v>572201000</v>
      </c>
      <c r="C4802" s="22" t="str">
        <f t="shared" si="149"/>
        <v>5.7.22.01</v>
      </c>
      <c r="D4802" s="23">
        <f>'CGN002 II TRIM 2026'!E4807</f>
        <v>36900000</v>
      </c>
      <c r="E4802" s="24">
        <v>0</v>
      </c>
      <c r="F4802" s="25">
        <f>'CGN002 II TRIM 2026'!G4807</f>
        <v>885350899</v>
      </c>
    </row>
    <row r="4803" spans="1:6" x14ac:dyDescent="0.25">
      <c r="A4803" s="20">
        <f>'CGN002 II TRIM 2026'!B4808</f>
        <v>572201</v>
      </c>
      <c r="B4803" s="21" t="str">
        <f t="shared" ref="B4803:B4840" si="150">CONCATENATE(A4803,$B$2)</f>
        <v>572201000</v>
      </c>
      <c r="C4803" s="22" t="str">
        <f t="shared" ref="C4803:C4840" si="151">MID(B4803,1,1)&amp;"."&amp;MID(B4803,2,1)&amp;"."&amp;MID(B4803,3,2)&amp;"."&amp;MID(B4803,5,2)</f>
        <v>5.7.22.01</v>
      </c>
      <c r="D4803" s="23">
        <f>'CGN002 II TRIM 2026'!E4808</f>
        <v>70300000</v>
      </c>
      <c r="E4803" s="24">
        <v>0</v>
      </c>
      <c r="F4803" s="25">
        <f>'CGN002 II TRIM 2026'!G4808</f>
        <v>19159220</v>
      </c>
    </row>
    <row r="4804" spans="1:6" x14ac:dyDescent="0.25">
      <c r="A4804" s="20">
        <f>'CGN002 II TRIM 2026'!B4809</f>
        <v>572201</v>
      </c>
      <c r="B4804" s="21" t="str">
        <f t="shared" si="150"/>
        <v>572201000</v>
      </c>
      <c r="C4804" s="22" t="str">
        <f t="shared" si="151"/>
        <v>5.7.22.01</v>
      </c>
      <c r="D4804" s="23">
        <f>'CGN002 II TRIM 2026'!E4809</f>
        <v>80200000</v>
      </c>
      <c r="E4804" s="24">
        <v>0</v>
      </c>
      <c r="F4804" s="25">
        <f>'CGN002 II TRIM 2026'!G4809</f>
        <v>140138</v>
      </c>
    </row>
    <row r="4805" spans="1:6" x14ac:dyDescent="0.25">
      <c r="A4805" s="20">
        <f>'CGN002 II TRIM 2026'!B4810</f>
        <v>572201</v>
      </c>
      <c r="B4805" s="21" t="str">
        <f t="shared" si="150"/>
        <v>572201000</v>
      </c>
      <c r="C4805" s="22" t="str">
        <f t="shared" si="151"/>
        <v>5.7.22.01</v>
      </c>
      <c r="D4805" s="23">
        <f>'CGN002 II TRIM 2026'!E4810</f>
        <v>81100000</v>
      </c>
      <c r="E4805" s="24">
        <v>0</v>
      </c>
      <c r="F4805" s="25">
        <f>'CGN002 II TRIM 2026'!G4810</f>
        <v>848697</v>
      </c>
    </row>
    <row r="4806" spans="1:6" x14ac:dyDescent="0.25">
      <c r="A4806" s="20">
        <f>'CGN002 II TRIM 2026'!B4811</f>
        <v>572201</v>
      </c>
      <c r="B4806" s="21" t="str">
        <f t="shared" si="150"/>
        <v>572201000</v>
      </c>
      <c r="C4806" s="22" t="str">
        <f t="shared" si="151"/>
        <v>5.7.22.01</v>
      </c>
      <c r="D4806" s="23">
        <f>'CGN002 II TRIM 2026'!E4811</f>
        <v>96300000</v>
      </c>
      <c r="E4806" s="24">
        <v>0</v>
      </c>
      <c r="F4806" s="25">
        <f>'CGN002 II TRIM 2026'!G4811</f>
        <v>1327019</v>
      </c>
    </row>
    <row r="4807" spans="1:6" x14ac:dyDescent="0.25">
      <c r="A4807" s="20">
        <f>'CGN002 II TRIM 2026'!B4812</f>
        <v>572201</v>
      </c>
      <c r="B4807" s="21" t="str">
        <f t="shared" si="150"/>
        <v>572201000</v>
      </c>
      <c r="C4807" s="22" t="str">
        <f t="shared" si="151"/>
        <v>5.7.22.01</v>
      </c>
      <c r="D4807" s="23">
        <f>'CGN002 II TRIM 2026'!E4812</f>
        <v>96400000</v>
      </c>
      <c r="E4807" s="24">
        <v>0</v>
      </c>
      <c r="F4807" s="25">
        <f>'CGN002 II TRIM 2026'!G4812</f>
        <v>11436</v>
      </c>
    </row>
    <row r="4808" spans="1:6" x14ac:dyDescent="0.25">
      <c r="A4808" s="20">
        <f>'CGN002 II TRIM 2026'!B4813</f>
        <v>572201</v>
      </c>
      <c r="B4808" s="21" t="str">
        <f t="shared" si="150"/>
        <v>572201000</v>
      </c>
      <c r="C4808" s="22" t="str">
        <f t="shared" si="151"/>
        <v>5.7.22.01</v>
      </c>
      <c r="D4808" s="23">
        <f>'CGN002 II TRIM 2026'!E4813</f>
        <v>96500000</v>
      </c>
      <c r="E4808" s="24">
        <v>0</v>
      </c>
      <c r="F4808" s="25">
        <f>'CGN002 II TRIM 2026'!G4813</f>
        <v>475446</v>
      </c>
    </row>
    <row r="4809" spans="1:6" x14ac:dyDescent="0.25">
      <c r="A4809" s="20">
        <f>'CGN002 II TRIM 2026'!B4814</f>
        <v>572201</v>
      </c>
      <c r="B4809" s="21" t="str">
        <f t="shared" si="150"/>
        <v>572201000</v>
      </c>
      <c r="C4809" s="22" t="str">
        <f t="shared" si="151"/>
        <v>5.7.22.01</v>
      </c>
      <c r="D4809" s="23">
        <f>'CGN002 II TRIM 2026'!E4814</f>
        <v>821500000</v>
      </c>
      <c r="E4809" s="24">
        <v>0</v>
      </c>
      <c r="F4809" s="25">
        <f>'CGN002 II TRIM 2026'!G4814</f>
        <v>49727510</v>
      </c>
    </row>
    <row r="4810" spans="1:6" x14ac:dyDescent="0.25">
      <c r="A4810" s="20">
        <f>'CGN002 II TRIM 2026'!B4815</f>
        <v>572201</v>
      </c>
      <c r="B4810" s="21" t="str">
        <f t="shared" si="150"/>
        <v>572201000</v>
      </c>
      <c r="C4810" s="22" t="str">
        <f t="shared" si="151"/>
        <v>5.7.22.01</v>
      </c>
      <c r="D4810" s="23">
        <f>'CGN002 II TRIM 2026'!E4815</f>
        <v>822300000</v>
      </c>
      <c r="E4810" s="24">
        <v>0</v>
      </c>
      <c r="F4810" s="25">
        <f>'CGN002 II TRIM 2026'!G4815</f>
        <v>70564608</v>
      </c>
    </row>
    <row r="4811" spans="1:6" x14ac:dyDescent="0.25">
      <c r="A4811" s="20">
        <f>'CGN002 II TRIM 2026'!B4816</f>
        <v>572201</v>
      </c>
      <c r="B4811" s="21" t="str">
        <f t="shared" si="150"/>
        <v>572201000</v>
      </c>
      <c r="C4811" s="22" t="str">
        <f t="shared" si="151"/>
        <v>5.7.22.01</v>
      </c>
      <c r="D4811" s="23">
        <f>'CGN002 II TRIM 2026'!E4816</f>
        <v>822400000</v>
      </c>
      <c r="E4811" s="24">
        <v>0</v>
      </c>
      <c r="F4811" s="25">
        <f>'CGN002 II TRIM 2026'!G4816</f>
        <v>150898503</v>
      </c>
    </row>
    <row r="4812" spans="1:6" x14ac:dyDescent="0.25">
      <c r="A4812" s="20">
        <f>'CGN002 II TRIM 2026'!B4817</f>
        <v>572201</v>
      </c>
      <c r="B4812" s="21" t="str">
        <f t="shared" si="150"/>
        <v>572201000</v>
      </c>
      <c r="C4812" s="22" t="str">
        <f t="shared" si="151"/>
        <v>5.7.22.01</v>
      </c>
      <c r="D4812" s="23">
        <f>'CGN002 II TRIM 2026'!E4817</f>
        <v>822600000</v>
      </c>
      <c r="E4812" s="24">
        <v>0</v>
      </c>
      <c r="F4812" s="25">
        <f>'CGN002 II TRIM 2026'!G4817</f>
        <v>17368282</v>
      </c>
    </row>
    <row r="4813" spans="1:6" x14ac:dyDescent="0.25">
      <c r="A4813" s="20">
        <f>'CGN002 II TRIM 2026'!B4818</f>
        <v>572201</v>
      </c>
      <c r="B4813" s="21" t="str">
        <f t="shared" si="150"/>
        <v>572201000</v>
      </c>
      <c r="C4813" s="22" t="str">
        <f t="shared" si="151"/>
        <v>5.7.22.01</v>
      </c>
      <c r="D4813" s="23">
        <f>'CGN002 II TRIM 2026'!E4818</f>
        <v>823200000</v>
      </c>
      <c r="E4813" s="24">
        <v>0</v>
      </c>
      <c r="F4813" s="25">
        <f>'CGN002 II TRIM 2026'!G4818</f>
        <v>9000744</v>
      </c>
    </row>
    <row r="4814" spans="1:6" x14ac:dyDescent="0.25">
      <c r="A4814" s="20">
        <f>'CGN002 II TRIM 2026'!B4819</f>
        <v>572201</v>
      </c>
      <c r="B4814" s="21" t="str">
        <f t="shared" si="150"/>
        <v>572201000</v>
      </c>
      <c r="C4814" s="22" t="str">
        <f t="shared" si="151"/>
        <v>5.7.22.01</v>
      </c>
      <c r="D4814" s="23">
        <f>'CGN002 II TRIM 2026'!E4819</f>
        <v>823488000</v>
      </c>
      <c r="E4814" s="24">
        <v>0</v>
      </c>
      <c r="F4814" s="25">
        <f>'CGN002 II TRIM 2026'!G4819</f>
        <v>3355960</v>
      </c>
    </row>
    <row r="4815" spans="1:6" x14ac:dyDescent="0.25">
      <c r="A4815" s="20">
        <f>'CGN002 II TRIM 2026'!B4820</f>
        <v>572201</v>
      </c>
      <c r="B4815" s="21" t="str">
        <f t="shared" si="150"/>
        <v>572201000</v>
      </c>
      <c r="C4815" s="22" t="str">
        <f t="shared" si="151"/>
        <v>5.7.22.01</v>
      </c>
      <c r="D4815" s="23">
        <f>'CGN002 II TRIM 2026'!E4820</f>
        <v>824819000</v>
      </c>
      <c r="E4815" s="24">
        <v>0</v>
      </c>
      <c r="F4815" s="25">
        <f>'CGN002 II TRIM 2026'!G4820</f>
        <v>21068681</v>
      </c>
    </row>
    <row r="4816" spans="1:6" x14ac:dyDescent="0.25">
      <c r="A4816" s="20">
        <f>'CGN002 II TRIM 2026'!B4821</f>
        <v>572201</v>
      </c>
      <c r="B4816" s="21" t="str">
        <f t="shared" si="150"/>
        <v>572201000</v>
      </c>
      <c r="C4816" s="22" t="str">
        <f t="shared" si="151"/>
        <v>5.7.22.01</v>
      </c>
      <c r="D4816" s="23">
        <f>'CGN002 II TRIM 2026'!E4821</f>
        <v>824900000</v>
      </c>
      <c r="E4816" s="24">
        <v>0</v>
      </c>
      <c r="F4816" s="25">
        <f>'CGN002 II TRIM 2026'!G4821</f>
        <v>397412</v>
      </c>
    </row>
    <row r="4817" spans="1:6" x14ac:dyDescent="0.25">
      <c r="A4817" s="20">
        <f>'CGN002 II TRIM 2026'!B4822</f>
        <v>572201</v>
      </c>
      <c r="B4817" s="21" t="str">
        <f t="shared" si="150"/>
        <v>572201000</v>
      </c>
      <c r="C4817" s="22" t="str">
        <f t="shared" si="151"/>
        <v>5.7.22.01</v>
      </c>
      <c r="D4817" s="23">
        <f>'CGN002 II TRIM 2026'!E4822</f>
        <v>825400000</v>
      </c>
      <c r="E4817" s="24">
        <v>0</v>
      </c>
      <c r="F4817" s="25">
        <f>'CGN002 II TRIM 2026'!G4822</f>
        <v>4617314</v>
      </c>
    </row>
    <row r="4818" spans="1:6" x14ac:dyDescent="0.25">
      <c r="A4818" s="20">
        <f>'CGN002 II TRIM 2026'!B4823</f>
        <v>572201</v>
      </c>
      <c r="B4818" s="21" t="str">
        <f t="shared" si="150"/>
        <v>572201000</v>
      </c>
      <c r="C4818" s="22" t="str">
        <f t="shared" si="151"/>
        <v>5.7.22.01</v>
      </c>
      <c r="D4818" s="23">
        <f>'CGN002 II TRIM 2026'!E4823</f>
        <v>825544000</v>
      </c>
      <c r="E4818" s="24">
        <v>0</v>
      </c>
      <c r="F4818" s="25">
        <f>'CGN002 II TRIM 2026'!G4823</f>
        <v>5651661</v>
      </c>
    </row>
    <row r="4819" spans="1:6" x14ac:dyDescent="0.25">
      <c r="A4819" s="20">
        <f>'CGN002 II TRIM 2026'!B4824</f>
        <v>572201</v>
      </c>
      <c r="B4819" s="21" t="str">
        <f t="shared" si="150"/>
        <v>572201000</v>
      </c>
      <c r="C4819" s="22" t="str">
        <f t="shared" si="151"/>
        <v>5.7.22.01</v>
      </c>
      <c r="D4819" s="23">
        <f>'CGN002 II TRIM 2026'!E4824</f>
        <v>825676000</v>
      </c>
      <c r="E4819" s="24">
        <v>0</v>
      </c>
      <c r="F4819" s="25">
        <f>'CGN002 II TRIM 2026'!G4824</f>
        <v>3101691</v>
      </c>
    </row>
    <row r="4820" spans="1:6" x14ac:dyDescent="0.25">
      <c r="A4820" s="20">
        <f>'CGN002 II TRIM 2026'!B4825</f>
        <v>572201</v>
      </c>
      <c r="B4820" s="21" t="str">
        <f t="shared" si="150"/>
        <v>572201000</v>
      </c>
      <c r="C4820" s="22" t="str">
        <f t="shared" si="151"/>
        <v>5.7.22.01</v>
      </c>
      <c r="D4820" s="23">
        <f>'CGN002 II TRIM 2026'!E4825</f>
        <v>825873000</v>
      </c>
      <c r="E4820" s="24">
        <v>0</v>
      </c>
      <c r="F4820" s="25">
        <f>'CGN002 II TRIM 2026'!G4825</f>
        <v>4391795</v>
      </c>
    </row>
    <row r="4821" spans="1:6" x14ac:dyDescent="0.25">
      <c r="A4821" s="20">
        <f>'CGN002 II TRIM 2026'!B4826</f>
        <v>572201</v>
      </c>
      <c r="B4821" s="21" t="str">
        <f t="shared" si="150"/>
        <v>572201000</v>
      </c>
      <c r="C4821" s="22" t="str">
        <f t="shared" si="151"/>
        <v>5.7.22.01</v>
      </c>
      <c r="D4821" s="23">
        <f>'CGN002 II TRIM 2026'!E4826</f>
        <v>828400000</v>
      </c>
      <c r="E4821" s="24">
        <v>0</v>
      </c>
      <c r="F4821" s="25">
        <f>'CGN002 II TRIM 2026'!G4826</f>
        <v>86810609</v>
      </c>
    </row>
    <row r="4822" spans="1:6" x14ac:dyDescent="0.25">
      <c r="A4822" s="20">
        <f>'CGN002 II TRIM 2026'!B4827</f>
        <v>572201</v>
      </c>
      <c r="B4822" s="21" t="str">
        <f t="shared" si="150"/>
        <v>572201000</v>
      </c>
      <c r="C4822" s="22" t="str">
        <f t="shared" si="151"/>
        <v>5.7.22.01</v>
      </c>
      <c r="D4822" s="23">
        <f>'CGN002 II TRIM 2026'!E4827</f>
        <v>910500000</v>
      </c>
      <c r="E4822" s="24">
        <v>0</v>
      </c>
      <c r="F4822" s="25">
        <f>'CGN002 II TRIM 2026'!G4827</f>
        <v>40000</v>
      </c>
    </row>
    <row r="4823" spans="1:6" x14ac:dyDescent="0.25">
      <c r="A4823" s="20">
        <f>'CGN002 II TRIM 2026'!B4828</f>
        <v>572201</v>
      </c>
      <c r="B4823" s="21" t="str">
        <f t="shared" si="150"/>
        <v>572201000</v>
      </c>
      <c r="C4823" s="22" t="str">
        <f t="shared" si="151"/>
        <v>5.7.22.01</v>
      </c>
      <c r="D4823" s="23">
        <f>'CGN002 II TRIM 2026'!E4828</f>
        <v>923272193</v>
      </c>
      <c r="E4823" s="24">
        <v>0</v>
      </c>
      <c r="F4823" s="25">
        <f>'CGN002 II TRIM 2026'!G4828</f>
        <v>72967</v>
      </c>
    </row>
    <row r="4824" spans="1:6" x14ac:dyDescent="0.25">
      <c r="A4824" s="20">
        <f>'CGN002 II TRIM 2026'!B4829</f>
        <v>572201</v>
      </c>
      <c r="B4824" s="21" t="str">
        <f t="shared" si="150"/>
        <v>572201000</v>
      </c>
      <c r="C4824" s="22" t="str">
        <f t="shared" si="151"/>
        <v>5.7.22.01</v>
      </c>
      <c r="D4824" s="23">
        <f>'CGN002 II TRIM 2026'!E4829</f>
        <v>923272412</v>
      </c>
      <c r="E4824" s="24">
        <v>0</v>
      </c>
      <c r="F4824" s="25">
        <f>'CGN002 II TRIM 2026'!G4829</f>
        <v>315844248</v>
      </c>
    </row>
    <row r="4825" spans="1:6" x14ac:dyDescent="0.25">
      <c r="A4825" s="20">
        <f>'CGN002 II TRIM 2026'!B4830</f>
        <v>572201</v>
      </c>
      <c r="B4825" s="21" t="str">
        <f t="shared" si="150"/>
        <v>572201000</v>
      </c>
      <c r="C4825" s="22" t="str">
        <f t="shared" si="151"/>
        <v>5.7.22.01</v>
      </c>
      <c r="D4825" s="23">
        <f>'CGN002 II TRIM 2026'!E4830</f>
        <v>923272418</v>
      </c>
      <c r="E4825" s="24">
        <v>0</v>
      </c>
      <c r="F4825" s="25">
        <f>'CGN002 II TRIM 2026'!G4830</f>
        <v>17996569</v>
      </c>
    </row>
    <row r="4826" spans="1:6" x14ac:dyDescent="0.25">
      <c r="A4826" s="20">
        <f>'CGN002 II TRIM 2026'!B4831</f>
        <v>572201</v>
      </c>
      <c r="B4826" s="21" t="str">
        <f t="shared" si="150"/>
        <v>572201000</v>
      </c>
      <c r="C4826" s="22" t="str">
        <f t="shared" si="151"/>
        <v>5.7.22.01</v>
      </c>
      <c r="D4826" s="23">
        <f>'CGN002 II TRIM 2026'!E4831</f>
        <v>923272419</v>
      </c>
      <c r="E4826" s="24">
        <v>0</v>
      </c>
      <c r="F4826" s="25">
        <f>'CGN002 II TRIM 2026'!G4831</f>
        <v>4086171</v>
      </c>
    </row>
    <row r="4827" spans="1:6" x14ac:dyDescent="0.25">
      <c r="A4827" s="20">
        <f>'CGN002 II TRIM 2026'!B4832</f>
        <v>572201</v>
      </c>
      <c r="B4827" s="21" t="str">
        <f t="shared" si="150"/>
        <v>572201000</v>
      </c>
      <c r="C4827" s="22" t="str">
        <f t="shared" si="151"/>
        <v>5.7.22.01</v>
      </c>
      <c r="D4827" s="23">
        <f>'CGN002 II TRIM 2026'!E4832</f>
        <v>923272420</v>
      </c>
      <c r="E4827" s="24">
        <v>0</v>
      </c>
      <c r="F4827" s="25">
        <f>'CGN002 II TRIM 2026'!G4832</f>
        <v>431944752</v>
      </c>
    </row>
    <row r="4828" spans="1:6" x14ac:dyDescent="0.25">
      <c r="A4828" s="20">
        <f>'CGN002 II TRIM 2026'!B4833</f>
        <v>572201</v>
      </c>
      <c r="B4828" s="21" t="str">
        <f t="shared" si="150"/>
        <v>572201000</v>
      </c>
      <c r="C4828" s="22" t="str">
        <f t="shared" si="151"/>
        <v>5.7.22.01</v>
      </c>
      <c r="D4828" s="23">
        <f>'CGN002 II TRIM 2026'!E4833</f>
        <v>923272421</v>
      </c>
      <c r="E4828" s="24">
        <v>0</v>
      </c>
      <c r="F4828" s="25">
        <f>'CGN002 II TRIM 2026'!G4833</f>
        <v>1800066</v>
      </c>
    </row>
    <row r="4829" spans="1:6" x14ac:dyDescent="0.25">
      <c r="A4829" s="20">
        <f>'CGN002 II TRIM 2026'!B4834</f>
        <v>572201</v>
      </c>
      <c r="B4829" s="21" t="str">
        <f t="shared" si="150"/>
        <v>572201000</v>
      </c>
      <c r="C4829" s="22" t="str">
        <f t="shared" si="151"/>
        <v>5.7.22.01</v>
      </c>
      <c r="D4829" s="23">
        <f>'CGN002 II TRIM 2026'!E4834</f>
        <v>923272424</v>
      </c>
      <c r="E4829" s="24">
        <v>0</v>
      </c>
      <c r="F4829" s="25">
        <f>'CGN002 II TRIM 2026'!G4834</f>
        <v>249003</v>
      </c>
    </row>
    <row r="4830" spans="1:6" x14ac:dyDescent="0.25">
      <c r="A4830" s="20">
        <f>'CGN002 II TRIM 2026'!B4835</f>
        <v>572201</v>
      </c>
      <c r="B4830" s="21" t="str">
        <f t="shared" si="150"/>
        <v>572201000</v>
      </c>
      <c r="C4830" s="22" t="str">
        <f t="shared" si="151"/>
        <v>5.7.22.01</v>
      </c>
      <c r="D4830" s="23">
        <f>'CGN002 II TRIM 2026'!E4835</f>
        <v>923272430</v>
      </c>
      <c r="E4830" s="24">
        <v>0</v>
      </c>
      <c r="F4830" s="25">
        <f>'CGN002 II TRIM 2026'!G4835</f>
        <v>1477334</v>
      </c>
    </row>
    <row r="4831" spans="1:6" x14ac:dyDescent="0.25">
      <c r="A4831" s="20">
        <f>'CGN002 II TRIM 2026'!B4836</f>
        <v>572201</v>
      </c>
      <c r="B4831" s="21" t="str">
        <f t="shared" si="150"/>
        <v>572201000</v>
      </c>
      <c r="C4831" s="22" t="str">
        <f t="shared" si="151"/>
        <v>5.7.22.01</v>
      </c>
      <c r="D4831" s="23">
        <f>'CGN002 II TRIM 2026'!E4836</f>
        <v>923272438</v>
      </c>
      <c r="E4831" s="24">
        <v>0</v>
      </c>
      <c r="F4831" s="25">
        <f>'CGN002 II TRIM 2026'!G4836</f>
        <v>16514939</v>
      </c>
    </row>
    <row r="4832" spans="1:6" x14ac:dyDescent="0.25">
      <c r="A4832" s="20">
        <f>'CGN002 II TRIM 2026'!B4837</f>
        <v>572201</v>
      </c>
      <c r="B4832" s="21" t="str">
        <f t="shared" si="150"/>
        <v>572201000</v>
      </c>
      <c r="C4832" s="22" t="str">
        <f t="shared" si="151"/>
        <v>5.7.22.01</v>
      </c>
      <c r="D4832" s="23">
        <f>'CGN002 II TRIM 2026'!E4837</f>
        <v>923272440</v>
      </c>
      <c r="E4832" s="24">
        <v>0</v>
      </c>
      <c r="F4832" s="25">
        <f>'CGN002 II TRIM 2026'!G4837</f>
        <v>1917298</v>
      </c>
    </row>
    <row r="4833" spans="1:6" x14ac:dyDescent="0.25">
      <c r="A4833" s="20">
        <f>'CGN002 II TRIM 2026'!B4838</f>
        <v>572201</v>
      </c>
      <c r="B4833" s="21" t="str">
        <f t="shared" si="150"/>
        <v>572201000</v>
      </c>
      <c r="C4833" s="22" t="str">
        <f t="shared" si="151"/>
        <v>5.7.22.01</v>
      </c>
      <c r="D4833" s="23">
        <f>'CGN002 II TRIM 2026'!E4838</f>
        <v>923272460</v>
      </c>
      <c r="E4833" s="24">
        <v>0</v>
      </c>
      <c r="F4833" s="25">
        <f>'CGN002 II TRIM 2026'!G4838</f>
        <v>1651499</v>
      </c>
    </row>
    <row r="4834" spans="1:6" x14ac:dyDescent="0.25">
      <c r="A4834" s="20">
        <f>'CGN002 II TRIM 2026'!B4839</f>
        <v>572201</v>
      </c>
      <c r="B4834" s="21" t="str">
        <f t="shared" si="150"/>
        <v>572201000</v>
      </c>
      <c r="C4834" s="22" t="str">
        <f t="shared" si="151"/>
        <v>5.7.22.01</v>
      </c>
      <c r="D4834" s="23">
        <f>'CGN002 II TRIM 2026'!E4839</f>
        <v>923272462</v>
      </c>
      <c r="E4834" s="24">
        <v>0</v>
      </c>
      <c r="F4834" s="25">
        <f>'CGN002 II TRIM 2026'!G4839</f>
        <v>1436211</v>
      </c>
    </row>
    <row r="4835" spans="1:6" x14ac:dyDescent="0.25">
      <c r="A4835" s="20">
        <f>'CGN002 II TRIM 2026'!B4840</f>
        <v>572201</v>
      </c>
      <c r="B4835" s="21" t="str">
        <f t="shared" si="150"/>
        <v>572201000</v>
      </c>
      <c r="C4835" s="22" t="str">
        <f t="shared" si="151"/>
        <v>5.7.22.01</v>
      </c>
      <c r="D4835" s="23">
        <f>'CGN002 II TRIM 2026'!E4840</f>
        <v>923272467</v>
      </c>
      <c r="E4835" s="24">
        <v>0</v>
      </c>
      <c r="F4835" s="25">
        <f>'CGN002 II TRIM 2026'!G4840</f>
        <v>4989509288</v>
      </c>
    </row>
    <row r="4836" spans="1:6" x14ac:dyDescent="0.25">
      <c r="A4836" s="20">
        <f>'CGN002 II TRIM 2026'!B4841</f>
        <v>572201</v>
      </c>
      <c r="B4836" s="21" t="str">
        <f t="shared" si="150"/>
        <v>572201000</v>
      </c>
      <c r="C4836" s="22" t="str">
        <f t="shared" si="151"/>
        <v>5.7.22.01</v>
      </c>
      <c r="D4836" s="23">
        <f>'CGN002 II TRIM 2026'!E4841</f>
        <v>923272711</v>
      </c>
      <c r="E4836" s="24">
        <v>0</v>
      </c>
      <c r="F4836" s="25">
        <f>'CGN002 II TRIM 2026'!G4841</f>
        <v>2401295</v>
      </c>
    </row>
    <row r="4837" spans="1:6" x14ac:dyDescent="0.25">
      <c r="A4837" s="20">
        <f>'CGN002 II TRIM 2026'!B4842</f>
        <v>572201</v>
      </c>
      <c r="B4837" s="21" t="str">
        <f t="shared" si="150"/>
        <v>572201000</v>
      </c>
      <c r="C4837" s="22" t="str">
        <f t="shared" si="151"/>
        <v>5.7.22.01</v>
      </c>
      <c r="D4837" s="23">
        <f>'CGN002 II TRIM 2026'!E4842</f>
        <v>923272712</v>
      </c>
      <c r="E4837" s="24">
        <v>0</v>
      </c>
      <c r="F4837" s="25">
        <f>'CGN002 II TRIM 2026'!G4842</f>
        <v>233372176</v>
      </c>
    </row>
    <row r="4838" spans="1:6" x14ac:dyDescent="0.25">
      <c r="A4838" s="20">
        <f>'CGN002 II TRIM 2026'!B4843</f>
        <v>572201</v>
      </c>
      <c r="B4838" s="21" t="str">
        <f t="shared" si="150"/>
        <v>572201000</v>
      </c>
      <c r="C4838" s="22" t="str">
        <f t="shared" si="151"/>
        <v>5.7.22.01</v>
      </c>
      <c r="D4838" s="23">
        <f>'CGN002 II TRIM 2026'!E4843</f>
        <v>923272741</v>
      </c>
      <c r="E4838" s="24">
        <v>0</v>
      </c>
      <c r="F4838" s="25">
        <f>'CGN002 II TRIM 2026'!G4843</f>
        <v>99927</v>
      </c>
    </row>
    <row r="4839" spans="1:6" x14ac:dyDescent="0.25">
      <c r="A4839" s="20">
        <f>'CGN002 II TRIM 2026'!B4844</f>
        <v>572201</v>
      </c>
      <c r="B4839" s="21" t="str">
        <f t="shared" si="150"/>
        <v>572201000</v>
      </c>
      <c r="C4839" s="22" t="str">
        <f t="shared" si="151"/>
        <v>5.7.22.01</v>
      </c>
      <c r="D4839" s="23">
        <f>'CGN002 II TRIM 2026'!E4844</f>
        <v>923272836</v>
      </c>
      <c r="E4839" s="24">
        <v>0</v>
      </c>
      <c r="F4839" s="25">
        <f>'CGN002 II TRIM 2026'!G4844</f>
        <v>32745972.699999999</v>
      </c>
    </row>
    <row r="4840" spans="1:6" x14ac:dyDescent="0.25">
      <c r="A4840" s="20">
        <f>'CGN002 II TRIM 2026'!B4845</f>
        <v>580237</v>
      </c>
      <c r="B4840" s="21" t="str">
        <f t="shared" si="150"/>
        <v>580237000</v>
      </c>
      <c r="C4840" s="22" t="str">
        <f t="shared" si="151"/>
        <v>5.8.02.37</v>
      </c>
      <c r="D4840" s="23">
        <f>'CGN002 II TRIM 2026'!E4845</f>
        <v>41500000</v>
      </c>
      <c r="E4840" s="24">
        <v>0</v>
      </c>
      <c r="F4840" s="25">
        <f>'CGN002 II TRIM 2026'!G4845</f>
        <v>13189927563.32</v>
      </c>
    </row>
    <row r="4841" spans="1:6" x14ac:dyDescent="0.25">
      <c r="E4841" s="27">
        <f>SUM(E3:E4840)</f>
        <v>23588002176401.469</v>
      </c>
      <c r="F4841" s="27">
        <f>SUM(F3:F4840)</f>
        <v>85058386305584.281</v>
      </c>
    </row>
    <row r="4842" spans="1:6" x14ac:dyDescent="0.25">
      <c r="F4842" s="36">
        <f>E4841+F4841</f>
        <v>108646388481985.75</v>
      </c>
    </row>
    <row r="4843" spans="1:6" x14ac:dyDescent="0.25">
      <c r="E4843" s="26" t="s">
        <v>3817</v>
      </c>
      <c r="F4843" s="26">
        <f>PROVISIONAL!F4842</f>
        <v>108646388481985.77</v>
      </c>
    </row>
    <row r="4844" spans="1:6" x14ac:dyDescent="0.25">
      <c r="E4844" s="26" t="s">
        <v>3818</v>
      </c>
      <c r="F4844" s="26">
        <f>'CGN002 II TRIM 2026'!G4846</f>
        <v>108646388481985.77</v>
      </c>
    </row>
    <row r="4845" spans="1:6" x14ac:dyDescent="0.25">
      <c r="F4845" s="28">
        <f>F4842-F4843</f>
        <v>0</v>
      </c>
    </row>
    <row r="4846" spans="1:6" x14ac:dyDescent="0.25">
      <c r="F4846" s="28">
        <f>F4842-F4844</f>
        <v>0</v>
      </c>
    </row>
  </sheetData>
  <mergeCells count="2">
    <mergeCell ref="C1:C2"/>
    <mergeCell ref="E1:F1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3D368-101C-4F3C-9687-6C70CBF6D0B8}">
  <dimension ref="A1:K4844"/>
  <sheetViews>
    <sheetView topLeftCell="A4810" workbookViewId="0">
      <selection activeCell="E12" sqref="E12"/>
    </sheetView>
  </sheetViews>
  <sheetFormatPr baseColWidth="10" defaultRowHeight="15" x14ac:dyDescent="0.25"/>
  <cols>
    <col min="1" max="1" width="2.28515625" style="15" bestFit="1" customWidth="1"/>
    <col min="2" max="3" width="11.42578125" style="15"/>
    <col min="4" max="4" width="20" style="35" bestFit="1" customWidth="1"/>
    <col min="5" max="5" width="41.5703125" style="35" bestFit="1" customWidth="1"/>
    <col min="6" max="7" width="21" style="15" bestFit="1" customWidth="1"/>
    <col min="8" max="8" width="11.42578125" style="15"/>
    <col min="9" max="9" width="25.28515625" style="15" bestFit="1" customWidth="1"/>
    <col min="10" max="10" width="20.140625" style="26" bestFit="1" customWidth="1"/>
    <col min="11" max="11" width="20" style="26" bestFit="1" customWidth="1"/>
    <col min="12" max="12" width="13.7109375" style="15" bestFit="1" customWidth="1"/>
    <col min="13" max="16384" width="11.42578125" style="15"/>
  </cols>
  <sheetData>
    <row r="1" spans="1:10" x14ac:dyDescent="0.25">
      <c r="A1" s="29" t="s">
        <v>23</v>
      </c>
      <c r="B1" s="29">
        <v>11300000</v>
      </c>
      <c r="C1" s="29">
        <v>10406</v>
      </c>
      <c r="D1" s="30">
        <v>2026</v>
      </c>
      <c r="E1" s="31" t="s">
        <v>24</v>
      </c>
      <c r="F1" s="32">
        <v>46232</v>
      </c>
      <c r="G1" s="29"/>
      <c r="H1" s="29"/>
      <c r="I1" s="33"/>
      <c r="J1" s="33"/>
    </row>
    <row r="2" spans="1:10" x14ac:dyDescent="0.25">
      <c r="A2" s="29" t="s">
        <v>25</v>
      </c>
      <c r="B2" s="30" t="str">
        <f>FORMULADO!C3</f>
        <v>1.3.12.04</v>
      </c>
      <c r="C2" s="34">
        <f>FORMULADO!D3</f>
        <v>119494000</v>
      </c>
      <c r="D2" s="31">
        <f>FORMULADO!E3</f>
        <v>0</v>
      </c>
      <c r="E2" s="31">
        <f>FORMULADO!F3</f>
        <v>891263.47</v>
      </c>
      <c r="F2" s="29"/>
      <c r="G2" s="29"/>
      <c r="H2" s="29"/>
      <c r="J2" s="15"/>
    </row>
    <row r="3" spans="1:10" x14ac:dyDescent="0.25">
      <c r="A3" s="29" t="s">
        <v>25</v>
      </c>
      <c r="B3" s="30" t="str">
        <f>FORMULADO!C4</f>
        <v>1.3.12.04</v>
      </c>
      <c r="C3" s="34">
        <f>FORMULADO!D4</f>
        <v>111313000</v>
      </c>
      <c r="D3" s="31">
        <f>FORMULADO!E4</f>
        <v>0</v>
      </c>
      <c r="E3" s="31">
        <f>FORMULADO!F4</f>
        <v>5508354.96</v>
      </c>
      <c r="F3" s="29"/>
      <c r="G3" s="29"/>
      <c r="H3" s="29"/>
      <c r="J3" s="15"/>
    </row>
    <row r="4" spans="1:10" x14ac:dyDescent="0.25">
      <c r="A4" s="29" t="s">
        <v>25</v>
      </c>
      <c r="B4" s="30" t="str">
        <f>FORMULADO!C5</f>
        <v>1.3.12.04</v>
      </c>
      <c r="C4" s="34">
        <f>FORMULADO!D5</f>
        <v>112323000</v>
      </c>
      <c r="D4" s="31">
        <f>FORMULADO!E5</f>
        <v>0</v>
      </c>
      <c r="E4" s="31">
        <f>FORMULADO!F5</f>
        <v>280861334.76999998</v>
      </c>
      <c r="F4" s="29"/>
      <c r="G4" s="29"/>
      <c r="H4" s="29"/>
      <c r="J4" s="15"/>
    </row>
    <row r="5" spans="1:10" x14ac:dyDescent="0.25">
      <c r="A5" s="29" t="s">
        <v>25</v>
      </c>
      <c r="B5" s="30" t="str">
        <f>FORMULADO!C6</f>
        <v>1.3.12.04</v>
      </c>
      <c r="C5" s="34">
        <f>FORMULADO!D6</f>
        <v>112727000</v>
      </c>
      <c r="D5" s="31">
        <f>FORMULADO!E6</f>
        <v>0</v>
      </c>
      <c r="E5" s="31">
        <f>FORMULADO!F6</f>
        <v>10443716.050000001</v>
      </c>
      <c r="F5" s="29"/>
      <c r="G5" s="29"/>
      <c r="H5" s="29"/>
      <c r="J5" s="15"/>
    </row>
    <row r="6" spans="1:10" x14ac:dyDescent="0.25">
      <c r="A6" s="29" t="s">
        <v>25</v>
      </c>
      <c r="B6" s="30" t="str">
        <f>FORMULADO!C7</f>
        <v>1.3.12.04</v>
      </c>
      <c r="C6" s="34">
        <f>FORMULADO!D7</f>
        <v>114747000</v>
      </c>
      <c r="D6" s="31">
        <f>FORMULADO!E7</f>
        <v>0</v>
      </c>
      <c r="E6" s="31">
        <f>FORMULADO!F7</f>
        <v>68270214.760000005</v>
      </c>
      <c r="F6" s="29"/>
      <c r="G6" s="29"/>
      <c r="H6" s="29"/>
      <c r="J6" s="15"/>
    </row>
    <row r="7" spans="1:10" x14ac:dyDescent="0.25">
      <c r="A7" s="29" t="s">
        <v>25</v>
      </c>
      <c r="B7" s="30" t="str">
        <f>FORMULADO!C8</f>
        <v>1.3.12.04</v>
      </c>
      <c r="C7" s="34">
        <f>FORMULADO!D8</f>
        <v>117070000</v>
      </c>
      <c r="D7" s="31">
        <f>FORMULADO!E8</f>
        <v>0</v>
      </c>
      <c r="E7" s="31">
        <f>FORMULADO!F8</f>
        <v>11843974.189999999</v>
      </c>
      <c r="F7" s="29"/>
      <c r="G7" s="29"/>
      <c r="H7" s="29"/>
      <c r="J7" s="15"/>
    </row>
    <row r="8" spans="1:10" x14ac:dyDescent="0.25">
      <c r="A8" s="29" t="s">
        <v>25</v>
      </c>
      <c r="B8" s="30" t="str">
        <f>FORMULADO!C9</f>
        <v>1.3.12.04</v>
      </c>
      <c r="C8" s="34">
        <f>FORMULADO!D9</f>
        <v>117676000</v>
      </c>
      <c r="D8" s="31">
        <f>FORMULADO!E9</f>
        <v>0</v>
      </c>
      <c r="E8" s="31">
        <f>FORMULADO!F9</f>
        <v>76245636.75</v>
      </c>
      <c r="F8" s="29"/>
      <c r="G8" s="29"/>
      <c r="H8" s="29"/>
      <c r="J8" s="15"/>
    </row>
    <row r="9" spans="1:10" x14ac:dyDescent="0.25">
      <c r="A9" s="29" t="s">
        <v>25</v>
      </c>
      <c r="B9" s="30" t="str">
        <f>FORMULADO!C10</f>
        <v>1.3.12.04</v>
      </c>
      <c r="C9" s="34">
        <f>FORMULADO!D10</f>
        <v>118686000</v>
      </c>
      <c r="D9" s="31">
        <f>FORMULADO!E10</f>
        <v>0</v>
      </c>
      <c r="E9" s="31">
        <f>FORMULADO!F10</f>
        <v>5188931.45</v>
      </c>
      <c r="F9" s="29"/>
      <c r="G9" s="29"/>
      <c r="H9" s="29"/>
      <c r="J9" s="15"/>
    </row>
    <row r="10" spans="1:10" x14ac:dyDescent="0.25">
      <c r="A10" s="29" t="s">
        <v>25</v>
      </c>
      <c r="B10" s="30" t="str">
        <f>FORMULADO!C11</f>
        <v>1.3.12.04</v>
      </c>
      <c r="C10" s="34">
        <f>FORMULADO!D11</f>
        <v>119494000</v>
      </c>
      <c r="D10" s="31">
        <f>FORMULADO!E11</f>
        <v>0</v>
      </c>
      <c r="E10" s="31">
        <f>FORMULADO!F11</f>
        <v>43540193.990000002</v>
      </c>
      <c r="F10" s="29"/>
      <c r="G10" s="29"/>
      <c r="H10" s="29"/>
      <c r="J10" s="15"/>
    </row>
    <row r="11" spans="1:10" x14ac:dyDescent="0.25">
      <c r="A11" s="29" t="s">
        <v>25</v>
      </c>
      <c r="B11" s="30" t="str">
        <f>FORMULADO!C12</f>
        <v>1.3.12.04</v>
      </c>
      <c r="C11" s="34">
        <f>FORMULADO!D12</f>
        <v>119595000</v>
      </c>
      <c r="D11" s="31">
        <f>FORMULADO!E12</f>
        <v>0</v>
      </c>
      <c r="E11" s="31">
        <f>FORMULADO!F12</f>
        <v>9664989.5800000001</v>
      </c>
      <c r="F11" s="29"/>
      <c r="G11" s="29"/>
      <c r="H11" s="29"/>
      <c r="J11" s="15"/>
    </row>
    <row r="12" spans="1:10" x14ac:dyDescent="0.25">
      <c r="A12" s="29" t="s">
        <v>25</v>
      </c>
      <c r="B12" s="30" t="str">
        <f>FORMULADO!C13</f>
        <v>1.3.12.04</v>
      </c>
      <c r="C12" s="34">
        <f>FORMULADO!D13</f>
        <v>210020400</v>
      </c>
      <c r="D12" s="31">
        <f>FORMULADO!E13</f>
        <v>0</v>
      </c>
      <c r="E12" s="31">
        <f>FORMULADO!F13</f>
        <v>12588852.57</v>
      </c>
      <c r="F12" s="29"/>
      <c r="G12" s="29"/>
      <c r="H12" s="29"/>
      <c r="J12" s="15"/>
    </row>
    <row r="13" spans="1:10" x14ac:dyDescent="0.25">
      <c r="A13" s="29" t="s">
        <v>25</v>
      </c>
      <c r="B13" s="30" t="str">
        <f>FORMULADO!C14</f>
        <v>1.3.12.04</v>
      </c>
      <c r="C13" s="34">
        <f>FORMULADO!D14</f>
        <v>210023500</v>
      </c>
      <c r="D13" s="31">
        <f>FORMULADO!E14</f>
        <v>0</v>
      </c>
      <c r="E13" s="31">
        <f>FORMULADO!F14</f>
        <v>6585071.7800000003</v>
      </c>
      <c r="J13" s="15"/>
    </row>
    <row r="14" spans="1:10" x14ac:dyDescent="0.25">
      <c r="A14" s="29" t="s">
        <v>25</v>
      </c>
      <c r="B14" s="30" t="str">
        <f>FORMULADO!C15</f>
        <v>1.3.12.04</v>
      </c>
      <c r="C14" s="34">
        <f>FORMULADO!D15</f>
        <v>210050400</v>
      </c>
      <c r="D14" s="31">
        <f>FORMULADO!E15</f>
        <v>0</v>
      </c>
      <c r="E14" s="31">
        <f>FORMULADO!F15</f>
        <v>249488.23</v>
      </c>
      <c r="J14" s="15"/>
    </row>
    <row r="15" spans="1:10" x14ac:dyDescent="0.25">
      <c r="A15" s="29" t="s">
        <v>25</v>
      </c>
      <c r="B15" s="30" t="str">
        <f>FORMULADO!C16</f>
        <v>1.3.12.04</v>
      </c>
      <c r="C15" s="34">
        <f>FORMULADO!D16</f>
        <v>210066400</v>
      </c>
      <c r="D15" s="31">
        <f>FORMULADO!E16</f>
        <v>0</v>
      </c>
      <c r="E15" s="31">
        <f>FORMULADO!F16</f>
        <v>88513.21</v>
      </c>
      <c r="J15" s="15"/>
    </row>
    <row r="16" spans="1:10" x14ac:dyDescent="0.25">
      <c r="A16" s="29" t="s">
        <v>25</v>
      </c>
      <c r="B16" s="30" t="str">
        <f>FORMULADO!C17</f>
        <v>1.3.12.04</v>
      </c>
      <c r="C16" s="34">
        <f>FORMULADO!D17</f>
        <v>210070400</v>
      </c>
      <c r="D16" s="31">
        <f>FORMULADO!E17</f>
        <v>0</v>
      </c>
      <c r="E16" s="31">
        <f>FORMULADO!F17</f>
        <v>3805.31</v>
      </c>
      <c r="J16" s="15"/>
    </row>
    <row r="17" spans="1:10" x14ac:dyDescent="0.25">
      <c r="A17" s="29" t="s">
        <v>25</v>
      </c>
      <c r="B17" s="30" t="str">
        <f>FORMULADO!C18</f>
        <v>1.3.12.04</v>
      </c>
      <c r="C17" s="34">
        <f>FORMULADO!D18</f>
        <v>210076100</v>
      </c>
      <c r="D17" s="31">
        <f>FORMULADO!E18</f>
        <v>0</v>
      </c>
      <c r="E17" s="31">
        <f>FORMULADO!F18</f>
        <v>7980147.0599999996</v>
      </c>
      <c r="J17" s="15"/>
    </row>
    <row r="18" spans="1:10" x14ac:dyDescent="0.25">
      <c r="A18" s="29" t="s">
        <v>25</v>
      </c>
      <c r="B18" s="30" t="str">
        <f>FORMULADO!C19</f>
        <v>1.3.12.04</v>
      </c>
      <c r="C18" s="34">
        <f>FORMULADO!D19</f>
        <v>210108001</v>
      </c>
      <c r="D18" s="31">
        <f>FORMULADO!E19</f>
        <v>0</v>
      </c>
      <c r="E18" s="31">
        <f>FORMULADO!F19</f>
        <v>2505524.2400000002</v>
      </c>
      <c r="J18" s="15"/>
    </row>
    <row r="19" spans="1:10" x14ac:dyDescent="0.25">
      <c r="A19" s="29" t="s">
        <v>25</v>
      </c>
      <c r="B19" s="30" t="str">
        <f>FORMULADO!C20</f>
        <v>1.3.12.04</v>
      </c>
      <c r="C19" s="34">
        <f>FORMULADO!D20</f>
        <v>210119701</v>
      </c>
      <c r="D19" s="31">
        <f>FORMULADO!E20</f>
        <v>0</v>
      </c>
      <c r="E19" s="31">
        <f>FORMULADO!F20</f>
        <v>1387657.14</v>
      </c>
      <c r="J19" s="15"/>
    </row>
    <row r="20" spans="1:10" x14ac:dyDescent="0.25">
      <c r="A20" s="29" t="s">
        <v>25</v>
      </c>
      <c r="B20" s="30" t="str">
        <f>FORMULADO!C21</f>
        <v>1.3.12.04</v>
      </c>
      <c r="C20" s="34">
        <f>FORMULADO!D21</f>
        <v>210123001</v>
      </c>
      <c r="D20" s="31">
        <f>FORMULADO!E21</f>
        <v>0</v>
      </c>
      <c r="E20" s="31">
        <f>FORMULADO!F21</f>
        <v>502229.63</v>
      </c>
      <c r="J20" s="15"/>
    </row>
    <row r="21" spans="1:10" x14ac:dyDescent="0.25">
      <c r="A21" s="29" t="s">
        <v>25</v>
      </c>
      <c r="B21" s="30" t="str">
        <f>FORMULADO!C22</f>
        <v>1.3.12.04</v>
      </c>
      <c r="C21" s="34">
        <f>FORMULADO!D22</f>
        <v>210127001</v>
      </c>
      <c r="D21" s="31">
        <f>FORMULADO!E22</f>
        <v>0</v>
      </c>
      <c r="E21" s="31">
        <f>FORMULADO!F22</f>
        <v>7092173.6100000003</v>
      </c>
      <c r="J21" s="15"/>
    </row>
    <row r="22" spans="1:10" x14ac:dyDescent="0.25">
      <c r="A22" s="29" t="s">
        <v>25</v>
      </c>
      <c r="B22" s="30" t="str">
        <f>FORMULADO!C23</f>
        <v>1.3.12.04</v>
      </c>
      <c r="C22" s="34">
        <f>FORMULADO!D23</f>
        <v>210144001</v>
      </c>
      <c r="D22" s="31">
        <f>FORMULADO!E23</f>
        <v>0</v>
      </c>
      <c r="E22" s="31">
        <f>FORMULADO!F23</f>
        <v>30967.33</v>
      </c>
      <c r="J22" s="15"/>
    </row>
    <row r="23" spans="1:10" x14ac:dyDescent="0.25">
      <c r="A23" s="29" t="s">
        <v>25</v>
      </c>
      <c r="B23" s="30" t="str">
        <f>FORMULADO!C24</f>
        <v>1.3.12.04</v>
      </c>
      <c r="C23" s="34">
        <f>FORMULADO!D24</f>
        <v>210147001</v>
      </c>
      <c r="D23" s="31">
        <f>FORMULADO!E24</f>
        <v>0</v>
      </c>
      <c r="E23" s="31">
        <f>FORMULADO!F24</f>
        <v>23911328.850000001</v>
      </c>
      <c r="J23" s="15"/>
    </row>
    <row r="24" spans="1:10" x14ac:dyDescent="0.25">
      <c r="A24" s="29" t="s">
        <v>25</v>
      </c>
      <c r="B24" s="30" t="str">
        <f>FORMULADO!C25</f>
        <v>1.3.12.04</v>
      </c>
      <c r="C24" s="34">
        <f>FORMULADO!D25</f>
        <v>210170001</v>
      </c>
      <c r="D24" s="31">
        <f>FORMULADO!E25</f>
        <v>0</v>
      </c>
      <c r="E24" s="31">
        <f>FORMULADO!F25</f>
        <v>608751.73</v>
      </c>
      <c r="J24" s="15"/>
    </row>
    <row r="25" spans="1:10" x14ac:dyDescent="0.25">
      <c r="A25" s="29" t="s">
        <v>25</v>
      </c>
      <c r="B25" s="30" t="str">
        <f>FORMULADO!C26</f>
        <v>1.3.12.04</v>
      </c>
      <c r="C25" s="34">
        <f>FORMULADO!D26</f>
        <v>210176001</v>
      </c>
      <c r="D25" s="31">
        <f>FORMULADO!E26</f>
        <v>0</v>
      </c>
      <c r="E25" s="31">
        <f>FORMULADO!F26</f>
        <v>6213525.1399999997</v>
      </c>
      <c r="J25" s="15"/>
    </row>
    <row r="26" spans="1:10" x14ac:dyDescent="0.25">
      <c r="A26" s="29" t="s">
        <v>25</v>
      </c>
      <c r="B26" s="30" t="str">
        <f>FORMULADO!C27</f>
        <v>1.3.12.04</v>
      </c>
      <c r="C26" s="34">
        <f>FORMULADO!D27</f>
        <v>210186001</v>
      </c>
      <c r="D26" s="31">
        <f>FORMULADO!E27</f>
        <v>0</v>
      </c>
      <c r="E26" s="31">
        <f>FORMULADO!F27</f>
        <v>1738309.67</v>
      </c>
      <c r="J26" s="15"/>
    </row>
    <row r="27" spans="1:10" x14ac:dyDescent="0.25">
      <c r="A27" s="29" t="s">
        <v>25</v>
      </c>
      <c r="B27" s="30" t="str">
        <f>FORMULADO!C28</f>
        <v>1.3.12.04</v>
      </c>
      <c r="C27" s="34">
        <f>FORMULADO!D28</f>
        <v>210195001</v>
      </c>
      <c r="D27" s="31">
        <f>FORMULADO!E28</f>
        <v>0</v>
      </c>
      <c r="E27" s="31">
        <f>FORMULADO!F28</f>
        <v>1049944.81</v>
      </c>
      <c r="J27" s="15"/>
    </row>
    <row r="28" spans="1:10" x14ac:dyDescent="0.25">
      <c r="A28" s="29" t="s">
        <v>25</v>
      </c>
      <c r="B28" s="30" t="str">
        <f>FORMULADO!C29</f>
        <v>1.3.12.04</v>
      </c>
      <c r="C28" s="34">
        <f>FORMULADO!D29</f>
        <v>210197001</v>
      </c>
      <c r="D28" s="31">
        <f>FORMULADO!E29</f>
        <v>0</v>
      </c>
      <c r="E28" s="31">
        <f>FORMULADO!F29</f>
        <v>67776.47</v>
      </c>
      <c r="J28" s="15"/>
    </row>
    <row r="29" spans="1:10" x14ac:dyDescent="0.25">
      <c r="A29" s="29" t="s">
        <v>25</v>
      </c>
      <c r="B29" s="30" t="str">
        <f>FORMULADO!C30</f>
        <v>1.3.12.04</v>
      </c>
      <c r="C29" s="34">
        <f>FORMULADO!D30</f>
        <v>210268502</v>
      </c>
      <c r="D29" s="31">
        <f>FORMULADO!E30</f>
        <v>0</v>
      </c>
      <c r="E29" s="31">
        <f>FORMULADO!F30</f>
        <v>584983.42000000004</v>
      </c>
      <c r="J29" s="15"/>
    </row>
    <row r="30" spans="1:10" x14ac:dyDescent="0.25">
      <c r="A30" s="29" t="s">
        <v>25</v>
      </c>
      <c r="B30" s="30" t="str">
        <f>FORMULADO!C31</f>
        <v>1.3.12.04</v>
      </c>
      <c r="C30" s="34">
        <f>FORMULADO!D31</f>
        <v>210270702</v>
      </c>
      <c r="D30" s="31">
        <f>FORMULADO!E31</f>
        <v>0</v>
      </c>
      <c r="E30" s="31">
        <f>FORMULADO!F31</f>
        <v>135796.59</v>
      </c>
      <c r="J30" s="15"/>
    </row>
    <row r="31" spans="1:10" x14ac:dyDescent="0.25">
      <c r="A31" s="29" t="s">
        <v>25</v>
      </c>
      <c r="B31" s="30" t="str">
        <f>FORMULADO!C32</f>
        <v>1.3.12.04</v>
      </c>
      <c r="C31" s="34">
        <f>FORMULADO!D32</f>
        <v>210347703</v>
      </c>
      <c r="D31" s="31">
        <f>FORMULADO!E32</f>
        <v>0</v>
      </c>
      <c r="E31" s="31">
        <f>FORMULADO!F32</f>
        <v>719295.92</v>
      </c>
      <c r="J31" s="15"/>
    </row>
    <row r="32" spans="1:10" x14ac:dyDescent="0.25">
      <c r="A32" s="29" t="s">
        <v>25</v>
      </c>
      <c r="B32" s="30" t="str">
        <f>FORMULADO!C33</f>
        <v>1.3.12.04</v>
      </c>
      <c r="C32" s="34">
        <f>FORMULADO!D33</f>
        <v>210470204</v>
      </c>
      <c r="D32" s="31">
        <f>FORMULADO!E33</f>
        <v>0</v>
      </c>
      <c r="E32" s="31">
        <f>FORMULADO!F33</f>
        <v>1100709.6100000001</v>
      </c>
      <c r="J32" s="15"/>
    </row>
    <row r="33" spans="1:10" x14ac:dyDescent="0.25">
      <c r="A33" s="29" t="s">
        <v>25</v>
      </c>
      <c r="B33" s="30" t="str">
        <f>FORMULADO!C34</f>
        <v>1.3.12.04</v>
      </c>
      <c r="C33" s="34">
        <f>FORMULADO!D34</f>
        <v>210473504</v>
      </c>
      <c r="D33" s="31">
        <f>FORMULADO!E34</f>
        <v>0</v>
      </c>
      <c r="E33" s="31">
        <f>FORMULADO!F34</f>
        <v>31082.799999999999</v>
      </c>
      <c r="J33" s="15"/>
    </row>
    <row r="34" spans="1:10" x14ac:dyDescent="0.25">
      <c r="A34" s="29" t="s">
        <v>25</v>
      </c>
      <c r="B34" s="30" t="str">
        <f>FORMULADO!C35</f>
        <v>1.3.12.04</v>
      </c>
      <c r="C34" s="34">
        <f>FORMULADO!D35</f>
        <v>210518205</v>
      </c>
      <c r="D34" s="31">
        <f>FORMULADO!E35</f>
        <v>0</v>
      </c>
      <c r="E34" s="31">
        <f>FORMULADO!F35</f>
        <v>207916.77</v>
      </c>
      <c r="J34" s="15"/>
    </row>
    <row r="35" spans="1:10" x14ac:dyDescent="0.25">
      <c r="A35" s="29" t="s">
        <v>25</v>
      </c>
      <c r="B35" s="30" t="str">
        <f>FORMULADO!C36</f>
        <v>1.3.12.04</v>
      </c>
      <c r="C35" s="34">
        <f>FORMULADO!D36</f>
        <v>210547205</v>
      </c>
      <c r="D35" s="31">
        <f>FORMULADO!E36</f>
        <v>0</v>
      </c>
      <c r="E35" s="31">
        <f>FORMULADO!F36</f>
        <v>122245.3</v>
      </c>
      <c r="J35" s="15"/>
    </row>
    <row r="36" spans="1:10" x14ac:dyDescent="0.25">
      <c r="A36" s="29" t="s">
        <v>25</v>
      </c>
      <c r="B36" s="30" t="str">
        <f>FORMULADO!C37</f>
        <v>1.3.12.04</v>
      </c>
      <c r="C36" s="34">
        <f>FORMULADO!D37</f>
        <v>210568705</v>
      </c>
      <c r="D36" s="31">
        <f>FORMULADO!E37</f>
        <v>0</v>
      </c>
      <c r="E36" s="31">
        <f>FORMULADO!F37</f>
        <v>584983.42000000004</v>
      </c>
      <c r="J36" s="15"/>
    </row>
    <row r="37" spans="1:10" x14ac:dyDescent="0.25">
      <c r="A37" s="29" t="s">
        <v>25</v>
      </c>
      <c r="B37" s="30" t="str">
        <f>FORMULADO!C38</f>
        <v>1.3.12.04</v>
      </c>
      <c r="C37" s="34">
        <f>FORMULADO!D38</f>
        <v>210608606</v>
      </c>
      <c r="D37" s="31">
        <f>FORMULADO!E38</f>
        <v>0</v>
      </c>
      <c r="E37" s="31">
        <f>FORMULADO!F38</f>
        <v>4978538.97</v>
      </c>
      <c r="J37" s="15"/>
    </row>
    <row r="38" spans="1:10" x14ac:dyDescent="0.25">
      <c r="A38" s="29" t="s">
        <v>25</v>
      </c>
      <c r="B38" s="30" t="str">
        <f>FORMULADO!C39</f>
        <v>1.3.12.04</v>
      </c>
      <c r="C38" s="34">
        <f>FORMULADO!D39</f>
        <v>210613006</v>
      </c>
      <c r="D38" s="31">
        <f>FORMULADO!E39</f>
        <v>0</v>
      </c>
      <c r="E38" s="31">
        <f>FORMULADO!F39</f>
        <v>897648.08</v>
      </c>
      <c r="J38" s="15"/>
    </row>
    <row r="39" spans="1:10" x14ac:dyDescent="0.25">
      <c r="A39" s="29" t="s">
        <v>25</v>
      </c>
      <c r="B39" s="30" t="str">
        <f>FORMULADO!C40</f>
        <v>1.3.12.04</v>
      </c>
      <c r="C39" s="34">
        <f>FORMULADO!D40</f>
        <v>210627006</v>
      </c>
      <c r="D39" s="31">
        <f>FORMULADO!E40</f>
        <v>0</v>
      </c>
      <c r="E39" s="31">
        <f>FORMULADO!F40</f>
        <v>8559850.9800000004</v>
      </c>
      <c r="J39" s="15"/>
    </row>
    <row r="40" spans="1:10" x14ac:dyDescent="0.25">
      <c r="A40" s="29" t="s">
        <v>25</v>
      </c>
      <c r="B40" s="30" t="str">
        <f>FORMULADO!C41</f>
        <v>1.3.12.04</v>
      </c>
      <c r="C40" s="34">
        <f>FORMULADO!D41</f>
        <v>210654206</v>
      </c>
      <c r="D40" s="31">
        <f>FORMULADO!E41</f>
        <v>0</v>
      </c>
      <c r="E40" s="31">
        <f>FORMULADO!F41</f>
        <v>1135922.05</v>
      </c>
      <c r="J40" s="15"/>
    </row>
    <row r="41" spans="1:10" x14ac:dyDescent="0.25">
      <c r="A41" s="29" t="s">
        <v>25</v>
      </c>
      <c r="B41" s="30" t="str">
        <f>FORMULADO!C42</f>
        <v>1.3.12.04</v>
      </c>
      <c r="C41" s="34">
        <f>FORMULADO!D42</f>
        <v>210676306</v>
      </c>
      <c r="D41" s="31">
        <f>FORMULADO!E42</f>
        <v>0</v>
      </c>
      <c r="E41" s="31">
        <f>FORMULADO!F42</f>
        <v>146244.54</v>
      </c>
      <c r="J41" s="15"/>
    </row>
    <row r="42" spans="1:10" x14ac:dyDescent="0.25">
      <c r="A42" s="29" t="s">
        <v>25</v>
      </c>
      <c r="B42" s="30" t="str">
        <f>FORMULADO!C43</f>
        <v>1.3.12.04</v>
      </c>
      <c r="C42" s="34">
        <f>FORMULADO!D43</f>
        <v>210715507</v>
      </c>
      <c r="D42" s="31">
        <f>FORMULADO!E43</f>
        <v>0</v>
      </c>
      <c r="E42" s="31">
        <f>FORMULADO!F43</f>
        <v>584983.42000000004</v>
      </c>
      <c r="J42" s="15"/>
    </row>
    <row r="43" spans="1:10" x14ac:dyDescent="0.25">
      <c r="A43" s="29" t="s">
        <v>25</v>
      </c>
      <c r="B43" s="30" t="str">
        <f>FORMULADO!C44</f>
        <v>1.3.12.04</v>
      </c>
      <c r="C43" s="34">
        <f>FORMULADO!D44</f>
        <v>210723807</v>
      </c>
      <c r="D43" s="31">
        <f>FORMULADO!E44</f>
        <v>0</v>
      </c>
      <c r="E43" s="31">
        <f>FORMULADO!F44</f>
        <v>2037166.34</v>
      </c>
      <c r="J43" s="15"/>
    </row>
    <row r="44" spans="1:10" x14ac:dyDescent="0.25">
      <c r="A44" s="29" t="s">
        <v>25</v>
      </c>
      <c r="B44" s="30" t="str">
        <f>FORMULADO!C45</f>
        <v>1.3.12.04</v>
      </c>
      <c r="C44" s="34">
        <f>FORMULADO!D45</f>
        <v>210741807</v>
      </c>
      <c r="D44" s="31">
        <f>FORMULADO!E45</f>
        <v>0</v>
      </c>
      <c r="E44" s="31">
        <f>FORMULADO!F45</f>
        <v>233846.43</v>
      </c>
      <c r="J44" s="15"/>
    </row>
    <row r="45" spans="1:10" x14ac:dyDescent="0.25">
      <c r="A45" s="29" t="s">
        <v>25</v>
      </c>
      <c r="B45" s="30" t="str">
        <f>FORMULADO!C46</f>
        <v>1.3.12.04</v>
      </c>
      <c r="C45" s="34">
        <f>FORMULADO!D46</f>
        <v>210870508</v>
      </c>
      <c r="D45" s="31">
        <f>FORMULADO!E46</f>
        <v>0</v>
      </c>
      <c r="E45" s="31">
        <f>FORMULADO!F46</f>
        <v>456151.36</v>
      </c>
      <c r="J45" s="15"/>
    </row>
    <row r="46" spans="1:10" x14ac:dyDescent="0.25">
      <c r="A46" s="29" t="s">
        <v>25</v>
      </c>
      <c r="B46" s="30" t="str">
        <f>FORMULADO!C47</f>
        <v>1.3.12.04</v>
      </c>
      <c r="C46" s="34">
        <f>FORMULADO!D47</f>
        <v>210976109</v>
      </c>
      <c r="D46" s="31">
        <f>FORMULADO!E47</f>
        <v>0</v>
      </c>
      <c r="E46" s="31">
        <f>FORMULADO!F47</f>
        <v>63366451.670000002</v>
      </c>
      <c r="J46" s="15"/>
    </row>
    <row r="47" spans="1:10" x14ac:dyDescent="0.25">
      <c r="A47" s="29" t="s">
        <v>25</v>
      </c>
      <c r="B47" s="30" t="str">
        <f>FORMULADO!C48</f>
        <v>1.3.12.04</v>
      </c>
      <c r="C47" s="34">
        <f>FORMULADO!D48</f>
        <v>211019110</v>
      </c>
      <c r="D47" s="31">
        <f>FORMULADO!E48</f>
        <v>0</v>
      </c>
      <c r="E47" s="31">
        <f>FORMULADO!F48</f>
        <v>2374998.7799999998</v>
      </c>
      <c r="J47" s="15"/>
    </row>
    <row r="48" spans="1:10" x14ac:dyDescent="0.25">
      <c r="A48" s="29" t="s">
        <v>25</v>
      </c>
      <c r="B48" s="30" t="str">
        <f>FORMULADO!C49</f>
        <v>1.3.12.04</v>
      </c>
      <c r="C48" s="34">
        <f>FORMULADO!D49</f>
        <v>211020710</v>
      </c>
      <c r="D48" s="31">
        <f>FORMULADO!E49</f>
        <v>0</v>
      </c>
      <c r="E48" s="31">
        <f>FORMULADO!F49</f>
        <v>464.95</v>
      </c>
      <c r="J48" s="15"/>
    </row>
    <row r="49" spans="1:10" x14ac:dyDescent="0.25">
      <c r="A49" s="29" t="s">
        <v>25</v>
      </c>
      <c r="B49" s="30" t="str">
        <f>FORMULADO!C50</f>
        <v>1.3.12.04</v>
      </c>
      <c r="C49" s="34">
        <f>FORMULADO!D50</f>
        <v>211027810</v>
      </c>
      <c r="D49" s="31">
        <f>FORMULADO!E50</f>
        <v>0</v>
      </c>
      <c r="E49" s="31">
        <f>FORMULADO!F50</f>
        <v>920902.44</v>
      </c>
      <c r="J49" s="15"/>
    </row>
    <row r="50" spans="1:10" x14ac:dyDescent="0.25">
      <c r="A50" s="29" t="s">
        <v>25</v>
      </c>
      <c r="B50" s="30" t="str">
        <f>FORMULADO!C51</f>
        <v>1.3.12.04</v>
      </c>
      <c r="C50" s="34">
        <f>FORMULADO!D51</f>
        <v>211070110</v>
      </c>
      <c r="D50" s="31">
        <f>FORMULADO!E51</f>
        <v>0</v>
      </c>
      <c r="E50" s="31">
        <f>FORMULADO!F51</f>
        <v>6414072.2800000003</v>
      </c>
      <c r="J50" s="15"/>
    </row>
    <row r="51" spans="1:10" x14ac:dyDescent="0.25">
      <c r="A51" s="29" t="s">
        <v>25</v>
      </c>
      <c r="B51" s="30" t="str">
        <f>FORMULADO!C52</f>
        <v>1.3.12.04</v>
      </c>
      <c r="C51" s="34">
        <f>FORMULADO!D52</f>
        <v>211163111</v>
      </c>
      <c r="D51" s="31">
        <f>FORMULADO!E52</f>
        <v>0</v>
      </c>
      <c r="E51" s="31">
        <f>FORMULADO!F52</f>
        <v>146244.54</v>
      </c>
      <c r="J51" s="15"/>
    </row>
    <row r="52" spans="1:10" x14ac:dyDescent="0.25">
      <c r="A52" s="29" t="s">
        <v>25</v>
      </c>
      <c r="B52" s="30" t="str">
        <f>FORMULADO!C53</f>
        <v>1.3.12.04</v>
      </c>
      <c r="C52" s="34">
        <f>FORMULADO!D53</f>
        <v>211213212</v>
      </c>
      <c r="D52" s="31">
        <f>FORMULADO!E53</f>
        <v>0</v>
      </c>
      <c r="E52" s="31">
        <f>FORMULADO!F53</f>
        <v>40.380000000000003</v>
      </c>
      <c r="J52" s="15"/>
    </row>
    <row r="53" spans="1:10" x14ac:dyDescent="0.25">
      <c r="A53" s="29" t="s">
        <v>25</v>
      </c>
      <c r="B53" s="30" t="str">
        <f>FORMULADO!C54</f>
        <v>1.3.12.04</v>
      </c>
      <c r="C53" s="34">
        <f>FORMULADO!D54</f>
        <v>211319513</v>
      </c>
      <c r="D53" s="31">
        <f>FORMULADO!E54</f>
        <v>0</v>
      </c>
      <c r="E53" s="31">
        <f>FORMULADO!F54</f>
        <v>738257.29</v>
      </c>
      <c r="J53" s="15"/>
    </row>
    <row r="54" spans="1:10" x14ac:dyDescent="0.25">
      <c r="A54" s="29" t="s">
        <v>25</v>
      </c>
      <c r="B54" s="30" t="str">
        <f>FORMULADO!C55</f>
        <v>1.3.12.04</v>
      </c>
      <c r="C54" s="34">
        <f>FORMULADO!D55</f>
        <v>211341013</v>
      </c>
      <c r="D54" s="31">
        <f>FORMULADO!E55</f>
        <v>0</v>
      </c>
      <c r="E54" s="31">
        <f>FORMULADO!F55</f>
        <v>584983.42000000004</v>
      </c>
      <c r="J54" s="15"/>
    </row>
    <row r="55" spans="1:10" x14ac:dyDescent="0.25">
      <c r="A55" s="29" t="s">
        <v>25</v>
      </c>
      <c r="B55" s="30" t="str">
        <f>FORMULADO!C56</f>
        <v>1.3.12.04</v>
      </c>
      <c r="C55" s="34">
        <f>FORMULADO!D56</f>
        <v>211350313</v>
      </c>
      <c r="D55" s="31">
        <f>FORMULADO!E56</f>
        <v>0</v>
      </c>
      <c r="E55" s="31">
        <f>FORMULADO!F56</f>
        <v>24644.84</v>
      </c>
      <c r="J55" s="15"/>
    </row>
    <row r="56" spans="1:10" x14ac:dyDescent="0.25">
      <c r="A56" s="29" t="s">
        <v>25</v>
      </c>
      <c r="B56" s="30" t="str">
        <f>FORMULADO!C57</f>
        <v>1.3.12.04</v>
      </c>
      <c r="C56" s="34">
        <f>FORMULADO!D57</f>
        <v>211370713</v>
      </c>
      <c r="D56" s="31">
        <f>FORMULADO!E57</f>
        <v>0</v>
      </c>
      <c r="E56" s="31">
        <f>FORMULADO!F57</f>
        <v>16685965.9</v>
      </c>
      <c r="J56" s="15"/>
    </row>
    <row r="57" spans="1:10" x14ac:dyDescent="0.25">
      <c r="A57" s="29" t="s">
        <v>25</v>
      </c>
      <c r="B57" s="30" t="str">
        <f>FORMULADO!C58</f>
        <v>1.3.12.04</v>
      </c>
      <c r="C57" s="34">
        <f>FORMULADO!D58</f>
        <v>211417614</v>
      </c>
      <c r="D57" s="31">
        <f>FORMULADO!E58</f>
        <v>0</v>
      </c>
      <c r="E57" s="31">
        <f>FORMULADO!F58</f>
        <v>584983.42000000004</v>
      </c>
      <c r="J57" s="15"/>
    </row>
    <row r="58" spans="1:10" x14ac:dyDescent="0.25">
      <c r="A58" s="29" t="s">
        <v>25</v>
      </c>
      <c r="B58" s="30" t="str">
        <f>FORMULADO!C59</f>
        <v>1.3.12.04</v>
      </c>
      <c r="C58" s="34">
        <f>FORMULADO!D59</f>
        <v>211527615</v>
      </c>
      <c r="D58" s="31">
        <f>FORMULADO!E59</f>
        <v>0</v>
      </c>
      <c r="E58" s="31">
        <f>FORMULADO!F59</f>
        <v>23404971.379999999</v>
      </c>
      <c r="J58" s="15"/>
    </row>
    <row r="59" spans="1:10" x14ac:dyDescent="0.25">
      <c r="A59" s="29" t="s">
        <v>25</v>
      </c>
      <c r="B59" s="30" t="str">
        <f>FORMULADO!C60</f>
        <v>1.3.12.04</v>
      </c>
      <c r="C59" s="34">
        <f>FORMULADO!D60</f>
        <v>211552215</v>
      </c>
      <c r="D59" s="31">
        <f>FORMULADO!E60</f>
        <v>0</v>
      </c>
      <c r="E59" s="31">
        <f>FORMULADO!F60</f>
        <v>3150549.95</v>
      </c>
      <c r="J59" s="15"/>
    </row>
    <row r="60" spans="1:10" x14ac:dyDescent="0.25">
      <c r="A60" s="29" t="s">
        <v>25</v>
      </c>
      <c r="B60" s="30" t="str">
        <f>FORMULADO!C61</f>
        <v>1.3.12.04</v>
      </c>
      <c r="C60" s="34">
        <f>FORMULADO!D61</f>
        <v>211570215</v>
      </c>
      <c r="D60" s="31">
        <f>FORMULADO!E61</f>
        <v>0</v>
      </c>
      <c r="E60" s="31">
        <f>FORMULADO!F61</f>
        <v>188288.87</v>
      </c>
      <c r="J60" s="15"/>
    </row>
    <row r="61" spans="1:10" x14ac:dyDescent="0.25">
      <c r="A61" s="29" t="s">
        <v>25</v>
      </c>
      <c r="B61" s="30" t="str">
        <f>FORMULADO!C62</f>
        <v>1.3.12.04</v>
      </c>
      <c r="C61" s="34">
        <f>FORMULADO!D62</f>
        <v>211585015</v>
      </c>
      <c r="D61" s="31">
        <f>FORMULADO!E62</f>
        <v>0</v>
      </c>
      <c r="E61" s="31">
        <f>FORMULADO!F62</f>
        <v>661077.77</v>
      </c>
      <c r="J61" s="15"/>
    </row>
    <row r="62" spans="1:10" x14ac:dyDescent="0.25">
      <c r="A62" s="29" t="s">
        <v>25</v>
      </c>
      <c r="B62" s="30" t="str">
        <f>FORMULADO!C63</f>
        <v>1.3.12.04</v>
      </c>
      <c r="C62" s="34">
        <f>FORMULADO!D63</f>
        <v>211719517</v>
      </c>
      <c r="D62" s="31">
        <f>FORMULADO!E63</f>
        <v>0</v>
      </c>
      <c r="E62" s="31">
        <f>FORMULADO!F63</f>
        <v>240509.89</v>
      </c>
      <c r="J62" s="15"/>
    </row>
    <row r="63" spans="1:10" x14ac:dyDescent="0.25">
      <c r="A63" s="29" t="s">
        <v>25</v>
      </c>
      <c r="B63" s="30" t="str">
        <f>FORMULADO!C64</f>
        <v>1.3.12.04</v>
      </c>
      <c r="C63" s="34">
        <f>FORMULADO!D64</f>
        <v>211720517</v>
      </c>
      <c r="D63" s="31">
        <f>FORMULADO!E64</f>
        <v>0</v>
      </c>
      <c r="E63" s="31">
        <f>FORMULADO!F64</f>
        <v>1848224.18</v>
      </c>
      <c r="J63" s="15"/>
    </row>
    <row r="64" spans="1:10" x14ac:dyDescent="0.25">
      <c r="A64" s="29" t="s">
        <v>25</v>
      </c>
      <c r="B64" s="30" t="str">
        <f>FORMULADO!C65</f>
        <v>1.3.12.04</v>
      </c>
      <c r="C64" s="34">
        <f>FORMULADO!D65</f>
        <v>211819318</v>
      </c>
      <c r="D64" s="31">
        <f>FORMULADO!E65</f>
        <v>0</v>
      </c>
      <c r="E64" s="31">
        <f>FORMULADO!F65</f>
        <v>6249547.4299999997</v>
      </c>
      <c r="J64" s="15"/>
    </row>
    <row r="65" spans="1:10" x14ac:dyDescent="0.25">
      <c r="A65" s="29" t="s">
        <v>25</v>
      </c>
      <c r="B65" s="30" t="str">
        <f>FORMULADO!C66</f>
        <v>1.3.12.04</v>
      </c>
      <c r="C65" s="34">
        <f>FORMULADO!D66</f>
        <v>211819418</v>
      </c>
      <c r="D65" s="31">
        <f>FORMULADO!E66</f>
        <v>0</v>
      </c>
      <c r="E65" s="31">
        <f>FORMULADO!F66</f>
        <v>2875326.8</v>
      </c>
      <c r="J65" s="15"/>
    </row>
    <row r="66" spans="1:10" x14ac:dyDescent="0.25">
      <c r="A66" s="29" t="s">
        <v>25</v>
      </c>
      <c r="B66" s="30" t="str">
        <f>FORMULADO!C67</f>
        <v>1.3.12.04</v>
      </c>
      <c r="C66" s="34">
        <f>FORMULADO!D67</f>
        <v>211841518</v>
      </c>
      <c r="D66" s="31">
        <f>FORMULADO!E67</f>
        <v>0</v>
      </c>
      <c r="E66" s="31">
        <f>FORMULADO!F67</f>
        <v>541244.25</v>
      </c>
      <c r="J66" s="15"/>
    </row>
    <row r="67" spans="1:10" x14ac:dyDescent="0.25">
      <c r="A67" s="29" t="s">
        <v>25</v>
      </c>
      <c r="B67" s="30" t="str">
        <f>FORMULADO!C68</f>
        <v>1.3.12.04</v>
      </c>
      <c r="C67" s="34">
        <f>FORMULADO!D68</f>
        <v>211854518</v>
      </c>
      <c r="D67" s="31">
        <f>FORMULADO!E68</f>
        <v>0</v>
      </c>
      <c r="E67" s="31">
        <f>FORMULADO!F68</f>
        <v>146234.04999999999</v>
      </c>
      <c r="J67" s="15"/>
    </row>
    <row r="68" spans="1:10" x14ac:dyDescent="0.25">
      <c r="A68" s="29" t="s">
        <v>25</v>
      </c>
      <c r="B68" s="30" t="str">
        <f>FORMULADO!C69</f>
        <v>1.3.12.04</v>
      </c>
      <c r="C68" s="34">
        <f>FORMULADO!D69</f>
        <v>211868318</v>
      </c>
      <c r="D68" s="31">
        <f>FORMULADO!E69</f>
        <v>0</v>
      </c>
      <c r="E68" s="31">
        <f>FORMULADO!F69</f>
        <v>601108.31000000006</v>
      </c>
      <c r="J68" s="15"/>
    </row>
    <row r="69" spans="1:10" x14ac:dyDescent="0.25">
      <c r="A69" s="29" t="s">
        <v>25</v>
      </c>
      <c r="B69" s="30" t="str">
        <f>FORMULADO!C70</f>
        <v>1.3.12.04</v>
      </c>
      <c r="C69" s="34">
        <f>FORMULADO!D70</f>
        <v>211870418</v>
      </c>
      <c r="D69" s="31">
        <f>FORMULADO!E70</f>
        <v>0</v>
      </c>
      <c r="E69" s="31">
        <f>FORMULADO!F70</f>
        <v>8820822.4600000009</v>
      </c>
      <c r="J69" s="15"/>
    </row>
    <row r="70" spans="1:10" x14ac:dyDescent="0.25">
      <c r="A70" s="29" t="s">
        <v>25</v>
      </c>
      <c r="B70" s="30" t="str">
        <f>FORMULADO!C71</f>
        <v>1.3.12.04</v>
      </c>
      <c r="C70" s="34">
        <f>FORMULADO!D71</f>
        <v>211876318</v>
      </c>
      <c r="D70" s="31">
        <f>FORMULADO!E71</f>
        <v>0</v>
      </c>
      <c r="E70" s="31">
        <f>FORMULADO!F71</f>
        <v>28007098.510000002</v>
      </c>
      <c r="J70" s="15"/>
    </row>
    <row r="71" spans="1:10" x14ac:dyDescent="0.25">
      <c r="A71" s="29" t="s">
        <v>25</v>
      </c>
      <c r="B71" s="30" t="str">
        <f>FORMULADO!C72</f>
        <v>1.3.12.04</v>
      </c>
      <c r="C71" s="34">
        <f>FORMULADO!D72</f>
        <v>211923419</v>
      </c>
      <c r="D71" s="31">
        <f>FORMULADO!E72</f>
        <v>0</v>
      </c>
      <c r="E71" s="31">
        <f>FORMULADO!F72</f>
        <v>1587647.85</v>
      </c>
      <c r="J71" s="15"/>
    </row>
    <row r="72" spans="1:10" x14ac:dyDescent="0.25">
      <c r="A72" s="29" t="s">
        <v>25</v>
      </c>
      <c r="B72" s="30" t="str">
        <f>FORMULADO!C73</f>
        <v>1.3.12.04</v>
      </c>
      <c r="C72" s="34">
        <f>FORMULADO!D73</f>
        <v>211973319</v>
      </c>
      <c r="D72" s="31">
        <f>FORMULADO!E73</f>
        <v>0</v>
      </c>
      <c r="E72" s="31">
        <f>FORMULADO!F73</f>
        <v>697498.22</v>
      </c>
      <c r="J72" s="15"/>
    </row>
    <row r="73" spans="1:10" x14ac:dyDescent="0.25">
      <c r="A73" s="29" t="s">
        <v>25</v>
      </c>
      <c r="B73" s="30" t="str">
        <f>FORMULADO!C74</f>
        <v>1.3.12.04</v>
      </c>
      <c r="C73" s="34">
        <f>FORMULADO!D74</f>
        <v>211986219</v>
      </c>
      <c r="D73" s="31">
        <f>FORMULADO!E74</f>
        <v>0</v>
      </c>
      <c r="E73" s="31">
        <f>FORMULADO!F74</f>
        <v>3849.05</v>
      </c>
      <c r="J73" s="15"/>
    </row>
    <row r="74" spans="1:10" x14ac:dyDescent="0.25">
      <c r="A74" s="29" t="s">
        <v>25</v>
      </c>
      <c r="B74" s="30" t="str">
        <f>FORMULADO!C75</f>
        <v>1.3.12.04</v>
      </c>
      <c r="C74" s="34">
        <f>FORMULADO!D75</f>
        <v>212008520</v>
      </c>
      <c r="D74" s="31">
        <f>FORMULADO!E75</f>
        <v>0</v>
      </c>
      <c r="E74" s="31">
        <f>FORMULADO!F75</f>
        <v>491212.33</v>
      </c>
      <c r="J74" s="15"/>
    </row>
    <row r="75" spans="1:10" x14ac:dyDescent="0.25">
      <c r="A75" s="29" t="s">
        <v>25</v>
      </c>
      <c r="B75" s="30" t="str">
        <f>FORMULADO!C76</f>
        <v>1.3.12.04</v>
      </c>
      <c r="C75" s="34">
        <f>FORMULADO!D76</f>
        <v>212013620</v>
      </c>
      <c r="D75" s="31">
        <f>FORMULADO!E76</f>
        <v>0</v>
      </c>
      <c r="E75" s="31">
        <f>FORMULADO!F76</f>
        <v>4010352.76</v>
      </c>
      <c r="J75" s="15"/>
    </row>
    <row r="76" spans="1:10" x14ac:dyDescent="0.25">
      <c r="A76" s="29" t="s">
        <v>25</v>
      </c>
      <c r="B76" s="30" t="str">
        <f>FORMULADO!C77</f>
        <v>1.3.12.04</v>
      </c>
      <c r="C76" s="34">
        <f>FORMULADO!D77</f>
        <v>212041020</v>
      </c>
      <c r="D76" s="31">
        <f>FORMULADO!E77</f>
        <v>0</v>
      </c>
      <c r="E76" s="31">
        <f>FORMULADO!F77</f>
        <v>506252.91</v>
      </c>
      <c r="J76" s="15"/>
    </row>
    <row r="77" spans="1:10" x14ac:dyDescent="0.25">
      <c r="A77" s="29" t="s">
        <v>25</v>
      </c>
      <c r="B77" s="30" t="str">
        <f>FORMULADO!C78</f>
        <v>1.3.12.04</v>
      </c>
      <c r="C77" s="34">
        <f>FORMULADO!D78</f>
        <v>212044420</v>
      </c>
      <c r="D77" s="31">
        <f>FORMULADO!E78</f>
        <v>0</v>
      </c>
      <c r="E77" s="31">
        <f>FORMULADO!F78</f>
        <v>1855261.19</v>
      </c>
      <c r="J77" s="15"/>
    </row>
    <row r="78" spans="1:10" x14ac:dyDescent="0.25">
      <c r="A78" s="29" t="s">
        <v>25</v>
      </c>
      <c r="B78" s="30" t="str">
        <f>FORMULADO!C79</f>
        <v>1.3.12.04</v>
      </c>
      <c r="C78" s="34">
        <f>FORMULADO!D79</f>
        <v>212047720</v>
      </c>
      <c r="D78" s="31">
        <f>FORMULADO!E79</f>
        <v>0</v>
      </c>
      <c r="E78" s="31">
        <f>FORMULADO!F79</f>
        <v>315147.28999999998</v>
      </c>
      <c r="J78" s="15"/>
    </row>
    <row r="79" spans="1:10" x14ac:dyDescent="0.25">
      <c r="A79" s="29" t="s">
        <v>25</v>
      </c>
      <c r="B79" s="30" t="str">
        <f>FORMULADO!C80</f>
        <v>1.3.12.04</v>
      </c>
      <c r="C79" s="34">
        <f>FORMULADO!D80</f>
        <v>212052520</v>
      </c>
      <c r="D79" s="31">
        <f>FORMULADO!E80</f>
        <v>0</v>
      </c>
      <c r="E79" s="31">
        <f>FORMULADO!F80</f>
        <v>890353.96</v>
      </c>
      <c r="J79" s="15"/>
    </row>
    <row r="80" spans="1:10" x14ac:dyDescent="0.25">
      <c r="A80" s="29" t="s">
        <v>25</v>
      </c>
      <c r="B80" s="30" t="str">
        <f>FORMULADO!C81</f>
        <v>1.3.12.04</v>
      </c>
      <c r="C80" s="34">
        <f>FORMULADO!D81</f>
        <v>212070820</v>
      </c>
      <c r="D80" s="31">
        <f>FORMULADO!E81</f>
        <v>0</v>
      </c>
      <c r="E80" s="31">
        <f>FORMULADO!F81</f>
        <v>273719.3</v>
      </c>
      <c r="J80" s="15"/>
    </row>
    <row r="81" spans="1:10" x14ac:dyDescent="0.25">
      <c r="A81" s="29" t="s">
        <v>25</v>
      </c>
      <c r="B81" s="30" t="str">
        <f>FORMULADO!C82</f>
        <v>1.3.12.04</v>
      </c>
      <c r="C81" s="34">
        <f>FORMULADO!D82</f>
        <v>212076520</v>
      </c>
      <c r="D81" s="31">
        <f>FORMULADO!E82</f>
        <v>0</v>
      </c>
      <c r="E81" s="31">
        <f>FORMULADO!F82</f>
        <v>173419.14</v>
      </c>
      <c r="J81" s="15"/>
    </row>
    <row r="82" spans="1:10" x14ac:dyDescent="0.25">
      <c r="A82" s="29" t="s">
        <v>25</v>
      </c>
      <c r="B82" s="30" t="str">
        <f>FORMULADO!C83</f>
        <v>1.3.12.04</v>
      </c>
      <c r="C82" s="34">
        <f>FORMULADO!D83</f>
        <v>212081220</v>
      </c>
      <c r="D82" s="31">
        <f>FORMULADO!E83</f>
        <v>0</v>
      </c>
      <c r="E82" s="31">
        <f>FORMULADO!F83</f>
        <v>584983.42000000004</v>
      </c>
      <c r="J82" s="15"/>
    </row>
    <row r="83" spans="1:10" x14ac:dyDescent="0.25">
      <c r="A83" s="29" t="s">
        <v>25</v>
      </c>
      <c r="B83" s="30" t="str">
        <f>FORMULADO!C84</f>
        <v>1.3.12.04</v>
      </c>
      <c r="C83" s="34">
        <f>FORMULADO!D84</f>
        <v>212108421</v>
      </c>
      <c r="D83" s="31">
        <f>FORMULADO!E84</f>
        <v>0</v>
      </c>
      <c r="E83" s="31">
        <f>FORMULADO!F84</f>
        <v>6689799.2999999998</v>
      </c>
      <c r="J83" s="15"/>
    </row>
    <row r="84" spans="1:10" x14ac:dyDescent="0.25">
      <c r="A84" s="29" t="s">
        <v>25</v>
      </c>
      <c r="B84" s="30" t="str">
        <f>FORMULADO!C85</f>
        <v>1.3.12.04</v>
      </c>
      <c r="C84" s="34">
        <f>FORMULADO!D85</f>
        <v>212152621</v>
      </c>
      <c r="D84" s="31">
        <f>FORMULADO!E85</f>
        <v>0</v>
      </c>
      <c r="E84" s="31">
        <f>FORMULADO!F85</f>
        <v>814777.66</v>
      </c>
      <c r="J84" s="15"/>
    </row>
    <row r="85" spans="1:10" x14ac:dyDescent="0.25">
      <c r="A85" s="29" t="s">
        <v>25</v>
      </c>
      <c r="B85" s="30" t="str">
        <f>FORMULADO!C86</f>
        <v>1.3.12.04</v>
      </c>
      <c r="C85" s="34">
        <f>FORMULADO!D86</f>
        <v>212213222</v>
      </c>
      <c r="D85" s="31">
        <f>FORMULADO!E86</f>
        <v>0</v>
      </c>
      <c r="E85" s="31">
        <f>FORMULADO!F86</f>
        <v>6291175.5899999999</v>
      </c>
      <c r="J85" s="15"/>
    </row>
    <row r="86" spans="1:10" x14ac:dyDescent="0.25">
      <c r="A86" s="29" t="s">
        <v>25</v>
      </c>
      <c r="B86" s="30" t="str">
        <f>FORMULADO!C87</f>
        <v>1.3.12.04</v>
      </c>
      <c r="C86" s="34">
        <f>FORMULADO!D87</f>
        <v>212219622</v>
      </c>
      <c r="D86" s="31">
        <f>FORMULADO!E87</f>
        <v>0</v>
      </c>
      <c r="E86" s="31">
        <f>FORMULADO!F87</f>
        <v>146244.54</v>
      </c>
      <c r="J86" s="15"/>
    </row>
    <row r="87" spans="1:10" x14ac:dyDescent="0.25">
      <c r="A87" s="29" t="s">
        <v>25</v>
      </c>
      <c r="B87" s="30" t="str">
        <f>FORMULADO!C88</f>
        <v>1.3.12.04</v>
      </c>
      <c r="C87" s="34">
        <f>FORMULADO!D88</f>
        <v>212268522</v>
      </c>
      <c r="D87" s="31">
        <f>FORMULADO!E88</f>
        <v>0</v>
      </c>
      <c r="E87" s="31">
        <f>FORMULADO!F88</f>
        <v>146244.54</v>
      </c>
      <c r="J87" s="15"/>
    </row>
    <row r="88" spans="1:10" x14ac:dyDescent="0.25">
      <c r="A88" s="29" t="s">
        <v>25</v>
      </c>
      <c r="B88" s="30" t="str">
        <f>FORMULADO!C89</f>
        <v>1.3.12.04</v>
      </c>
      <c r="C88" s="34">
        <f>FORMULADO!D89</f>
        <v>212325123</v>
      </c>
      <c r="D88" s="31">
        <f>FORMULADO!E89</f>
        <v>0</v>
      </c>
      <c r="E88" s="31">
        <f>FORMULADO!F89</f>
        <v>146244.54</v>
      </c>
      <c r="J88" s="15"/>
    </row>
    <row r="89" spans="1:10" x14ac:dyDescent="0.25">
      <c r="A89" s="29" t="s">
        <v>25</v>
      </c>
      <c r="B89" s="30" t="str">
        <f>FORMULADO!C90</f>
        <v>1.3.12.04</v>
      </c>
      <c r="C89" s="34">
        <f>FORMULADO!D90</f>
        <v>212325823</v>
      </c>
      <c r="D89" s="31">
        <f>FORMULADO!E90</f>
        <v>0</v>
      </c>
      <c r="E89" s="31">
        <f>FORMULADO!F90</f>
        <v>145623.45000000001</v>
      </c>
      <c r="J89" s="15"/>
    </row>
    <row r="90" spans="1:10" x14ac:dyDescent="0.25">
      <c r="A90" s="29" t="s">
        <v>25</v>
      </c>
      <c r="B90" s="30" t="str">
        <f>FORMULADO!C91</f>
        <v>1.3.12.04</v>
      </c>
      <c r="C90" s="34">
        <f>FORMULADO!D91</f>
        <v>212350223</v>
      </c>
      <c r="D90" s="31">
        <f>FORMULADO!E91</f>
        <v>0</v>
      </c>
      <c r="E90" s="31">
        <f>FORMULADO!F91</f>
        <v>1985788.99</v>
      </c>
      <c r="J90" s="15"/>
    </row>
    <row r="91" spans="1:10" x14ac:dyDescent="0.25">
      <c r="A91" s="29" t="s">
        <v>25</v>
      </c>
      <c r="B91" s="30" t="str">
        <f>FORMULADO!C92</f>
        <v>1.3.12.04</v>
      </c>
      <c r="C91" s="34">
        <f>FORMULADO!D92</f>
        <v>212370523</v>
      </c>
      <c r="D91" s="31">
        <f>FORMULADO!E92</f>
        <v>0</v>
      </c>
      <c r="E91" s="31">
        <f>FORMULADO!F92</f>
        <v>48451.19</v>
      </c>
      <c r="J91" s="15"/>
    </row>
    <row r="92" spans="1:10" x14ac:dyDescent="0.25">
      <c r="A92" s="29" t="s">
        <v>25</v>
      </c>
      <c r="B92" s="30" t="str">
        <f>FORMULADO!C93</f>
        <v>1.3.12.04</v>
      </c>
      <c r="C92" s="34">
        <f>FORMULADO!D93</f>
        <v>212370823</v>
      </c>
      <c r="D92" s="31">
        <f>FORMULADO!E93</f>
        <v>0</v>
      </c>
      <c r="E92" s="31">
        <f>FORMULADO!F93</f>
        <v>507696.31</v>
      </c>
      <c r="J92" s="15"/>
    </row>
    <row r="93" spans="1:10" x14ac:dyDescent="0.25">
      <c r="A93" s="29" t="s">
        <v>25</v>
      </c>
      <c r="B93" s="30" t="str">
        <f>FORMULADO!C94</f>
        <v>1.3.12.04</v>
      </c>
      <c r="C93" s="34">
        <f>FORMULADO!D94</f>
        <v>212376823</v>
      </c>
      <c r="D93" s="31">
        <f>FORMULADO!E94</f>
        <v>0</v>
      </c>
      <c r="E93" s="31">
        <f>FORMULADO!F94</f>
        <v>132536.69</v>
      </c>
      <c r="J93" s="15"/>
    </row>
    <row r="94" spans="1:10" x14ac:dyDescent="0.25">
      <c r="A94" s="29" t="s">
        <v>25</v>
      </c>
      <c r="B94" s="30" t="str">
        <f>FORMULADO!C95</f>
        <v>1.3.12.04</v>
      </c>
      <c r="C94" s="34">
        <f>FORMULADO!D95</f>
        <v>212417524</v>
      </c>
      <c r="D94" s="31">
        <f>FORMULADO!E95</f>
        <v>0</v>
      </c>
      <c r="E94" s="31">
        <f>FORMULADO!F95</f>
        <v>37222.03</v>
      </c>
      <c r="J94" s="15"/>
    </row>
    <row r="95" spans="1:10" x14ac:dyDescent="0.25">
      <c r="A95" s="29" t="s">
        <v>25</v>
      </c>
      <c r="B95" s="30" t="str">
        <f>FORMULADO!C96</f>
        <v>1.3.12.04</v>
      </c>
      <c r="C95" s="34">
        <f>FORMULADO!D96</f>
        <v>212470124</v>
      </c>
      <c r="D95" s="31">
        <f>FORMULADO!E96</f>
        <v>0</v>
      </c>
      <c r="E95" s="31">
        <f>FORMULADO!F96</f>
        <v>3308746.92</v>
      </c>
      <c r="J95" s="15"/>
    </row>
    <row r="96" spans="1:10" x14ac:dyDescent="0.25">
      <c r="A96" s="29" t="s">
        <v>25</v>
      </c>
      <c r="B96" s="30" t="str">
        <f>FORMULADO!C97</f>
        <v>1.3.12.04</v>
      </c>
      <c r="C96" s="34">
        <f>FORMULADO!D97</f>
        <v>212473024</v>
      </c>
      <c r="D96" s="31">
        <f>FORMULADO!E97</f>
        <v>0</v>
      </c>
      <c r="E96" s="31">
        <f>FORMULADO!F97</f>
        <v>142339.19</v>
      </c>
      <c r="J96" s="15"/>
    </row>
    <row r="97" spans="1:10" x14ac:dyDescent="0.25">
      <c r="A97" s="29" t="s">
        <v>25</v>
      </c>
      <c r="B97" s="30" t="str">
        <f>FORMULADO!C98</f>
        <v>1.3.12.04</v>
      </c>
      <c r="C97" s="34">
        <f>FORMULADO!D98</f>
        <v>212527025</v>
      </c>
      <c r="D97" s="31">
        <f>FORMULADO!E98</f>
        <v>0</v>
      </c>
      <c r="E97" s="31">
        <f>FORMULADO!F98</f>
        <v>1812676.79</v>
      </c>
      <c r="J97" s="15"/>
    </row>
    <row r="98" spans="1:10" x14ac:dyDescent="0.25">
      <c r="A98" s="29" t="s">
        <v>25</v>
      </c>
      <c r="B98" s="30" t="str">
        <f>FORMULADO!C99</f>
        <v>1.3.12.04</v>
      </c>
      <c r="C98" s="34">
        <f>FORMULADO!D99</f>
        <v>212527425</v>
      </c>
      <c r="D98" s="31">
        <f>FORMULADO!E99</f>
        <v>0</v>
      </c>
      <c r="E98" s="31">
        <f>FORMULADO!F99</f>
        <v>174084.53</v>
      </c>
      <c r="J98" s="15"/>
    </row>
    <row r="99" spans="1:10" x14ac:dyDescent="0.25">
      <c r="A99" s="29" t="s">
        <v>25</v>
      </c>
      <c r="B99" s="30" t="str">
        <f>FORMULADO!C100</f>
        <v>1.3.12.04</v>
      </c>
      <c r="C99" s="34">
        <f>FORMULADO!D100</f>
        <v>212550325</v>
      </c>
      <c r="D99" s="31">
        <f>FORMULADO!E100</f>
        <v>0</v>
      </c>
      <c r="E99" s="31">
        <f>FORMULADO!F100</f>
        <v>54988.45</v>
      </c>
      <c r="J99" s="15"/>
    </row>
    <row r="100" spans="1:10" x14ac:dyDescent="0.25">
      <c r="A100" s="29" t="s">
        <v>25</v>
      </c>
      <c r="B100" s="30" t="str">
        <f>FORMULADO!C101</f>
        <v>1.3.12.04</v>
      </c>
      <c r="C100" s="34">
        <f>FORMULADO!D101</f>
        <v>212568425</v>
      </c>
      <c r="D100" s="31">
        <f>FORMULADO!E101</f>
        <v>0</v>
      </c>
      <c r="E100" s="31">
        <f>FORMULADO!F101</f>
        <v>584983.42000000004</v>
      </c>
      <c r="J100" s="15"/>
    </row>
    <row r="101" spans="1:10" x14ac:dyDescent="0.25">
      <c r="A101" s="29" t="s">
        <v>25</v>
      </c>
      <c r="B101" s="30" t="str">
        <f>FORMULADO!C102</f>
        <v>1.3.12.04</v>
      </c>
      <c r="C101" s="34">
        <f>FORMULADO!D102</f>
        <v>212585225</v>
      </c>
      <c r="D101" s="31">
        <f>FORMULADO!E102</f>
        <v>0</v>
      </c>
      <c r="E101" s="31">
        <f>FORMULADO!F102</f>
        <v>22291.69</v>
      </c>
      <c r="J101" s="15"/>
    </row>
    <row r="102" spans="1:10" x14ac:dyDescent="0.25">
      <c r="A102" s="29" t="s">
        <v>25</v>
      </c>
      <c r="B102" s="30" t="str">
        <f>FORMULADO!C103</f>
        <v>1.3.12.04</v>
      </c>
      <c r="C102" s="34">
        <f>FORMULADO!D103</f>
        <v>212673226</v>
      </c>
      <c r="D102" s="31">
        <f>FORMULADO!E103</f>
        <v>0</v>
      </c>
      <c r="E102" s="31">
        <f>FORMULADO!F103</f>
        <v>366568.37</v>
      </c>
      <c r="J102" s="15"/>
    </row>
    <row r="103" spans="1:10" x14ac:dyDescent="0.25">
      <c r="A103" s="29" t="s">
        <v>25</v>
      </c>
      <c r="B103" s="30" t="str">
        <f>FORMULADO!C104</f>
        <v>1.3.12.04</v>
      </c>
      <c r="C103" s="34">
        <f>FORMULADO!D104</f>
        <v>212676126</v>
      </c>
      <c r="D103" s="31">
        <f>FORMULADO!E104</f>
        <v>0</v>
      </c>
      <c r="E103" s="31">
        <f>FORMULADO!F104</f>
        <v>3435669.04</v>
      </c>
      <c r="J103" s="15"/>
    </row>
    <row r="104" spans="1:10" x14ac:dyDescent="0.25">
      <c r="A104" s="29" t="s">
        <v>25</v>
      </c>
      <c r="B104" s="30" t="str">
        <f>FORMULADO!C105</f>
        <v>1.3.12.04</v>
      </c>
      <c r="C104" s="34">
        <f>FORMULADO!D105</f>
        <v>212752427</v>
      </c>
      <c r="D104" s="31">
        <f>FORMULADO!E105</f>
        <v>0</v>
      </c>
      <c r="E104" s="31">
        <f>FORMULADO!F105</f>
        <v>219892.56</v>
      </c>
      <c r="J104" s="15"/>
    </row>
    <row r="105" spans="1:10" x14ac:dyDescent="0.25">
      <c r="A105" s="29" t="s">
        <v>25</v>
      </c>
      <c r="B105" s="30" t="str">
        <f>FORMULADO!C106</f>
        <v>1.3.12.04</v>
      </c>
      <c r="C105" s="34">
        <f>FORMULADO!D106</f>
        <v>212820228</v>
      </c>
      <c r="D105" s="31">
        <f>FORMULADO!E106</f>
        <v>0</v>
      </c>
      <c r="E105" s="31">
        <f>FORMULADO!F106</f>
        <v>5229.0200000000004</v>
      </c>
      <c r="J105" s="15"/>
    </row>
    <row r="106" spans="1:10" x14ac:dyDescent="0.25">
      <c r="A106" s="29" t="s">
        <v>25</v>
      </c>
      <c r="B106" s="30" t="str">
        <f>FORMULADO!C107</f>
        <v>1.3.12.04</v>
      </c>
      <c r="C106" s="34">
        <f>FORMULADO!D107</f>
        <v>212825328</v>
      </c>
      <c r="D106" s="31">
        <f>FORMULADO!E107</f>
        <v>0</v>
      </c>
      <c r="E106" s="31">
        <f>FORMULADO!F107</f>
        <v>1389855.91</v>
      </c>
      <c r="J106" s="15"/>
    </row>
    <row r="107" spans="1:10" x14ac:dyDescent="0.25">
      <c r="A107" s="29" t="s">
        <v>25</v>
      </c>
      <c r="B107" s="30" t="str">
        <f>FORMULADO!C108</f>
        <v>1.3.12.04</v>
      </c>
      <c r="C107" s="34">
        <f>FORMULADO!D108</f>
        <v>212854128</v>
      </c>
      <c r="D107" s="31">
        <f>FORMULADO!E108</f>
        <v>0</v>
      </c>
      <c r="E107" s="31">
        <f>FORMULADO!F108</f>
        <v>93757.54</v>
      </c>
      <c r="J107" s="15"/>
    </row>
    <row r="108" spans="1:10" x14ac:dyDescent="0.25">
      <c r="A108" s="29" t="s">
        <v>25</v>
      </c>
      <c r="B108" s="30" t="str">
        <f>FORMULADO!C109</f>
        <v>1.3.12.04</v>
      </c>
      <c r="C108" s="34">
        <f>FORMULADO!D109</f>
        <v>213013430</v>
      </c>
      <c r="D108" s="31">
        <f>FORMULADO!E109</f>
        <v>0</v>
      </c>
      <c r="E108" s="31">
        <f>FORMULADO!F109</f>
        <v>3534140.59</v>
      </c>
      <c r="J108" s="15"/>
    </row>
    <row r="109" spans="1:10" x14ac:dyDescent="0.25">
      <c r="A109" s="29" t="s">
        <v>25</v>
      </c>
      <c r="B109" s="30" t="str">
        <f>FORMULADO!C110</f>
        <v>1.3.12.04</v>
      </c>
      <c r="C109" s="34">
        <f>FORMULADO!D110</f>
        <v>213019130</v>
      </c>
      <c r="D109" s="31">
        <f>FORMULADO!E110</f>
        <v>0</v>
      </c>
      <c r="E109" s="31">
        <f>FORMULADO!F110</f>
        <v>584983.42000000004</v>
      </c>
      <c r="J109" s="15"/>
    </row>
    <row r="110" spans="1:10" x14ac:dyDescent="0.25">
      <c r="A110" s="29" t="s">
        <v>25</v>
      </c>
      <c r="B110" s="30" t="str">
        <f>FORMULADO!C111</f>
        <v>1.3.12.04</v>
      </c>
      <c r="C110" s="34">
        <f>FORMULADO!D111</f>
        <v>213047030</v>
      </c>
      <c r="D110" s="31">
        <f>FORMULADO!E111</f>
        <v>0</v>
      </c>
      <c r="E110" s="31">
        <f>FORMULADO!F111</f>
        <v>705632.94</v>
      </c>
      <c r="J110" s="15"/>
    </row>
    <row r="111" spans="1:10" x14ac:dyDescent="0.25">
      <c r="A111" s="29" t="s">
        <v>25</v>
      </c>
      <c r="B111" s="30" t="str">
        <f>FORMULADO!C112</f>
        <v>1.3.12.04</v>
      </c>
      <c r="C111" s="34">
        <f>FORMULADO!D112</f>
        <v>213070230</v>
      </c>
      <c r="D111" s="31">
        <f>FORMULADO!E112</f>
        <v>0</v>
      </c>
      <c r="E111" s="31">
        <f>FORMULADO!F112</f>
        <v>3029676.3</v>
      </c>
      <c r="J111" s="15"/>
    </row>
    <row r="112" spans="1:10" x14ac:dyDescent="0.25">
      <c r="A112" s="29" t="s">
        <v>25</v>
      </c>
      <c r="B112" s="30" t="str">
        <f>FORMULADO!C113</f>
        <v>1.3.12.04</v>
      </c>
      <c r="C112" s="34">
        <f>FORMULADO!D113</f>
        <v>213115531</v>
      </c>
      <c r="D112" s="31">
        <f>FORMULADO!E113</f>
        <v>0</v>
      </c>
      <c r="E112" s="31">
        <f>FORMULADO!F113</f>
        <v>120001.04</v>
      </c>
      <c r="J112" s="15"/>
    </row>
    <row r="113" spans="1:10" x14ac:dyDescent="0.25">
      <c r="A113" s="29" t="s">
        <v>25</v>
      </c>
      <c r="B113" s="30" t="str">
        <f>FORMULADO!C114</f>
        <v>1.3.12.04</v>
      </c>
      <c r="C113" s="34">
        <f>FORMULADO!D114</f>
        <v>213208832</v>
      </c>
      <c r="D113" s="31">
        <f>FORMULADO!E114</f>
        <v>0</v>
      </c>
      <c r="E113" s="31">
        <f>FORMULADO!F114</f>
        <v>226234.3</v>
      </c>
      <c r="J113" s="15"/>
    </row>
    <row r="114" spans="1:10" x14ac:dyDescent="0.25">
      <c r="A114" s="29" t="s">
        <v>25</v>
      </c>
      <c r="B114" s="30" t="str">
        <f>FORMULADO!C115</f>
        <v>1.3.12.04</v>
      </c>
      <c r="C114" s="34">
        <f>FORMULADO!D115</f>
        <v>213215332</v>
      </c>
      <c r="D114" s="31">
        <f>FORMULADO!E115</f>
        <v>0</v>
      </c>
      <c r="E114" s="31">
        <f>FORMULADO!F115</f>
        <v>167389.81</v>
      </c>
      <c r="J114" s="15"/>
    </row>
    <row r="115" spans="1:10" x14ac:dyDescent="0.25">
      <c r="A115" s="29" t="s">
        <v>25</v>
      </c>
      <c r="B115" s="30" t="str">
        <f>FORMULADO!C116</f>
        <v>1.3.12.04</v>
      </c>
      <c r="C115" s="34">
        <f>FORMULADO!D116</f>
        <v>213220032</v>
      </c>
      <c r="D115" s="31">
        <f>FORMULADO!E116</f>
        <v>0</v>
      </c>
      <c r="E115" s="31">
        <f>FORMULADO!F116</f>
        <v>37440.730000000003</v>
      </c>
      <c r="J115" s="15"/>
    </row>
    <row r="116" spans="1:10" x14ac:dyDescent="0.25">
      <c r="A116" s="29" t="s">
        <v>25</v>
      </c>
      <c r="B116" s="30" t="str">
        <f>FORMULADO!C117</f>
        <v>1.3.12.04</v>
      </c>
      <c r="C116" s="34">
        <f>FORMULADO!D117</f>
        <v>213308433</v>
      </c>
      <c r="D116" s="31">
        <f>FORMULADO!E117</f>
        <v>0</v>
      </c>
      <c r="E116" s="31">
        <f>FORMULADO!F117</f>
        <v>15224959.59</v>
      </c>
      <c r="J116" s="15"/>
    </row>
    <row r="117" spans="1:10" x14ac:dyDescent="0.25">
      <c r="A117" s="29" t="s">
        <v>25</v>
      </c>
      <c r="B117" s="30" t="str">
        <f>FORMULADO!C118</f>
        <v>1.3.12.04</v>
      </c>
      <c r="C117" s="34">
        <f>FORMULADO!D118</f>
        <v>213313433</v>
      </c>
      <c r="D117" s="31">
        <f>FORMULADO!E118</f>
        <v>0</v>
      </c>
      <c r="E117" s="31">
        <f>FORMULADO!F118</f>
        <v>163776.95000000001</v>
      </c>
      <c r="J117" s="15"/>
    </row>
    <row r="118" spans="1:10" x14ac:dyDescent="0.25">
      <c r="A118" s="29" t="s">
        <v>25</v>
      </c>
      <c r="B118" s="30" t="str">
        <f>FORMULADO!C119</f>
        <v>1.3.12.04</v>
      </c>
      <c r="C118" s="34">
        <f>FORMULADO!D119</f>
        <v>213317433</v>
      </c>
      <c r="D118" s="31">
        <f>FORMULADO!E119</f>
        <v>0</v>
      </c>
      <c r="E118" s="31">
        <f>FORMULADO!F119</f>
        <v>4811299.3899999997</v>
      </c>
      <c r="J118" s="15"/>
    </row>
    <row r="119" spans="1:10" x14ac:dyDescent="0.25">
      <c r="A119" s="29" t="s">
        <v>25</v>
      </c>
      <c r="B119" s="30" t="str">
        <f>FORMULADO!C120</f>
        <v>1.3.12.04</v>
      </c>
      <c r="C119" s="34">
        <f>FORMULADO!D120</f>
        <v>213370233</v>
      </c>
      <c r="D119" s="31">
        <f>FORMULADO!E120</f>
        <v>0</v>
      </c>
      <c r="E119" s="31">
        <f>FORMULADO!F120</f>
        <v>2822216.23</v>
      </c>
      <c r="J119" s="15"/>
    </row>
    <row r="120" spans="1:10" x14ac:dyDescent="0.25">
      <c r="A120" s="29" t="s">
        <v>25</v>
      </c>
      <c r="B120" s="30" t="str">
        <f>FORMULADO!C121</f>
        <v>1.3.12.04</v>
      </c>
      <c r="C120" s="34">
        <f>FORMULADO!D121</f>
        <v>213408634</v>
      </c>
      <c r="D120" s="31">
        <f>FORMULADO!E121</f>
        <v>0</v>
      </c>
      <c r="E120" s="31">
        <f>FORMULADO!F121</f>
        <v>825212.07</v>
      </c>
      <c r="J120" s="15"/>
    </row>
    <row r="121" spans="1:10" x14ac:dyDescent="0.25">
      <c r="A121" s="29" t="s">
        <v>25</v>
      </c>
      <c r="B121" s="30" t="str">
        <f>FORMULADO!C122</f>
        <v>1.3.12.04</v>
      </c>
      <c r="C121" s="34">
        <f>FORMULADO!D122</f>
        <v>213525035</v>
      </c>
      <c r="D121" s="31">
        <f>FORMULADO!E122</f>
        <v>0</v>
      </c>
      <c r="E121" s="31">
        <f>FORMULADO!F122</f>
        <v>584983.42000000004</v>
      </c>
      <c r="J121" s="15"/>
    </row>
    <row r="122" spans="1:10" x14ac:dyDescent="0.25">
      <c r="A122" s="29" t="s">
        <v>25</v>
      </c>
      <c r="B122" s="30" t="str">
        <f>FORMULADO!C123</f>
        <v>1.3.12.04</v>
      </c>
      <c r="C122" s="34">
        <f>FORMULADO!D123</f>
        <v>213527135</v>
      </c>
      <c r="D122" s="31">
        <f>FORMULADO!E123</f>
        <v>0</v>
      </c>
      <c r="E122" s="31">
        <f>FORMULADO!F123</f>
        <v>3455165.95</v>
      </c>
      <c r="J122" s="15"/>
    </row>
    <row r="123" spans="1:10" x14ac:dyDescent="0.25">
      <c r="A123" s="29" t="s">
        <v>25</v>
      </c>
      <c r="B123" s="30" t="str">
        <f>FORMULADO!C124</f>
        <v>1.3.12.04</v>
      </c>
      <c r="C123" s="34">
        <f>FORMULADO!D124</f>
        <v>213570235</v>
      </c>
      <c r="D123" s="31">
        <f>FORMULADO!E124</f>
        <v>0</v>
      </c>
      <c r="E123" s="31">
        <f>FORMULADO!F124</f>
        <v>1677388.55</v>
      </c>
      <c r="J123" s="15"/>
    </row>
    <row r="124" spans="1:10" x14ac:dyDescent="0.25">
      <c r="A124" s="29" t="s">
        <v>25</v>
      </c>
      <c r="B124" s="30" t="str">
        <f>FORMULADO!C125</f>
        <v>1.3.12.04</v>
      </c>
      <c r="C124" s="34">
        <f>FORMULADO!D125</f>
        <v>213608436</v>
      </c>
      <c r="D124" s="31">
        <f>FORMULADO!E125</f>
        <v>0</v>
      </c>
      <c r="E124" s="31">
        <f>FORMULADO!F125</f>
        <v>9817655.7899999991</v>
      </c>
      <c r="J124" s="15"/>
    </row>
    <row r="125" spans="1:10" x14ac:dyDescent="0.25">
      <c r="A125" s="29" t="s">
        <v>25</v>
      </c>
      <c r="B125" s="30" t="str">
        <f>FORMULADO!C126</f>
        <v>1.3.12.04</v>
      </c>
      <c r="C125" s="34">
        <f>FORMULADO!D126</f>
        <v>213613836</v>
      </c>
      <c r="D125" s="31">
        <f>FORMULADO!E126</f>
        <v>0</v>
      </c>
      <c r="E125" s="31">
        <f>FORMULADO!F126</f>
        <v>194675.12</v>
      </c>
      <c r="J125" s="15"/>
    </row>
    <row r="126" spans="1:10" x14ac:dyDescent="0.25">
      <c r="A126" s="29" t="s">
        <v>25</v>
      </c>
      <c r="B126" s="30" t="str">
        <f>FORMULADO!C127</f>
        <v>1.3.12.04</v>
      </c>
      <c r="C126" s="34">
        <f>FORMULADO!D127</f>
        <v>213652036</v>
      </c>
      <c r="D126" s="31">
        <f>FORMULADO!E127</f>
        <v>0</v>
      </c>
      <c r="E126" s="31">
        <f>FORMULADO!F127</f>
        <v>366315.56</v>
      </c>
      <c r="J126" s="15"/>
    </row>
    <row r="127" spans="1:10" x14ac:dyDescent="0.25">
      <c r="A127" s="29" t="s">
        <v>25</v>
      </c>
      <c r="B127" s="30" t="str">
        <f>FORMULADO!C128</f>
        <v>1.3.12.04</v>
      </c>
      <c r="C127" s="34">
        <f>FORMULADO!D128</f>
        <v>213705837</v>
      </c>
      <c r="D127" s="31">
        <f>FORMULADO!E128</f>
        <v>0</v>
      </c>
      <c r="E127" s="31">
        <f>FORMULADO!F128</f>
        <v>4756155.93</v>
      </c>
      <c r="J127" s="15"/>
    </row>
    <row r="128" spans="1:10" x14ac:dyDescent="0.25">
      <c r="A128" s="29" t="s">
        <v>25</v>
      </c>
      <c r="B128" s="30" t="str">
        <f>FORMULADO!C129</f>
        <v>1.3.12.04</v>
      </c>
      <c r="C128" s="34">
        <f>FORMULADO!D129</f>
        <v>213708137</v>
      </c>
      <c r="D128" s="31">
        <f>FORMULADO!E129</f>
        <v>0</v>
      </c>
      <c r="E128" s="31">
        <f>FORMULADO!F129</f>
        <v>854472.18</v>
      </c>
      <c r="J128" s="15"/>
    </row>
    <row r="129" spans="1:10" x14ac:dyDescent="0.25">
      <c r="A129" s="29" t="s">
        <v>25</v>
      </c>
      <c r="B129" s="30" t="str">
        <f>FORMULADO!C130</f>
        <v>1.3.12.04</v>
      </c>
      <c r="C129" s="34">
        <f>FORMULADO!D130</f>
        <v>213808638</v>
      </c>
      <c r="D129" s="31">
        <f>FORMULADO!E130</f>
        <v>0</v>
      </c>
      <c r="E129" s="31">
        <f>FORMULADO!F130</f>
        <v>30164409.350000001</v>
      </c>
      <c r="J129" s="15"/>
    </row>
    <row r="130" spans="1:10" x14ac:dyDescent="0.25">
      <c r="A130" s="29" t="s">
        <v>25</v>
      </c>
      <c r="B130" s="30" t="str">
        <f>FORMULADO!C131</f>
        <v>1.3.12.04</v>
      </c>
      <c r="C130" s="34">
        <f>FORMULADO!D131</f>
        <v>213813838</v>
      </c>
      <c r="D130" s="31">
        <f>FORMULADO!E131</f>
        <v>0</v>
      </c>
      <c r="E130" s="31">
        <f>FORMULADO!F131</f>
        <v>1529450.35</v>
      </c>
      <c r="J130" s="15"/>
    </row>
    <row r="131" spans="1:10" x14ac:dyDescent="0.25">
      <c r="A131" s="29" t="s">
        <v>25</v>
      </c>
      <c r="B131" s="30" t="str">
        <f>FORMULADO!C132</f>
        <v>1.3.12.04</v>
      </c>
      <c r="C131" s="34">
        <f>FORMULADO!D132</f>
        <v>213915839</v>
      </c>
      <c r="D131" s="31">
        <f>FORMULADO!E132</f>
        <v>0</v>
      </c>
      <c r="E131" s="31">
        <f>FORMULADO!F132</f>
        <v>939403.68</v>
      </c>
      <c r="J131" s="15"/>
    </row>
    <row r="132" spans="1:10" x14ac:dyDescent="0.25">
      <c r="A132" s="29" t="s">
        <v>25</v>
      </c>
      <c r="B132" s="30" t="str">
        <f>FORMULADO!C133</f>
        <v>1.3.12.04</v>
      </c>
      <c r="C132" s="34">
        <f>FORMULADO!D133</f>
        <v>213925339</v>
      </c>
      <c r="D132" s="31">
        <f>FORMULADO!E133</f>
        <v>0</v>
      </c>
      <c r="E132" s="31">
        <f>FORMULADO!F133</f>
        <v>3063434.69</v>
      </c>
      <c r="J132" s="15"/>
    </row>
    <row r="133" spans="1:10" x14ac:dyDescent="0.25">
      <c r="A133" s="29" t="s">
        <v>25</v>
      </c>
      <c r="B133" s="30" t="str">
        <f>FORMULADO!C134</f>
        <v>1.3.12.04</v>
      </c>
      <c r="C133" s="34">
        <f>FORMULADO!D134</f>
        <v>213985139</v>
      </c>
      <c r="D133" s="31">
        <f>FORMULADO!E134</f>
        <v>0</v>
      </c>
      <c r="E133" s="31">
        <f>FORMULADO!F134</f>
        <v>324884.07</v>
      </c>
      <c r="J133" s="15"/>
    </row>
    <row r="134" spans="1:10" x14ac:dyDescent="0.25">
      <c r="A134" s="29" t="s">
        <v>25</v>
      </c>
      <c r="B134" s="30" t="str">
        <f>FORMULADO!C135</f>
        <v>1.3.12.04</v>
      </c>
      <c r="C134" s="34">
        <f>FORMULADO!D135</f>
        <v>214013140</v>
      </c>
      <c r="D134" s="31">
        <f>FORMULADO!E135</f>
        <v>0</v>
      </c>
      <c r="E134" s="31">
        <f>FORMULADO!F135</f>
        <v>3236328.64</v>
      </c>
      <c r="J134" s="15"/>
    </row>
    <row r="135" spans="1:10" x14ac:dyDescent="0.25">
      <c r="A135" s="29" t="s">
        <v>25</v>
      </c>
      <c r="B135" s="30" t="str">
        <f>FORMULADO!C136</f>
        <v>1.3.12.04</v>
      </c>
      <c r="C135" s="34">
        <f>FORMULADO!D136</f>
        <v>214013440</v>
      </c>
      <c r="D135" s="31">
        <f>FORMULADO!E136</f>
        <v>0</v>
      </c>
      <c r="E135" s="31">
        <f>FORMULADO!F136</f>
        <v>93154.81</v>
      </c>
      <c r="J135" s="15"/>
    </row>
    <row r="136" spans="1:10" x14ac:dyDescent="0.25">
      <c r="A136" s="29" t="s">
        <v>25</v>
      </c>
      <c r="B136" s="30" t="str">
        <f>FORMULADO!C137</f>
        <v>1.3.12.04</v>
      </c>
      <c r="C136" s="34">
        <f>FORMULADO!D137</f>
        <v>214108141</v>
      </c>
      <c r="D136" s="31">
        <f>FORMULADO!E137</f>
        <v>0</v>
      </c>
      <c r="E136" s="31">
        <f>FORMULADO!F137</f>
        <v>831952.77</v>
      </c>
      <c r="J136" s="15"/>
    </row>
    <row r="137" spans="1:10" x14ac:dyDescent="0.25">
      <c r="A137" s="29" t="s">
        <v>25</v>
      </c>
      <c r="B137" s="30" t="str">
        <f>FORMULADO!C138</f>
        <v>1.3.12.04</v>
      </c>
      <c r="C137" s="34">
        <f>FORMULADO!D138</f>
        <v>214125841</v>
      </c>
      <c r="D137" s="31">
        <f>FORMULADO!E138</f>
        <v>0</v>
      </c>
      <c r="E137" s="31">
        <f>FORMULADO!F138</f>
        <v>2024666.56</v>
      </c>
      <c r="J137" s="15"/>
    </row>
    <row r="138" spans="1:10" x14ac:dyDescent="0.25">
      <c r="A138" s="29" t="s">
        <v>25</v>
      </c>
      <c r="B138" s="30" t="str">
        <f>FORMULADO!C139</f>
        <v>1.3.12.04</v>
      </c>
      <c r="C138" s="34">
        <f>FORMULADO!D139</f>
        <v>214176041</v>
      </c>
      <c r="D138" s="31">
        <f>FORMULADO!E139</f>
        <v>0</v>
      </c>
      <c r="E138" s="31">
        <f>FORMULADO!F139</f>
        <v>59978.49</v>
      </c>
      <c r="J138" s="15"/>
    </row>
    <row r="139" spans="1:10" x14ac:dyDescent="0.25">
      <c r="A139" s="29" t="s">
        <v>25</v>
      </c>
      <c r="B139" s="30" t="str">
        <f>FORMULADO!C140</f>
        <v>1.3.12.04</v>
      </c>
      <c r="C139" s="34">
        <f>FORMULADO!D140</f>
        <v>214213442</v>
      </c>
      <c r="D139" s="31">
        <f>FORMULADO!E140</f>
        <v>0</v>
      </c>
      <c r="E139" s="31">
        <f>FORMULADO!F140</f>
        <v>16509985.17</v>
      </c>
      <c r="J139" s="15"/>
    </row>
    <row r="140" spans="1:10" x14ac:dyDescent="0.25">
      <c r="A140" s="29" t="s">
        <v>25</v>
      </c>
      <c r="B140" s="30" t="str">
        <f>FORMULADO!C141</f>
        <v>1.3.12.04</v>
      </c>
      <c r="C140" s="34">
        <f>FORMULADO!D141</f>
        <v>214215442</v>
      </c>
      <c r="D140" s="31">
        <f>FORMULADO!E141</f>
        <v>0</v>
      </c>
      <c r="E140" s="31">
        <f>FORMULADO!F141</f>
        <v>168502.53</v>
      </c>
      <c r="J140" s="15"/>
    </row>
    <row r="141" spans="1:10" x14ac:dyDescent="0.25">
      <c r="A141" s="29" t="s">
        <v>25</v>
      </c>
      <c r="B141" s="30" t="str">
        <f>FORMULADO!C142</f>
        <v>1.3.12.04</v>
      </c>
      <c r="C141" s="34">
        <f>FORMULADO!D142</f>
        <v>214219142</v>
      </c>
      <c r="D141" s="31">
        <f>FORMULADO!E142</f>
        <v>0</v>
      </c>
      <c r="E141" s="31">
        <f>FORMULADO!F142</f>
        <v>584983.42000000004</v>
      </c>
      <c r="J141" s="15"/>
    </row>
    <row r="142" spans="1:10" x14ac:dyDescent="0.25">
      <c r="A142" s="29" t="s">
        <v>25</v>
      </c>
      <c r="B142" s="30" t="str">
        <f>FORMULADO!C143</f>
        <v>1.3.12.04</v>
      </c>
      <c r="C142" s="34">
        <f>FORMULADO!D143</f>
        <v>214270742</v>
      </c>
      <c r="D142" s="31">
        <f>FORMULADO!E143</f>
        <v>0</v>
      </c>
      <c r="E142" s="31">
        <f>FORMULADO!F143</f>
        <v>1685102.75</v>
      </c>
      <c r="J142" s="15"/>
    </row>
    <row r="143" spans="1:10" x14ac:dyDescent="0.25">
      <c r="A143" s="29" t="s">
        <v>25</v>
      </c>
      <c r="B143" s="30" t="str">
        <f>FORMULADO!C144</f>
        <v>1.3.12.04</v>
      </c>
      <c r="C143" s="34">
        <f>FORMULADO!D144</f>
        <v>214325743</v>
      </c>
      <c r="D143" s="31">
        <f>FORMULADO!E144</f>
        <v>0</v>
      </c>
      <c r="E143" s="31">
        <f>FORMULADO!F144</f>
        <v>146244.54</v>
      </c>
      <c r="J143" s="15"/>
    </row>
    <row r="144" spans="1:10" x14ac:dyDescent="0.25">
      <c r="A144" s="29" t="s">
        <v>25</v>
      </c>
      <c r="B144" s="30" t="str">
        <f>FORMULADO!C145</f>
        <v>1.3.12.04</v>
      </c>
      <c r="C144" s="34">
        <f>FORMULADO!D145</f>
        <v>214413244</v>
      </c>
      <c r="D144" s="31">
        <f>FORMULADO!E145</f>
        <v>0</v>
      </c>
      <c r="E144" s="31">
        <f>FORMULADO!F145</f>
        <v>11974213.550000001</v>
      </c>
      <c r="J144" s="15"/>
    </row>
    <row r="145" spans="1:10" x14ac:dyDescent="0.25">
      <c r="A145" s="29" t="s">
        <v>25</v>
      </c>
      <c r="B145" s="30" t="str">
        <f>FORMULADO!C146</f>
        <v>1.3.12.04</v>
      </c>
      <c r="C145" s="34">
        <f>FORMULADO!D146</f>
        <v>214454344</v>
      </c>
      <c r="D145" s="31">
        <f>FORMULADO!E146</f>
        <v>0</v>
      </c>
      <c r="E145" s="31">
        <f>FORMULADO!F146</f>
        <v>1850248.24</v>
      </c>
      <c r="J145" s="15"/>
    </row>
    <row r="146" spans="1:10" x14ac:dyDescent="0.25">
      <c r="A146" s="29" t="s">
        <v>25</v>
      </c>
      <c r="B146" s="30" t="str">
        <f>FORMULADO!C147</f>
        <v>1.3.12.04</v>
      </c>
      <c r="C146" s="34">
        <f>FORMULADO!D147</f>
        <v>214468344</v>
      </c>
      <c r="D146" s="31">
        <f>FORMULADO!E147</f>
        <v>0</v>
      </c>
      <c r="E146" s="31">
        <f>FORMULADO!F147</f>
        <v>758248.28</v>
      </c>
      <c r="J146" s="15"/>
    </row>
    <row r="147" spans="1:10" x14ac:dyDescent="0.25">
      <c r="A147" s="29" t="s">
        <v>25</v>
      </c>
      <c r="B147" s="30" t="str">
        <f>FORMULADO!C148</f>
        <v>1.3.12.04</v>
      </c>
      <c r="C147" s="34">
        <f>FORMULADO!D148</f>
        <v>214468444</v>
      </c>
      <c r="D147" s="31">
        <f>FORMULADO!E148</f>
        <v>0</v>
      </c>
      <c r="E147" s="31">
        <f>FORMULADO!F148</f>
        <v>116302.46</v>
      </c>
      <c r="J147" s="15"/>
    </row>
    <row r="148" spans="1:10" x14ac:dyDescent="0.25">
      <c r="A148" s="29" t="s">
        <v>25</v>
      </c>
      <c r="B148" s="30" t="str">
        <f>FORMULADO!C149</f>
        <v>1.3.12.04</v>
      </c>
      <c r="C148" s="34">
        <f>FORMULADO!D149</f>
        <v>214519845</v>
      </c>
      <c r="D148" s="31">
        <f>FORMULADO!E149</f>
        <v>0</v>
      </c>
      <c r="E148" s="31">
        <f>FORMULADO!F149</f>
        <v>584983.42000000004</v>
      </c>
      <c r="J148" s="15"/>
    </row>
    <row r="149" spans="1:10" x14ac:dyDescent="0.25">
      <c r="A149" s="29" t="s">
        <v>25</v>
      </c>
      <c r="B149" s="30" t="str">
        <f>FORMULADO!C150</f>
        <v>1.3.12.04</v>
      </c>
      <c r="C149" s="34">
        <f>FORMULADO!D150</f>
        <v>214520045</v>
      </c>
      <c r="D149" s="31">
        <f>FORMULADO!E150</f>
        <v>0</v>
      </c>
      <c r="E149" s="31">
        <f>FORMULADO!F150</f>
        <v>77734.070000000007</v>
      </c>
      <c r="J149" s="15"/>
    </row>
    <row r="150" spans="1:10" x14ac:dyDescent="0.25">
      <c r="A150" s="29" t="s">
        <v>25</v>
      </c>
      <c r="B150" s="30" t="str">
        <f>FORMULADO!C151</f>
        <v>1.3.12.04</v>
      </c>
      <c r="C150" s="34">
        <f>FORMULADO!D151</f>
        <v>214525845</v>
      </c>
      <c r="D150" s="31">
        <f>FORMULADO!E151</f>
        <v>0</v>
      </c>
      <c r="E150" s="31">
        <f>FORMULADO!F151</f>
        <v>520290.73</v>
      </c>
      <c r="J150" s="15"/>
    </row>
    <row r="151" spans="1:10" x14ac:dyDescent="0.25">
      <c r="A151" s="29" t="s">
        <v>25</v>
      </c>
      <c r="B151" s="30" t="str">
        <f>FORMULADO!C152</f>
        <v>1.3.12.04</v>
      </c>
      <c r="C151" s="34">
        <f>FORMULADO!D152</f>
        <v>214527245</v>
      </c>
      <c r="D151" s="31">
        <f>FORMULADO!E152</f>
        <v>0</v>
      </c>
      <c r="E151" s="31">
        <f>FORMULADO!F152</f>
        <v>137181.79</v>
      </c>
      <c r="J151" s="15"/>
    </row>
    <row r="152" spans="1:10" x14ac:dyDescent="0.25">
      <c r="A152" s="29" t="s">
        <v>25</v>
      </c>
      <c r="B152" s="30" t="str">
        <f>FORMULADO!C153</f>
        <v>1.3.12.04</v>
      </c>
      <c r="C152" s="34">
        <f>FORMULADO!D153</f>
        <v>214527745</v>
      </c>
      <c r="D152" s="31">
        <f>FORMULADO!E153</f>
        <v>0</v>
      </c>
      <c r="E152" s="31">
        <f>FORMULADO!F153</f>
        <v>5269253.7699999996</v>
      </c>
      <c r="J152" s="15"/>
    </row>
    <row r="153" spans="1:10" x14ac:dyDescent="0.25">
      <c r="A153" s="29" t="s">
        <v>25</v>
      </c>
      <c r="B153" s="30" t="str">
        <f>FORMULADO!C154</f>
        <v>1.3.12.04</v>
      </c>
      <c r="C153" s="34">
        <f>FORMULADO!D154</f>
        <v>214547245</v>
      </c>
      <c r="D153" s="31">
        <f>FORMULADO!E154</f>
        <v>0</v>
      </c>
      <c r="E153" s="31">
        <f>FORMULADO!F154</f>
        <v>7148546.0099999998</v>
      </c>
      <c r="J153" s="15"/>
    </row>
    <row r="154" spans="1:10" x14ac:dyDescent="0.25">
      <c r="A154" s="29" t="s">
        <v>25</v>
      </c>
      <c r="B154" s="30" t="str">
        <f>FORMULADO!C155</f>
        <v>1.3.12.04</v>
      </c>
      <c r="C154" s="34">
        <f>FORMULADO!D155</f>
        <v>214547545</v>
      </c>
      <c r="D154" s="31">
        <f>FORMULADO!E155</f>
        <v>0</v>
      </c>
      <c r="E154" s="31">
        <f>FORMULADO!F155</f>
        <v>2610284.2000000002</v>
      </c>
      <c r="J154" s="15"/>
    </row>
    <row r="155" spans="1:10" x14ac:dyDescent="0.25">
      <c r="A155" s="29" t="s">
        <v>25</v>
      </c>
      <c r="B155" s="30" t="str">
        <f>FORMULADO!C156</f>
        <v>1.3.12.04</v>
      </c>
      <c r="C155" s="34">
        <f>FORMULADO!D156</f>
        <v>214547745</v>
      </c>
      <c r="D155" s="31">
        <f>FORMULADO!E156</f>
        <v>0</v>
      </c>
      <c r="E155" s="31">
        <f>FORMULADO!F156</f>
        <v>5099012.8600000003</v>
      </c>
      <c r="J155" s="15"/>
    </row>
    <row r="156" spans="1:10" x14ac:dyDescent="0.25">
      <c r="A156" s="29" t="s">
        <v>25</v>
      </c>
      <c r="B156" s="30" t="str">
        <f>FORMULADO!C157</f>
        <v>1.3.12.04</v>
      </c>
      <c r="C156" s="34">
        <f>FORMULADO!D157</f>
        <v>214566045</v>
      </c>
      <c r="D156" s="31">
        <f>FORMULADO!E157</f>
        <v>0</v>
      </c>
      <c r="E156" s="31">
        <f>FORMULADO!F157</f>
        <v>1324238.8400000001</v>
      </c>
      <c r="J156" s="15"/>
    </row>
    <row r="157" spans="1:10" x14ac:dyDescent="0.25">
      <c r="A157" s="29" t="s">
        <v>25</v>
      </c>
      <c r="B157" s="30" t="str">
        <f>FORMULADO!C158</f>
        <v>1.3.12.04</v>
      </c>
      <c r="C157" s="34">
        <f>FORMULADO!D158</f>
        <v>214617446</v>
      </c>
      <c r="D157" s="31">
        <f>FORMULADO!E158</f>
        <v>0</v>
      </c>
      <c r="E157" s="31">
        <f>FORMULADO!F158</f>
        <v>3115322.47</v>
      </c>
      <c r="J157" s="15"/>
    </row>
    <row r="158" spans="1:10" x14ac:dyDescent="0.25">
      <c r="A158" s="29" t="s">
        <v>25</v>
      </c>
      <c r="B158" s="30" t="str">
        <f>FORMULADO!C159</f>
        <v>1.3.12.04</v>
      </c>
      <c r="C158" s="34">
        <f>FORMULADO!D159</f>
        <v>214713647</v>
      </c>
      <c r="D158" s="31">
        <f>FORMULADO!E159</f>
        <v>0</v>
      </c>
      <c r="E158" s="31">
        <f>FORMULADO!F159</f>
        <v>1045403.83</v>
      </c>
      <c r="J158" s="15"/>
    </row>
    <row r="159" spans="1:10" x14ac:dyDescent="0.25">
      <c r="A159" s="29" t="s">
        <v>25</v>
      </c>
      <c r="B159" s="30" t="str">
        <f>FORMULADO!C160</f>
        <v>1.3.12.04</v>
      </c>
      <c r="C159" s="34">
        <f>FORMULADO!D160</f>
        <v>214819548</v>
      </c>
      <c r="D159" s="31">
        <f>FORMULADO!E160</f>
        <v>0</v>
      </c>
      <c r="E159" s="31">
        <f>FORMULADO!F160</f>
        <v>3617895.17</v>
      </c>
      <c r="J159" s="15"/>
    </row>
    <row r="160" spans="1:10" x14ac:dyDescent="0.25">
      <c r="A160" s="29" t="s">
        <v>25</v>
      </c>
      <c r="B160" s="30" t="str">
        <f>FORMULADO!C161</f>
        <v>1.3.12.04</v>
      </c>
      <c r="C160" s="34">
        <f>FORMULADO!D161</f>
        <v>214841548</v>
      </c>
      <c r="D160" s="31">
        <f>FORMULADO!E161</f>
        <v>0</v>
      </c>
      <c r="E160" s="31">
        <f>FORMULADO!F161</f>
        <v>146244.54</v>
      </c>
      <c r="J160" s="15"/>
    </row>
    <row r="161" spans="1:10" x14ac:dyDescent="0.25">
      <c r="A161" s="29" t="s">
        <v>25</v>
      </c>
      <c r="B161" s="30" t="str">
        <f>FORMULADO!C162</f>
        <v>1.3.12.04</v>
      </c>
      <c r="C161" s="34">
        <f>FORMULADO!D162</f>
        <v>214873148</v>
      </c>
      <c r="D161" s="31">
        <f>FORMULADO!E162</f>
        <v>0</v>
      </c>
      <c r="E161" s="31">
        <f>FORMULADO!F162</f>
        <v>6278.76</v>
      </c>
      <c r="J161" s="15"/>
    </row>
    <row r="162" spans="1:10" x14ac:dyDescent="0.25">
      <c r="A162" s="29" t="s">
        <v>25</v>
      </c>
      <c r="B162" s="30" t="str">
        <f>FORMULADO!C163</f>
        <v>1.3.12.04</v>
      </c>
      <c r="C162" s="34">
        <f>FORMULADO!D163</f>
        <v>214876248</v>
      </c>
      <c r="D162" s="31">
        <f>FORMULADO!E163</f>
        <v>0</v>
      </c>
      <c r="E162" s="31">
        <f>FORMULADO!F163</f>
        <v>39938.239999999998</v>
      </c>
      <c r="J162" s="15"/>
    </row>
    <row r="163" spans="1:10" x14ac:dyDescent="0.25">
      <c r="A163" s="29" t="s">
        <v>25</v>
      </c>
      <c r="B163" s="30" t="str">
        <f>FORMULADO!C164</f>
        <v>1.3.12.04</v>
      </c>
      <c r="C163" s="34">
        <f>FORMULADO!D164</f>
        <v>214908549</v>
      </c>
      <c r="D163" s="31">
        <f>FORMULADO!E164</f>
        <v>0</v>
      </c>
      <c r="E163" s="31">
        <f>FORMULADO!F164</f>
        <v>2592710.21</v>
      </c>
      <c r="J163" s="15"/>
    </row>
    <row r="164" spans="1:10" x14ac:dyDescent="0.25">
      <c r="A164" s="29" t="s">
        <v>25</v>
      </c>
      <c r="B164" s="30" t="str">
        <f>FORMULADO!C165</f>
        <v>1.3.12.04</v>
      </c>
      <c r="C164" s="34">
        <f>FORMULADO!D165</f>
        <v>214908849</v>
      </c>
      <c r="D164" s="31">
        <f>FORMULADO!E165</f>
        <v>0</v>
      </c>
      <c r="E164" s="31">
        <f>FORMULADO!F165</f>
        <v>86559.82</v>
      </c>
      <c r="J164" s="15"/>
    </row>
    <row r="165" spans="1:10" x14ac:dyDescent="0.25">
      <c r="A165" s="29" t="s">
        <v>25</v>
      </c>
      <c r="B165" s="30" t="str">
        <f>FORMULADO!C166</f>
        <v>1.3.12.04</v>
      </c>
      <c r="C165" s="34">
        <f>FORMULADO!D166</f>
        <v>214913549</v>
      </c>
      <c r="D165" s="31">
        <f>FORMULADO!E166</f>
        <v>0</v>
      </c>
      <c r="E165" s="31">
        <f>FORMULADO!F166</f>
        <v>371529.27</v>
      </c>
      <c r="J165" s="15"/>
    </row>
    <row r="166" spans="1:10" x14ac:dyDescent="0.25">
      <c r="A166" s="29" t="s">
        <v>25</v>
      </c>
      <c r="B166" s="30" t="str">
        <f>FORMULADO!C167</f>
        <v>1.3.12.04</v>
      </c>
      <c r="C166" s="34">
        <f>FORMULADO!D167</f>
        <v>214973349</v>
      </c>
      <c r="D166" s="31">
        <f>FORMULADO!E167</f>
        <v>0</v>
      </c>
      <c r="E166" s="31">
        <f>FORMULADO!F167</f>
        <v>409169.89</v>
      </c>
      <c r="J166" s="15"/>
    </row>
    <row r="167" spans="1:10" x14ac:dyDescent="0.25">
      <c r="A167" s="29" t="s">
        <v>25</v>
      </c>
      <c r="B167" s="30" t="str">
        <f>FORMULADO!C168</f>
        <v>1.3.12.04</v>
      </c>
      <c r="C167" s="34">
        <f>FORMULADO!D168</f>
        <v>214973449</v>
      </c>
      <c r="D167" s="31">
        <f>FORMULADO!E168</f>
        <v>0</v>
      </c>
      <c r="E167" s="31">
        <f>FORMULADO!F168</f>
        <v>36977.1</v>
      </c>
      <c r="J167" s="15"/>
    </row>
    <row r="168" spans="1:10" x14ac:dyDescent="0.25">
      <c r="A168" s="29" t="s">
        <v>25</v>
      </c>
      <c r="B168" s="30" t="str">
        <f>FORMULADO!C169</f>
        <v>1.3.12.04</v>
      </c>
      <c r="C168" s="34">
        <f>FORMULADO!D169</f>
        <v>214986749</v>
      </c>
      <c r="D168" s="31">
        <f>FORMULADO!E169</f>
        <v>0</v>
      </c>
      <c r="E168" s="31">
        <f>FORMULADO!F169</f>
        <v>773333.04</v>
      </c>
      <c r="J168" s="15"/>
    </row>
    <row r="169" spans="1:10" x14ac:dyDescent="0.25">
      <c r="A169" s="29" t="s">
        <v>25</v>
      </c>
      <c r="B169" s="30" t="str">
        <f>FORMULADO!C170</f>
        <v>1.3.12.04</v>
      </c>
      <c r="C169" s="34">
        <f>FORMULADO!D170</f>
        <v>215005250</v>
      </c>
      <c r="D169" s="31">
        <f>FORMULADO!E170</f>
        <v>0</v>
      </c>
      <c r="E169" s="31">
        <f>FORMULADO!F170</f>
        <v>9239249.7100000009</v>
      </c>
      <c r="J169" s="15"/>
    </row>
    <row r="170" spans="1:10" x14ac:dyDescent="0.25">
      <c r="A170" s="29" t="s">
        <v>25</v>
      </c>
      <c r="B170" s="30" t="str">
        <f>FORMULADO!C171</f>
        <v>1.3.12.04</v>
      </c>
      <c r="C170" s="34">
        <f>FORMULADO!D171</f>
        <v>215013650</v>
      </c>
      <c r="D170" s="31">
        <f>FORMULADO!E171</f>
        <v>0</v>
      </c>
      <c r="E170" s="31">
        <f>FORMULADO!F171</f>
        <v>292542.45</v>
      </c>
      <c r="J170" s="15"/>
    </row>
    <row r="171" spans="1:10" x14ac:dyDescent="0.25">
      <c r="A171" s="29" t="s">
        <v>25</v>
      </c>
      <c r="B171" s="30" t="str">
        <f>FORMULADO!C172</f>
        <v>1.3.12.04</v>
      </c>
      <c r="C171" s="34">
        <f>FORMULADO!D172</f>
        <v>215019450</v>
      </c>
      <c r="D171" s="31">
        <f>FORMULADO!E172</f>
        <v>0</v>
      </c>
      <c r="E171" s="31">
        <f>FORMULADO!F172</f>
        <v>2861200.11</v>
      </c>
      <c r="J171" s="15"/>
    </row>
    <row r="172" spans="1:10" x14ac:dyDescent="0.25">
      <c r="A172" s="29" t="s">
        <v>25</v>
      </c>
      <c r="B172" s="30" t="str">
        <f>FORMULADO!C173</f>
        <v>1.3.12.04</v>
      </c>
      <c r="C172" s="34">
        <f>FORMULADO!D173</f>
        <v>215020250</v>
      </c>
      <c r="D172" s="31">
        <f>FORMULADO!E173</f>
        <v>0</v>
      </c>
      <c r="E172" s="31">
        <f>FORMULADO!F173</f>
        <v>11459.66</v>
      </c>
      <c r="J172" s="15"/>
    </row>
    <row r="173" spans="1:10" x14ac:dyDescent="0.25">
      <c r="A173" s="29" t="s">
        <v>25</v>
      </c>
      <c r="B173" s="30" t="str">
        <f>FORMULADO!C174</f>
        <v>1.3.12.04</v>
      </c>
      <c r="C173" s="34">
        <f>FORMULADO!D174</f>
        <v>215023350</v>
      </c>
      <c r="D173" s="31">
        <f>FORMULADO!E174</f>
        <v>0</v>
      </c>
      <c r="E173" s="31">
        <f>FORMULADO!F174</f>
        <v>1012610.8</v>
      </c>
      <c r="J173" s="15"/>
    </row>
    <row r="174" spans="1:10" x14ac:dyDescent="0.25">
      <c r="A174" s="29" t="s">
        <v>25</v>
      </c>
      <c r="B174" s="30" t="str">
        <f>FORMULADO!C175</f>
        <v>1.3.12.04</v>
      </c>
      <c r="C174" s="34">
        <f>FORMULADO!D175</f>
        <v>215027050</v>
      </c>
      <c r="D174" s="31">
        <f>FORMULADO!E175</f>
        <v>0</v>
      </c>
      <c r="E174" s="31">
        <f>FORMULADO!F175</f>
        <v>1050422.44</v>
      </c>
      <c r="J174" s="15"/>
    </row>
    <row r="175" spans="1:10" x14ac:dyDescent="0.25">
      <c r="A175" s="29" t="s">
        <v>25</v>
      </c>
      <c r="B175" s="30" t="str">
        <f>FORMULADO!C176</f>
        <v>1.3.12.04</v>
      </c>
      <c r="C175" s="34">
        <f>FORMULADO!D176</f>
        <v>215027150</v>
      </c>
      <c r="D175" s="31">
        <f>FORMULADO!E176</f>
        <v>0</v>
      </c>
      <c r="E175" s="31">
        <f>FORMULADO!F176</f>
        <v>914974.48</v>
      </c>
      <c r="J175" s="15"/>
    </row>
    <row r="176" spans="1:10" x14ac:dyDescent="0.25">
      <c r="A176" s="29" t="s">
        <v>25</v>
      </c>
      <c r="B176" s="30" t="str">
        <f>FORMULADO!C177</f>
        <v>1.3.12.04</v>
      </c>
      <c r="C176" s="34">
        <f>FORMULADO!D177</f>
        <v>215044650</v>
      </c>
      <c r="D176" s="31">
        <f>FORMULADO!E177</f>
        <v>0</v>
      </c>
      <c r="E176" s="31">
        <f>FORMULADO!F177</f>
        <v>349558.21</v>
      </c>
      <c r="J176" s="15"/>
    </row>
    <row r="177" spans="1:10" x14ac:dyDescent="0.25">
      <c r="A177" s="29" t="s">
        <v>25</v>
      </c>
      <c r="B177" s="30" t="str">
        <f>FORMULADO!C178</f>
        <v>1.3.12.04</v>
      </c>
      <c r="C177" s="34">
        <f>FORMULADO!D178</f>
        <v>215050350</v>
      </c>
      <c r="D177" s="31">
        <f>FORMULADO!E178</f>
        <v>0</v>
      </c>
      <c r="E177" s="31">
        <f>FORMULADO!F178</f>
        <v>267848.19</v>
      </c>
      <c r="J177" s="15"/>
    </row>
    <row r="178" spans="1:10" x14ac:dyDescent="0.25">
      <c r="A178" s="29" t="s">
        <v>25</v>
      </c>
      <c r="B178" s="30" t="str">
        <f>FORMULADO!C179</f>
        <v>1.3.12.04</v>
      </c>
      <c r="C178" s="34">
        <f>FORMULADO!D179</f>
        <v>215050450</v>
      </c>
      <c r="D178" s="31">
        <f>FORMULADO!E179</f>
        <v>0</v>
      </c>
      <c r="E178" s="31">
        <f>FORMULADO!F179</f>
        <v>143756.66</v>
      </c>
      <c r="J178" s="15"/>
    </row>
    <row r="179" spans="1:10" x14ac:dyDescent="0.25">
      <c r="A179" s="29" t="s">
        <v>25</v>
      </c>
      <c r="B179" s="30" t="str">
        <f>FORMULADO!C180</f>
        <v>1.3.12.04</v>
      </c>
      <c r="C179" s="34">
        <f>FORMULADO!D180</f>
        <v>215052250</v>
      </c>
      <c r="D179" s="31">
        <f>FORMULADO!E180</f>
        <v>0</v>
      </c>
      <c r="E179" s="31">
        <f>FORMULADO!F180</f>
        <v>13123853.82</v>
      </c>
      <c r="J179" s="15"/>
    </row>
    <row r="180" spans="1:10" x14ac:dyDescent="0.25">
      <c r="A180" s="29" t="s">
        <v>25</v>
      </c>
      <c r="B180" s="30" t="str">
        <f>FORMULADO!C181</f>
        <v>1.3.12.04</v>
      </c>
      <c r="C180" s="34">
        <f>FORMULADO!D181</f>
        <v>215076250</v>
      </c>
      <c r="D180" s="31">
        <f>FORMULADO!E181</f>
        <v>0</v>
      </c>
      <c r="E180" s="31">
        <f>FORMULADO!F181</f>
        <v>4700458.91</v>
      </c>
      <c r="J180" s="15"/>
    </row>
    <row r="181" spans="1:10" x14ac:dyDescent="0.25">
      <c r="A181" s="29" t="s">
        <v>25</v>
      </c>
      <c r="B181" s="30" t="str">
        <f>FORMULADO!C182</f>
        <v>1.3.12.04</v>
      </c>
      <c r="C181" s="34">
        <f>FORMULADO!D182</f>
        <v>215125151</v>
      </c>
      <c r="D181" s="31">
        <f>FORMULADO!E182</f>
        <v>0</v>
      </c>
      <c r="E181" s="31">
        <f>FORMULADO!F182</f>
        <v>572528.26</v>
      </c>
      <c r="J181" s="15"/>
    </row>
    <row r="182" spans="1:10" x14ac:dyDescent="0.25">
      <c r="A182" s="29" t="s">
        <v>25</v>
      </c>
      <c r="B182" s="30" t="str">
        <f>FORMULADO!C183</f>
        <v>1.3.12.04</v>
      </c>
      <c r="C182" s="34">
        <f>FORMULADO!D183</f>
        <v>215125851</v>
      </c>
      <c r="D182" s="31">
        <f>FORMULADO!E183</f>
        <v>0</v>
      </c>
      <c r="E182" s="31">
        <f>FORMULADO!F183</f>
        <v>934226.71</v>
      </c>
      <c r="J182" s="15"/>
    </row>
    <row r="183" spans="1:10" x14ac:dyDescent="0.25">
      <c r="A183" s="29" t="s">
        <v>25</v>
      </c>
      <c r="B183" s="30" t="str">
        <f>FORMULADO!C184</f>
        <v>1.3.12.04</v>
      </c>
      <c r="C183" s="34">
        <f>FORMULADO!D184</f>
        <v>215147551</v>
      </c>
      <c r="D183" s="31">
        <f>FORMULADO!E184</f>
        <v>0</v>
      </c>
      <c r="E183" s="31">
        <f>FORMULADO!F184</f>
        <v>89063.45</v>
      </c>
      <c r="J183" s="15"/>
    </row>
    <row r="184" spans="1:10" x14ac:dyDescent="0.25">
      <c r="A184" s="29" t="s">
        <v>25</v>
      </c>
      <c r="B184" s="30" t="str">
        <f>FORMULADO!C185</f>
        <v>1.3.12.04</v>
      </c>
      <c r="C184" s="34">
        <f>FORMULADO!D185</f>
        <v>215152051</v>
      </c>
      <c r="D184" s="31">
        <f>FORMULADO!E185</f>
        <v>0</v>
      </c>
      <c r="E184" s="31">
        <f>FORMULADO!F185</f>
        <v>16149422.300000001</v>
      </c>
      <c r="J184" s="15"/>
    </row>
    <row r="185" spans="1:10" x14ac:dyDescent="0.25">
      <c r="A185" s="29" t="s">
        <v>25</v>
      </c>
      <c r="B185" s="30" t="str">
        <f>FORMULADO!C186</f>
        <v>1.3.12.04</v>
      </c>
      <c r="C185" s="34">
        <f>FORMULADO!D186</f>
        <v>215154051</v>
      </c>
      <c r="D185" s="31">
        <f>FORMULADO!E186</f>
        <v>0</v>
      </c>
      <c r="E185" s="31">
        <f>FORMULADO!F186</f>
        <v>981477.65</v>
      </c>
      <c r="J185" s="15"/>
    </row>
    <row r="186" spans="1:10" x14ac:dyDescent="0.25">
      <c r="A186" s="29" t="s">
        <v>25</v>
      </c>
      <c r="B186" s="30" t="str">
        <f>FORMULADO!C187</f>
        <v>1.3.12.04</v>
      </c>
      <c r="C186" s="34">
        <f>FORMULADO!D187</f>
        <v>215213052</v>
      </c>
      <c r="D186" s="31">
        <f>FORMULADO!E187</f>
        <v>0</v>
      </c>
      <c r="E186" s="31">
        <f>FORMULADO!F187</f>
        <v>146244.54</v>
      </c>
      <c r="J186" s="15"/>
    </row>
    <row r="187" spans="1:10" x14ac:dyDescent="0.25">
      <c r="A187" s="29" t="s">
        <v>25</v>
      </c>
      <c r="B187" s="30" t="str">
        <f>FORMULADO!C188</f>
        <v>1.3.12.04</v>
      </c>
      <c r="C187" s="34">
        <f>FORMULADO!D188</f>
        <v>215252352</v>
      </c>
      <c r="D187" s="31">
        <f>FORMULADO!E188</f>
        <v>0</v>
      </c>
      <c r="E187" s="31">
        <f>FORMULADO!F188</f>
        <v>144269.28</v>
      </c>
      <c r="J187" s="15"/>
    </row>
    <row r="188" spans="1:10" x14ac:dyDescent="0.25">
      <c r="A188" s="29" t="s">
        <v>25</v>
      </c>
      <c r="B188" s="30" t="str">
        <f>FORMULADO!C189</f>
        <v>1.3.12.04</v>
      </c>
      <c r="C188" s="34">
        <f>FORMULADO!D189</f>
        <v>215268152</v>
      </c>
      <c r="D188" s="31">
        <f>FORMULADO!E189</f>
        <v>0</v>
      </c>
      <c r="E188" s="31">
        <f>FORMULADO!F189</f>
        <v>728579.12</v>
      </c>
      <c r="J188" s="15"/>
    </row>
    <row r="189" spans="1:10" x14ac:dyDescent="0.25">
      <c r="A189" s="29" t="s">
        <v>25</v>
      </c>
      <c r="B189" s="30" t="str">
        <f>FORMULADO!C190</f>
        <v>1.3.12.04</v>
      </c>
      <c r="C189" s="34">
        <f>FORMULADO!D190</f>
        <v>215413654</v>
      </c>
      <c r="D189" s="31">
        <f>FORMULADO!E190</f>
        <v>0</v>
      </c>
      <c r="E189" s="31">
        <f>FORMULADO!F190</f>
        <v>182392.34</v>
      </c>
      <c r="J189" s="15"/>
    </row>
    <row r="190" spans="1:10" x14ac:dyDescent="0.25">
      <c r="A190" s="29" t="s">
        <v>25</v>
      </c>
      <c r="B190" s="30" t="str">
        <f>FORMULADO!C191</f>
        <v>1.3.12.04</v>
      </c>
      <c r="C190" s="34">
        <f>FORMULADO!D191</f>
        <v>215473854</v>
      </c>
      <c r="D190" s="31">
        <f>FORMULADO!E191</f>
        <v>0</v>
      </c>
      <c r="E190" s="31">
        <f>FORMULADO!F191</f>
        <v>1648500.65</v>
      </c>
      <c r="J190" s="15"/>
    </row>
    <row r="191" spans="1:10" x14ac:dyDescent="0.25">
      <c r="A191" s="29" t="s">
        <v>25</v>
      </c>
      <c r="B191" s="30" t="str">
        <f>FORMULADO!C192</f>
        <v>1.3.12.04</v>
      </c>
      <c r="C191" s="34">
        <f>FORMULADO!D192</f>
        <v>215513655</v>
      </c>
      <c r="D191" s="31">
        <f>FORMULADO!E192</f>
        <v>0</v>
      </c>
      <c r="E191" s="31">
        <f>FORMULADO!F192</f>
        <v>7499383.3300000001</v>
      </c>
      <c r="J191" s="15"/>
    </row>
    <row r="192" spans="1:10" x14ac:dyDescent="0.25">
      <c r="A192" s="29" t="s">
        <v>25</v>
      </c>
      <c r="B192" s="30" t="str">
        <f>FORMULADO!C193</f>
        <v>1.3.12.04</v>
      </c>
      <c r="C192" s="34">
        <f>FORMULADO!D193</f>
        <v>215544855</v>
      </c>
      <c r="D192" s="31">
        <f>FORMULADO!E193</f>
        <v>0</v>
      </c>
      <c r="E192" s="31">
        <f>FORMULADO!F193</f>
        <v>5791387.5099999998</v>
      </c>
      <c r="J192" s="15"/>
    </row>
    <row r="193" spans="1:10" x14ac:dyDescent="0.25">
      <c r="A193" s="29" t="s">
        <v>25</v>
      </c>
      <c r="B193" s="30" t="str">
        <f>FORMULADO!C194</f>
        <v>1.3.12.04</v>
      </c>
      <c r="C193" s="34">
        <f>FORMULADO!D194</f>
        <v>215568655</v>
      </c>
      <c r="D193" s="31">
        <f>FORMULADO!E194</f>
        <v>0</v>
      </c>
      <c r="E193" s="31">
        <f>FORMULADO!F194</f>
        <v>252320.78</v>
      </c>
      <c r="J193" s="15"/>
    </row>
    <row r="194" spans="1:10" x14ac:dyDescent="0.25">
      <c r="A194" s="29" t="s">
        <v>25</v>
      </c>
      <c r="B194" s="30" t="str">
        <f>FORMULADO!C195</f>
        <v>1.3.12.04</v>
      </c>
      <c r="C194" s="34">
        <f>FORMULADO!D195</f>
        <v>215573055</v>
      </c>
      <c r="D194" s="31">
        <f>FORMULADO!E195</f>
        <v>0</v>
      </c>
      <c r="E194" s="31">
        <f>FORMULADO!F195</f>
        <v>483557.97</v>
      </c>
      <c r="J194" s="15"/>
    </row>
    <row r="195" spans="1:10" x14ac:dyDescent="0.25">
      <c r="A195" s="29" t="s">
        <v>25</v>
      </c>
      <c r="B195" s="30" t="str">
        <f>FORMULADO!C196</f>
        <v>1.3.12.04</v>
      </c>
      <c r="C195" s="34">
        <f>FORMULADO!D196</f>
        <v>215573555</v>
      </c>
      <c r="D195" s="31">
        <f>FORMULADO!E196</f>
        <v>0</v>
      </c>
      <c r="E195" s="31">
        <f>FORMULADO!F196</f>
        <v>1553602.03</v>
      </c>
      <c r="J195" s="15"/>
    </row>
    <row r="196" spans="1:10" x14ac:dyDescent="0.25">
      <c r="A196" s="29" t="s">
        <v>25</v>
      </c>
      <c r="B196" s="30" t="str">
        <f>FORMULADO!C197</f>
        <v>1.3.12.04</v>
      </c>
      <c r="C196" s="34">
        <f>FORMULADO!D197</f>
        <v>215586755</v>
      </c>
      <c r="D196" s="31">
        <f>FORMULADO!E197</f>
        <v>0</v>
      </c>
      <c r="E196" s="31">
        <f>FORMULADO!F197</f>
        <v>919577.59</v>
      </c>
      <c r="J196" s="15"/>
    </row>
    <row r="197" spans="1:10" x14ac:dyDescent="0.25">
      <c r="A197" s="29" t="s">
        <v>25</v>
      </c>
      <c r="B197" s="30" t="str">
        <f>FORMULADO!C198</f>
        <v>1.3.12.04</v>
      </c>
      <c r="C197" s="34">
        <f>FORMULADO!D198</f>
        <v>215618256</v>
      </c>
      <c r="D197" s="31">
        <f>FORMULADO!E198</f>
        <v>0</v>
      </c>
      <c r="E197" s="31">
        <f>FORMULADO!F198</f>
        <v>7370.05</v>
      </c>
      <c r="J197" s="15"/>
    </row>
    <row r="198" spans="1:10" x14ac:dyDescent="0.25">
      <c r="A198" s="29" t="s">
        <v>25</v>
      </c>
      <c r="B198" s="30" t="str">
        <f>FORMULADO!C199</f>
        <v>1.3.12.04</v>
      </c>
      <c r="C198" s="34">
        <f>FORMULADO!D199</f>
        <v>215713657</v>
      </c>
      <c r="D198" s="31">
        <f>FORMULADO!E199</f>
        <v>0</v>
      </c>
      <c r="E198" s="31">
        <f>FORMULADO!F199</f>
        <v>926542.94</v>
      </c>
      <c r="J198" s="15"/>
    </row>
    <row r="199" spans="1:10" x14ac:dyDescent="0.25">
      <c r="A199" s="29" t="s">
        <v>25</v>
      </c>
      <c r="B199" s="30" t="str">
        <f>FORMULADO!C200</f>
        <v>1.3.12.04</v>
      </c>
      <c r="C199" s="34">
        <f>FORMULADO!D200</f>
        <v>215786757</v>
      </c>
      <c r="D199" s="31">
        <f>FORMULADO!E200</f>
        <v>0</v>
      </c>
      <c r="E199" s="31">
        <f>FORMULADO!F200</f>
        <v>919577.59</v>
      </c>
      <c r="J199" s="15"/>
    </row>
    <row r="200" spans="1:10" x14ac:dyDescent="0.25">
      <c r="A200" s="29" t="s">
        <v>25</v>
      </c>
      <c r="B200" s="30" t="str">
        <f>FORMULADO!C201</f>
        <v>1.3.12.04</v>
      </c>
      <c r="C200" s="34">
        <f>FORMULADO!D201</f>
        <v>215808558</v>
      </c>
      <c r="D200" s="31">
        <f>FORMULADO!E201</f>
        <v>0</v>
      </c>
      <c r="E200" s="31">
        <f>FORMULADO!F201</f>
        <v>226865.06</v>
      </c>
      <c r="J200" s="15"/>
    </row>
    <row r="201" spans="1:10" x14ac:dyDescent="0.25">
      <c r="A201" s="29" t="s">
        <v>25</v>
      </c>
      <c r="B201" s="30" t="str">
        <f>FORMULADO!C202</f>
        <v>1.3.12.04</v>
      </c>
      <c r="C201" s="34">
        <f>FORMULADO!D202</f>
        <v>215808758</v>
      </c>
      <c r="D201" s="31">
        <f>FORMULADO!E202</f>
        <v>0</v>
      </c>
      <c r="E201" s="31">
        <f>FORMULADO!F202</f>
        <v>75185990.950000003</v>
      </c>
      <c r="J201" s="15"/>
    </row>
    <row r="202" spans="1:10" x14ac:dyDescent="0.25">
      <c r="A202" s="29" t="s">
        <v>25</v>
      </c>
      <c r="B202" s="30" t="str">
        <f>FORMULADO!C203</f>
        <v>1.3.12.04</v>
      </c>
      <c r="C202" s="34">
        <f>FORMULADO!D203</f>
        <v>215813458</v>
      </c>
      <c r="D202" s="31">
        <f>FORMULADO!E203</f>
        <v>0</v>
      </c>
      <c r="E202" s="31">
        <f>FORMULADO!F203</f>
        <v>2287774.29</v>
      </c>
      <c r="J202" s="15"/>
    </row>
    <row r="203" spans="1:10" x14ac:dyDescent="0.25">
      <c r="A203" s="29" t="s">
        <v>25</v>
      </c>
      <c r="B203" s="30" t="str">
        <f>FORMULADO!C204</f>
        <v>1.3.12.04</v>
      </c>
      <c r="C203" s="34">
        <f>FORMULADO!D204</f>
        <v>215825658</v>
      </c>
      <c r="D203" s="31">
        <f>FORMULADO!E204</f>
        <v>0</v>
      </c>
      <c r="E203" s="31">
        <f>FORMULADO!F204</f>
        <v>201462.62</v>
      </c>
      <c r="J203" s="15"/>
    </row>
    <row r="204" spans="1:10" x14ac:dyDescent="0.25">
      <c r="A204" s="29" t="s">
        <v>25</v>
      </c>
      <c r="B204" s="30" t="str">
        <f>FORMULADO!C205</f>
        <v>1.3.12.04</v>
      </c>
      <c r="C204" s="34">
        <f>FORMULADO!D205</f>
        <v>215847058</v>
      </c>
      <c r="D204" s="31">
        <f>FORMULADO!E205</f>
        <v>0</v>
      </c>
      <c r="E204" s="31">
        <f>FORMULADO!F205</f>
        <v>2264653.36</v>
      </c>
      <c r="J204" s="15"/>
    </row>
    <row r="205" spans="1:10" x14ac:dyDescent="0.25">
      <c r="A205" s="29" t="s">
        <v>25</v>
      </c>
      <c r="B205" s="30" t="str">
        <f>FORMULADO!C206</f>
        <v>1.3.12.04</v>
      </c>
      <c r="C205" s="34">
        <f>FORMULADO!D206</f>
        <v>215847258</v>
      </c>
      <c r="D205" s="31">
        <f>FORMULADO!E206</f>
        <v>0</v>
      </c>
      <c r="E205" s="31">
        <f>FORMULADO!F206</f>
        <v>137520.76999999999</v>
      </c>
      <c r="J205" s="15"/>
    </row>
    <row r="206" spans="1:10" x14ac:dyDescent="0.25">
      <c r="A206" s="29" t="s">
        <v>25</v>
      </c>
      <c r="B206" s="30" t="str">
        <f>FORMULADO!C207</f>
        <v>1.3.12.04</v>
      </c>
      <c r="C206" s="34">
        <f>FORMULADO!D207</f>
        <v>215852258</v>
      </c>
      <c r="D206" s="31">
        <f>FORMULADO!E207</f>
        <v>0</v>
      </c>
      <c r="E206" s="31">
        <f>FORMULADO!F207</f>
        <v>18764.099999999999</v>
      </c>
      <c r="J206" s="15"/>
    </row>
    <row r="207" spans="1:10" x14ac:dyDescent="0.25">
      <c r="A207" s="29" t="s">
        <v>25</v>
      </c>
      <c r="B207" s="30" t="str">
        <f>FORMULADO!C208</f>
        <v>1.3.12.04</v>
      </c>
      <c r="C207" s="34">
        <f>FORMULADO!D208</f>
        <v>215905659</v>
      </c>
      <c r="D207" s="31">
        <f>FORMULADO!E208</f>
        <v>0</v>
      </c>
      <c r="E207" s="31">
        <f>FORMULADO!F208</f>
        <v>1014257.15</v>
      </c>
      <c r="J207" s="15"/>
    </row>
    <row r="208" spans="1:10" x14ac:dyDescent="0.25">
      <c r="A208" s="29" t="s">
        <v>25</v>
      </c>
      <c r="B208" s="30" t="str">
        <f>FORMULADO!C209</f>
        <v>1.3.12.04</v>
      </c>
      <c r="C208" s="34">
        <f>FORMULADO!D209</f>
        <v>216008560</v>
      </c>
      <c r="D208" s="31">
        <f>FORMULADO!E209</f>
        <v>0</v>
      </c>
      <c r="E208" s="31">
        <f>FORMULADO!F209</f>
        <v>5471789.3499999996</v>
      </c>
      <c r="J208" s="15"/>
    </row>
    <row r="209" spans="1:10" x14ac:dyDescent="0.25">
      <c r="A209" s="29" t="s">
        <v>25</v>
      </c>
      <c r="B209" s="30" t="str">
        <f>FORMULADO!C210</f>
        <v>1.3.12.04</v>
      </c>
      <c r="C209" s="34">
        <f>FORMULADO!D210</f>
        <v>216013160</v>
      </c>
      <c r="D209" s="31">
        <f>FORMULADO!E210</f>
        <v>0</v>
      </c>
      <c r="E209" s="31">
        <f>FORMULADO!F210</f>
        <v>6167.22</v>
      </c>
      <c r="J209" s="15"/>
    </row>
    <row r="210" spans="1:10" x14ac:dyDescent="0.25">
      <c r="A210" s="29" t="s">
        <v>25</v>
      </c>
      <c r="B210" s="30" t="str">
        <f>FORMULADO!C211</f>
        <v>1.3.12.04</v>
      </c>
      <c r="C210" s="34">
        <f>FORMULADO!D211</f>
        <v>216013760</v>
      </c>
      <c r="D210" s="31">
        <f>FORMULADO!E211</f>
        <v>0</v>
      </c>
      <c r="E210" s="31">
        <f>FORMULADO!F211</f>
        <v>882584.31</v>
      </c>
      <c r="J210" s="15"/>
    </row>
    <row r="211" spans="1:10" x14ac:dyDescent="0.25">
      <c r="A211" s="29" t="s">
        <v>25</v>
      </c>
      <c r="B211" s="30" t="str">
        <f>FORMULADO!C212</f>
        <v>1.3.12.04</v>
      </c>
      <c r="C211" s="34">
        <f>FORMULADO!D212</f>
        <v>216018860</v>
      </c>
      <c r="D211" s="31">
        <f>FORMULADO!E212</f>
        <v>0</v>
      </c>
      <c r="E211" s="31">
        <f>FORMULADO!F212</f>
        <v>904780.85</v>
      </c>
      <c r="J211" s="15"/>
    </row>
    <row r="212" spans="1:10" x14ac:dyDescent="0.25">
      <c r="A212" s="29" t="s">
        <v>25</v>
      </c>
      <c r="B212" s="30" t="str">
        <f>FORMULADO!C213</f>
        <v>1.3.12.04</v>
      </c>
      <c r="C212" s="34">
        <f>FORMULADO!D213</f>
        <v>216019760</v>
      </c>
      <c r="D212" s="31">
        <f>FORMULADO!E213</f>
        <v>0</v>
      </c>
      <c r="E212" s="31">
        <f>FORMULADO!F213</f>
        <v>303705.56</v>
      </c>
      <c r="J212" s="15"/>
    </row>
    <row r="213" spans="1:10" x14ac:dyDescent="0.25">
      <c r="A213" s="29" t="s">
        <v>25</v>
      </c>
      <c r="B213" s="30" t="str">
        <f>FORMULADO!C214</f>
        <v>1.3.12.04</v>
      </c>
      <c r="C213" s="34">
        <f>FORMULADO!D214</f>
        <v>216044560</v>
      </c>
      <c r="D213" s="31">
        <f>FORMULADO!E214</f>
        <v>0</v>
      </c>
      <c r="E213" s="31">
        <f>FORMULADO!F214</f>
        <v>122478.43</v>
      </c>
      <c r="J213" s="15"/>
    </row>
    <row r="214" spans="1:10" x14ac:dyDescent="0.25">
      <c r="A214" s="29" t="s">
        <v>25</v>
      </c>
      <c r="B214" s="30" t="str">
        <f>FORMULADO!C215</f>
        <v>1.3.12.04</v>
      </c>
      <c r="C214" s="34">
        <f>FORMULADO!D215</f>
        <v>216047460</v>
      </c>
      <c r="D214" s="31">
        <f>FORMULADO!E215</f>
        <v>0</v>
      </c>
      <c r="E214" s="31">
        <f>FORMULADO!F215</f>
        <v>428040.28</v>
      </c>
      <c r="J214" s="15"/>
    </row>
    <row r="215" spans="1:10" x14ac:dyDescent="0.25">
      <c r="A215" s="29" t="s">
        <v>25</v>
      </c>
      <c r="B215" s="30" t="str">
        <f>FORMULADO!C216</f>
        <v>1.3.12.04</v>
      </c>
      <c r="C215" s="34">
        <f>FORMULADO!D216</f>
        <v>216047960</v>
      </c>
      <c r="D215" s="31">
        <f>FORMULADO!E216</f>
        <v>0</v>
      </c>
      <c r="E215" s="31">
        <f>FORMULADO!F216</f>
        <v>609695.18000000005</v>
      </c>
      <c r="J215" s="15"/>
    </row>
    <row r="216" spans="1:10" x14ac:dyDescent="0.25">
      <c r="A216" s="29" t="s">
        <v>25</v>
      </c>
      <c r="B216" s="30" t="str">
        <f>FORMULADO!C217</f>
        <v>1.3.12.04</v>
      </c>
      <c r="C216" s="34">
        <f>FORMULADO!D217</f>
        <v>216127361</v>
      </c>
      <c r="D216" s="31">
        <f>FORMULADO!E217</f>
        <v>0</v>
      </c>
      <c r="E216" s="31">
        <f>FORMULADO!F217</f>
        <v>649004.01</v>
      </c>
      <c r="J216" s="15"/>
    </row>
    <row r="217" spans="1:10" x14ac:dyDescent="0.25">
      <c r="A217" s="29" t="s">
        <v>25</v>
      </c>
      <c r="B217" s="30" t="str">
        <f>FORMULADO!C218</f>
        <v>1.3.12.04</v>
      </c>
      <c r="C217" s="34">
        <f>FORMULADO!D218</f>
        <v>216213062</v>
      </c>
      <c r="D217" s="31">
        <f>FORMULADO!E218</f>
        <v>0</v>
      </c>
      <c r="E217" s="31">
        <f>FORMULADO!F218</f>
        <v>10961270.76</v>
      </c>
      <c r="J217" s="15"/>
    </row>
    <row r="218" spans="1:10" x14ac:dyDescent="0.25">
      <c r="A218" s="29" t="s">
        <v>25</v>
      </c>
      <c r="B218" s="30" t="str">
        <f>FORMULADO!C219</f>
        <v>1.3.12.04</v>
      </c>
      <c r="C218" s="34">
        <f>FORMULADO!D219</f>
        <v>216223162</v>
      </c>
      <c r="D218" s="31">
        <f>FORMULADO!E219</f>
        <v>0</v>
      </c>
      <c r="E218" s="31">
        <f>FORMULADO!F219</f>
        <v>3016382.72</v>
      </c>
      <c r="J218" s="15"/>
    </row>
    <row r="219" spans="1:10" x14ac:dyDescent="0.25">
      <c r="A219" s="29" t="s">
        <v>25</v>
      </c>
      <c r="B219" s="30" t="str">
        <f>FORMULADO!C220</f>
        <v>1.3.12.04</v>
      </c>
      <c r="C219" s="34">
        <f>FORMULADO!D220</f>
        <v>216376863</v>
      </c>
      <c r="D219" s="31">
        <f>FORMULADO!E220</f>
        <v>0</v>
      </c>
      <c r="E219" s="31">
        <f>FORMULADO!F220</f>
        <v>1854926.08</v>
      </c>
      <c r="J219" s="15"/>
    </row>
    <row r="220" spans="1:10" x14ac:dyDescent="0.25">
      <c r="A220" s="29" t="s">
        <v>25</v>
      </c>
      <c r="B220" s="30" t="str">
        <f>FORMULADO!C221</f>
        <v>1.3.12.04</v>
      </c>
      <c r="C220" s="34">
        <f>FORMULADO!D221</f>
        <v>216385263</v>
      </c>
      <c r="D220" s="31">
        <f>FORMULADO!E221</f>
        <v>0</v>
      </c>
      <c r="E220" s="31">
        <f>FORMULADO!F221</f>
        <v>23312.98</v>
      </c>
      <c r="J220" s="15"/>
    </row>
    <row r="221" spans="1:10" x14ac:dyDescent="0.25">
      <c r="A221" s="29" t="s">
        <v>25</v>
      </c>
      <c r="B221" s="30" t="str">
        <f>FORMULADO!C222</f>
        <v>1.3.12.04</v>
      </c>
      <c r="C221" s="34">
        <f>FORMULADO!D222</f>
        <v>216419364</v>
      </c>
      <c r="D221" s="31">
        <f>FORMULADO!E222</f>
        <v>0</v>
      </c>
      <c r="E221" s="31">
        <f>FORMULADO!F222</f>
        <v>584983.42000000004</v>
      </c>
      <c r="J221" s="15"/>
    </row>
    <row r="222" spans="1:10" x14ac:dyDescent="0.25">
      <c r="A222" s="29" t="s">
        <v>25</v>
      </c>
      <c r="B222" s="30" t="str">
        <f>FORMULADO!C223</f>
        <v>1.3.12.04</v>
      </c>
      <c r="C222" s="34">
        <f>FORMULADO!D223</f>
        <v>216423464</v>
      </c>
      <c r="D222" s="31">
        <f>FORMULADO!E223</f>
        <v>0</v>
      </c>
      <c r="E222" s="31">
        <f>FORMULADO!F223</f>
        <v>4597232.68</v>
      </c>
      <c r="J222" s="15"/>
    </row>
    <row r="223" spans="1:10" x14ac:dyDescent="0.25">
      <c r="A223" s="29" t="s">
        <v>25</v>
      </c>
      <c r="B223" s="30" t="str">
        <f>FORMULADO!C224</f>
        <v>1.3.12.04</v>
      </c>
      <c r="C223" s="34">
        <f>FORMULADO!D224</f>
        <v>216488564</v>
      </c>
      <c r="D223" s="31">
        <f>FORMULADO!E224</f>
        <v>0</v>
      </c>
      <c r="E223" s="31">
        <f>FORMULADO!F224</f>
        <v>741571.84</v>
      </c>
      <c r="J223" s="15"/>
    </row>
    <row r="224" spans="1:10" x14ac:dyDescent="0.25">
      <c r="A224" s="29" t="s">
        <v>25</v>
      </c>
      <c r="B224" s="30" t="str">
        <f>FORMULADO!C225</f>
        <v>1.3.12.04</v>
      </c>
      <c r="C224" s="34">
        <f>FORMULADO!D225</f>
        <v>216552565</v>
      </c>
      <c r="D224" s="31">
        <f>FORMULADO!E225</f>
        <v>0</v>
      </c>
      <c r="E224" s="31">
        <f>FORMULADO!F225</f>
        <v>2103688.0299999998</v>
      </c>
      <c r="J224" s="15"/>
    </row>
    <row r="225" spans="1:10" x14ac:dyDescent="0.25">
      <c r="A225" s="29" t="s">
        <v>25</v>
      </c>
      <c r="B225" s="30" t="str">
        <f>FORMULADO!C226</f>
        <v>1.3.12.04</v>
      </c>
      <c r="C225" s="34">
        <f>FORMULADO!D226</f>
        <v>216570265</v>
      </c>
      <c r="D225" s="31">
        <f>FORMULADO!E226</f>
        <v>0</v>
      </c>
      <c r="E225" s="31">
        <f>FORMULADO!F226</f>
        <v>77316.86</v>
      </c>
      <c r="J225" s="15"/>
    </row>
    <row r="226" spans="1:10" x14ac:dyDescent="0.25">
      <c r="A226" s="29" t="s">
        <v>25</v>
      </c>
      <c r="B226" s="30" t="str">
        <f>FORMULADO!C227</f>
        <v>1.3.12.04</v>
      </c>
      <c r="C226" s="34">
        <f>FORMULADO!D227</f>
        <v>216586865</v>
      </c>
      <c r="D226" s="31">
        <f>FORMULADO!E227</f>
        <v>0</v>
      </c>
      <c r="E226" s="31">
        <f>FORMULADO!F227</f>
        <v>15818.71</v>
      </c>
      <c r="J226" s="15"/>
    </row>
    <row r="227" spans="1:10" x14ac:dyDescent="0.25">
      <c r="A227" s="29" t="s">
        <v>25</v>
      </c>
      <c r="B227" s="30" t="str">
        <f>FORMULADO!C228</f>
        <v>1.3.12.04</v>
      </c>
      <c r="C227" s="34">
        <f>FORMULADO!D228</f>
        <v>216623466</v>
      </c>
      <c r="D227" s="31">
        <f>FORMULADO!E228</f>
        <v>0</v>
      </c>
      <c r="E227" s="31">
        <f>FORMULADO!F228</f>
        <v>379430.31</v>
      </c>
      <c r="J227" s="15"/>
    </row>
    <row r="228" spans="1:10" x14ac:dyDescent="0.25">
      <c r="A228" s="29" t="s">
        <v>25</v>
      </c>
      <c r="B228" s="30" t="str">
        <f>FORMULADO!C229</f>
        <v>1.3.12.04</v>
      </c>
      <c r="C228" s="34">
        <f>FORMULADO!D229</f>
        <v>216713667</v>
      </c>
      <c r="D228" s="31">
        <f>FORMULADO!E229</f>
        <v>0</v>
      </c>
      <c r="E228" s="31">
        <f>FORMULADO!F229</f>
        <v>4211547.8600000003</v>
      </c>
      <c r="J228" s="15"/>
    </row>
    <row r="229" spans="1:10" x14ac:dyDescent="0.25">
      <c r="A229" s="29" t="s">
        <v>25</v>
      </c>
      <c r="B229" s="30" t="str">
        <f>FORMULADO!C230</f>
        <v>1.3.12.04</v>
      </c>
      <c r="C229" s="34">
        <f>FORMULADO!D230</f>
        <v>216725867</v>
      </c>
      <c r="D229" s="31">
        <f>FORMULADO!E230</f>
        <v>0</v>
      </c>
      <c r="E229" s="31">
        <f>FORMULADO!F230</f>
        <v>584983.42000000004</v>
      </c>
      <c r="J229" s="15"/>
    </row>
    <row r="230" spans="1:10" x14ac:dyDescent="0.25">
      <c r="A230" s="29" t="s">
        <v>25</v>
      </c>
      <c r="B230" s="30" t="str">
        <f>FORMULADO!C231</f>
        <v>1.3.12.04</v>
      </c>
      <c r="C230" s="34">
        <f>FORMULADO!D231</f>
        <v>216813268</v>
      </c>
      <c r="D230" s="31">
        <f>FORMULADO!E231</f>
        <v>0</v>
      </c>
      <c r="E230" s="31">
        <f>FORMULADO!F231</f>
        <v>2036904.34</v>
      </c>
      <c r="J230" s="15"/>
    </row>
    <row r="231" spans="1:10" x14ac:dyDescent="0.25">
      <c r="A231" s="29" t="s">
        <v>25</v>
      </c>
      <c r="B231" s="30" t="str">
        <f>FORMULADO!C232</f>
        <v>1.3.12.04</v>
      </c>
      <c r="C231" s="34">
        <f>FORMULADO!D232</f>
        <v>216813468</v>
      </c>
      <c r="D231" s="31">
        <f>FORMULADO!E232</f>
        <v>0</v>
      </c>
      <c r="E231" s="31">
        <f>FORMULADO!F232</f>
        <v>7698.09</v>
      </c>
      <c r="J231" s="15"/>
    </row>
    <row r="232" spans="1:10" x14ac:dyDescent="0.25">
      <c r="A232" s="29" t="s">
        <v>25</v>
      </c>
      <c r="B232" s="30" t="str">
        <f>FORMULADO!C233</f>
        <v>1.3.12.04</v>
      </c>
      <c r="C232" s="34">
        <f>FORMULADO!D233</f>
        <v>216815368</v>
      </c>
      <c r="D232" s="31">
        <f>FORMULADO!E233</f>
        <v>0</v>
      </c>
      <c r="E232" s="31">
        <f>FORMULADO!F233</f>
        <v>584983.42000000004</v>
      </c>
      <c r="J232" s="15"/>
    </row>
    <row r="233" spans="1:10" x14ac:dyDescent="0.25">
      <c r="A233" s="29" t="s">
        <v>25</v>
      </c>
      <c r="B233" s="30" t="str">
        <f>FORMULADO!C234</f>
        <v>1.3.12.04</v>
      </c>
      <c r="C233" s="34">
        <f>FORMULADO!D234</f>
        <v>216823068</v>
      </c>
      <c r="D233" s="31">
        <f>FORMULADO!E234</f>
        <v>0</v>
      </c>
      <c r="E233" s="31">
        <f>FORMULADO!F234</f>
        <v>2117981.89</v>
      </c>
      <c r="J233" s="15"/>
    </row>
    <row r="234" spans="1:10" x14ac:dyDescent="0.25">
      <c r="A234" s="29" t="s">
        <v>25</v>
      </c>
      <c r="B234" s="30" t="str">
        <f>FORMULADO!C235</f>
        <v>1.3.12.04</v>
      </c>
      <c r="C234" s="34">
        <f>FORMULADO!D235</f>
        <v>216823168</v>
      </c>
      <c r="D234" s="31">
        <f>FORMULADO!E235</f>
        <v>0</v>
      </c>
      <c r="E234" s="31">
        <f>FORMULADO!F235</f>
        <v>7085746.1600000001</v>
      </c>
      <c r="J234" s="15"/>
    </row>
    <row r="235" spans="1:10" x14ac:dyDescent="0.25">
      <c r="A235" s="29" t="s">
        <v>25</v>
      </c>
      <c r="B235" s="30" t="str">
        <f>FORMULADO!C236</f>
        <v>1.3.12.04</v>
      </c>
      <c r="C235" s="34">
        <f>FORMULADO!D236</f>
        <v>216841668</v>
      </c>
      <c r="D235" s="31">
        <f>FORMULADO!E236</f>
        <v>0</v>
      </c>
      <c r="E235" s="31">
        <f>FORMULADO!F236</f>
        <v>584983.42000000004</v>
      </c>
      <c r="J235" s="15"/>
    </row>
    <row r="236" spans="1:10" x14ac:dyDescent="0.25">
      <c r="A236" s="29" t="s">
        <v>25</v>
      </c>
      <c r="B236" s="30" t="str">
        <f>FORMULADO!C237</f>
        <v>1.3.12.04</v>
      </c>
      <c r="C236" s="34">
        <f>FORMULADO!D237</f>
        <v>216968169</v>
      </c>
      <c r="D236" s="31">
        <f>FORMULADO!E237</f>
        <v>0</v>
      </c>
      <c r="E236" s="31">
        <f>FORMULADO!F237</f>
        <v>2005855.65</v>
      </c>
      <c r="J236" s="15"/>
    </row>
    <row r="237" spans="1:10" x14ac:dyDescent="0.25">
      <c r="A237" s="29" t="s">
        <v>25</v>
      </c>
      <c r="B237" s="30" t="str">
        <f>FORMULADO!C238</f>
        <v>1.3.12.04</v>
      </c>
      <c r="C237" s="34">
        <f>FORMULADO!D238</f>
        <v>216968669</v>
      </c>
      <c r="D237" s="31">
        <f>FORMULADO!E238</f>
        <v>0</v>
      </c>
      <c r="E237" s="31">
        <f>FORMULADO!F238</f>
        <v>146244.54</v>
      </c>
      <c r="J237" s="15"/>
    </row>
    <row r="238" spans="1:10" x14ac:dyDescent="0.25">
      <c r="A238" s="29" t="s">
        <v>25</v>
      </c>
      <c r="B238" s="30" t="str">
        <f>FORMULADO!C239</f>
        <v>1.3.12.04</v>
      </c>
      <c r="C238" s="34">
        <f>FORMULADO!D239</f>
        <v>216986569</v>
      </c>
      <c r="D238" s="31">
        <f>FORMULADO!E239</f>
        <v>0</v>
      </c>
      <c r="E238" s="31">
        <f>FORMULADO!F239</f>
        <v>305427.57</v>
      </c>
      <c r="J238" s="15"/>
    </row>
    <row r="239" spans="1:10" x14ac:dyDescent="0.25">
      <c r="A239" s="29" t="s">
        <v>25</v>
      </c>
      <c r="B239" s="30" t="str">
        <f>FORMULADO!C240</f>
        <v>1.3.12.04</v>
      </c>
      <c r="C239" s="34">
        <f>FORMULADO!D240</f>
        <v>217008770</v>
      </c>
      <c r="D239" s="31">
        <f>FORMULADO!E240</f>
        <v>0</v>
      </c>
      <c r="E239" s="31">
        <f>FORMULADO!F240</f>
        <v>295602.27</v>
      </c>
      <c r="J239" s="15"/>
    </row>
    <row r="240" spans="1:10" x14ac:dyDescent="0.25">
      <c r="A240" s="29" t="s">
        <v>25</v>
      </c>
      <c r="B240" s="30" t="str">
        <f>FORMULADO!C241</f>
        <v>1.3.12.04</v>
      </c>
      <c r="C240" s="34">
        <f>FORMULADO!D241</f>
        <v>217020570</v>
      </c>
      <c r="D240" s="31">
        <f>FORMULADO!E241</f>
        <v>0</v>
      </c>
      <c r="E240" s="31">
        <f>FORMULADO!F241</f>
        <v>4170618.48</v>
      </c>
      <c r="J240" s="15"/>
    </row>
    <row r="241" spans="1:10" x14ac:dyDescent="0.25">
      <c r="A241" s="29" t="s">
        <v>25</v>
      </c>
      <c r="B241" s="30" t="str">
        <f>FORMULADO!C242</f>
        <v>1.3.12.04</v>
      </c>
      <c r="C241" s="34">
        <f>FORMULADO!D242</f>
        <v>217041770</v>
      </c>
      <c r="D241" s="31">
        <f>FORMULADO!E242</f>
        <v>0</v>
      </c>
      <c r="E241" s="31">
        <f>FORMULADO!F242</f>
        <v>2714250.02</v>
      </c>
      <c r="J241" s="15"/>
    </row>
    <row r="242" spans="1:10" x14ac:dyDescent="0.25">
      <c r="A242" s="29" t="s">
        <v>25</v>
      </c>
      <c r="B242" s="30" t="str">
        <f>FORMULADO!C243</f>
        <v>1.3.12.04</v>
      </c>
      <c r="C242" s="34">
        <f>FORMULADO!D243</f>
        <v>217050370</v>
      </c>
      <c r="D242" s="31">
        <f>FORMULADO!E243</f>
        <v>0</v>
      </c>
      <c r="E242" s="31">
        <f>FORMULADO!F243</f>
        <v>242642.18</v>
      </c>
      <c r="J242" s="15"/>
    </row>
    <row r="243" spans="1:10" x14ac:dyDescent="0.25">
      <c r="A243" s="29" t="s">
        <v>25</v>
      </c>
      <c r="B243" s="30" t="str">
        <f>FORMULADO!C244</f>
        <v>1.3.12.04</v>
      </c>
      <c r="C243" s="34">
        <f>FORMULADO!D244</f>
        <v>217054670</v>
      </c>
      <c r="D243" s="31">
        <f>FORMULADO!E244</f>
        <v>0</v>
      </c>
      <c r="E243" s="31">
        <f>FORMULADO!F244</f>
        <v>1622504.99</v>
      </c>
      <c r="J243" s="15"/>
    </row>
    <row r="244" spans="1:10" x14ac:dyDescent="0.25">
      <c r="A244" s="29" t="s">
        <v>25</v>
      </c>
      <c r="B244" s="30" t="str">
        <f>FORMULADO!C245</f>
        <v>1.3.12.04</v>
      </c>
      <c r="C244" s="34">
        <f>FORMULADO!D245</f>
        <v>217070670</v>
      </c>
      <c r="D244" s="31">
        <f>FORMULADO!E245</f>
        <v>0</v>
      </c>
      <c r="E244" s="31">
        <f>FORMULADO!F245</f>
        <v>721457.36</v>
      </c>
      <c r="J244" s="15"/>
    </row>
    <row r="245" spans="1:10" x14ac:dyDescent="0.25">
      <c r="A245" s="29" t="s">
        <v>25</v>
      </c>
      <c r="B245" s="30" t="str">
        <f>FORMULADO!C246</f>
        <v>1.3.12.04</v>
      </c>
      <c r="C245" s="34">
        <f>FORMULADO!D246</f>
        <v>217073770</v>
      </c>
      <c r="D245" s="31">
        <f>FORMULADO!E246</f>
        <v>0</v>
      </c>
      <c r="E245" s="31">
        <f>FORMULADO!F246</f>
        <v>9526.39</v>
      </c>
      <c r="J245" s="15"/>
    </row>
    <row r="246" spans="1:10" x14ac:dyDescent="0.25">
      <c r="A246" s="29" t="s">
        <v>25</v>
      </c>
      <c r="B246" s="30" t="str">
        <f>FORMULADO!C247</f>
        <v>1.3.12.04</v>
      </c>
      <c r="C246" s="34">
        <f>FORMULADO!D247</f>
        <v>217125871</v>
      </c>
      <c r="D246" s="31">
        <f>FORMULADO!E247</f>
        <v>0</v>
      </c>
      <c r="E246" s="31">
        <f>FORMULADO!F247</f>
        <v>708457.35</v>
      </c>
      <c r="J246" s="15"/>
    </row>
    <row r="247" spans="1:10" x14ac:dyDescent="0.25">
      <c r="A247" s="29" t="s">
        <v>25</v>
      </c>
      <c r="B247" s="30" t="str">
        <f>FORMULADO!C248</f>
        <v>1.3.12.04</v>
      </c>
      <c r="C247" s="34">
        <f>FORMULADO!D248</f>
        <v>217170771</v>
      </c>
      <c r="D247" s="31">
        <f>FORMULADO!E248</f>
        <v>0</v>
      </c>
      <c r="E247" s="31">
        <f>FORMULADO!F248</f>
        <v>952379.1</v>
      </c>
      <c r="J247" s="15"/>
    </row>
    <row r="248" spans="1:10" x14ac:dyDescent="0.25">
      <c r="A248" s="29" t="s">
        <v>25</v>
      </c>
      <c r="B248" s="30" t="str">
        <f>FORMULADO!C249</f>
        <v>1.3.12.04</v>
      </c>
      <c r="C248" s="34">
        <f>FORMULADO!D249</f>
        <v>217186571</v>
      </c>
      <c r="D248" s="31">
        <f>FORMULADO!E249</f>
        <v>0</v>
      </c>
      <c r="E248" s="31">
        <f>FORMULADO!F249</f>
        <v>1063129.98</v>
      </c>
      <c r="J248" s="15"/>
    </row>
    <row r="249" spans="1:10" x14ac:dyDescent="0.25">
      <c r="A249" s="29" t="s">
        <v>25</v>
      </c>
      <c r="B249" s="30" t="str">
        <f>FORMULADO!C250</f>
        <v>1.3.12.04</v>
      </c>
      <c r="C249" s="34">
        <f>FORMULADO!D250</f>
        <v>217208372</v>
      </c>
      <c r="D249" s="31">
        <f>FORMULADO!E250</f>
        <v>0</v>
      </c>
      <c r="E249" s="31">
        <f>FORMULADO!F250</f>
        <v>798049.53</v>
      </c>
      <c r="J249" s="15"/>
    </row>
    <row r="250" spans="1:10" x14ac:dyDescent="0.25">
      <c r="A250" s="29" t="s">
        <v>25</v>
      </c>
      <c r="B250" s="30" t="str">
        <f>FORMULADO!C251</f>
        <v>1.3.12.04</v>
      </c>
      <c r="C250" s="34">
        <f>FORMULADO!D251</f>
        <v>217215272</v>
      </c>
      <c r="D250" s="31">
        <f>FORMULADO!E251</f>
        <v>0</v>
      </c>
      <c r="E250" s="31">
        <f>FORMULADO!F251</f>
        <v>60416.04</v>
      </c>
      <c r="J250" s="15"/>
    </row>
    <row r="251" spans="1:10" x14ac:dyDescent="0.25">
      <c r="A251" s="29" t="s">
        <v>25</v>
      </c>
      <c r="B251" s="30" t="str">
        <f>FORMULADO!C252</f>
        <v>1.3.12.04</v>
      </c>
      <c r="C251" s="34">
        <f>FORMULADO!D252</f>
        <v>217215572</v>
      </c>
      <c r="D251" s="31">
        <f>FORMULADO!E252</f>
        <v>0</v>
      </c>
      <c r="E251" s="31">
        <f>FORMULADO!F252</f>
        <v>125361.61</v>
      </c>
      <c r="J251" s="15"/>
    </row>
    <row r="252" spans="1:10" x14ac:dyDescent="0.25">
      <c r="A252" s="29" t="s">
        <v>25</v>
      </c>
      <c r="B252" s="30" t="str">
        <f>FORMULADO!C253</f>
        <v>1.3.12.04</v>
      </c>
      <c r="C252" s="34">
        <f>FORMULADO!D253</f>
        <v>217223672</v>
      </c>
      <c r="D252" s="31">
        <f>FORMULADO!E253</f>
        <v>0</v>
      </c>
      <c r="E252" s="31">
        <f>FORMULADO!F253</f>
        <v>7716910.4500000002</v>
      </c>
      <c r="J252" s="15"/>
    </row>
    <row r="253" spans="1:10" x14ac:dyDescent="0.25">
      <c r="A253" s="29" t="s">
        <v>25</v>
      </c>
      <c r="B253" s="30" t="str">
        <f>FORMULADO!C254</f>
        <v>1.3.12.04</v>
      </c>
      <c r="C253" s="34">
        <f>FORMULADO!D254</f>
        <v>217227372</v>
      </c>
      <c r="D253" s="31">
        <f>FORMULADO!E254</f>
        <v>0</v>
      </c>
      <c r="E253" s="31">
        <f>FORMULADO!F254</f>
        <v>3738367.17</v>
      </c>
      <c r="J253" s="15"/>
    </row>
    <row r="254" spans="1:10" x14ac:dyDescent="0.25">
      <c r="A254" s="29" t="s">
        <v>25</v>
      </c>
      <c r="B254" s="30" t="str">
        <f>FORMULADO!C255</f>
        <v>1.3.12.04</v>
      </c>
      <c r="C254" s="34">
        <f>FORMULADO!D255</f>
        <v>217241872</v>
      </c>
      <c r="D254" s="31">
        <f>FORMULADO!E255</f>
        <v>0</v>
      </c>
      <c r="E254" s="31">
        <f>FORMULADO!F255</f>
        <v>78730.509999999995</v>
      </c>
      <c r="J254" s="15"/>
    </row>
    <row r="255" spans="1:10" x14ac:dyDescent="0.25">
      <c r="A255" s="29" t="s">
        <v>25</v>
      </c>
      <c r="B255" s="30" t="str">
        <f>FORMULADO!C256</f>
        <v>1.3.12.04</v>
      </c>
      <c r="C255" s="34">
        <f>FORMULADO!D256</f>
        <v>217305873</v>
      </c>
      <c r="D255" s="31">
        <f>FORMULADO!E256</f>
        <v>0</v>
      </c>
      <c r="E255" s="31">
        <f>FORMULADO!F256</f>
        <v>2786479.57</v>
      </c>
      <c r="J255" s="15"/>
    </row>
    <row r="256" spans="1:10" x14ac:dyDescent="0.25">
      <c r="A256" s="29" t="s">
        <v>25</v>
      </c>
      <c r="B256" s="30" t="str">
        <f>FORMULADO!C257</f>
        <v>1.3.12.04</v>
      </c>
      <c r="C256" s="34">
        <f>FORMULADO!D257</f>
        <v>217308573</v>
      </c>
      <c r="D256" s="31">
        <f>FORMULADO!E257</f>
        <v>0</v>
      </c>
      <c r="E256" s="31">
        <f>FORMULADO!F257</f>
        <v>272022.77</v>
      </c>
      <c r="J256" s="15"/>
    </row>
    <row r="257" spans="1:10" x14ac:dyDescent="0.25">
      <c r="A257" s="29" t="s">
        <v>25</v>
      </c>
      <c r="B257" s="30" t="str">
        <f>FORMULADO!C258</f>
        <v>1.3.12.04</v>
      </c>
      <c r="C257" s="34">
        <f>FORMULADO!D258</f>
        <v>217313673</v>
      </c>
      <c r="D257" s="31">
        <f>FORMULADO!E258</f>
        <v>0</v>
      </c>
      <c r="E257" s="31">
        <f>FORMULADO!F258</f>
        <v>836652.49</v>
      </c>
      <c r="J257" s="15"/>
    </row>
    <row r="258" spans="1:10" x14ac:dyDescent="0.25">
      <c r="A258" s="29" t="s">
        <v>25</v>
      </c>
      <c r="B258" s="30" t="str">
        <f>FORMULADO!C259</f>
        <v>1.3.12.04</v>
      </c>
      <c r="C258" s="34">
        <f>FORMULADO!D259</f>
        <v>217313873</v>
      </c>
      <c r="D258" s="31">
        <f>FORMULADO!E259</f>
        <v>0</v>
      </c>
      <c r="E258" s="31">
        <f>FORMULADO!F259</f>
        <v>213431.07</v>
      </c>
      <c r="J258" s="15"/>
    </row>
    <row r="259" spans="1:10" x14ac:dyDescent="0.25">
      <c r="A259" s="29" t="s">
        <v>25</v>
      </c>
      <c r="B259" s="30" t="str">
        <f>FORMULADO!C260</f>
        <v>1.3.12.04</v>
      </c>
      <c r="C259" s="34">
        <f>FORMULADO!D260</f>
        <v>217319473</v>
      </c>
      <c r="D259" s="31">
        <f>FORMULADO!E260</f>
        <v>0</v>
      </c>
      <c r="E259" s="31">
        <f>FORMULADO!F260</f>
        <v>584983.42000000004</v>
      </c>
      <c r="J259" s="15"/>
    </row>
    <row r="260" spans="1:10" x14ac:dyDescent="0.25">
      <c r="A260" s="29" t="s">
        <v>25</v>
      </c>
      <c r="B260" s="30" t="str">
        <f>FORMULADO!C261</f>
        <v>1.3.12.04</v>
      </c>
      <c r="C260" s="34">
        <f>FORMULADO!D261</f>
        <v>217327073</v>
      </c>
      <c r="D260" s="31">
        <f>FORMULADO!E261</f>
        <v>0</v>
      </c>
      <c r="E260" s="31">
        <f>FORMULADO!F261</f>
        <v>1921853.7</v>
      </c>
      <c r="J260" s="15"/>
    </row>
    <row r="261" spans="1:10" x14ac:dyDescent="0.25">
      <c r="A261" s="29" t="s">
        <v>25</v>
      </c>
      <c r="B261" s="30" t="str">
        <f>FORMULADO!C262</f>
        <v>1.3.12.04</v>
      </c>
      <c r="C261" s="34">
        <f>FORMULADO!D262</f>
        <v>217350573</v>
      </c>
      <c r="D261" s="31">
        <f>FORMULADO!E262</f>
        <v>0</v>
      </c>
      <c r="E261" s="31">
        <f>FORMULADO!F262</f>
        <v>10040.33</v>
      </c>
      <c r="J261" s="15"/>
    </row>
    <row r="262" spans="1:10" x14ac:dyDescent="0.25">
      <c r="A262" s="29" t="s">
        <v>25</v>
      </c>
      <c r="B262" s="30" t="str">
        <f>FORMULADO!C263</f>
        <v>1.3.12.04</v>
      </c>
      <c r="C262" s="34">
        <f>FORMULADO!D263</f>
        <v>217352473</v>
      </c>
      <c r="D262" s="31">
        <f>FORMULADO!E263</f>
        <v>0</v>
      </c>
      <c r="E262" s="31">
        <f>FORMULADO!F263</f>
        <v>1861716.97</v>
      </c>
      <c r="J262" s="15"/>
    </row>
    <row r="263" spans="1:10" x14ac:dyDescent="0.25">
      <c r="A263" s="29" t="s">
        <v>25</v>
      </c>
      <c r="B263" s="30" t="str">
        <f>FORMULADO!C264</f>
        <v>1.3.12.04</v>
      </c>
      <c r="C263" s="34">
        <f>FORMULADO!D264</f>
        <v>217368673</v>
      </c>
      <c r="D263" s="31">
        <f>FORMULADO!E264</f>
        <v>0</v>
      </c>
      <c r="E263" s="31">
        <f>FORMULADO!F264</f>
        <v>438738.88</v>
      </c>
      <c r="J263" s="15"/>
    </row>
    <row r="264" spans="1:10" x14ac:dyDescent="0.25">
      <c r="A264" s="29" t="s">
        <v>25</v>
      </c>
      <c r="B264" s="30" t="str">
        <f>FORMULADO!C265</f>
        <v>1.3.12.04</v>
      </c>
      <c r="C264" s="34">
        <f>FORMULADO!D265</f>
        <v>217370473</v>
      </c>
      <c r="D264" s="31">
        <f>FORMULADO!E265</f>
        <v>0</v>
      </c>
      <c r="E264" s="31">
        <f>FORMULADO!F265</f>
        <v>985271.28</v>
      </c>
      <c r="J264" s="15"/>
    </row>
    <row r="265" spans="1:10" x14ac:dyDescent="0.25">
      <c r="A265" s="29" t="s">
        <v>25</v>
      </c>
      <c r="B265" s="30" t="str">
        <f>FORMULADO!C266</f>
        <v>1.3.12.04</v>
      </c>
      <c r="C265" s="34">
        <f>FORMULADO!D266</f>
        <v>217386573</v>
      </c>
      <c r="D265" s="31">
        <f>FORMULADO!E266</f>
        <v>0</v>
      </c>
      <c r="E265" s="31">
        <f>FORMULADO!F266</f>
        <v>4117999.24</v>
      </c>
      <c r="J265" s="15"/>
    </row>
    <row r="266" spans="1:10" x14ac:dyDescent="0.25">
      <c r="A266" s="29" t="s">
        <v>25</v>
      </c>
      <c r="B266" s="30" t="str">
        <f>FORMULADO!C267</f>
        <v>1.3.12.04</v>
      </c>
      <c r="C266" s="34">
        <f>FORMULADO!D267</f>
        <v>217399773</v>
      </c>
      <c r="D266" s="31">
        <f>FORMULADO!E267</f>
        <v>0</v>
      </c>
      <c r="E266" s="31">
        <f>FORMULADO!F267</f>
        <v>584983.42000000004</v>
      </c>
      <c r="J266" s="15"/>
    </row>
    <row r="267" spans="1:10" x14ac:dyDescent="0.25">
      <c r="A267" s="29" t="s">
        <v>25</v>
      </c>
      <c r="B267" s="30" t="str">
        <f>FORMULADO!C268</f>
        <v>1.3.12.04</v>
      </c>
      <c r="C267" s="34">
        <f>FORMULADO!D268</f>
        <v>217413074</v>
      </c>
      <c r="D267" s="31">
        <f>FORMULADO!E268</f>
        <v>0</v>
      </c>
      <c r="E267" s="31">
        <f>FORMULADO!F268</f>
        <v>1436908.76</v>
      </c>
      <c r="J267" s="15"/>
    </row>
    <row r="268" spans="1:10" x14ac:dyDescent="0.25">
      <c r="A268" s="29" t="s">
        <v>25</v>
      </c>
      <c r="B268" s="30" t="str">
        <f>FORMULADO!C269</f>
        <v>1.3.12.04</v>
      </c>
      <c r="C268" s="34">
        <f>FORMULADO!D269</f>
        <v>217444874</v>
      </c>
      <c r="D268" s="31">
        <f>FORMULADO!E269</f>
        <v>0</v>
      </c>
      <c r="E268" s="31">
        <f>FORMULADO!F269</f>
        <v>3168582.76</v>
      </c>
      <c r="J268" s="15"/>
    </row>
    <row r="269" spans="1:10" x14ac:dyDescent="0.25">
      <c r="A269" s="29" t="s">
        <v>25</v>
      </c>
      <c r="B269" s="30" t="str">
        <f>FORMULADO!C270</f>
        <v>1.3.12.04</v>
      </c>
      <c r="C269" s="34">
        <f>FORMULADO!D270</f>
        <v>217508675</v>
      </c>
      <c r="D269" s="31">
        <f>FORMULADO!E270</f>
        <v>0</v>
      </c>
      <c r="E269" s="31">
        <f>FORMULADO!F270</f>
        <v>21116392.989999998</v>
      </c>
      <c r="J269" s="15"/>
    </row>
    <row r="270" spans="1:10" x14ac:dyDescent="0.25">
      <c r="A270" s="29" t="s">
        <v>25</v>
      </c>
      <c r="B270" s="30" t="str">
        <f>FORMULADO!C271</f>
        <v>1.3.12.04</v>
      </c>
      <c r="C270" s="34">
        <f>FORMULADO!D271</f>
        <v>217520175</v>
      </c>
      <c r="D270" s="31">
        <f>FORMULADO!E271</f>
        <v>0</v>
      </c>
      <c r="E270" s="31">
        <f>FORMULADO!F271</f>
        <v>1790123.22</v>
      </c>
      <c r="J270" s="15"/>
    </row>
    <row r="271" spans="1:10" x14ac:dyDescent="0.25">
      <c r="A271" s="29" t="s">
        <v>25</v>
      </c>
      <c r="B271" s="30" t="str">
        <f>FORMULADO!C272</f>
        <v>1.3.12.04</v>
      </c>
      <c r="C271" s="34">
        <f>FORMULADO!D272</f>
        <v>217523675</v>
      </c>
      <c r="D271" s="31">
        <f>FORMULADO!E272</f>
        <v>0</v>
      </c>
      <c r="E271" s="31">
        <f>FORMULADO!F272</f>
        <v>146244.54999999999</v>
      </c>
      <c r="J271" s="15"/>
    </row>
    <row r="272" spans="1:10" x14ac:dyDescent="0.25">
      <c r="A272" s="29" t="s">
        <v>25</v>
      </c>
      <c r="B272" s="30" t="str">
        <f>FORMULADO!C273</f>
        <v>1.3.12.04</v>
      </c>
      <c r="C272" s="34">
        <f>FORMULADO!D273</f>
        <v>217527075</v>
      </c>
      <c r="D272" s="31">
        <f>FORMULADO!E273</f>
        <v>0</v>
      </c>
      <c r="E272" s="31">
        <f>FORMULADO!F273</f>
        <v>4280170.32</v>
      </c>
      <c r="J272" s="15"/>
    </row>
    <row r="273" spans="1:10" x14ac:dyDescent="0.25">
      <c r="A273" s="29" t="s">
        <v>25</v>
      </c>
      <c r="B273" s="30" t="str">
        <f>FORMULADO!C274</f>
        <v>1.3.12.04</v>
      </c>
      <c r="C273" s="34">
        <f>FORMULADO!D274</f>
        <v>217547675</v>
      </c>
      <c r="D273" s="31">
        <f>FORMULADO!E274</f>
        <v>0</v>
      </c>
      <c r="E273" s="31">
        <f>FORMULADO!F274</f>
        <v>550533.42000000004</v>
      </c>
      <c r="J273" s="15"/>
    </row>
    <row r="274" spans="1:10" x14ac:dyDescent="0.25">
      <c r="A274" s="29" t="s">
        <v>25</v>
      </c>
      <c r="B274" s="30" t="str">
        <f>FORMULADO!C275</f>
        <v>1.3.12.04</v>
      </c>
      <c r="C274" s="34">
        <f>FORMULADO!D275</f>
        <v>217568575</v>
      </c>
      <c r="D274" s="31">
        <f>FORMULADO!E275</f>
        <v>0</v>
      </c>
      <c r="E274" s="31">
        <f>FORMULADO!F275</f>
        <v>414194.21</v>
      </c>
      <c r="J274" s="15"/>
    </row>
    <row r="275" spans="1:10" x14ac:dyDescent="0.25">
      <c r="A275" s="29" t="s">
        <v>25</v>
      </c>
      <c r="B275" s="30" t="str">
        <f>FORMULADO!C276</f>
        <v>1.3.12.04</v>
      </c>
      <c r="C275" s="34">
        <f>FORMULADO!D276</f>
        <v>217576275</v>
      </c>
      <c r="D275" s="31">
        <f>FORMULADO!E276</f>
        <v>0</v>
      </c>
      <c r="E275" s="31">
        <f>FORMULADO!F276</f>
        <v>295631.31</v>
      </c>
      <c r="J275" s="15"/>
    </row>
    <row r="276" spans="1:10" x14ac:dyDescent="0.25">
      <c r="A276" s="29" t="s">
        <v>25</v>
      </c>
      <c r="B276" s="30" t="str">
        <f>FORMULADO!C277</f>
        <v>1.3.12.04</v>
      </c>
      <c r="C276" s="34">
        <f>FORMULADO!D277</f>
        <v>217605576</v>
      </c>
      <c r="D276" s="31">
        <f>FORMULADO!E277</f>
        <v>0</v>
      </c>
      <c r="E276" s="31">
        <f>FORMULADO!F277</f>
        <v>5962831.6500000004</v>
      </c>
      <c r="J276" s="15"/>
    </row>
    <row r="277" spans="1:10" x14ac:dyDescent="0.25">
      <c r="A277" s="29" t="s">
        <v>25</v>
      </c>
      <c r="B277" s="30" t="str">
        <f>FORMULADO!C278</f>
        <v>1.3.12.04</v>
      </c>
      <c r="C277" s="34">
        <f>FORMULADO!D278</f>
        <v>217615176</v>
      </c>
      <c r="D277" s="31">
        <f>FORMULADO!E278</f>
        <v>0</v>
      </c>
      <c r="E277" s="31">
        <f>FORMULADO!F278</f>
        <v>11921.11</v>
      </c>
      <c r="J277" s="15"/>
    </row>
    <row r="278" spans="1:10" x14ac:dyDescent="0.25">
      <c r="A278" s="29" t="s">
        <v>25</v>
      </c>
      <c r="B278" s="30" t="str">
        <f>FORMULADO!C279</f>
        <v>1.3.12.04</v>
      </c>
      <c r="C278" s="34">
        <f>FORMULADO!D279</f>
        <v>217641676</v>
      </c>
      <c r="D278" s="31">
        <f>FORMULADO!E279</f>
        <v>0</v>
      </c>
      <c r="E278" s="31">
        <f>FORMULADO!F279</f>
        <v>673.14</v>
      </c>
      <c r="J278" s="15"/>
    </row>
    <row r="279" spans="1:10" x14ac:dyDescent="0.25">
      <c r="A279" s="29" t="s">
        <v>25</v>
      </c>
      <c r="B279" s="30" t="str">
        <f>FORMULADO!C280</f>
        <v>1.3.12.04</v>
      </c>
      <c r="C279" s="34">
        <f>FORMULADO!D280</f>
        <v>217727077</v>
      </c>
      <c r="D279" s="31">
        <f>FORMULADO!E280</f>
        <v>0</v>
      </c>
      <c r="E279" s="31">
        <f>FORMULADO!F280</f>
        <v>7602916.0199999996</v>
      </c>
      <c r="J279" s="15"/>
    </row>
    <row r="280" spans="1:10" x14ac:dyDescent="0.25">
      <c r="A280" s="29" t="s">
        <v>25</v>
      </c>
      <c r="B280" s="30" t="str">
        <f>FORMULADO!C281</f>
        <v>1.3.12.04</v>
      </c>
      <c r="C280" s="34">
        <f>FORMULADO!D281</f>
        <v>217754377</v>
      </c>
      <c r="D280" s="31">
        <f>FORMULADO!E281</f>
        <v>0</v>
      </c>
      <c r="E280" s="31">
        <f>FORMULADO!F281</f>
        <v>1346437.34</v>
      </c>
      <c r="J280" s="15"/>
    </row>
    <row r="281" spans="1:10" x14ac:dyDescent="0.25">
      <c r="A281" s="29" t="s">
        <v>25</v>
      </c>
      <c r="B281" s="30" t="str">
        <f>FORMULADO!C282</f>
        <v>1.3.12.04</v>
      </c>
      <c r="C281" s="34">
        <f>FORMULADO!D282</f>
        <v>217768077</v>
      </c>
      <c r="D281" s="31">
        <f>FORMULADO!E282</f>
        <v>0</v>
      </c>
      <c r="E281" s="31">
        <f>FORMULADO!F282</f>
        <v>1034399.7</v>
      </c>
      <c r="J281" s="15"/>
    </row>
    <row r="282" spans="1:10" x14ac:dyDescent="0.25">
      <c r="A282" s="29" t="s">
        <v>25</v>
      </c>
      <c r="B282" s="30" t="str">
        <f>FORMULADO!C283</f>
        <v>1.3.12.04</v>
      </c>
      <c r="C282" s="34">
        <f>FORMULADO!D283</f>
        <v>217820178</v>
      </c>
      <c r="D282" s="31">
        <f>FORMULADO!E283</f>
        <v>0</v>
      </c>
      <c r="E282" s="31">
        <f>FORMULADO!F283</f>
        <v>6176817.79</v>
      </c>
      <c r="J282" s="15"/>
    </row>
    <row r="283" spans="1:10" x14ac:dyDescent="0.25">
      <c r="A283" s="29" t="s">
        <v>25</v>
      </c>
      <c r="B283" s="30" t="str">
        <f>FORMULADO!C284</f>
        <v>1.3.12.04</v>
      </c>
      <c r="C283" s="34">
        <f>FORMULADO!D284</f>
        <v>217823678</v>
      </c>
      <c r="D283" s="31">
        <f>FORMULADO!E284</f>
        <v>0</v>
      </c>
      <c r="E283" s="31">
        <f>FORMULADO!F284</f>
        <v>9839368.8900000006</v>
      </c>
      <c r="J283" s="15"/>
    </row>
    <row r="284" spans="1:10" x14ac:dyDescent="0.25">
      <c r="A284" s="29" t="s">
        <v>25</v>
      </c>
      <c r="B284" s="30" t="str">
        <f>FORMULADO!C285</f>
        <v>1.3.12.04</v>
      </c>
      <c r="C284" s="34">
        <f>FORMULADO!D285</f>
        <v>217870678</v>
      </c>
      <c r="D284" s="31">
        <f>FORMULADO!E285</f>
        <v>0</v>
      </c>
      <c r="E284" s="31">
        <f>FORMULADO!F285</f>
        <v>10620370.35</v>
      </c>
      <c r="J284" s="15"/>
    </row>
    <row r="285" spans="1:10" x14ac:dyDescent="0.25">
      <c r="A285" s="29" t="s">
        <v>25</v>
      </c>
      <c r="B285" s="30" t="str">
        <f>FORMULADO!C286</f>
        <v>1.3.12.04</v>
      </c>
      <c r="C285" s="34">
        <f>FORMULADO!D286</f>
        <v>217873678</v>
      </c>
      <c r="D285" s="31">
        <f>FORMULADO!E286</f>
        <v>0</v>
      </c>
      <c r="E285" s="31">
        <f>FORMULADO!F286</f>
        <v>160212.65</v>
      </c>
      <c r="J285" s="15"/>
    </row>
    <row r="286" spans="1:10" x14ac:dyDescent="0.25">
      <c r="A286" s="29" t="s">
        <v>25</v>
      </c>
      <c r="B286" s="30" t="str">
        <f>FORMULADO!C287</f>
        <v>1.3.12.04</v>
      </c>
      <c r="C286" s="34">
        <f>FORMULADO!D287</f>
        <v>217918479</v>
      </c>
      <c r="D286" s="31">
        <f>FORMULADO!E287</f>
        <v>0</v>
      </c>
      <c r="E286" s="31">
        <f>FORMULADO!F287</f>
        <v>248550.97</v>
      </c>
      <c r="J286" s="15"/>
    </row>
    <row r="287" spans="1:10" x14ac:dyDescent="0.25">
      <c r="A287" s="29" t="s">
        <v>25</v>
      </c>
      <c r="B287" s="30" t="str">
        <f>FORMULADO!C288</f>
        <v>1.3.12.04</v>
      </c>
      <c r="C287" s="34">
        <f>FORMULADO!D288</f>
        <v>217923079</v>
      </c>
      <c r="D287" s="31">
        <f>FORMULADO!E288</f>
        <v>0</v>
      </c>
      <c r="E287" s="31">
        <f>FORMULADO!F288</f>
        <v>1061195.8</v>
      </c>
      <c r="J287" s="15"/>
    </row>
    <row r="288" spans="1:10" x14ac:dyDescent="0.25">
      <c r="A288" s="29" t="s">
        <v>25</v>
      </c>
      <c r="B288" s="30" t="str">
        <f>FORMULADO!C289</f>
        <v>1.3.12.04</v>
      </c>
      <c r="C288" s="34">
        <f>FORMULADO!D289</f>
        <v>217952079</v>
      </c>
      <c r="D288" s="31">
        <f>FORMULADO!E289</f>
        <v>0</v>
      </c>
      <c r="E288" s="31">
        <f>FORMULADO!F289</f>
        <v>7676509.8899999997</v>
      </c>
      <c r="J288" s="15"/>
    </row>
    <row r="289" spans="1:10" x14ac:dyDescent="0.25">
      <c r="A289" s="29" t="s">
        <v>25</v>
      </c>
      <c r="B289" s="30" t="str">
        <f>FORMULADO!C290</f>
        <v>1.3.12.04</v>
      </c>
      <c r="C289" s="34">
        <f>FORMULADO!D290</f>
        <v>217968079</v>
      </c>
      <c r="D289" s="31">
        <f>FORMULADO!E290</f>
        <v>0</v>
      </c>
      <c r="E289" s="31">
        <f>FORMULADO!F290</f>
        <v>584983.42000000004</v>
      </c>
      <c r="J289" s="15"/>
    </row>
    <row r="290" spans="1:10" x14ac:dyDescent="0.25">
      <c r="A290" s="29" t="s">
        <v>25</v>
      </c>
      <c r="B290" s="30" t="str">
        <f>FORMULADO!C291</f>
        <v>1.3.12.04</v>
      </c>
      <c r="C290" s="34">
        <f>FORMULADO!D291</f>
        <v>218013580</v>
      </c>
      <c r="D290" s="31">
        <f>FORMULADO!E291</f>
        <v>0</v>
      </c>
      <c r="E290" s="31">
        <f>FORMULADO!F291</f>
        <v>13144113.91</v>
      </c>
      <c r="J290" s="15"/>
    </row>
    <row r="291" spans="1:10" x14ac:dyDescent="0.25">
      <c r="A291" s="29" t="s">
        <v>25</v>
      </c>
      <c r="B291" s="30" t="str">
        <f>FORMULADO!C292</f>
        <v>1.3.12.04</v>
      </c>
      <c r="C291" s="34">
        <f>FORMULADO!D292</f>
        <v>218015580</v>
      </c>
      <c r="D291" s="31">
        <f>FORMULADO!E292</f>
        <v>0</v>
      </c>
      <c r="E291" s="31">
        <f>FORMULADO!F292</f>
        <v>1288118.5900000001</v>
      </c>
      <c r="J291" s="15"/>
    </row>
    <row r="292" spans="1:10" x14ac:dyDescent="0.25">
      <c r="A292" s="29" t="s">
        <v>25</v>
      </c>
      <c r="B292" s="30" t="str">
        <f>FORMULADO!C293</f>
        <v>1.3.12.04</v>
      </c>
      <c r="C292" s="34">
        <f>FORMULADO!D293</f>
        <v>218019780</v>
      </c>
      <c r="D292" s="31">
        <f>FORMULADO!E293</f>
        <v>0</v>
      </c>
      <c r="E292" s="31">
        <f>FORMULADO!F293</f>
        <v>584983.42000000004</v>
      </c>
      <c r="J292" s="15"/>
    </row>
    <row r="293" spans="1:10" x14ac:dyDescent="0.25">
      <c r="A293" s="29" t="s">
        <v>25</v>
      </c>
      <c r="B293" s="30" t="str">
        <f>FORMULADO!C294</f>
        <v>1.3.12.04</v>
      </c>
      <c r="C293" s="34">
        <f>FORMULADO!D294</f>
        <v>218023580</v>
      </c>
      <c r="D293" s="31">
        <f>FORMULADO!E294</f>
        <v>0</v>
      </c>
      <c r="E293" s="31">
        <f>FORMULADO!F294</f>
        <v>676529.95</v>
      </c>
      <c r="J293" s="15"/>
    </row>
    <row r="294" spans="1:10" x14ac:dyDescent="0.25">
      <c r="A294" s="29" t="s">
        <v>25</v>
      </c>
      <c r="B294" s="30" t="str">
        <f>FORMULADO!C295</f>
        <v>1.3.12.04</v>
      </c>
      <c r="C294" s="34">
        <f>FORMULADO!D295</f>
        <v>218025580</v>
      </c>
      <c r="D294" s="31">
        <f>FORMULADO!E295</f>
        <v>0</v>
      </c>
      <c r="E294" s="31">
        <f>FORMULADO!F295</f>
        <v>146385.38</v>
      </c>
      <c r="J294" s="15"/>
    </row>
    <row r="295" spans="1:10" x14ac:dyDescent="0.25">
      <c r="A295" s="29" t="s">
        <v>25</v>
      </c>
      <c r="B295" s="30" t="str">
        <f>FORMULADO!C296</f>
        <v>1.3.12.04</v>
      </c>
      <c r="C295" s="34">
        <f>FORMULADO!D296</f>
        <v>218047980</v>
      </c>
      <c r="D295" s="31">
        <f>FORMULADO!E296</f>
        <v>0</v>
      </c>
      <c r="E295" s="31">
        <f>FORMULADO!F296</f>
        <v>277902.95</v>
      </c>
      <c r="J295" s="15"/>
    </row>
    <row r="296" spans="1:10" x14ac:dyDescent="0.25">
      <c r="A296" s="29" t="s">
        <v>25</v>
      </c>
      <c r="B296" s="30" t="str">
        <f>FORMULADO!C297</f>
        <v>1.3.12.04</v>
      </c>
      <c r="C296" s="34">
        <f>FORMULADO!D297</f>
        <v>218054480</v>
      </c>
      <c r="D296" s="31">
        <f>FORMULADO!E297</f>
        <v>0</v>
      </c>
      <c r="E296" s="31">
        <f>FORMULADO!F297</f>
        <v>584983.42000000004</v>
      </c>
      <c r="J296" s="15"/>
    </row>
    <row r="297" spans="1:10" x14ac:dyDescent="0.25">
      <c r="A297" s="29" t="s">
        <v>25</v>
      </c>
      <c r="B297" s="30" t="str">
        <f>FORMULADO!C298</f>
        <v>1.3.12.04</v>
      </c>
      <c r="C297" s="34">
        <f>FORMULADO!D298</f>
        <v>218054680</v>
      </c>
      <c r="D297" s="31">
        <f>FORMULADO!E298</f>
        <v>0</v>
      </c>
      <c r="E297" s="31">
        <f>FORMULADO!F298</f>
        <v>1142998.8799999999</v>
      </c>
      <c r="J297" s="15"/>
    </row>
    <row r="298" spans="1:10" x14ac:dyDescent="0.25">
      <c r="A298" s="29" t="s">
        <v>25</v>
      </c>
      <c r="B298" s="30" t="str">
        <f>FORMULADO!C299</f>
        <v>1.3.12.04</v>
      </c>
      <c r="C298" s="34">
        <f>FORMULADO!D299</f>
        <v>218068780</v>
      </c>
      <c r="D298" s="31">
        <f>FORMULADO!E299</f>
        <v>0</v>
      </c>
      <c r="E298" s="31">
        <f>FORMULADO!F299</f>
        <v>146244.54</v>
      </c>
      <c r="J298" s="15"/>
    </row>
    <row r="299" spans="1:10" x14ac:dyDescent="0.25">
      <c r="A299" s="29" t="s">
        <v>25</v>
      </c>
      <c r="B299" s="30" t="str">
        <f>FORMULADO!C300</f>
        <v>1.3.12.04</v>
      </c>
      <c r="C299" s="34">
        <f>FORMULADO!D300</f>
        <v>218223182</v>
      </c>
      <c r="D299" s="31">
        <f>FORMULADO!E300</f>
        <v>0</v>
      </c>
      <c r="E299" s="31">
        <f>FORMULADO!F300</f>
        <v>920709.56</v>
      </c>
      <c r="J299" s="15"/>
    </row>
    <row r="300" spans="1:10" x14ac:dyDescent="0.25">
      <c r="A300" s="29" t="s">
        <v>25</v>
      </c>
      <c r="B300" s="30" t="str">
        <f>FORMULADO!C301</f>
        <v>1.3.12.04</v>
      </c>
      <c r="C300" s="34">
        <f>FORMULADO!D301</f>
        <v>218320383</v>
      </c>
      <c r="D300" s="31">
        <f>FORMULADO!E301</f>
        <v>0</v>
      </c>
      <c r="E300" s="31">
        <f>FORMULADO!F301</f>
        <v>4978901.9800000004</v>
      </c>
      <c r="J300" s="15"/>
    </row>
    <row r="301" spans="1:10" x14ac:dyDescent="0.25">
      <c r="A301" s="29" t="s">
        <v>25</v>
      </c>
      <c r="B301" s="30" t="str">
        <f>FORMULADO!C302</f>
        <v>1.3.12.04</v>
      </c>
      <c r="C301" s="34">
        <f>FORMULADO!D302</f>
        <v>218352083</v>
      </c>
      <c r="D301" s="31">
        <f>FORMULADO!E302</f>
        <v>0</v>
      </c>
      <c r="E301" s="31">
        <f>FORMULADO!F302</f>
        <v>1997.13</v>
      </c>
      <c r="J301" s="15"/>
    </row>
    <row r="302" spans="1:10" x14ac:dyDescent="0.25">
      <c r="A302" s="29" t="s">
        <v>25</v>
      </c>
      <c r="B302" s="30" t="str">
        <f>FORMULADO!C303</f>
        <v>1.3.12.04</v>
      </c>
      <c r="C302" s="34">
        <f>FORMULADO!D303</f>
        <v>218366383</v>
      </c>
      <c r="D302" s="31">
        <f>FORMULADO!E303</f>
        <v>0</v>
      </c>
      <c r="E302" s="31">
        <f>FORMULADO!F303</f>
        <v>19463.93</v>
      </c>
      <c r="J302" s="15"/>
    </row>
    <row r="303" spans="1:10" x14ac:dyDescent="0.25">
      <c r="A303" s="29" t="s">
        <v>25</v>
      </c>
      <c r="B303" s="30" t="str">
        <f>FORMULADO!C304</f>
        <v>1.3.12.04</v>
      </c>
      <c r="C303" s="34">
        <f>FORMULADO!D304</f>
        <v>218508685</v>
      </c>
      <c r="D303" s="31">
        <f>FORMULADO!E304</f>
        <v>0</v>
      </c>
      <c r="E303" s="31">
        <f>FORMULADO!F304</f>
        <v>1305357.58</v>
      </c>
      <c r="J303" s="15"/>
    </row>
    <row r="304" spans="1:10" x14ac:dyDescent="0.25">
      <c r="A304" s="29" t="s">
        <v>25</v>
      </c>
      <c r="B304" s="30" t="str">
        <f>FORMULADO!C305</f>
        <v>1.3.12.04</v>
      </c>
      <c r="C304" s="34">
        <f>FORMULADO!D305</f>
        <v>218519785</v>
      </c>
      <c r="D304" s="31">
        <f>FORMULADO!E305</f>
        <v>0</v>
      </c>
      <c r="E304" s="31">
        <f>FORMULADO!F305</f>
        <v>584983.42000000004</v>
      </c>
      <c r="J304" s="15"/>
    </row>
    <row r="305" spans="1:10" x14ac:dyDescent="0.25">
      <c r="A305" s="29" t="s">
        <v>25</v>
      </c>
      <c r="B305" s="30" t="str">
        <f>FORMULADO!C306</f>
        <v>1.3.12.04</v>
      </c>
      <c r="C305" s="34">
        <f>FORMULADO!D306</f>
        <v>218552685</v>
      </c>
      <c r="D305" s="31">
        <f>FORMULADO!E306</f>
        <v>0</v>
      </c>
      <c r="E305" s="31">
        <f>FORMULADO!F306</f>
        <v>2452792.87</v>
      </c>
      <c r="J305" s="15"/>
    </row>
    <row r="306" spans="1:10" x14ac:dyDescent="0.25">
      <c r="A306" s="29" t="s">
        <v>25</v>
      </c>
      <c r="B306" s="30" t="str">
        <f>FORMULADO!C307</f>
        <v>1.3.12.04</v>
      </c>
      <c r="C306" s="34">
        <f>FORMULADO!D307</f>
        <v>218552885</v>
      </c>
      <c r="D306" s="31">
        <f>FORMULADO!E307</f>
        <v>0</v>
      </c>
      <c r="E306" s="31">
        <f>FORMULADO!F307</f>
        <v>61497.27</v>
      </c>
      <c r="J306" s="15"/>
    </row>
    <row r="307" spans="1:10" x14ac:dyDescent="0.25">
      <c r="A307" s="29" t="s">
        <v>25</v>
      </c>
      <c r="B307" s="30" t="str">
        <f>FORMULADO!C308</f>
        <v>1.3.12.04</v>
      </c>
      <c r="C307" s="34">
        <f>FORMULADO!D308</f>
        <v>218623586</v>
      </c>
      <c r="D307" s="31">
        <f>FORMULADO!E308</f>
        <v>0</v>
      </c>
      <c r="E307" s="31">
        <f>FORMULADO!F308</f>
        <v>2451668.0299999998</v>
      </c>
      <c r="J307" s="15"/>
    </row>
    <row r="308" spans="1:10" x14ac:dyDescent="0.25">
      <c r="A308" s="29" t="s">
        <v>25</v>
      </c>
      <c r="B308" s="30" t="str">
        <f>FORMULADO!C309</f>
        <v>1.3.12.04</v>
      </c>
      <c r="C308" s="34">
        <f>FORMULADO!D309</f>
        <v>218623686</v>
      </c>
      <c r="D308" s="31">
        <f>FORMULADO!E309</f>
        <v>0</v>
      </c>
      <c r="E308" s="31">
        <f>FORMULADO!F309</f>
        <v>13263171.49</v>
      </c>
      <c r="J308" s="15"/>
    </row>
    <row r="309" spans="1:10" x14ac:dyDescent="0.25">
      <c r="A309" s="29" t="s">
        <v>25</v>
      </c>
      <c r="B309" s="30" t="str">
        <f>FORMULADO!C310</f>
        <v>1.3.12.04</v>
      </c>
      <c r="C309" s="34">
        <f>FORMULADO!D310</f>
        <v>218650686</v>
      </c>
      <c r="D309" s="31">
        <f>FORMULADO!E310</f>
        <v>0</v>
      </c>
      <c r="E309" s="31">
        <f>FORMULADO!F310</f>
        <v>418851.99</v>
      </c>
      <c r="J309" s="15"/>
    </row>
    <row r="310" spans="1:10" x14ac:dyDescent="0.25">
      <c r="A310" s="29" t="s">
        <v>25</v>
      </c>
      <c r="B310" s="30" t="str">
        <f>FORMULADO!C311</f>
        <v>1.3.12.04</v>
      </c>
      <c r="C310" s="34">
        <f>FORMULADO!D311</f>
        <v>218668686</v>
      </c>
      <c r="D310" s="31">
        <f>FORMULADO!E311</f>
        <v>0</v>
      </c>
      <c r="E310" s="31">
        <f>FORMULADO!F311</f>
        <v>584983.42000000004</v>
      </c>
      <c r="J310" s="15"/>
    </row>
    <row r="311" spans="1:10" x14ac:dyDescent="0.25">
      <c r="A311" s="29" t="s">
        <v>25</v>
      </c>
      <c r="B311" s="30" t="str">
        <f>FORMULADO!C312</f>
        <v>1.3.12.04</v>
      </c>
      <c r="C311" s="34">
        <f>FORMULADO!D312</f>
        <v>218673686</v>
      </c>
      <c r="D311" s="31">
        <f>FORMULADO!E312</f>
        <v>0</v>
      </c>
      <c r="E311" s="31">
        <f>FORMULADO!F312</f>
        <v>137122.31</v>
      </c>
      <c r="J311" s="15"/>
    </row>
    <row r="312" spans="1:10" x14ac:dyDescent="0.25">
      <c r="A312" s="29" t="s">
        <v>25</v>
      </c>
      <c r="B312" s="30" t="str">
        <f>FORMULADO!C313</f>
        <v>1.3.12.04</v>
      </c>
      <c r="C312" s="34">
        <f>FORMULADO!D313</f>
        <v>218715187</v>
      </c>
      <c r="D312" s="31">
        <f>FORMULADO!E313</f>
        <v>0</v>
      </c>
      <c r="E312" s="31">
        <f>FORMULADO!F313</f>
        <v>4024</v>
      </c>
      <c r="J312" s="15"/>
    </row>
    <row r="313" spans="1:10" x14ac:dyDescent="0.25">
      <c r="A313" s="29" t="s">
        <v>25</v>
      </c>
      <c r="B313" s="30" t="str">
        <f>FORMULADO!C314</f>
        <v>1.3.12.04</v>
      </c>
      <c r="C313" s="34">
        <f>FORMULADO!D314</f>
        <v>218720787</v>
      </c>
      <c r="D313" s="31">
        <f>FORMULADO!E314</f>
        <v>0</v>
      </c>
      <c r="E313" s="31">
        <f>FORMULADO!F314</f>
        <v>4459344.0999999996</v>
      </c>
      <c r="J313" s="15"/>
    </row>
    <row r="314" spans="1:10" x14ac:dyDescent="0.25">
      <c r="A314" s="29" t="s">
        <v>25</v>
      </c>
      <c r="B314" s="30" t="str">
        <f>FORMULADO!C315</f>
        <v>1.3.12.04</v>
      </c>
      <c r="C314" s="34">
        <f>FORMULADO!D315</f>
        <v>218727787</v>
      </c>
      <c r="D314" s="31">
        <f>FORMULADO!E315</f>
        <v>0</v>
      </c>
      <c r="E314" s="31">
        <f>FORMULADO!F315</f>
        <v>2263853.7799999998</v>
      </c>
      <c r="J314" s="15"/>
    </row>
    <row r="315" spans="1:10" x14ac:dyDescent="0.25">
      <c r="A315" s="29" t="s">
        <v>25</v>
      </c>
      <c r="B315" s="30" t="str">
        <f>FORMULADO!C316</f>
        <v>1.3.12.04</v>
      </c>
      <c r="C315" s="34">
        <f>FORMULADO!D316</f>
        <v>218813188</v>
      </c>
      <c r="D315" s="31">
        <f>FORMULADO!E316</f>
        <v>0</v>
      </c>
      <c r="E315" s="31">
        <f>FORMULADO!F316</f>
        <v>9111159.7799999993</v>
      </c>
      <c r="J315" s="15"/>
    </row>
    <row r="316" spans="1:10" x14ac:dyDescent="0.25">
      <c r="A316" s="29" t="s">
        <v>25</v>
      </c>
      <c r="B316" s="30" t="str">
        <f>FORMULADO!C317</f>
        <v>1.3.12.04</v>
      </c>
      <c r="C316" s="34">
        <f>FORMULADO!D317</f>
        <v>218825288</v>
      </c>
      <c r="D316" s="31">
        <f>FORMULADO!E317</f>
        <v>0</v>
      </c>
      <c r="E316" s="31">
        <f>FORMULADO!F317</f>
        <v>584983.42000000004</v>
      </c>
      <c r="J316" s="15"/>
    </row>
    <row r="317" spans="1:10" x14ac:dyDescent="0.25">
      <c r="A317" s="29" t="s">
        <v>25</v>
      </c>
      <c r="B317" s="30" t="str">
        <f>FORMULADO!C318</f>
        <v>1.3.12.04</v>
      </c>
      <c r="C317" s="34">
        <f>FORMULADO!D318</f>
        <v>218847288</v>
      </c>
      <c r="D317" s="31">
        <f>FORMULADO!E318</f>
        <v>0</v>
      </c>
      <c r="E317" s="31">
        <f>FORMULADO!F318</f>
        <v>293581.25</v>
      </c>
      <c r="J317" s="15"/>
    </row>
    <row r="318" spans="1:10" x14ac:dyDescent="0.25">
      <c r="A318" s="29" t="s">
        <v>25</v>
      </c>
      <c r="B318" s="30" t="str">
        <f>FORMULADO!C319</f>
        <v>1.3.12.04</v>
      </c>
      <c r="C318" s="34">
        <f>FORMULADO!D319</f>
        <v>218852788</v>
      </c>
      <c r="D318" s="31">
        <f>FORMULADO!E319</f>
        <v>0</v>
      </c>
      <c r="E318" s="31">
        <f>FORMULADO!F319</f>
        <v>14626.05</v>
      </c>
      <c r="J318" s="15"/>
    </row>
    <row r="319" spans="1:10" x14ac:dyDescent="0.25">
      <c r="A319" s="29" t="s">
        <v>25</v>
      </c>
      <c r="B319" s="30" t="str">
        <f>FORMULADO!C320</f>
        <v>1.3.12.04</v>
      </c>
      <c r="C319" s="34">
        <f>FORMULADO!D320</f>
        <v>218905789</v>
      </c>
      <c r="D319" s="31">
        <f>FORMULADO!E320</f>
        <v>0</v>
      </c>
      <c r="E319" s="31">
        <f>FORMULADO!F320</f>
        <v>6275431.6699999999</v>
      </c>
      <c r="J319" s="15"/>
    </row>
    <row r="320" spans="1:10" x14ac:dyDescent="0.25">
      <c r="A320" s="29" t="s">
        <v>25</v>
      </c>
      <c r="B320" s="30" t="str">
        <f>FORMULADO!C321</f>
        <v>1.3.12.04</v>
      </c>
      <c r="C320" s="34">
        <f>FORMULADO!D321</f>
        <v>218947189</v>
      </c>
      <c r="D320" s="31">
        <f>FORMULADO!E321</f>
        <v>0</v>
      </c>
      <c r="E320" s="31">
        <f>FORMULADO!F321</f>
        <v>250368.27</v>
      </c>
      <c r="J320" s="15"/>
    </row>
    <row r="321" spans="1:10" x14ac:dyDescent="0.25">
      <c r="A321" s="29" t="s">
        <v>25</v>
      </c>
      <c r="B321" s="30" t="str">
        <f>FORMULADO!C322</f>
        <v>1.3.12.04</v>
      </c>
      <c r="C321" s="34">
        <f>FORMULADO!D322</f>
        <v>218950689</v>
      </c>
      <c r="D321" s="31">
        <f>FORMULADO!E322</f>
        <v>0</v>
      </c>
      <c r="E321" s="31">
        <f>FORMULADO!F322</f>
        <v>93128.17</v>
      </c>
      <c r="J321" s="15"/>
    </row>
    <row r="322" spans="1:10" x14ac:dyDescent="0.25">
      <c r="A322" s="29" t="s">
        <v>25</v>
      </c>
      <c r="B322" s="30" t="str">
        <f>FORMULADO!C323</f>
        <v>1.3.12.04</v>
      </c>
      <c r="C322" s="34">
        <f>FORMULADO!D323</f>
        <v>219005790</v>
      </c>
      <c r="D322" s="31">
        <f>FORMULADO!E323</f>
        <v>0</v>
      </c>
      <c r="E322" s="31">
        <f>FORMULADO!F323</f>
        <v>128575.25</v>
      </c>
      <c r="J322" s="15"/>
    </row>
    <row r="323" spans="1:10" x14ac:dyDescent="0.25">
      <c r="A323" s="29" t="s">
        <v>25</v>
      </c>
      <c r="B323" s="30" t="str">
        <f>FORMULADO!C324</f>
        <v>1.3.12.04</v>
      </c>
      <c r="C323" s="34">
        <f>FORMULADO!D324</f>
        <v>219023090</v>
      </c>
      <c r="D323" s="31">
        <f>FORMULADO!E324</f>
        <v>0</v>
      </c>
      <c r="E323" s="31">
        <f>FORMULADO!F324</f>
        <v>869472.62</v>
      </c>
      <c r="J323" s="15"/>
    </row>
    <row r="324" spans="1:10" x14ac:dyDescent="0.25">
      <c r="A324" s="29" t="s">
        <v>25</v>
      </c>
      <c r="B324" s="30" t="str">
        <f>FORMULADO!C325</f>
        <v>1.3.12.04</v>
      </c>
      <c r="C324" s="34">
        <f>FORMULADO!D325</f>
        <v>219063190</v>
      </c>
      <c r="D324" s="31">
        <f>FORMULADO!E325</f>
        <v>0</v>
      </c>
      <c r="E324" s="31">
        <f>FORMULADO!F325</f>
        <v>146244.54</v>
      </c>
      <c r="J324" s="15"/>
    </row>
    <row r="325" spans="1:10" x14ac:dyDescent="0.25">
      <c r="A325" s="29" t="s">
        <v>25</v>
      </c>
      <c r="B325" s="30" t="str">
        <f>FORMULADO!C326</f>
        <v>1.3.12.04</v>
      </c>
      <c r="C325" s="34">
        <f>FORMULADO!D326</f>
        <v>219115491</v>
      </c>
      <c r="D325" s="31">
        <f>FORMULADO!E326</f>
        <v>0</v>
      </c>
      <c r="E325" s="31">
        <f>FORMULADO!F326</f>
        <v>6692.09</v>
      </c>
      <c r="J325" s="15"/>
    </row>
    <row r="326" spans="1:10" x14ac:dyDescent="0.25">
      <c r="A326" s="29" t="s">
        <v>25</v>
      </c>
      <c r="B326" s="30" t="str">
        <f>FORMULADO!C327</f>
        <v>1.3.12.04</v>
      </c>
      <c r="C326" s="34">
        <f>FORMULADO!D327</f>
        <v>219127491</v>
      </c>
      <c r="D326" s="31">
        <f>FORMULADO!E327</f>
        <v>0</v>
      </c>
      <c r="E326" s="31">
        <f>FORMULADO!F327</f>
        <v>407970.4</v>
      </c>
      <c r="J326" s="15"/>
    </row>
    <row r="327" spans="1:10" x14ac:dyDescent="0.25">
      <c r="A327" s="29" t="s">
        <v>25</v>
      </c>
      <c r="B327" s="30" t="str">
        <f>FORMULADO!C328</f>
        <v>1.3.12.04</v>
      </c>
      <c r="C327" s="34">
        <f>FORMULADO!D328</f>
        <v>219218592</v>
      </c>
      <c r="D327" s="31">
        <f>FORMULADO!E328</f>
        <v>0</v>
      </c>
      <c r="E327" s="31">
        <f>FORMULADO!F328</f>
        <v>3110599.96</v>
      </c>
      <c r="J327" s="15"/>
    </row>
    <row r="328" spans="1:10" x14ac:dyDescent="0.25">
      <c r="A328" s="29" t="s">
        <v>25</v>
      </c>
      <c r="B328" s="30" t="str">
        <f>FORMULADO!C329</f>
        <v>1.3.12.04</v>
      </c>
      <c r="C328" s="34">
        <f>FORMULADO!D329</f>
        <v>219352693</v>
      </c>
      <c r="D328" s="31">
        <f>FORMULADO!E329</f>
        <v>0</v>
      </c>
      <c r="E328" s="31">
        <f>FORMULADO!F329</f>
        <v>1206666.8600000001</v>
      </c>
      <c r="J328" s="15"/>
    </row>
    <row r="329" spans="1:10" x14ac:dyDescent="0.25">
      <c r="A329" s="29" t="s">
        <v>25</v>
      </c>
      <c r="B329" s="30" t="str">
        <f>FORMULADO!C330</f>
        <v>1.3.12.04</v>
      </c>
      <c r="C329" s="34">
        <f>FORMULADO!D330</f>
        <v>219413894</v>
      </c>
      <c r="D329" s="31">
        <f>FORMULADO!E330</f>
        <v>0</v>
      </c>
      <c r="E329" s="31">
        <f>FORMULADO!F330</f>
        <v>257212.13</v>
      </c>
      <c r="J329" s="15"/>
    </row>
    <row r="330" spans="1:10" x14ac:dyDescent="0.25">
      <c r="A330" s="29" t="s">
        <v>25</v>
      </c>
      <c r="B330" s="30" t="str">
        <f>FORMULADO!C331</f>
        <v>1.3.12.04</v>
      </c>
      <c r="C330" s="34">
        <f>FORMULADO!D331</f>
        <v>219452694</v>
      </c>
      <c r="D330" s="31">
        <f>FORMULADO!E331</f>
        <v>0</v>
      </c>
      <c r="E330" s="31">
        <f>FORMULADO!F331</f>
        <v>1980484.58</v>
      </c>
      <c r="J330" s="15"/>
    </row>
    <row r="331" spans="1:10" x14ac:dyDescent="0.25">
      <c r="A331" s="29" t="s">
        <v>25</v>
      </c>
      <c r="B331" s="30" t="str">
        <f>FORMULADO!C332</f>
        <v>1.3.12.04</v>
      </c>
      <c r="C331" s="34">
        <f>FORMULADO!D332</f>
        <v>219505495</v>
      </c>
      <c r="D331" s="31">
        <f>FORMULADO!E332</f>
        <v>0</v>
      </c>
      <c r="E331" s="31">
        <f>FORMULADO!F332</f>
        <v>6255854.75</v>
      </c>
      <c r="J331" s="15"/>
    </row>
    <row r="332" spans="1:10" x14ac:dyDescent="0.25">
      <c r="A332" s="29" t="s">
        <v>25</v>
      </c>
      <c r="B332" s="30" t="str">
        <f>FORMULADO!C333</f>
        <v>1.3.12.04</v>
      </c>
      <c r="C332" s="34">
        <f>FORMULADO!D333</f>
        <v>219527495</v>
      </c>
      <c r="D332" s="31">
        <f>FORMULADO!E333</f>
        <v>0</v>
      </c>
      <c r="E332" s="31">
        <f>FORMULADO!F333</f>
        <v>12728.1</v>
      </c>
      <c r="J332" s="15"/>
    </row>
    <row r="333" spans="1:10" x14ac:dyDescent="0.25">
      <c r="A333" s="29" t="s">
        <v>25</v>
      </c>
      <c r="B333" s="30" t="str">
        <f>FORMULADO!C334</f>
        <v>1.3.12.04</v>
      </c>
      <c r="C333" s="34">
        <f>FORMULADO!D334</f>
        <v>219652696</v>
      </c>
      <c r="D333" s="31">
        <f>FORMULADO!E334</f>
        <v>0</v>
      </c>
      <c r="E333" s="31">
        <f>FORMULADO!F334</f>
        <v>370125.43</v>
      </c>
      <c r="J333" s="15"/>
    </row>
    <row r="334" spans="1:10" x14ac:dyDescent="0.25">
      <c r="A334" s="29" t="s">
        <v>25</v>
      </c>
      <c r="B334" s="30" t="str">
        <f>FORMULADO!C335</f>
        <v>1.3.12.04</v>
      </c>
      <c r="C334" s="34">
        <f>FORMULADO!D335</f>
        <v>219844098</v>
      </c>
      <c r="D334" s="31">
        <f>FORMULADO!E335</f>
        <v>0</v>
      </c>
      <c r="E334" s="31">
        <f>FORMULADO!F335</f>
        <v>400195.92</v>
      </c>
      <c r="J334" s="15"/>
    </row>
    <row r="335" spans="1:10" x14ac:dyDescent="0.25">
      <c r="A335" s="29" t="s">
        <v>25</v>
      </c>
      <c r="B335" s="30" t="str">
        <f>FORMULADO!C336</f>
        <v>1.3.12.04</v>
      </c>
      <c r="C335" s="34">
        <f>FORMULADO!D336</f>
        <v>219847798</v>
      </c>
      <c r="D335" s="31">
        <f>FORMULADO!E336</f>
        <v>0</v>
      </c>
      <c r="E335" s="31">
        <f>FORMULADO!F336</f>
        <v>237927.1</v>
      </c>
      <c r="J335" s="15"/>
    </row>
    <row r="336" spans="1:10" x14ac:dyDescent="0.25">
      <c r="A336" s="29" t="s">
        <v>25</v>
      </c>
      <c r="B336" s="30" t="str">
        <f>FORMULADO!C337</f>
        <v>1.3.12.04</v>
      </c>
      <c r="C336" s="34">
        <f>FORMULADO!D337</f>
        <v>219854498</v>
      </c>
      <c r="D336" s="31">
        <f>FORMULADO!E337</f>
        <v>0</v>
      </c>
      <c r="E336" s="31">
        <f>FORMULADO!F337</f>
        <v>1359304.97</v>
      </c>
      <c r="J336" s="15"/>
    </row>
    <row r="337" spans="1:10" x14ac:dyDescent="0.25">
      <c r="A337" s="29" t="s">
        <v>25</v>
      </c>
      <c r="B337" s="30" t="str">
        <f>FORMULADO!C338</f>
        <v>1.3.12.04</v>
      </c>
      <c r="C337" s="34">
        <f>FORMULADO!D338</f>
        <v>219925599</v>
      </c>
      <c r="D337" s="31">
        <f>FORMULADO!E338</f>
        <v>0</v>
      </c>
      <c r="E337" s="31">
        <f>FORMULADO!F338</f>
        <v>584983.42000000004</v>
      </c>
      <c r="J337" s="15"/>
    </row>
    <row r="338" spans="1:10" x14ac:dyDescent="0.25">
      <c r="A338" s="29" t="s">
        <v>25</v>
      </c>
      <c r="B338" s="30" t="str">
        <f>FORMULADO!C339</f>
        <v>1.3.12.04</v>
      </c>
      <c r="C338" s="34">
        <f>FORMULADO!D339</f>
        <v>219927099</v>
      </c>
      <c r="D338" s="31">
        <f>FORMULADO!E339</f>
        <v>0</v>
      </c>
      <c r="E338" s="31">
        <f>FORMULADO!F339</f>
        <v>7765012.4900000002</v>
      </c>
      <c r="J338" s="15"/>
    </row>
    <row r="339" spans="1:10" x14ac:dyDescent="0.25">
      <c r="A339" s="29" t="s">
        <v>25</v>
      </c>
      <c r="B339" s="30" t="str">
        <f>FORMULADO!C340</f>
        <v>1.3.12.04</v>
      </c>
      <c r="C339" s="34">
        <f>FORMULADO!D340</f>
        <v>923271489</v>
      </c>
      <c r="D339" s="31">
        <f>FORMULADO!E340</f>
        <v>0</v>
      </c>
      <c r="E339" s="31">
        <f>FORMULADO!F340</f>
        <v>885405.05</v>
      </c>
      <c r="J339" s="15"/>
    </row>
    <row r="340" spans="1:10" x14ac:dyDescent="0.25">
      <c r="A340" s="29" t="s">
        <v>25</v>
      </c>
      <c r="B340" s="30" t="str">
        <f>FORMULADO!C341</f>
        <v>1.3.12.04</v>
      </c>
      <c r="C340" s="34">
        <f>FORMULADO!D341</f>
        <v>923272927</v>
      </c>
      <c r="D340" s="31">
        <f>FORMULADO!E341</f>
        <v>0</v>
      </c>
      <c r="E340" s="31">
        <f>FORMULADO!F341</f>
        <v>276676.5</v>
      </c>
      <c r="J340" s="15"/>
    </row>
    <row r="341" spans="1:10" x14ac:dyDescent="0.25">
      <c r="A341" s="29" t="s">
        <v>25</v>
      </c>
      <c r="B341" s="30" t="str">
        <f>FORMULADO!C342</f>
        <v>1.3.37.02</v>
      </c>
      <c r="C341" s="34">
        <f>FORMULADO!D342</f>
        <v>923272447</v>
      </c>
      <c r="D341" s="31">
        <f>FORMULADO!E342</f>
        <v>846025499.51999998</v>
      </c>
      <c r="E341" s="31">
        <f>FORMULADO!F342</f>
        <v>0</v>
      </c>
      <c r="J341" s="15"/>
    </row>
    <row r="342" spans="1:10" x14ac:dyDescent="0.25">
      <c r="A342" s="29" t="s">
        <v>25</v>
      </c>
      <c r="B342" s="30" t="str">
        <f>FORMULADO!C343</f>
        <v>1.3.37.12</v>
      </c>
      <c r="C342" s="34">
        <f>FORMULADO!D343</f>
        <v>117070000</v>
      </c>
      <c r="D342" s="31">
        <f>FORMULADO!E343</f>
        <v>310738683.19999999</v>
      </c>
      <c r="E342" s="31">
        <f>FORMULADO!F343</f>
        <v>0</v>
      </c>
      <c r="J342" s="15"/>
    </row>
    <row r="343" spans="1:10" x14ac:dyDescent="0.25">
      <c r="A343" s="29" t="s">
        <v>25</v>
      </c>
      <c r="B343" s="30" t="str">
        <f>FORMULADO!C344</f>
        <v>1.3.37.12</v>
      </c>
      <c r="C343" s="34">
        <f>FORMULADO!D344</f>
        <v>112727000</v>
      </c>
      <c r="D343" s="31">
        <f>FORMULADO!E344</f>
        <v>42287211</v>
      </c>
      <c r="E343" s="31">
        <f>FORMULADO!F344</f>
        <v>0</v>
      </c>
      <c r="J343" s="15"/>
    </row>
    <row r="344" spans="1:10" x14ac:dyDescent="0.25">
      <c r="A344" s="29" t="s">
        <v>25</v>
      </c>
      <c r="B344" s="30" t="str">
        <f>FORMULADO!C345</f>
        <v>1.3.38.01</v>
      </c>
      <c r="C344" s="34">
        <f>FORMULADO!D345</f>
        <v>118686000</v>
      </c>
      <c r="D344" s="31">
        <f>FORMULADO!E345</f>
        <v>3564353</v>
      </c>
      <c r="E344" s="31">
        <f>FORMULADO!F345</f>
        <v>0</v>
      </c>
      <c r="J344" s="15"/>
    </row>
    <row r="345" spans="1:10" x14ac:dyDescent="0.25">
      <c r="A345" s="29" t="s">
        <v>25</v>
      </c>
      <c r="B345" s="30" t="str">
        <f>FORMULADO!C346</f>
        <v>1.3.38.01</v>
      </c>
      <c r="C345" s="34">
        <f>FORMULADO!D346</f>
        <v>114444000</v>
      </c>
      <c r="D345" s="31">
        <f>FORMULADO!E346</f>
        <v>44671954</v>
      </c>
      <c r="E345" s="31">
        <f>FORMULADO!F346</f>
        <v>0</v>
      </c>
      <c r="J345" s="15"/>
    </row>
    <row r="346" spans="1:10" x14ac:dyDescent="0.25">
      <c r="A346" s="29" t="s">
        <v>25</v>
      </c>
      <c r="B346" s="30" t="str">
        <f>FORMULADO!C347</f>
        <v>1.3.38.01</v>
      </c>
      <c r="C346" s="34">
        <f>FORMULADO!D347</f>
        <v>114747000</v>
      </c>
      <c r="D346" s="31">
        <f>FORMULADO!E347</f>
        <v>1122348965</v>
      </c>
      <c r="E346" s="31">
        <f>FORMULADO!F347</f>
        <v>0</v>
      </c>
      <c r="J346" s="15"/>
    </row>
    <row r="347" spans="1:10" x14ac:dyDescent="0.25">
      <c r="A347" s="29" t="s">
        <v>25</v>
      </c>
      <c r="B347" s="30" t="str">
        <f>FORMULADO!C348</f>
        <v>1.3.84.26</v>
      </c>
      <c r="C347" s="34">
        <f>FORMULADO!D348</f>
        <v>41100000</v>
      </c>
      <c r="D347" s="31">
        <f>FORMULADO!E348</f>
        <v>0</v>
      </c>
      <c r="E347" s="31">
        <f>FORMULADO!F348</f>
        <v>9256787.1899999995</v>
      </c>
      <c r="J347" s="15"/>
    </row>
    <row r="348" spans="1:10" x14ac:dyDescent="0.25">
      <c r="A348" s="29" t="s">
        <v>25</v>
      </c>
      <c r="B348" s="30" t="str">
        <f>FORMULADO!C349</f>
        <v>1.3.84.27</v>
      </c>
      <c r="C348" s="34" t="str">
        <f>FORMULADO!D349</f>
        <v>923272394</v>
      </c>
      <c r="D348" s="31">
        <f>FORMULADO!E349</f>
        <v>248018817265</v>
      </c>
      <c r="E348" s="31">
        <f>FORMULADO!F349</f>
        <v>0</v>
      </c>
      <c r="J348" s="15"/>
    </row>
    <row r="349" spans="1:10" x14ac:dyDescent="0.25">
      <c r="A349" s="29" t="s">
        <v>25</v>
      </c>
      <c r="B349" s="30" t="str">
        <f>FORMULADO!C350</f>
        <v>1.3.84.90</v>
      </c>
      <c r="C349" s="34" t="str">
        <f>FORMULADO!D350</f>
        <v>210120001</v>
      </c>
      <c r="D349" s="31">
        <f>FORMULADO!E350</f>
        <v>0</v>
      </c>
      <c r="E349" s="31">
        <f>FORMULADO!F350</f>
        <v>21547927.109999999</v>
      </c>
      <c r="J349" s="15"/>
    </row>
    <row r="350" spans="1:10" x14ac:dyDescent="0.25">
      <c r="A350" s="29" t="s">
        <v>25</v>
      </c>
      <c r="B350" s="30" t="str">
        <f>FORMULADO!C351</f>
        <v>1.3.84.90</v>
      </c>
      <c r="C350" s="34" t="str">
        <f>FORMULADO!D351</f>
        <v>210176001</v>
      </c>
      <c r="D350" s="31">
        <f>FORMULADO!E351</f>
        <v>0</v>
      </c>
      <c r="E350" s="31">
        <f>FORMULADO!F351</f>
        <v>91216404.099999994</v>
      </c>
      <c r="J350" s="15"/>
    </row>
    <row r="351" spans="1:10" x14ac:dyDescent="0.25">
      <c r="A351" s="29" t="s">
        <v>25</v>
      </c>
      <c r="B351" s="30" t="str">
        <f>FORMULADO!C352</f>
        <v>1.3.84.90</v>
      </c>
      <c r="C351" s="34" t="str">
        <f>FORMULADO!D352</f>
        <v>117676000</v>
      </c>
      <c r="D351" s="31">
        <f>FORMULADO!E352</f>
        <v>0</v>
      </c>
      <c r="E351" s="31">
        <f>FORMULADO!F352</f>
        <v>6886919.7300000004</v>
      </c>
      <c r="J351" s="15"/>
    </row>
    <row r="352" spans="1:10" x14ac:dyDescent="0.25">
      <c r="A352" s="29" t="s">
        <v>25</v>
      </c>
      <c r="B352" s="30" t="str">
        <f>FORMULADO!C353</f>
        <v>1.3.84.90</v>
      </c>
      <c r="C352" s="34" t="str">
        <f>FORMULADO!D353</f>
        <v>210150001</v>
      </c>
      <c r="D352" s="31">
        <f>FORMULADO!E353</f>
        <v>0</v>
      </c>
      <c r="E352" s="31">
        <f>FORMULADO!F353</f>
        <v>520892059.63</v>
      </c>
      <c r="J352" s="15"/>
    </row>
    <row r="353" spans="1:10" x14ac:dyDescent="0.25">
      <c r="A353" s="29" t="s">
        <v>25</v>
      </c>
      <c r="B353" s="30" t="str">
        <f>FORMULADO!C354</f>
        <v>1.3.84.90</v>
      </c>
      <c r="C353" s="34" t="str">
        <f>FORMULADO!D354</f>
        <v>210166001</v>
      </c>
      <c r="D353" s="31">
        <f>FORMULADO!E354</f>
        <v>0</v>
      </c>
      <c r="E353" s="31">
        <f>FORMULADO!F354</f>
        <v>185274.61</v>
      </c>
      <c r="J353" s="15"/>
    </row>
    <row r="354" spans="1:10" x14ac:dyDescent="0.25">
      <c r="A354" s="29" t="s">
        <v>25</v>
      </c>
      <c r="B354" s="30" t="str">
        <f>FORMULADO!C355</f>
        <v>1.3.84.90</v>
      </c>
      <c r="C354" s="34" t="str">
        <f>FORMULADO!D355</f>
        <v>218947189</v>
      </c>
      <c r="D354" s="31">
        <f>FORMULADO!E355</f>
        <v>0</v>
      </c>
      <c r="E354" s="31">
        <f>FORMULADO!F355</f>
        <v>34806260.789999999</v>
      </c>
      <c r="J354" s="15"/>
    </row>
    <row r="355" spans="1:10" x14ac:dyDescent="0.25">
      <c r="A355" s="29" t="s">
        <v>25</v>
      </c>
      <c r="B355" s="30" t="str">
        <f>FORMULADO!C356</f>
        <v>1.3.84.90</v>
      </c>
      <c r="C355" s="34" t="str">
        <f>FORMULADO!D356</f>
        <v>213308433</v>
      </c>
      <c r="D355" s="31">
        <f>FORMULADO!E356</f>
        <v>0</v>
      </c>
      <c r="E355" s="31">
        <f>FORMULADO!F356</f>
        <v>49000522.93</v>
      </c>
      <c r="J355" s="15"/>
    </row>
    <row r="356" spans="1:10" x14ac:dyDescent="0.25">
      <c r="A356" s="29" t="s">
        <v>25</v>
      </c>
      <c r="B356" s="30" t="str">
        <f>FORMULADO!C357</f>
        <v>1.3.84.90</v>
      </c>
      <c r="C356" s="34" t="str">
        <f>FORMULADO!D357</f>
        <v>111919000</v>
      </c>
      <c r="D356" s="31">
        <f>FORMULADO!E357</f>
        <v>0</v>
      </c>
      <c r="E356" s="31">
        <f>FORMULADO!F357</f>
        <v>42055051.189999998</v>
      </c>
      <c r="J356" s="15"/>
    </row>
    <row r="357" spans="1:10" x14ac:dyDescent="0.25">
      <c r="A357" s="29" t="s">
        <v>25</v>
      </c>
      <c r="B357" s="30" t="str">
        <f>FORMULADO!C358</f>
        <v>1.3.84.90</v>
      </c>
      <c r="C357" s="34" t="str">
        <f>FORMULADO!D358</f>
        <v>210113001</v>
      </c>
      <c r="D357" s="31">
        <f>FORMULADO!E358</f>
        <v>0</v>
      </c>
      <c r="E357" s="31">
        <f>FORMULADO!F358</f>
        <v>57580264.390000001</v>
      </c>
      <c r="J357" s="15"/>
    </row>
    <row r="358" spans="1:10" x14ac:dyDescent="0.25">
      <c r="A358" s="29" t="s">
        <v>25</v>
      </c>
      <c r="B358" s="30" t="str">
        <f>FORMULADO!C359</f>
        <v>1.3.85.16</v>
      </c>
      <c r="C358" s="34">
        <f>FORMULADO!D359</f>
        <v>119494000</v>
      </c>
      <c r="D358" s="31">
        <f>FORMULADO!E359</f>
        <v>0</v>
      </c>
      <c r="E358" s="31">
        <f>FORMULADO!F359</f>
        <v>1146414.53</v>
      </c>
      <c r="J358" s="15"/>
    </row>
    <row r="359" spans="1:10" x14ac:dyDescent="0.25">
      <c r="A359" s="29" t="s">
        <v>25</v>
      </c>
      <c r="B359" s="30" t="str">
        <f>FORMULADO!C360</f>
        <v>1.3.85.16</v>
      </c>
      <c r="C359" s="34">
        <f>FORMULADO!D360</f>
        <v>211417614</v>
      </c>
      <c r="D359" s="31">
        <f>FORMULADO!E360</f>
        <v>0</v>
      </c>
      <c r="E359" s="31">
        <f>FORMULADO!F360</f>
        <v>752452.58</v>
      </c>
      <c r="J359" s="15"/>
    </row>
    <row r="360" spans="1:10" x14ac:dyDescent="0.25">
      <c r="A360" s="29" t="s">
        <v>25</v>
      </c>
      <c r="B360" s="30" t="str">
        <f>FORMULADO!C361</f>
        <v>1.3.85.16</v>
      </c>
      <c r="C360" s="34">
        <f>FORMULADO!D361</f>
        <v>217073770</v>
      </c>
      <c r="D360" s="31">
        <f>FORMULADO!E361</f>
        <v>0</v>
      </c>
      <c r="E360" s="31">
        <f>FORMULADO!F361</f>
        <v>12253.61</v>
      </c>
      <c r="J360" s="15"/>
    </row>
    <row r="361" spans="1:10" x14ac:dyDescent="0.25">
      <c r="A361" s="29" t="s">
        <v>25</v>
      </c>
      <c r="B361" s="30" t="str">
        <f>FORMULADO!C362</f>
        <v>1.3.85.16</v>
      </c>
      <c r="C361" s="34">
        <f>FORMULADO!D362</f>
        <v>210568705</v>
      </c>
      <c r="D361" s="31">
        <f>FORMULADO!E362</f>
        <v>0</v>
      </c>
      <c r="E361" s="31">
        <f>FORMULADO!F362</f>
        <v>752452.58</v>
      </c>
      <c r="J361" s="15"/>
    </row>
    <row r="362" spans="1:10" x14ac:dyDescent="0.25">
      <c r="A362" s="29" t="s">
        <v>25</v>
      </c>
      <c r="B362" s="30" t="str">
        <f>FORMULADO!C363</f>
        <v>1.3.85.16</v>
      </c>
      <c r="C362" s="34">
        <f>FORMULADO!D363</f>
        <v>211163111</v>
      </c>
      <c r="D362" s="31">
        <f>FORMULADO!E363</f>
        <v>0</v>
      </c>
      <c r="E362" s="31">
        <f>FORMULADO!F363</f>
        <v>188111.46</v>
      </c>
      <c r="J362" s="15"/>
    </row>
    <row r="363" spans="1:10" x14ac:dyDescent="0.25">
      <c r="A363" s="29" t="s">
        <v>25</v>
      </c>
      <c r="B363" s="30" t="str">
        <f>FORMULADO!C364</f>
        <v>1.3.85.16</v>
      </c>
      <c r="C363" s="34">
        <f>FORMULADO!D364</f>
        <v>216552565</v>
      </c>
      <c r="D363" s="31">
        <f>FORMULADO!E364</f>
        <v>0</v>
      </c>
      <c r="E363" s="31">
        <f>FORMULADO!F364</f>
        <v>2705932.22</v>
      </c>
      <c r="J363" s="15"/>
    </row>
    <row r="364" spans="1:10" x14ac:dyDescent="0.25">
      <c r="A364" s="29" t="s">
        <v>25</v>
      </c>
      <c r="B364" s="30" t="str">
        <f>FORMULADO!C365</f>
        <v>1.3.85.16</v>
      </c>
      <c r="C364" s="34">
        <f>FORMULADO!D365</f>
        <v>212350223</v>
      </c>
      <c r="D364" s="31">
        <f>FORMULADO!E365</f>
        <v>0</v>
      </c>
      <c r="E364" s="31">
        <f>FORMULADO!F365</f>
        <v>2554281.0099999998</v>
      </c>
      <c r="J364" s="15"/>
    </row>
    <row r="365" spans="1:10" x14ac:dyDescent="0.25">
      <c r="A365" s="29" t="s">
        <v>25</v>
      </c>
      <c r="B365" s="30" t="str">
        <f>FORMULADO!C366</f>
        <v>1.3.85.16</v>
      </c>
      <c r="C365" s="34">
        <f>FORMULADO!D366</f>
        <v>212081220</v>
      </c>
      <c r="D365" s="31">
        <f>FORMULADO!E366</f>
        <v>0</v>
      </c>
      <c r="E365" s="31">
        <f>FORMULADO!F366</f>
        <v>752452.58</v>
      </c>
      <c r="J365" s="15"/>
    </row>
    <row r="366" spans="1:10" x14ac:dyDescent="0.25">
      <c r="A366" s="29" t="s">
        <v>25</v>
      </c>
      <c r="B366" s="30" t="str">
        <f>FORMULADO!C367</f>
        <v>1.3.85.16</v>
      </c>
      <c r="C366" s="34">
        <f>FORMULADO!D367</f>
        <v>218715187</v>
      </c>
      <c r="D366" s="31">
        <f>FORMULADO!E367</f>
        <v>0</v>
      </c>
      <c r="E366" s="31">
        <f>FORMULADO!F367</f>
        <v>5176</v>
      </c>
      <c r="J366" s="15"/>
    </row>
    <row r="367" spans="1:10" x14ac:dyDescent="0.25">
      <c r="A367" s="29" t="s">
        <v>25</v>
      </c>
      <c r="B367" s="30" t="str">
        <f>FORMULADO!C368</f>
        <v>1.3.85.16</v>
      </c>
      <c r="C367" s="34">
        <f>FORMULADO!D368</f>
        <v>217413074</v>
      </c>
      <c r="D367" s="31">
        <f>FORMULADO!E368</f>
        <v>0</v>
      </c>
      <c r="E367" s="31">
        <f>FORMULADO!F368</f>
        <v>1848267.24</v>
      </c>
      <c r="J367" s="15"/>
    </row>
    <row r="368" spans="1:10" x14ac:dyDescent="0.25">
      <c r="A368" s="29" t="s">
        <v>25</v>
      </c>
      <c r="B368" s="30" t="str">
        <f>FORMULADO!C369</f>
        <v>1.3.85.16</v>
      </c>
      <c r="C368" s="34">
        <f>FORMULADO!D369</f>
        <v>213608436</v>
      </c>
      <c r="D368" s="31">
        <f>FORMULADO!E369</f>
        <v>0</v>
      </c>
      <c r="E368" s="31">
        <f>FORMULADO!F369</f>
        <v>12628255.970000001</v>
      </c>
      <c r="J368" s="15"/>
    </row>
    <row r="369" spans="1:10" x14ac:dyDescent="0.25">
      <c r="A369" s="29" t="s">
        <v>25</v>
      </c>
      <c r="B369" s="30" t="str">
        <f>FORMULADO!C370</f>
        <v>1.3.85.16</v>
      </c>
      <c r="C369" s="34">
        <f>FORMULADO!D370</f>
        <v>217305873</v>
      </c>
      <c r="D369" s="31">
        <f>FORMULADO!E370</f>
        <v>0</v>
      </c>
      <c r="E369" s="31">
        <f>FORMULADO!F370</f>
        <v>3584193.43</v>
      </c>
      <c r="J369" s="15"/>
    </row>
    <row r="370" spans="1:10" x14ac:dyDescent="0.25">
      <c r="A370" s="29" t="s">
        <v>25</v>
      </c>
      <c r="B370" s="30" t="str">
        <f>FORMULADO!C371</f>
        <v>1.3.85.16</v>
      </c>
      <c r="C370" s="34">
        <f>FORMULADO!D371</f>
        <v>213013430</v>
      </c>
      <c r="D370" s="31">
        <f>FORMULADO!E371</f>
        <v>0</v>
      </c>
      <c r="E370" s="31">
        <f>FORMULADO!F371</f>
        <v>4545894.97</v>
      </c>
      <c r="J370" s="15"/>
    </row>
    <row r="371" spans="1:10" x14ac:dyDescent="0.25">
      <c r="A371" s="29" t="s">
        <v>25</v>
      </c>
      <c r="B371" s="30" t="str">
        <f>FORMULADO!C372</f>
        <v>1.3.85.16</v>
      </c>
      <c r="C371" s="34">
        <f>FORMULADO!D372</f>
        <v>211552215</v>
      </c>
      <c r="D371" s="31">
        <f>FORMULADO!E372</f>
        <v>0</v>
      </c>
      <c r="E371" s="31">
        <f>FORMULADO!F372</f>
        <v>4052489.93</v>
      </c>
      <c r="J371" s="15"/>
    </row>
    <row r="372" spans="1:10" x14ac:dyDescent="0.25">
      <c r="A372" s="29" t="s">
        <v>25</v>
      </c>
      <c r="B372" s="30" t="str">
        <f>FORMULADO!C373</f>
        <v>1.3.85.16</v>
      </c>
      <c r="C372" s="34">
        <f>FORMULADO!D373</f>
        <v>215013650</v>
      </c>
      <c r="D372" s="31">
        <f>FORMULADO!E373</f>
        <v>0</v>
      </c>
      <c r="E372" s="31">
        <f>FORMULADO!F373</f>
        <v>376291.55</v>
      </c>
      <c r="J372" s="15"/>
    </row>
    <row r="373" spans="1:10" x14ac:dyDescent="0.25">
      <c r="A373" s="29" t="s">
        <v>25</v>
      </c>
      <c r="B373" s="30" t="str">
        <f>FORMULADO!C374</f>
        <v>1.3.85.16</v>
      </c>
      <c r="C373" s="34">
        <f>FORMULADO!D374</f>
        <v>210613006</v>
      </c>
      <c r="D373" s="31">
        <f>FORMULADO!E374</f>
        <v>0</v>
      </c>
      <c r="E373" s="31">
        <f>FORMULADO!F374</f>
        <v>1154626.92</v>
      </c>
      <c r="J373" s="15"/>
    </row>
    <row r="374" spans="1:10" x14ac:dyDescent="0.25">
      <c r="A374" s="29" t="s">
        <v>25</v>
      </c>
      <c r="B374" s="30" t="str">
        <f>FORMULADO!C375</f>
        <v>1.3.85.16</v>
      </c>
      <c r="C374" s="34">
        <f>FORMULADO!D375</f>
        <v>214913549</v>
      </c>
      <c r="D374" s="31">
        <f>FORMULADO!E375</f>
        <v>0</v>
      </c>
      <c r="E374" s="31">
        <f>FORMULADO!F375</f>
        <v>477890.73</v>
      </c>
      <c r="J374" s="15"/>
    </row>
    <row r="375" spans="1:10" x14ac:dyDescent="0.25">
      <c r="A375" s="29" t="s">
        <v>25</v>
      </c>
      <c r="B375" s="30" t="str">
        <f>FORMULADO!C376</f>
        <v>1.3.85.16</v>
      </c>
      <c r="C375" s="34">
        <f>FORMULADO!D376</f>
        <v>213570235</v>
      </c>
      <c r="D375" s="31">
        <f>FORMULADO!E376</f>
        <v>0</v>
      </c>
      <c r="E375" s="31">
        <f>FORMULADO!F376</f>
        <v>2157591.64</v>
      </c>
      <c r="J375" s="15"/>
    </row>
    <row r="376" spans="1:10" x14ac:dyDescent="0.25">
      <c r="A376" s="29" t="s">
        <v>25</v>
      </c>
      <c r="B376" s="30" t="str">
        <f>FORMULADO!C377</f>
        <v>1.3.85.16</v>
      </c>
      <c r="C376" s="34">
        <f>FORMULADO!D377</f>
        <v>216018860</v>
      </c>
      <c r="D376" s="31">
        <f>FORMULADO!E377</f>
        <v>0</v>
      </c>
      <c r="E376" s="31">
        <f>FORMULADO!F377</f>
        <v>1163801.67</v>
      </c>
      <c r="J376" s="15"/>
    </row>
    <row r="377" spans="1:10" x14ac:dyDescent="0.25">
      <c r="A377" s="29" t="s">
        <v>25</v>
      </c>
      <c r="B377" s="30" t="str">
        <f>FORMULADO!C378</f>
        <v>1.3.85.16</v>
      </c>
      <c r="C377" s="34">
        <f>FORMULADO!D378</f>
        <v>211854518</v>
      </c>
      <c r="D377" s="31">
        <f>FORMULADO!E378</f>
        <v>0</v>
      </c>
      <c r="E377" s="31">
        <f>FORMULADO!F378</f>
        <v>188097.95</v>
      </c>
      <c r="J377" s="15"/>
    </row>
    <row r="378" spans="1:10" x14ac:dyDescent="0.25">
      <c r="A378" s="29" t="s">
        <v>25</v>
      </c>
      <c r="B378" s="30" t="str">
        <f>FORMULADO!C379</f>
        <v>1.3.85.16</v>
      </c>
      <c r="C378" s="34">
        <f>FORMULADO!D379</f>
        <v>213985139</v>
      </c>
      <c r="D378" s="31">
        <f>FORMULADO!E379</f>
        <v>0</v>
      </c>
      <c r="E378" s="31">
        <f>FORMULADO!F379</f>
        <v>417891.93</v>
      </c>
      <c r="J378" s="15"/>
    </row>
    <row r="379" spans="1:10" x14ac:dyDescent="0.25">
      <c r="A379" s="29" t="s">
        <v>25</v>
      </c>
      <c r="B379" s="30" t="str">
        <f>FORMULADO!C380</f>
        <v>1.3.85.16</v>
      </c>
      <c r="C379" s="34">
        <f>FORMULADO!D380</f>
        <v>217508675</v>
      </c>
      <c r="D379" s="31">
        <f>FORMULADO!E380</f>
        <v>0</v>
      </c>
      <c r="E379" s="31">
        <f>FORMULADO!F380</f>
        <v>27161597.609999999</v>
      </c>
      <c r="J379" s="15"/>
    </row>
    <row r="380" spans="1:10" x14ac:dyDescent="0.25">
      <c r="A380" s="29" t="s">
        <v>25</v>
      </c>
      <c r="B380" s="30" t="str">
        <f>FORMULADO!C381</f>
        <v>1.3.85.16</v>
      </c>
      <c r="C380" s="34">
        <f>FORMULADO!D381</f>
        <v>215413654</v>
      </c>
      <c r="D380" s="31">
        <f>FORMULADO!E381</f>
        <v>0</v>
      </c>
      <c r="E380" s="31">
        <f>FORMULADO!F381</f>
        <v>234607.66</v>
      </c>
      <c r="J380" s="15"/>
    </row>
    <row r="381" spans="1:10" x14ac:dyDescent="0.25">
      <c r="A381" s="29" t="s">
        <v>25</v>
      </c>
      <c r="B381" s="30" t="str">
        <f>FORMULADO!C382</f>
        <v>1.3.85.16</v>
      </c>
      <c r="C381" s="34">
        <f>FORMULADO!D382</f>
        <v>216013760</v>
      </c>
      <c r="D381" s="31">
        <f>FORMULADO!E382</f>
        <v>0</v>
      </c>
      <c r="E381" s="31">
        <f>FORMULADO!F382</f>
        <v>1135250.69</v>
      </c>
      <c r="J381" s="15"/>
    </row>
    <row r="382" spans="1:10" x14ac:dyDescent="0.25">
      <c r="A382" s="29" t="s">
        <v>25</v>
      </c>
      <c r="B382" s="30" t="str">
        <f>FORMULADO!C383</f>
        <v>1.3.85.16</v>
      </c>
      <c r="C382" s="34">
        <f>FORMULADO!D383</f>
        <v>215713657</v>
      </c>
      <c r="D382" s="31">
        <f>FORMULADO!E383</f>
        <v>0</v>
      </c>
      <c r="E382" s="31">
        <f>FORMULADO!F383</f>
        <v>1191793.82</v>
      </c>
      <c r="J382" s="15"/>
    </row>
    <row r="383" spans="1:10" x14ac:dyDescent="0.25">
      <c r="A383" s="29" t="s">
        <v>25</v>
      </c>
      <c r="B383" s="30" t="str">
        <f>FORMULADO!C384</f>
        <v>1.3.85.16</v>
      </c>
      <c r="C383" s="34">
        <f>FORMULADO!D384</f>
        <v>215544855</v>
      </c>
      <c r="D383" s="31">
        <f>FORMULADO!E384</f>
        <v>0</v>
      </c>
      <c r="E383" s="31">
        <f>FORMULADO!F384</f>
        <v>7449346.9199999999</v>
      </c>
      <c r="J383" s="15"/>
    </row>
    <row r="384" spans="1:10" x14ac:dyDescent="0.25">
      <c r="A384" s="29" t="s">
        <v>25</v>
      </c>
      <c r="B384" s="30" t="str">
        <f>FORMULADO!C385</f>
        <v>1.3.85.16</v>
      </c>
      <c r="C384" s="34">
        <f>FORMULADO!D385</f>
        <v>210023500</v>
      </c>
      <c r="D384" s="31">
        <f>FORMULADO!E385</f>
        <v>0</v>
      </c>
      <c r="E384" s="31">
        <f>FORMULADO!F385</f>
        <v>8470247.25</v>
      </c>
      <c r="J384" s="15"/>
    </row>
    <row r="385" spans="1:10" x14ac:dyDescent="0.25">
      <c r="A385" s="29" t="s">
        <v>25</v>
      </c>
      <c r="B385" s="30" t="str">
        <f>FORMULADO!C386</f>
        <v>1.3.85.16</v>
      </c>
      <c r="C385" s="34">
        <f>FORMULADO!D386</f>
        <v>219927099</v>
      </c>
      <c r="D385" s="31">
        <f>FORMULADO!E386</f>
        <v>0</v>
      </c>
      <c r="E385" s="31">
        <f>FORMULADO!F386</f>
        <v>9987981.5899999999</v>
      </c>
      <c r="J385" s="15"/>
    </row>
    <row r="386" spans="1:10" x14ac:dyDescent="0.25">
      <c r="A386" s="29" t="s">
        <v>25</v>
      </c>
      <c r="B386" s="30" t="str">
        <f>FORMULADO!C387</f>
        <v>1.3.85.16</v>
      </c>
      <c r="C386" s="34">
        <f>FORMULADO!D387</f>
        <v>217823678</v>
      </c>
      <c r="D386" s="31">
        <f>FORMULADO!E387</f>
        <v>0</v>
      </c>
      <c r="E386" s="31">
        <f>FORMULADO!F387</f>
        <v>12656185.109999999</v>
      </c>
      <c r="J386" s="15"/>
    </row>
    <row r="387" spans="1:10" x14ac:dyDescent="0.25">
      <c r="A387" s="29" t="s">
        <v>25</v>
      </c>
      <c r="B387" s="30" t="str">
        <f>FORMULADO!C388</f>
        <v>1.3.85.16</v>
      </c>
      <c r="C387" s="34">
        <f>FORMULADO!D388</f>
        <v>215808558</v>
      </c>
      <c r="D387" s="31">
        <f>FORMULADO!E388</f>
        <v>0</v>
      </c>
      <c r="E387" s="31">
        <f>FORMULADO!F388</f>
        <v>291812.02</v>
      </c>
      <c r="J387" s="15"/>
    </row>
    <row r="388" spans="1:10" x14ac:dyDescent="0.25">
      <c r="A388" s="29" t="s">
        <v>25</v>
      </c>
      <c r="B388" s="30" t="str">
        <f>FORMULADO!C389</f>
        <v>1.3.85.16</v>
      </c>
      <c r="C388" s="34">
        <f>FORMULADO!D389</f>
        <v>211585015</v>
      </c>
      <c r="D388" s="31">
        <f>FORMULADO!E389</f>
        <v>0</v>
      </c>
      <c r="E388" s="31">
        <f>FORMULADO!F389</f>
        <v>850331.23</v>
      </c>
      <c r="J388" s="15"/>
    </row>
    <row r="389" spans="1:10" x14ac:dyDescent="0.25">
      <c r="A389" s="29" t="s">
        <v>25</v>
      </c>
      <c r="B389" s="30" t="str">
        <f>FORMULADO!C390</f>
        <v>1.3.85.16</v>
      </c>
      <c r="C389" s="34">
        <f>FORMULADO!D390</f>
        <v>214908849</v>
      </c>
      <c r="D389" s="31">
        <f>FORMULADO!E390</f>
        <v>0</v>
      </c>
      <c r="E389" s="31">
        <f>FORMULADO!F390</f>
        <v>111340.18</v>
      </c>
      <c r="J389" s="15"/>
    </row>
    <row r="390" spans="1:10" x14ac:dyDescent="0.25">
      <c r="A390" s="29" t="s">
        <v>25</v>
      </c>
      <c r="B390" s="30" t="str">
        <f>FORMULADO!C391</f>
        <v>1.3.85.16</v>
      </c>
      <c r="C390" s="34">
        <f>FORMULADO!D391</f>
        <v>217308573</v>
      </c>
      <c r="D390" s="31">
        <f>FORMULADO!E391</f>
        <v>0</v>
      </c>
      <c r="E390" s="31">
        <f>FORMULADO!F391</f>
        <v>252443.23</v>
      </c>
      <c r="J390" s="15"/>
    </row>
    <row r="391" spans="1:10" x14ac:dyDescent="0.25">
      <c r="A391" s="29" t="s">
        <v>25</v>
      </c>
      <c r="B391" s="30" t="str">
        <f>FORMULADO!C392</f>
        <v>1.3.85.16</v>
      </c>
      <c r="C391" s="34">
        <f>FORMULADO!D392</f>
        <v>213708137</v>
      </c>
      <c r="D391" s="31">
        <f>FORMULADO!E392</f>
        <v>0</v>
      </c>
      <c r="E391" s="31">
        <f>FORMULADO!F392</f>
        <v>1099090.6299999999</v>
      </c>
      <c r="J391" s="15"/>
    </row>
    <row r="392" spans="1:10" x14ac:dyDescent="0.25">
      <c r="A392" s="29" t="s">
        <v>25</v>
      </c>
      <c r="B392" s="30" t="str">
        <f>FORMULADO!C393</f>
        <v>1.3.85.16</v>
      </c>
      <c r="C392" s="34">
        <f>FORMULADO!D393</f>
        <v>215618256</v>
      </c>
      <c r="D392" s="31">
        <f>FORMULADO!E393</f>
        <v>0</v>
      </c>
      <c r="E392" s="31">
        <f>FORMULADO!F393</f>
        <v>9479.9500000000007</v>
      </c>
      <c r="J392" s="15"/>
    </row>
    <row r="393" spans="1:10" x14ac:dyDescent="0.25">
      <c r="A393" s="29" t="s">
        <v>25</v>
      </c>
      <c r="B393" s="30" t="str">
        <f>FORMULADO!C394</f>
        <v>1.3.85.16</v>
      </c>
      <c r="C393" s="34">
        <f>FORMULADO!D394</f>
        <v>211319513</v>
      </c>
      <c r="D393" s="31">
        <f>FORMULADO!E394</f>
        <v>0</v>
      </c>
      <c r="E393" s="31">
        <f>FORMULADO!F394</f>
        <v>949605.71</v>
      </c>
      <c r="J393" s="15"/>
    </row>
    <row r="394" spans="1:10" x14ac:dyDescent="0.25">
      <c r="A394" s="29" t="s">
        <v>25</v>
      </c>
      <c r="B394" s="30" t="str">
        <f>FORMULADO!C395</f>
        <v>1.3.85.16</v>
      </c>
      <c r="C394" s="34">
        <f>FORMULADO!D395</f>
        <v>210119701</v>
      </c>
      <c r="D394" s="31">
        <f>FORMULADO!E395</f>
        <v>0</v>
      </c>
      <c r="E394" s="31">
        <f>FORMULADO!F395</f>
        <v>1784915.86</v>
      </c>
      <c r="J394" s="15"/>
    </row>
    <row r="395" spans="1:10" x14ac:dyDescent="0.25">
      <c r="A395" s="29" t="s">
        <v>25</v>
      </c>
      <c r="B395" s="30" t="str">
        <f>FORMULADO!C396</f>
        <v>1.3.85.16</v>
      </c>
      <c r="C395" s="34">
        <f>FORMULADO!D396</f>
        <v>218320383</v>
      </c>
      <c r="D395" s="31">
        <f>FORMULADO!E396</f>
        <v>0</v>
      </c>
      <c r="E395" s="31">
        <f>FORMULADO!F396</f>
        <v>6404262.9000000004</v>
      </c>
      <c r="J395" s="15"/>
    </row>
    <row r="396" spans="1:10" x14ac:dyDescent="0.25">
      <c r="A396" s="29" t="s">
        <v>25</v>
      </c>
      <c r="B396" s="30" t="str">
        <f>FORMULADO!C397</f>
        <v>1.3.85.16</v>
      </c>
      <c r="C396" s="34">
        <f>FORMULADO!D397</f>
        <v>211020710</v>
      </c>
      <c r="D396" s="31">
        <f>FORMULADO!E397</f>
        <v>0</v>
      </c>
      <c r="E396" s="31">
        <f>FORMULADO!F397</f>
        <v>598.04999999999995</v>
      </c>
      <c r="J396" s="15"/>
    </row>
    <row r="397" spans="1:10" x14ac:dyDescent="0.25">
      <c r="A397" s="29" t="s">
        <v>25</v>
      </c>
      <c r="B397" s="30" t="str">
        <f>FORMULADO!C398</f>
        <v>1.3.85.16</v>
      </c>
      <c r="C397" s="34">
        <f>FORMULADO!D398</f>
        <v>218720787</v>
      </c>
      <c r="D397" s="31">
        <f>FORMULADO!E398</f>
        <v>0</v>
      </c>
      <c r="E397" s="31">
        <f>FORMULADO!F398</f>
        <v>5735965.9000000004</v>
      </c>
      <c r="J397" s="15"/>
    </row>
    <row r="398" spans="1:10" x14ac:dyDescent="0.25">
      <c r="A398" s="29" t="s">
        <v>25</v>
      </c>
      <c r="B398" s="30" t="str">
        <f>FORMULADO!C399</f>
        <v>1.3.85.16</v>
      </c>
      <c r="C398" s="34">
        <f>FORMULADO!D399</f>
        <v>218352083</v>
      </c>
      <c r="D398" s="31">
        <f>FORMULADO!E399</f>
        <v>0</v>
      </c>
      <c r="E398" s="31">
        <f>FORMULADO!F399</f>
        <v>2568.87</v>
      </c>
      <c r="J398" s="15"/>
    </row>
    <row r="399" spans="1:10" x14ac:dyDescent="0.25">
      <c r="A399" s="29" t="s">
        <v>25</v>
      </c>
      <c r="B399" s="30" t="str">
        <f>FORMULADO!C400</f>
        <v>1.3.85.16</v>
      </c>
      <c r="C399" s="34">
        <f>FORMULADO!D400</f>
        <v>211213212</v>
      </c>
      <c r="D399" s="31">
        <f>FORMULADO!E400</f>
        <v>0</v>
      </c>
      <c r="E399" s="31">
        <f>FORMULADO!F400</f>
        <v>51.94</v>
      </c>
      <c r="J399" s="15"/>
    </row>
    <row r="400" spans="1:10" x14ac:dyDescent="0.25">
      <c r="A400" s="29" t="s">
        <v>25</v>
      </c>
      <c r="B400" s="30" t="str">
        <f>FORMULADO!C401</f>
        <v>1.3.85.16</v>
      </c>
      <c r="C400" s="34">
        <f>FORMULADO!D401</f>
        <v>214215442</v>
      </c>
      <c r="D400" s="31">
        <f>FORMULADO!E401</f>
        <v>0</v>
      </c>
      <c r="E400" s="31">
        <f>FORMULADO!F401</f>
        <v>216741.47</v>
      </c>
      <c r="J400" s="15"/>
    </row>
    <row r="401" spans="1:10" x14ac:dyDescent="0.25">
      <c r="A401" s="29" t="s">
        <v>25</v>
      </c>
      <c r="B401" s="30" t="str">
        <f>FORMULADO!C402</f>
        <v>1.3.85.16</v>
      </c>
      <c r="C401" s="34">
        <f>FORMULADO!D402</f>
        <v>218015580</v>
      </c>
      <c r="D401" s="31">
        <f>FORMULADO!E402</f>
        <v>0</v>
      </c>
      <c r="E401" s="31">
        <f>FORMULADO!F402</f>
        <v>1656881.41</v>
      </c>
      <c r="J401" s="15"/>
    </row>
    <row r="402" spans="1:10" x14ac:dyDescent="0.25">
      <c r="A402" s="29" t="s">
        <v>25</v>
      </c>
      <c r="B402" s="30" t="str">
        <f>FORMULADO!C403</f>
        <v>1.3.85.16</v>
      </c>
      <c r="C402" s="34">
        <f>FORMULADO!D403</f>
        <v>216713667</v>
      </c>
      <c r="D402" s="31">
        <f>FORMULADO!E403</f>
        <v>0</v>
      </c>
      <c r="E402" s="31">
        <f>FORMULADO!F403</f>
        <v>5417230.4900000002</v>
      </c>
      <c r="J402" s="15"/>
    </row>
    <row r="403" spans="1:10" x14ac:dyDescent="0.25">
      <c r="A403" s="29" t="s">
        <v>25</v>
      </c>
      <c r="B403" s="30" t="str">
        <f>FORMULADO!C404</f>
        <v>1.3.85.16</v>
      </c>
      <c r="C403" s="34">
        <f>FORMULADO!D404</f>
        <v>215905659</v>
      </c>
      <c r="D403" s="31">
        <f>FORMULADO!E404</f>
        <v>0</v>
      </c>
      <c r="E403" s="31">
        <f>FORMULADO!F404</f>
        <v>1304618.8500000001</v>
      </c>
      <c r="J403" s="15"/>
    </row>
    <row r="404" spans="1:10" x14ac:dyDescent="0.25">
      <c r="A404" s="29" t="s">
        <v>25</v>
      </c>
      <c r="B404" s="30" t="str">
        <f>FORMULADO!C405</f>
        <v>1.3.85.16</v>
      </c>
      <c r="C404" s="34">
        <f>FORMULADO!D405</f>
        <v>211986219</v>
      </c>
      <c r="D404" s="31">
        <f>FORMULADO!E405</f>
        <v>0</v>
      </c>
      <c r="E404" s="31">
        <f>FORMULADO!F405</f>
        <v>4950.95</v>
      </c>
      <c r="J404" s="15"/>
    </row>
    <row r="405" spans="1:10" x14ac:dyDescent="0.25">
      <c r="A405" s="29" t="s">
        <v>25</v>
      </c>
      <c r="B405" s="30" t="str">
        <f>FORMULADO!C406</f>
        <v>1.3.85.16</v>
      </c>
      <c r="C405" s="34">
        <f>FORMULADO!D406</f>
        <v>217208372</v>
      </c>
      <c r="D405" s="31">
        <f>FORMULADO!E406</f>
        <v>0</v>
      </c>
      <c r="E405" s="31">
        <f>FORMULADO!F406</f>
        <v>1026515.28</v>
      </c>
      <c r="J405" s="15"/>
    </row>
    <row r="406" spans="1:10" x14ac:dyDescent="0.25">
      <c r="A406" s="29" t="s">
        <v>25</v>
      </c>
      <c r="B406" s="30" t="str">
        <f>FORMULADO!C407</f>
        <v>1.3.85.16</v>
      </c>
      <c r="C406" s="34">
        <f>FORMULADO!D407</f>
        <v>212325123</v>
      </c>
      <c r="D406" s="31">
        <f>FORMULADO!E407</f>
        <v>0</v>
      </c>
      <c r="E406" s="31">
        <f>FORMULADO!F407</f>
        <v>188111.46</v>
      </c>
      <c r="J406" s="15"/>
    </row>
    <row r="407" spans="1:10" x14ac:dyDescent="0.25">
      <c r="A407" s="29" t="s">
        <v>25</v>
      </c>
      <c r="B407" s="30" t="str">
        <f>FORMULADO!C408</f>
        <v>1.3.85.16</v>
      </c>
      <c r="C407" s="34">
        <f>FORMULADO!D408</f>
        <v>210123001</v>
      </c>
      <c r="D407" s="31">
        <f>FORMULADO!E408</f>
        <v>0</v>
      </c>
      <c r="E407" s="31">
        <f>FORMULADO!F408</f>
        <v>466080.37</v>
      </c>
      <c r="J407" s="15"/>
    </row>
    <row r="408" spans="1:10" x14ac:dyDescent="0.25">
      <c r="A408" s="29" t="s">
        <v>25</v>
      </c>
      <c r="B408" s="30" t="str">
        <f>FORMULADO!C409</f>
        <v>1.3.85.16</v>
      </c>
      <c r="C408" s="34">
        <f>FORMULADO!D409</f>
        <v>216823168</v>
      </c>
      <c r="D408" s="31">
        <f>FORMULADO!E409</f>
        <v>0</v>
      </c>
      <c r="E408" s="31">
        <f>FORMULADO!F409</f>
        <v>9114254.7899999991</v>
      </c>
      <c r="J408" s="15"/>
    </row>
    <row r="409" spans="1:10" x14ac:dyDescent="0.25">
      <c r="A409" s="29" t="s">
        <v>25</v>
      </c>
      <c r="B409" s="30" t="str">
        <f>FORMULADO!C410</f>
        <v>1.3.85.16</v>
      </c>
      <c r="C409" s="34">
        <f>FORMULADO!D410</f>
        <v>218223182</v>
      </c>
      <c r="D409" s="31">
        <f>FORMULADO!E410</f>
        <v>0</v>
      </c>
      <c r="E409" s="31">
        <f>FORMULADO!F410</f>
        <v>1184290.44</v>
      </c>
      <c r="J409" s="15"/>
    </row>
    <row r="410" spans="1:10" x14ac:dyDescent="0.25">
      <c r="A410" s="29" t="s">
        <v>25</v>
      </c>
      <c r="B410" s="30" t="str">
        <f>FORMULADO!C411</f>
        <v>1.3.85.16</v>
      </c>
      <c r="C410" s="34">
        <f>FORMULADO!D411</f>
        <v>216423464</v>
      </c>
      <c r="D410" s="31">
        <f>FORMULADO!E411</f>
        <v>0</v>
      </c>
      <c r="E410" s="31">
        <f>FORMULADO!F411</f>
        <v>5913329.2300000004</v>
      </c>
      <c r="J410" s="15"/>
    </row>
    <row r="411" spans="1:10" x14ac:dyDescent="0.25">
      <c r="A411" s="29" t="s">
        <v>25</v>
      </c>
      <c r="B411" s="30" t="str">
        <f>FORMULADO!C412</f>
        <v>1.3.85.16</v>
      </c>
      <c r="C411" s="34">
        <f>FORMULADO!D412</f>
        <v>216623466</v>
      </c>
      <c r="D411" s="31">
        <f>FORMULADO!E412</f>
        <v>0</v>
      </c>
      <c r="E411" s="31">
        <f>FORMULADO!F412</f>
        <v>488053.69</v>
      </c>
      <c r="J411" s="15"/>
    </row>
    <row r="412" spans="1:10" x14ac:dyDescent="0.25">
      <c r="A412" s="29" t="s">
        <v>25</v>
      </c>
      <c r="B412" s="30" t="str">
        <f>FORMULADO!C413</f>
        <v>1.3.85.16</v>
      </c>
      <c r="C412" s="34">
        <f>FORMULADO!D413</f>
        <v>218023580</v>
      </c>
      <c r="D412" s="31">
        <f>FORMULADO!E413</f>
        <v>0</v>
      </c>
      <c r="E412" s="31">
        <f>FORMULADO!F413</f>
        <v>870207.05</v>
      </c>
      <c r="J412" s="15"/>
    </row>
    <row r="413" spans="1:10" x14ac:dyDescent="0.25">
      <c r="A413" s="29" t="s">
        <v>25</v>
      </c>
      <c r="B413" s="30" t="str">
        <f>FORMULADO!C414</f>
        <v>1.3.85.16</v>
      </c>
      <c r="C413" s="34">
        <f>FORMULADO!D414</f>
        <v>217223672</v>
      </c>
      <c r="D413" s="31">
        <f>FORMULADO!E414</f>
        <v>0</v>
      </c>
      <c r="E413" s="31">
        <f>FORMULADO!F414</f>
        <v>9926108.9100000001</v>
      </c>
      <c r="J413" s="15"/>
    </row>
    <row r="414" spans="1:10" x14ac:dyDescent="0.25">
      <c r="A414" s="29" t="s">
        <v>25</v>
      </c>
      <c r="B414" s="30" t="str">
        <f>FORMULADO!C415</f>
        <v>1.3.85.16</v>
      </c>
      <c r="C414" s="34">
        <f>FORMULADO!D415</f>
        <v>218623686</v>
      </c>
      <c r="D414" s="31">
        <f>FORMULADO!E415</f>
        <v>0</v>
      </c>
      <c r="E414" s="31">
        <f>FORMULADO!F415</f>
        <v>17060154.510000002</v>
      </c>
      <c r="J414" s="15"/>
    </row>
    <row r="415" spans="1:10" x14ac:dyDescent="0.25">
      <c r="A415" s="29" t="s">
        <v>25</v>
      </c>
      <c r="B415" s="30" t="str">
        <f>FORMULADO!C416</f>
        <v>1.3.85.16</v>
      </c>
      <c r="C415" s="34">
        <f>FORMULADO!D416</f>
        <v>213652036</v>
      </c>
      <c r="D415" s="31">
        <f>FORMULADO!E416</f>
        <v>0</v>
      </c>
      <c r="E415" s="31">
        <f>FORMULADO!F416</f>
        <v>471184.44</v>
      </c>
      <c r="J415" s="15"/>
    </row>
    <row r="416" spans="1:10" x14ac:dyDescent="0.25">
      <c r="A416" s="29" t="s">
        <v>25</v>
      </c>
      <c r="B416" s="30" t="str">
        <f>FORMULADO!C417</f>
        <v>1.3.85.16</v>
      </c>
      <c r="C416" s="34">
        <f>FORMULADO!D417</f>
        <v>215152051</v>
      </c>
      <c r="D416" s="31">
        <f>FORMULADO!E417</f>
        <v>0</v>
      </c>
      <c r="E416" s="31">
        <f>FORMULADO!F417</f>
        <v>20772681.699999999</v>
      </c>
      <c r="J416" s="15"/>
    </row>
    <row r="417" spans="1:10" x14ac:dyDescent="0.25">
      <c r="A417" s="29" t="s">
        <v>25</v>
      </c>
      <c r="B417" s="30" t="str">
        <f>FORMULADO!C418</f>
        <v>1.3.85.16</v>
      </c>
      <c r="C417" s="34">
        <f>FORMULADO!D418</f>
        <v>217352473</v>
      </c>
      <c r="D417" s="31">
        <f>FORMULADO!E418</f>
        <v>0</v>
      </c>
      <c r="E417" s="31">
        <f>FORMULADO!F418</f>
        <v>2394689.62</v>
      </c>
      <c r="J417" s="15"/>
    </row>
    <row r="418" spans="1:10" x14ac:dyDescent="0.25">
      <c r="A418" s="29" t="s">
        <v>25</v>
      </c>
      <c r="B418" s="30" t="str">
        <f>FORMULADO!C419</f>
        <v>1.3.85.16</v>
      </c>
      <c r="C418" s="34">
        <f>FORMULADO!D419</f>
        <v>218552885</v>
      </c>
      <c r="D418" s="31">
        <f>FORMULADO!E419</f>
        <v>0</v>
      </c>
      <c r="E418" s="31">
        <f>FORMULADO!F419</f>
        <v>79102.73</v>
      </c>
      <c r="J418" s="15"/>
    </row>
    <row r="419" spans="1:10" x14ac:dyDescent="0.25">
      <c r="A419" s="29" t="s">
        <v>25</v>
      </c>
      <c r="B419" s="30" t="str">
        <f>FORMULADO!C420</f>
        <v>1.3.85.16</v>
      </c>
      <c r="C419" s="34">
        <f>FORMULADO!D420</f>
        <v>210654206</v>
      </c>
      <c r="D419" s="31">
        <f>FORMULADO!E420</f>
        <v>0</v>
      </c>
      <c r="E419" s="31">
        <f>FORMULADO!F420</f>
        <v>1461114.02</v>
      </c>
      <c r="J419" s="15"/>
    </row>
    <row r="420" spans="1:10" x14ac:dyDescent="0.25">
      <c r="A420" s="29" t="s">
        <v>25</v>
      </c>
      <c r="B420" s="30" t="str">
        <f>FORMULADO!C421</f>
        <v>1.3.85.16</v>
      </c>
      <c r="C420" s="34">
        <f>FORMULADO!D421</f>
        <v>215573555</v>
      </c>
      <c r="D420" s="31">
        <f>FORMULADO!E421</f>
        <v>0</v>
      </c>
      <c r="E420" s="31">
        <f>FORMULADO!F421</f>
        <v>1998367.48</v>
      </c>
      <c r="J420" s="15"/>
    </row>
    <row r="421" spans="1:10" x14ac:dyDescent="0.25">
      <c r="A421" s="29" t="s">
        <v>25</v>
      </c>
      <c r="B421" s="30" t="str">
        <f>FORMULADO!C422</f>
        <v>1.3.85.16</v>
      </c>
      <c r="C421" s="34">
        <f>FORMULADO!D422</f>
        <v>210676306</v>
      </c>
      <c r="D421" s="31">
        <f>FORMULADO!E422</f>
        <v>0</v>
      </c>
      <c r="E421" s="31">
        <f>FORMULADO!F422</f>
        <v>188111.46</v>
      </c>
      <c r="J421" s="15"/>
    </row>
    <row r="422" spans="1:10" x14ac:dyDescent="0.25">
      <c r="A422" s="29" t="s">
        <v>25</v>
      </c>
      <c r="B422" s="30" t="str">
        <f>FORMULADO!C423</f>
        <v>1.3.85.16</v>
      </c>
      <c r="C422" s="34">
        <f>FORMULADO!D423</f>
        <v>214270742</v>
      </c>
      <c r="D422" s="31">
        <f>FORMULADO!E423</f>
        <v>0</v>
      </c>
      <c r="E422" s="31">
        <f>FORMULADO!F423</f>
        <v>2167514.25</v>
      </c>
      <c r="J422" s="15"/>
    </row>
    <row r="423" spans="1:10" x14ac:dyDescent="0.25">
      <c r="A423" s="29" t="s">
        <v>25</v>
      </c>
      <c r="B423" s="30" t="str">
        <f>FORMULADO!C424</f>
        <v>1.3.85.16</v>
      </c>
      <c r="C423" s="34">
        <f>FORMULADO!D424</f>
        <v>212370823</v>
      </c>
      <c r="D423" s="31">
        <f>FORMULADO!E424</f>
        <v>0</v>
      </c>
      <c r="E423" s="31">
        <f>FORMULADO!F424</f>
        <v>653039.68999999994</v>
      </c>
      <c r="J423" s="15"/>
    </row>
    <row r="424" spans="1:10" x14ac:dyDescent="0.25">
      <c r="A424" s="29" t="s">
        <v>25</v>
      </c>
      <c r="B424" s="30" t="str">
        <f>FORMULADO!C425</f>
        <v>1.3.85.16</v>
      </c>
      <c r="C424" s="34">
        <f>FORMULADO!D425</f>
        <v>215586755</v>
      </c>
      <c r="D424" s="31">
        <f>FORMULADO!E425</f>
        <v>0</v>
      </c>
      <c r="E424" s="31">
        <f>FORMULADO!F425</f>
        <v>1182834.4099999999</v>
      </c>
      <c r="J424" s="15"/>
    </row>
    <row r="425" spans="1:10" x14ac:dyDescent="0.25">
      <c r="A425" s="29" t="s">
        <v>25</v>
      </c>
      <c r="B425" s="30" t="str">
        <f>FORMULADO!C426</f>
        <v>1.3.85.16</v>
      </c>
      <c r="C425" s="34">
        <f>FORMULADO!D426</f>
        <v>216488564</v>
      </c>
      <c r="D425" s="31">
        <f>FORMULADO!E426</f>
        <v>0</v>
      </c>
      <c r="E425" s="31">
        <f>FORMULADO!F426</f>
        <v>953869.16</v>
      </c>
      <c r="J425" s="15"/>
    </row>
    <row r="426" spans="1:10" x14ac:dyDescent="0.25">
      <c r="A426" s="29" t="s">
        <v>25</v>
      </c>
      <c r="B426" s="30" t="str">
        <f>FORMULADO!C427</f>
        <v>1.3.85.16</v>
      </c>
      <c r="C426" s="34">
        <f>FORMULADO!D427</f>
        <v>119595000</v>
      </c>
      <c r="D426" s="31">
        <f>FORMULADO!E427</f>
        <v>0</v>
      </c>
      <c r="E426" s="31">
        <f>FORMULADO!F427</f>
        <v>21523034.420000002</v>
      </c>
      <c r="J426" s="15"/>
    </row>
    <row r="427" spans="1:10" x14ac:dyDescent="0.25">
      <c r="A427" s="29" t="s">
        <v>25</v>
      </c>
      <c r="B427" s="30" t="str">
        <f>FORMULADO!C428</f>
        <v>1.3.85.16</v>
      </c>
      <c r="C427" s="34">
        <f>FORMULADO!D428</f>
        <v>112323000</v>
      </c>
      <c r="D427" s="31">
        <f>FORMULADO!E428</f>
        <v>0</v>
      </c>
      <c r="E427" s="31">
        <f>FORMULADO!F428</f>
        <v>618837666.87</v>
      </c>
      <c r="J427" s="15"/>
    </row>
    <row r="428" spans="1:10" x14ac:dyDescent="0.25">
      <c r="A428" s="29" t="s">
        <v>25</v>
      </c>
      <c r="B428" s="30" t="str">
        <f>FORMULADO!C429</f>
        <v>1.3.85.16</v>
      </c>
      <c r="C428" s="34">
        <f>FORMULADO!D429</f>
        <v>213208832</v>
      </c>
      <c r="D428" s="31">
        <f>FORMULADO!E429</f>
        <v>0</v>
      </c>
      <c r="E428" s="31">
        <f>FORMULADO!F429</f>
        <v>291000.7</v>
      </c>
      <c r="J428" s="15"/>
    </row>
    <row r="429" spans="1:10" x14ac:dyDescent="0.25">
      <c r="A429" s="29" t="s">
        <v>25</v>
      </c>
      <c r="B429" s="30" t="str">
        <f>FORMULADO!C430</f>
        <v>1.3.85.16</v>
      </c>
      <c r="C429" s="34">
        <f>FORMULADO!D430</f>
        <v>118686000</v>
      </c>
      <c r="D429" s="31">
        <f>FORMULADO!E430</f>
        <v>0</v>
      </c>
      <c r="E429" s="31">
        <f>FORMULADO!F430</f>
        <v>11555268.550000001</v>
      </c>
      <c r="J429" s="15"/>
    </row>
    <row r="430" spans="1:10" x14ac:dyDescent="0.25">
      <c r="A430" s="29" t="s">
        <v>25</v>
      </c>
      <c r="B430" s="30" t="str">
        <f>FORMULADO!C431</f>
        <v>1.3.85.16</v>
      </c>
      <c r="C430" s="34">
        <f>FORMULADO!D431</f>
        <v>212008520</v>
      </c>
      <c r="D430" s="31">
        <f>FORMULADO!E431</f>
        <v>0</v>
      </c>
      <c r="E430" s="31">
        <f>FORMULADO!F431</f>
        <v>631836.67000000004</v>
      </c>
      <c r="J430" s="15"/>
    </row>
    <row r="431" spans="1:10" x14ac:dyDescent="0.25">
      <c r="A431" s="29" t="s">
        <v>25</v>
      </c>
      <c r="B431" s="30" t="str">
        <f>FORMULADO!C432</f>
        <v>1.3.85.16</v>
      </c>
      <c r="C431" s="34">
        <f>FORMULADO!D432</f>
        <v>218623586</v>
      </c>
      <c r="D431" s="31">
        <f>FORMULADO!E432</f>
        <v>0</v>
      </c>
      <c r="E431" s="31">
        <f>FORMULADO!F432</f>
        <v>3153531.97</v>
      </c>
      <c r="J431" s="15"/>
    </row>
    <row r="432" spans="1:10" x14ac:dyDescent="0.25">
      <c r="A432" s="29" t="s">
        <v>25</v>
      </c>
      <c r="B432" s="30" t="str">
        <f>FORMULADO!C433</f>
        <v>1.3.85.16</v>
      </c>
      <c r="C432" s="34">
        <f>FORMULADO!D433</f>
        <v>218025580</v>
      </c>
      <c r="D432" s="31">
        <f>FORMULADO!E433</f>
        <v>0</v>
      </c>
      <c r="E432" s="31">
        <f>FORMULADO!F433</f>
        <v>188292.62</v>
      </c>
      <c r="J432" s="15"/>
    </row>
    <row r="433" spans="1:10" x14ac:dyDescent="0.25">
      <c r="A433" s="29" t="s">
        <v>25</v>
      </c>
      <c r="B433" s="30" t="str">
        <f>FORMULADO!C434</f>
        <v>1.3.85.16</v>
      </c>
      <c r="C433" s="34">
        <f>FORMULADO!D434</f>
        <v>211819318</v>
      </c>
      <c r="D433" s="31">
        <f>FORMULADO!E434</f>
        <v>0</v>
      </c>
      <c r="E433" s="31">
        <f>FORMULADO!F434</f>
        <v>8038668.9299999997</v>
      </c>
      <c r="J433" s="15"/>
    </row>
    <row r="434" spans="1:10" x14ac:dyDescent="0.25">
      <c r="A434" s="29" t="s">
        <v>25</v>
      </c>
      <c r="B434" s="30" t="str">
        <f>FORMULADO!C435</f>
        <v>1.3.85.16</v>
      </c>
      <c r="C434" s="34">
        <f>FORMULADO!D435</f>
        <v>212825328</v>
      </c>
      <c r="D434" s="31">
        <f>FORMULADO!E435</f>
        <v>0</v>
      </c>
      <c r="E434" s="31">
        <f>FORMULADO!F435</f>
        <v>1787744.09</v>
      </c>
      <c r="J434" s="15"/>
    </row>
    <row r="435" spans="1:10" x14ac:dyDescent="0.25">
      <c r="A435" s="29" t="s">
        <v>25</v>
      </c>
      <c r="B435" s="30" t="str">
        <f>FORMULADO!C436</f>
        <v>1.3.85.16</v>
      </c>
      <c r="C435" s="34">
        <f>FORMULADO!D436</f>
        <v>214213442</v>
      </c>
      <c r="D435" s="31">
        <f>FORMULADO!E436</f>
        <v>0</v>
      </c>
      <c r="E435" s="31">
        <f>FORMULADO!F436</f>
        <v>21236466.550000001</v>
      </c>
      <c r="J435" s="15"/>
    </row>
    <row r="436" spans="1:10" x14ac:dyDescent="0.25">
      <c r="A436" s="29" t="s">
        <v>25</v>
      </c>
      <c r="B436" s="30" t="str">
        <f>FORMULADO!C437</f>
        <v>1.3.85.16</v>
      </c>
      <c r="C436" s="34">
        <f>FORMULADO!D437</f>
        <v>214527745</v>
      </c>
      <c r="D436" s="31">
        <f>FORMULADO!E437</f>
        <v>0</v>
      </c>
      <c r="E436" s="31">
        <f>FORMULADO!F437</f>
        <v>6777736.6500000004</v>
      </c>
      <c r="J436" s="15"/>
    </row>
    <row r="437" spans="1:10" x14ac:dyDescent="0.25">
      <c r="A437" s="29" t="s">
        <v>25</v>
      </c>
      <c r="B437" s="30" t="str">
        <f>FORMULADO!C438</f>
        <v>1.3.85.16</v>
      </c>
      <c r="C437" s="34">
        <f>FORMULADO!D438</f>
        <v>214520045</v>
      </c>
      <c r="D437" s="31">
        <f>FORMULADO!E438</f>
        <v>0</v>
      </c>
      <c r="E437" s="31">
        <f>FORMULADO!F438</f>
        <v>99987.79</v>
      </c>
      <c r="J437" s="15"/>
    </row>
    <row r="438" spans="1:10" x14ac:dyDescent="0.25">
      <c r="A438" s="29" t="s">
        <v>25</v>
      </c>
      <c r="B438" s="30" t="str">
        <f>FORMULADO!C439</f>
        <v>1.3.85.16</v>
      </c>
      <c r="C438" s="34">
        <f>FORMULADO!D439</f>
        <v>212820228</v>
      </c>
      <c r="D438" s="31">
        <f>FORMULADO!E439</f>
        <v>0</v>
      </c>
      <c r="E438" s="31">
        <f>FORMULADO!F439</f>
        <v>6725.98</v>
      </c>
      <c r="J438" s="15"/>
    </row>
    <row r="439" spans="1:10" x14ac:dyDescent="0.25">
      <c r="A439" s="29" t="s">
        <v>25</v>
      </c>
      <c r="B439" s="30" t="str">
        <f>FORMULADO!C440</f>
        <v>1.3.85.16</v>
      </c>
      <c r="C439" s="34">
        <f>FORMULADO!D440</f>
        <v>211720517</v>
      </c>
      <c r="D439" s="31">
        <f>FORMULADO!E440</f>
        <v>0</v>
      </c>
      <c r="E439" s="31">
        <f>FORMULADO!F440</f>
        <v>2377334.11</v>
      </c>
      <c r="J439" s="15"/>
    </row>
    <row r="440" spans="1:10" x14ac:dyDescent="0.25">
      <c r="A440" s="29" t="s">
        <v>25</v>
      </c>
      <c r="B440" s="30" t="str">
        <f>FORMULADO!C441</f>
        <v>1.3.85.16</v>
      </c>
      <c r="C440" s="34">
        <f>FORMULADO!D441</f>
        <v>211923419</v>
      </c>
      <c r="D440" s="31">
        <f>FORMULADO!E441</f>
        <v>0</v>
      </c>
      <c r="E440" s="31">
        <f>FORMULADO!F441</f>
        <v>2042159.95</v>
      </c>
      <c r="J440" s="15"/>
    </row>
    <row r="441" spans="1:10" x14ac:dyDescent="0.25">
      <c r="A441" s="29" t="s">
        <v>25</v>
      </c>
      <c r="B441" s="30" t="str">
        <f>FORMULADO!C442</f>
        <v>1.3.85.16</v>
      </c>
      <c r="C441" s="34">
        <f>FORMULADO!D442</f>
        <v>215052250</v>
      </c>
      <c r="D441" s="31">
        <f>FORMULADO!E442</f>
        <v>0</v>
      </c>
      <c r="E441" s="31">
        <f>FORMULADO!F442</f>
        <v>16880952.940000001</v>
      </c>
      <c r="J441" s="15"/>
    </row>
    <row r="442" spans="1:10" x14ac:dyDescent="0.25">
      <c r="A442" s="29" t="s">
        <v>25</v>
      </c>
      <c r="B442" s="30" t="str">
        <f>FORMULADO!C443</f>
        <v>1.3.85.16</v>
      </c>
      <c r="C442" s="34">
        <f>FORMULADO!D443</f>
        <v>212152621</v>
      </c>
      <c r="D442" s="31">
        <f>FORMULADO!E443</f>
        <v>0</v>
      </c>
      <c r="E442" s="31">
        <f>FORMULADO!F443</f>
        <v>1048032.34</v>
      </c>
      <c r="J442" s="15"/>
    </row>
    <row r="443" spans="1:10" x14ac:dyDescent="0.25">
      <c r="A443" s="29" t="s">
        <v>25</v>
      </c>
      <c r="B443" s="30" t="str">
        <f>FORMULADO!C444</f>
        <v>1.3.85.16</v>
      </c>
      <c r="C443" s="34">
        <f>FORMULADO!D444</f>
        <v>219652696</v>
      </c>
      <c r="D443" s="31">
        <f>FORMULADO!E444</f>
        <v>0</v>
      </c>
      <c r="E443" s="31">
        <f>FORMULADO!F444</f>
        <v>476085.01</v>
      </c>
      <c r="J443" s="15"/>
    </row>
    <row r="444" spans="1:10" x14ac:dyDescent="0.25">
      <c r="A444" s="29" t="s">
        <v>25</v>
      </c>
      <c r="B444" s="30" t="str">
        <f>FORMULADO!C445</f>
        <v>1.3.85.16</v>
      </c>
      <c r="C444" s="34">
        <f>FORMULADO!D445</f>
        <v>218852788</v>
      </c>
      <c r="D444" s="31">
        <f>FORMULADO!E445</f>
        <v>0</v>
      </c>
      <c r="E444" s="31">
        <f>FORMULADO!F445</f>
        <v>476085.01</v>
      </c>
      <c r="J444" s="15"/>
    </row>
    <row r="445" spans="1:10" x14ac:dyDescent="0.25">
      <c r="A445" s="29" t="s">
        <v>25</v>
      </c>
      <c r="B445" s="30" t="str">
        <f>FORMULADO!C446</f>
        <v>1.3.85.16</v>
      </c>
      <c r="C445" s="34">
        <f>FORMULADO!D446</f>
        <v>214454344</v>
      </c>
      <c r="D445" s="31">
        <f>FORMULADO!E446</f>
        <v>0</v>
      </c>
      <c r="E445" s="31">
        <f>FORMULADO!F446</f>
        <v>2379937.62</v>
      </c>
      <c r="J445" s="15"/>
    </row>
    <row r="446" spans="1:10" x14ac:dyDescent="0.25">
      <c r="A446" s="29" t="s">
        <v>25</v>
      </c>
      <c r="B446" s="30" t="str">
        <f>FORMULADO!C447</f>
        <v>1.3.85.16</v>
      </c>
      <c r="C446" s="34">
        <f>FORMULADO!D447</f>
        <v>212268522</v>
      </c>
      <c r="D446" s="31">
        <f>FORMULADO!E447</f>
        <v>0</v>
      </c>
      <c r="E446" s="31">
        <f>FORMULADO!F447</f>
        <v>188111.46</v>
      </c>
      <c r="J446" s="15"/>
    </row>
    <row r="447" spans="1:10" x14ac:dyDescent="0.25">
      <c r="A447" s="29" t="s">
        <v>25</v>
      </c>
      <c r="B447" s="30" t="str">
        <f>FORMULADO!C448</f>
        <v>1.3.85.16</v>
      </c>
      <c r="C447" s="34">
        <f>FORMULADO!D448</f>
        <v>212673226</v>
      </c>
      <c r="D447" s="31">
        <f>FORMULADO!E448</f>
        <v>0</v>
      </c>
      <c r="E447" s="31">
        <f>FORMULADO!F448</f>
        <v>471509.62</v>
      </c>
      <c r="J447" s="15"/>
    </row>
    <row r="448" spans="1:10" x14ac:dyDescent="0.25">
      <c r="A448" s="29" t="s">
        <v>25</v>
      </c>
      <c r="B448" s="30" t="str">
        <f>FORMULADO!C449</f>
        <v>1.3.85.16</v>
      </c>
      <c r="C448" s="34">
        <f>FORMULADO!D449</f>
        <v>214108141</v>
      </c>
      <c r="D448" s="31">
        <f>FORMULADO!E449</f>
        <v>0</v>
      </c>
      <c r="E448" s="31">
        <f>FORMULADO!F449</f>
        <v>1070124.3600000001</v>
      </c>
      <c r="J448" s="15"/>
    </row>
    <row r="449" spans="1:10" x14ac:dyDescent="0.25">
      <c r="A449" s="29" t="s">
        <v>25</v>
      </c>
      <c r="B449" s="30" t="str">
        <f>FORMULADO!C450</f>
        <v>1.3.85.16</v>
      </c>
      <c r="C449" s="34">
        <f>FORMULADO!D450</f>
        <v>211819418</v>
      </c>
      <c r="D449" s="31">
        <f>FORMULADO!E450</f>
        <v>0</v>
      </c>
      <c r="E449" s="31">
        <f>FORMULADO!F450</f>
        <v>3698475.86</v>
      </c>
      <c r="J449" s="15"/>
    </row>
    <row r="450" spans="1:10" x14ac:dyDescent="0.25">
      <c r="A450" s="29" t="s">
        <v>25</v>
      </c>
      <c r="B450" s="30" t="str">
        <f>FORMULADO!C451</f>
        <v>1.3.85.16</v>
      </c>
      <c r="C450" s="34">
        <f>FORMULADO!D451</f>
        <v>214125841</v>
      </c>
      <c r="D450" s="31">
        <f>FORMULADO!E451</f>
        <v>0</v>
      </c>
      <c r="E450" s="31">
        <f>FORMULADO!F451</f>
        <v>2604288.44</v>
      </c>
      <c r="J450" s="15"/>
    </row>
    <row r="451" spans="1:10" x14ac:dyDescent="0.25">
      <c r="A451" s="29" t="s">
        <v>25</v>
      </c>
      <c r="B451" s="30" t="str">
        <f>FORMULADO!C452</f>
        <v>1.3.85.16</v>
      </c>
      <c r="C451" s="34">
        <f>FORMULADO!D452</f>
        <v>210518205</v>
      </c>
      <c r="D451" s="31">
        <f>FORMULADO!E452</f>
        <v>0</v>
      </c>
      <c r="E451" s="31">
        <f>FORMULADO!F452</f>
        <v>267439.23</v>
      </c>
      <c r="J451" s="15"/>
    </row>
    <row r="452" spans="1:10" x14ac:dyDescent="0.25">
      <c r="A452" s="29" t="s">
        <v>25</v>
      </c>
      <c r="B452" s="30" t="str">
        <f>FORMULADO!C453</f>
        <v>1.3.85.16</v>
      </c>
      <c r="C452" s="34">
        <f>FORMULADO!D453</f>
        <v>219218592</v>
      </c>
      <c r="D452" s="31">
        <f>FORMULADO!E453</f>
        <v>0</v>
      </c>
      <c r="E452" s="31">
        <f>FORMULADO!F453</f>
        <v>4001103.04</v>
      </c>
      <c r="J452" s="15"/>
    </row>
    <row r="453" spans="1:10" x14ac:dyDescent="0.25">
      <c r="A453" s="29" t="s">
        <v>25</v>
      </c>
      <c r="B453" s="30" t="str">
        <f>FORMULADO!C454</f>
        <v>1.3.85.16</v>
      </c>
      <c r="C453" s="34">
        <f>FORMULADO!D454</f>
        <v>211719517</v>
      </c>
      <c r="D453" s="31">
        <f>FORMULADO!E454</f>
        <v>0</v>
      </c>
      <c r="E453" s="31">
        <f>FORMULADO!F454</f>
        <v>309363.11</v>
      </c>
      <c r="J453" s="15"/>
    </row>
    <row r="454" spans="1:10" x14ac:dyDescent="0.25">
      <c r="A454" s="29" t="s">
        <v>25</v>
      </c>
      <c r="B454" s="30" t="str">
        <f>FORMULADO!C455</f>
        <v>1.3.85.16</v>
      </c>
      <c r="C454" s="34">
        <f>FORMULADO!D455</f>
        <v>217923079</v>
      </c>
      <c r="D454" s="31">
        <f>FORMULADO!E455</f>
        <v>0</v>
      </c>
      <c r="E454" s="31">
        <f>FORMULADO!F455</f>
        <v>1364995.12</v>
      </c>
      <c r="J454" s="15"/>
    </row>
    <row r="455" spans="1:10" x14ac:dyDescent="0.25">
      <c r="A455" s="29" t="s">
        <v>25</v>
      </c>
      <c r="B455" s="30" t="str">
        <f>FORMULADO!C456</f>
        <v>1.3.85.16</v>
      </c>
      <c r="C455" s="34">
        <f>FORMULADO!D456</f>
        <v>216223162</v>
      </c>
      <c r="D455" s="31">
        <f>FORMULADO!E456</f>
        <v>0</v>
      </c>
      <c r="E455" s="31">
        <f>FORMULADO!F456</f>
        <v>3879913.28</v>
      </c>
      <c r="J455" s="15"/>
    </row>
    <row r="456" spans="1:10" x14ac:dyDescent="0.25">
      <c r="A456" s="29" t="s">
        <v>25</v>
      </c>
      <c r="B456" s="30" t="str">
        <f>FORMULADO!C457</f>
        <v>1.3.85.16</v>
      </c>
      <c r="C456" s="34">
        <f>FORMULADO!D457</f>
        <v>217523675</v>
      </c>
      <c r="D456" s="31">
        <f>FORMULADO!E457</f>
        <v>0</v>
      </c>
      <c r="E456" s="31">
        <f>FORMULADO!F457</f>
        <v>188111.45</v>
      </c>
      <c r="J456" s="15"/>
    </row>
    <row r="457" spans="1:10" x14ac:dyDescent="0.25">
      <c r="A457" s="29" t="s">
        <v>25</v>
      </c>
      <c r="B457" s="30" t="str">
        <f>FORMULADO!C458</f>
        <v>1.3.85.16</v>
      </c>
      <c r="C457" s="34">
        <f>FORMULADO!D458</f>
        <v>215852258</v>
      </c>
      <c r="D457" s="31">
        <f>FORMULADO!E458</f>
        <v>0</v>
      </c>
      <c r="E457" s="31">
        <f>FORMULADO!F458</f>
        <v>24135.9</v>
      </c>
      <c r="J457" s="15"/>
    </row>
    <row r="458" spans="1:10" x14ac:dyDescent="0.25">
      <c r="A458" s="29" t="s">
        <v>25</v>
      </c>
      <c r="B458" s="30" t="str">
        <f>FORMULADO!C459</f>
        <v>1.3.85.16</v>
      </c>
      <c r="C458" s="34">
        <f>FORMULADO!D459</f>
        <v>219352693</v>
      </c>
      <c r="D458" s="31">
        <f>FORMULADO!E459</f>
        <v>0</v>
      </c>
      <c r="E458" s="31">
        <f>FORMULADO!F459</f>
        <v>1552111.65</v>
      </c>
      <c r="J458" s="15"/>
    </row>
    <row r="459" spans="1:10" x14ac:dyDescent="0.25">
      <c r="A459" s="29" t="s">
        <v>25</v>
      </c>
      <c r="B459" s="30" t="str">
        <f>FORMULADO!C460</f>
        <v>1.3.85.16</v>
      </c>
      <c r="C459" s="34">
        <f>FORMULADO!D460</f>
        <v>213215332</v>
      </c>
      <c r="D459" s="31">
        <f>FORMULADO!E460</f>
        <v>0</v>
      </c>
      <c r="E459" s="31">
        <f>FORMULADO!F460</f>
        <v>215310.19</v>
      </c>
      <c r="J459" s="15"/>
    </row>
    <row r="460" spans="1:10" x14ac:dyDescent="0.25">
      <c r="A460" s="29" t="s">
        <v>25</v>
      </c>
      <c r="B460" s="30" t="str">
        <f>FORMULADO!C461</f>
        <v>1.3.85.16</v>
      </c>
      <c r="C460" s="34">
        <f>FORMULADO!D461</f>
        <v>214013440</v>
      </c>
      <c r="D460" s="31">
        <f>FORMULADO!E461</f>
        <v>0</v>
      </c>
      <c r="E460" s="31">
        <f>FORMULADO!F461</f>
        <v>119823.19</v>
      </c>
      <c r="J460" s="15"/>
    </row>
    <row r="461" spans="1:10" x14ac:dyDescent="0.25">
      <c r="A461" s="29" t="s">
        <v>25</v>
      </c>
      <c r="B461" s="30" t="str">
        <f>FORMULADO!C462</f>
        <v>1.3.85.16</v>
      </c>
      <c r="C461" s="34">
        <f>FORMULADO!D462</f>
        <v>212219622</v>
      </c>
      <c r="D461" s="31">
        <f>FORMULADO!E462</f>
        <v>0</v>
      </c>
      <c r="E461" s="31">
        <f>FORMULADO!F462</f>
        <v>188111.46</v>
      </c>
      <c r="J461" s="15"/>
    </row>
    <row r="462" spans="1:10" x14ac:dyDescent="0.25">
      <c r="A462" s="29" t="s">
        <v>25</v>
      </c>
      <c r="B462" s="30" t="str">
        <f>FORMULADO!C463</f>
        <v>1.3.85.16</v>
      </c>
      <c r="C462" s="34">
        <f>FORMULADO!D463</f>
        <v>217820178</v>
      </c>
      <c r="D462" s="31">
        <f>FORMULADO!E463</f>
        <v>0</v>
      </c>
      <c r="E462" s="31">
        <f>FORMULADO!F463</f>
        <v>7945118.2400000002</v>
      </c>
      <c r="J462" s="15"/>
    </row>
    <row r="463" spans="1:10" x14ac:dyDescent="0.25">
      <c r="A463" s="29" t="s">
        <v>25</v>
      </c>
      <c r="B463" s="30" t="str">
        <f>FORMULADO!C464</f>
        <v>1.3.85.16</v>
      </c>
      <c r="C463" s="34">
        <f>FORMULADO!D464</f>
        <v>215252352</v>
      </c>
      <c r="D463" s="31">
        <f>FORMULADO!E464</f>
        <v>0</v>
      </c>
      <c r="E463" s="31">
        <f>FORMULADO!F464</f>
        <v>185570.72</v>
      </c>
      <c r="J463" s="15"/>
    </row>
    <row r="464" spans="1:10" x14ac:dyDescent="0.25">
      <c r="A464" s="29" t="s">
        <v>25</v>
      </c>
      <c r="B464" s="30" t="str">
        <f>FORMULADO!C465</f>
        <v>1.3.85.16</v>
      </c>
      <c r="C464" s="34">
        <f>FORMULADO!D465</f>
        <v>213915839</v>
      </c>
      <c r="D464" s="31">
        <f>FORMULADO!E465</f>
        <v>0</v>
      </c>
      <c r="E464" s="31">
        <f>FORMULADO!F465</f>
        <v>1208336.32</v>
      </c>
      <c r="J464" s="15"/>
    </row>
    <row r="465" spans="1:10" x14ac:dyDescent="0.25">
      <c r="A465" s="29" t="s">
        <v>25</v>
      </c>
      <c r="B465" s="30" t="str">
        <f>FORMULADO!C466</f>
        <v>1.3.85.16</v>
      </c>
      <c r="C465" s="34">
        <f>FORMULADO!D466</f>
        <v>213313433</v>
      </c>
      <c r="D465" s="31">
        <f>FORMULADO!E466</f>
        <v>0</v>
      </c>
      <c r="E465" s="31">
        <f>FORMULADO!F466</f>
        <v>210663.05</v>
      </c>
      <c r="J465" s="15"/>
    </row>
    <row r="466" spans="1:10" x14ac:dyDescent="0.25">
      <c r="A466" s="29" t="s">
        <v>25</v>
      </c>
      <c r="B466" s="30" t="str">
        <f>FORMULADO!C467</f>
        <v>1.3.85.16</v>
      </c>
      <c r="C466" s="34">
        <f>FORMULADO!D467</f>
        <v>217727077</v>
      </c>
      <c r="D466" s="31">
        <f>FORMULADO!E467</f>
        <v>0</v>
      </c>
      <c r="E466" s="31">
        <f>FORMULADO!F467</f>
        <v>9779480.1300000008</v>
      </c>
      <c r="J466" s="15"/>
    </row>
    <row r="467" spans="1:10" x14ac:dyDescent="0.25">
      <c r="A467" s="29" t="s">
        <v>25</v>
      </c>
      <c r="B467" s="30" t="str">
        <f>FORMULADO!C468</f>
        <v>1.3.85.16</v>
      </c>
      <c r="C467" s="34">
        <f>FORMULADO!D468</f>
        <v>217918479</v>
      </c>
      <c r="D467" s="31">
        <f>FORMULADO!E468</f>
        <v>0</v>
      </c>
      <c r="E467" s="31">
        <f>FORMULADO!F468</f>
        <v>319706.19</v>
      </c>
      <c r="J467" s="15"/>
    </row>
    <row r="468" spans="1:10" x14ac:dyDescent="0.25">
      <c r="A468" s="29" t="s">
        <v>25</v>
      </c>
      <c r="B468" s="30" t="str">
        <f>FORMULADO!C469</f>
        <v>1.3.85.16</v>
      </c>
      <c r="C468" s="34">
        <f>FORMULADO!D469</f>
        <v>215020250</v>
      </c>
      <c r="D468" s="31">
        <f>FORMULADO!E469</f>
        <v>0</v>
      </c>
      <c r="E468" s="31">
        <f>FORMULADO!F469</f>
        <v>14740.34</v>
      </c>
      <c r="J468" s="15"/>
    </row>
    <row r="469" spans="1:10" x14ac:dyDescent="0.25">
      <c r="A469" s="29" t="s">
        <v>25</v>
      </c>
      <c r="B469" s="30" t="str">
        <f>FORMULADO!C470</f>
        <v>1.3.85.16</v>
      </c>
      <c r="C469" s="34">
        <f>FORMULADO!D470</f>
        <v>212752427</v>
      </c>
      <c r="D469" s="31">
        <f>FORMULADO!E470</f>
        <v>0</v>
      </c>
      <c r="E469" s="31">
        <f>FORMULADO!F470</f>
        <v>282843.44</v>
      </c>
      <c r="J469" s="15"/>
    </row>
    <row r="470" spans="1:10" x14ac:dyDescent="0.25">
      <c r="A470" s="29" t="s">
        <v>25</v>
      </c>
      <c r="B470" s="30" t="str">
        <f>FORMULADO!C471</f>
        <v>1.3.85.16</v>
      </c>
      <c r="C470" s="34">
        <f>FORMULADO!D471</f>
        <v>214873148</v>
      </c>
      <c r="D470" s="31">
        <f>FORMULADO!E471</f>
        <v>0</v>
      </c>
      <c r="E470" s="31">
        <f>FORMULADO!F471</f>
        <v>8076.24</v>
      </c>
      <c r="J470" s="15"/>
    </row>
    <row r="471" spans="1:10" x14ac:dyDescent="0.25">
      <c r="A471" s="29" t="s">
        <v>25</v>
      </c>
      <c r="B471" s="30" t="str">
        <f>FORMULADO!C472</f>
        <v>1.3.85.16</v>
      </c>
      <c r="C471" s="34">
        <f>FORMULADO!D472</f>
        <v>217576275</v>
      </c>
      <c r="D471" s="31">
        <f>FORMULADO!E472</f>
        <v>0</v>
      </c>
      <c r="E471" s="31">
        <f>FORMULADO!F472</f>
        <v>380264.69</v>
      </c>
      <c r="J471" s="15"/>
    </row>
    <row r="472" spans="1:10" x14ac:dyDescent="0.25">
      <c r="A472" s="29" t="s">
        <v>25</v>
      </c>
      <c r="B472" s="30" t="str">
        <f>FORMULADO!C473</f>
        <v>1.3.85.16</v>
      </c>
      <c r="C472" s="34">
        <f>FORMULADO!D473</f>
        <v>214176041</v>
      </c>
      <c r="D472" s="31">
        <f>FORMULADO!E473</f>
        <v>0</v>
      </c>
      <c r="E472" s="31">
        <f>FORMULADO!F473</f>
        <v>77149.149999999994</v>
      </c>
      <c r="J472" s="15"/>
    </row>
    <row r="473" spans="1:10" x14ac:dyDescent="0.25">
      <c r="A473" s="29" t="s">
        <v>25</v>
      </c>
      <c r="B473" s="30" t="str">
        <f>FORMULADO!C474</f>
        <v>1.3.85.16</v>
      </c>
      <c r="C473" s="34">
        <f>FORMULADO!D474</f>
        <v>214876248</v>
      </c>
      <c r="D473" s="31">
        <f>FORMULADO!E474</f>
        <v>0</v>
      </c>
      <c r="E473" s="31">
        <f>FORMULADO!F474</f>
        <v>51371.76</v>
      </c>
      <c r="J473" s="15"/>
    </row>
    <row r="474" spans="1:10" x14ac:dyDescent="0.25">
      <c r="A474" s="29" t="s">
        <v>25</v>
      </c>
      <c r="B474" s="30" t="str">
        <f>FORMULADO!C475</f>
        <v>1.3.85.16</v>
      </c>
      <c r="C474" s="34">
        <f>FORMULADO!D475</f>
        <v>210186001</v>
      </c>
      <c r="D474" s="31">
        <f>FORMULADO!E475</f>
        <v>0</v>
      </c>
      <c r="E474" s="31">
        <f>FORMULADO!F475</f>
        <v>2235953.2599999998</v>
      </c>
      <c r="J474" s="15"/>
    </row>
    <row r="475" spans="1:10" x14ac:dyDescent="0.25">
      <c r="A475" s="29" t="s">
        <v>25</v>
      </c>
      <c r="B475" s="30" t="str">
        <f>FORMULADO!C476</f>
        <v>1.3.85.16</v>
      </c>
      <c r="C475" s="34">
        <f>FORMULADO!D476</f>
        <v>210195001</v>
      </c>
      <c r="D475" s="31">
        <f>FORMULADO!E476</f>
        <v>0</v>
      </c>
      <c r="E475" s="31">
        <f>FORMULADO!F476</f>
        <v>1350523.19</v>
      </c>
      <c r="J475" s="15"/>
    </row>
    <row r="476" spans="1:10" x14ac:dyDescent="0.25">
      <c r="A476" s="29" t="s">
        <v>25</v>
      </c>
      <c r="B476" s="30" t="str">
        <f>FORMULADO!C477</f>
        <v>1.3.85.16</v>
      </c>
      <c r="C476" s="34">
        <f>FORMULADO!D477</f>
        <v>210020400</v>
      </c>
      <c r="D476" s="31">
        <f>FORMULADO!E477</f>
        <v>0</v>
      </c>
      <c r="E476" s="31">
        <f>FORMULADO!F477</f>
        <v>16192791.43</v>
      </c>
      <c r="J476" s="15"/>
    </row>
    <row r="477" spans="1:10" x14ac:dyDescent="0.25">
      <c r="A477" s="29" t="s">
        <v>25</v>
      </c>
      <c r="B477" s="30" t="str">
        <f>FORMULADO!C478</f>
        <v>1.3.85.16</v>
      </c>
      <c r="C477" s="34">
        <f>FORMULADO!D478</f>
        <v>216823068</v>
      </c>
      <c r="D477" s="31">
        <f>FORMULADO!E478</f>
        <v>0</v>
      </c>
      <c r="E477" s="31">
        <f>FORMULADO!F478</f>
        <v>2724318.11</v>
      </c>
      <c r="J477" s="15"/>
    </row>
    <row r="478" spans="1:10" x14ac:dyDescent="0.25">
      <c r="A478" s="29" t="s">
        <v>25</v>
      </c>
      <c r="B478" s="30" t="str">
        <f>FORMULADO!C479</f>
        <v>1.3.85.16</v>
      </c>
      <c r="C478" s="34">
        <f>FORMULADO!D479</f>
        <v>219023090</v>
      </c>
      <c r="D478" s="31">
        <f>FORMULADO!E479</f>
        <v>0</v>
      </c>
      <c r="E478" s="31">
        <f>FORMULADO!F479</f>
        <v>1118385.3799999999</v>
      </c>
      <c r="J478" s="15"/>
    </row>
    <row r="479" spans="1:10" x14ac:dyDescent="0.25">
      <c r="A479" s="29" t="s">
        <v>25</v>
      </c>
      <c r="B479" s="30" t="str">
        <f>FORMULADO!C480</f>
        <v>1.3.85.16</v>
      </c>
      <c r="C479" s="34">
        <f>FORMULADO!D480</f>
        <v>216586865</v>
      </c>
      <c r="D479" s="31">
        <f>FORMULADO!E480</f>
        <v>0</v>
      </c>
      <c r="E479" s="31">
        <f>FORMULADO!F480</f>
        <v>20347.29</v>
      </c>
      <c r="J479" s="15"/>
    </row>
    <row r="480" spans="1:10" x14ac:dyDescent="0.25">
      <c r="A480" s="29" t="s">
        <v>25</v>
      </c>
      <c r="B480" s="30" t="str">
        <f>FORMULADO!C481</f>
        <v>1.3.85.16</v>
      </c>
      <c r="C480" s="34">
        <f>FORMULADO!D481</f>
        <v>218019780</v>
      </c>
      <c r="D480" s="31">
        <f>FORMULADO!E481</f>
        <v>0</v>
      </c>
      <c r="E480" s="31">
        <f>FORMULADO!F481</f>
        <v>752452.58</v>
      </c>
      <c r="J480" s="15"/>
    </row>
    <row r="481" spans="1:10" x14ac:dyDescent="0.25">
      <c r="A481" s="29" t="s">
        <v>25</v>
      </c>
      <c r="B481" s="30" t="str">
        <f>FORMULADO!C482</f>
        <v>1.3.85.16</v>
      </c>
      <c r="C481" s="34">
        <f>FORMULADO!D482</f>
        <v>219452694</v>
      </c>
      <c r="D481" s="31">
        <f>FORMULADO!E482</f>
        <v>0</v>
      </c>
      <c r="E481" s="31">
        <f>FORMULADO!F482</f>
        <v>2547458.04</v>
      </c>
      <c r="J481" s="15"/>
    </row>
    <row r="482" spans="1:10" x14ac:dyDescent="0.25">
      <c r="A482" s="29" t="s">
        <v>25</v>
      </c>
      <c r="B482" s="30" t="str">
        <f>FORMULADO!C483</f>
        <v>1.3.85.16</v>
      </c>
      <c r="C482" s="34">
        <f>FORMULADO!D483</f>
        <v>217050370</v>
      </c>
      <c r="D482" s="31">
        <f>FORMULADO!E483</f>
        <v>0</v>
      </c>
      <c r="E482" s="31">
        <f>FORMULADO!F483</f>
        <v>312105.82</v>
      </c>
      <c r="J482" s="15"/>
    </row>
    <row r="483" spans="1:10" x14ac:dyDescent="0.25">
      <c r="A483" s="29" t="s">
        <v>25</v>
      </c>
      <c r="B483" s="30" t="str">
        <f>FORMULADO!C484</f>
        <v>1.3.85.16</v>
      </c>
      <c r="C483" s="34">
        <f>FORMULADO!D484</f>
        <v>216986569</v>
      </c>
      <c r="D483" s="31">
        <f>FORMULADO!E484</f>
        <v>0</v>
      </c>
      <c r="E483" s="31">
        <f>FORMULADO!F484</f>
        <v>392865.43</v>
      </c>
      <c r="J483" s="15"/>
    </row>
    <row r="484" spans="1:10" x14ac:dyDescent="0.25">
      <c r="A484" s="29" t="s">
        <v>25</v>
      </c>
      <c r="B484" s="30" t="str">
        <f>FORMULADO!C485</f>
        <v>1.3.85.16</v>
      </c>
      <c r="C484" s="34">
        <f>FORMULADO!D485</f>
        <v>217186571</v>
      </c>
      <c r="D484" s="31">
        <f>FORMULADO!E485</f>
        <v>0</v>
      </c>
      <c r="E484" s="31">
        <f>FORMULADO!F485</f>
        <v>1367483.02</v>
      </c>
      <c r="J484" s="15"/>
    </row>
    <row r="485" spans="1:10" x14ac:dyDescent="0.25">
      <c r="A485" s="29" t="s">
        <v>25</v>
      </c>
      <c r="B485" s="30" t="str">
        <f>FORMULADO!C486</f>
        <v>1.3.85.16</v>
      </c>
      <c r="C485" s="34">
        <f>FORMULADO!D486</f>
        <v>213527135</v>
      </c>
      <c r="D485" s="31">
        <f>FORMULADO!E486</f>
        <v>0</v>
      </c>
      <c r="E485" s="31">
        <f>FORMULADO!F486</f>
        <v>4444311.45</v>
      </c>
      <c r="J485" s="15"/>
    </row>
    <row r="486" spans="1:10" x14ac:dyDescent="0.25">
      <c r="A486" s="29" t="s">
        <v>25</v>
      </c>
      <c r="B486" s="30" t="str">
        <f>FORMULADO!C487</f>
        <v>1.3.85.16</v>
      </c>
      <c r="C486" s="34">
        <f>FORMULADO!D487</f>
        <v>215786757</v>
      </c>
      <c r="D486" s="31">
        <f>FORMULADO!E487</f>
        <v>0</v>
      </c>
      <c r="E486" s="31">
        <f>FORMULADO!F487</f>
        <v>1182834.4099999999</v>
      </c>
      <c r="J486" s="15"/>
    </row>
    <row r="487" spans="1:10" x14ac:dyDescent="0.25">
      <c r="A487" s="29" t="s">
        <v>25</v>
      </c>
      <c r="B487" s="30" t="str">
        <f>FORMULADO!C488</f>
        <v>1.3.85.16</v>
      </c>
      <c r="C487" s="34">
        <f>FORMULADO!D488</f>
        <v>216813268</v>
      </c>
      <c r="D487" s="31">
        <f>FORMULADO!E488</f>
        <v>0</v>
      </c>
      <c r="E487" s="31">
        <f>FORMULADO!F488</f>
        <v>2620029.66</v>
      </c>
      <c r="J487" s="15"/>
    </row>
    <row r="488" spans="1:10" x14ac:dyDescent="0.25">
      <c r="A488" s="29" t="s">
        <v>25</v>
      </c>
      <c r="B488" s="30" t="str">
        <f>FORMULADO!C489</f>
        <v>1.3.85.16</v>
      </c>
      <c r="C488" s="34">
        <f>FORMULADO!D489</f>
        <v>216013160</v>
      </c>
      <c r="D488" s="31">
        <f>FORMULADO!E489</f>
        <v>0</v>
      </c>
      <c r="E488" s="31">
        <f>FORMULADO!F489</f>
        <v>7932.78</v>
      </c>
      <c r="J488" s="15"/>
    </row>
    <row r="489" spans="1:10" x14ac:dyDescent="0.25">
      <c r="A489" s="29" t="s">
        <v>25</v>
      </c>
      <c r="B489" s="30" t="str">
        <f>FORMULADO!C490</f>
        <v>1.3.85.16</v>
      </c>
      <c r="C489" s="34">
        <f>FORMULADO!D490</f>
        <v>215813458</v>
      </c>
      <c r="D489" s="31">
        <f>FORMULADO!E490</f>
        <v>0</v>
      </c>
      <c r="E489" s="31">
        <f>FORMULADO!F490</f>
        <v>2942718.71</v>
      </c>
      <c r="J489" s="15"/>
    </row>
    <row r="490" spans="1:10" x14ac:dyDescent="0.25">
      <c r="A490" s="29" t="s">
        <v>25</v>
      </c>
      <c r="B490" s="30" t="str">
        <f>FORMULADO!C491</f>
        <v>1.3.85.16</v>
      </c>
      <c r="C490" s="34">
        <f>FORMULADO!D491</f>
        <v>218519785</v>
      </c>
      <c r="D490" s="31">
        <f>FORMULADO!E491</f>
        <v>0</v>
      </c>
      <c r="E490" s="31">
        <f>FORMULADO!F491</f>
        <v>752452.58</v>
      </c>
      <c r="J490" s="15"/>
    </row>
    <row r="491" spans="1:10" x14ac:dyDescent="0.25">
      <c r="A491" s="29" t="s">
        <v>25</v>
      </c>
      <c r="B491" s="30" t="str">
        <f>FORMULADO!C492</f>
        <v>1.3.85.16</v>
      </c>
      <c r="C491" s="34">
        <f>FORMULADO!D492</f>
        <v>212527425</v>
      </c>
      <c r="D491" s="31">
        <f>FORMULADO!E492</f>
        <v>0</v>
      </c>
      <c r="E491" s="31">
        <f>FORMULADO!F492</f>
        <v>223921.47</v>
      </c>
      <c r="J491" s="15"/>
    </row>
    <row r="492" spans="1:10" x14ac:dyDescent="0.25">
      <c r="A492" s="29" t="s">
        <v>25</v>
      </c>
      <c r="B492" s="30" t="str">
        <f>FORMULADO!C493</f>
        <v>1.3.85.16</v>
      </c>
      <c r="C492" s="34">
        <f>FORMULADO!D493</f>
        <v>215027150</v>
      </c>
      <c r="D492" s="31">
        <f>FORMULADO!E493</f>
        <v>0</v>
      </c>
      <c r="E492" s="31">
        <f>FORMULADO!F493</f>
        <v>1176913.53</v>
      </c>
      <c r="J492" s="15"/>
    </row>
    <row r="493" spans="1:10" x14ac:dyDescent="0.25">
      <c r="A493" s="29" t="s">
        <v>25</v>
      </c>
      <c r="B493" s="30" t="str">
        <f>FORMULADO!C494</f>
        <v>1.3.85.16</v>
      </c>
      <c r="C493" s="34">
        <f>FORMULADO!D494</f>
        <v>214547545</v>
      </c>
      <c r="D493" s="31">
        <f>FORMULADO!E494</f>
        <v>0</v>
      </c>
      <c r="E493" s="31">
        <f>FORMULADO!F494</f>
        <v>3357556.8</v>
      </c>
      <c r="J493" s="15"/>
    </row>
    <row r="494" spans="1:10" x14ac:dyDescent="0.25">
      <c r="A494" s="29" t="s">
        <v>25</v>
      </c>
      <c r="B494" s="30" t="str">
        <f>FORMULADO!C495</f>
        <v>1.3.85.16</v>
      </c>
      <c r="C494" s="34">
        <f>FORMULADO!D495</f>
        <v>211027810</v>
      </c>
      <c r="D494" s="31">
        <f>FORMULADO!E495</f>
        <v>0</v>
      </c>
      <c r="E494" s="31">
        <f>FORMULADO!F495</f>
        <v>1184538.56</v>
      </c>
      <c r="J494" s="15"/>
    </row>
    <row r="495" spans="1:10" x14ac:dyDescent="0.25">
      <c r="A495" s="29" t="s">
        <v>25</v>
      </c>
      <c r="B495" s="30" t="str">
        <f>FORMULADO!C496</f>
        <v>1.3.85.16</v>
      </c>
      <c r="C495" s="34">
        <f>FORMULADO!D496</f>
        <v>218054680</v>
      </c>
      <c r="D495" s="31">
        <f>FORMULADO!E496</f>
        <v>0</v>
      </c>
      <c r="E495" s="31">
        <f>FORMULADO!F496</f>
        <v>1470216.79</v>
      </c>
      <c r="J495" s="15"/>
    </row>
    <row r="496" spans="1:10" x14ac:dyDescent="0.25">
      <c r="A496" s="29" t="s">
        <v>25</v>
      </c>
      <c r="B496" s="30" t="str">
        <f>FORMULADO!C497</f>
        <v>1.3.85.16</v>
      </c>
      <c r="C496" s="34">
        <f>FORMULADO!D497</f>
        <v>212585225</v>
      </c>
      <c r="D496" s="31">
        <f>FORMULADO!E497</f>
        <v>0</v>
      </c>
      <c r="E496" s="31">
        <f>FORMULADO!F497</f>
        <v>28673.360000000001</v>
      </c>
      <c r="J496" s="15"/>
    </row>
    <row r="497" spans="1:10" x14ac:dyDescent="0.25">
      <c r="A497" s="29" t="s">
        <v>25</v>
      </c>
      <c r="B497" s="30" t="str">
        <f>FORMULADO!C498</f>
        <v>1.3.85.16</v>
      </c>
      <c r="C497" s="34">
        <f>FORMULADO!D498</f>
        <v>214973349</v>
      </c>
      <c r="D497" s="31">
        <f>FORMULADO!E498</f>
        <v>0</v>
      </c>
      <c r="E497" s="31">
        <f>FORMULADO!F498</f>
        <v>526307.11</v>
      </c>
      <c r="J497" s="15"/>
    </row>
    <row r="498" spans="1:10" x14ac:dyDescent="0.25">
      <c r="A498" s="29" t="s">
        <v>25</v>
      </c>
      <c r="B498" s="30" t="str">
        <f>FORMULADO!C499</f>
        <v>1.3.85.16</v>
      </c>
      <c r="C498" s="34">
        <f>FORMULADO!D499</f>
        <v>219844098</v>
      </c>
      <c r="D498" s="31">
        <f>FORMULADO!E499</f>
        <v>0</v>
      </c>
      <c r="E498" s="31">
        <f>FORMULADO!F499</f>
        <v>514764.08</v>
      </c>
      <c r="J498" s="15"/>
    </row>
    <row r="499" spans="1:10" x14ac:dyDescent="0.25">
      <c r="A499" s="29" t="s">
        <v>25</v>
      </c>
      <c r="B499" s="30" t="str">
        <f>FORMULADO!C500</f>
        <v>1.3.85.16</v>
      </c>
      <c r="C499" s="34">
        <f>FORMULADO!D500</f>
        <v>212044420</v>
      </c>
      <c r="D499" s="31">
        <f>FORMULADO!E500</f>
        <v>0</v>
      </c>
      <c r="E499" s="31">
        <f>FORMULADO!F500</f>
        <v>2386385.6800000002</v>
      </c>
      <c r="J499" s="15"/>
    </row>
    <row r="500" spans="1:10" x14ac:dyDescent="0.25">
      <c r="A500" s="29" t="s">
        <v>25</v>
      </c>
      <c r="B500" s="30" t="str">
        <f>FORMULADO!C501</f>
        <v>1.3.85.16</v>
      </c>
      <c r="C500" s="34">
        <f>FORMULADO!D501</f>
        <v>218552685</v>
      </c>
      <c r="D500" s="31">
        <f>FORMULADO!E501</f>
        <v>0</v>
      </c>
      <c r="E500" s="31">
        <f>FORMULADO!F501</f>
        <v>3154978.84</v>
      </c>
      <c r="J500" s="15"/>
    </row>
    <row r="501" spans="1:10" x14ac:dyDescent="0.25">
      <c r="A501" s="29" t="s">
        <v>25</v>
      </c>
      <c r="B501" s="30" t="str">
        <f>FORMULADO!C502</f>
        <v>1.3.85.16</v>
      </c>
      <c r="C501" s="34">
        <f>FORMULADO!D502</f>
        <v>216385263</v>
      </c>
      <c r="D501" s="31">
        <f>FORMULADO!E502</f>
        <v>0</v>
      </c>
      <c r="E501" s="31">
        <f>FORMULADO!F502</f>
        <v>29987.02</v>
      </c>
      <c r="J501" s="15"/>
    </row>
    <row r="502" spans="1:10" x14ac:dyDescent="0.25">
      <c r="A502" s="29" t="s">
        <v>25</v>
      </c>
      <c r="B502" s="30" t="str">
        <f>FORMULADO!C503</f>
        <v>1.3.85.16</v>
      </c>
      <c r="C502" s="34">
        <f>FORMULADO!D503</f>
        <v>213370233</v>
      </c>
      <c r="D502" s="31">
        <f>FORMULADO!E503</f>
        <v>0</v>
      </c>
      <c r="E502" s="31">
        <f>FORMULADO!F503</f>
        <v>3630160.77</v>
      </c>
      <c r="J502" s="15"/>
    </row>
    <row r="503" spans="1:10" x14ac:dyDescent="0.25">
      <c r="A503" s="29" t="s">
        <v>25</v>
      </c>
      <c r="B503" s="30" t="str">
        <f>FORMULADO!C504</f>
        <v>1.3.85.16</v>
      </c>
      <c r="C503" s="34">
        <f>FORMULADO!D504</f>
        <v>217020570</v>
      </c>
      <c r="D503" s="31">
        <f>FORMULADO!E504</f>
        <v>0</v>
      </c>
      <c r="E503" s="31">
        <f>FORMULADO!F504</f>
        <v>5364583.8499999996</v>
      </c>
      <c r="J503" s="15"/>
    </row>
    <row r="504" spans="1:10" x14ac:dyDescent="0.25">
      <c r="A504" s="29" t="s">
        <v>25</v>
      </c>
      <c r="B504" s="30" t="str">
        <f>FORMULADO!C505</f>
        <v>1.3.85.16</v>
      </c>
      <c r="C504" s="34">
        <f>FORMULADO!D505</f>
        <v>215027050</v>
      </c>
      <c r="D504" s="31">
        <f>FORMULADO!E505</f>
        <v>0</v>
      </c>
      <c r="E504" s="31">
        <f>FORMULADO!F505</f>
        <v>1351137.56</v>
      </c>
      <c r="J504" s="15"/>
    </row>
    <row r="505" spans="1:10" x14ac:dyDescent="0.25">
      <c r="A505" s="29" t="s">
        <v>25</v>
      </c>
      <c r="B505" s="30" t="str">
        <f>FORMULADO!C506</f>
        <v>1.3.85.16</v>
      </c>
      <c r="C505" s="34">
        <f>FORMULADO!D506</f>
        <v>212108421</v>
      </c>
      <c r="D505" s="31">
        <f>FORMULADO!E506</f>
        <v>0</v>
      </c>
      <c r="E505" s="31">
        <f>FORMULADO!F506</f>
        <v>8604956.1899999995</v>
      </c>
      <c r="J505" s="15"/>
    </row>
    <row r="506" spans="1:10" x14ac:dyDescent="0.25">
      <c r="A506" s="29" t="s">
        <v>25</v>
      </c>
      <c r="B506" s="30" t="str">
        <f>FORMULADO!C507</f>
        <v>1.3.85.16</v>
      </c>
      <c r="C506" s="34">
        <f>FORMULADO!D507</f>
        <v>210608606</v>
      </c>
      <c r="D506" s="31">
        <f>FORMULADO!E507</f>
        <v>0</v>
      </c>
      <c r="E506" s="31">
        <f>FORMULADO!F507</f>
        <v>6403795.96</v>
      </c>
      <c r="J506" s="15"/>
    </row>
    <row r="507" spans="1:10" x14ac:dyDescent="0.25">
      <c r="A507" s="29" t="s">
        <v>25</v>
      </c>
      <c r="B507" s="30" t="str">
        <f>FORMULADO!C508</f>
        <v>1.3.85.16</v>
      </c>
      <c r="C507" s="34">
        <f>FORMULADO!D508</f>
        <v>213408634</v>
      </c>
      <c r="D507" s="31">
        <f>FORMULADO!E508</f>
        <v>0</v>
      </c>
      <c r="E507" s="31">
        <f>FORMULADO!F508</f>
        <v>1061453.93</v>
      </c>
      <c r="J507" s="15"/>
    </row>
    <row r="508" spans="1:10" x14ac:dyDescent="0.25">
      <c r="A508" s="29" t="s">
        <v>25</v>
      </c>
      <c r="B508" s="30" t="str">
        <f>FORMULADO!C509</f>
        <v>1.3.85.16</v>
      </c>
      <c r="C508" s="34">
        <f>FORMULADO!D509</f>
        <v>217008770</v>
      </c>
      <c r="D508" s="31">
        <f>FORMULADO!E509</f>
        <v>0</v>
      </c>
      <c r="E508" s="31">
        <f>FORMULADO!F509</f>
        <v>380227.33</v>
      </c>
      <c r="J508" s="15"/>
    </row>
    <row r="509" spans="1:10" x14ac:dyDescent="0.25">
      <c r="A509" s="29" t="s">
        <v>25</v>
      </c>
      <c r="B509" s="30" t="str">
        <f>FORMULADO!C510</f>
        <v>1.3.85.16</v>
      </c>
      <c r="C509" s="34">
        <f>FORMULADO!D510</f>
        <v>217568575</v>
      </c>
      <c r="D509" s="31">
        <f>FORMULADO!E510</f>
        <v>0</v>
      </c>
      <c r="E509" s="31">
        <f>FORMULADO!F510</f>
        <v>532769.79</v>
      </c>
      <c r="J509" s="15"/>
    </row>
    <row r="510" spans="1:10" x14ac:dyDescent="0.25">
      <c r="A510" s="29" t="s">
        <v>25</v>
      </c>
      <c r="B510" s="30" t="str">
        <f>FORMULADO!C511</f>
        <v>1.3.85.16</v>
      </c>
      <c r="C510" s="34">
        <f>FORMULADO!D511</f>
        <v>215568655</v>
      </c>
      <c r="D510" s="31">
        <f>FORMULADO!E511</f>
        <v>0</v>
      </c>
      <c r="E510" s="31">
        <f>FORMULADO!F511</f>
        <v>324555.21999999997</v>
      </c>
      <c r="J510" s="15"/>
    </row>
    <row r="511" spans="1:10" x14ac:dyDescent="0.25">
      <c r="A511" s="29" t="s">
        <v>25</v>
      </c>
      <c r="B511" s="30" t="str">
        <f>FORMULADO!C512</f>
        <v>1.3.85.16</v>
      </c>
      <c r="C511" s="34">
        <f>FORMULADO!D512</f>
        <v>218068780</v>
      </c>
      <c r="D511" s="31">
        <f>FORMULADO!E512</f>
        <v>0</v>
      </c>
      <c r="E511" s="31">
        <f>FORMULADO!F512</f>
        <v>188111.46</v>
      </c>
      <c r="J511" s="15"/>
    </row>
    <row r="512" spans="1:10" x14ac:dyDescent="0.25">
      <c r="A512" s="29" t="s">
        <v>25</v>
      </c>
      <c r="B512" s="30" t="str">
        <f>FORMULADO!C513</f>
        <v>1.3.85.16</v>
      </c>
      <c r="C512" s="34">
        <f>FORMULADO!D513</f>
        <v>217768077</v>
      </c>
      <c r="D512" s="31">
        <f>FORMULADO!E513</f>
        <v>0</v>
      </c>
      <c r="E512" s="31">
        <f>FORMULADO!F513</f>
        <v>1330527.83</v>
      </c>
      <c r="J512" s="15"/>
    </row>
    <row r="513" spans="1:10" x14ac:dyDescent="0.25">
      <c r="A513" s="29" t="s">
        <v>25</v>
      </c>
      <c r="B513" s="30" t="str">
        <f>FORMULADO!C514</f>
        <v>1.3.85.16</v>
      </c>
      <c r="C513" s="34">
        <f>FORMULADO!D514</f>
        <v>217968079</v>
      </c>
      <c r="D513" s="31">
        <f>FORMULADO!E514</f>
        <v>0</v>
      </c>
      <c r="E513" s="31">
        <f>FORMULADO!F514</f>
        <v>752452.58</v>
      </c>
      <c r="J513" s="15"/>
    </row>
    <row r="514" spans="1:10" x14ac:dyDescent="0.25">
      <c r="A514" s="29" t="s">
        <v>25</v>
      </c>
      <c r="B514" s="30" t="str">
        <f>FORMULADO!C515</f>
        <v>1.3.85.16</v>
      </c>
      <c r="C514" s="34">
        <f>FORMULADO!D515</f>
        <v>218668686</v>
      </c>
      <c r="D514" s="31">
        <f>FORMULADO!E515</f>
        <v>0</v>
      </c>
      <c r="E514" s="31">
        <f>FORMULADO!F515</f>
        <v>752452.58</v>
      </c>
      <c r="J514" s="15"/>
    </row>
    <row r="515" spans="1:10" x14ac:dyDescent="0.25">
      <c r="A515" s="29" t="s">
        <v>25</v>
      </c>
      <c r="B515" s="30" t="str">
        <f>FORMULADO!C516</f>
        <v>1.3.85.16</v>
      </c>
      <c r="C515" s="34">
        <f>FORMULADO!D516</f>
        <v>210176001</v>
      </c>
      <c r="D515" s="31">
        <f>FORMULADO!E516</f>
        <v>0</v>
      </c>
      <c r="E515" s="31">
        <f>FORMULADO!F516</f>
        <v>5766290.8600000003</v>
      </c>
      <c r="J515" s="15"/>
    </row>
    <row r="516" spans="1:10" x14ac:dyDescent="0.25">
      <c r="A516" s="29" t="s">
        <v>25</v>
      </c>
      <c r="B516" s="30" t="str">
        <f>FORMULADO!C517</f>
        <v>1.3.85.16</v>
      </c>
      <c r="C516" s="34">
        <f>FORMULADO!D517</f>
        <v>117676000</v>
      </c>
      <c r="D516" s="31">
        <f>FORMULADO!E517</f>
        <v>0</v>
      </c>
      <c r="E516" s="31">
        <f>FORMULADO!F517</f>
        <v>96191046.400000006</v>
      </c>
      <c r="J516" s="15"/>
    </row>
    <row r="517" spans="1:10" x14ac:dyDescent="0.25">
      <c r="A517" s="29" t="s">
        <v>25</v>
      </c>
      <c r="B517" s="30" t="str">
        <f>FORMULADO!C518</f>
        <v>1.3.85.16</v>
      </c>
      <c r="C517" s="34">
        <f>FORMULADO!D518</f>
        <v>111313000</v>
      </c>
      <c r="D517" s="31">
        <f>FORMULADO!E518</f>
        <v>0</v>
      </c>
      <c r="E517" s="31">
        <f>FORMULADO!F518</f>
        <v>12266595.039999999</v>
      </c>
      <c r="J517" s="15"/>
    </row>
    <row r="518" spans="1:10" x14ac:dyDescent="0.25">
      <c r="A518" s="29" t="s">
        <v>25</v>
      </c>
      <c r="B518" s="30" t="str">
        <f>FORMULADO!C519</f>
        <v>1.3.85.16</v>
      </c>
      <c r="C518" s="34">
        <f>FORMULADO!D519</f>
        <v>215213052</v>
      </c>
      <c r="D518" s="31">
        <f>FORMULADO!E519</f>
        <v>0</v>
      </c>
      <c r="E518" s="31">
        <f>FORMULADO!F519</f>
        <v>188111.46</v>
      </c>
      <c r="J518" s="15"/>
    </row>
    <row r="519" spans="1:10" x14ac:dyDescent="0.25">
      <c r="A519" s="29" t="s">
        <v>25</v>
      </c>
      <c r="B519" s="30" t="str">
        <f>FORMULADO!C520</f>
        <v>1.3.85.16</v>
      </c>
      <c r="C519" s="34">
        <f>FORMULADO!D520</f>
        <v>219413894</v>
      </c>
      <c r="D519" s="31">
        <f>FORMULADO!E520</f>
        <v>0</v>
      </c>
      <c r="E519" s="31">
        <f>FORMULADO!F520</f>
        <v>330846.87</v>
      </c>
      <c r="J519" s="15"/>
    </row>
    <row r="520" spans="1:10" x14ac:dyDescent="0.25">
      <c r="A520" s="29" t="s">
        <v>25</v>
      </c>
      <c r="B520" s="30" t="str">
        <f>FORMULADO!C521</f>
        <v>1.3.85.16</v>
      </c>
      <c r="C520" s="34">
        <f>FORMULADO!D521</f>
        <v>213813838</v>
      </c>
      <c r="D520" s="31">
        <f>FORMULADO!E521</f>
        <v>0</v>
      </c>
      <c r="E520" s="31">
        <f>FORMULADO!F521</f>
        <v>1967301.65</v>
      </c>
      <c r="J520" s="15"/>
    </row>
    <row r="521" spans="1:10" x14ac:dyDescent="0.25">
      <c r="A521" s="29" t="s">
        <v>25</v>
      </c>
      <c r="B521" s="30" t="str">
        <f>FORMULADO!C522</f>
        <v>1.3.85.16</v>
      </c>
      <c r="C521" s="34">
        <f>FORMULADO!D522</f>
        <v>219854498</v>
      </c>
      <c r="D521" s="31">
        <f>FORMULADO!E522</f>
        <v>0</v>
      </c>
      <c r="E521" s="31">
        <f>FORMULADO!F522</f>
        <v>1748447.03</v>
      </c>
      <c r="J521" s="15"/>
    </row>
    <row r="522" spans="1:10" x14ac:dyDescent="0.25">
      <c r="A522" s="29" t="s">
        <v>25</v>
      </c>
      <c r="B522" s="30" t="str">
        <f>FORMULADO!C523</f>
        <v>1.3.85.16</v>
      </c>
      <c r="C522" s="34">
        <f>FORMULADO!D523</f>
        <v>218054480</v>
      </c>
      <c r="D522" s="31">
        <f>FORMULADO!E523</f>
        <v>0</v>
      </c>
      <c r="E522" s="31">
        <f>FORMULADO!F523</f>
        <v>752452.58</v>
      </c>
      <c r="J522" s="15"/>
    </row>
    <row r="523" spans="1:10" x14ac:dyDescent="0.25">
      <c r="A523" s="29" t="s">
        <v>25</v>
      </c>
      <c r="B523" s="30" t="str">
        <f>FORMULADO!C524</f>
        <v>1.3.85.16</v>
      </c>
      <c r="C523" s="34">
        <f>FORMULADO!D524</f>
        <v>213525035</v>
      </c>
      <c r="D523" s="31">
        <f>FORMULADO!E524</f>
        <v>0</v>
      </c>
      <c r="E523" s="31">
        <f>FORMULADO!F524</f>
        <v>752452.58</v>
      </c>
      <c r="J523" s="15"/>
    </row>
    <row r="524" spans="1:10" x14ac:dyDescent="0.25">
      <c r="A524" s="29" t="s">
        <v>25</v>
      </c>
      <c r="B524" s="30" t="str">
        <f>FORMULADO!C525</f>
        <v>1.3.85.16</v>
      </c>
      <c r="C524" s="34">
        <f>FORMULADO!D525</f>
        <v>217873678</v>
      </c>
      <c r="D524" s="31">
        <f>FORMULADO!E525</f>
        <v>0</v>
      </c>
      <c r="E524" s="31">
        <f>FORMULADO!F525</f>
        <v>206078.35</v>
      </c>
      <c r="J524" s="15"/>
    </row>
    <row r="525" spans="1:10" x14ac:dyDescent="0.25">
      <c r="A525" s="29" t="s">
        <v>25</v>
      </c>
      <c r="B525" s="30" t="str">
        <f>FORMULADO!C526</f>
        <v>1.3.85.16</v>
      </c>
      <c r="C525" s="34">
        <f>FORMULADO!D526</f>
        <v>214973449</v>
      </c>
      <c r="D525" s="31">
        <f>FORMULADO!E526</f>
        <v>0</v>
      </c>
      <c r="E525" s="31">
        <f>FORMULADO!F526</f>
        <v>47562.9</v>
      </c>
      <c r="J525" s="15"/>
    </row>
    <row r="526" spans="1:10" x14ac:dyDescent="0.25">
      <c r="A526" s="29" t="s">
        <v>25</v>
      </c>
      <c r="B526" s="30" t="str">
        <f>FORMULADO!C527</f>
        <v>1.3.85.16</v>
      </c>
      <c r="C526" s="34">
        <f>FORMULADO!D527</f>
        <v>211973319</v>
      </c>
      <c r="D526" s="31">
        <f>FORMULADO!E527</f>
        <v>0</v>
      </c>
      <c r="E526" s="31">
        <f>FORMULADO!F527</f>
        <v>897178.14</v>
      </c>
      <c r="J526" s="15"/>
    </row>
    <row r="527" spans="1:10" x14ac:dyDescent="0.25">
      <c r="A527" s="29" t="s">
        <v>25</v>
      </c>
      <c r="B527" s="30" t="str">
        <f>FORMULADO!C528</f>
        <v>1.3.85.16</v>
      </c>
      <c r="C527" s="34">
        <f>FORMULADO!D528</f>
        <v>212417524</v>
      </c>
      <c r="D527" s="31">
        <f>FORMULADO!E528</f>
        <v>0</v>
      </c>
      <c r="E527" s="31">
        <f>FORMULADO!F528</f>
        <v>47877.97</v>
      </c>
      <c r="J527" s="15"/>
    </row>
    <row r="528" spans="1:10" x14ac:dyDescent="0.25">
      <c r="A528" s="29" t="s">
        <v>25</v>
      </c>
      <c r="B528" s="30" t="str">
        <f>FORMULADO!C529</f>
        <v>1.3.85.16</v>
      </c>
      <c r="C528" s="34">
        <f>FORMULADO!D529</f>
        <v>217605576</v>
      </c>
      <c r="D528" s="31">
        <f>FORMULADO!E529</f>
        <v>0</v>
      </c>
      <c r="E528" s="31">
        <f>FORMULADO!F529</f>
        <v>7669872.1200000001</v>
      </c>
      <c r="J528" s="15"/>
    </row>
    <row r="529" spans="1:10" x14ac:dyDescent="0.25">
      <c r="A529" s="29" t="s">
        <v>25</v>
      </c>
      <c r="B529" s="30" t="str">
        <f>FORMULADO!C530</f>
        <v>1.3.85.16</v>
      </c>
      <c r="C529" s="34">
        <f>FORMULADO!D530</f>
        <v>212041020</v>
      </c>
      <c r="D529" s="31">
        <f>FORMULADO!E530</f>
        <v>0</v>
      </c>
      <c r="E529" s="31">
        <f>FORMULADO!F530</f>
        <v>651183.09</v>
      </c>
      <c r="J529" s="15"/>
    </row>
    <row r="530" spans="1:10" x14ac:dyDescent="0.25">
      <c r="A530" s="29" t="s">
        <v>25</v>
      </c>
      <c r="B530" s="30" t="str">
        <f>FORMULADO!C531</f>
        <v>1.3.85.16</v>
      </c>
      <c r="C530" s="34">
        <f>FORMULADO!D531</f>
        <v>217641676</v>
      </c>
      <c r="D530" s="31">
        <f>FORMULADO!E531</f>
        <v>0</v>
      </c>
      <c r="E530" s="31">
        <f>FORMULADO!F531</f>
        <v>865.86</v>
      </c>
      <c r="J530" s="15"/>
    </row>
    <row r="531" spans="1:10" x14ac:dyDescent="0.25">
      <c r="A531" s="29" t="s">
        <v>25</v>
      </c>
      <c r="B531" s="30" t="str">
        <f>FORMULADO!C532</f>
        <v>1.3.85.16</v>
      </c>
      <c r="C531" s="34">
        <f>FORMULADO!D532</f>
        <v>211341013</v>
      </c>
      <c r="D531" s="31">
        <f>FORMULADO!E532</f>
        <v>0</v>
      </c>
      <c r="E531" s="31">
        <f>FORMULADO!F532</f>
        <v>752452.58</v>
      </c>
      <c r="J531" s="15"/>
    </row>
    <row r="532" spans="1:10" x14ac:dyDescent="0.25">
      <c r="A532" s="29" t="s">
        <v>25</v>
      </c>
      <c r="B532" s="30" t="str">
        <f>FORMULADO!C533</f>
        <v>1.3.85.16</v>
      </c>
      <c r="C532" s="34">
        <f>FORMULADO!D533</f>
        <v>211841518</v>
      </c>
      <c r="D532" s="31">
        <f>FORMULADO!E533</f>
        <v>0</v>
      </c>
      <c r="E532" s="31">
        <f>FORMULADO!F533</f>
        <v>696191.75</v>
      </c>
      <c r="J532" s="15"/>
    </row>
    <row r="533" spans="1:10" x14ac:dyDescent="0.25">
      <c r="A533" s="29" t="s">
        <v>25</v>
      </c>
      <c r="B533" s="30" t="str">
        <f>FORMULADO!C534</f>
        <v>1.3.85.16</v>
      </c>
      <c r="C533" s="34">
        <f>FORMULADO!D534</f>
        <v>214841548</v>
      </c>
      <c r="D533" s="31">
        <f>FORMULADO!E534</f>
        <v>0</v>
      </c>
      <c r="E533" s="31">
        <f>FORMULADO!F534</f>
        <v>188111.46</v>
      </c>
      <c r="J533" s="15"/>
    </row>
    <row r="534" spans="1:10" x14ac:dyDescent="0.25">
      <c r="A534" s="29" t="s">
        <v>25</v>
      </c>
      <c r="B534" s="30" t="str">
        <f>FORMULADO!C535</f>
        <v>1.3.85.16</v>
      </c>
      <c r="C534" s="34">
        <f>FORMULADO!D535</f>
        <v>219063190</v>
      </c>
      <c r="D534" s="31">
        <f>FORMULADO!E535</f>
        <v>0</v>
      </c>
      <c r="E534" s="31">
        <f>FORMULADO!F535</f>
        <v>188111.46</v>
      </c>
      <c r="J534" s="15"/>
    </row>
    <row r="535" spans="1:10" x14ac:dyDescent="0.25">
      <c r="A535" s="29" t="s">
        <v>25</v>
      </c>
      <c r="B535" s="30" t="str">
        <f>FORMULADO!C536</f>
        <v>1.3.85.16</v>
      </c>
      <c r="C535" s="34">
        <f>FORMULADO!D536</f>
        <v>215808758</v>
      </c>
      <c r="D535" s="31">
        <f>FORMULADO!E536</f>
        <v>0</v>
      </c>
      <c r="E535" s="31">
        <f>FORMULADO!F536</f>
        <v>69774288.049999997</v>
      </c>
      <c r="J535" s="15"/>
    </row>
    <row r="536" spans="1:10" x14ac:dyDescent="0.25">
      <c r="A536" s="29" t="s">
        <v>25</v>
      </c>
      <c r="B536" s="30" t="str">
        <f>FORMULADO!C537</f>
        <v>1.3.85.16</v>
      </c>
      <c r="C536" s="34">
        <f>FORMULADO!D537</f>
        <v>214468444</v>
      </c>
      <c r="D536" s="31">
        <f>FORMULADO!E537</f>
        <v>0</v>
      </c>
      <c r="E536" s="31">
        <f>FORMULADO!F537</f>
        <v>149597.54</v>
      </c>
      <c r="J536" s="15"/>
    </row>
    <row r="537" spans="1:10" x14ac:dyDescent="0.25">
      <c r="A537" s="29" t="s">
        <v>25</v>
      </c>
      <c r="B537" s="30" t="str">
        <f>FORMULADO!C538</f>
        <v>1.3.85.16</v>
      </c>
      <c r="C537" s="34">
        <f>FORMULADO!D538</f>
        <v>214468344</v>
      </c>
      <c r="D537" s="31">
        <f>FORMULADO!E538</f>
        <v>0</v>
      </c>
      <c r="E537" s="31">
        <f>FORMULADO!F538</f>
        <v>975319.72</v>
      </c>
      <c r="J537" s="15"/>
    </row>
    <row r="538" spans="1:10" x14ac:dyDescent="0.25">
      <c r="A538" s="29" t="s">
        <v>25</v>
      </c>
      <c r="B538" s="30" t="str">
        <f>FORMULADO!C539</f>
        <v>1.3.85.16</v>
      </c>
      <c r="C538" s="34">
        <f>FORMULADO!D539</f>
        <v>214986749</v>
      </c>
      <c r="D538" s="31">
        <f>FORMULADO!E539</f>
        <v>0</v>
      </c>
      <c r="E538" s="31">
        <f>FORMULADO!F539</f>
        <v>994722.96</v>
      </c>
      <c r="J538" s="15"/>
    </row>
    <row r="539" spans="1:10" x14ac:dyDescent="0.25">
      <c r="A539" s="29" t="s">
        <v>25</v>
      </c>
      <c r="B539" s="30" t="str">
        <f>FORMULADO!C540</f>
        <v>1.3.85.16</v>
      </c>
      <c r="C539" s="34">
        <f>FORMULADO!D540</f>
        <v>212076520</v>
      </c>
      <c r="D539" s="31">
        <f>FORMULADO!E540</f>
        <v>0</v>
      </c>
      <c r="E539" s="31">
        <f>FORMULADO!F540</f>
        <v>160936.85999999999</v>
      </c>
      <c r="J539" s="15"/>
    </row>
    <row r="540" spans="1:10" x14ac:dyDescent="0.25">
      <c r="A540" s="29" t="s">
        <v>25</v>
      </c>
      <c r="B540" s="30" t="str">
        <f>FORMULADO!C541</f>
        <v>1.3.85.16</v>
      </c>
      <c r="C540" s="34">
        <f>FORMULADO!D541</f>
        <v>211876318</v>
      </c>
      <c r="D540" s="31">
        <f>FORMULADO!E541</f>
        <v>0</v>
      </c>
      <c r="E540" s="31">
        <f>FORMULADO!F541</f>
        <v>36024975.490000002</v>
      </c>
      <c r="J540" s="15"/>
    </row>
    <row r="541" spans="1:10" x14ac:dyDescent="0.25">
      <c r="A541" s="29" t="s">
        <v>25</v>
      </c>
      <c r="B541" s="30" t="str">
        <f>FORMULADO!C542</f>
        <v>1.3.85.16</v>
      </c>
      <c r="C541" s="34">
        <f>FORMULADO!D542</f>
        <v>214566045</v>
      </c>
      <c r="D541" s="31">
        <f>FORMULADO!E542</f>
        <v>0</v>
      </c>
      <c r="E541" s="31">
        <f>FORMULADO!F542</f>
        <v>1703342.16</v>
      </c>
      <c r="J541" s="15"/>
    </row>
    <row r="542" spans="1:10" x14ac:dyDescent="0.25">
      <c r="A542" s="29" t="s">
        <v>25</v>
      </c>
      <c r="B542" s="30" t="str">
        <f>FORMULADO!C543</f>
        <v>1.3.85.16</v>
      </c>
      <c r="C542" s="34">
        <f>FORMULADO!D543</f>
        <v>214819548</v>
      </c>
      <c r="D542" s="31">
        <f>FORMULADO!E543</f>
        <v>0</v>
      </c>
      <c r="E542" s="31">
        <f>FORMULADO!F543</f>
        <v>4653626.83</v>
      </c>
      <c r="J542" s="15"/>
    </row>
    <row r="543" spans="1:10" x14ac:dyDescent="0.25">
      <c r="A543" s="29" t="s">
        <v>25</v>
      </c>
      <c r="B543" s="30" t="str">
        <f>FORMULADO!C544</f>
        <v>1.3.85.16</v>
      </c>
      <c r="C543" s="34">
        <f>FORMULADO!D544</f>
        <v>213019130</v>
      </c>
      <c r="D543" s="31">
        <f>FORMULADO!E544</f>
        <v>0</v>
      </c>
      <c r="E543" s="31">
        <f>FORMULADO!F544</f>
        <v>752452.58</v>
      </c>
      <c r="J543" s="15"/>
    </row>
    <row r="544" spans="1:10" x14ac:dyDescent="0.25">
      <c r="A544" s="29" t="s">
        <v>25</v>
      </c>
      <c r="B544" s="30" t="str">
        <f>FORMULADO!C545</f>
        <v>1.3.85.16</v>
      </c>
      <c r="C544" s="34">
        <f>FORMULADO!D545</f>
        <v>215019450</v>
      </c>
      <c r="D544" s="31">
        <f>FORMULADO!E545</f>
        <v>0</v>
      </c>
      <c r="E544" s="31">
        <f>FORMULADO!F545</f>
        <v>3680304.96</v>
      </c>
      <c r="J544" s="15"/>
    </row>
    <row r="545" spans="1:10" x14ac:dyDescent="0.25">
      <c r="A545" s="29" t="s">
        <v>25</v>
      </c>
      <c r="B545" s="30" t="str">
        <f>FORMULADO!C546</f>
        <v>1.3.85.16</v>
      </c>
      <c r="C545" s="34">
        <f>FORMULADO!D546</f>
        <v>212527025</v>
      </c>
      <c r="D545" s="31">
        <f>FORMULADO!E546</f>
        <v>0</v>
      </c>
      <c r="E545" s="31">
        <f>FORMULADO!F546</f>
        <v>2331610.21</v>
      </c>
      <c r="J545" s="15"/>
    </row>
    <row r="546" spans="1:10" x14ac:dyDescent="0.25">
      <c r="A546" s="29" t="s">
        <v>25</v>
      </c>
      <c r="B546" s="30" t="str">
        <f>FORMULADO!C547</f>
        <v>1.3.85.16</v>
      </c>
      <c r="C546" s="34">
        <f>FORMULADO!D547</f>
        <v>214527245</v>
      </c>
      <c r="D546" s="31">
        <f>FORMULADO!E547</f>
        <v>0</v>
      </c>
      <c r="E546" s="31">
        <f>FORMULADO!F547</f>
        <v>176454.21</v>
      </c>
      <c r="J546" s="15"/>
    </row>
    <row r="547" spans="1:10" x14ac:dyDescent="0.25">
      <c r="A547" s="29" t="s">
        <v>25</v>
      </c>
      <c r="B547" s="30" t="str">
        <f>FORMULADO!C548</f>
        <v>1.3.85.16</v>
      </c>
      <c r="C547" s="34">
        <f>FORMULADO!D548</f>
        <v>211527615</v>
      </c>
      <c r="D547" s="31">
        <f>FORMULADO!E548</f>
        <v>0</v>
      </c>
      <c r="E547" s="31">
        <f>FORMULADO!F548</f>
        <v>30105350.600000001</v>
      </c>
      <c r="J547" s="15"/>
    </row>
    <row r="548" spans="1:10" x14ac:dyDescent="0.25">
      <c r="A548" s="29" t="s">
        <v>25</v>
      </c>
      <c r="B548" s="30" t="str">
        <f>FORMULADO!C549</f>
        <v>1.3.85.16</v>
      </c>
      <c r="C548" s="34">
        <f>FORMULADO!D549</f>
        <v>217227372</v>
      </c>
      <c r="D548" s="31">
        <f>FORMULADO!E549</f>
        <v>0</v>
      </c>
      <c r="E548" s="31">
        <f>FORMULADO!F549</f>
        <v>4808587.5599999996</v>
      </c>
      <c r="J548" s="15"/>
    </row>
    <row r="549" spans="1:10" x14ac:dyDescent="0.25">
      <c r="A549" s="29" t="s">
        <v>25</v>
      </c>
      <c r="B549" s="30" t="str">
        <f>FORMULADO!C550</f>
        <v>1.3.85.16</v>
      </c>
      <c r="C549" s="34">
        <f>FORMULADO!D550</f>
        <v>214547245</v>
      </c>
      <c r="D549" s="31">
        <f>FORMULADO!E550</f>
        <v>0</v>
      </c>
      <c r="E549" s="31">
        <f>FORMULADO!F550</f>
        <v>9195032.9900000002</v>
      </c>
      <c r="J549" s="15"/>
    </row>
    <row r="550" spans="1:10" x14ac:dyDescent="0.25">
      <c r="A550" s="29" t="s">
        <v>25</v>
      </c>
      <c r="B550" s="30" t="str">
        <f>FORMULADO!C551</f>
        <v>1.3.85.16</v>
      </c>
      <c r="C550" s="34">
        <f>FORMULADO!D551</f>
        <v>215147551</v>
      </c>
      <c r="D550" s="31">
        <f>FORMULADO!E551</f>
        <v>0</v>
      </c>
      <c r="E550" s="31">
        <f>FORMULADO!F551</f>
        <v>114560.55</v>
      </c>
      <c r="J550" s="15"/>
    </row>
    <row r="551" spans="1:10" x14ac:dyDescent="0.25">
      <c r="A551" s="29" t="s">
        <v>25</v>
      </c>
      <c r="B551" s="30" t="str">
        <f>FORMULADO!C552</f>
        <v>1.3.85.16</v>
      </c>
      <c r="C551" s="34">
        <f>FORMULADO!D552</f>
        <v>217215572</v>
      </c>
      <c r="D551" s="31">
        <f>FORMULADO!E552</f>
        <v>0</v>
      </c>
      <c r="E551" s="31">
        <f>FORMULADO!F552</f>
        <v>116338.39</v>
      </c>
      <c r="J551" s="15"/>
    </row>
    <row r="552" spans="1:10" x14ac:dyDescent="0.25">
      <c r="A552" s="29" t="s">
        <v>25</v>
      </c>
      <c r="B552" s="30" t="str">
        <f>FORMULADO!C553</f>
        <v>1.3.85.16</v>
      </c>
      <c r="C552" s="34">
        <f>FORMULADO!D553</f>
        <v>217615176</v>
      </c>
      <c r="D552" s="31">
        <f>FORMULADO!E553</f>
        <v>0</v>
      </c>
      <c r="E552" s="31">
        <f>FORMULADO!F553</f>
        <v>15333.89</v>
      </c>
      <c r="J552" s="15"/>
    </row>
    <row r="553" spans="1:10" x14ac:dyDescent="0.25">
      <c r="A553" s="29" t="s">
        <v>25</v>
      </c>
      <c r="B553" s="30" t="str">
        <f>FORMULADO!C554</f>
        <v>1.3.85.16</v>
      </c>
      <c r="C553" s="34">
        <f>FORMULADO!D554</f>
        <v>213115531</v>
      </c>
      <c r="D553" s="31">
        <f>FORMULADO!E554</f>
        <v>0</v>
      </c>
      <c r="E553" s="31">
        <f>FORMULADO!F554</f>
        <v>154354.96</v>
      </c>
      <c r="J553" s="15"/>
    </row>
    <row r="554" spans="1:10" x14ac:dyDescent="0.25">
      <c r="A554" s="29" t="s">
        <v>25</v>
      </c>
      <c r="B554" s="30" t="str">
        <f>FORMULADO!C555</f>
        <v>1.3.85.16</v>
      </c>
      <c r="C554" s="34">
        <f>FORMULADO!D555</f>
        <v>215268152</v>
      </c>
      <c r="D554" s="31">
        <f>FORMULADO!E555</f>
        <v>0</v>
      </c>
      <c r="E554" s="31">
        <f>FORMULADO!F555</f>
        <v>937156.88</v>
      </c>
      <c r="J554" s="15"/>
    </row>
    <row r="555" spans="1:10" x14ac:dyDescent="0.25">
      <c r="A555" s="29" t="s">
        <v>25</v>
      </c>
      <c r="B555" s="30" t="str">
        <f>FORMULADO!C556</f>
        <v>1.3.85.16</v>
      </c>
      <c r="C555" s="34">
        <f>FORMULADO!D556</f>
        <v>212676126</v>
      </c>
      <c r="D555" s="31">
        <f>FORMULADO!E556</f>
        <v>0</v>
      </c>
      <c r="E555" s="31">
        <f>FORMULADO!F556</f>
        <v>4419232.96</v>
      </c>
      <c r="J555" s="15"/>
    </row>
    <row r="556" spans="1:10" x14ac:dyDescent="0.25">
      <c r="A556" s="29" t="s">
        <v>25</v>
      </c>
      <c r="B556" s="30" t="str">
        <f>FORMULADO!C557</f>
        <v>1.3.85.16</v>
      </c>
      <c r="C556" s="34">
        <f>FORMULADO!D557</f>
        <v>213613836</v>
      </c>
      <c r="D556" s="31">
        <f>FORMULADO!E557</f>
        <v>0</v>
      </c>
      <c r="E556" s="31">
        <f>FORMULADO!F557</f>
        <v>180662.88</v>
      </c>
      <c r="J556" s="15"/>
    </row>
    <row r="557" spans="1:10" x14ac:dyDescent="0.25">
      <c r="A557" s="29" t="s">
        <v>25</v>
      </c>
      <c r="B557" s="30" t="str">
        <f>FORMULADO!C558</f>
        <v>1.3.85.16</v>
      </c>
      <c r="C557" s="34">
        <f>FORMULADO!D558</f>
        <v>214013140</v>
      </c>
      <c r="D557" s="31">
        <f>FORMULADO!E558</f>
        <v>0</v>
      </c>
      <c r="E557" s="31">
        <f>FORMULADO!F558</f>
        <v>4162825.36</v>
      </c>
      <c r="J557" s="15"/>
    </row>
    <row r="558" spans="1:10" x14ac:dyDescent="0.25">
      <c r="A558" s="29" t="s">
        <v>25</v>
      </c>
      <c r="B558" s="30" t="str">
        <f>FORMULADO!C559</f>
        <v>1.3.85.16</v>
      </c>
      <c r="C558" s="34">
        <f>FORMULADO!D559</f>
        <v>215154051</v>
      </c>
      <c r="D558" s="31">
        <f>FORMULADO!E559</f>
        <v>0</v>
      </c>
      <c r="E558" s="31">
        <f>FORMULADO!F559</f>
        <v>1262455.25</v>
      </c>
      <c r="J558" s="15"/>
    </row>
    <row r="559" spans="1:10" x14ac:dyDescent="0.25">
      <c r="A559" s="29" t="s">
        <v>25</v>
      </c>
      <c r="B559" s="30" t="str">
        <f>FORMULADO!C560</f>
        <v>1.3.85.16</v>
      </c>
      <c r="C559" s="34">
        <f>FORMULADO!D560</f>
        <v>217215272</v>
      </c>
      <c r="D559" s="31">
        <f>FORMULADO!E560</f>
        <v>0</v>
      </c>
      <c r="E559" s="31">
        <f>FORMULADO!F560</f>
        <v>77711.960000000006</v>
      </c>
      <c r="J559" s="15"/>
    </row>
    <row r="560" spans="1:10" x14ac:dyDescent="0.25">
      <c r="A560" s="29" t="s">
        <v>25</v>
      </c>
      <c r="B560" s="30" t="str">
        <f>FORMULADO!C561</f>
        <v>1.3.85.16</v>
      </c>
      <c r="C560" s="34">
        <f>FORMULADO!D561</f>
        <v>210076100</v>
      </c>
      <c r="D560" s="31">
        <f>FORMULADO!E561</f>
        <v>0</v>
      </c>
      <c r="E560" s="31">
        <f>FORMULADO!F561</f>
        <v>10264704.939999999</v>
      </c>
      <c r="J560" s="15"/>
    </row>
    <row r="561" spans="1:10" x14ac:dyDescent="0.25">
      <c r="A561" s="29" t="s">
        <v>25</v>
      </c>
      <c r="B561" s="30" t="str">
        <f>FORMULADO!C562</f>
        <v>1.3.85.16</v>
      </c>
      <c r="C561" s="34">
        <f>FORMULADO!D562</f>
        <v>212376823</v>
      </c>
      <c r="D561" s="31">
        <f>FORMULADO!E562</f>
        <v>0</v>
      </c>
      <c r="E561" s="31">
        <f>FORMULADO!F562</f>
        <v>170479.31</v>
      </c>
      <c r="J561" s="15"/>
    </row>
    <row r="562" spans="1:10" x14ac:dyDescent="0.25">
      <c r="A562" s="29" t="s">
        <v>25</v>
      </c>
      <c r="B562" s="30" t="str">
        <f>FORMULADO!C563</f>
        <v>1.3.85.16</v>
      </c>
      <c r="C562" s="34">
        <f>FORMULADO!D563</f>
        <v>216376863</v>
      </c>
      <c r="D562" s="31">
        <f>FORMULADO!E563</f>
        <v>0</v>
      </c>
      <c r="E562" s="31">
        <f>FORMULADO!F563</f>
        <v>2385954.64</v>
      </c>
      <c r="J562" s="15"/>
    </row>
    <row r="563" spans="1:10" x14ac:dyDescent="0.25">
      <c r="A563" s="29" t="s">
        <v>25</v>
      </c>
      <c r="B563" s="30" t="str">
        <f>FORMULADO!C564</f>
        <v>1.3.85.16</v>
      </c>
      <c r="C563" s="34">
        <f>FORMULADO!D564</f>
        <v>215076250</v>
      </c>
      <c r="D563" s="31">
        <f>FORMULADO!E564</f>
        <v>0</v>
      </c>
      <c r="E563" s="31">
        <f>FORMULADO!F564</f>
        <v>6046107.0899999999</v>
      </c>
      <c r="J563" s="15"/>
    </row>
    <row r="564" spans="1:10" x14ac:dyDescent="0.25">
      <c r="A564" s="29" t="s">
        <v>25</v>
      </c>
      <c r="B564" s="30" t="str">
        <f>FORMULADO!C565</f>
        <v>1.3.85.16</v>
      </c>
      <c r="C564" s="34">
        <f>FORMULADO!D565</f>
        <v>218950689</v>
      </c>
      <c r="D564" s="31">
        <f>FORMULADO!E565</f>
        <v>0</v>
      </c>
      <c r="E564" s="31">
        <f>FORMULADO!F565</f>
        <v>119788.91</v>
      </c>
      <c r="J564" s="15"/>
    </row>
    <row r="565" spans="1:10" x14ac:dyDescent="0.25">
      <c r="A565" s="29" t="s">
        <v>25</v>
      </c>
      <c r="B565" s="30" t="str">
        <f>FORMULADO!C566</f>
        <v>1.3.85.16</v>
      </c>
      <c r="C565" s="34">
        <f>FORMULADO!D566</f>
        <v>215044650</v>
      </c>
      <c r="D565" s="31">
        <f>FORMULADO!E566</f>
        <v>0</v>
      </c>
      <c r="E565" s="31">
        <f>FORMULADO!F566</f>
        <v>449629.79</v>
      </c>
      <c r="J565" s="15"/>
    </row>
    <row r="566" spans="1:10" x14ac:dyDescent="0.25">
      <c r="A566" s="29" t="s">
        <v>25</v>
      </c>
      <c r="B566" s="30" t="str">
        <f>FORMULADO!C567</f>
        <v>1.3.85.16</v>
      </c>
      <c r="C566" s="34">
        <f>FORMULADO!D567</f>
        <v>217444874</v>
      </c>
      <c r="D566" s="31">
        <f>FORMULADO!E567</f>
        <v>0</v>
      </c>
      <c r="E566" s="31">
        <f>FORMULADO!F567</f>
        <v>4075685.18</v>
      </c>
      <c r="J566" s="15"/>
    </row>
    <row r="567" spans="1:10" x14ac:dyDescent="0.25">
      <c r="A567" s="29" t="s">
        <v>25</v>
      </c>
      <c r="B567" s="30" t="str">
        <f>FORMULADO!C568</f>
        <v>1.3.85.16</v>
      </c>
      <c r="C567" s="34">
        <f>FORMULADO!D568</f>
        <v>213070230</v>
      </c>
      <c r="D567" s="31">
        <f>FORMULADO!E568</f>
        <v>0</v>
      </c>
      <c r="E567" s="31">
        <f>FORMULADO!F568</f>
        <v>3897012.56</v>
      </c>
      <c r="J567" s="15"/>
    </row>
    <row r="568" spans="1:10" x14ac:dyDescent="0.25">
      <c r="A568" s="29" t="s">
        <v>25</v>
      </c>
      <c r="B568" s="30" t="str">
        <f>FORMULADO!C569</f>
        <v>1.3.85.16</v>
      </c>
      <c r="C568" s="34">
        <f>FORMULADO!D569</f>
        <v>212070820</v>
      </c>
      <c r="D568" s="31">
        <f>FORMULADO!E569</f>
        <v>0</v>
      </c>
      <c r="E568" s="31">
        <f>FORMULADO!F569</f>
        <v>352079.7</v>
      </c>
      <c r="J568" s="15"/>
    </row>
    <row r="569" spans="1:10" x14ac:dyDescent="0.25">
      <c r="A569" s="29" t="s">
        <v>25</v>
      </c>
      <c r="B569" s="30" t="str">
        <f>FORMULADO!C570</f>
        <v>1.3.85.16</v>
      </c>
      <c r="C569" s="34">
        <f>FORMULADO!D570</f>
        <v>211070110</v>
      </c>
      <c r="D569" s="31">
        <f>FORMULADO!E570</f>
        <v>0</v>
      </c>
      <c r="E569" s="31">
        <f>FORMULADO!F570</f>
        <v>8250294</v>
      </c>
      <c r="J569" s="15"/>
    </row>
    <row r="570" spans="1:10" x14ac:dyDescent="0.25">
      <c r="A570" s="29" t="s">
        <v>25</v>
      </c>
      <c r="B570" s="30" t="str">
        <f>FORMULADO!C571</f>
        <v>1.3.85.16</v>
      </c>
      <c r="C570" s="34">
        <f>FORMULADO!D571</f>
        <v>217370473</v>
      </c>
      <c r="D570" s="31">
        <f>FORMULADO!E571</f>
        <v>0</v>
      </c>
      <c r="E570" s="31">
        <f>FORMULADO!F571</f>
        <v>1267334.92</v>
      </c>
      <c r="J570" s="15"/>
    </row>
    <row r="571" spans="1:10" x14ac:dyDescent="0.25">
      <c r="A571" s="29" t="s">
        <v>25</v>
      </c>
      <c r="B571" s="30" t="str">
        <f>FORMULADO!C572</f>
        <v>1.3.85.16</v>
      </c>
      <c r="C571" s="34">
        <f>FORMULADO!D572</f>
        <v>117070000</v>
      </c>
      <c r="D571" s="31">
        <f>FORMULADO!E572</f>
        <v>0</v>
      </c>
      <c r="E571" s="31">
        <f>FORMULADO!F572</f>
        <v>26375430.809999999</v>
      </c>
      <c r="J571" s="15"/>
    </row>
    <row r="572" spans="1:10" x14ac:dyDescent="0.25">
      <c r="A572" s="29" t="s">
        <v>25</v>
      </c>
      <c r="B572" s="30" t="str">
        <f>FORMULADO!C573</f>
        <v>1.3.85.16</v>
      </c>
      <c r="C572" s="34">
        <f>FORMULADO!D573</f>
        <v>217520175</v>
      </c>
      <c r="D572" s="31">
        <f>FORMULADO!E573</f>
        <v>0</v>
      </c>
      <c r="E572" s="31">
        <f>FORMULADO!F573</f>
        <v>2302600</v>
      </c>
      <c r="J572" s="15"/>
    </row>
    <row r="573" spans="1:10" x14ac:dyDescent="0.25">
      <c r="A573" s="29" t="s">
        <v>25</v>
      </c>
      <c r="B573" s="30" t="str">
        <f>FORMULADO!C574</f>
        <v>1.3.85.16</v>
      </c>
      <c r="C573" s="34">
        <f>FORMULADO!D574</f>
        <v>217754377</v>
      </c>
      <c r="D573" s="31">
        <f>FORMULADO!E574</f>
        <v>0</v>
      </c>
      <c r="E573" s="31">
        <f>FORMULADO!F574</f>
        <v>1731895.66</v>
      </c>
      <c r="J573" s="15"/>
    </row>
    <row r="574" spans="1:10" x14ac:dyDescent="0.25">
      <c r="A574" s="29" t="s">
        <v>25</v>
      </c>
      <c r="B574" s="30" t="str">
        <f>FORMULADO!C575</f>
        <v>1.3.85.16</v>
      </c>
      <c r="C574" s="34">
        <f>FORMULADO!D575</f>
        <v>219925599</v>
      </c>
      <c r="D574" s="31">
        <f>FORMULADO!E575</f>
        <v>0</v>
      </c>
      <c r="E574" s="31">
        <f>FORMULADO!F575</f>
        <v>752452.58</v>
      </c>
      <c r="J574" s="15"/>
    </row>
    <row r="575" spans="1:10" x14ac:dyDescent="0.25">
      <c r="A575" s="29" t="s">
        <v>25</v>
      </c>
      <c r="B575" s="30" t="str">
        <f>FORMULADO!C576</f>
        <v>1.3.85.16</v>
      </c>
      <c r="C575" s="34">
        <f>FORMULADO!D576</f>
        <v>210473504</v>
      </c>
      <c r="D575" s="31">
        <f>FORMULADO!E576</f>
        <v>0</v>
      </c>
      <c r="E575" s="31">
        <f>FORMULADO!F576</f>
        <v>39981.199999999997</v>
      </c>
      <c r="J575" s="15"/>
    </row>
    <row r="576" spans="1:10" x14ac:dyDescent="0.25">
      <c r="A576" s="29" t="s">
        <v>25</v>
      </c>
      <c r="B576" s="30" t="str">
        <f>FORMULADO!C577</f>
        <v>1.3.85.16</v>
      </c>
      <c r="C576" s="34">
        <f>FORMULADO!D577</f>
        <v>212473024</v>
      </c>
      <c r="D576" s="31">
        <f>FORMULADO!E577</f>
        <v>0</v>
      </c>
      <c r="E576" s="31">
        <f>FORMULADO!F577</f>
        <v>183088.08</v>
      </c>
      <c r="J576" s="15"/>
    </row>
    <row r="577" spans="1:10" x14ac:dyDescent="0.25">
      <c r="A577" s="29" t="s">
        <v>25</v>
      </c>
      <c r="B577" s="30" t="str">
        <f>FORMULADO!C578</f>
        <v>1.3.85.16</v>
      </c>
      <c r="C577" s="34">
        <f>FORMULADO!D578</f>
        <v>216725867</v>
      </c>
      <c r="D577" s="31">
        <f>FORMULADO!E578</f>
        <v>0</v>
      </c>
      <c r="E577" s="31">
        <f>FORMULADO!F578</f>
        <v>752452.58</v>
      </c>
      <c r="J577" s="15"/>
    </row>
    <row r="578" spans="1:10" x14ac:dyDescent="0.25">
      <c r="A578" s="29" t="s">
        <v>25</v>
      </c>
      <c r="B578" s="30" t="str">
        <f>FORMULADO!C579</f>
        <v>1.3.85.16</v>
      </c>
      <c r="C578" s="34">
        <f>FORMULADO!D579</f>
        <v>218905789</v>
      </c>
      <c r="D578" s="31">
        <f>FORMULADO!E579</f>
        <v>0</v>
      </c>
      <c r="E578" s="31">
        <f>FORMULADO!F579</f>
        <v>8071963.3300000001</v>
      </c>
      <c r="J578" s="15"/>
    </row>
    <row r="579" spans="1:10" x14ac:dyDescent="0.25">
      <c r="A579" s="29" t="s">
        <v>25</v>
      </c>
      <c r="B579" s="30" t="str">
        <f>FORMULADO!C580</f>
        <v>1.3.85.16</v>
      </c>
      <c r="C579" s="34">
        <f>FORMULADO!D580</f>
        <v>216841668</v>
      </c>
      <c r="D579" s="31">
        <f>FORMULADO!E580</f>
        <v>0</v>
      </c>
      <c r="E579" s="31">
        <f>FORMULADO!F580</f>
        <v>752452.58</v>
      </c>
      <c r="J579" s="15"/>
    </row>
    <row r="580" spans="1:10" x14ac:dyDescent="0.25">
      <c r="A580" s="29" t="s">
        <v>25</v>
      </c>
      <c r="B580" s="30" t="str">
        <f>FORMULADO!C581</f>
        <v>1.3.85.16</v>
      </c>
      <c r="C580" s="34">
        <f>FORMULADO!D581</f>
        <v>217041770</v>
      </c>
      <c r="D580" s="31">
        <f>FORMULADO!E581</f>
        <v>0</v>
      </c>
      <c r="E580" s="31">
        <f>FORMULADO!F581</f>
        <v>3491285.98</v>
      </c>
      <c r="J580" s="15"/>
    </row>
    <row r="581" spans="1:10" x14ac:dyDescent="0.25">
      <c r="A581" s="29" t="s">
        <v>25</v>
      </c>
      <c r="B581" s="30" t="str">
        <f>FORMULADO!C582</f>
        <v>1.3.85.16</v>
      </c>
      <c r="C581" s="34">
        <f>FORMULADO!D582</f>
        <v>217386573</v>
      </c>
      <c r="D581" s="31">
        <f>FORMULADO!E582</f>
        <v>0</v>
      </c>
      <c r="E581" s="31">
        <f>FORMULADO!F582</f>
        <v>5296900.76</v>
      </c>
      <c r="J581" s="15"/>
    </row>
    <row r="582" spans="1:10" x14ac:dyDescent="0.25">
      <c r="A582" s="29" t="s">
        <v>25</v>
      </c>
      <c r="B582" s="30" t="str">
        <f>FORMULADO!C583</f>
        <v>1.3.85.16</v>
      </c>
      <c r="C582" s="34">
        <f>FORMULADO!D583</f>
        <v>218366383</v>
      </c>
      <c r="D582" s="31">
        <f>FORMULADO!E583</f>
        <v>0</v>
      </c>
      <c r="E582" s="31">
        <f>FORMULADO!F583</f>
        <v>25036.07</v>
      </c>
      <c r="J582" s="15"/>
    </row>
    <row r="583" spans="1:10" x14ac:dyDescent="0.25">
      <c r="A583" s="29" t="s">
        <v>25</v>
      </c>
      <c r="B583" s="30" t="str">
        <f>FORMULADO!C584</f>
        <v>1.3.85.16</v>
      </c>
      <c r="C583" s="34">
        <f>FORMULADO!D584</f>
        <v>214219142</v>
      </c>
      <c r="D583" s="31">
        <f>FORMULADO!E584</f>
        <v>0</v>
      </c>
      <c r="E583" s="31">
        <f>FORMULADO!F584</f>
        <v>752452.58</v>
      </c>
      <c r="J583" s="15"/>
    </row>
    <row r="584" spans="1:10" x14ac:dyDescent="0.25">
      <c r="A584" s="29" t="s">
        <v>25</v>
      </c>
      <c r="B584" s="30" t="str">
        <f>FORMULADO!C585</f>
        <v>1.3.85.16</v>
      </c>
      <c r="C584" s="34">
        <f>FORMULADO!D585</f>
        <v>210627006</v>
      </c>
      <c r="D584" s="31">
        <f>FORMULADO!E585</f>
        <v>0</v>
      </c>
      <c r="E584" s="31">
        <f>FORMULADO!F585</f>
        <v>11010366.58</v>
      </c>
      <c r="J584" s="15"/>
    </row>
    <row r="585" spans="1:10" x14ac:dyDescent="0.25">
      <c r="A585" s="29" t="s">
        <v>25</v>
      </c>
      <c r="B585" s="30" t="str">
        <f>FORMULADO!C586</f>
        <v>1.3.85.16</v>
      </c>
      <c r="C585" s="34">
        <f>FORMULADO!D586</f>
        <v>217327073</v>
      </c>
      <c r="D585" s="31">
        <f>FORMULADO!E586</f>
        <v>0</v>
      </c>
      <c r="E585" s="31">
        <f>FORMULADO!F586</f>
        <v>2472042.2999999998</v>
      </c>
      <c r="J585" s="15"/>
    </row>
    <row r="586" spans="1:10" x14ac:dyDescent="0.25">
      <c r="A586" s="29" t="s">
        <v>25</v>
      </c>
      <c r="B586" s="30" t="str">
        <f>FORMULADO!C587</f>
        <v>1.3.85.16</v>
      </c>
      <c r="C586" s="34">
        <f>FORMULADO!D587</f>
        <v>216127361</v>
      </c>
      <c r="D586" s="31">
        <f>FORMULADO!E587</f>
        <v>0</v>
      </c>
      <c r="E586" s="31">
        <f>FORMULADO!F587</f>
        <v>834800.99</v>
      </c>
      <c r="J586" s="15"/>
    </row>
    <row r="587" spans="1:10" x14ac:dyDescent="0.25">
      <c r="A587" s="29" t="s">
        <v>25</v>
      </c>
      <c r="B587" s="30" t="str">
        <f>FORMULADO!C588</f>
        <v>1.3.85.16</v>
      </c>
      <c r="C587" s="34">
        <f>FORMULADO!D588</f>
        <v>218947189</v>
      </c>
      <c r="D587" s="31">
        <f>FORMULADO!E588</f>
        <v>0</v>
      </c>
      <c r="E587" s="31">
        <f>FORMULADO!F588</f>
        <v>322043.73</v>
      </c>
      <c r="J587" s="15"/>
    </row>
    <row r="588" spans="1:10" x14ac:dyDescent="0.25">
      <c r="A588" s="29" t="s">
        <v>25</v>
      </c>
      <c r="B588" s="30" t="str">
        <f>FORMULADO!C589</f>
        <v>1.3.85.16</v>
      </c>
      <c r="C588" s="34">
        <f>FORMULADO!D589</f>
        <v>218847288</v>
      </c>
      <c r="D588" s="31">
        <f>FORMULADO!E589</f>
        <v>0</v>
      </c>
      <c r="E588" s="31">
        <f>FORMULADO!F589</f>
        <v>377627.75</v>
      </c>
      <c r="J588" s="15"/>
    </row>
    <row r="589" spans="1:10" x14ac:dyDescent="0.25">
      <c r="A589" s="29" t="s">
        <v>25</v>
      </c>
      <c r="B589" s="30" t="str">
        <f>FORMULADO!C590</f>
        <v>1.3.85.16</v>
      </c>
      <c r="C589" s="34">
        <f>FORMULADO!D590</f>
        <v>210197001</v>
      </c>
      <c r="D589" s="31">
        <f>FORMULADO!E590</f>
        <v>0</v>
      </c>
      <c r="E589" s="31">
        <f>FORMULADO!F590</f>
        <v>87179.53</v>
      </c>
      <c r="J589" s="15"/>
    </row>
    <row r="590" spans="1:10" x14ac:dyDescent="0.25">
      <c r="A590" s="29" t="s">
        <v>25</v>
      </c>
      <c r="B590" s="30" t="str">
        <f>FORMULADO!C591</f>
        <v>1.3.85.16</v>
      </c>
      <c r="C590" s="34">
        <f>FORMULADO!D591</f>
        <v>211350313</v>
      </c>
      <c r="D590" s="31">
        <f>FORMULADO!E591</f>
        <v>0</v>
      </c>
      <c r="E590" s="31">
        <f>FORMULADO!F591</f>
        <v>31700.16</v>
      </c>
      <c r="J590" s="15"/>
    </row>
    <row r="591" spans="1:10" x14ac:dyDescent="0.25">
      <c r="A591" s="29" t="s">
        <v>25</v>
      </c>
      <c r="B591" s="30" t="str">
        <f>FORMULADO!C592</f>
        <v>1.3.85.16</v>
      </c>
      <c r="C591" s="34">
        <f>FORMULADO!D592</f>
        <v>210144001</v>
      </c>
      <c r="D591" s="31">
        <f>FORMULADO!E592</f>
        <v>0</v>
      </c>
      <c r="E591" s="31">
        <f>FORMULADO!F592</f>
        <v>39832.67</v>
      </c>
      <c r="J591" s="15"/>
    </row>
    <row r="592" spans="1:10" x14ac:dyDescent="0.25">
      <c r="A592" s="29" t="s">
        <v>25</v>
      </c>
      <c r="B592" s="30" t="str">
        <f>FORMULADO!C593</f>
        <v>1.3.85.16</v>
      </c>
      <c r="C592" s="34">
        <f>FORMULADO!D593</f>
        <v>217070670</v>
      </c>
      <c r="D592" s="31">
        <f>FORMULADO!E593</f>
        <v>0</v>
      </c>
      <c r="E592" s="31">
        <f>FORMULADO!F593</f>
        <v>927996.3</v>
      </c>
      <c r="J592" s="15"/>
    </row>
    <row r="593" spans="1:10" x14ac:dyDescent="0.25">
      <c r="A593" s="29" t="s">
        <v>25</v>
      </c>
      <c r="B593" s="30" t="str">
        <f>FORMULADO!C594</f>
        <v>1.3.85.16</v>
      </c>
      <c r="C593" s="34">
        <f>FORMULADO!D594</f>
        <v>215125851</v>
      </c>
      <c r="D593" s="31">
        <f>FORMULADO!E594</f>
        <v>0</v>
      </c>
      <c r="E593" s="31">
        <f>FORMULADO!F594</f>
        <v>1201677.29</v>
      </c>
      <c r="J593" s="15"/>
    </row>
    <row r="594" spans="1:10" x14ac:dyDescent="0.25">
      <c r="A594" s="29" t="s">
        <v>25</v>
      </c>
      <c r="B594" s="30" t="str">
        <f>FORMULADO!C595</f>
        <v>1.3.85.16</v>
      </c>
      <c r="C594" s="34">
        <f>FORMULADO!D595</f>
        <v>215125151</v>
      </c>
      <c r="D594" s="31">
        <f>FORMULADO!E595</f>
        <v>0</v>
      </c>
      <c r="E594" s="31">
        <f>FORMULADO!F595</f>
        <v>736431.74</v>
      </c>
      <c r="J594" s="15"/>
    </row>
    <row r="595" spans="1:10" x14ac:dyDescent="0.25">
      <c r="A595" s="29" t="s">
        <v>25</v>
      </c>
      <c r="B595" s="30" t="str">
        <f>FORMULADO!C596</f>
        <v>1.3.85.16</v>
      </c>
      <c r="C595" s="34">
        <f>FORMULADO!D596</f>
        <v>218673686</v>
      </c>
      <c r="D595" s="31">
        <f>FORMULADO!E596</f>
        <v>0</v>
      </c>
      <c r="E595" s="31">
        <f>FORMULADO!F596</f>
        <v>176377.69</v>
      </c>
      <c r="J595" s="15"/>
    </row>
    <row r="596" spans="1:10" x14ac:dyDescent="0.25">
      <c r="A596" s="29" t="s">
        <v>25</v>
      </c>
      <c r="B596" s="30" t="str">
        <f>FORMULADO!C597</f>
        <v>1.3.85.16</v>
      </c>
      <c r="C596" s="34">
        <f>FORMULADO!D597</f>
        <v>213308433</v>
      </c>
      <c r="D596" s="31">
        <f>FORMULADO!E597</f>
        <v>0</v>
      </c>
      <c r="E596" s="31">
        <f>FORMULADO!F597</f>
        <v>14129104.41</v>
      </c>
      <c r="J596" s="15"/>
    </row>
    <row r="597" spans="1:10" x14ac:dyDescent="0.25">
      <c r="A597" s="29" t="s">
        <v>25</v>
      </c>
      <c r="B597" s="30" t="str">
        <f>FORMULADO!C598</f>
        <v>1.3.85.16</v>
      </c>
      <c r="C597" s="34">
        <f>FORMULADO!D598</f>
        <v>216008560</v>
      </c>
      <c r="D597" s="31">
        <f>FORMULADO!E598</f>
        <v>0</v>
      </c>
      <c r="E597" s="31">
        <f>FORMULADO!F598</f>
        <v>7038254.1500000004</v>
      </c>
      <c r="J597" s="15"/>
    </row>
    <row r="598" spans="1:10" x14ac:dyDescent="0.25">
      <c r="A598" s="29" t="s">
        <v>25</v>
      </c>
      <c r="B598" s="30" t="str">
        <f>FORMULADO!C599</f>
        <v>1.3.85.16</v>
      </c>
      <c r="C598" s="34">
        <f>FORMULADO!D599</f>
        <v>212854128</v>
      </c>
      <c r="D598" s="31">
        <f>FORMULADO!E599</f>
        <v>0</v>
      </c>
      <c r="E598" s="31">
        <f>FORMULADO!F599</f>
        <v>120598.46</v>
      </c>
      <c r="J598" s="15"/>
    </row>
    <row r="599" spans="1:10" x14ac:dyDescent="0.25">
      <c r="A599" s="29" t="s">
        <v>25</v>
      </c>
      <c r="B599" s="30" t="str">
        <f>FORMULADO!C600</f>
        <v>1.3.85.16</v>
      </c>
      <c r="C599" s="34">
        <f>FORMULADO!D600</f>
        <v>214325743</v>
      </c>
      <c r="D599" s="31">
        <f>FORMULADO!E600</f>
        <v>0</v>
      </c>
      <c r="E599" s="31">
        <f>FORMULADO!F600</f>
        <v>188111.46</v>
      </c>
      <c r="J599" s="15"/>
    </row>
    <row r="600" spans="1:10" x14ac:dyDescent="0.25">
      <c r="A600" s="29" t="s">
        <v>25</v>
      </c>
      <c r="B600" s="30" t="str">
        <f>FORMULADO!C601</f>
        <v>1.3.85.16</v>
      </c>
      <c r="C600" s="34">
        <f>FORMULADO!D601</f>
        <v>214617446</v>
      </c>
      <c r="D600" s="31">
        <f>FORMULADO!E601</f>
        <v>0</v>
      </c>
      <c r="E600" s="31">
        <f>FORMULADO!F601</f>
        <v>4007177.53</v>
      </c>
      <c r="J600" s="15"/>
    </row>
    <row r="601" spans="1:10" x14ac:dyDescent="0.25">
      <c r="A601" s="29" t="s">
        <v>25</v>
      </c>
      <c r="B601" s="30" t="str">
        <f>FORMULADO!C602</f>
        <v>1.3.85.16</v>
      </c>
      <c r="C601" s="34">
        <f>FORMULADO!D602</f>
        <v>218047980</v>
      </c>
      <c r="D601" s="31">
        <f>FORMULADO!E602</f>
        <v>0</v>
      </c>
      <c r="E601" s="31">
        <f>FORMULADO!F602</f>
        <v>357461.05</v>
      </c>
      <c r="J601" s="15"/>
    </row>
    <row r="602" spans="1:10" x14ac:dyDescent="0.25">
      <c r="A602" s="29" t="s">
        <v>25</v>
      </c>
      <c r="B602" s="30" t="str">
        <f>FORMULADO!C603</f>
        <v>1.3.85.16</v>
      </c>
      <c r="C602" s="34">
        <f>FORMULADO!D603</f>
        <v>212213222</v>
      </c>
      <c r="D602" s="31">
        <f>FORMULADO!E603</f>
        <v>0</v>
      </c>
      <c r="E602" s="31">
        <f>FORMULADO!F603</f>
        <v>8092214.4100000001</v>
      </c>
      <c r="J602" s="15"/>
    </row>
    <row r="603" spans="1:10" x14ac:dyDescent="0.25">
      <c r="A603" s="29" t="s">
        <v>25</v>
      </c>
      <c r="B603" s="30" t="str">
        <f>FORMULADO!C604</f>
        <v>1.3.85.16</v>
      </c>
      <c r="C603" s="34">
        <f>FORMULADO!D604</f>
        <v>216047960</v>
      </c>
      <c r="D603" s="31">
        <f>FORMULADO!E604</f>
        <v>0</v>
      </c>
      <c r="E603" s="31">
        <f>FORMULADO!F604</f>
        <v>784238.82</v>
      </c>
      <c r="J603" s="15"/>
    </row>
    <row r="604" spans="1:10" x14ac:dyDescent="0.25">
      <c r="A604" s="29" t="s">
        <v>25</v>
      </c>
      <c r="B604" s="30" t="str">
        <f>FORMULADO!C605</f>
        <v>1.3.85.16</v>
      </c>
      <c r="C604" s="34">
        <f>FORMULADO!D605</f>
        <v>219005790</v>
      </c>
      <c r="D604" s="31">
        <f>FORMULADO!E605</f>
        <v>0</v>
      </c>
      <c r="E604" s="31">
        <f>FORMULADO!F605</f>
        <v>165383.79999999999</v>
      </c>
      <c r="J604" s="15"/>
    </row>
    <row r="605" spans="1:10" x14ac:dyDescent="0.25">
      <c r="A605" s="29" t="s">
        <v>25</v>
      </c>
      <c r="B605" s="30" t="str">
        <f>FORMULADO!C606</f>
        <v>1.3.85.16</v>
      </c>
      <c r="C605" s="34">
        <f>FORMULADO!D606</f>
        <v>217241872</v>
      </c>
      <c r="D605" s="31">
        <f>FORMULADO!E606</f>
        <v>0</v>
      </c>
      <c r="E605" s="31">
        <f>FORMULADO!F606</f>
        <v>101269.49</v>
      </c>
      <c r="J605" s="15"/>
    </row>
    <row r="606" spans="1:10" x14ac:dyDescent="0.25">
      <c r="A606" s="29" t="s">
        <v>25</v>
      </c>
      <c r="B606" s="30" t="str">
        <f>FORMULADO!C607</f>
        <v>1.3.85.16</v>
      </c>
      <c r="C606" s="34">
        <f>FORMULADO!D607</f>
        <v>216019760</v>
      </c>
      <c r="D606" s="31">
        <f>FORMULADO!E607</f>
        <v>0</v>
      </c>
      <c r="E606" s="31">
        <f>FORMULADO!F607</f>
        <v>390650.44</v>
      </c>
      <c r="J606" s="15"/>
    </row>
    <row r="607" spans="1:10" x14ac:dyDescent="0.25">
      <c r="A607" s="29" t="s">
        <v>25</v>
      </c>
      <c r="B607" s="30" t="str">
        <f>FORMULADO!C608</f>
        <v>1.3.85.16</v>
      </c>
      <c r="C607" s="34">
        <f>FORMULADO!D608</f>
        <v>211019110</v>
      </c>
      <c r="D607" s="31">
        <f>FORMULADO!E608</f>
        <v>0</v>
      </c>
      <c r="E607" s="31">
        <f>FORMULADO!F608</f>
        <v>3054913.84</v>
      </c>
      <c r="J607" s="15"/>
    </row>
    <row r="608" spans="1:10" x14ac:dyDescent="0.25">
      <c r="A608" s="29" t="s">
        <v>25</v>
      </c>
      <c r="B608" s="30" t="str">
        <f>FORMULADO!C609</f>
        <v>1.3.85.16</v>
      </c>
      <c r="C608" s="34">
        <f>FORMULADO!D609</f>
        <v>219127491</v>
      </c>
      <c r="D608" s="31">
        <f>FORMULADO!E609</f>
        <v>0</v>
      </c>
      <c r="E608" s="31">
        <f>FORMULADO!F609</f>
        <v>524764.24</v>
      </c>
      <c r="J608" s="15"/>
    </row>
    <row r="609" spans="1:10" x14ac:dyDescent="0.25">
      <c r="A609" s="29" t="s">
        <v>25</v>
      </c>
      <c r="B609" s="30" t="str">
        <f>FORMULADO!C610</f>
        <v>1.3.85.16</v>
      </c>
      <c r="C609" s="34">
        <f>FORMULADO!D610</f>
        <v>219527495</v>
      </c>
      <c r="D609" s="31">
        <f>FORMULADO!E610</f>
        <v>0</v>
      </c>
      <c r="E609" s="31">
        <f>FORMULADO!F610</f>
        <v>16371.9</v>
      </c>
      <c r="J609" s="15"/>
    </row>
    <row r="610" spans="1:10" x14ac:dyDescent="0.25">
      <c r="A610" s="29" t="s">
        <v>25</v>
      </c>
      <c r="B610" s="30" t="str">
        <f>FORMULADO!C611</f>
        <v>1.3.85.16</v>
      </c>
      <c r="C610" s="34">
        <f>FORMULADO!D611</f>
        <v>210715507</v>
      </c>
      <c r="D610" s="31">
        <f>FORMULADO!E611</f>
        <v>0</v>
      </c>
      <c r="E610" s="31">
        <f>FORMULADO!F611</f>
        <v>752452.58</v>
      </c>
      <c r="J610" s="15"/>
    </row>
    <row r="611" spans="1:10" x14ac:dyDescent="0.25">
      <c r="A611" s="29" t="s">
        <v>25</v>
      </c>
      <c r="B611" s="30" t="str">
        <f>FORMULADO!C612</f>
        <v>1.3.85.16</v>
      </c>
      <c r="C611" s="34">
        <f>FORMULADO!D612</f>
        <v>219115491</v>
      </c>
      <c r="D611" s="31">
        <f>FORMULADO!E612</f>
        <v>0</v>
      </c>
      <c r="E611" s="31">
        <f>FORMULADO!F612</f>
        <v>8607.91</v>
      </c>
      <c r="J611" s="15"/>
    </row>
    <row r="612" spans="1:10" x14ac:dyDescent="0.25">
      <c r="A612" s="29" t="s">
        <v>25</v>
      </c>
      <c r="B612" s="30" t="str">
        <f>FORMULADO!C613</f>
        <v>1.3.85.16</v>
      </c>
      <c r="C612" s="34">
        <f>FORMULADO!D613</f>
        <v>216968669</v>
      </c>
      <c r="D612" s="31">
        <f>FORMULADO!E613</f>
        <v>0</v>
      </c>
      <c r="E612" s="31">
        <f>FORMULADO!F613</f>
        <v>188111.46</v>
      </c>
      <c r="J612" s="15"/>
    </row>
    <row r="613" spans="1:10" x14ac:dyDescent="0.25">
      <c r="A613" s="29" t="s">
        <v>25</v>
      </c>
      <c r="B613" s="30" t="str">
        <f>FORMULADO!C614</f>
        <v>1.3.85.16</v>
      </c>
      <c r="C613" s="34">
        <f>FORMULADO!D614</f>
        <v>210268502</v>
      </c>
      <c r="D613" s="31">
        <f>FORMULADO!E614</f>
        <v>0</v>
      </c>
      <c r="E613" s="31">
        <f>FORMULADO!F614</f>
        <v>752452.58</v>
      </c>
      <c r="J613" s="15"/>
    </row>
    <row r="614" spans="1:10" x14ac:dyDescent="0.25">
      <c r="A614" s="29" t="s">
        <v>25</v>
      </c>
      <c r="B614" s="30" t="str">
        <f>FORMULADO!C615</f>
        <v>1.3.85.16</v>
      </c>
      <c r="C614" s="34">
        <f>FORMULADO!D615</f>
        <v>217313873</v>
      </c>
      <c r="D614" s="31">
        <f>FORMULADO!E615</f>
        <v>0</v>
      </c>
      <c r="E614" s="31">
        <f>FORMULADO!F615</f>
        <v>274532.15999999997</v>
      </c>
      <c r="J614" s="15"/>
    </row>
    <row r="615" spans="1:10" x14ac:dyDescent="0.25">
      <c r="A615" s="29" t="s">
        <v>25</v>
      </c>
      <c r="B615" s="30" t="str">
        <f>FORMULADO!C616</f>
        <v>1.3.85.16</v>
      </c>
      <c r="C615" s="34">
        <f>FORMULADO!D616</f>
        <v>215005250</v>
      </c>
      <c r="D615" s="31">
        <f>FORMULADO!E616</f>
        <v>0</v>
      </c>
      <c r="E615" s="31">
        <f>FORMULADO!F616</f>
        <v>11884263.710000001</v>
      </c>
      <c r="J615" s="15"/>
    </row>
    <row r="616" spans="1:10" x14ac:dyDescent="0.25">
      <c r="A616" s="29" t="s">
        <v>25</v>
      </c>
      <c r="B616" s="30" t="str">
        <f>FORMULADO!C617</f>
        <v>1.3.85.16</v>
      </c>
      <c r="C616" s="34">
        <f>FORMULADO!D617</f>
        <v>210741807</v>
      </c>
      <c r="D616" s="31">
        <f>FORMULADO!E617</f>
        <v>0</v>
      </c>
      <c r="E616" s="31">
        <f>FORMULADO!F617</f>
        <v>300792.03000000003</v>
      </c>
      <c r="J616" s="15"/>
    </row>
    <row r="617" spans="1:10" x14ac:dyDescent="0.25">
      <c r="A617" s="29" t="s">
        <v>25</v>
      </c>
      <c r="B617" s="30" t="str">
        <f>FORMULADO!C618</f>
        <v>1.3.85.16</v>
      </c>
      <c r="C617" s="34">
        <f>FORMULADO!D618</f>
        <v>210066400</v>
      </c>
      <c r="D617" s="31">
        <f>FORMULADO!E618</f>
        <v>0</v>
      </c>
      <c r="E617" s="31">
        <f>FORMULADO!F618</f>
        <v>113852.79</v>
      </c>
      <c r="J617" s="15"/>
    </row>
    <row r="618" spans="1:10" x14ac:dyDescent="0.25">
      <c r="A618" s="29" t="s">
        <v>25</v>
      </c>
      <c r="B618" s="30" t="str">
        <f>FORMULADO!C619</f>
        <v>1.3.85.16</v>
      </c>
      <c r="C618" s="34">
        <f>FORMULADO!D619</f>
        <v>217319473</v>
      </c>
      <c r="D618" s="31">
        <f>FORMULADO!E619</f>
        <v>0</v>
      </c>
      <c r="E618" s="31">
        <f>FORMULADO!F619</f>
        <v>752452.58</v>
      </c>
      <c r="J618" s="15"/>
    </row>
    <row r="619" spans="1:10" x14ac:dyDescent="0.25">
      <c r="A619" s="29" t="s">
        <v>25</v>
      </c>
      <c r="B619" s="30" t="str">
        <f>FORMULADO!C620</f>
        <v>1.3.85.16</v>
      </c>
      <c r="C619" s="34">
        <f>FORMULADO!D620</f>
        <v>216419364</v>
      </c>
      <c r="D619" s="31">
        <f>FORMULADO!E620</f>
        <v>0</v>
      </c>
      <c r="E619" s="31">
        <f>FORMULADO!F620</f>
        <v>752452.58</v>
      </c>
      <c r="J619" s="15"/>
    </row>
    <row r="620" spans="1:10" x14ac:dyDescent="0.25">
      <c r="A620" s="29" t="s">
        <v>25</v>
      </c>
      <c r="B620" s="30" t="str">
        <f>FORMULADO!C621</f>
        <v>1.3.85.16</v>
      </c>
      <c r="C620" s="34">
        <f>FORMULADO!D621</f>
        <v>210127001</v>
      </c>
      <c r="D620" s="31">
        <f>FORMULADO!E621</f>
        <v>0</v>
      </c>
      <c r="E620" s="31">
        <f>FORMULADO!F621</f>
        <v>6581696.3899999997</v>
      </c>
      <c r="J620" s="15"/>
    </row>
    <row r="621" spans="1:10" x14ac:dyDescent="0.25">
      <c r="A621" s="29" t="s">
        <v>25</v>
      </c>
      <c r="B621" s="30" t="str">
        <f>FORMULADO!C622</f>
        <v>1.3.85.16</v>
      </c>
      <c r="C621" s="34">
        <f>FORMULADO!D622</f>
        <v>215847058</v>
      </c>
      <c r="D621" s="31">
        <f>FORMULADO!E622</f>
        <v>0</v>
      </c>
      <c r="E621" s="31">
        <f>FORMULADO!F622</f>
        <v>2912978.72</v>
      </c>
      <c r="J621" s="15"/>
    </row>
    <row r="622" spans="1:10" x14ac:dyDescent="0.25">
      <c r="A622" s="29" t="s">
        <v>25</v>
      </c>
      <c r="B622" s="30" t="str">
        <f>FORMULADO!C623</f>
        <v>1.3.85.16</v>
      </c>
      <c r="C622" s="34">
        <f>FORMULADO!D623</f>
        <v>216044560</v>
      </c>
      <c r="D622" s="31">
        <f>FORMULADO!E623</f>
        <v>0</v>
      </c>
      <c r="E622" s="31">
        <f>FORMULADO!F623</f>
        <v>157541.57</v>
      </c>
      <c r="J622" s="15"/>
    </row>
    <row r="623" spans="1:10" x14ac:dyDescent="0.25">
      <c r="A623" s="29" t="s">
        <v>25</v>
      </c>
      <c r="B623" s="30" t="str">
        <f>FORMULADO!C624</f>
        <v>1.3.85.16</v>
      </c>
      <c r="C623" s="34">
        <f>FORMULADO!D624</f>
        <v>212470124</v>
      </c>
      <c r="D623" s="31">
        <f>FORMULADO!E624</f>
        <v>0</v>
      </c>
      <c r="E623" s="31">
        <f>FORMULADO!F624</f>
        <v>4255975.5599999996</v>
      </c>
      <c r="J623" s="15"/>
    </row>
    <row r="624" spans="1:10" x14ac:dyDescent="0.25">
      <c r="A624" s="29" t="s">
        <v>25</v>
      </c>
      <c r="B624" s="30" t="str">
        <f>FORMULADO!C625</f>
        <v>1.3.85.16</v>
      </c>
      <c r="C624" s="34">
        <f>FORMULADO!D625</f>
        <v>211370713</v>
      </c>
      <c r="D624" s="31">
        <f>FORMULADO!E625</f>
        <v>0</v>
      </c>
      <c r="E624" s="31">
        <f>FORMULADO!F625</f>
        <v>21462827.079999998</v>
      </c>
      <c r="J624" s="15"/>
    </row>
    <row r="625" spans="1:10" x14ac:dyDescent="0.25">
      <c r="A625" s="29" t="s">
        <v>25</v>
      </c>
      <c r="B625" s="30" t="str">
        <f>FORMULADO!C626</f>
        <v>1.3.85.16</v>
      </c>
      <c r="C625" s="34">
        <f>FORMULADO!D626</f>
        <v>214525845</v>
      </c>
      <c r="D625" s="31">
        <f>FORMULADO!E626</f>
        <v>0</v>
      </c>
      <c r="E625" s="31">
        <f>FORMULADO!F626</f>
        <v>669239.65</v>
      </c>
      <c r="J625" s="15"/>
    </row>
    <row r="626" spans="1:10" x14ac:dyDescent="0.25">
      <c r="A626" s="29" t="s">
        <v>25</v>
      </c>
      <c r="B626" s="30" t="str">
        <f>FORMULADO!C627</f>
        <v>1.3.85.16</v>
      </c>
      <c r="C626" s="34">
        <f>FORMULADO!D627</f>
        <v>217527075</v>
      </c>
      <c r="D626" s="31">
        <f>FORMULADO!E627</f>
        <v>0</v>
      </c>
      <c r="E626" s="31">
        <f>FORMULADO!F627</f>
        <v>5505498.2199999997</v>
      </c>
      <c r="J626" s="15"/>
    </row>
    <row r="627" spans="1:10" x14ac:dyDescent="0.25">
      <c r="A627" s="29" t="s">
        <v>25</v>
      </c>
      <c r="B627" s="30" t="str">
        <f>FORMULADO!C628</f>
        <v>1.3.85.16</v>
      </c>
      <c r="C627" s="34">
        <f>FORMULADO!D628</f>
        <v>210470204</v>
      </c>
      <c r="D627" s="31">
        <f>FORMULADO!E628</f>
        <v>0</v>
      </c>
      <c r="E627" s="31">
        <f>FORMULADO!F628</f>
        <v>1415820.95</v>
      </c>
      <c r="J627" s="15"/>
    </row>
    <row r="628" spans="1:10" x14ac:dyDescent="0.25">
      <c r="A628" s="29" t="s">
        <v>25</v>
      </c>
      <c r="B628" s="30" t="str">
        <f>FORMULADO!C629</f>
        <v>1.3.85.16</v>
      </c>
      <c r="C628" s="34">
        <f>FORMULADO!D629</f>
        <v>216815368</v>
      </c>
      <c r="D628" s="31">
        <f>FORMULADO!E629</f>
        <v>0</v>
      </c>
      <c r="E628" s="31">
        <f>FORMULADO!F629</f>
        <v>752452.58</v>
      </c>
      <c r="J628" s="15"/>
    </row>
    <row r="629" spans="1:10" x14ac:dyDescent="0.25">
      <c r="A629" s="29" t="s">
        <v>25</v>
      </c>
      <c r="B629" s="30" t="str">
        <f>FORMULADO!C630</f>
        <v>1.3.85.16</v>
      </c>
      <c r="C629" s="34">
        <f>FORMULADO!D630</f>
        <v>212370523</v>
      </c>
      <c r="D629" s="31">
        <f>FORMULADO!E630</f>
        <v>0</v>
      </c>
      <c r="E629" s="31">
        <f>FORMULADO!F630</f>
        <v>62321.81</v>
      </c>
      <c r="J629" s="35"/>
    </row>
    <row r="630" spans="1:10" x14ac:dyDescent="0.25">
      <c r="A630" s="29" t="s">
        <v>25</v>
      </c>
      <c r="B630" s="30" t="str">
        <f>FORMULADO!C631</f>
        <v>1.3.85.16</v>
      </c>
      <c r="C630" s="34">
        <f>FORMULADO!D631</f>
        <v>213705837</v>
      </c>
      <c r="D630" s="31">
        <f>FORMULADO!E631</f>
        <v>0</v>
      </c>
      <c r="E630" s="31">
        <f>FORMULADO!F631</f>
        <v>6117749.0700000003</v>
      </c>
      <c r="J630" s="15"/>
    </row>
    <row r="631" spans="1:10" x14ac:dyDescent="0.25">
      <c r="A631" s="29" t="s">
        <v>25</v>
      </c>
      <c r="B631" s="30" t="str">
        <f>FORMULADO!C632</f>
        <v>1.3.85.16</v>
      </c>
      <c r="C631" s="34">
        <f>FORMULADO!D632</f>
        <v>218727787</v>
      </c>
      <c r="D631" s="31">
        <f>FORMULADO!E632</f>
        <v>0</v>
      </c>
      <c r="E631" s="31">
        <f>FORMULADO!F632</f>
        <v>2911950.22</v>
      </c>
      <c r="J631" s="15"/>
    </row>
    <row r="632" spans="1:10" x14ac:dyDescent="0.25">
      <c r="A632" s="29" t="s">
        <v>25</v>
      </c>
      <c r="B632" s="30" t="str">
        <f>FORMULADO!C633</f>
        <v>1.3.85.16</v>
      </c>
      <c r="C632" s="34">
        <f>FORMULADO!D633</f>
        <v>112323000</v>
      </c>
      <c r="D632" s="31">
        <f>FORMULADO!E633</f>
        <v>0</v>
      </c>
      <c r="E632" s="31">
        <f>FORMULADO!F633</f>
        <v>3820560.36</v>
      </c>
      <c r="J632" s="15"/>
    </row>
    <row r="633" spans="1:10" x14ac:dyDescent="0.25">
      <c r="A633" s="29" t="s">
        <v>25</v>
      </c>
      <c r="B633" s="30" t="str">
        <f>FORMULADO!C634</f>
        <v>1.3.85.16</v>
      </c>
      <c r="C633" s="34">
        <f>FORMULADO!D634</f>
        <v>210070400</v>
      </c>
      <c r="D633" s="31">
        <f>FORMULADO!E634</f>
        <v>0</v>
      </c>
      <c r="E633" s="31">
        <f>FORMULADO!F634</f>
        <v>4894.6899999999996</v>
      </c>
      <c r="J633" s="15"/>
    </row>
    <row r="634" spans="1:10" x14ac:dyDescent="0.25">
      <c r="A634" s="29" t="s">
        <v>25</v>
      </c>
      <c r="B634" s="30" t="str">
        <f>FORMULADO!C635</f>
        <v>1.3.85.16</v>
      </c>
      <c r="C634" s="34">
        <f>FORMULADO!D635</f>
        <v>212325823</v>
      </c>
      <c r="D634" s="31">
        <f>FORMULADO!E635</f>
        <v>0</v>
      </c>
      <c r="E634" s="31">
        <f>FORMULADO!F635</f>
        <v>187312.55</v>
      </c>
      <c r="J634" s="15"/>
    </row>
    <row r="635" spans="1:10" x14ac:dyDescent="0.25">
      <c r="A635" s="29" t="s">
        <v>25</v>
      </c>
      <c r="B635" s="30" t="str">
        <f>FORMULADO!C636</f>
        <v>1.3.85.16</v>
      </c>
      <c r="C635" s="34">
        <f>FORMULADO!D636</f>
        <v>217054670</v>
      </c>
      <c r="D635" s="31">
        <f>FORMULADO!E636</f>
        <v>0</v>
      </c>
      <c r="E635" s="31">
        <f>FORMULADO!F636</f>
        <v>2086996.01</v>
      </c>
      <c r="J635" s="15"/>
    </row>
    <row r="636" spans="1:10" x14ac:dyDescent="0.25">
      <c r="A636" s="29" t="s">
        <v>25</v>
      </c>
      <c r="B636" s="30" t="str">
        <f>FORMULADO!C637</f>
        <v>1.3.85.16</v>
      </c>
      <c r="C636" s="34">
        <f>FORMULADO!D637</f>
        <v>216570265</v>
      </c>
      <c r="D636" s="31">
        <f>FORMULADO!E637</f>
        <v>0</v>
      </c>
      <c r="E636" s="31">
        <f>FORMULADO!F637</f>
        <v>99451.14</v>
      </c>
      <c r="J636" s="15"/>
    </row>
    <row r="637" spans="1:10" x14ac:dyDescent="0.25">
      <c r="A637" s="29" t="s">
        <v>25</v>
      </c>
      <c r="B637" s="30" t="str">
        <f>FORMULADO!C638</f>
        <v>1.3.85.16</v>
      </c>
      <c r="C637" s="34">
        <f>FORMULADO!D638</f>
        <v>213925339</v>
      </c>
      <c r="D637" s="31">
        <f>FORMULADO!E638</f>
        <v>0</v>
      </c>
      <c r="E637" s="31">
        <f>FORMULADO!F638</f>
        <v>3940435.31</v>
      </c>
      <c r="J637" s="15"/>
    </row>
    <row r="638" spans="1:10" x14ac:dyDescent="0.25">
      <c r="A638" s="29" t="s">
        <v>25</v>
      </c>
      <c r="B638" s="30" t="str">
        <f>FORMULADO!C639</f>
        <v>1.3.85.16</v>
      </c>
      <c r="C638" s="34">
        <f>FORMULADO!D639</f>
        <v>210723807</v>
      </c>
      <c r="D638" s="31">
        <f>FORMULADO!E639</f>
        <v>0</v>
      </c>
      <c r="E638" s="31">
        <f>FORMULADO!F639</f>
        <v>2620366.66</v>
      </c>
      <c r="J638" s="15"/>
    </row>
    <row r="639" spans="1:10" x14ac:dyDescent="0.25">
      <c r="A639" s="29" t="s">
        <v>25</v>
      </c>
      <c r="B639" s="30" t="str">
        <f>FORMULADO!C640</f>
        <v>1.3.85.16</v>
      </c>
      <c r="C639" s="34">
        <f>FORMULADO!D640</f>
        <v>217952079</v>
      </c>
      <c r="D639" s="31">
        <f>FORMULADO!E640</f>
        <v>0</v>
      </c>
      <c r="E639" s="31">
        <f>FORMULADO!F640</f>
        <v>9874142.4700000007</v>
      </c>
      <c r="J639" s="15"/>
    </row>
    <row r="640" spans="1:10" x14ac:dyDescent="0.25">
      <c r="A640" s="29" t="s">
        <v>25</v>
      </c>
      <c r="B640" s="30" t="str">
        <f>FORMULADO!C641</f>
        <v>1.3.85.16</v>
      </c>
      <c r="C640" s="34">
        <f>FORMULADO!D641</f>
        <v>214908549</v>
      </c>
      <c r="D640" s="31">
        <f>FORMULADO!E641</f>
        <v>0</v>
      </c>
      <c r="E640" s="31">
        <f>FORMULADO!F641</f>
        <v>3334951.73</v>
      </c>
      <c r="J640" s="15"/>
    </row>
    <row r="641" spans="1:10" x14ac:dyDescent="0.25">
      <c r="A641" s="29" t="s">
        <v>25</v>
      </c>
      <c r="B641" s="30" t="str">
        <f>FORMULADO!C642</f>
        <v>1.3.85.16</v>
      </c>
      <c r="C641" s="34">
        <f>FORMULADO!D642</f>
        <v>210170001</v>
      </c>
      <c r="D641" s="31">
        <f>FORMULADO!E642</f>
        <v>0</v>
      </c>
      <c r="E641" s="31">
        <f>FORMULADO!F642</f>
        <v>564935.27</v>
      </c>
      <c r="J641" s="15"/>
    </row>
    <row r="642" spans="1:10" x14ac:dyDescent="0.25">
      <c r="A642" s="29" t="s">
        <v>25</v>
      </c>
      <c r="B642" s="30" t="str">
        <f>FORMULADO!C643</f>
        <v>1.3.85.16</v>
      </c>
      <c r="C642" s="34">
        <f>FORMULADO!D643</f>
        <v>210870508</v>
      </c>
      <c r="D642" s="31">
        <f>FORMULADO!E643</f>
        <v>0</v>
      </c>
      <c r="E642" s="31">
        <f>FORMULADO!F643</f>
        <v>586738.43999999994</v>
      </c>
      <c r="J642" s="15"/>
    </row>
    <row r="643" spans="1:10" x14ac:dyDescent="0.25">
      <c r="A643" s="29" t="s">
        <v>25</v>
      </c>
      <c r="B643" s="30" t="str">
        <f>FORMULADO!C644</f>
        <v>1.3.85.16</v>
      </c>
      <c r="C643" s="34">
        <f>FORMULADO!D644</f>
        <v>212550325</v>
      </c>
      <c r="D643" s="31">
        <f>FORMULADO!E644</f>
        <v>0</v>
      </c>
      <c r="E643" s="31">
        <f>FORMULADO!F644</f>
        <v>70730.55</v>
      </c>
      <c r="J643" s="15"/>
    </row>
    <row r="644" spans="1:10" x14ac:dyDescent="0.25">
      <c r="A644" s="29" t="s">
        <v>25</v>
      </c>
      <c r="B644" s="30" t="str">
        <f>FORMULADO!C645</f>
        <v>1.3.85.16</v>
      </c>
      <c r="C644" s="34">
        <f>FORMULADO!D645</f>
        <v>215050450</v>
      </c>
      <c r="D644" s="31">
        <f>FORMULADO!E645</f>
        <v>0</v>
      </c>
      <c r="E644" s="31">
        <f>FORMULADO!F645</f>
        <v>184911.34</v>
      </c>
      <c r="J644" s="15"/>
    </row>
    <row r="645" spans="1:10" x14ac:dyDescent="0.25">
      <c r="A645" s="29" t="s">
        <v>25</v>
      </c>
      <c r="B645" s="30" t="str">
        <f>FORMULADO!C646</f>
        <v>1.3.85.16</v>
      </c>
      <c r="C645" s="34">
        <f>FORMULADO!D646</f>
        <v>218813188</v>
      </c>
      <c r="D645" s="31">
        <f>FORMULADO!E646</f>
        <v>0</v>
      </c>
      <c r="E645" s="31">
        <f>FORMULADO!F646</f>
        <v>11719504.16</v>
      </c>
      <c r="J645" s="15"/>
    </row>
    <row r="646" spans="1:10" x14ac:dyDescent="0.25">
      <c r="A646" s="29" t="s">
        <v>25</v>
      </c>
      <c r="B646" s="30" t="str">
        <f>FORMULADO!C647</f>
        <v>1.3.85.16</v>
      </c>
      <c r="C646" s="34">
        <f>FORMULADO!D647</f>
        <v>218013580</v>
      </c>
      <c r="D646" s="31">
        <f>FORMULADO!E647</f>
        <v>0</v>
      </c>
      <c r="E646" s="31">
        <f>FORMULADO!F647</f>
        <v>16907013.09</v>
      </c>
      <c r="J646" s="15"/>
    </row>
    <row r="647" spans="1:10" x14ac:dyDescent="0.25">
      <c r="A647" s="29" t="s">
        <v>25</v>
      </c>
      <c r="B647" s="30" t="str">
        <f>FORMULADO!C648</f>
        <v>1.3.85.16</v>
      </c>
      <c r="C647" s="34">
        <f>FORMULADO!D648</f>
        <v>216213062</v>
      </c>
      <c r="D647" s="31">
        <f>FORMULADO!E648</f>
        <v>0</v>
      </c>
      <c r="E647" s="31">
        <f>FORMULADO!F648</f>
        <v>14099265.24</v>
      </c>
      <c r="J647" s="15"/>
    </row>
    <row r="648" spans="1:10" x14ac:dyDescent="0.25">
      <c r="A648" s="29" t="s">
        <v>25</v>
      </c>
      <c r="B648" s="30" t="str">
        <f>FORMULADO!C649</f>
        <v>1.3.85.16</v>
      </c>
      <c r="C648" s="34">
        <f>FORMULADO!D649</f>
        <v>214519845</v>
      </c>
      <c r="D648" s="31">
        <f>FORMULADO!E649</f>
        <v>0</v>
      </c>
      <c r="E648" s="31">
        <f>FORMULADO!F649</f>
        <v>752452.58</v>
      </c>
      <c r="J648" s="15"/>
    </row>
    <row r="649" spans="1:10" x14ac:dyDescent="0.25">
      <c r="A649" s="29" t="s">
        <v>25</v>
      </c>
      <c r="B649" s="30" t="str">
        <f>FORMULADO!C650</f>
        <v>1.3.85.16</v>
      </c>
      <c r="C649" s="34">
        <f>FORMULADO!D650</f>
        <v>216047460</v>
      </c>
      <c r="D649" s="31">
        <f>FORMULADO!E650</f>
        <v>0</v>
      </c>
      <c r="E649" s="31">
        <f>FORMULADO!F650</f>
        <v>550579.72</v>
      </c>
      <c r="J649" s="15"/>
    </row>
    <row r="650" spans="1:10" x14ac:dyDescent="0.25">
      <c r="A650" s="29" t="s">
        <v>25</v>
      </c>
      <c r="B650" s="30" t="str">
        <f>FORMULADO!C651</f>
        <v>1.3.85.16</v>
      </c>
      <c r="C650" s="34">
        <f>FORMULADO!D651</f>
        <v>215023350</v>
      </c>
      <c r="D650" s="31">
        <f>FORMULADO!E651</f>
        <v>0</v>
      </c>
      <c r="E650" s="31">
        <f>FORMULADO!F651</f>
        <v>1302501.2</v>
      </c>
      <c r="J650" s="15"/>
    </row>
    <row r="651" spans="1:10" x14ac:dyDescent="0.25">
      <c r="A651" s="29" t="s">
        <v>25</v>
      </c>
      <c r="B651" s="30" t="str">
        <f>FORMULADO!C652</f>
        <v>1.3.85.16</v>
      </c>
      <c r="C651" s="34">
        <f>FORMULADO!D652</f>
        <v>217399773</v>
      </c>
      <c r="D651" s="31">
        <f>FORMULADO!E652</f>
        <v>0</v>
      </c>
      <c r="E651" s="31">
        <f>FORMULADO!F652</f>
        <v>752452.58</v>
      </c>
      <c r="J651" s="15"/>
    </row>
    <row r="652" spans="1:10" x14ac:dyDescent="0.25">
      <c r="A652" s="29" t="s">
        <v>25</v>
      </c>
      <c r="B652" s="30" t="str">
        <f>FORMULADO!C653</f>
        <v>1.3.85.16</v>
      </c>
      <c r="C652" s="34">
        <f>FORMULADO!D653</f>
        <v>212047720</v>
      </c>
      <c r="D652" s="31">
        <f>FORMULADO!E653</f>
        <v>0</v>
      </c>
      <c r="E652" s="31">
        <f>FORMULADO!F653</f>
        <v>405367.71</v>
      </c>
      <c r="J652" s="15"/>
    </row>
    <row r="653" spans="1:10" x14ac:dyDescent="0.25">
      <c r="A653" s="29" t="s">
        <v>25</v>
      </c>
      <c r="B653" s="30" t="str">
        <f>FORMULADO!C654</f>
        <v>1.3.85.16</v>
      </c>
      <c r="C653" s="34">
        <f>FORMULADO!D654</f>
        <v>211868318</v>
      </c>
      <c r="D653" s="31">
        <f>FORMULADO!E654</f>
        <v>0</v>
      </c>
      <c r="E653" s="31">
        <f>FORMULADO!F654</f>
        <v>773193.69</v>
      </c>
      <c r="J653" s="15"/>
    </row>
    <row r="654" spans="1:10" x14ac:dyDescent="0.25">
      <c r="A654" s="29" t="s">
        <v>25</v>
      </c>
      <c r="B654" s="30" t="str">
        <f>FORMULADO!C655</f>
        <v>1.3.85.16</v>
      </c>
      <c r="C654" s="34">
        <f>FORMULADO!D655</f>
        <v>212568425</v>
      </c>
      <c r="D654" s="31">
        <f>FORMULADO!E655</f>
        <v>0</v>
      </c>
      <c r="E654" s="31">
        <f>FORMULADO!F655</f>
        <v>752452.58</v>
      </c>
      <c r="J654" s="15"/>
    </row>
    <row r="655" spans="1:10" x14ac:dyDescent="0.25">
      <c r="A655" s="29" t="s">
        <v>25</v>
      </c>
      <c r="B655" s="30" t="str">
        <f>FORMULADO!C656</f>
        <v>1.3.85.16</v>
      </c>
      <c r="C655" s="34">
        <f>FORMULADO!D656</f>
        <v>216813468</v>
      </c>
      <c r="D655" s="31">
        <f>FORMULADO!E656</f>
        <v>0</v>
      </c>
      <c r="E655" s="31">
        <f>FORMULADO!F656</f>
        <v>9901.91</v>
      </c>
      <c r="J655" s="15"/>
    </row>
    <row r="656" spans="1:10" x14ac:dyDescent="0.25">
      <c r="A656" s="29" t="s">
        <v>25</v>
      </c>
      <c r="B656" s="30" t="str">
        <f>FORMULADO!C657</f>
        <v>1.3.85.16</v>
      </c>
      <c r="C656" s="34">
        <f>FORMULADO!D657</f>
        <v>214713647</v>
      </c>
      <c r="D656" s="31">
        <f>FORMULADO!E657</f>
        <v>0</v>
      </c>
      <c r="E656" s="31">
        <f>FORMULADO!F657</f>
        <v>1344682.22</v>
      </c>
      <c r="J656" s="15"/>
    </row>
    <row r="657" spans="1:10" x14ac:dyDescent="0.25">
      <c r="A657" s="29" t="s">
        <v>25</v>
      </c>
      <c r="B657" s="30" t="str">
        <f>FORMULADO!C658</f>
        <v>1.3.85.16</v>
      </c>
      <c r="C657" s="34">
        <f>FORMULADO!D658</f>
        <v>219847798</v>
      </c>
      <c r="D657" s="31">
        <f>FORMULADO!E658</f>
        <v>0</v>
      </c>
      <c r="E657" s="31">
        <f>FORMULADO!F658</f>
        <v>306040.90000000002</v>
      </c>
      <c r="J657" s="15"/>
    </row>
    <row r="658" spans="1:10" x14ac:dyDescent="0.25">
      <c r="A658" s="29" t="s">
        <v>25</v>
      </c>
      <c r="B658" s="30" t="str">
        <f>FORMULADO!C659</f>
        <v>1.3.85.16</v>
      </c>
      <c r="C658" s="34">
        <f>FORMULADO!D659</f>
        <v>210976109</v>
      </c>
      <c r="D658" s="31">
        <f>FORMULADO!E659</f>
        <v>0</v>
      </c>
      <c r="E658" s="31">
        <f>FORMULADO!F659</f>
        <v>58805490.170000002</v>
      </c>
      <c r="J658" s="15"/>
    </row>
    <row r="659" spans="1:10" x14ac:dyDescent="0.25">
      <c r="A659" s="29" t="s">
        <v>25</v>
      </c>
      <c r="B659" s="30" t="str">
        <f>FORMULADO!C660</f>
        <v>1.3.85.16</v>
      </c>
      <c r="C659" s="34">
        <f>FORMULADO!D660</f>
        <v>214413244</v>
      </c>
      <c r="D659" s="31">
        <f>FORMULADO!E660</f>
        <v>0</v>
      </c>
      <c r="E659" s="31">
        <f>FORMULADO!F660</f>
        <v>15402193.449999999</v>
      </c>
      <c r="J659" s="15"/>
    </row>
    <row r="660" spans="1:10" x14ac:dyDescent="0.25">
      <c r="A660" s="29" t="s">
        <v>25</v>
      </c>
      <c r="B660" s="30" t="str">
        <f>FORMULADO!C661</f>
        <v>1.3.85.16</v>
      </c>
      <c r="C660" s="34">
        <f>FORMULADO!D661</f>
        <v>215050350</v>
      </c>
      <c r="D660" s="31">
        <f>FORMULADO!E661</f>
        <v>0</v>
      </c>
      <c r="E660" s="31">
        <f>FORMULADO!F661</f>
        <v>344527.81</v>
      </c>
      <c r="J660" s="15"/>
    </row>
    <row r="661" spans="1:10" x14ac:dyDescent="0.25">
      <c r="A661" s="29" t="s">
        <v>25</v>
      </c>
      <c r="B661" s="30" t="str">
        <f>FORMULADO!C662</f>
        <v>1.3.85.16</v>
      </c>
      <c r="C661" s="34">
        <f>FORMULADO!D662</f>
        <v>217170771</v>
      </c>
      <c r="D661" s="31">
        <f>FORMULADO!E662</f>
        <v>0</v>
      </c>
      <c r="E661" s="31">
        <f>FORMULADO!F662</f>
        <v>1225026.3600000001</v>
      </c>
      <c r="J661" s="15"/>
    </row>
    <row r="662" spans="1:10" x14ac:dyDescent="0.25">
      <c r="A662" s="29" t="s">
        <v>25</v>
      </c>
      <c r="B662" s="30" t="str">
        <f>FORMULADO!C663</f>
        <v>1.3.85.16</v>
      </c>
      <c r="C662" s="34">
        <f>FORMULADO!D663</f>
        <v>213317433</v>
      </c>
      <c r="D662" s="31">
        <f>FORMULADO!E663</f>
        <v>0</v>
      </c>
      <c r="E662" s="31">
        <f>FORMULADO!F663</f>
        <v>6188679.0199999996</v>
      </c>
      <c r="J662" s="15"/>
    </row>
    <row r="663" spans="1:10" x14ac:dyDescent="0.25">
      <c r="A663" s="29" t="s">
        <v>25</v>
      </c>
      <c r="B663" s="30" t="str">
        <f>FORMULADO!C664</f>
        <v>1.3.85.16</v>
      </c>
      <c r="C663" s="34">
        <f>FORMULADO!D664</f>
        <v>218825288</v>
      </c>
      <c r="D663" s="31">
        <f>FORMULADO!E664</f>
        <v>0</v>
      </c>
      <c r="E663" s="31">
        <f>FORMULADO!F664</f>
        <v>752452.58</v>
      </c>
      <c r="J663" s="15"/>
    </row>
    <row r="664" spans="1:10" x14ac:dyDescent="0.25">
      <c r="A664" s="29" t="s">
        <v>25</v>
      </c>
      <c r="B664" s="30" t="str">
        <f>FORMULADO!C665</f>
        <v>1.3.85.16</v>
      </c>
      <c r="C664" s="34">
        <f>FORMULADO!D665</f>
        <v>215847258</v>
      </c>
      <c r="D664" s="31">
        <f>FORMULADO!E665</f>
        <v>0</v>
      </c>
      <c r="E664" s="31">
        <f>FORMULADO!F665</f>
        <v>176890.23</v>
      </c>
      <c r="J664" s="15"/>
    </row>
    <row r="665" spans="1:10" x14ac:dyDescent="0.25">
      <c r="A665" s="29" t="s">
        <v>25</v>
      </c>
      <c r="B665" s="30" t="str">
        <f>FORMULADO!C666</f>
        <v>1.3.85.16</v>
      </c>
      <c r="C665" s="34">
        <f>FORMULADO!D666</f>
        <v>119494000</v>
      </c>
      <c r="D665" s="31">
        <f>FORMULADO!E666</f>
        <v>0</v>
      </c>
      <c r="E665" s="31">
        <f>FORMULADO!F666</f>
        <v>96959969.329999998</v>
      </c>
      <c r="J665" s="15"/>
    </row>
    <row r="666" spans="1:10" x14ac:dyDescent="0.25">
      <c r="A666" s="29" t="s">
        <v>25</v>
      </c>
      <c r="B666" s="30" t="str">
        <f>FORMULADO!C667</f>
        <v>1.3.85.16</v>
      </c>
      <c r="C666" s="34">
        <f>FORMULADO!D667</f>
        <v>210050400</v>
      </c>
      <c r="D666" s="31">
        <f>FORMULADO!E667</f>
        <v>0</v>
      </c>
      <c r="E666" s="31">
        <f>FORMULADO!F667</f>
        <v>320911.77</v>
      </c>
      <c r="J666" s="15"/>
    </row>
    <row r="667" spans="1:10" x14ac:dyDescent="0.25">
      <c r="A667" s="29" t="s">
        <v>25</v>
      </c>
      <c r="B667" s="30" t="str">
        <f>FORMULADO!C668</f>
        <v>1.3.85.16</v>
      </c>
      <c r="C667" s="34">
        <f>FORMULADO!D668</f>
        <v>210270702</v>
      </c>
      <c r="D667" s="31">
        <f>FORMULADO!E668</f>
        <v>0</v>
      </c>
      <c r="E667" s="31">
        <f>FORMULADO!F668</f>
        <v>174672.45</v>
      </c>
      <c r="J667" s="15"/>
    </row>
    <row r="668" spans="1:10" x14ac:dyDescent="0.25">
      <c r="A668" s="29" t="s">
        <v>25</v>
      </c>
      <c r="B668" s="30" t="str">
        <f>FORMULADO!C669</f>
        <v>1.3.85.16</v>
      </c>
      <c r="C668" s="34">
        <f>FORMULADO!D669</f>
        <v>211570215</v>
      </c>
      <c r="D668" s="31">
        <f>FORMULADO!E669</f>
        <v>0</v>
      </c>
      <c r="E668" s="31">
        <f>FORMULADO!F669</f>
        <v>242192.25</v>
      </c>
      <c r="J668" s="15"/>
    </row>
    <row r="669" spans="1:10" x14ac:dyDescent="0.25">
      <c r="A669" s="29" t="s">
        <v>25</v>
      </c>
      <c r="B669" s="30" t="str">
        <f>FORMULADO!C670</f>
        <v>1.3.85.16</v>
      </c>
      <c r="C669" s="34">
        <f>FORMULADO!D670</f>
        <v>217125871</v>
      </c>
      <c r="D669" s="31">
        <f>FORMULADO!E670</f>
        <v>0</v>
      </c>
      <c r="E669" s="31">
        <f>FORMULADO!F670</f>
        <v>911274.65</v>
      </c>
      <c r="J669" s="15"/>
    </row>
    <row r="670" spans="1:10" x14ac:dyDescent="0.25">
      <c r="A670" s="29" t="s">
        <v>25</v>
      </c>
      <c r="B670" s="30" t="str">
        <f>FORMULADO!C671</f>
        <v>1.3.85.16</v>
      </c>
      <c r="C670" s="34">
        <f>FORMULADO!D671</f>
        <v>216968169</v>
      </c>
      <c r="D670" s="31">
        <f>FORMULADO!E671</f>
        <v>0</v>
      </c>
      <c r="E670" s="31">
        <f>FORMULADO!F671</f>
        <v>2580092.35</v>
      </c>
      <c r="J670" s="15"/>
    </row>
    <row r="671" spans="1:10" x14ac:dyDescent="0.25">
      <c r="A671" s="29" t="s">
        <v>25</v>
      </c>
      <c r="B671" s="30" t="str">
        <f>FORMULADO!C672</f>
        <v>1.3.85.16</v>
      </c>
      <c r="C671" s="34">
        <f>FORMULADO!D672</f>
        <v>217368673</v>
      </c>
      <c r="D671" s="31">
        <f>FORMULADO!E672</f>
        <v>0</v>
      </c>
      <c r="E671" s="31">
        <f>FORMULADO!F672</f>
        <v>564341.12</v>
      </c>
      <c r="J671" s="15"/>
    </row>
    <row r="672" spans="1:10" x14ac:dyDescent="0.25">
      <c r="A672" s="29" t="s">
        <v>25</v>
      </c>
      <c r="B672" s="30" t="str">
        <f>FORMULADO!C673</f>
        <v>1.3.85.16</v>
      </c>
      <c r="C672" s="34">
        <f>FORMULADO!D673</f>
        <v>217350573</v>
      </c>
      <c r="D672" s="31">
        <f>FORMULADO!E673</f>
        <v>0</v>
      </c>
      <c r="E672" s="31">
        <f>FORMULADO!F673</f>
        <v>12914.67</v>
      </c>
      <c r="J672" s="15"/>
    </row>
    <row r="673" spans="1:10" x14ac:dyDescent="0.25">
      <c r="A673" s="29" t="s">
        <v>25</v>
      </c>
      <c r="B673" s="30" t="str">
        <f>FORMULADO!C674</f>
        <v>1.3.85.16</v>
      </c>
      <c r="C673" s="34">
        <f>FORMULADO!D674</f>
        <v>217870678</v>
      </c>
      <c r="D673" s="31">
        <f>FORMULADO!E674</f>
        <v>0</v>
      </c>
      <c r="E673" s="31">
        <f>FORMULADO!F674</f>
        <v>13660771.800000001</v>
      </c>
      <c r="J673" s="15"/>
    </row>
    <row r="674" spans="1:10" x14ac:dyDescent="0.25">
      <c r="A674" s="29" t="s">
        <v>25</v>
      </c>
      <c r="B674" s="30" t="str">
        <f>FORMULADO!C675</f>
        <v>1.3.85.16</v>
      </c>
      <c r="C674" s="34">
        <f>FORMULADO!D675</f>
        <v>219505495</v>
      </c>
      <c r="D674" s="31">
        <f>FORMULADO!E675</f>
        <v>0</v>
      </c>
      <c r="E674" s="31">
        <f>FORMULADO!F675</f>
        <v>8046781.9299999997</v>
      </c>
      <c r="J674" s="15"/>
    </row>
    <row r="675" spans="1:10" x14ac:dyDescent="0.25">
      <c r="A675" s="29" t="s">
        <v>25</v>
      </c>
      <c r="B675" s="30" t="str">
        <f>FORMULADO!C676</f>
        <v>1.3.85.16</v>
      </c>
      <c r="C675" s="34">
        <f>FORMULADO!D676</f>
        <v>217313673</v>
      </c>
      <c r="D675" s="31">
        <f>FORMULADO!E676</f>
        <v>0</v>
      </c>
      <c r="E675" s="31">
        <f>FORMULADO!F676</f>
        <v>1076169.51</v>
      </c>
      <c r="J675" s="15"/>
    </row>
    <row r="676" spans="1:10" x14ac:dyDescent="0.25">
      <c r="A676" s="29" t="s">
        <v>25</v>
      </c>
      <c r="B676" s="30" t="str">
        <f>FORMULADO!C677</f>
        <v>1.3.85.16</v>
      </c>
      <c r="C676" s="34">
        <f>FORMULADO!D677</f>
        <v>218650686</v>
      </c>
      <c r="D676" s="31">
        <f>FORMULADO!E677</f>
        <v>0</v>
      </c>
      <c r="E676" s="31">
        <f>FORMULADO!F677</f>
        <v>538761.01</v>
      </c>
      <c r="J676" s="15"/>
    </row>
    <row r="677" spans="1:10" x14ac:dyDescent="0.25">
      <c r="A677" s="29" t="s">
        <v>25</v>
      </c>
      <c r="B677" s="30" t="str">
        <f>FORMULADO!C678</f>
        <v>1.3.85.16</v>
      </c>
      <c r="C677" s="34">
        <f>FORMULADO!D678</f>
        <v>211870418</v>
      </c>
      <c r="D677" s="31">
        <f>FORMULADO!E678</f>
        <v>0</v>
      </c>
      <c r="E677" s="31">
        <f>FORMULADO!F678</f>
        <v>11346049.029999999</v>
      </c>
      <c r="J677" s="15"/>
    </row>
    <row r="678" spans="1:10" x14ac:dyDescent="0.25">
      <c r="A678" s="29" t="s">
        <v>25</v>
      </c>
      <c r="B678" s="30" t="str">
        <f>FORMULADO!C679</f>
        <v>1.3.85.16</v>
      </c>
      <c r="C678" s="34">
        <f>FORMULADO!D679</f>
        <v>217547675</v>
      </c>
      <c r="D678" s="31">
        <f>FORMULADO!E679</f>
        <v>0</v>
      </c>
      <c r="E678" s="31">
        <f>FORMULADO!F679</f>
        <v>708140.22</v>
      </c>
      <c r="J678" s="15"/>
    </row>
    <row r="679" spans="1:10" x14ac:dyDescent="0.25">
      <c r="A679" s="29" t="s">
        <v>25</v>
      </c>
      <c r="B679" s="30" t="str">
        <f>FORMULADO!C680</f>
        <v>1.3.85.16</v>
      </c>
      <c r="C679" s="34">
        <f>FORMULADO!D680</f>
        <v>214547745</v>
      </c>
      <c r="D679" s="31">
        <f>FORMULADO!E680</f>
        <v>0</v>
      </c>
      <c r="E679" s="31">
        <f>FORMULADO!F680</f>
        <v>6558759.1399999997</v>
      </c>
      <c r="J679" s="15"/>
    </row>
    <row r="680" spans="1:10" x14ac:dyDescent="0.25">
      <c r="A680" s="29" t="s">
        <v>25</v>
      </c>
      <c r="B680" s="30" t="str">
        <f>FORMULADO!C681</f>
        <v>1.3.85.16</v>
      </c>
      <c r="C680" s="34">
        <f>FORMULADO!D681</f>
        <v>210347703</v>
      </c>
      <c r="D680" s="31">
        <f>FORMULADO!E681</f>
        <v>0</v>
      </c>
      <c r="E680" s="31">
        <f>FORMULADO!F681</f>
        <v>925216.08</v>
      </c>
      <c r="J680" s="15"/>
    </row>
    <row r="681" spans="1:10" x14ac:dyDescent="0.25">
      <c r="A681" s="29" t="s">
        <v>25</v>
      </c>
      <c r="B681" s="30" t="str">
        <f>FORMULADO!C682</f>
        <v>1.3.85.16</v>
      </c>
      <c r="C681" s="34">
        <f>FORMULADO!D682</f>
        <v>112727000</v>
      </c>
      <c r="D681" s="31">
        <f>FORMULADO!E682</f>
        <v>0</v>
      </c>
      <c r="E681" s="31">
        <f>FORMULADO!F682</f>
        <v>23257185.949999999</v>
      </c>
      <c r="J681" s="15"/>
    </row>
    <row r="682" spans="1:10" x14ac:dyDescent="0.25">
      <c r="A682" s="29" t="s">
        <v>25</v>
      </c>
      <c r="B682" s="30" t="str">
        <f>FORMULADO!C683</f>
        <v>1.3.85.16</v>
      </c>
      <c r="C682" s="34">
        <f>FORMULADO!D683</f>
        <v>210108001</v>
      </c>
      <c r="D682" s="31">
        <f>FORMULADO!E683</f>
        <v>0</v>
      </c>
      <c r="E682" s="31">
        <f>FORMULADO!F683</f>
        <v>2325182.7599999998</v>
      </c>
      <c r="J682" s="15"/>
    </row>
    <row r="683" spans="1:10" x14ac:dyDescent="0.25">
      <c r="A683" s="29" t="s">
        <v>25</v>
      </c>
      <c r="B683" s="30" t="str">
        <f>FORMULADO!C684</f>
        <v>1.3.85.16</v>
      </c>
      <c r="C683" s="34">
        <f>FORMULADO!D684</f>
        <v>210147001</v>
      </c>
      <c r="D683" s="31">
        <f>FORMULADO!E684</f>
        <v>0</v>
      </c>
      <c r="E683" s="31">
        <f>FORMULADO!F684</f>
        <v>22190250.149999999</v>
      </c>
      <c r="J683" s="15"/>
    </row>
    <row r="684" spans="1:10" x14ac:dyDescent="0.25">
      <c r="A684" s="29" t="s">
        <v>25</v>
      </c>
      <c r="B684" s="30" t="str">
        <f>FORMULADO!C685</f>
        <v>1.3.85.16</v>
      </c>
      <c r="C684" s="34">
        <f>FORMULADO!D685</f>
        <v>114747000</v>
      </c>
      <c r="D684" s="31">
        <f>FORMULADO!E685</f>
        <v>0</v>
      </c>
      <c r="E684" s="31">
        <f>FORMULADO!F685</f>
        <v>152031429.43000001</v>
      </c>
      <c r="J684" s="15"/>
    </row>
    <row r="685" spans="1:10" x14ac:dyDescent="0.25">
      <c r="A685" s="29" t="s">
        <v>25</v>
      </c>
      <c r="B685" s="30" t="str">
        <f>FORMULADO!C686</f>
        <v>1.3.85.16</v>
      </c>
      <c r="C685" s="34">
        <f>FORMULADO!D686</f>
        <v>212052520</v>
      </c>
      <c r="D685" s="31">
        <f>FORMULADO!E686</f>
        <v>0</v>
      </c>
      <c r="E685" s="31">
        <f>FORMULADO!F686</f>
        <v>1145244.6399999999</v>
      </c>
      <c r="J685" s="15"/>
    </row>
    <row r="686" spans="1:10" x14ac:dyDescent="0.25">
      <c r="A686" s="29" t="s">
        <v>25</v>
      </c>
      <c r="B686" s="30" t="str">
        <f>FORMULADO!C687</f>
        <v>1.3.85.16</v>
      </c>
      <c r="C686" s="34">
        <f>FORMULADO!D687</f>
        <v>215473854</v>
      </c>
      <c r="D686" s="31">
        <f>FORMULADO!E687</f>
        <v>0</v>
      </c>
      <c r="E686" s="31">
        <f>FORMULADO!F687</f>
        <v>2120433.71</v>
      </c>
      <c r="J686" s="15"/>
    </row>
    <row r="687" spans="1:10" x14ac:dyDescent="0.25">
      <c r="A687" s="29" t="s">
        <v>25</v>
      </c>
      <c r="B687" s="30" t="str">
        <f>FORMULADO!C688</f>
        <v>1.3.85.16</v>
      </c>
      <c r="C687" s="34">
        <f>FORMULADO!D688</f>
        <v>212013620</v>
      </c>
      <c r="D687" s="31">
        <f>FORMULADO!E688</f>
        <v>0</v>
      </c>
      <c r="E687" s="31">
        <f>FORMULADO!F688</f>
        <v>5158437.24</v>
      </c>
      <c r="J687" s="15"/>
    </row>
    <row r="688" spans="1:10" x14ac:dyDescent="0.25">
      <c r="A688" s="29" t="s">
        <v>25</v>
      </c>
      <c r="B688" s="30" t="str">
        <f>FORMULADO!C689</f>
        <v>1.3.85.16</v>
      </c>
      <c r="C688" s="34">
        <f>FORMULADO!D689</f>
        <v>215573055</v>
      </c>
      <c r="D688" s="31">
        <f>FORMULADO!E689</f>
        <v>0</v>
      </c>
      <c r="E688" s="31">
        <f>FORMULADO!F689</f>
        <v>621991.03</v>
      </c>
      <c r="J688" s="15"/>
    </row>
    <row r="689" spans="1:10" x14ac:dyDescent="0.25">
      <c r="A689" s="29" t="s">
        <v>25</v>
      </c>
      <c r="B689" s="30" t="str">
        <f>FORMULADO!C690</f>
        <v>1.3.85.16</v>
      </c>
      <c r="C689" s="34">
        <f>FORMULADO!D690</f>
        <v>218508685</v>
      </c>
      <c r="D689" s="31">
        <f>FORMULADO!E690</f>
        <v>0</v>
      </c>
      <c r="E689" s="31">
        <f>FORMULADO!F690</f>
        <v>1679055.57</v>
      </c>
      <c r="J689" s="15"/>
    </row>
    <row r="690" spans="1:10" x14ac:dyDescent="0.25">
      <c r="A690" s="29" t="s">
        <v>25</v>
      </c>
      <c r="B690" s="30" t="str">
        <f>FORMULADO!C691</f>
        <v>1.3.85.16</v>
      </c>
      <c r="C690" s="34">
        <f>FORMULADO!D691</f>
        <v>215825658</v>
      </c>
      <c r="D690" s="31">
        <f>FORMULADO!E691</f>
        <v>0</v>
      </c>
      <c r="E690" s="31">
        <f>FORMULADO!F691</f>
        <v>259137.38</v>
      </c>
      <c r="J690" s="15"/>
    </row>
    <row r="691" spans="1:10" x14ac:dyDescent="0.25">
      <c r="A691" s="29" t="s">
        <v>25</v>
      </c>
      <c r="B691" s="30" t="str">
        <f>FORMULADO!C692</f>
        <v>1.3.85.16</v>
      </c>
      <c r="C691" s="34">
        <f>FORMULADO!D692</f>
        <v>213220032</v>
      </c>
      <c r="D691" s="31">
        <f>FORMULADO!E692</f>
        <v>0</v>
      </c>
      <c r="E691" s="31">
        <f>FORMULADO!F692</f>
        <v>48159.27</v>
      </c>
      <c r="J691" s="15"/>
    </row>
    <row r="692" spans="1:10" x14ac:dyDescent="0.25">
      <c r="A692" s="29" t="s">
        <v>25</v>
      </c>
      <c r="B692" s="30" t="str">
        <f>FORMULADO!C693</f>
        <v>1.3.85.16</v>
      </c>
      <c r="C692" s="34">
        <f>FORMULADO!D693</f>
        <v>213047030</v>
      </c>
      <c r="D692" s="31">
        <f>FORMULADO!E693</f>
        <v>0</v>
      </c>
      <c r="E692" s="31">
        <f>FORMULADO!F693</f>
        <v>907641.66</v>
      </c>
      <c r="J692" s="15"/>
    </row>
    <row r="693" spans="1:10" x14ac:dyDescent="0.25">
      <c r="A693" s="29" t="s">
        <v>25</v>
      </c>
      <c r="B693" s="30" t="str">
        <f>FORMULADO!C694</f>
        <v>1.3.85.16</v>
      </c>
      <c r="C693" s="34">
        <f>FORMULADO!D694</f>
        <v>210547205</v>
      </c>
      <c r="D693" s="31">
        <f>FORMULADO!E694</f>
        <v>0</v>
      </c>
      <c r="E693" s="31">
        <f>FORMULADO!F694</f>
        <v>157241.70000000001</v>
      </c>
      <c r="J693" s="15"/>
    </row>
    <row r="694" spans="1:10" x14ac:dyDescent="0.25">
      <c r="A694" s="29" t="s">
        <v>25</v>
      </c>
      <c r="B694" s="30" t="str">
        <f>FORMULADO!C695</f>
        <v>1.3.85.16</v>
      </c>
      <c r="C694" s="34">
        <f>FORMULADO!D695</f>
        <v>923271489</v>
      </c>
      <c r="D694" s="31">
        <f>FORMULADO!E695</f>
        <v>0</v>
      </c>
      <c r="E694" s="31">
        <f>FORMULADO!F695</f>
        <v>1138878.95</v>
      </c>
      <c r="J694" s="15"/>
    </row>
    <row r="695" spans="1:10" x14ac:dyDescent="0.25">
      <c r="A695" s="29" t="s">
        <v>25</v>
      </c>
      <c r="B695" s="30" t="str">
        <f>FORMULADO!C696</f>
        <v>1.3.85.16</v>
      </c>
      <c r="C695" s="34">
        <f>FORMULADO!D696</f>
        <v>215513655</v>
      </c>
      <c r="D695" s="31">
        <f>FORMULADO!E696</f>
        <v>0</v>
      </c>
      <c r="E695" s="31">
        <f>FORMULADO!F696</f>
        <v>9646308.0700000003</v>
      </c>
      <c r="J695" s="15"/>
    </row>
    <row r="696" spans="1:10" x14ac:dyDescent="0.25">
      <c r="A696" s="29" t="s">
        <v>25</v>
      </c>
      <c r="B696" s="30" t="str">
        <f>FORMULADO!C697</f>
        <v>1.3.85.16</v>
      </c>
      <c r="C696" s="34">
        <f>FORMULADO!D697</f>
        <v>213808638</v>
      </c>
      <c r="D696" s="31">
        <f>FORMULADO!E697</f>
        <v>0</v>
      </c>
      <c r="E696" s="31">
        <f>FORMULADO!F697</f>
        <v>38799881.649999999</v>
      </c>
      <c r="J696" s="15"/>
    </row>
    <row r="697" spans="1:10" x14ac:dyDescent="0.25">
      <c r="A697" s="29" t="s">
        <v>25</v>
      </c>
      <c r="B697" s="30" t="str">
        <f>FORMULADO!C698</f>
        <v>1.3.85.16</v>
      </c>
      <c r="C697" s="34">
        <f>FORMULADO!D698</f>
        <v>117676000</v>
      </c>
      <c r="D697" s="31">
        <f>FORMULADO!E698</f>
        <v>0</v>
      </c>
      <c r="E697" s="31">
        <f>FORMULADO!F698</f>
        <v>42512498.850000001</v>
      </c>
      <c r="J697" s="15"/>
    </row>
    <row r="698" spans="1:10" x14ac:dyDescent="0.25">
      <c r="A698" s="29" t="s">
        <v>25</v>
      </c>
      <c r="B698" s="30" t="str">
        <f>FORMULADO!C699</f>
        <v>1.3.85.16</v>
      </c>
      <c r="C698" s="34">
        <f>FORMULADO!D699</f>
        <v>923272927</v>
      </c>
      <c r="D698" s="31">
        <f>FORMULADO!E699</f>
        <v>0</v>
      </c>
      <c r="E698" s="31">
        <f>FORMULADO!F699</f>
        <v>355883.5</v>
      </c>
      <c r="J698" s="15"/>
    </row>
    <row r="699" spans="1:10" x14ac:dyDescent="0.25">
      <c r="A699" s="29" t="s">
        <v>25</v>
      </c>
      <c r="B699" s="30" t="str">
        <f>FORMULADO!C700</f>
        <v>1.3.86.15</v>
      </c>
      <c r="C699" s="34">
        <f>FORMULADO!D700</f>
        <v>119494000</v>
      </c>
      <c r="D699" s="31">
        <f>FORMULADO!E700</f>
        <v>0</v>
      </c>
      <c r="E699" s="31">
        <f>FORMULADO!F700</f>
        <v>-1146414.53</v>
      </c>
      <c r="J699" s="15"/>
    </row>
    <row r="700" spans="1:10" x14ac:dyDescent="0.25">
      <c r="A700" s="29" t="s">
        <v>25</v>
      </c>
      <c r="B700" s="30" t="str">
        <f>FORMULADO!C701</f>
        <v>1.3.86.15</v>
      </c>
      <c r="C700" s="34">
        <f>FORMULADO!D701</f>
        <v>211417614</v>
      </c>
      <c r="D700" s="31">
        <f>FORMULADO!E701</f>
        <v>0</v>
      </c>
      <c r="E700" s="31">
        <f>FORMULADO!F701</f>
        <v>-752452.58</v>
      </c>
      <c r="J700" s="15"/>
    </row>
    <row r="701" spans="1:10" x14ac:dyDescent="0.25">
      <c r="A701" s="29" t="s">
        <v>25</v>
      </c>
      <c r="B701" s="30" t="str">
        <f>FORMULADO!C702</f>
        <v>1.3.86.15</v>
      </c>
      <c r="C701" s="34">
        <f>FORMULADO!D702</f>
        <v>217073770</v>
      </c>
      <c r="D701" s="31">
        <f>FORMULADO!E702</f>
        <v>0</v>
      </c>
      <c r="E701" s="31">
        <f>FORMULADO!F702</f>
        <v>-12253.61</v>
      </c>
      <c r="J701" s="15"/>
    </row>
    <row r="702" spans="1:10" x14ac:dyDescent="0.25">
      <c r="A702" s="29" t="s">
        <v>25</v>
      </c>
      <c r="B702" s="30" t="str">
        <f>FORMULADO!C703</f>
        <v>1.3.86.15</v>
      </c>
      <c r="C702" s="34">
        <f>FORMULADO!D703</f>
        <v>210568705</v>
      </c>
      <c r="D702" s="31">
        <f>FORMULADO!E703</f>
        <v>0</v>
      </c>
      <c r="E702" s="31">
        <f>FORMULADO!F703</f>
        <v>-752452.58</v>
      </c>
      <c r="J702" s="15"/>
    </row>
    <row r="703" spans="1:10" x14ac:dyDescent="0.25">
      <c r="A703" s="29" t="s">
        <v>25</v>
      </c>
      <c r="B703" s="30" t="str">
        <f>FORMULADO!C704</f>
        <v>1.3.86.15</v>
      </c>
      <c r="C703" s="34">
        <f>FORMULADO!D704</f>
        <v>211163111</v>
      </c>
      <c r="D703" s="31">
        <f>FORMULADO!E704</f>
        <v>0</v>
      </c>
      <c r="E703" s="31">
        <f>FORMULADO!F704</f>
        <v>-188111.46</v>
      </c>
      <c r="J703" s="15"/>
    </row>
    <row r="704" spans="1:10" x14ac:dyDescent="0.25">
      <c r="A704" s="29" t="s">
        <v>25</v>
      </c>
      <c r="B704" s="30" t="str">
        <f>FORMULADO!C705</f>
        <v>1.3.86.15</v>
      </c>
      <c r="C704" s="34">
        <f>FORMULADO!D705</f>
        <v>216552565</v>
      </c>
      <c r="D704" s="31">
        <f>FORMULADO!E705</f>
        <v>0</v>
      </c>
      <c r="E704" s="31">
        <f>FORMULADO!F705</f>
        <v>-2705932.22</v>
      </c>
      <c r="J704" s="15"/>
    </row>
    <row r="705" spans="1:10" x14ac:dyDescent="0.25">
      <c r="A705" s="29" t="s">
        <v>25</v>
      </c>
      <c r="B705" s="30" t="str">
        <f>FORMULADO!C706</f>
        <v>1.3.86.15</v>
      </c>
      <c r="C705" s="34">
        <f>FORMULADO!D706</f>
        <v>212350223</v>
      </c>
      <c r="D705" s="31">
        <f>FORMULADO!E706</f>
        <v>0</v>
      </c>
      <c r="E705" s="31">
        <f>FORMULADO!F706</f>
        <v>-2554281.0099999998</v>
      </c>
      <c r="J705" s="15"/>
    </row>
    <row r="706" spans="1:10" x14ac:dyDescent="0.25">
      <c r="A706" s="29" t="s">
        <v>25</v>
      </c>
      <c r="B706" s="30" t="str">
        <f>FORMULADO!C707</f>
        <v>1.3.86.15</v>
      </c>
      <c r="C706" s="34">
        <f>FORMULADO!D707</f>
        <v>212081220</v>
      </c>
      <c r="D706" s="31">
        <f>FORMULADO!E707</f>
        <v>0</v>
      </c>
      <c r="E706" s="31">
        <f>FORMULADO!F707</f>
        <v>-752452.58</v>
      </c>
      <c r="J706" s="15"/>
    </row>
    <row r="707" spans="1:10" x14ac:dyDescent="0.25">
      <c r="A707" s="29" t="s">
        <v>25</v>
      </c>
      <c r="B707" s="30" t="str">
        <f>FORMULADO!C708</f>
        <v>1.3.86.15</v>
      </c>
      <c r="C707" s="34">
        <f>FORMULADO!D708</f>
        <v>218715187</v>
      </c>
      <c r="D707" s="31">
        <f>FORMULADO!E708</f>
        <v>0</v>
      </c>
      <c r="E707" s="31">
        <f>FORMULADO!F708</f>
        <v>-5176</v>
      </c>
      <c r="J707" s="15"/>
    </row>
    <row r="708" spans="1:10" x14ac:dyDescent="0.25">
      <c r="A708" s="29" t="s">
        <v>25</v>
      </c>
      <c r="B708" s="30" t="str">
        <f>FORMULADO!C709</f>
        <v>1.3.86.15</v>
      </c>
      <c r="C708" s="34">
        <f>FORMULADO!D709</f>
        <v>217413074</v>
      </c>
      <c r="D708" s="31">
        <f>FORMULADO!E709</f>
        <v>0</v>
      </c>
      <c r="E708" s="31">
        <f>FORMULADO!F709</f>
        <v>-1848267.24</v>
      </c>
      <c r="J708" s="15"/>
    </row>
    <row r="709" spans="1:10" x14ac:dyDescent="0.25">
      <c r="A709" s="29" t="s">
        <v>25</v>
      </c>
      <c r="B709" s="30" t="str">
        <f>FORMULADO!C710</f>
        <v>1.3.86.15</v>
      </c>
      <c r="C709" s="34">
        <f>FORMULADO!D710</f>
        <v>213608436</v>
      </c>
      <c r="D709" s="31">
        <f>FORMULADO!E710</f>
        <v>0</v>
      </c>
      <c r="E709" s="31">
        <f>FORMULADO!F710</f>
        <v>-12628255.970000001</v>
      </c>
      <c r="J709" s="15"/>
    </row>
    <row r="710" spans="1:10" x14ac:dyDescent="0.25">
      <c r="A710" s="29" t="s">
        <v>25</v>
      </c>
      <c r="B710" s="30" t="str">
        <f>FORMULADO!C711</f>
        <v>1.3.86.15</v>
      </c>
      <c r="C710" s="34">
        <f>FORMULADO!D711</f>
        <v>217305873</v>
      </c>
      <c r="D710" s="31">
        <f>FORMULADO!E711</f>
        <v>0</v>
      </c>
      <c r="E710" s="31">
        <f>FORMULADO!F711</f>
        <v>-3584193.43</v>
      </c>
      <c r="J710" s="15"/>
    </row>
    <row r="711" spans="1:10" x14ac:dyDescent="0.25">
      <c r="A711" s="29" t="s">
        <v>25</v>
      </c>
      <c r="B711" s="30" t="str">
        <f>FORMULADO!C712</f>
        <v>1.3.86.15</v>
      </c>
      <c r="C711" s="34">
        <f>FORMULADO!D712</f>
        <v>213013430</v>
      </c>
      <c r="D711" s="31">
        <f>FORMULADO!E712</f>
        <v>0</v>
      </c>
      <c r="E711" s="31">
        <f>FORMULADO!F712</f>
        <v>-4545894.97</v>
      </c>
      <c r="J711" s="15"/>
    </row>
    <row r="712" spans="1:10" x14ac:dyDescent="0.25">
      <c r="A712" s="29" t="s">
        <v>25</v>
      </c>
      <c r="B712" s="30" t="str">
        <f>FORMULADO!C713</f>
        <v>1.3.86.15</v>
      </c>
      <c r="C712" s="34">
        <f>FORMULADO!D713</f>
        <v>211552215</v>
      </c>
      <c r="D712" s="31">
        <f>FORMULADO!E713</f>
        <v>0</v>
      </c>
      <c r="E712" s="31">
        <f>FORMULADO!F713</f>
        <v>-4052489.93</v>
      </c>
      <c r="J712" s="15"/>
    </row>
    <row r="713" spans="1:10" x14ac:dyDescent="0.25">
      <c r="A713" s="29" t="s">
        <v>25</v>
      </c>
      <c r="B713" s="30" t="str">
        <f>FORMULADO!C714</f>
        <v>1.3.86.15</v>
      </c>
      <c r="C713" s="34">
        <f>FORMULADO!D714</f>
        <v>215013650</v>
      </c>
      <c r="D713" s="31">
        <f>FORMULADO!E714</f>
        <v>0</v>
      </c>
      <c r="E713" s="31">
        <f>FORMULADO!F714</f>
        <v>-376291.55</v>
      </c>
      <c r="J713" s="15"/>
    </row>
    <row r="714" spans="1:10" x14ac:dyDescent="0.25">
      <c r="A714" s="29" t="s">
        <v>25</v>
      </c>
      <c r="B714" s="30" t="str">
        <f>FORMULADO!C715</f>
        <v>1.3.86.15</v>
      </c>
      <c r="C714" s="34">
        <f>FORMULADO!D715</f>
        <v>210613006</v>
      </c>
      <c r="D714" s="31">
        <f>FORMULADO!E715</f>
        <v>0</v>
      </c>
      <c r="E714" s="31">
        <f>FORMULADO!F715</f>
        <v>-1154626.92</v>
      </c>
      <c r="J714" s="15"/>
    </row>
    <row r="715" spans="1:10" x14ac:dyDescent="0.25">
      <c r="A715" s="29" t="s">
        <v>25</v>
      </c>
      <c r="B715" s="30" t="str">
        <f>FORMULADO!C716</f>
        <v>1.3.86.15</v>
      </c>
      <c r="C715" s="34">
        <f>FORMULADO!D716</f>
        <v>214913549</v>
      </c>
      <c r="D715" s="31">
        <f>FORMULADO!E716</f>
        <v>0</v>
      </c>
      <c r="E715" s="31">
        <f>FORMULADO!F716</f>
        <v>-477890.73</v>
      </c>
      <c r="J715" s="15"/>
    </row>
    <row r="716" spans="1:10" x14ac:dyDescent="0.25">
      <c r="A716" s="29" t="s">
        <v>25</v>
      </c>
      <c r="B716" s="30" t="str">
        <f>FORMULADO!C717</f>
        <v>1.3.86.15</v>
      </c>
      <c r="C716" s="34">
        <f>FORMULADO!D717</f>
        <v>213570235</v>
      </c>
      <c r="D716" s="31">
        <f>FORMULADO!E717</f>
        <v>0</v>
      </c>
      <c r="E716" s="31">
        <f>FORMULADO!F717</f>
        <v>-2157591.64</v>
      </c>
      <c r="J716" s="15"/>
    </row>
    <row r="717" spans="1:10" x14ac:dyDescent="0.25">
      <c r="A717" s="29" t="s">
        <v>25</v>
      </c>
      <c r="B717" s="30" t="str">
        <f>FORMULADO!C718</f>
        <v>1.3.86.15</v>
      </c>
      <c r="C717" s="34">
        <f>FORMULADO!D718</f>
        <v>216018860</v>
      </c>
      <c r="D717" s="31">
        <f>FORMULADO!E718</f>
        <v>0</v>
      </c>
      <c r="E717" s="31">
        <f>FORMULADO!F718</f>
        <v>-1163801.67</v>
      </c>
      <c r="J717" s="15"/>
    </row>
    <row r="718" spans="1:10" x14ac:dyDescent="0.25">
      <c r="A718" s="29" t="s">
        <v>25</v>
      </c>
      <c r="B718" s="30" t="str">
        <f>FORMULADO!C719</f>
        <v>1.3.86.15</v>
      </c>
      <c r="C718" s="34">
        <f>FORMULADO!D719</f>
        <v>211854518</v>
      </c>
      <c r="D718" s="31">
        <f>FORMULADO!E719</f>
        <v>0</v>
      </c>
      <c r="E718" s="31">
        <f>FORMULADO!F719</f>
        <v>-188097.95</v>
      </c>
      <c r="J718" s="15"/>
    </row>
    <row r="719" spans="1:10" x14ac:dyDescent="0.25">
      <c r="A719" s="29" t="s">
        <v>25</v>
      </c>
      <c r="B719" s="30" t="str">
        <f>FORMULADO!C720</f>
        <v>1.3.86.15</v>
      </c>
      <c r="C719" s="34">
        <f>FORMULADO!D720</f>
        <v>213985139</v>
      </c>
      <c r="D719" s="31">
        <f>FORMULADO!E720</f>
        <v>0</v>
      </c>
      <c r="E719" s="31">
        <f>FORMULADO!F720</f>
        <v>-417891.93</v>
      </c>
      <c r="J719" s="15"/>
    </row>
    <row r="720" spans="1:10" x14ac:dyDescent="0.25">
      <c r="A720" s="29" t="s">
        <v>25</v>
      </c>
      <c r="B720" s="30" t="str">
        <f>FORMULADO!C721</f>
        <v>1.3.86.15</v>
      </c>
      <c r="C720" s="34">
        <f>FORMULADO!D721</f>
        <v>217508675</v>
      </c>
      <c r="D720" s="31">
        <f>FORMULADO!E721</f>
        <v>0</v>
      </c>
      <c r="E720" s="31">
        <f>FORMULADO!F721</f>
        <v>-27161597.609999999</v>
      </c>
      <c r="J720" s="15"/>
    </row>
    <row r="721" spans="1:10" x14ac:dyDescent="0.25">
      <c r="A721" s="29" t="s">
        <v>25</v>
      </c>
      <c r="B721" s="30" t="str">
        <f>FORMULADO!C722</f>
        <v>1.3.86.15</v>
      </c>
      <c r="C721" s="34">
        <f>FORMULADO!D722</f>
        <v>215413654</v>
      </c>
      <c r="D721" s="31">
        <f>FORMULADO!E722</f>
        <v>0</v>
      </c>
      <c r="E721" s="31">
        <f>FORMULADO!F722</f>
        <v>-234607.66</v>
      </c>
      <c r="J721" s="15"/>
    </row>
    <row r="722" spans="1:10" x14ac:dyDescent="0.25">
      <c r="A722" s="29" t="s">
        <v>25</v>
      </c>
      <c r="B722" s="30" t="str">
        <f>FORMULADO!C723</f>
        <v>1.3.86.15</v>
      </c>
      <c r="C722" s="34">
        <f>FORMULADO!D723</f>
        <v>216013760</v>
      </c>
      <c r="D722" s="31">
        <f>FORMULADO!E723</f>
        <v>0</v>
      </c>
      <c r="E722" s="31">
        <f>FORMULADO!F723</f>
        <v>-1135250.69</v>
      </c>
      <c r="J722" s="15"/>
    </row>
    <row r="723" spans="1:10" x14ac:dyDescent="0.25">
      <c r="A723" s="29" t="s">
        <v>25</v>
      </c>
      <c r="B723" s="30" t="str">
        <f>FORMULADO!C724</f>
        <v>1.3.86.15</v>
      </c>
      <c r="C723" s="34">
        <f>FORMULADO!D724</f>
        <v>215713657</v>
      </c>
      <c r="D723" s="31">
        <f>FORMULADO!E724</f>
        <v>0</v>
      </c>
      <c r="E723" s="31">
        <f>FORMULADO!F724</f>
        <v>-1191793.82</v>
      </c>
      <c r="J723" s="15"/>
    </row>
    <row r="724" spans="1:10" x14ac:dyDescent="0.25">
      <c r="A724" s="29" t="s">
        <v>25</v>
      </c>
      <c r="B724" s="30" t="str">
        <f>FORMULADO!C725</f>
        <v>1.3.86.15</v>
      </c>
      <c r="C724" s="34">
        <f>FORMULADO!D725</f>
        <v>215544855</v>
      </c>
      <c r="D724" s="31">
        <f>FORMULADO!E725</f>
        <v>0</v>
      </c>
      <c r="E724" s="31">
        <f>FORMULADO!F725</f>
        <v>-7449346.9199999999</v>
      </c>
      <c r="J724" s="15"/>
    </row>
    <row r="725" spans="1:10" x14ac:dyDescent="0.25">
      <c r="A725" s="29" t="s">
        <v>25</v>
      </c>
      <c r="B725" s="30" t="str">
        <f>FORMULADO!C726</f>
        <v>1.3.86.15</v>
      </c>
      <c r="C725" s="34">
        <f>FORMULADO!D726</f>
        <v>210023500</v>
      </c>
      <c r="D725" s="31">
        <f>FORMULADO!E726</f>
        <v>0</v>
      </c>
      <c r="E725" s="31">
        <f>FORMULADO!F726</f>
        <v>-8470247.25</v>
      </c>
      <c r="J725" s="15"/>
    </row>
    <row r="726" spans="1:10" x14ac:dyDescent="0.25">
      <c r="A726" s="29" t="s">
        <v>25</v>
      </c>
      <c r="B726" s="30" t="str">
        <f>FORMULADO!C727</f>
        <v>1.3.86.15</v>
      </c>
      <c r="C726" s="34">
        <f>FORMULADO!D727</f>
        <v>219927099</v>
      </c>
      <c r="D726" s="31">
        <f>FORMULADO!E727</f>
        <v>0</v>
      </c>
      <c r="E726" s="31">
        <f>FORMULADO!F727</f>
        <v>-9987981.5899999999</v>
      </c>
      <c r="J726" s="15"/>
    </row>
    <row r="727" spans="1:10" x14ac:dyDescent="0.25">
      <c r="A727" s="29" t="s">
        <v>25</v>
      </c>
      <c r="B727" s="30" t="str">
        <f>FORMULADO!C728</f>
        <v>1.3.86.15</v>
      </c>
      <c r="C727" s="34">
        <f>FORMULADO!D728</f>
        <v>217823678</v>
      </c>
      <c r="D727" s="31">
        <f>FORMULADO!E728</f>
        <v>0</v>
      </c>
      <c r="E727" s="31">
        <f>FORMULADO!F728</f>
        <v>-12656185.109999999</v>
      </c>
      <c r="J727" s="15"/>
    </row>
    <row r="728" spans="1:10" x14ac:dyDescent="0.25">
      <c r="A728" s="29" t="s">
        <v>25</v>
      </c>
      <c r="B728" s="30" t="str">
        <f>FORMULADO!C729</f>
        <v>1.3.86.15</v>
      </c>
      <c r="C728" s="34">
        <f>FORMULADO!D729</f>
        <v>215808558</v>
      </c>
      <c r="D728" s="31">
        <f>FORMULADO!E729</f>
        <v>0</v>
      </c>
      <c r="E728" s="31">
        <f>FORMULADO!F729</f>
        <v>-291812.02</v>
      </c>
      <c r="J728" s="15"/>
    </row>
    <row r="729" spans="1:10" x14ac:dyDescent="0.25">
      <c r="A729" s="29" t="s">
        <v>25</v>
      </c>
      <c r="B729" s="30" t="str">
        <f>FORMULADO!C730</f>
        <v>1.3.86.15</v>
      </c>
      <c r="C729" s="34">
        <f>FORMULADO!D730</f>
        <v>211585015</v>
      </c>
      <c r="D729" s="31">
        <f>FORMULADO!E730</f>
        <v>0</v>
      </c>
      <c r="E729" s="31">
        <f>FORMULADO!F730</f>
        <v>-850331.23</v>
      </c>
      <c r="J729" s="15"/>
    </row>
    <row r="730" spans="1:10" x14ac:dyDescent="0.25">
      <c r="A730" s="29" t="s">
        <v>25</v>
      </c>
      <c r="B730" s="30" t="str">
        <f>FORMULADO!C731</f>
        <v>1.3.86.15</v>
      </c>
      <c r="C730" s="34">
        <f>FORMULADO!D731</f>
        <v>214908849</v>
      </c>
      <c r="D730" s="31">
        <f>FORMULADO!E731</f>
        <v>0</v>
      </c>
      <c r="E730" s="31">
        <f>FORMULADO!F731</f>
        <v>-111340.18</v>
      </c>
      <c r="J730" s="15"/>
    </row>
    <row r="731" spans="1:10" x14ac:dyDescent="0.25">
      <c r="A731" s="29" t="s">
        <v>25</v>
      </c>
      <c r="B731" s="30" t="str">
        <f>FORMULADO!C732</f>
        <v>1.3.86.15</v>
      </c>
      <c r="C731" s="34">
        <f>FORMULADO!D732</f>
        <v>217308573</v>
      </c>
      <c r="D731" s="31">
        <f>FORMULADO!E732</f>
        <v>0</v>
      </c>
      <c r="E731" s="31">
        <f>FORMULADO!F732</f>
        <v>-252443.23</v>
      </c>
      <c r="J731" s="15"/>
    </row>
    <row r="732" spans="1:10" x14ac:dyDescent="0.25">
      <c r="A732" s="29" t="s">
        <v>25</v>
      </c>
      <c r="B732" s="30" t="str">
        <f>FORMULADO!C733</f>
        <v>1.3.86.15</v>
      </c>
      <c r="C732" s="34">
        <f>FORMULADO!D733</f>
        <v>213708137</v>
      </c>
      <c r="D732" s="31">
        <f>FORMULADO!E733</f>
        <v>0</v>
      </c>
      <c r="E732" s="31">
        <f>FORMULADO!F733</f>
        <v>-1099090.6299999999</v>
      </c>
      <c r="J732" s="15"/>
    </row>
    <row r="733" spans="1:10" x14ac:dyDescent="0.25">
      <c r="A733" s="29" t="s">
        <v>25</v>
      </c>
      <c r="B733" s="30" t="str">
        <f>FORMULADO!C734</f>
        <v>1.3.86.15</v>
      </c>
      <c r="C733" s="34">
        <f>FORMULADO!D734</f>
        <v>215618256</v>
      </c>
      <c r="D733" s="31">
        <f>FORMULADO!E734</f>
        <v>0</v>
      </c>
      <c r="E733" s="31">
        <f>FORMULADO!F734</f>
        <v>-9479.9500000000007</v>
      </c>
      <c r="J733" s="15"/>
    </row>
    <row r="734" spans="1:10" x14ac:dyDescent="0.25">
      <c r="A734" s="29" t="s">
        <v>25</v>
      </c>
      <c r="B734" s="30" t="str">
        <f>FORMULADO!C735</f>
        <v>1.3.86.15</v>
      </c>
      <c r="C734" s="34">
        <f>FORMULADO!D735</f>
        <v>211319513</v>
      </c>
      <c r="D734" s="31">
        <f>FORMULADO!E735</f>
        <v>0</v>
      </c>
      <c r="E734" s="31">
        <f>FORMULADO!F735</f>
        <v>-949605.71</v>
      </c>
      <c r="J734" s="15"/>
    </row>
    <row r="735" spans="1:10" x14ac:dyDescent="0.25">
      <c r="A735" s="29" t="s">
        <v>25</v>
      </c>
      <c r="B735" s="30" t="str">
        <f>FORMULADO!C736</f>
        <v>1.3.86.15</v>
      </c>
      <c r="C735" s="34">
        <f>FORMULADO!D736</f>
        <v>210119701</v>
      </c>
      <c r="D735" s="31">
        <f>FORMULADO!E736</f>
        <v>0</v>
      </c>
      <c r="E735" s="31">
        <f>FORMULADO!F736</f>
        <v>-1784915.86</v>
      </c>
      <c r="J735" s="15"/>
    </row>
    <row r="736" spans="1:10" x14ac:dyDescent="0.25">
      <c r="A736" s="29" t="s">
        <v>25</v>
      </c>
      <c r="B736" s="30" t="str">
        <f>FORMULADO!C737</f>
        <v>1.3.86.15</v>
      </c>
      <c r="C736" s="34">
        <f>FORMULADO!D737</f>
        <v>218320383</v>
      </c>
      <c r="D736" s="31">
        <f>FORMULADO!E737</f>
        <v>0</v>
      </c>
      <c r="E736" s="31">
        <f>FORMULADO!F737</f>
        <v>-6404262.9000000004</v>
      </c>
      <c r="J736" s="15"/>
    </row>
    <row r="737" spans="1:10" x14ac:dyDescent="0.25">
      <c r="A737" s="29" t="s">
        <v>25</v>
      </c>
      <c r="B737" s="30" t="str">
        <f>FORMULADO!C738</f>
        <v>1.3.86.15</v>
      </c>
      <c r="C737" s="34">
        <f>FORMULADO!D738</f>
        <v>211020710</v>
      </c>
      <c r="D737" s="31">
        <f>FORMULADO!E738</f>
        <v>0</v>
      </c>
      <c r="E737" s="31">
        <f>FORMULADO!F738</f>
        <v>-598.04999999999995</v>
      </c>
      <c r="J737" s="15"/>
    </row>
    <row r="738" spans="1:10" x14ac:dyDescent="0.25">
      <c r="A738" s="29" t="s">
        <v>25</v>
      </c>
      <c r="B738" s="30" t="str">
        <f>FORMULADO!C739</f>
        <v>1.3.86.15</v>
      </c>
      <c r="C738" s="34">
        <f>FORMULADO!D739</f>
        <v>218720787</v>
      </c>
      <c r="D738" s="31">
        <f>FORMULADO!E739</f>
        <v>0</v>
      </c>
      <c r="E738" s="31">
        <f>FORMULADO!F739</f>
        <v>-5735965.9000000004</v>
      </c>
      <c r="J738" s="15"/>
    </row>
    <row r="739" spans="1:10" x14ac:dyDescent="0.25">
      <c r="A739" s="29" t="s">
        <v>25</v>
      </c>
      <c r="B739" s="30" t="str">
        <f>FORMULADO!C740</f>
        <v>1.3.86.15</v>
      </c>
      <c r="C739" s="34">
        <f>FORMULADO!D740</f>
        <v>218352083</v>
      </c>
      <c r="D739" s="31">
        <f>FORMULADO!E740</f>
        <v>0</v>
      </c>
      <c r="E739" s="31">
        <f>FORMULADO!F740</f>
        <v>-2568.87</v>
      </c>
      <c r="J739" s="15"/>
    </row>
    <row r="740" spans="1:10" x14ac:dyDescent="0.25">
      <c r="A740" s="29" t="s">
        <v>25</v>
      </c>
      <c r="B740" s="30" t="str">
        <f>FORMULADO!C741</f>
        <v>1.3.86.15</v>
      </c>
      <c r="C740" s="34">
        <f>FORMULADO!D741</f>
        <v>211213212</v>
      </c>
      <c r="D740" s="31">
        <f>FORMULADO!E741</f>
        <v>0</v>
      </c>
      <c r="E740" s="31">
        <f>FORMULADO!F741</f>
        <v>-51.94</v>
      </c>
      <c r="J740" s="15"/>
    </row>
    <row r="741" spans="1:10" x14ac:dyDescent="0.25">
      <c r="A741" s="29" t="s">
        <v>25</v>
      </c>
      <c r="B741" s="30" t="str">
        <f>FORMULADO!C742</f>
        <v>1.3.86.15</v>
      </c>
      <c r="C741" s="34">
        <f>FORMULADO!D742</f>
        <v>214215442</v>
      </c>
      <c r="D741" s="31">
        <f>FORMULADO!E742</f>
        <v>0</v>
      </c>
      <c r="E741" s="31">
        <f>FORMULADO!F742</f>
        <v>-216741.47</v>
      </c>
      <c r="J741" s="15"/>
    </row>
    <row r="742" spans="1:10" x14ac:dyDescent="0.25">
      <c r="A742" s="29" t="s">
        <v>25</v>
      </c>
      <c r="B742" s="30" t="str">
        <f>FORMULADO!C743</f>
        <v>1.3.86.15</v>
      </c>
      <c r="C742" s="34">
        <f>FORMULADO!D743</f>
        <v>218015580</v>
      </c>
      <c r="D742" s="31">
        <f>FORMULADO!E743</f>
        <v>0</v>
      </c>
      <c r="E742" s="31">
        <f>FORMULADO!F743</f>
        <v>-1656881.41</v>
      </c>
      <c r="J742" s="15"/>
    </row>
    <row r="743" spans="1:10" x14ac:dyDescent="0.25">
      <c r="A743" s="29" t="s">
        <v>25</v>
      </c>
      <c r="B743" s="30" t="str">
        <f>FORMULADO!C744</f>
        <v>1.3.86.15</v>
      </c>
      <c r="C743" s="34">
        <f>FORMULADO!D744</f>
        <v>216713667</v>
      </c>
      <c r="D743" s="31">
        <f>FORMULADO!E744</f>
        <v>0</v>
      </c>
      <c r="E743" s="31">
        <f>FORMULADO!F744</f>
        <v>-5417230.4900000002</v>
      </c>
      <c r="J743" s="15"/>
    </row>
    <row r="744" spans="1:10" x14ac:dyDescent="0.25">
      <c r="A744" s="29" t="s">
        <v>25</v>
      </c>
      <c r="B744" s="30" t="str">
        <f>FORMULADO!C745</f>
        <v>1.3.86.15</v>
      </c>
      <c r="C744" s="34">
        <f>FORMULADO!D745</f>
        <v>215905659</v>
      </c>
      <c r="D744" s="31">
        <f>FORMULADO!E745</f>
        <v>0</v>
      </c>
      <c r="E744" s="31">
        <f>FORMULADO!F745</f>
        <v>-1304618.8500000001</v>
      </c>
      <c r="J744" s="15"/>
    </row>
    <row r="745" spans="1:10" x14ac:dyDescent="0.25">
      <c r="A745" s="29" t="s">
        <v>25</v>
      </c>
      <c r="B745" s="30" t="str">
        <f>FORMULADO!C746</f>
        <v>1.3.86.15</v>
      </c>
      <c r="C745" s="34">
        <f>FORMULADO!D746</f>
        <v>211986219</v>
      </c>
      <c r="D745" s="31">
        <f>FORMULADO!E746</f>
        <v>0</v>
      </c>
      <c r="E745" s="31">
        <f>FORMULADO!F746</f>
        <v>-4950.95</v>
      </c>
      <c r="J745" s="15"/>
    </row>
    <row r="746" spans="1:10" x14ac:dyDescent="0.25">
      <c r="A746" s="29" t="s">
        <v>25</v>
      </c>
      <c r="B746" s="30" t="str">
        <f>FORMULADO!C747</f>
        <v>1.3.86.15</v>
      </c>
      <c r="C746" s="34">
        <f>FORMULADO!D747</f>
        <v>217208372</v>
      </c>
      <c r="D746" s="31">
        <f>FORMULADO!E747</f>
        <v>0</v>
      </c>
      <c r="E746" s="31">
        <f>FORMULADO!F747</f>
        <v>-1026515.28</v>
      </c>
      <c r="J746" s="15"/>
    </row>
    <row r="747" spans="1:10" x14ac:dyDescent="0.25">
      <c r="A747" s="29" t="s">
        <v>25</v>
      </c>
      <c r="B747" s="30" t="str">
        <f>FORMULADO!C748</f>
        <v>1.3.86.15</v>
      </c>
      <c r="C747" s="34">
        <f>FORMULADO!D748</f>
        <v>212325123</v>
      </c>
      <c r="D747" s="31">
        <f>FORMULADO!E748</f>
        <v>0</v>
      </c>
      <c r="E747" s="31">
        <f>FORMULADO!F748</f>
        <v>-188111.46</v>
      </c>
      <c r="J747" s="15"/>
    </row>
    <row r="748" spans="1:10" x14ac:dyDescent="0.25">
      <c r="A748" s="29" t="s">
        <v>25</v>
      </c>
      <c r="B748" s="30" t="str">
        <f>FORMULADO!C749</f>
        <v>1.3.86.15</v>
      </c>
      <c r="C748" s="34">
        <f>FORMULADO!D749</f>
        <v>210123001</v>
      </c>
      <c r="D748" s="31">
        <f>FORMULADO!E749</f>
        <v>0</v>
      </c>
      <c r="E748" s="31">
        <f>FORMULADO!F749</f>
        <v>-466080.37</v>
      </c>
      <c r="J748" s="15"/>
    </row>
    <row r="749" spans="1:10" x14ac:dyDescent="0.25">
      <c r="A749" s="29" t="s">
        <v>25</v>
      </c>
      <c r="B749" s="30" t="str">
        <f>FORMULADO!C750</f>
        <v>1.3.86.15</v>
      </c>
      <c r="C749" s="34">
        <f>FORMULADO!D750</f>
        <v>216823168</v>
      </c>
      <c r="D749" s="31">
        <f>FORMULADO!E750</f>
        <v>0</v>
      </c>
      <c r="E749" s="31">
        <f>FORMULADO!F750</f>
        <v>-9114254.7899999991</v>
      </c>
      <c r="J749" s="15"/>
    </row>
    <row r="750" spans="1:10" x14ac:dyDescent="0.25">
      <c r="A750" s="29" t="s">
        <v>25</v>
      </c>
      <c r="B750" s="30" t="str">
        <f>FORMULADO!C751</f>
        <v>1.3.86.15</v>
      </c>
      <c r="C750" s="34">
        <f>FORMULADO!D751</f>
        <v>218223182</v>
      </c>
      <c r="D750" s="31">
        <f>FORMULADO!E751</f>
        <v>0</v>
      </c>
      <c r="E750" s="31">
        <f>FORMULADO!F751</f>
        <v>-1184290.44</v>
      </c>
      <c r="J750" s="15"/>
    </row>
    <row r="751" spans="1:10" x14ac:dyDescent="0.25">
      <c r="A751" s="29" t="s">
        <v>25</v>
      </c>
      <c r="B751" s="30" t="str">
        <f>FORMULADO!C752</f>
        <v>1.3.86.15</v>
      </c>
      <c r="C751" s="34">
        <f>FORMULADO!D752</f>
        <v>216423464</v>
      </c>
      <c r="D751" s="31">
        <f>FORMULADO!E752</f>
        <v>0</v>
      </c>
      <c r="E751" s="31">
        <f>FORMULADO!F752</f>
        <v>-5913329.2300000004</v>
      </c>
      <c r="J751" s="15"/>
    </row>
    <row r="752" spans="1:10" x14ac:dyDescent="0.25">
      <c r="A752" s="29" t="s">
        <v>25</v>
      </c>
      <c r="B752" s="30" t="str">
        <f>FORMULADO!C753</f>
        <v>1.3.86.15</v>
      </c>
      <c r="C752" s="34">
        <f>FORMULADO!D753</f>
        <v>216623466</v>
      </c>
      <c r="D752" s="31">
        <f>FORMULADO!E753</f>
        <v>0</v>
      </c>
      <c r="E752" s="31">
        <f>FORMULADO!F753</f>
        <v>-488053.69</v>
      </c>
      <c r="J752" s="15"/>
    </row>
    <row r="753" spans="1:10" x14ac:dyDescent="0.25">
      <c r="A753" s="29" t="s">
        <v>25</v>
      </c>
      <c r="B753" s="30" t="str">
        <f>FORMULADO!C754</f>
        <v>1.3.86.15</v>
      </c>
      <c r="C753" s="34">
        <f>FORMULADO!D754</f>
        <v>218023580</v>
      </c>
      <c r="D753" s="31">
        <f>FORMULADO!E754</f>
        <v>0</v>
      </c>
      <c r="E753" s="31">
        <f>FORMULADO!F754</f>
        <v>-870207.05</v>
      </c>
      <c r="J753" s="15"/>
    </row>
    <row r="754" spans="1:10" x14ac:dyDescent="0.25">
      <c r="A754" s="29" t="s">
        <v>25</v>
      </c>
      <c r="B754" s="30" t="str">
        <f>FORMULADO!C755</f>
        <v>1.3.86.15</v>
      </c>
      <c r="C754" s="34">
        <f>FORMULADO!D755</f>
        <v>217223672</v>
      </c>
      <c r="D754" s="31">
        <f>FORMULADO!E755</f>
        <v>0</v>
      </c>
      <c r="E754" s="31">
        <f>FORMULADO!F755</f>
        <v>-9926108.9100000001</v>
      </c>
      <c r="J754" s="15"/>
    </row>
    <row r="755" spans="1:10" x14ac:dyDescent="0.25">
      <c r="A755" s="29" t="s">
        <v>25</v>
      </c>
      <c r="B755" s="30" t="str">
        <f>FORMULADO!C756</f>
        <v>1.3.86.15</v>
      </c>
      <c r="C755" s="34">
        <f>FORMULADO!D756</f>
        <v>218623686</v>
      </c>
      <c r="D755" s="31">
        <f>FORMULADO!E756</f>
        <v>0</v>
      </c>
      <c r="E755" s="31">
        <f>FORMULADO!F756</f>
        <v>-17060154.510000002</v>
      </c>
      <c r="J755" s="15"/>
    </row>
    <row r="756" spans="1:10" x14ac:dyDescent="0.25">
      <c r="A756" s="29" t="s">
        <v>25</v>
      </c>
      <c r="B756" s="30" t="str">
        <f>FORMULADO!C757</f>
        <v>1.3.86.15</v>
      </c>
      <c r="C756" s="34">
        <f>FORMULADO!D757</f>
        <v>213652036</v>
      </c>
      <c r="D756" s="31">
        <f>FORMULADO!E757</f>
        <v>0</v>
      </c>
      <c r="E756" s="31">
        <f>FORMULADO!F757</f>
        <v>-471184.44</v>
      </c>
      <c r="J756" s="15"/>
    </row>
    <row r="757" spans="1:10" x14ac:dyDescent="0.25">
      <c r="A757" s="29" t="s">
        <v>25</v>
      </c>
      <c r="B757" s="30" t="str">
        <f>FORMULADO!C758</f>
        <v>1.3.86.15</v>
      </c>
      <c r="C757" s="34">
        <f>FORMULADO!D758</f>
        <v>215152051</v>
      </c>
      <c r="D757" s="31">
        <f>FORMULADO!E758</f>
        <v>0</v>
      </c>
      <c r="E757" s="31">
        <f>FORMULADO!F758</f>
        <v>-20772681.699999999</v>
      </c>
      <c r="J757" s="15"/>
    </row>
    <row r="758" spans="1:10" x14ac:dyDescent="0.25">
      <c r="A758" s="29" t="s">
        <v>25</v>
      </c>
      <c r="B758" s="30" t="str">
        <f>FORMULADO!C759</f>
        <v>1.3.86.15</v>
      </c>
      <c r="C758" s="34">
        <f>FORMULADO!D759</f>
        <v>217352473</v>
      </c>
      <c r="D758" s="31">
        <f>FORMULADO!E759</f>
        <v>0</v>
      </c>
      <c r="E758" s="31">
        <f>FORMULADO!F759</f>
        <v>-2394689.62</v>
      </c>
      <c r="J758" s="15"/>
    </row>
    <row r="759" spans="1:10" x14ac:dyDescent="0.25">
      <c r="A759" s="29" t="s">
        <v>25</v>
      </c>
      <c r="B759" s="30" t="str">
        <f>FORMULADO!C760</f>
        <v>1.3.86.15</v>
      </c>
      <c r="C759" s="34">
        <f>FORMULADO!D760</f>
        <v>218552885</v>
      </c>
      <c r="D759" s="31">
        <f>FORMULADO!E760</f>
        <v>0</v>
      </c>
      <c r="E759" s="31">
        <f>FORMULADO!F760</f>
        <v>-79102.73</v>
      </c>
      <c r="J759" s="15"/>
    </row>
    <row r="760" spans="1:10" x14ac:dyDescent="0.25">
      <c r="A760" s="29" t="s">
        <v>25</v>
      </c>
      <c r="B760" s="30" t="str">
        <f>FORMULADO!C761</f>
        <v>1.3.86.15</v>
      </c>
      <c r="C760" s="34">
        <f>FORMULADO!D761</f>
        <v>210654206</v>
      </c>
      <c r="D760" s="31">
        <f>FORMULADO!E761</f>
        <v>0</v>
      </c>
      <c r="E760" s="31">
        <f>FORMULADO!F761</f>
        <v>-1461114.02</v>
      </c>
      <c r="J760" s="15"/>
    </row>
    <row r="761" spans="1:10" x14ac:dyDescent="0.25">
      <c r="A761" s="29" t="s">
        <v>25</v>
      </c>
      <c r="B761" s="30" t="str">
        <f>FORMULADO!C762</f>
        <v>1.3.86.15</v>
      </c>
      <c r="C761" s="34">
        <f>FORMULADO!D762</f>
        <v>215573555</v>
      </c>
      <c r="D761" s="31">
        <f>FORMULADO!E762</f>
        <v>0</v>
      </c>
      <c r="E761" s="31">
        <f>FORMULADO!F762</f>
        <v>-1998367.48</v>
      </c>
      <c r="J761" s="15"/>
    </row>
    <row r="762" spans="1:10" x14ac:dyDescent="0.25">
      <c r="A762" s="29" t="s">
        <v>25</v>
      </c>
      <c r="B762" s="30" t="str">
        <f>FORMULADO!C763</f>
        <v>1.3.86.15</v>
      </c>
      <c r="C762" s="34">
        <f>FORMULADO!D763</f>
        <v>210676306</v>
      </c>
      <c r="D762" s="31">
        <f>FORMULADO!E763</f>
        <v>0</v>
      </c>
      <c r="E762" s="31">
        <f>FORMULADO!F763</f>
        <v>-188111.46</v>
      </c>
      <c r="J762" s="15"/>
    </row>
    <row r="763" spans="1:10" x14ac:dyDescent="0.25">
      <c r="A763" s="29" t="s">
        <v>25</v>
      </c>
      <c r="B763" s="30" t="str">
        <f>FORMULADO!C764</f>
        <v>1.3.86.15</v>
      </c>
      <c r="C763" s="34">
        <f>FORMULADO!D764</f>
        <v>214270742</v>
      </c>
      <c r="D763" s="31">
        <f>FORMULADO!E764</f>
        <v>0</v>
      </c>
      <c r="E763" s="31">
        <f>FORMULADO!F764</f>
        <v>-2167514.25</v>
      </c>
      <c r="J763" s="15"/>
    </row>
    <row r="764" spans="1:10" x14ac:dyDescent="0.25">
      <c r="A764" s="29" t="s">
        <v>25</v>
      </c>
      <c r="B764" s="30" t="str">
        <f>FORMULADO!C765</f>
        <v>1.3.86.15</v>
      </c>
      <c r="C764" s="34">
        <f>FORMULADO!D765</f>
        <v>212370823</v>
      </c>
      <c r="D764" s="31">
        <f>FORMULADO!E765</f>
        <v>0</v>
      </c>
      <c r="E764" s="31">
        <f>FORMULADO!F765</f>
        <v>-653039.68999999994</v>
      </c>
      <c r="J764" s="15"/>
    </row>
    <row r="765" spans="1:10" x14ac:dyDescent="0.25">
      <c r="A765" s="29" t="s">
        <v>25</v>
      </c>
      <c r="B765" s="30" t="str">
        <f>FORMULADO!C766</f>
        <v>1.3.86.15</v>
      </c>
      <c r="C765" s="34">
        <f>FORMULADO!D766</f>
        <v>215586755</v>
      </c>
      <c r="D765" s="31">
        <f>FORMULADO!E766</f>
        <v>0</v>
      </c>
      <c r="E765" s="31">
        <f>FORMULADO!F766</f>
        <v>-1182834.4099999999</v>
      </c>
      <c r="J765" s="15"/>
    </row>
    <row r="766" spans="1:10" x14ac:dyDescent="0.25">
      <c r="A766" s="29" t="s">
        <v>25</v>
      </c>
      <c r="B766" s="30" t="str">
        <f>FORMULADO!C767</f>
        <v>1.3.86.15</v>
      </c>
      <c r="C766" s="34">
        <f>FORMULADO!D767</f>
        <v>216488564</v>
      </c>
      <c r="D766" s="31">
        <f>FORMULADO!E767</f>
        <v>0</v>
      </c>
      <c r="E766" s="31">
        <f>FORMULADO!F767</f>
        <v>-953869.16</v>
      </c>
      <c r="J766" s="15"/>
    </row>
    <row r="767" spans="1:10" x14ac:dyDescent="0.25">
      <c r="A767" s="29" t="s">
        <v>25</v>
      </c>
      <c r="B767" s="30" t="str">
        <f>FORMULADO!C768</f>
        <v>1.3.86.15</v>
      </c>
      <c r="C767" s="34">
        <f>FORMULADO!D768</f>
        <v>119595000</v>
      </c>
      <c r="D767" s="31">
        <f>FORMULADO!E768</f>
        <v>0</v>
      </c>
      <c r="E767" s="31">
        <f>FORMULADO!F768</f>
        <v>-21523034.420000002</v>
      </c>
      <c r="J767" s="15"/>
    </row>
    <row r="768" spans="1:10" x14ac:dyDescent="0.25">
      <c r="A768" s="29" t="s">
        <v>25</v>
      </c>
      <c r="B768" s="30" t="str">
        <f>FORMULADO!C769</f>
        <v>1.3.86.15</v>
      </c>
      <c r="C768" s="34">
        <f>FORMULADO!D769</f>
        <v>112323000</v>
      </c>
      <c r="D768" s="31">
        <f>FORMULADO!E769</f>
        <v>0</v>
      </c>
      <c r="E768" s="31">
        <f>FORMULADO!F769</f>
        <v>-618837666.87</v>
      </c>
      <c r="J768" s="15"/>
    </row>
    <row r="769" spans="1:10" x14ac:dyDescent="0.25">
      <c r="A769" s="29" t="s">
        <v>25</v>
      </c>
      <c r="B769" s="30" t="str">
        <f>FORMULADO!C770</f>
        <v>1.3.86.15</v>
      </c>
      <c r="C769" s="34">
        <f>FORMULADO!D770</f>
        <v>213208832</v>
      </c>
      <c r="D769" s="31">
        <f>FORMULADO!E770</f>
        <v>0</v>
      </c>
      <c r="E769" s="31">
        <f>FORMULADO!F770</f>
        <v>-291000.7</v>
      </c>
      <c r="J769" s="15"/>
    </row>
    <row r="770" spans="1:10" x14ac:dyDescent="0.25">
      <c r="A770" s="29" t="s">
        <v>25</v>
      </c>
      <c r="B770" s="30" t="str">
        <f>FORMULADO!C771</f>
        <v>1.3.86.15</v>
      </c>
      <c r="C770" s="34">
        <f>FORMULADO!D771</f>
        <v>118686000</v>
      </c>
      <c r="D770" s="31">
        <f>FORMULADO!E771</f>
        <v>0</v>
      </c>
      <c r="E770" s="31">
        <f>FORMULADO!F771</f>
        <v>-11555268.550000001</v>
      </c>
      <c r="J770" s="15"/>
    </row>
    <row r="771" spans="1:10" x14ac:dyDescent="0.25">
      <c r="A771" s="29" t="s">
        <v>25</v>
      </c>
      <c r="B771" s="30" t="str">
        <f>FORMULADO!C772</f>
        <v>1.3.86.15</v>
      </c>
      <c r="C771" s="34">
        <f>FORMULADO!D772</f>
        <v>212008520</v>
      </c>
      <c r="D771" s="31">
        <f>FORMULADO!E772</f>
        <v>0</v>
      </c>
      <c r="E771" s="31">
        <f>FORMULADO!F772</f>
        <v>-631836.67000000004</v>
      </c>
      <c r="J771" s="15"/>
    </row>
    <row r="772" spans="1:10" x14ac:dyDescent="0.25">
      <c r="A772" s="29" t="s">
        <v>25</v>
      </c>
      <c r="B772" s="30" t="str">
        <f>FORMULADO!C773</f>
        <v>1.3.86.15</v>
      </c>
      <c r="C772" s="34">
        <f>FORMULADO!D773</f>
        <v>218623586</v>
      </c>
      <c r="D772" s="31">
        <f>FORMULADO!E773</f>
        <v>0</v>
      </c>
      <c r="E772" s="31">
        <f>FORMULADO!F773</f>
        <v>-3153531.97</v>
      </c>
      <c r="J772" s="15"/>
    </row>
    <row r="773" spans="1:10" x14ac:dyDescent="0.25">
      <c r="A773" s="29" t="s">
        <v>25</v>
      </c>
      <c r="B773" s="30" t="str">
        <f>FORMULADO!C774</f>
        <v>1.3.86.15</v>
      </c>
      <c r="C773" s="34">
        <f>FORMULADO!D774</f>
        <v>218025580</v>
      </c>
      <c r="D773" s="31">
        <f>FORMULADO!E774</f>
        <v>0</v>
      </c>
      <c r="E773" s="31">
        <f>FORMULADO!F774</f>
        <v>-188292.62</v>
      </c>
      <c r="J773" s="15"/>
    </row>
    <row r="774" spans="1:10" x14ac:dyDescent="0.25">
      <c r="A774" s="29" t="s">
        <v>25</v>
      </c>
      <c r="B774" s="30" t="str">
        <f>FORMULADO!C775</f>
        <v>1.3.86.15</v>
      </c>
      <c r="C774" s="34">
        <f>FORMULADO!D775</f>
        <v>211819318</v>
      </c>
      <c r="D774" s="31">
        <f>FORMULADO!E775</f>
        <v>0</v>
      </c>
      <c r="E774" s="31">
        <f>FORMULADO!F775</f>
        <v>-8038668.9299999997</v>
      </c>
      <c r="J774" s="15"/>
    </row>
    <row r="775" spans="1:10" x14ac:dyDescent="0.25">
      <c r="A775" s="29" t="s">
        <v>25</v>
      </c>
      <c r="B775" s="30" t="str">
        <f>FORMULADO!C776</f>
        <v>1.3.86.15</v>
      </c>
      <c r="C775" s="34">
        <f>FORMULADO!D776</f>
        <v>212825328</v>
      </c>
      <c r="D775" s="31">
        <f>FORMULADO!E776</f>
        <v>0</v>
      </c>
      <c r="E775" s="31">
        <f>FORMULADO!F776</f>
        <v>-1787744.09</v>
      </c>
      <c r="J775" s="15"/>
    </row>
    <row r="776" spans="1:10" x14ac:dyDescent="0.25">
      <c r="A776" s="29" t="s">
        <v>25</v>
      </c>
      <c r="B776" s="30" t="str">
        <f>FORMULADO!C777</f>
        <v>1.3.86.15</v>
      </c>
      <c r="C776" s="34">
        <f>FORMULADO!D777</f>
        <v>214213442</v>
      </c>
      <c r="D776" s="31">
        <f>FORMULADO!E777</f>
        <v>0</v>
      </c>
      <c r="E776" s="31">
        <f>FORMULADO!F777</f>
        <v>-21236466.550000001</v>
      </c>
      <c r="J776" s="15"/>
    </row>
    <row r="777" spans="1:10" x14ac:dyDescent="0.25">
      <c r="A777" s="29" t="s">
        <v>25</v>
      </c>
      <c r="B777" s="30" t="str">
        <f>FORMULADO!C778</f>
        <v>1.3.86.15</v>
      </c>
      <c r="C777" s="34">
        <f>FORMULADO!D778</f>
        <v>214527745</v>
      </c>
      <c r="D777" s="31">
        <f>FORMULADO!E778</f>
        <v>0</v>
      </c>
      <c r="E777" s="31">
        <f>FORMULADO!F778</f>
        <v>-6777736.6500000004</v>
      </c>
      <c r="J777" s="15"/>
    </row>
    <row r="778" spans="1:10" x14ac:dyDescent="0.25">
      <c r="A778" s="29" t="s">
        <v>25</v>
      </c>
      <c r="B778" s="30" t="str">
        <f>FORMULADO!C779</f>
        <v>1.3.86.15</v>
      </c>
      <c r="C778" s="34">
        <f>FORMULADO!D779</f>
        <v>214520045</v>
      </c>
      <c r="D778" s="31">
        <f>FORMULADO!E779</f>
        <v>0</v>
      </c>
      <c r="E778" s="31">
        <f>FORMULADO!F779</f>
        <v>-99987.79</v>
      </c>
      <c r="J778" s="15"/>
    </row>
    <row r="779" spans="1:10" x14ac:dyDescent="0.25">
      <c r="A779" s="29" t="s">
        <v>25</v>
      </c>
      <c r="B779" s="30" t="str">
        <f>FORMULADO!C780</f>
        <v>1.3.86.15</v>
      </c>
      <c r="C779" s="34">
        <f>FORMULADO!D780</f>
        <v>212820228</v>
      </c>
      <c r="D779" s="31">
        <f>FORMULADO!E780</f>
        <v>0</v>
      </c>
      <c r="E779" s="31">
        <f>FORMULADO!F780</f>
        <v>-6725.98</v>
      </c>
      <c r="J779" s="15"/>
    </row>
    <row r="780" spans="1:10" x14ac:dyDescent="0.25">
      <c r="A780" s="29" t="s">
        <v>25</v>
      </c>
      <c r="B780" s="30" t="str">
        <f>FORMULADO!C781</f>
        <v>1.3.86.15</v>
      </c>
      <c r="C780" s="34">
        <f>FORMULADO!D781</f>
        <v>211720517</v>
      </c>
      <c r="D780" s="31">
        <f>FORMULADO!E781</f>
        <v>0</v>
      </c>
      <c r="E780" s="31">
        <f>FORMULADO!F781</f>
        <v>-2377334.11</v>
      </c>
      <c r="J780" s="15"/>
    </row>
    <row r="781" spans="1:10" x14ac:dyDescent="0.25">
      <c r="A781" s="29" t="s">
        <v>25</v>
      </c>
      <c r="B781" s="30" t="str">
        <f>FORMULADO!C782</f>
        <v>1.3.86.15</v>
      </c>
      <c r="C781" s="34">
        <f>FORMULADO!D782</f>
        <v>211923419</v>
      </c>
      <c r="D781" s="31">
        <f>FORMULADO!E782</f>
        <v>0</v>
      </c>
      <c r="E781" s="31">
        <f>FORMULADO!F782</f>
        <v>-2042159.95</v>
      </c>
      <c r="J781" s="15"/>
    </row>
    <row r="782" spans="1:10" x14ac:dyDescent="0.25">
      <c r="A782" s="29" t="s">
        <v>25</v>
      </c>
      <c r="B782" s="30" t="str">
        <f>FORMULADO!C783</f>
        <v>1.3.86.15</v>
      </c>
      <c r="C782" s="34">
        <f>FORMULADO!D783</f>
        <v>215052250</v>
      </c>
      <c r="D782" s="31">
        <f>FORMULADO!E783</f>
        <v>0</v>
      </c>
      <c r="E782" s="31">
        <f>FORMULADO!F783</f>
        <v>-16880952.940000001</v>
      </c>
      <c r="J782" s="15"/>
    </row>
    <row r="783" spans="1:10" x14ac:dyDescent="0.25">
      <c r="A783" s="29" t="s">
        <v>25</v>
      </c>
      <c r="B783" s="30" t="str">
        <f>FORMULADO!C784</f>
        <v>1.3.86.15</v>
      </c>
      <c r="C783" s="34">
        <f>FORMULADO!D784</f>
        <v>212152621</v>
      </c>
      <c r="D783" s="31">
        <f>FORMULADO!E784</f>
        <v>0</v>
      </c>
      <c r="E783" s="31">
        <f>FORMULADO!F784</f>
        <v>-1048032.34</v>
      </c>
      <c r="J783" s="15"/>
    </row>
    <row r="784" spans="1:10" x14ac:dyDescent="0.25">
      <c r="A784" s="29" t="s">
        <v>25</v>
      </c>
      <c r="B784" s="30" t="str">
        <f>FORMULADO!C785</f>
        <v>1.3.86.15</v>
      </c>
      <c r="C784" s="34">
        <f>FORMULADO!D785</f>
        <v>219652696</v>
      </c>
      <c r="D784" s="31">
        <f>FORMULADO!E785</f>
        <v>0</v>
      </c>
      <c r="E784" s="31">
        <f>FORMULADO!F785</f>
        <v>-476085.01</v>
      </c>
      <c r="J784" s="15"/>
    </row>
    <row r="785" spans="1:10" x14ac:dyDescent="0.25">
      <c r="A785" s="29" t="s">
        <v>25</v>
      </c>
      <c r="B785" s="30" t="str">
        <f>FORMULADO!C786</f>
        <v>1.3.86.15</v>
      </c>
      <c r="C785" s="34">
        <f>FORMULADO!D786</f>
        <v>218852788</v>
      </c>
      <c r="D785" s="31">
        <f>FORMULADO!E786</f>
        <v>0</v>
      </c>
      <c r="E785" s="31">
        <f>FORMULADO!F786</f>
        <v>-18813.189999999999</v>
      </c>
      <c r="J785" s="15"/>
    </row>
    <row r="786" spans="1:10" x14ac:dyDescent="0.25">
      <c r="A786" s="29" t="s">
        <v>25</v>
      </c>
      <c r="B786" s="30" t="str">
        <f>FORMULADO!C787</f>
        <v>1.3.86.15</v>
      </c>
      <c r="C786" s="34">
        <f>FORMULADO!D787</f>
        <v>214454344</v>
      </c>
      <c r="D786" s="31">
        <f>FORMULADO!E787</f>
        <v>0</v>
      </c>
      <c r="E786" s="31">
        <f>FORMULADO!F787</f>
        <v>-2379937.62</v>
      </c>
      <c r="J786" s="15"/>
    </row>
    <row r="787" spans="1:10" x14ac:dyDescent="0.25">
      <c r="A787" s="29" t="s">
        <v>25</v>
      </c>
      <c r="B787" s="30" t="str">
        <f>FORMULADO!C788</f>
        <v>1.3.86.15</v>
      </c>
      <c r="C787" s="34">
        <f>FORMULADO!D788</f>
        <v>212268522</v>
      </c>
      <c r="D787" s="31">
        <f>FORMULADO!E788</f>
        <v>0</v>
      </c>
      <c r="E787" s="31">
        <f>FORMULADO!F788</f>
        <v>-188111.46</v>
      </c>
      <c r="J787" s="15"/>
    </row>
    <row r="788" spans="1:10" x14ac:dyDescent="0.25">
      <c r="A788" s="29" t="s">
        <v>25</v>
      </c>
      <c r="B788" s="30" t="str">
        <f>FORMULADO!C789</f>
        <v>1.3.86.15</v>
      </c>
      <c r="C788" s="34">
        <f>FORMULADO!D789</f>
        <v>212673226</v>
      </c>
      <c r="D788" s="31">
        <f>FORMULADO!E789</f>
        <v>0</v>
      </c>
      <c r="E788" s="31">
        <f>FORMULADO!F789</f>
        <v>-471509.62</v>
      </c>
      <c r="J788" s="15"/>
    </row>
    <row r="789" spans="1:10" x14ac:dyDescent="0.25">
      <c r="A789" s="29" t="s">
        <v>25</v>
      </c>
      <c r="B789" s="30" t="str">
        <f>FORMULADO!C790</f>
        <v>1.3.86.15</v>
      </c>
      <c r="C789" s="34">
        <f>FORMULADO!D790</f>
        <v>214108141</v>
      </c>
      <c r="D789" s="31">
        <f>FORMULADO!E790</f>
        <v>0</v>
      </c>
      <c r="E789" s="31">
        <f>FORMULADO!F790</f>
        <v>-1070124.3600000001</v>
      </c>
      <c r="J789" s="15"/>
    </row>
    <row r="790" spans="1:10" x14ac:dyDescent="0.25">
      <c r="A790" s="29" t="s">
        <v>25</v>
      </c>
      <c r="B790" s="30" t="str">
        <f>FORMULADO!C791</f>
        <v>1.3.86.15</v>
      </c>
      <c r="C790" s="34">
        <f>FORMULADO!D791</f>
        <v>211819418</v>
      </c>
      <c r="D790" s="31">
        <f>FORMULADO!E791</f>
        <v>0</v>
      </c>
      <c r="E790" s="31">
        <f>FORMULADO!F791</f>
        <v>-3698475.86</v>
      </c>
      <c r="J790" s="15"/>
    </row>
    <row r="791" spans="1:10" x14ac:dyDescent="0.25">
      <c r="A791" s="29" t="s">
        <v>25</v>
      </c>
      <c r="B791" s="30" t="str">
        <f>FORMULADO!C792</f>
        <v>1.3.86.15</v>
      </c>
      <c r="C791" s="34">
        <f>FORMULADO!D792</f>
        <v>214125841</v>
      </c>
      <c r="D791" s="31">
        <f>FORMULADO!E792</f>
        <v>0</v>
      </c>
      <c r="E791" s="31">
        <f>FORMULADO!F792</f>
        <v>-2604288.44</v>
      </c>
      <c r="J791" s="15"/>
    </row>
    <row r="792" spans="1:10" x14ac:dyDescent="0.25">
      <c r="A792" s="29" t="s">
        <v>25</v>
      </c>
      <c r="B792" s="30" t="str">
        <f>FORMULADO!C793</f>
        <v>1.3.86.15</v>
      </c>
      <c r="C792" s="34">
        <f>FORMULADO!D793</f>
        <v>210518205</v>
      </c>
      <c r="D792" s="31">
        <f>FORMULADO!E793</f>
        <v>0</v>
      </c>
      <c r="E792" s="31">
        <f>FORMULADO!F793</f>
        <v>-267439.23</v>
      </c>
      <c r="J792" s="15"/>
    </row>
    <row r="793" spans="1:10" x14ac:dyDescent="0.25">
      <c r="A793" s="29" t="s">
        <v>25</v>
      </c>
      <c r="B793" s="30" t="str">
        <f>FORMULADO!C794</f>
        <v>1.3.86.15</v>
      </c>
      <c r="C793" s="34">
        <f>FORMULADO!D794</f>
        <v>219218592</v>
      </c>
      <c r="D793" s="31">
        <f>FORMULADO!E794</f>
        <v>0</v>
      </c>
      <c r="E793" s="31">
        <f>FORMULADO!F794</f>
        <v>-4001103.04</v>
      </c>
      <c r="J793" s="15"/>
    </row>
    <row r="794" spans="1:10" x14ac:dyDescent="0.25">
      <c r="A794" s="29" t="s">
        <v>25</v>
      </c>
      <c r="B794" s="30" t="str">
        <f>FORMULADO!C795</f>
        <v>1.3.86.15</v>
      </c>
      <c r="C794" s="34">
        <f>FORMULADO!D795</f>
        <v>211719517</v>
      </c>
      <c r="D794" s="31">
        <f>FORMULADO!E795</f>
        <v>0</v>
      </c>
      <c r="E794" s="31">
        <f>FORMULADO!F795</f>
        <v>-309363.11</v>
      </c>
      <c r="J794" s="15"/>
    </row>
    <row r="795" spans="1:10" x14ac:dyDescent="0.25">
      <c r="A795" s="29" t="s">
        <v>25</v>
      </c>
      <c r="B795" s="30" t="str">
        <f>FORMULADO!C796</f>
        <v>1.3.86.15</v>
      </c>
      <c r="C795" s="34">
        <f>FORMULADO!D796</f>
        <v>217923079</v>
      </c>
      <c r="D795" s="31">
        <f>FORMULADO!E796</f>
        <v>0</v>
      </c>
      <c r="E795" s="31">
        <f>FORMULADO!F796</f>
        <v>-1364995.12</v>
      </c>
      <c r="J795" s="15"/>
    </row>
    <row r="796" spans="1:10" x14ac:dyDescent="0.25">
      <c r="A796" s="29" t="s">
        <v>25</v>
      </c>
      <c r="B796" s="30" t="str">
        <f>FORMULADO!C797</f>
        <v>1.3.86.15</v>
      </c>
      <c r="C796" s="34">
        <f>FORMULADO!D797</f>
        <v>216223162</v>
      </c>
      <c r="D796" s="31">
        <f>FORMULADO!E797</f>
        <v>0</v>
      </c>
      <c r="E796" s="31">
        <f>FORMULADO!F797</f>
        <v>-3879913.28</v>
      </c>
      <c r="J796" s="15"/>
    </row>
    <row r="797" spans="1:10" x14ac:dyDescent="0.25">
      <c r="A797" s="29" t="s">
        <v>25</v>
      </c>
      <c r="B797" s="30" t="str">
        <f>FORMULADO!C798</f>
        <v>1.3.86.15</v>
      </c>
      <c r="C797" s="34">
        <f>FORMULADO!D798</f>
        <v>217523675</v>
      </c>
      <c r="D797" s="31">
        <f>FORMULADO!E798</f>
        <v>0</v>
      </c>
      <c r="E797" s="31">
        <f>FORMULADO!F798</f>
        <v>-188111.45</v>
      </c>
      <c r="J797" s="15"/>
    </row>
    <row r="798" spans="1:10" x14ac:dyDescent="0.25">
      <c r="A798" s="29" t="s">
        <v>25</v>
      </c>
      <c r="B798" s="30" t="str">
        <f>FORMULADO!C799</f>
        <v>1.3.86.15</v>
      </c>
      <c r="C798" s="34">
        <f>FORMULADO!D799</f>
        <v>215852258</v>
      </c>
      <c r="D798" s="31">
        <f>FORMULADO!E799</f>
        <v>0</v>
      </c>
      <c r="E798" s="31">
        <f>FORMULADO!F799</f>
        <v>-24135.9</v>
      </c>
      <c r="J798" s="15"/>
    </row>
    <row r="799" spans="1:10" x14ac:dyDescent="0.25">
      <c r="A799" s="29" t="s">
        <v>25</v>
      </c>
      <c r="B799" s="30" t="str">
        <f>FORMULADO!C800</f>
        <v>1.3.86.15</v>
      </c>
      <c r="C799" s="34">
        <f>FORMULADO!D800</f>
        <v>219352693</v>
      </c>
      <c r="D799" s="31">
        <f>FORMULADO!E800</f>
        <v>0</v>
      </c>
      <c r="E799" s="31">
        <f>FORMULADO!F800</f>
        <v>-1552111.65</v>
      </c>
      <c r="J799" s="15"/>
    </row>
    <row r="800" spans="1:10" x14ac:dyDescent="0.25">
      <c r="A800" s="29" t="s">
        <v>25</v>
      </c>
      <c r="B800" s="30" t="str">
        <f>FORMULADO!C801</f>
        <v>1.3.86.15</v>
      </c>
      <c r="C800" s="34">
        <f>FORMULADO!D801</f>
        <v>213215332</v>
      </c>
      <c r="D800" s="31">
        <f>FORMULADO!E801</f>
        <v>0</v>
      </c>
      <c r="E800" s="31">
        <f>FORMULADO!F801</f>
        <v>-215310.19</v>
      </c>
      <c r="J800" s="15"/>
    </row>
    <row r="801" spans="1:10" x14ac:dyDescent="0.25">
      <c r="A801" s="29" t="s">
        <v>25</v>
      </c>
      <c r="B801" s="30" t="str">
        <f>FORMULADO!C802</f>
        <v>1.3.86.15</v>
      </c>
      <c r="C801" s="34">
        <f>FORMULADO!D802</f>
        <v>214013440</v>
      </c>
      <c r="D801" s="31">
        <f>FORMULADO!E802</f>
        <v>0</v>
      </c>
      <c r="E801" s="31">
        <f>FORMULADO!F802</f>
        <v>-119823.19</v>
      </c>
      <c r="J801" s="15"/>
    </row>
    <row r="802" spans="1:10" x14ac:dyDescent="0.25">
      <c r="A802" s="29" t="s">
        <v>25</v>
      </c>
      <c r="B802" s="30" t="str">
        <f>FORMULADO!C803</f>
        <v>1.3.86.15</v>
      </c>
      <c r="C802" s="34">
        <f>FORMULADO!D803</f>
        <v>212219622</v>
      </c>
      <c r="D802" s="31">
        <f>FORMULADO!E803</f>
        <v>0</v>
      </c>
      <c r="E802" s="31">
        <f>FORMULADO!F803</f>
        <v>-188111.46</v>
      </c>
      <c r="J802" s="15"/>
    </row>
    <row r="803" spans="1:10" x14ac:dyDescent="0.25">
      <c r="A803" s="29" t="s">
        <v>25</v>
      </c>
      <c r="B803" s="30" t="str">
        <f>FORMULADO!C804</f>
        <v>1.3.86.15</v>
      </c>
      <c r="C803" s="34">
        <f>FORMULADO!D804</f>
        <v>217820178</v>
      </c>
      <c r="D803" s="31">
        <f>FORMULADO!E804</f>
        <v>0</v>
      </c>
      <c r="E803" s="31">
        <f>FORMULADO!F804</f>
        <v>-7945118.2400000002</v>
      </c>
      <c r="J803" s="15"/>
    </row>
    <row r="804" spans="1:10" x14ac:dyDescent="0.25">
      <c r="A804" s="29" t="s">
        <v>25</v>
      </c>
      <c r="B804" s="30" t="str">
        <f>FORMULADO!C805</f>
        <v>1.3.86.15</v>
      </c>
      <c r="C804" s="34">
        <f>FORMULADO!D805</f>
        <v>215252352</v>
      </c>
      <c r="D804" s="31">
        <f>FORMULADO!E805</f>
        <v>0</v>
      </c>
      <c r="E804" s="31">
        <f>FORMULADO!F805</f>
        <v>-185570.72</v>
      </c>
      <c r="J804" s="15"/>
    </row>
    <row r="805" spans="1:10" x14ac:dyDescent="0.25">
      <c r="A805" s="29" t="s">
        <v>25</v>
      </c>
      <c r="B805" s="30" t="str">
        <f>FORMULADO!C806</f>
        <v>1.3.86.15</v>
      </c>
      <c r="C805" s="34">
        <f>FORMULADO!D806</f>
        <v>213915839</v>
      </c>
      <c r="D805" s="31">
        <f>FORMULADO!E806</f>
        <v>0</v>
      </c>
      <c r="E805" s="31">
        <f>FORMULADO!F806</f>
        <v>-1208336.32</v>
      </c>
      <c r="J805" s="15"/>
    </row>
    <row r="806" spans="1:10" x14ac:dyDescent="0.25">
      <c r="A806" s="29" t="s">
        <v>25</v>
      </c>
      <c r="B806" s="30" t="str">
        <f>FORMULADO!C807</f>
        <v>1.3.86.15</v>
      </c>
      <c r="C806" s="34">
        <f>FORMULADO!D807</f>
        <v>213313433</v>
      </c>
      <c r="D806" s="31">
        <f>FORMULADO!E807</f>
        <v>0</v>
      </c>
      <c r="E806" s="31">
        <f>FORMULADO!F807</f>
        <v>-210663.05</v>
      </c>
      <c r="J806" s="15"/>
    </row>
    <row r="807" spans="1:10" x14ac:dyDescent="0.25">
      <c r="A807" s="29" t="s">
        <v>25</v>
      </c>
      <c r="B807" s="30" t="str">
        <f>FORMULADO!C808</f>
        <v>1.3.86.15</v>
      </c>
      <c r="C807" s="34">
        <f>FORMULADO!D808</f>
        <v>217727077</v>
      </c>
      <c r="D807" s="31">
        <f>FORMULADO!E808</f>
        <v>0</v>
      </c>
      <c r="E807" s="31">
        <f>FORMULADO!F808</f>
        <v>-9779480.1300000008</v>
      </c>
      <c r="J807" s="15"/>
    </row>
    <row r="808" spans="1:10" x14ac:dyDescent="0.25">
      <c r="A808" s="29" t="s">
        <v>25</v>
      </c>
      <c r="B808" s="30" t="str">
        <f>FORMULADO!C809</f>
        <v>1.3.86.15</v>
      </c>
      <c r="C808" s="34">
        <f>FORMULADO!D809</f>
        <v>217918479</v>
      </c>
      <c r="D808" s="31">
        <f>FORMULADO!E809</f>
        <v>0</v>
      </c>
      <c r="E808" s="31">
        <f>FORMULADO!F809</f>
        <v>-319706.19</v>
      </c>
      <c r="J808" s="15"/>
    </row>
    <row r="809" spans="1:10" x14ac:dyDescent="0.25">
      <c r="A809" s="29" t="s">
        <v>25</v>
      </c>
      <c r="B809" s="30" t="str">
        <f>FORMULADO!C810</f>
        <v>1.3.86.15</v>
      </c>
      <c r="C809" s="34">
        <f>FORMULADO!D810</f>
        <v>215020250</v>
      </c>
      <c r="D809" s="31">
        <f>FORMULADO!E810</f>
        <v>0</v>
      </c>
      <c r="E809" s="31">
        <f>FORMULADO!F810</f>
        <v>-14740.34</v>
      </c>
      <c r="J809" s="15"/>
    </row>
    <row r="810" spans="1:10" x14ac:dyDescent="0.25">
      <c r="A810" s="29" t="s">
        <v>25</v>
      </c>
      <c r="B810" s="30" t="str">
        <f>FORMULADO!C811</f>
        <v>1.3.86.15</v>
      </c>
      <c r="C810" s="34">
        <f>FORMULADO!D811</f>
        <v>212752427</v>
      </c>
      <c r="D810" s="31">
        <f>FORMULADO!E811</f>
        <v>0</v>
      </c>
      <c r="E810" s="31">
        <f>FORMULADO!F811</f>
        <v>-282843.44</v>
      </c>
      <c r="J810" s="15"/>
    </row>
    <row r="811" spans="1:10" x14ac:dyDescent="0.25">
      <c r="A811" s="29" t="s">
        <v>25</v>
      </c>
      <c r="B811" s="30" t="str">
        <f>FORMULADO!C812</f>
        <v>1.3.86.15</v>
      </c>
      <c r="C811" s="34">
        <f>FORMULADO!D812</f>
        <v>214873148</v>
      </c>
      <c r="D811" s="31">
        <f>FORMULADO!E812</f>
        <v>0</v>
      </c>
      <c r="E811" s="31">
        <f>FORMULADO!F812</f>
        <v>-8076.24</v>
      </c>
      <c r="J811" s="15"/>
    </row>
    <row r="812" spans="1:10" x14ac:dyDescent="0.25">
      <c r="A812" s="29" t="s">
        <v>25</v>
      </c>
      <c r="B812" s="30" t="str">
        <f>FORMULADO!C813</f>
        <v>1.3.86.15</v>
      </c>
      <c r="C812" s="34">
        <f>FORMULADO!D813</f>
        <v>217576275</v>
      </c>
      <c r="D812" s="31">
        <f>FORMULADO!E813</f>
        <v>0</v>
      </c>
      <c r="E812" s="31">
        <f>FORMULADO!F813</f>
        <v>-380264.69</v>
      </c>
      <c r="J812" s="15"/>
    </row>
    <row r="813" spans="1:10" x14ac:dyDescent="0.25">
      <c r="A813" s="29" t="s">
        <v>25</v>
      </c>
      <c r="B813" s="30" t="str">
        <f>FORMULADO!C814</f>
        <v>1.3.86.15</v>
      </c>
      <c r="C813" s="34">
        <f>FORMULADO!D814</f>
        <v>214176041</v>
      </c>
      <c r="D813" s="31">
        <f>FORMULADO!E814</f>
        <v>0</v>
      </c>
      <c r="E813" s="31">
        <f>FORMULADO!F814</f>
        <v>-77149.149999999994</v>
      </c>
      <c r="J813" s="15"/>
    </row>
    <row r="814" spans="1:10" x14ac:dyDescent="0.25">
      <c r="A814" s="29" t="s">
        <v>25</v>
      </c>
      <c r="B814" s="30" t="str">
        <f>FORMULADO!C815</f>
        <v>1.3.86.15</v>
      </c>
      <c r="C814" s="34">
        <f>FORMULADO!D815</f>
        <v>214876248</v>
      </c>
      <c r="D814" s="31">
        <f>FORMULADO!E815</f>
        <v>0</v>
      </c>
      <c r="E814" s="31">
        <f>FORMULADO!F815</f>
        <v>-51371.76</v>
      </c>
      <c r="J814" s="15"/>
    </row>
    <row r="815" spans="1:10" x14ac:dyDescent="0.25">
      <c r="A815" s="29" t="s">
        <v>25</v>
      </c>
      <c r="B815" s="30" t="str">
        <f>FORMULADO!C816</f>
        <v>1.3.86.15</v>
      </c>
      <c r="C815" s="34">
        <f>FORMULADO!D816</f>
        <v>210186001</v>
      </c>
      <c r="D815" s="31">
        <f>FORMULADO!E816</f>
        <v>0</v>
      </c>
      <c r="E815" s="31">
        <f>FORMULADO!F816</f>
        <v>-2235953.2599999998</v>
      </c>
      <c r="J815" s="15"/>
    </row>
    <row r="816" spans="1:10" x14ac:dyDescent="0.25">
      <c r="A816" s="29" t="s">
        <v>25</v>
      </c>
      <c r="B816" s="30" t="str">
        <f>FORMULADO!C817</f>
        <v>1.3.86.15</v>
      </c>
      <c r="C816" s="34">
        <f>FORMULADO!D817</f>
        <v>210195001</v>
      </c>
      <c r="D816" s="31">
        <f>FORMULADO!E817</f>
        <v>0</v>
      </c>
      <c r="E816" s="31">
        <f>FORMULADO!F817</f>
        <v>-1350523.19</v>
      </c>
      <c r="J816" s="15"/>
    </row>
    <row r="817" spans="1:10" x14ac:dyDescent="0.25">
      <c r="A817" s="29" t="s">
        <v>25</v>
      </c>
      <c r="B817" s="30" t="str">
        <f>FORMULADO!C818</f>
        <v>1.3.86.15</v>
      </c>
      <c r="C817" s="34">
        <f>FORMULADO!D818</f>
        <v>210020400</v>
      </c>
      <c r="D817" s="31">
        <f>FORMULADO!E818</f>
        <v>0</v>
      </c>
      <c r="E817" s="31">
        <f>FORMULADO!F818</f>
        <v>-16192791.43</v>
      </c>
      <c r="J817" s="15"/>
    </row>
    <row r="818" spans="1:10" x14ac:dyDescent="0.25">
      <c r="A818" s="29" t="s">
        <v>25</v>
      </c>
      <c r="B818" s="30" t="str">
        <f>FORMULADO!C819</f>
        <v>1.3.86.15</v>
      </c>
      <c r="C818" s="34">
        <f>FORMULADO!D819</f>
        <v>216823068</v>
      </c>
      <c r="D818" s="31">
        <f>FORMULADO!E819</f>
        <v>0</v>
      </c>
      <c r="E818" s="31">
        <f>FORMULADO!F819</f>
        <v>-2724318.11</v>
      </c>
      <c r="J818" s="15"/>
    </row>
    <row r="819" spans="1:10" x14ac:dyDescent="0.25">
      <c r="A819" s="29" t="s">
        <v>25</v>
      </c>
      <c r="B819" s="30" t="str">
        <f>FORMULADO!C820</f>
        <v>1.3.86.15</v>
      </c>
      <c r="C819" s="34">
        <f>FORMULADO!D820</f>
        <v>219023090</v>
      </c>
      <c r="D819" s="31">
        <f>FORMULADO!E820</f>
        <v>0</v>
      </c>
      <c r="E819" s="31">
        <f>FORMULADO!F820</f>
        <v>-1118385.3799999999</v>
      </c>
      <c r="J819" s="15"/>
    </row>
    <row r="820" spans="1:10" x14ac:dyDescent="0.25">
      <c r="A820" s="29" t="s">
        <v>25</v>
      </c>
      <c r="B820" s="30" t="str">
        <f>FORMULADO!C821</f>
        <v>1.3.86.15</v>
      </c>
      <c r="C820" s="34">
        <f>FORMULADO!D821</f>
        <v>216586865</v>
      </c>
      <c r="D820" s="31">
        <f>FORMULADO!E821</f>
        <v>0</v>
      </c>
      <c r="E820" s="31">
        <f>FORMULADO!F821</f>
        <v>-20347.29</v>
      </c>
      <c r="J820" s="15"/>
    </row>
    <row r="821" spans="1:10" x14ac:dyDescent="0.25">
      <c r="A821" s="29" t="s">
        <v>25</v>
      </c>
      <c r="B821" s="30" t="str">
        <f>FORMULADO!C822</f>
        <v>1.3.86.15</v>
      </c>
      <c r="C821" s="34">
        <f>FORMULADO!D822</f>
        <v>218019780</v>
      </c>
      <c r="D821" s="31">
        <f>FORMULADO!E822</f>
        <v>0</v>
      </c>
      <c r="E821" s="31">
        <f>FORMULADO!F822</f>
        <v>-752452.58</v>
      </c>
      <c r="J821" s="15"/>
    </row>
    <row r="822" spans="1:10" x14ac:dyDescent="0.25">
      <c r="A822" s="29" t="s">
        <v>25</v>
      </c>
      <c r="B822" s="30" t="str">
        <f>FORMULADO!C823</f>
        <v>1.3.86.15</v>
      </c>
      <c r="C822" s="34">
        <f>FORMULADO!D823</f>
        <v>219452694</v>
      </c>
      <c r="D822" s="31">
        <f>FORMULADO!E823</f>
        <v>0</v>
      </c>
      <c r="E822" s="31">
        <f>FORMULADO!F823</f>
        <v>-2547458.04</v>
      </c>
      <c r="J822" s="15"/>
    </row>
    <row r="823" spans="1:10" x14ac:dyDescent="0.25">
      <c r="A823" s="29" t="s">
        <v>25</v>
      </c>
      <c r="B823" s="30" t="str">
        <f>FORMULADO!C824</f>
        <v>1.3.86.15</v>
      </c>
      <c r="C823" s="34">
        <f>FORMULADO!D824</f>
        <v>217050370</v>
      </c>
      <c r="D823" s="31">
        <f>FORMULADO!E824</f>
        <v>0</v>
      </c>
      <c r="E823" s="31">
        <f>FORMULADO!F824</f>
        <v>-312105.82</v>
      </c>
      <c r="J823" s="15"/>
    </row>
    <row r="824" spans="1:10" x14ac:dyDescent="0.25">
      <c r="A824" s="29" t="s">
        <v>25</v>
      </c>
      <c r="B824" s="30" t="str">
        <f>FORMULADO!C825</f>
        <v>1.3.86.15</v>
      </c>
      <c r="C824" s="34">
        <f>FORMULADO!D825</f>
        <v>216986569</v>
      </c>
      <c r="D824" s="31">
        <f>FORMULADO!E825</f>
        <v>0</v>
      </c>
      <c r="E824" s="31">
        <f>FORMULADO!F825</f>
        <v>-392865.43</v>
      </c>
      <c r="J824" s="15"/>
    </row>
    <row r="825" spans="1:10" x14ac:dyDescent="0.25">
      <c r="A825" s="29" t="s">
        <v>25</v>
      </c>
      <c r="B825" s="30" t="str">
        <f>FORMULADO!C826</f>
        <v>1.3.86.15</v>
      </c>
      <c r="C825" s="34">
        <f>FORMULADO!D826</f>
        <v>217186571</v>
      </c>
      <c r="D825" s="31">
        <f>FORMULADO!E826</f>
        <v>0</v>
      </c>
      <c r="E825" s="31">
        <f>FORMULADO!F826</f>
        <v>-1367483.02</v>
      </c>
      <c r="J825" s="15"/>
    </row>
    <row r="826" spans="1:10" x14ac:dyDescent="0.25">
      <c r="A826" s="29" t="s">
        <v>25</v>
      </c>
      <c r="B826" s="30" t="str">
        <f>FORMULADO!C827</f>
        <v>1.3.86.15</v>
      </c>
      <c r="C826" s="34">
        <f>FORMULADO!D827</f>
        <v>213527135</v>
      </c>
      <c r="D826" s="31">
        <f>FORMULADO!E827</f>
        <v>0</v>
      </c>
      <c r="E826" s="31">
        <f>FORMULADO!F827</f>
        <v>-4444311.45</v>
      </c>
      <c r="J826" s="15"/>
    </row>
    <row r="827" spans="1:10" x14ac:dyDescent="0.25">
      <c r="A827" s="29" t="s">
        <v>25</v>
      </c>
      <c r="B827" s="30" t="str">
        <f>FORMULADO!C828</f>
        <v>1.3.86.15</v>
      </c>
      <c r="C827" s="34">
        <f>FORMULADO!D828</f>
        <v>215786757</v>
      </c>
      <c r="D827" s="31">
        <f>FORMULADO!E828</f>
        <v>0</v>
      </c>
      <c r="E827" s="31">
        <f>FORMULADO!F828</f>
        <v>-1182834.4099999999</v>
      </c>
      <c r="J827" s="15"/>
    </row>
    <row r="828" spans="1:10" x14ac:dyDescent="0.25">
      <c r="A828" s="29" t="s">
        <v>25</v>
      </c>
      <c r="B828" s="30" t="str">
        <f>FORMULADO!C829</f>
        <v>1.3.86.15</v>
      </c>
      <c r="C828" s="34">
        <f>FORMULADO!D829</f>
        <v>216813268</v>
      </c>
      <c r="D828" s="31">
        <f>FORMULADO!E829</f>
        <v>0</v>
      </c>
      <c r="E828" s="31">
        <f>FORMULADO!F829</f>
        <v>-2620029.66</v>
      </c>
      <c r="J828" s="15"/>
    </row>
    <row r="829" spans="1:10" x14ac:dyDescent="0.25">
      <c r="A829" s="29" t="s">
        <v>25</v>
      </c>
      <c r="B829" s="30" t="str">
        <f>FORMULADO!C830</f>
        <v>1.3.86.15</v>
      </c>
      <c r="C829" s="34">
        <f>FORMULADO!D830</f>
        <v>216013160</v>
      </c>
      <c r="D829" s="31">
        <f>FORMULADO!E830</f>
        <v>0</v>
      </c>
      <c r="E829" s="31">
        <f>FORMULADO!F830</f>
        <v>-7932.78</v>
      </c>
      <c r="J829" s="15"/>
    </row>
    <row r="830" spans="1:10" x14ac:dyDescent="0.25">
      <c r="A830" s="29" t="s">
        <v>25</v>
      </c>
      <c r="B830" s="30" t="str">
        <f>FORMULADO!C831</f>
        <v>1.3.86.15</v>
      </c>
      <c r="C830" s="34">
        <f>FORMULADO!D831</f>
        <v>215813458</v>
      </c>
      <c r="D830" s="31">
        <f>FORMULADO!E831</f>
        <v>0</v>
      </c>
      <c r="E830" s="31">
        <f>FORMULADO!F831</f>
        <v>-2942718.71</v>
      </c>
      <c r="J830" s="15"/>
    </row>
    <row r="831" spans="1:10" x14ac:dyDescent="0.25">
      <c r="A831" s="29" t="s">
        <v>25</v>
      </c>
      <c r="B831" s="30" t="str">
        <f>FORMULADO!C832</f>
        <v>1.3.86.15</v>
      </c>
      <c r="C831" s="34">
        <f>FORMULADO!D832</f>
        <v>218519785</v>
      </c>
      <c r="D831" s="31">
        <f>FORMULADO!E832</f>
        <v>0</v>
      </c>
      <c r="E831" s="31">
        <f>FORMULADO!F832</f>
        <v>-752452.58</v>
      </c>
      <c r="J831" s="15"/>
    </row>
    <row r="832" spans="1:10" x14ac:dyDescent="0.25">
      <c r="A832" s="29" t="s">
        <v>25</v>
      </c>
      <c r="B832" s="30" t="str">
        <f>FORMULADO!C833</f>
        <v>1.3.86.15</v>
      </c>
      <c r="C832" s="34">
        <f>FORMULADO!D833</f>
        <v>212527425</v>
      </c>
      <c r="D832" s="31">
        <f>FORMULADO!E833</f>
        <v>0</v>
      </c>
      <c r="E832" s="31">
        <f>FORMULADO!F833</f>
        <v>-223921.47</v>
      </c>
      <c r="J832" s="15"/>
    </row>
    <row r="833" spans="1:10" x14ac:dyDescent="0.25">
      <c r="A833" s="29" t="s">
        <v>25</v>
      </c>
      <c r="B833" s="30" t="str">
        <f>FORMULADO!C834</f>
        <v>1.3.86.15</v>
      </c>
      <c r="C833" s="34">
        <f>FORMULADO!D834</f>
        <v>215027150</v>
      </c>
      <c r="D833" s="31">
        <f>FORMULADO!E834</f>
        <v>0</v>
      </c>
      <c r="E833" s="31">
        <f>FORMULADO!F834</f>
        <v>-1176913.53</v>
      </c>
      <c r="J833" s="15"/>
    </row>
    <row r="834" spans="1:10" x14ac:dyDescent="0.25">
      <c r="A834" s="29" t="s">
        <v>25</v>
      </c>
      <c r="B834" s="30" t="str">
        <f>FORMULADO!C835</f>
        <v>1.3.86.15</v>
      </c>
      <c r="C834" s="34">
        <f>FORMULADO!D835</f>
        <v>214547545</v>
      </c>
      <c r="D834" s="31">
        <f>FORMULADO!E835</f>
        <v>0</v>
      </c>
      <c r="E834" s="31">
        <f>FORMULADO!F835</f>
        <v>-3357556.8</v>
      </c>
      <c r="J834" s="15"/>
    </row>
    <row r="835" spans="1:10" x14ac:dyDescent="0.25">
      <c r="A835" s="29" t="s">
        <v>25</v>
      </c>
      <c r="B835" s="30" t="str">
        <f>FORMULADO!C836</f>
        <v>1.3.86.15</v>
      </c>
      <c r="C835" s="34">
        <f>FORMULADO!D836</f>
        <v>211027810</v>
      </c>
      <c r="D835" s="31">
        <f>FORMULADO!E836</f>
        <v>0</v>
      </c>
      <c r="E835" s="31">
        <f>FORMULADO!F836</f>
        <v>-1184538.56</v>
      </c>
      <c r="J835" s="15"/>
    </row>
    <row r="836" spans="1:10" x14ac:dyDescent="0.25">
      <c r="A836" s="29" t="s">
        <v>25</v>
      </c>
      <c r="B836" s="30" t="str">
        <f>FORMULADO!C837</f>
        <v>1.3.86.15</v>
      </c>
      <c r="C836" s="34">
        <f>FORMULADO!D837</f>
        <v>218054680</v>
      </c>
      <c r="D836" s="31">
        <f>FORMULADO!E837</f>
        <v>0</v>
      </c>
      <c r="E836" s="31">
        <f>FORMULADO!F837</f>
        <v>-1470216.79</v>
      </c>
      <c r="J836" s="15"/>
    </row>
    <row r="837" spans="1:10" x14ac:dyDescent="0.25">
      <c r="A837" s="29" t="s">
        <v>25</v>
      </c>
      <c r="B837" s="30" t="str">
        <f>FORMULADO!C838</f>
        <v>1.3.86.15</v>
      </c>
      <c r="C837" s="34">
        <f>FORMULADO!D838</f>
        <v>212585225</v>
      </c>
      <c r="D837" s="31">
        <f>FORMULADO!E838</f>
        <v>0</v>
      </c>
      <c r="E837" s="31">
        <f>FORMULADO!F838</f>
        <v>-28673.360000000001</v>
      </c>
      <c r="J837" s="15"/>
    </row>
    <row r="838" spans="1:10" x14ac:dyDescent="0.25">
      <c r="A838" s="29" t="s">
        <v>25</v>
      </c>
      <c r="B838" s="30" t="str">
        <f>FORMULADO!C839</f>
        <v>1.3.86.15</v>
      </c>
      <c r="C838" s="34">
        <f>FORMULADO!D839</f>
        <v>214973349</v>
      </c>
      <c r="D838" s="31">
        <f>FORMULADO!E839</f>
        <v>0</v>
      </c>
      <c r="E838" s="31">
        <f>FORMULADO!F839</f>
        <v>-526307.11</v>
      </c>
      <c r="J838" s="15"/>
    </row>
    <row r="839" spans="1:10" x14ac:dyDescent="0.25">
      <c r="A839" s="29" t="s">
        <v>25</v>
      </c>
      <c r="B839" s="30" t="str">
        <f>FORMULADO!C840</f>
        <v>1.3.86.15</v>
      </c>
      <c r="C839" s="34">
        <f>FORMULADO!D840</f>
        <v>219844098</v>
      </c>
      <c r="D839" s="31">
        <f>FORMULADO!E840</f>
        <v>0</v>
      </c>
      <c r="E839" s="31">
        <f>FORMULADO!F840</f>
        <v>-514764.08</v>
      </c>
      <c r="J839" s="15"/>
    </row>
    <row r="840" spans="1:10" x14ac:dyDescent="0.25">
      <c r="A840" s="29" t="s">
        <v>25</v>
      </c>
      <c r="B840" s="30" t="str">
        <f>FORMULADO!C841</f>
        <v>1.3.86.15</v>
      </c>
      <c r="C840" s="34">
        <f>FORMULADO!D841</f>
        <v>212044420</v>
      </c>
      <c r="D840" s="31">
        <f>FORMULADO!E841</f>
        <v>0</v>
      </c>
      <c r="E840" s="31">
        <f>FORMULADO!F841</f>
        <v>-2386385.6800000002</v>
      </c>
      <c r="J840" s="15"/>
    </row>
    <row r="841" spans="1:10" x14ac:dyDescent="0.25">
      <c r="A841" s="29" t="s">
        <v>25</v>
      </c>
      <c r="B841" s="30" t="str">
        <f>FORMULADO!C842</f>
        <v>1.3.86.15</v>
      </c>
      <c r="C841" s="34">
        <f>FORMULADO!D842</f>
        <v>218552685</v>
      </c>
      <c r="D841" s="31">
        <f>FORMULADO!E842</f>
        <v>0</v>
      </c>
      <c r="E841" s="31">
        <f>FORMULADO!F842</f>
        <v>-3154978.84</v>
      </c>
      <c r="J841" s="15"/>
    </row>
    <row r="842" spans="1:10" x14ac:dyDescent="0.25">
      <c r="A842" s="29" t="s">
        <v>25</v>
      </c>
      <c r="B842" s="30" t="str">
        <f>FORMULADO!C843</f>
        <v>1.3.86.15</v>
      </c>
      <c r="C842" s="34">
        <f>FORMULADO!D843</f>
        <v>216385263</v>
      </c>
      <c r="D842" s="31">
        <f>FORMULADO!E843</f>
        <v>0</v>
      </c>
      <c r="E842" s="31">
        <f>FORMULADO!F843</f>
        <v>-29987.02</v>
      </c>
      <c r="J842" s="15"/>
    </row>
    <row r="843" spans="1:10" x14ac:dyDescent="0.25">
      <c r="A843" s="29" t="s">
        <v>25</v>
      </c>
      <c r="B843" s="30" t="str">
        <f>FORMULADO!C844</f>
        <v>1.3.86.15</v>
      </c>
      <c r="C843" s="34">
        <f>FORMULADO!D844</f>
        <v>213370233</v>
      </c>
      <c r="D843" s="31">
        <f>FORMULADO!E844</f>
        <v>0</v>
      </c>
      <c r="E843" s="31">
        <f>FORMULADO!F844</f>
        <v>-3630160.77</v>
      </c>
      <c r="J843" s="15"/>
    </row>
    <row r="844" spans="1:10" x14ac:dyDescent="0.25">
      <c r="A844" s="29" t="s">
        <v>25</v>
      </c>
      <c r="B844" s="30" t="str">
        <f>FORMULADO!C845</f>
        <v>1.3.86.15</v>
      </c>
      <c r="C844" s="34">
        <f>FORMULADO!D845</f>
        <v>217020570</v>
      </c>
      <c r="D844" s="31">
        <f>FORMULADO!E845</f>
        <v>0</v>
      </c>
      <c r="E844" s="31">
        <f>FORMULADO!F845</f>
        <v>-5364583.8499999996</v>
      </c>
      <c r="J844" s="15"/>
    </row>
    <row r="845" spans="1:10" x14ac:dyDescent="0.25">
      <c r="A845" s="29" t="s">
        <v>25</v>
      </c>
      <c r="B845" s="30" t="str">
        <f>FORMULADO!C846</f>
        <v>1.3.86.15</v>
      </c>
      <c r="C845" s="34">
        <f>FORMULADO!D846</f>
        <v>215027050</v>
      </c>
      <c r="D845" s="31">
        <f>FORMULADO!E846</f>
        <v>0</v>
      </c>
      <c r="E845" s="31">
        <f>FORMULADO!F846</f>
        <v>-1351137.56</v>
      </c>
      <c r="J845" s="15"/>
    </row>
    <row r="846" spans="1:10" x14ac:dyDescent="0.25">
      <c r="A846" s="29" t="s">
        <v>25</v>
      </c>
      <c r="B846" s="30" t="str">
        <f>FORMULADO!C847</f>
        <v>1.3.86.15</v>
      </c>
      <c r="C846" s="34">
        <f>FORMULADO!D847</f>
        <v>212108421</v>
      </c>
      <c r="D846" s="31">
        <f>FORMULADO!E847</f>
        <v>0</v>
      </c>
      <c r="E846" s="31">
        <f>FORMULADO!F847</f>
        <v>-8604956.1899999995</v>
      </c>
      <c r="J846" s="15"/>
    </row>
    <row r="847" spans="1:10" x14ac:dyDescent="0.25">
      <c r="A847" s="29" t="s">
        <v>25</v>
      </c>
      <c r="B847" s="30" t="str">
        <f>FORMULADO!C848</f>
        <v>1.3.86.15</v>
      </c>
      <c r="C847" s="34">
        <f>FORMULADO!D848</f>
        <v>210608606</v>
      </c>
      <c r="D847" s="31">
        <f>FORMULADO!E848</f>
        <v>0</v>
      </c>
      <c r="E847" s="31">
        <f>FORMULADO!F848</f>
        <v>-6403795.96</v>
      </c>
      <c r="J847" s="15"/>
    </row>
    <row r="848" spans="1:10" x14ac:dyDescent="0.25">
      <c r="A848" s="29" t="s">
        <v>25</v>
      </c>
      <c r="B848" s="30" t="str">
        <f>FORMULADO!C849</f>
        <v>1.3.86.15</v>
      </c>
      <c r="C848" s="34">
        <f>FORMULADO!D849</f>
        <v>213408634</v>
      </c>
      <c r="D848" s="31">
        <f>FORMULADO!E849</f>
        <v>0</v>
      </c>
      <c r="E848" s="31">
        <f>FORMULADO!F849</f>
        <v>-1061453.93</v>
      </c>
      <c r="J848" s="15"/>
    </row>
    <row r="849" spans="1:10" x14ac:dyDescent="0.25">
      <c r="A849" s="29" t="s">
        <v>25</v>
      </c>
      <c r="B849" s="30" t="str">
        <f>FORMULADO!C850</f>
        <v>1.3.86.15</v>
      </c>
      <c r="C849" s="34">
        <f>FORMULADO!D850</f>
        <v>217008770</v>
      </c>
      <c r="D849" s="31">
        <f>FORMULADO!E850</f>
        <v>0</v>
      </c>
      <c r="E849" s="31">
        <f>FORMULADO!F850</f>
        <v>-380227.33</v>
      </c>
      <c r="J849" s="15"/>
    </row>
    <row r="850" spans="1:10" x14ac:dyDescent="0.25">
      <c r="A850" s="29" t="s">
        <v>25</v>
      </c>
      <c r="B850" s="30" t="str">
        <f>FORMULADO!C851</f>
        <v>1.3.86.15</v>
      </c>
      <c r="C850" s="34">
        <f>FORMULADO!D851</f>
        <v>217568575</v>
      </c>
      <c r="D850" s="31">
        <f>FORMULADO!E851</f>
        <v>0</v>
      </c>
      <c r="E850" s="31">
        <f>FORMULADO!F851</f>
        <v>-532769.79</v>
      </c>
      <c r="J850" s="15"/>
    </row>
    <row r="851" spans="1:10" x14ac:dyDescent="0.25">
      <c r="A851" s="29" t="s">
        <v>25</v>
      </c>
      <c r="B851" s="30" t="str">
        <f>FORMULADO!C852</f>
        <v>1.3.86.15</v>
      </c>
      <c r="C851" s="34">
        <f>FORMULADO!D852</f>
        <v>215568655</v>
      </c>
      <c r="D851" s="31">
        <f>FORMULADO!E852</f>
        <v>0</v>
      </c>
      <c r="E851" s="31">
        <f>FORMULADO!F852</f>
        <v>-324555.21999999997</v>
      </c>
      <c r="J851" s="15"/>
    </row>
    <row r="852" spans="1:10" x14ac:dyDescent="0.25">
      <c r="A852" s="29" t="s">
        <v>25</v>
      </c>
      <c r="B852" s="30" t="str">
        <f>FORMULADO!C853</f>
        <v>1.3.86.15</v>
      </c>
      <c r="C852" s="34">
        <f>FORMULADO!D853</f>
        <v>218068780</v>
      </c>
      <c r="D852" s="31">
        <f>FORMULADO!E853</f>
        <v>0</v>
      </c>
      <c r="E852" s="31">
        <f>FORMULADO!F853</f>
        <v>-188111.46</v>
      </c>
      <c r="J852" s="15"/>
    </row>
    <row r="853" spans="1:10" x14ac:dyDescent="0.25">
      <c r="A853" s="29" t="s">
        <v>25</v>
      </c>
      <c r="B853" s="30" t="str">
        <f>FORMULADO!C854</f>
        <v>1.3.86.15</v>
      </c>
      <c r="C853" s="34">
        <f>FORMULADO!D854</f>
        <v>217768077</v>
      </c>
      <c r="D853" s="31">
        <f>FORMULADO!E854</f>
        <v>0</v>
      </c>
      <c r="E853" s="31">
        <f>FORMULADO!F854</f>
        <v>-1330527.83</v>
      </c>
      <c r="J853" s="15"/>
    </row>
    <row r="854" spans="1:10" x14ac:dyDescent="0.25">
      <c r="A854" s="29" t="s">
        <v>25</v>
      </c>
      <c r="B854" s="30" t="str">
        <f>FORMULADO!C855</f>
        <v>1.3.86.15</v>
      </c>
      <c r="C854" s="34">
        <f>FORMULADO!D855</f>
        <v>217968079</v>
      </c>
      <c r="D854" s="31">
        <f>FORMULADO!E855</f>
        <v>0</v>
      </c>
      <c r="E854" s="31">
        <f>FORMULADO!F855</f>
        <v>-752452.58</v>
      </c>
      <c r="J854" s="15"/>
    </row>
    <row r="855" spans="1:10" x14ac:dyDescent="0.25">
      <c r="A855" s="29" t="s">
        <v>25</v>
      </c>
      <c r="B855" s="30" t="str">
        <f>FORMULADO!C856</f>
        <v>1.3.86.15</v>
      </c>
      <c r="C855" s="34">
        <f>FORMULADO!D856</f>
        <v>218668686</v>
      </c>
      <c r="D855" s="31">
        <f>FORMULADO!E856</f>
        <v>0</v>
      </c>
      <c r="E855" s="31">
        <f>FORMULADO!F856</f>
        <v>-752452.58</v>
      </c>
      <c r="J855" s="15"/>
    </row>
    <row r="856" spans="1:10" x14ac:dyDescent="0.25">
      <c r="A856" s="29" t="s">
        <v>25</v>
      </c>
      <c r="B856" s="30" t="str">
        <f>FORMULADO!C857</f>
        <v>1.3.86.15</v>
      </c>
      <c r="C856" s="34">
        <f>FORMULADO!D857</f>
        <v>210176001</v>
      </c>
      <c r="D856" s="31">
        <f>FORMULADO!E857</f>
        <v>0</v>
      </c>
      <c r="E856" s="31">
        <f>FORMULADO!F857</f>
        <v>-5766290.8600000003</v>
      </c>
      <c r="J856" s="15"/>
    </row>
    <row r="857" spans="1:10" x14ac:dyDescent="0.25">
      <c r="A857" s="29" t="s">
        <v>25</v>
      </c>
      <c r="B857" s="30" t="str">
        <f>FORMULADO!C858</f>
        <v>1.3.86.15</v>
      </c>
      <c r="C857" s="34">
        <f>FORMULADO!D858</f>
        <v>117676000</v>
      </c>
      <c r="D857" s="31">
        <f>FORMULADO!E858</f>
        <v>0</v>
      </c>
      <c r="E857" s="31">
        <f>FORMULADO!F858</f>
        <v>-96191046.400000006</v>
      </c>
      <c r="J857" s="15"/>
    </row>
    <row r="858" spans="1:10" x14ac:dyDescent="0.25">
      <c r="A858" s="29" t="s">
        <v>25</v>
      </c>
      <c r="B858" s="30" t="str">
        <f>FORMULADO!C859</f>
        <v>1.3.86.15</v>
      </c>
      <c r="C858" s="34">
        <f>FORMULADO!D859</f>
        <v>111313000</v>
      </c>
      <c r="D858" s="31">
        <f>FORMULADO!E859</f>
        <v>0</v>
      </c>
      <c r="E858" s="31">
        <f>FORMULADO!F859</f>
        <v>-12266595.039999999</v>
      </c>
      <c r="J858" s="15"/>
    </row>
    <row r="859" spans="1:10" x14ac:dyDescent="0.25">
      <c r="A859" s="29" t="s">
        <v>25</v>
      </c>
      <c r="B859" s="30" t="str">
        <f>FORMULADO!C860</f>
        <v>1.3.86.15</v>
      </c>
      <c r="C859" s="34">
        <f>FORMULADO!D860</f>
        <v>215213052</v>
      </c>
      <c r="D859" s="31">
        <f>FORMULADO!E860</f>
        <v>0</v>
      </c>
      <c r="E859" s="31">
        <f>FORMULADO!F860</f>
        <v>-188111.46</v>
      </c>
      <c r="J859" s="15"/>
    </row>
    <row r="860" spans="1:10" x14ac:dyDescent="0.25">
      <c r="A860" s="29" t="s">
        <v>25</v>
      </c>
      <c r="B860" s="30" t="str">
        <f>FORMULADO!C861</f>
        <v>1.3.86.15</v>
      </c>
      <c r="C860" s="34">
        <f>FORMULADO!D861</f>
        <v>219413894</v>
      </c>
      <c r="D860" s="31">
        <f>FORMULADO!E861</f>
        <v>0</v>
      </c>
      <c r="E860" s="31">
        <f>FORMULADO!F861</f>
        <v>-330846.87</v>
      </c>
      <c r="J860" s="15"/>
    </row>
    <row r="861" spans="1:10" x14ac:dyDescent="0.25">
      <c r="A861" s="29" t="s">
        <v>25</v>
      </c>
      <c r="B861" s="30" t="str">
        <f>FORMULADO!C862</f>
        <v>1.3.86.15</v>
      </c>
      <c r="C861" s="34">
        <f>FORMULADO!D862</f>
        <v>213813838</v>
      </c>
      <c r="D861" s="31">
        <f>FORMULADO!E862</f>
        <v>0</v>
      </c>
      <c r="E861" s="31">
        <f>FORMULADO!F862</f>
        <v>-1967301.65</v>
      </c>
      <c r="J861" s="15"/>
    </row>
    <row r="862" spans="1:10" x14ac:dyDescent="0.25">
      <c r="A862" s="29" t="s">
        <v>25</v>
      </c>
      <c r="B862" s="30" t="str">
        <f>FORMULADO!C863</f>
        <v>1.3.86.15</v>
      </c>
      <c r="C862" s="34">
        <f>FORMULADO!D863</f>
        <v>219854498</v>
      </c>
      <c r="D862" s="31">
        <f>FORMULADO!E863</f>
        <v>0</v>
      </c>
      <c r="E862" s="31">
        <f>FORMULADO!F863</f>
        <v>-1748447.03</v>
      </c>
      <c r="J862" s="15"/>
    </row>
    <row r="863" spans="1:10" x14ac:dyDescent="0.25">
      <c r="A863" s="29" t="s">
        <v>25</v>
      </c>
      <c r="B863" s="30" t="str">
        <f>FORMULADO!C864</f>
        <v>1.3.86.15</v>
      </c>
      <c r="C863" s="34">
        <f>FORMULADO!D864</f>
        <v>218054480</v>
      </c>
      <c r="D863" s="31">
        <f>FORMULADO!E864</f>
        <v>0</v>
      </c>
      <c r="E863" s="31">
        <f>FORMULADO!F864</f>
        <v>-752452.58</v>
      </c>
      <c r="J863" s="15"/>
    </row>
    <row r="864" spans="1:10" x14ac:dyDescent="0.25">
      <c r="A864" s="29" t="s">
        <v>25</v>
      </c>
      <c r="B864" s="30" t="str">
        <f>FORMULADO!C865</f>
        <v>1.3.86.15</v>
      </c>
      <c r="C864" s="34">
        <f>FORMULADO!D865</f>
        <v>213525035</v>
      </c>
      <c r="D864" s="31">
        <f>FORMULADO!E865</f>
        <v>0</v>
      </c>
      <c r="E864" s="31">
        <f>FORMULADO!F865</f>
        <v>-752452.58</v>
      </c>
      <c r="J864" s="15"/>
    </row>
    <row r="865" spans="1:10" x14ac:dyDescent="0.25">
      <c r="A865" s="29" t="s">
        <v>25</v>
      </c>
      <c r="B865" s="30" t="str">
        <f>FORMULADO!C866</f>
        <v>1.3.86.15</v>
      </c>
      <c r="C865" s="34">
        <f>FORMULADO!D866</f>
        <v>217873678</v>
      </c>
      <c r="D865" s="31">
        <f>FORMULADO!E866</f>
        <v>0</v>
      </c>
      <c r="E865" s="31">
        <f>FORMULADO!F866</f>
        <v>-206078.35</v>
      </c>
      <c r="J865" s="15"/>
    </row>
    <row r="866" spans="1:10" x14ac:dyDescent="0.25">
      <c r="A866" s="29" t="s">
        <v>25</v>
      </c>
      <c r="B866" s="30" t="str">
        <f>FORMULADO!C867</f>
        <v>1.3.86.15</v>
      </c>
      <c r="C866" s="34">
        <f>FORMULADO!D867</f>
        <v>214973449</v>
      </c>
      <c r="D866" s="31">
        <f>FORMULADO!E867</f>
        <v>0</v>
      </c>
      <c r="E866" s="31">
        <f>FORMULADO!F867</f>
        <v>-47562.9</v>
      </c>
      <c r="J866" s="15"/>
    </row>
    <row r="867" spans="1:10" x14ac:dyDescent="0.25">
      <c r="A867" s="29" t="s">
        <v>25</v>
      </c>
      <c r="B867" s="30" t="str">
        <f>FORMULADO!C868</f>
        <v>1.3.86.15</v>
      </c>
      <c r="C867" s="34">
        <f>FORMULADO!D868</f>
        <v>211973319</v>
      </c>
      <c r="D867" s="31">
        <f>FORMULADO!E868</f>
        <v>0</v>
      </c>
      <c r="E867" s="31">
        <f>FORMULADO!F868</f>
        <v>-897178.14</v>
      </c>
      <c r="J867" s="15"/>
    </row>
    <row r="868" spans="1:10" x14ac:dyDescent="0.25">
      <c r="A868" s="29" t="s">
        <v>25</v>
      </c>
      <c r="B868" s="30" t="str">
        <f>FORMULADO!C869</f>
        <v>1.3.86.15</v>
      </c>
      <c r="C868" s="34">
        <f>FORMULADO!D869</f>
        <v>212417524</v>
      </c>
      <c r="D868" s="31">
        <f>FORMULADO!E869</f>
        <v>0</v>
      </c>
      <c r="E868" s="31">
        <f>FORMULADO!F869</f>
        <v>-47877.97</v>
      </c>
      <c r="J868" s="15"/>
    </row>
    <row r="869" spans="1:10" x14ac:dyDescent="0.25">
      <c r="A869" s="29" t="s">
        <v>25</v>
      </c>
      <c r="B869" s="30" t="str">
        <f>FORMULADO!C870</f>
        <v>1.3.86.15</v>
      </c>
      <c r="C869" s="34">
        <f>FORMULADO!D870</f>
        <v>217605576</v>
      </c>
      <c r="D869" s="31">
        <f>FORMULADO!E870</f>
        <v>0</v>
      </c>
      <c r="E869" s="31">
        <f>FORMULADO!F870</f>
        <v>-7669872.1200000001</v>
      </c>
      <c r="J869" s="15"/>
    </row>
    <row r="870" spans="1:10" x14ac:dyDescent="0.25">
      <c r="A870" s="29" t="s">
        <v>25</v>
      </c>
      <c r="B870" s="30" t="str">
        <f>FORMULADO!C871</f>
        <v>1.3.86.15</v>
      </c>
      <c r="C870" s="34">
        <f>FORMULADO!D871</f>
        <v>212041020</v>
      </c>
      <c r="D870" s="31">
        <f>FORMULADO!E871</f>
        <v>0</v>
      </c>
      <c r="E870" s="31">
        <f>FORMULADO!F871</f>
        <v>-651183.09</v>
      </c>
      <c r="J870" s="15"/>
    </row>
    <row r="871" spans="1:10" x14ac:dyDescent="0.25">
      <c r="A871" s="29" t="s">
        <v>25</v>
      </c>
      <c r="B871" s="30" t="str">
        <f>FORMULADO!C872</f>
        <v>1.3.86.15</v>
      </c>
      <c r="C871" s="34">
        <f>FORMULADO!D872</f>
        <v>217641676</v>
      </c>
      <c r="D871" s="31">
        <f>FORMULADO!E872</f>
        <v>0</v>
      </c>
      <c r="E871" s="31">
        <f>FORMULADO!F872</f>
        <v>-865.86</v>
      </c>
      <c r="J871" s="15"/>
    </row>
    <row r="872" spans="1:10" x14ac:dyDescent="0.25">
      <c r="A872" s="29" t="s">
        <v>25</v>
      </c>
      <c r="B872" s="30" t="str">
        <f>FORMULADO!C873</f>
        <v>1.3.86.15</v>
      </c>
      <c r="C872" s="34">
        <f>FORMULADO!D873</f>
        <v>211341013</v>
      </c>
      <c r="D872" s="31">
        <f>FORMULADO!E873</f>
        <v>0</v>
      </c>
      <c r="E872" s="31">
        <f>FORMULADO!F873</f>
        <v>-752452.58</v>
      </c>
      <c r="J872" s="15"/>
    </row>
    <row r="873" spans="1:10" x14ac:dyDescent="0.25">
      <c r="A873" s="29" t="s">
        <v>25</v>
      </c>
      <c r="B873" s="30" t="str">
        <f>FORMULADO!C874</f>
        <v>1.3.86.15</v>
      </c>
      <c r="C873" s="34">
        <f>FORMULADO!D874</f>
        <v>211841518</v>
      </c>
      <c r="D873" s="31">
        <f>FORMULADO!E874</f>
        <v>0</v>
      </c>
      <c r="E873" s="31">
        <f>FORMULADO!F874</f>
        <v>-696191.75</v>
      </c>
      <c r="J873" s="15"/>
    </row>
    <row r="874" spans="1:10" x14ac:dyDescent="0.25">
      <c r="A874" s="29" t="s">
        <v>25</v>
      </c>
      <c r="B874" s="30" t="str">
        <f>FORMULADO!C875</f>
        <v>1.3.86.15</v>
      </c>
      <c r="C874" s="34">
        <f>FORMULADO!D875</f>
        <v>214841548</v>
      </c>
      <c r="D874" s="31">
        <f>FORMULADO!E875</f>
        <v>0</v>
      </c>
      <c r="E874" s="31">
        <f>FORMULADO!F875</f>
        <v>-188111.46</v>
      </c>
      <c r="J874" s="15"/>
    </row>
    <row r="875" spans="1:10" x14ac:dyDescent="0.25">
      <c r="A875" s="29" t="s">
        <v>25</v>
      </c>
      <c r="B875" s="30" t="str">
        <f>FORMULADO!C876</f>
        <v>1.3.86.15</v>
      </c>
      <c r="C875" s="34">
        <f>FORMULADO!D876</f>
        <v>219063190</v>
      </c>
      <c r="D875" s="31">
        <f>FORMULADO!E876</f>
        <v>0</v>
      </c>
      <c r="E875" s="31">
        <f>FORMULADO!F876</f>
        <v>-188111.46</v>
      </c>
      <c r="J875" s="15"/>
    </row>
    <row r="876" spans="1:10" x14ac:dyDescent="0.25">
      <c r="A876" s="29" t="s">
        <v>25</v>
      </c>
      <c r="B876" s="30" t="str">
        <f>FORMULADO!C877</f>
        <v>1.3.86.15</v>
      </c>
      <c r="C876" s="34">
        <f>FORMULADO!D877</f>
        <v>215808758</v>
      </c>
      <c r="D876" s="31">
        <f>FORMULADO!E877</f>
        <v>0</v>
      </c>
      <c r="E876" s="31">
        <f>FORMULADO!F877</f>
        <v>-69774288.049999997</v>
      </c>
      <c r="J876" s="15"/>
    </row>
    <row r="877" spans="1:10" x14ac:dyDescent="0.25">
      <c r="A877" s="29" t="s">
        <v>25</v>
      </c>
      <c r="B877" s="30" t="str">
        <f>FORMULADO!C878</f>
        <v>1.3.86.15</v>
      </c>
      <c r="C877" s="34">
        <f>FORMULADO!D878</f>
        <v>214468444</v>
      </c>
      <c r="D877" s="31">
        <f>FORMULADO!E878</f>
        <v>0</v>
      </c>
      <c r="E877" s="31">
        <f>FORMULADO!F878</f>
        <v>-149597.54</v>
      </c>
      <c r="J877" s="15"/>
    </row>
    <row r="878" spans="1:10" x14ac:dyDescent="0.25">
      <c r="A878" s="29" t="s">
        <v>25</v>
      </c>
      <c r="B878" s="30" t="str">
        <f>FORMULADO!C879</f>
        <v>1.3.86.15</v>
      </c>
      <c r="C878" s="34">
        <f>FORMULADO!D879</f>
        <v>214468344</v>
      </c>
      <c r="D878" s="31">
        <f>FORMULADO!E879</f>
        <v>0</v>
      </c>
      <c r="E878" s="31">
        <f>FORMULADO!F879</f>
        <v>-975319.72</v>
      </c>
      <c r="J878" s="15"/>
    </row>
    <row r="879" spans="1:10" x14ac:dyDescent="0.25">
      <c r="A879" s="29" t="s">
        <v>25</v>
      </c>
      <c r="B879" s="30" t="str">
        <f>FORMULADO!C880</f>
        <v>1.3.86.15</v>
      </c>
      <c r="C879" s="34">
        <f>FORMULADO!D880</f>
        <v>214986749</v>
      </c>
      <c r="D879" s="31">
        <f>FORMULADO!E880</f>
        <v>0</v>
      </c>
      <c r="E879" s="31">
        <f>FORMULADO!F880</f>
        <v>-994722.96</v>
      </c>
      <c r="J879" s="15"/>
    </row>
    <row r="880" spans="1:10" x14ac:dyDescent="0.25">
      <c r="A880" s="29" t="s">
        <v>25</v>
      </c>
      <c r="B880" s="30" t="str">
        <f>FORMULADO!C881</f>
        <v>1.3.86.15</v>
      </c>
      <c r="C880" s="34">
        <f>FORMULADO!D881</f>
        <v>212076520</v>
      </c>
      <c r="D880" s="31">
        <f>FORMULADO!E881</f>
        <v>0</v>
      </c>
      <c r="E880" s="31">
        <f>FORMULADO!F881</f>
        <v>-160936.85999999999</v>
      </c>
      <c r="J880" s="15"/>
    </row>
    <row r="881" spans="1:10" x14ac:dyDescent="0.25">
      <c r="A881" s="29" t="s">
        <v>25</v>
      </c>
      <c r="B881" s="30" t="str">
        <f>FORMULADO!C882</f>
        <v>1.3.86.15</v>
      </c>
      <c r="C881" s="34">
        <f>FORMULADO!D882</f>
        <v>211876318</v>
      </c>
      <c r="D881" s="31">
        <f>FORMULADO!E882</f>
        <v>0</v>
      </c>
      <c r="E881" s="31">
        <f>FORMULADO!F882</f>
        <v>-36024975.490000002</v>
      </c>
      <c r="J881" s="15"/>
    </row>
    <row r="882" spans="1:10" x14ac:dyDescent="0.25">
      <c r="A882" s="29" t="s">
        <v>25</v>
      </c>
      <c r="B882" s="30" t="str">
        <f>FORMULADO!C883</f>
        <v>1.3.86.15</v>
      </c>
      <c r="C882" s="34">
        <f>FORMULADO!D883</f>
        <v>214566045</v>
      </c>
      <c r="D882" s="31">
        <f>FORMULADO!E883</f>
        <v>0</v>
      </c>
      <c r="E882" s="31">
        <f>FORMULADO!F883</f>
        <v>-1703342.16</v>
      </c>
      <c r="J882" s="15"/>
    </row>
    <row r="883" spans="1:10" x14ac:dyDescent="0.25">
      <c r="A883" s="29" t="s">
        <v>25</v>
      </c>
      <c r="B883" s="30" t="str">
        <f>FORMULADO!C884</f>
        <v>1.3.86.15</v>
      </c>
      <c r="C883" s="34">
        <f>FORMULADO!D884</f>
        <v>214819548</v>
      </c>
      <c r="D883" s="31">
        <f>FORMULADO!E884</f>
        <v>0</v>
      </c>
      <c r="E883" s="31">
        <f>FORMULADO!F884</f>
        <v>-4653626.83</v>
      </c>
      <c r="J883" s="15"/>
    </row>
    <row r="884" spans="1:10" x14ac:dyDescent="0.25">
      <c r="A884" s="29" t="s">
        <v>25</v>
      </c>
      <c r="B884" s="30" t="str">
        <f>FORMULADO!C885</f>
        <v>1.3.86.15</v>
      </c>
      <c r="C884" s="34">
        <f>FORMULADO!D885</f>
        <v>213019130</v>
      </c>
      <c r="D884" s="31">
        <f>FORMULADO!E885</f>
        <v>0</v>
      </c>
      <c r="E884" s="31">
        <f>FORMULADO!F885</f>
        <v>-752452.58</v>
      </c>
      <c r="J884" s="15"/>
    </row>
    <row r="885" spans="1:10" x14ac:dyDescent="0.25">
      <c r="A885" s="29" t="s">
        <v>25</v>
      </c>
      <c r="B885" s="30" t="str">
        <f>FORMULADO!C886</f>
        <v>1.3.86.15</v>
      </c>
      <c r="C885" s="34">
        <f>FORMULADO!D886</f>
        <v>215019450</v>
      </c>
      <c r="D885" s="31">
        <f>FORMULADO!E886</f>
        <v>0</v>
      </c>
      <c r="E885" s="31">
        <f>FORMULADO!F886</f>
        <v>-3680304.96</v>
      </c>
      <c r="J885" s="15"/>
    </row>
    <row r="886" spans="1:10" x14ac:dyDescent="0.25">
      <c r="A886" s="29" t="s">
        <v>25</v>
      </c>
      <c r="B886" s="30" t="str">
        <f>FORMULADO!C887</f>
        <v>1.3.86.15</v>
      </c>
      <c r="C886" s="34">
        <f>FORMULADO!D887</f>
        <v>212527025</v>
      </c>
      <c r="D886" s="31">
        <f>FORMULADO!E887</f>
        <v>0</v>
      </c>
      <c r="E886" s="31">
        <f>FORMULADO!F887</f>
        <v>-2331610.21</v>
      </c>
      <c r="J886" s="15"/>
    </row>
    <row r="887" spans="1:10" x14ac:dyDescent="0.25">
      <c r="A887" s="29" t="s">
        <v>25</v>
      </c>
      <c r="B887" s="30" t="str">
        <f>FORMULADO!C888</f>
        <v>1.3.86.15</v>
      </c>
      <c r="C887" s="34">
        <f>FORMULADO!D888</f>
        <v>214527245</v>
      </c>
      <c r="D887" s="31">
        <f>FORMULADO!E888</f>
        <v>0</v>
      </c>
      <c r="E887" s="31">
        <f>FORMULADO!F888</f>
        <v>-176454.21</v>
      </c>
      <c r="J887" s="15"/>
    </row>
    <row r="888" spans="1:10" x14ac:dyDescent="0.25">
      <c r="A888" s="29" t="s">
        <v>25</v>
      </c>
      <c r="B888" s="30" t="str">
        <f>FORMULADO!C889</f>
        <v>1.3.86.15</v>
      </c>
      <c r="C888" s="34">
        <f>FORMULADO!D889</f>
        <v>211527615</v>
      </c>
      <c r="D888" s="31">
        <f>FORMULADO!E889</f>
        <v>0</v>
      </c>
      <c r="E888" s="31">
        <f>FORMULADO!F889</f>
        <v>-30105350.600000001</v>
      </c>
      <c r="J888" s="15"/>
    </row>
    <row r="889" spans="1:10" x14ac:dyDescent="0.25">
      <c r="A889" s="29" t="s">
        <v>25</v>
      </c>
      <c r="B889" s="30" t="str">
        <f>FORMULADO!C890</f>
        <v>1.3.86.15</v>
      </c>
      <c r="C889" s="34">
        <f>FORMULADO!D890</f>
        <v>217227372</v>
      </c>
      <c r="D889" s="31">
        <f>FORMULADO!E890</f>
        <v>0</v>
      </c>
      <c r="E889" s="31">
        <f>FORMULADO!F890</f>
        <v>-4808587.5599999996</v>
      </c>
      <c r="J889" s="15"/>
    </row>
    <row r="890" spans="1:10" x14ac:dyDescent="0.25">
      <c r="A890" s="29" t="s">
        <v>25</v>
      </c>
      <c r="B890" s="30" t="str">
        <f>FORMULADO!C891</f>
        <v>1.3.86.15</v>
      </c>
      <c r="C890" s="34">
        <f>FORMULADO!D891</f>
        <v>214547245</v>
      </c>
      <c r="D890" s="31">
        <f>FORMULADO!E891</f>
        <v>0</v>
      </c>
      <c r="E890" s="31">
        <f>FORMULADO!F891</f>
        <v>-9195032.9900000002</v>
      </c>
      <c r="J890" s="15"/>
    </row>
    <row r="891" spans="1:10" x14ac:dyDescent="0.25">
      <c r="A891" s="29" t="s">
        <v>25</v>
      </c>
      <c r="B891" s="30" t="str">
        <f>FORMULADO!C892</f>
        <v>1.3.86.15</v>
      </c>
      <c r="C891" s="34">
        <f>FORMULADO!D892</f>
        <v>215147551</v>
      </c>
      <c r="D891" s="31">
        <f>FORMULADO!E892</f>
        <v>0</v>
      </c>
      <c r="E891" s="31">
        <f>FORMULADO!F892</f>
        <v>-114560.55</v>
      </c>
      <c r="J891" s="15"/>
    </row>
    <row r="892" spans="1:10" x14ac:dyDescent="0.25">
      <c r="A892" s="29" t="s">
        <v>25</v>
      </c>
      <c r="B892" s="30" t="str">
        <f>FORMULADO!C893</f>
        <v>1.3.86.15</v>
      </c>
      <c r="C892" s="34">
        <f>FORMULADO!D893</f>
        <v>217215572</v>
      </c>
      <c r="D892" s="31">
        <f>FORMULADO!E893</f>
        <v>0</v>
      </c>
      <c r="E892" s="31">
        <f>FORMULADO!F893</f>
        <v>-116338.39</v>
      </c>
      <c r="J892" s="15"/>
    </row>
    <row r="893" spans="1:10" x14ac:dyDescent="0.25">
      <c r="A893" s="29" t="s">
        <v>25</v>
      </c>
      <c r="B893" s="30" t="str">
        <f>FORMULADO!C894</f>
        <v>1.3.86.15</v>
      </c>
      <c r="C893" s="34">
        <f>FORMULADO!D894</f>
        <v>217615176</v>
      </c>
      <c r="D893" s="31">
        <f>FORMULADO!E894</f>
        <v>0</v>
      </c>
      <c r="E893" s="31">
        <f>FORMULADO!F894</f>
        <v>-15333.89</v>
      </c>
      <c r="J893" s="15"/>
    </row>
    <row r="894" spans="1:10" x14ac:dyDescent="0.25">
      <c r="A894" s="29" t="s">
        <v>25</v>
      </c>
      <c r="B894" s="30" t="str">
        <f>FORMULADO!C895</f>
        <v>1.3.86.15</v>
      </c>
      <c r="C894" s="34">
        <f>FORMULADO!D895</f>
        <v>213115531</v>
      </c>
      <c r="D894" s="31">
        <f>FORMULADO!E895</f>
        <v>0</v>
      </c>
      <c r="E894" s="31">
        <f>FORMULADO!F895</f>
        <v>-154354.96</v>
      </c>
      <c r="J894" s="15"/>
    </row>
    <row r="895" spans="1:10" x14ac:dyDescent="0.25">
      <c r="A895" s="29" t="s">
        <v>25</v>
      </c>
      <c r="B895" s="30" t="str">
        <f>FORMULADO!C896</f>
        <v>1.3.86.15</v>
      </c>
      <c r="C895" s="34">
        <f>FORMULADO!D896</f>
        <v>215268152</v>
      </c>
      <c r="D895" s="31">
        <f>FORMULADO!E896</f>
        <v>0</v>
      </c>
      <c r="E895" s="31">
        <f>FORMULADO!F896</f>
        <v>-937156.88</v>
      </c>
      <c r="J895" s="15"/>
    </row>
    <row r="896" spans="1:10" x14ac:dyDescent="0.25">
      <c r="A896" s="29" t="s">
        <v>25</v>
      </c>
      <c r="B896" s="30" t="str">
        <f>FORMULADO!C897</f>
        <v>1.3.86.15</v>
      </c>
      <c r="C896" s="34">
        <f>FORMULADO!D897</f>
        <v>212676126</v>
      </c>
      <c r="D896" s="31">
        <f>FORMULADO!E897</f>
        <v>0</v>
      </c>
      <c r="E896" s="31">
        <f>FORMULADO!F897</f>
        <v>-4419232.96</v>
      </c>
      <c r="J896" s="15"/>
    </row>
    <row r="897" spans="1:10" x14ac:dyDescent="0.25">
      <c r="A897" s="29" t="s">
        <v>25</v>
      </c>
      <c r="B897" s="30" t="str">
        <f>FORMULADO!C898</f>
        <v>1.3.86.15</v>
      </c>
      <c r="C897" s="34">
        <f>FORMULADO!D898</f>
        <v>213613836</v>
      </c>
      <c r="D897" s="31">
        <f>FORMULADO!E898</f>
        <v>0</v>
      </c>
      <c r="E897" s="31">
        <f>FORMULADO!F898</f>
        <v>-180662.88</v>
      </c>
      <c r="J897" s="15"/>
    </row>
    <row r="898" spans="1:10" x14ac:dyDescent="0.25">
      <c r="A898" s="29" t="s">
        <v>25</v>
      </c>
      <c r="B898" s="30" t="str">
        <f>FORMULADO!C899</f>
        <v>1.3.86.15</v>
      </c>
      <c r="C898" s="34">
        <f>FORMULADO!D899</f>
        <v>214013140</v>
      </c>
      <c r="D898" s="31">
        <f>FORMULADO!E899</f>
        <v>0</v>
      </c>
      <c r="E898" s="31">
        <f>FORMULADO!F899</f>
        <v>-4162825.36</v>
      </c>
      <c r="J898" s="15"/>
    </row>
    <row r="899" spans="1:10" x14ac:dyDescent="0.25">
      <c r="A899" s="29" t="s">
        <v>25</v>
      </c>
      <c r="B899" s="30" t="str">
        <f>FORMULADO!C900</f>
        <v>1.3.86.15</v>
      </c>
      <c r="C899" s="34">
        <f>FORMULADO!D900</f>
        <v>215154051</v>
      </c>
      <c r="D899" s="31">
        <f>FORMULADO!E900</f>
        <v>0</v>
      </c>
      <c r="E899" s="31">
        <f>FORMULADO!F900</f>
        <v>-1262455.25</v>
      </c>
      <c r="J899" s="15"/>
    </row>
    <row r="900" spans="1:10" x14ac:dyDescent="0.25">
      <c r="A900" s="29" t="s">
        <v>25</v>
      </c>
      <c r="B900" s="30" t="str">
        <f>FORMULADO!C901</f>
        <v>1.3.86.15</v>
      </c>
      <c r="C900" s="34">
        <f>FORMULADO!D901</f>
        <v>217215272</v>
      </c>
      <c r="D900" s="31">
        <f>FORMULADO!E901</f>
        <v>0</v>
      </c>
      <c r="E900" s="31">
        <f>FORMULADO!F901</f>
        <v>-77711.960000000006</v>
      </c>
      <c r="J900" s="15"/>
    </row>
    <row r="901" spans="1:10" x14ac:dyDescent="0.25">
      <c r="A901" s="29" t="s">
        <v>25</v>
      </c>
      <c r="B901" s="30" t="str">
        <f>FORMULADO!C902</f>
        <v>1.3.86.15</v>
      </c>
      <c r="C901" s="34">
        <f>FORMULADO!D902</f>
        <v>210076100</v>
      </c>
      <c r="D901" s="31">
        <f>FORMULADO!E902</f>
        <v>0</v>
      </c>
      <c r="E901" s="31">
        <f>FORMULADO!F902</f>
        <v>-10264704.939999999</v>
      </c>
      <c r="J901" s="15"/>
    </row>
    <row r="902" spans="1:10" x14ac:dyDescent="0.25">
      <c r="A902" s="29" t="s">
        <v>25</v>
      </c>
      <c r="B902" s="30" t="str">
        <f>FORMULADO!C903</f>
        <v>1.3.86.15</v>
      </c>
      <c r="C902" s="34">
        <f>FORMULADO!D903</f>
        <v>212376823</v>
      </c>
      <c r="D902" s="31">
        <f>FORMULADO!E903</f>
        <v>0</v>
      </c>
      <c r="E902" s="31">
        <f>FORMULADO!F903</f>
        <v>-170479.31</v>
      </c>
      <c r="J902" s="15"/>
    </row>
    <row r="903" spans="1:10" x14ac:dyDescent="0.25">
      <c r="A903" s="29" t="s">
        <v>25</v>
      </c>
      <c r="B903" s="30" t="str">
        <f>FORMULADO!C904</f>
        <v>1.3.86.15</v>
      </c>
      <c r="C903" s="34">
        <f>FORMULADO!D904</f>
        <v>216376863</v>
      </c>
      <c r="D903" s="31">
        <f>FORMULADO!E904</f>
        <v>0</v>
      </c>
      <c r="E903" s="31">
        <f>FORMULADO!F904</f>
        <v>-2385954.64</v>
      </c>
      <c r="J903" s="15"/>
    </row>
    <row r="904" spans="1:10" x14ac:dyDescent="0.25">
      <c r="A904" s="29" t="s">
        <v>25</v>
      </c>
      <c r="B904" s="30" t="str">
        <f>FORMULADO!C905</f>
        <v>1.3.86.15</v>
      </c>
      <c r="C904" s="34">
        <f>FORMULADO!D905</f>
        <v>215076250</v>
      </c>
      <c r="D904" s="31">
        <f>FORMULADO!E905</f>
        <v>0</v>
      </c>
      <c r="E904" s="31">
        <f>FORMULADO!F905</f>
        <v>-6046107.0899999999</v>
      </c>
      <c r="J904" s="15"/>
    </row>
    <row r="905" spans="1:10" x14ac:dyDescent="0.25">
      <c r="A905" s="29" t="s">
        <v>25</v>
      </c>
      <c r="B905" s="30" t="str">
        <f>FORMULADO!C906</f>
        <v>1.3.86.15</v>
      </c>
      <c r="C905" s="34">
        <f>FORMULADO!D906</f>
        <v>218950689</v>
      </c>
      <c r="D905" s="31">
        <f>FORMULADO!E906</f>
        <v>0</v>
      </c>
      <c r="E905" s="31">
        <f>FORMULADO!F906</f>
        <v>-119788.91</v>
      </c>
      <c r="J905" s="15"/>
    </row>
    <row r="906" spans="1:10" x14ac:dyDescent="0.25">
      <c r="A906" s="29" t="s">
        <v>25</v>
      </c>
      <c r="B906" s="30" t="str">
        <f>FORMULADO!C907</f>
        <v>1.3.86.15</v>
      </c>
      <c r="C906" s="34">
        <f>FORMULADO!D907</f>
        <v>215044650</v>
      </c>
      <c r="D906" s="31">
        <f>FORMULADO!E907</f>
        <v>0</v>
      </c>
      <c r="E906" s="31">
        <f>FORMULADO!F907</f>
        <v>-449629.79</v>
      </c>
      <c r="J906" s="15"/>
    </row>
    <row r="907" spans="1:10" x14ac:dyDescent="0.25">
      <c r="A907" s="29" t="s">
        <v>25</v>
      </c>
      <c r="B907" s="30" t="str">
        <f>FORMULADO!C908</f>
        <v>1.3.86.15</v>
      </c>
      <c r="C907" s="34">
        <f>FORMULADO!D908</f>
        <v>217444874</v>
      </c>
      <c r="D907" s="31">
        <f>FORMULADO!E908</f>
        <v>0</v>
      </c>
      <c r="E907" s="31">
        <f>FORMULADO!F908</f>
        <v>-4075685.18</v>
      </c>
      <c r="J907" s="15"/>
    </row>
    <row r="908" spans="1:10" x14ac:dyDescent="0.25">
      <c r="A908" s="29" t="s">
        <v>25</v>
      </c>
      <c r="B908" s="30" t="str">
        <f>FORMULADO!C909</f>
        <v>1.3.86.15</v>
      </c>
      <c r="C908" s="34">
        <f>FORMULADO!D909</f>
        <v>213070230</v>
      </c>
      <c r="D908" s="31">
        <f>FORMULADO!E909</f>
        <v>0</v>
      </c>
      <c r="E908" s="31">
        <f>FORMULADO!F909</f>
        <v>-3897012.56</v>
      </c>
      <c r="J908" s="15"/>
    </row>
    <row r="909" spans="1:10" x14ac:dyDescent="0.25">
      <c r="A909" s="29" t="s">
        <v>25</v>
      </c>
      <c r="B909" s="30" t="str">
        <f>FORMULADO!C910</f>
        <v>1.3.86.15</v>
      </c>
      <c r="C909" s="34">
        <f>FORMULADO!D910</f>
        <v>212070820</v>
      </c>
      <c r="D909" s="31">
        <f>FORMULADO!E910</f>
        <v>0</v>
      </c>
      <c r="E909" s="31">
        <f>FORMULADO!F910</f>
        <v>-352079.7</v>
      </c>
      <c r="J909" s="15"/>
    </row>
    <row r="910" spans="1:10" x14ac:dyDescent="0.25">
      <c r="A910" s="29" t="s">
        <v>25</v>
      </c>
      <c r="B910" s="30" t="str">
        <f>FORMULADO!C911</f>
        <v>1.3.86.15</v>
      </c>
      <c r="C910" s="34">
        <f>FORMULADO!D911</f>
        <v>211070110</v>
      </c>
      <c r="D910" s="31">
        <f>FORMULADO!E911</f>
        <v>0</v>
      </c>
      <c r="E910" s="31">
        <f>FORMULADO!F911</f>
        <v>-8250294</v>
      </c>
      <c r="J910" s="15"/>
    </row>
    <row r="911" spans="1:10" x14ac:dyDescent="0.25">
      <c r="A911" s="29" t="s">
        <v>25</v>
      </c>
      <c r="B911" s="30" t="str">
        <f>FORMULADO!C912</f>
        <v>1.3.86.15</v>
      </c>
      <c r="C911" s="34">
        <f>FORMULADO!D912</f>
        <v>217370473</v>
      </c>
      <c r="D911" s="31">
        <f>FORMULADO!E912</f>
        <v>0</v>
      </c>
      <c r="E911" s="31">
        <f>FORMULADO!F912</f>
        <v>-1267334.92</v>
      </c>
      <c r="J911" s="15"/>
    </row>
    <row r="912" spans="1:10" x14ac:dyDescent="0.25">
      <c r="A912" s="29" t="s">
        <v>25</v>
      </c>
      <c r="B912" s="30" t="str">
        <f>FORMULADO!C913</f>
        <v>1.3.86.15</v>
      </c>
      <c r="C912" s="34">
        <f>FORMULADO!D913</f>
        <v>117070000</v>
      </c>
      <c r="D912" s="31">
        <f>FORMULADO!E913</f>
        <v>0</v>
      </c>
      <c r="E912" s="31">
        <f>FORMULADO!F913</f>
        <v>-26375430.809999999</v>
      </c>
      <c r="J912" s="15"/>
    </row>
    <row r="913" spans="1:10" x14ac:dyDescent="0.25">
      <c r="A913" s="29" t="s">
        <v>25</v>
      </c>
      <c r="B913" s="30" t="str">
        <f>FORMULADO!C914</f>
        <v>1.3.86.15</v>
      </c>
      <c r="C913" s="34">
        <f>FORMULADO!D914</f>
        <v>217520175</v>
      </c>
      <c r="D913" s="31">
        <f>FORMULADO!E914</f>
        <v>0</v>
      </c>
      <c r="E913" s="31">
        <f>FORMULADO!F914</f>
        <v>-2302600</v>
      </c>
      <c r="J913" s="15"/>
    </row>
    <row r="914" spans="1:10" x14ac:dyDescent="0.25">
      <c r="A914" s="29" t="s">
        <v>25</v>
      </c>
      <c r="B914" s="30" t="str">
        <f>FORMULADO!C915</f>
        <v>1.3.86.15</v>
      </c>
      <c r="C914" s="34">
        <f>FORMULADO!D915</f>
        <v>217754377</v>
      </c>
      <c r="D914" s="31">
        <f>FORMULADO!E915</f>
        <v>0</v>
      </c>
      <c r="E914" s="31">
        <f>FORMULADO!F915</f>
        <v>-1731895.66</v>
      </c>
      <c r="J914" s="15"/>
    </row>
    <row r="915" spans="1:10" x14ac:dyDescent="0.25">
      <c r="A915" s="29" t="s">
        <v>25</v>
      </c>
      <c r="B915" s="30" t="str">
        <f>FORMULADO!C916</f>
        <v>1.3.86.15</v>
      </c>
      <c r="C915" s="34">
        <f>FORMULADO!D916</f>
        <v>219925599</v>
      </c>
      <c r="D915" s="31">
        <f>FORMULADO!E916</f>
        <v>0</v>
      </c>
      <c r="E915" s="31">
        <f>FORMULADO!F916</f>
        <v>-752452.58</v>
      </c>
      <c r="J915" s="15"/>
    </row>
    <row r="916" spans="1:10" x14ac:dyDescent="0.25">
      <c r="A916" s="29" t="s">
        <v>25</v>
      </c>
      <c r="B916" s="30" t="str">
        <f>FORMULADO!C917</f>
        <v>1.3.86.15</v>
      </c>
      <c r="C916" s="34">
        <f>FORMULADO!D917</f>
        <v>210473504</v>
      </c>
      <c r="D916" s="31">
        <f>FORMULADO!E917</f>
        <v>0</v>
      </c>
      <c r="E916" s="31">
        <f>FORMULADO!F917</f>
        <v>-39981.199999999997</v>
      </c>
      <c r="J916" s="15"/>
    </row>
    <row r="917" spans="1:10" x14ac:dyDescent="0.25">
      <c r="A917" s="29" t="s">
        <v>25</v>
      </c>
      <c r="B917" s="30" t="str">
        <f>FORMULADO!C918</f>
        <v>1.3.86.15</v>
      </c>
      <c r="C917" s="34">
        <f>FORMULADO!D918</f>
        <v>212473024</v>
      </c>
      <c r="D917" s="31">
        <f>FORMULADO!E918</f>
        <v>0</v>
      </c>
      <c r="E917" s="31">
        <f>FORMULADO!F918</f>
        <v>-183088.08</v>
      </c>
      <c r="J917" s="15"/>
    </row>
    <row r="918" spans="1:10" x14ac:dyDescent="0.25">
      <c r="A918" s="29" t="s">
        <v>25</v>
      </c>
      <c r="B918" s="30" t="str">
        <f>FORMULADO!C919</f>
        <v>1.3.86.15</v>
      </c>
      <c r="C918" s="34">
        <f>FORMULADO!D919</f>
        <v>216725867</v>
      </c>
      <c r="D918" s="31">
        <f>FORMULADO!E919</f>
        <v>0</v>
      </c>
      <c r="E918" s="31">
        <f>FORMULADO!F919</f>
        <v>-752452.58</v>
      </c>
      <c r="J918" s="15"/>
    </row>
    <row r="919" spans="1:10" x14ac:dyDescent="0.25">
      <c r="A919" s="29" t="s">
        <v>25</v>
      </c>
      <c r="B919" s="30" t="str">
        <f>FORMULADO!C920</f>
        <v>1.3.86.15</v>
      </c>
      <c r="C919" s="34">
        <f>FORMULADO!D920</f>
        <v>218905789</v>
      </c>
      <c r="D919" s="31">
        <f>FORMULADO!E920</f>
        <v>0</v>
      </c>
      <c r="E919" s="31">
        <f>FORMULADO!F920</f>
        <v>-8071963.3300000001</v>
      </c>
      <c r="J919" s="15"/>
    </row>
    <row r="920" spans="1:10" x14ac:dyDescent="0.25">
      <c r="A920" s="29" t="s">
        <v>25</v>
      </c>
      <c r="B920" s="30" t="str">
        <f>FORMULADO!C921</f>
        <v>1.3.86.15</v>
      </c>
      <c r="C920" s="34">
        <f>FORMULADO!D921</f>
        <v>216841668</v>
      </c>
      <c r="D920" s="31">
        <f>FORMULADO!E921</f>
        <v>0</v>
      </c>
      <c r="E920" s="31">
        <f>FORMULADO!F921</f>
        <v>-752452.58</v>
      </c>
      <c r="J920" s="15"/>
    </row>
    <row r="921" spans="1:10" x14ac:dyDescent="0.25">
      <c r="A921" s="29" t="s">
        <v>25</v>
      </c>
      <c r="B921" s="30" t="str">
        <f>FORMULADO!C922</f>
        <v>1.3.86.15</v>
      </c>
      <c r="C921" s="34">
        <f>FORMULADO!D922</f>
        <v>217041770</v>
      </c>
      <c r="D921" s="31">
        <f>FORMULADO!E922</f>
        <v>0</v>
      </c>
      <c r="E921" s="31">
        <f>FORMULADO!F922</f>
        <v>-3491285.98</v>
      </c>
      <c r="J921" s="15"/>
    </row>
    <row r="922" spans="1:10" x14ac:dyDescent="0.25">
      <c r="A922" s="29" t="s">
        <v>25</v>
      </c>
      <c r="B922" s="30" t="str">
        <f>FORMULADO!C923</f>
        <v>1.3.86.15</v>
      </c>
      <c r="C922" s="34">
        <f>FORMULADO!D923</f>
        <v>217386573</v>
      </c>
      <c r="D922" s="31">
        <f>FORMULADO!E923</f>
        <v>0</v>
      </c>
      <c r="E922" s="31">
        <f>FORMULADO!F923</f>
        <v>-5296900.76</v>
      </c>
      <c r="J922" s="15"/>
    </row>
    <row r="923" spans="1:10" x14ac:dyDescent="0.25">
      <c r="A923" s="29" t="s">
        <v>25</v>
      </c>
      <c r="B923" s="30" t="str">
        <f>FORMULADO!C924</f>
        <v>1.3.86.15</v>
      </c>
      <c r="C923" s="34">
        <f>FORMULADO!D924</f>
        <v>218366383</v>
      </c>
      <c r="D923" s="31">
        <f>FORMULADO!E924</f>
        <v>0</v>
      </c>
      <c r="E923" s="31">
        <f>FORMULADO!F924</f>
        <v>-25036.07</v>
      </c>
      <c r="J923" s="15"/>
    </row>
    <row r="924" spans="1:10" x14ac:dyDescent="0.25">
      <c r="A924" s="29" t="s">
        <v>25</v>
      </c>
      <c r="B924" s="30" t="str">
        <f>FORMULADO!C925</f>
        <v>1.3.86.15</v>
      </c>
      <c r="C924" s="34">
        <f>FORMULADO!D925</f>
        <v>214219142</v>
      </c>
      <c r="D924" s="31">
        <f>FORMULADO!E925</f>
        <v>0</v>
      </c>
      <c r="E924" s="31">
        <f>FORMULADO!F925</f>
        <v>-752452.58</v>
      </c>
      <c r="J924" s="15"/>
    </row>
    <row r="925" spans="1:10" x14ac:dyDescent="0.25">
      <c r="A925" s="29" t="s">
        <v>25</v>
      </c>
      <c r="B925" s="30" t="str">
        <f>FORMULADO!C926</f>
        <v>1.3.86.15</v>
      </c>
      <c r="C925" s="34">
        <f>FORMULADO!D926</f>
        <v>210627006</v>
      </c>
      <c r="D925" s="31">
        <f>FORMULADO!E926</f>
        <v>0</v>
      </c>
      <c r="E925" s="31">
        <f>FORMULADO!F926</f>
        <v>-11010366.58</v>
      </c>
      <c r="J925" s="15"/>
    </row>
    <row r="926" spans="1:10" x14ac:dyDescent="0.25">
      <c r="A926" s="29" t="s">
        <v>25</v>
      </c>
      <c r="B926" s="30" t="str">
        <f>FORMULADO!C927</f>
        <v>1.3.86.15</v>
      </c>
      <c r="C926" s="34">
        <f>FORMULADO!D927</f>
        <v>217327073</v>
      </c>
      <c r="D926" s="31">
        <f>FORMULADO!E927</f>
        <v>0</v>
      </c>
      <c r="E926" s="31">
        <f>FORMULADO!F927</f>
        <v>-2472042.2999999998</v>
      </c>
      <c r="J926" s="15"/>
    </row>
    <row r="927" spans="1:10" x14ac:dyDescent="0.25">
      <c r="A927" s="29" t="s">
        <v>25</v>
      </c>
      <c r="B927" s="30" t="str">
        <f>FORMULADO!C928</f>
        <v>1.3.86.15</v>
      </c>
      <c r="C927" s="34">
        <f>FORMULADO!D928</f>
        <v>216127361</v>
      </c>
      <c r="D927" s="31">
        <f>FORMULADO!E928</f>
        <v>0</v>
      </c>
      <c r="E927" s="31">
        <f>FORMULADO!F928</f>
        <v>-834800.99</v>
      </c>
      <c r="J927" s="15"/>
    </row>
    <row r="928" spans="1:10" x14ac:dyDescent="0.25">
      <c r="A928" s="29" t="s">
        <v>25</v>
      </c>
      <c r="B928" s="30" t="str">
        <f>FORMULADO!C929</f>
        <v>1.3.86.15</v>
      </c>
      <c r="C928" s="34">
        <f>FORMULADO!D929</f>
        <v>218947189</v>
      </c>
      <c r="D928" s="31">
        <f>FORMULADO!E929</f>
        <v>0</v>
      </c>
      <c r="E928" s="31">
        <f>FORMULADO!F929</f>
        <v>-322043.73</v>
      </c>
      <c r="J928" s="15"/>
    </row>
    <row r="929" spans="1:10" x14ac:dyDescent="0.25">
      <c r="A929" s="29" t="s">
        <v>25</v>
      </c>
      <c r="B929" s="30" t="str">
        <f>FORMULADO!C930</f>
        <v>1.3.86.15</v>
      </c>
      <c r="C929" s="34">
        <f>FORMULADO!D930</f>
        <v>218847288</v>
      </c>
      <c r="D929" s="31">
        <f>FORMULADO!E930</f>
        <v>0</v>
      </c>
      <c r="E929" s="31">
        <f>FORMULADO!F930</f>
        <v>-377627.75</v>
      </c>
      <c r="J929" s="15"/>
    </row>
    <row r="930" spans="1:10" x14ac:dyDescent="0.25">
      <c r="A930" s="29" t="s">
        <v>25</v>
      </c>
      <c r="B930" s="30" t="str">
        <f>FORMULADO!C931</f>
        <v>1.3.86.15</v>
      </c>
      <c r="C930" s="34">
        <f>FORMULADO!D931</f>
        <v>210197001</v>
      </c>
      <c r="D930" s="31">
        <f>FORMULADO!E931</f>
        <v>0</v>
      </c>
      <c r="E930" s="31">
        <f>FORMULADO!F931</f>
        <v>-87179.53</v>
      </c>
      <c r="J930" s="15"/>
    </row>
    <row r="931" spans="1:10" x14ac:dyDescent="0.25">
      <c r="A931" s="29" t="s">
        <v>25</v>
      </c>
      <c r="B931" s="30" t="str">
        <f>FORMULADO!C932</f>
        <v>1.3.86.15</v>
      </c>
      <c r="C931" s="34">
        <f>FORMULADO!D932</f>
        <v>211350313</v>
      </c>
      <c r="D931" s="31">
        <f>FORMULADO!E932</f>
        <v>0</v>
      </c>
      <c r="E931" s="31">
        <f>FORMULADO!F932</f>
        <v>-31700.16</v>
      </c>
      <c r="J931" s="15"/>
    </row>
    <row r="932" spans="1:10" x14ac:dyDescent="0.25">
      <c r="A932" s="29" t="s">
        <v>25</v>
      </c>
      <c r="B932" s="30" t="str">
        <f>FORMULADO!C933</f>
        <v>1.3.86.15</v>
      </c>
      <c r="C932" s="34">
        <f>FORMULADO!D933</f>
        <v>210144001</v>
      </c>
      <c r="D932" s="31">
        <f>FORMULADO!E933</f>
        <v>0</v>
      </c>
      <c r="E932" s="31">
        <f>FORMULADO!F933</f>
        <v>-39832.67</v>
      </c>
      <c r="J932" s="15"/>
    </row>
    <row r="933" spans="1:10" x14ac:dyDescent="0.25">
      <c r="A933" s="29" t="s">
        <v>25</v>
      </c>
      <c r="B933" s="30" t="str">
        <f>FORMULADO!C934</f>
        <v>1.3.86.15</v>
      </c>
      <c r="C933" s="34">
        <f>FORMULADO!D934</f>
        <v>217070670</v>
      </c>
      <c r="D933" s="31">
        <f>FORMULADO!E934</f>
        <v>0</v>
      </c>
      <c r="E933" s="31">
        <f>FORMULADO!F934</f>
        <v>-927996.3</v>
      </c>
      <c r="J933" s="15"/>
    </row>
    <row r="934" spans="1:10" x14ac:dyDescent="0.25">
      <c r="A934" s="29" t="s">
        <v>25</v>
      </c>
      <c r="B934" s="30" t="str">
        <f>FORMULADO!C935</f>
        <v>1.3.86.15</v>
      </c>
      <c r="C934" s="34">
        <f>FORMULADO!D935</f>
        <v>215125851</v>
      </c>
      <c r="D934" s="31">
        <f>FORMULADO!E935</f>
        <v>0</v>
      </c>
      <c r="E934" s="31">
        <f>FORMULADO!F935</f>
        <v>-1201677.29</v>
      </c>
      <c r="J934" s="15"/>
    </row>
    <row r="935" spans="1:10" x14ac:dyDescent="0.25">
      <c r="A935" s="29" t="s">
        <v>25</v>
      </c>
      <c r="B935" s="30" t="str">
        <f>FORMULADO!C936</f>
        <v>1.3.86.15</v>
      </c>
      <c r="C935" s="34">
        <f>FORMULADO!D936</f>
        <v>215125151</v>
      </c>
      <c r="D935" s="31">
        <f>FORMULADO!E936</f>
        <v>0</v>
      </c>
      <c r="E935" s="31">
        <f>FORMULADO!F936</f>
        <v>-736431.74</v>
      </c>
      <c r="J935" s="15"/>
    </row>
    <row r="936" spans="1:10" x14ac:dyDescent="0.25">
      <c r="A936" s="29" t="s">
        <v>25</v>
      </c>
      <c r="B936" s="30" t="str">
        <f>FORMULADO!C937</f>
        <v>1.3.86.15</v>
      </c>
      <c r="C936" s="34">
        <f>FORMULADO!D937</f>
        <v>218673686</v>
      </c>
      <c r="D936" s="31">
        <f>FORMULADO!E937</f>
        <v>0</v>
      </c>
      <c r="E936" s="31">
        <f>FORMULADO!F937</f>
        <v>-176377.69</v>
      </c>
      <c r="J936" s="15"/>
    </row>
    <row r="937" spans="1:10" x14ac:dyDescent="0.25">
      <c r="A937" s="29" t="s">
        <v>25</v>
      </c>
      <c r="B937" s="30" t="str">
        <f>FORMULADO!C938</f>
        <v>1.3.86.15</v>
      </c>
      <c r="C937" s="34">
        <f>FORMULADO!D938</f>
        <v>213308433</v>
      </c>
      <c r="D937" s="31">
        <f>FORMULADO!E938</f>
        <v>0</v>
      </c>
      <c r="E937" s="31">
        <f>FORMULADO!F938</f>
        <v>-14129104.41</v>
      </c>
      <c r="J937" s="15"/>
    </row>
    <row r="938" spans="1:10" x14ac:dyDescent="0.25">
      <c r="A938" s="29" t="s">
        <v>25</v>
      </c>
      <c r="B938" s="30" t="str">
        <f>FORMULADO!C939</f>
        <v>1.3.86.15</v>
      </c>
      <c r="C938" s="34">
        <f>FORMULADO!D939</f>
        <v>216008560</v>
      </c>
      <c r="D938" s="31">
        <f>FORMULADO!E939</f>
        <v>0</v>
      </c>
      <c r="E938" s="31">
        <f>FORMULADO!F939</f>
        <v>-7038254.1500000004</v>
      </c>
      <c r="J938" s="15"/>
    </row>
    <row r="939" spans="1:10" x14ac:dyDescent="0.25">
      <c r="A939" s="29" t="s">
        <v>25</v>
      </c>
      <c r="B939" s="30" t="str">
        <f>FORMULADO!C940</f>
        <v>1.3.86.15</v>
      </c>
      <c r="C939" s="34">
        <f>FORMULADO!D940</f>
        <v>212854128</v>
      </c>
      <c r="D939" s="31">
        <f>FORMULADO!E940</f>
        <v>0</v>
      </c>
      <c r="E939" s="31">
        <f>FORMULADO!F940</f>
        <v>-120598.46</v>
      </c>
      <c r="J939" s="15"/>
    </row>
    <row r="940" spans="1:10" x14ac:dyDescent="0.25">
      <c r="A940" s="29" t="s">
        <v>25</v>
      </c>
      <c r="B940" s="30" t="str">
        <f>FORMULADO!C941</f>
        <v>1.3.86.15</v>
      </c>
      <c r="C940" s="34">
        <f>FORMULADO!D941</f>
        <v>214325743</v>
      </c>
      <c r="D940" s="31">
        <f>FORMULADO!E941</f>
        <v>0</v>
      </c>
      <c r="E940" s="31">
        <f>FORMULADO!F941</f>
        <v>-188111.46</v>
      </c>
      <c r="J940" s="15"/>
    </row>
    <row r="941" spans="1:10" x14ac:dyDescent="0.25">
      <c r="A941" s="29" t="s">
        <v>25</v>
      </c>
      <c r="B941" s="30" t="str">
        <f>FORMULADO!C942</f>
        <v>1.3.86.15</v>
      </c>
      <c r="C941" s="34">
        <f>FORMULADO!D942</f>
        <v>214617446</v>
      </c>
      <c r="D941" s="31">
        <f>FORMULADO!E942</f>
        <v>0</v>
      </c>
      <c r="E941" s="31">
        <f>FORMULADO!F942</f>
        <v>-4007177.53</v>
      </c>
      <c r="J941" s="15"/>
    </row>
    <row r="942" spans="1:10" x14ac:dyDescent="0.25">
      <c r="A942" s="29" t="s">
        <v>25</v>
      </c>
      <c r="B942" s="30" t="str">
        <f>FORMULADO!C943</f>
        <v>1.3.86.15</v>
      </c>
      <c r="C942" s="34">
        <f>FORMULADO!D943</f>
        <v>218047980</v>
      </c>
      <c r="D942" s="31">
        <f>FORMULADO!E943</f>
        <v>0</v>
      </c>
      <c r="E942" s="31">
        <f>FORMULADO!F943</f>
        <v>-357461.05</v>
      </c>
      <c r="J942" s="15"/>
    </row>
    <row r="943" spans="1:10" x14ac:dyDescent="0.25">
      <c r="A943" s="29" t="s">
        <v>25</v>
      </c>
      <c r="B943" s="30" t="str">
        <f>FORMULADO!C944</f>
        <v>1.3.86.15</v>
      </c>
      <c r="C943" s="34">
        <f>FORMULADO!D944</f>
        <v>212213222</v>
      </c>
      <c r="D943" s="31">
        <f>FORMULADO!E944</f>
        <v>0</v>
      </c>
      <c r="E943" s="31">
        <f>FORMULADO!F944</f>
        <v>-8092214.4100000001</v>
      </c>
      <c r="J943" s="15"/>
    </row>
    <row r="944" spans="1:10" x14ac:dyDescent="0.25">
      <c r="A944" s="29" t="s">
        <v>25</v>
      </c>
      <c r="B944" s="30" t="str">
        <f>FORMULADO!C945</f>
        <v>1.3.86.15</v>
      </c>
      <c r="C944" s="34">
        <f>FORMULADO!D945</f>
        <v>216047960</v>
      </c>
      <c r="D944" s="31">
        <f>FORMULADO!E945</f>
        <v>0</v>
      </c>
      <c r="E944" s="31">
        <f>FORMULADO!F945</f>
        <v>-784238.82</v>
      </c>
      <c r="J944" s="15"/>
    </row>
    <row r="945" spans="1:10" x14ac:dyDescent="0.25">
      <c r="A945" s="29" t="s">
        <v>25</v>
      </c>
      <c r="B945" s="30" t="str">
        <f>FORMULADO!C946</f>
        <v>1.3.86.15</v>
      </c>
      <c r="C945" s="34">
        <f>FORMULADO!D946</f>
        <v>219005790</v>
      </c>
      <c r="D945" s="31">
        <f>FORMULADO!E946</f>
        <v>0</v>
      </c>
      <c r="E945" s="31">
        <f>FORMULADO!F946</f>
        <v>-165383.79999999999</v>
      </c>
      <c r="J945" s="15"/>
    </row>
    <row r="946" spans="1:10" x14ac:dyDescent="0.25">
      <c r="A946" s="29" t="s">
        <v>25</v>
      </c>
      <c r="B946" s="30" t="str">
        <f>FORMULADO!C947</f>
        <v>1.3.86.15</v>
      </c>
      <c r="C946" s="34">
        <f>FORMULADO!D947</f>
        <v>217241872</v>
      </c>
      <c r="D946" s="31">
        <f>FORMULADO!E947</f>
        <v>0</v>
      </c>
      <c r="E946" s="31">
        <f>FORMULADO!F947</f>
        <v>-101269.49</v>
      </c>
      <c r="J946" s="15"/>
    </row>
    <row r="947" spans="1:10" x14ac:dyDescent="0.25">
      <c r="A947" s="29" t="s">
        <v>25</v>
      </c>
      <c r="B947" s="30" t="str">
        <f>FORMULADO!C948</f>
        <v>1.3.86.15</v>
      </c>
      <c r="C947" s="34">
        <f>FORMULADO!D948</f>
        <v>216019760</v>
      </c>
      <c r="D947" s="31">
        <f>FORMULADO!E948</f>
        <v>0</v>
      </c>
      <c r="E947" s="31">
        <f>FORMULADO!F948</f>
        <v>-390650.44</v>
      </c>
      <c r="J947" s="15"/>
    </row>
    <row r="948" spans="1:10" x14ac:dyDescent="0.25">
      <c r="A948" s="29" t="s">
        <v>25</v>
      </c>
      <c r="B948" s="30" t="str">
        <f>FORMULADO!C949</f>
        <v>1.3.86.15</v>
      </c>
      <c r="C948" s="34">
        <f>FORMULADO!D949</f>
        <v>211019110</v>
      </c>
      <c r="D948" s="31">
        <f>FORMULADO!E949</f>
        <v>0</v>
      </c>
      <c r="E948" s="31">
        <f>FORMULADO!F949</f>
        <v>-3054913.84</v>
      </c>
      <c r="J948" s="15"/>
    </row>
    <row r="949" spans="1:10" x14ac:dyDescent="0.25">
      <c r="A949" s="29" t="s">
        <v>25</v>
      </c>
      <c r="B949" s="30" t="str">
        <f>FORMULADO!C950</f>
        <v>1.3.86.15</v>
      </c>
      <c r="C949" s="34">
        <f>FORMULADO!D950</f>
        <v>219127491</v>
      </c>
      <c r="D949" s="31">
        <f>FORMULADO!E950</f>
        <v>0</v>
      </c>
      <c r="E949" s="31">
        <f>FORMULADO!F950</f>
        <v>-524764.24</v>
      </c>
      <c r="J949" s="15"/>
    </row>
    <row r="950" spans="1:10" x14ac:dyDescent="0.25">
      <c r="A950" s="29" t="s">
        <v>25</v>
      </c>
      <c r="B950" s="30" t="str">
        <f>FORMULADO!C951</f>
        <v>1.3.86.15</v>
      </c>
      <c r="C950" s="34">
        <f>FORMULADO!D951</f>
        <v>219527495</v>
      </c>
      <c r="D950" s="31">
        <f>FORMULADO!E951</f>
        <v>0</v>
      </c>
      <c r="E950" s="31">
        <f>FORMULADO!F951</f>
        <v>-16371.9</v>
      </c>
      <c r="J950" s="15"/>
    </row>
    <row r="951" spans="1:10" x14ac:dyDescent="0.25">
      <c r="A951" s="29" t="s">
        <v>25</v>
      </c>
      <c r="B951" s="30" t="str">
        <f>FORMULADO!C952</f>
        <v>1.3.86.15</v>
      </c>
      <c r="C951" s="34">
        <f>FORMULADO!D952</f>
        <v>210715507</v>
      </c>
      <c r="D951" s="31">
        <f>FORMULADO!E952</f>
        <v>0</v>
      </c>
      <c r="E951" s="31">
        <f>FORMULADO!F952</f>
        <v>-752452.58</v>
      </c>
      <c r="J951" s="15"/>
    </row>
    <row r="952" spans="1:10" x14ac:dyDescent="0.25">
      <c r="A952" s="29" t="s">
        <v>25</v>
      </c>
      <c r="B952" s="30" t="str">
        <f>FORMULADO!C953</f>
        <v>1.3.86.15</v>
      </c>
      <c r="C952" s="34">
        <f>FORMULADO!D953</f>
        <v>219115491</v>
      </c>
      <c r="D952" s="31">
        <f>FORMULADO!E953</f>
        <v>0</v>
      </c>
      <c r="E952" s="31">
        <f>FORMULADO!F953</f>
        <v>-8607.91</v>
      </c>
      <c r="J952" s="15"/>
    </row>
    <row r="953" spans="1:10" x14ac:dyDescent="0.25">
      <c r="A953" s="29" t="s">
        <v>25</v>
      </c>
      <c r="B953" s="30" t="str">
        <f>FORMULADO!C954</f>
        <v>1.3.86.15</v>
      </c>
      <c r="C953" s="34">
        <f>FORMULADO!D954</f>
        <v>216968669</v>
      </c>
      <c r="D953" s="31">
        <f>FORMULADO!E954</f>
        <v>0</v>
      </c>
      <c r="E953" s="31">
        <f>FORMULADO!F954</f>
        <v>-188111.46</v>
      </c>
      <c r="J953" s="15"/>
    </row>
    <row r="954" spans="1:10" x14ac:dyDescent="0.25">
      <c r="A954" s="29" t="s">
        <v>25</v>
      </c>
      <c r="B954" s="30" t="str">
        <f>FORMULADO!C955</f>
        <v>1.3.86.15</v>
      </c>
      <c r="C954" s="34">
        <f>FORMULADO!D955</f>
        <v>210268502</v>
      </c>
      <c r="D954" s="31">
        <f>FORMULADO!E955</f>
        <v>0</v>
      </c>
      <c r="E954" s="31">
        <f>FORMULADO!F955</f>
        <v>-752452.58</v>
      </c>
      <c r="J954" s="15"/>
    </row>
    <row r="955" spans="1:10" x14ac:dyDescent="0.25">
      <c r="A955" s="29" t="s">
        <v>25</v>
      </c>
      <c r="B955" s="30" t="str">
        <f>FORMULADO!C956</f>
        <v>1.3.86.15</v>
      </c>
      <c r="C955" s="34">
        <f>FORMULADO!D956</f>
        <v>217313873</v>
      </c>
      <c r="D955" s="31">
        <f>FORMULADO!E956</f>
        <v>0</v>
      </c>
      <c r="E955" s="31">
        <f>FORMULADO!F956</f>
        <v>-274532.15999999997</v>
      </c>
      <c r="J955" s="15"/>
    </row>
    <row r="956" spans="1:10" x14ac:dyDescent="0.25">
      <c r="A956" s="29" t="s">
        <v>25</v>
      </c>
      <c r="B956" s="30" t="str">
        <f>FORMULADO!C957</f>
        <v>1.3.86.15</v>
      </c>
      <c r="C956" s="34">
        <f>FORMULADO!D957</f>
        <v>215005250</v>
      </c>
      <c r="D956" s="31">
        <f>FORMULADO!E957</f>
        <v>0</v>
      </c>
      <c r="E956" s="31">
        <f>FORMULADO!F957</f>
        <v>-11884263.710000001</v>
      </c>
      <c r="J956" s="15"/>
    </row>
    <row r="957" spans="1:10" x14ac:dyDescent="0.25">
      <c r="A957" s="29" t="s">
        <v>25</v>
      </c>
      <c r="B957" s="30" t="str">
        <f>FORMULADO!C958</f>
        <v>1.3.86.15</v>
      </c>
      <c r="C957" s="34">
        <f>FORMULADO!D958</f>
        <v>210741807</v>
      </c>
      <c r="D957" s="31">
        <f>FORMULADO!E958</f>
        <v>0</v>
      </c>
      <c r="E957" s="31">
        <f>FORMULADO!F958</f>
        <v>-300792.03000000003</v>
      </c>
      <c r="J957" s="15"/>
    </row>
    <row r="958" spans="1:10" x14ac:dyDescent="0.25">
      <c r="A958" s="29" t="s">
        <v>25</v>
      </c>
      <c r="B958" s="30" t="str">
        <f>FORMULADO!C959</f>
        <v>1.3.86.15</v>
      </c>
      <c r="C958" s="34">
        <f>FORMULADO!D959</f>
        <v>210066400</v>
      </c>
      <c r="D958" s="31">
        <f>FORMULADO!E959</f>
        <v>0</v>
      </c>
      <c r="E958" s="31">
        <f>FORMULADO!F959</f>
        <v>-113852.79</v>
      </c>
      <c r="J958" s="15"/>
    </row>
    <row r="959" spans="1:10" x14ac:dyDescent="0.25">
      <c r="A959" s="29" t="s">
        <v>25</v>
      </c>
      <c r="B959" s="30" t="str">
        <f>FORMULADO!C960</f>
        <v>1.3.86.15</v>
      </c>
      <c r="C959" s="34">
        <f>FORMULADO!D960</f>
        <v>217319473</v>
      </c>
      <c r="D959" s="31">
        <f>FORMULADO!E960</f>
        <v>0</v>
      </c>
      <c r="E959" s="31">
        <f>FORMULADO!F960</f>
        <v>-752452.58</v>
      </c>
      <c r="J959" s="15"/>
    </row>
    <row r="960" spans="1:10" x14ac:dyDescent="0.25">
      <c r="A960" s="29" t="s">
        <v>25</v>
      </c>
      <c r="B960" s="30" t="str">
        <f>FORMULADO!C961</f>
        <v>1.3.86.15</v>
      </c>
      <c r="C960" s="34">
        <f>FORMULADO!D961</f>
        <v>216419364</v>
      </c>
      <c r="D960" s="31">
        <f>FORMULADO!E961</f>
        <v>0</v>
      </c>
      <c r="E960" s="31">
        <f>FORMULADO!F961</f>
        <v>-752452.58</v>
      </c>
      <c r="J960" s="15"/>
    </row>
    <row r="961" spans="1:10" x14ac:dyDescent="0.25">
      <c r="A961" s="29" t="s">
        <v>25</v>
      </c>
      <c r="B961" s="30" t="str">
        <f>FORMULADO!C962</f>
        <v>1.3.86.15</v>
      </c>
      <c r="C961" s="34">
        <f>FORMULADO!D962</f>
        <v>210127001</v>
      </c>
      <c r="D961" s="31">
        <f>FORMULADO!E962</f>
        <v>0</v>
      </c>
      <c r="E961" s="31">
        <f>FORMULADO!F962</f>
        <v>-6581696.3899999997</v>
      </c>
      <c r="J961" s="15"/>
    </row>
    <row r="962" spans="1:10" x14ac:dyDescent="0.25">
      <c r="A962" s="29" t="s">
        <v>25</v>
      </c>
      <c r="B962" s="30" t="str">
        <f>FORMULADO!C963</f>
        <v>1.3.86.15</v>
      </c>
      <c r="C962" s="34">
        <f>FORMULADO!D963</f>
        <v>215847058</v>
      </c>
      <c r="D962" s="31">
        <f>FORMULADO!E963</f>
        <v>0</v>
      </c>
      <c r="E962" s="31">
        <f>FORMULADO!F963</f>
        <v>-2912978.72</v>
      </c>
      <c r="J962" s="15"/>
    </row>
    <row r="963" spans="1:10" x14ac:dyDescent="0.25">
      <c r="A963" s="29" t="s">
        <v>25</v>
      </c>
      <c r="B963" s="30" t="str">
        <f>FORMULADO!C964</f>
        <v>1.3.86.15</v>
      </c>
      <c r="C963" s="34">
        <f>FORMULADO!D964</f>
        <v>216044560</v>
      </c>
      <c r="D963" s="31">
        <f>FORMULADO!E964</f>
        <v>0</v>
      </c>
      <c r="E963" s="31">
        <f>FORMULADO!F964</f>
        <v>-157541.57</v>
      </c>
      <c r="J963" s="15"/>
    </row>
    <row r="964" spans="1:10" x14ac:dyDescent="0.25">
      <c r="A964" s="29" t="s">
        <v>25</v>
      </c>
      <c r="B964" s="30" t="str">
        <f>FORMULADO!C965</f>
        <v>1.3.86.15</v>
      </c>
      <c r="C964" s="34">
        <f>FORMULADO!D965</f>
        <v>212470124</v>
      </c>
      <c r="D964" s="31">
        <f>FORMULADO!E965</f>
        <v>0</v>
      </c>
      <c r="E964" s="31">
        <f>FORMULADO!F965</f>
        <v>-4255975.5599999996</v>
      </c>
      <c r="J964" s="15"/>
    </row>
    <row r="965" spans="1:10" x14ac:dyDescent="0.25">
      <c r="A965" s="29" t="s">
        <v>25</v>
      </c>
      <c r="B965" s="30" t="str">
        <f>FORMULADO!C966</f>
        <v>1.3.86.15</v>
      </c>
      <c r="C965" s="34">
        <f>FORMULADO!D966</f>
        <v>211370713</v>
      </c>
      <c r="D965" s="31">
        <f>FORMULADO!E966</f>
        <v>0</v>
      </c>
      <c r="E965" s="31">
        <f>FORMULADO!F966</f>
        <v>-21462827.079999998</v>
      </c>
      <c r="J965" s="15"/>
    </row>
    <row r="966" spans="1:10" x14ac:dyDescent="0.25">
      <c r="A966" s="29" t="s">
        <v>25</v>
      </c>
      <c r="B966" s="30" t="str">
        <f>FORMULADO!C967</f>
        <v>1.3.86.15</v>
      </c>
      <c r="C966" s="34">
        <f>FORMULADO!D967</f>
        <v>214525845</v>
      </c>
      <c r="D966" s="31">
        <f>FORMULADO!E967</f>
        <v>0</v>
      </c>
      <c r="E966" s="31">
        <f>FORMULADO!F967</f>
        <v>-669239.65</v>
      </c>
      <c r="J966" s="15"/>
    </row>
    <row r="967" spans="1:10" x14ac:dyDescent="0.25">
      <c r="A967" s="29" t="s">
        <v>25</v>
      </c>
      <c r="B967" s="30" t="str">
        <f>FORMULADO!C968</f>
        <v>1.3.86.15</v>
      </c>
      <c r="C967" s="34">
        <f>FORMULADO!D968</f>
        <v>217527075</v>
      </c>
      <c r="D967" s="31">
        <f>FORMULADO!E968</f>
        <v>0</v>
      </c>
      <c r="E967" s="31">
        <f>FORMULADO!F968</f>
        <v>-5505498.2199999997</v>
      </c>
      <c r="J967" s="15"/>
    </row>
    <row r="968" spans="1:10" x14ac:dyDescent="0.25">
      <c r="A968" s="29" t="s">
        <v>25</v>
      </c>
      <c r="B968" s="30" t="str">
        <f>FORMULADO!C969</f>
        <v>1.3.86.15</v>
      </c>
      <c r="C968" s="34">
        <f>FORMULADO!D969</f>
        <v>210470204</v>
      </c>
      <c r="D968" s="31">
        <f>FORMULADO!E969</f>
        <v>0</v>
      </c>
      <c r="E968" s="31">
        <f>FORMULADO!F969</f>
        <v>-1415820.95</v>
      </c>
      <c r="J968" s="15"/>
    </row>
    <row r="969" spans="1:10" x14ac:dyDescent="0.25">
      <c r="A969" s="29" t="s">
        <v>25</v>
      </c>
      <c r="B969" s="30" t="str">
        <f>FORMULADO!C970</f>
        <v>1.3.86.15</v>
      </c>
      <c r="C969" s="34">
        <f>FORMULADO!D970</f>
        <v>216815368</v>
      </c>
      <c r="D969" s="31">
        <f>FORMULADO!E970</f>
        <v>0</v>
      </c>
      <c r="E969" s="31">
        <f>FORMULADO!F970</f>
        <v>-752452.58</v>
      </c>
      <c r="J969" s="15"/>
    </row>
    <row r="970" spans="1:10" x14ac:dyDescent="0.25">
      <c r="A970" s="29" t="s">
        <v>25</v>
      </c>
      <c r="B970" s="30" t="str">
        <f>FORMULADO!C971</f>
        <v>1.3.86.15</v>
      </c>
      <c r="C970" s="34">
        <f>FORMULADO!D971</f>
        <v>212370523</v>
      </c>
      <c r="D970" s="31">
        <f>FORMULADO!E971</f>
        <v>0</v>
      </c>
      <c r="E970" s="31">
        <f>FORMULADO!F971</f>
        <v>-62321.81</v>
      </c>
      <c r="J970" s="15"/>
    </row>
    <row r="971" spans="1:10" x14ac:dyDescent="0.25">
      <c r="A971" s="29" t="s">
        <v>25</v>
      </c>
      <c r="B971" s="30" t="str">
        <f>FORMULADO!C972</f>
        <v>1.3.86.15</v>
      </c>
      <c r="C971" s="34">
        <f>FORMULADO!D972</f>
        <v>213705837</v>
      </c>
      <c r="D971" s="31">
        <f>FORMULADO!E972</f>
        <v>0</v>
      </c>
      <c r="E971" s="31">
        <f>FORMULADO!F972</f>
        <v>-6117749.0700000003</v>
      </c>
      <c r="J971" s="15"/>
    </row>
    <row r="972" spans="1:10" x14ac:dyDescent="0.25">
      <c r="A972" s="29" t="s">
        <v>25</v>
      </c>
      <c r="B972" s="30" t="str">
        <f>FORMULADO!C973</f>
        <v>1.3.86.15</v>
      </c>
      <c r="C972" s="34">
        <f>FORMULADO!D973</f>
        <v>218727787</v>
      </c>
      <c r="D972" s="31">
        <f>FORMULADO!E973</f>
        <v>0</v>
      </c>
      <c r="E972" s="31">
        <f>FORMULADO!F973</f>
        <v>-2911950.22</v>
      </c>
      <c r="J972" s="15"/>
    </row>
    <row r="973" spans="1:10" x14ac:dyDescent="0.25">
      <c r="A973" s="29" t="s">
        <v>25</v>
      </c>
      <c r="B973" s="30" t="str">
        <f>FORMULADO!C974</f>
        <v>1.3.86.15</v>
      </c>
      <c r="C973" s="34">
        <f>FORMULADO!D974</f>
        <v>112323000</v>
      </c>
      <c r="D973" s="31">
        <f>FORMULADO!E974</f>
        <v>0</v>
      </c>
      <c r="E973" s="31">
        <f>FORMULADO!F974</f>
        <v>-3820560.36</v>
      </c>
      <c r="J973" s="15"/>
    </row>
    <row r="974" spans="1:10" x14ac:dyDescent="0.25">
      <c r="A974" s="29" t="s">
        <v>25</v>
      </c>
      <c r="B974" s="30" t="str">
        <f>FORMULADO!C975</f>
        <v>1.3.86.15</v>
      </c>
      <c r="C974" s="34">
        <f>FORMULADO!D975</f>
        <v>210070400</v>
      </c>
      <c r="D974" s="31">
        <f>FORMULADO!E975</f>
        <v>0</v>
      </c>
      <c r="E974" s="31">
        <f>FORMULADO!F975</f>
        <v>-4894.6899999999996</v>
      </c>
      <c r="J974" s="15"/>
    </row>
    <row r="975" spans="1:10" x14ac:dyDescent="0.25">
      <c r="A975" s="29" t="s">
        <v>25</v>
      </c>
      <c r="B975" s="30" t="str">
        <f>FORMULADO!C976</f>
        <v>1.3.86.15</v>
      </c>
      <c r="C975" s="34">
        <f>FORMULADO!D976</f>
        <v>212325823</v>
      </c>
      <c r="D975" s="31">
        <f>FORMULADO!E976</f>
        <v>0</v>
      </c>
      <c r="E975" s="31">
        <f>FORMULADO!F976</f>
        <v>-187312.55</v>
      </c>
      <c r="J975" s="15"/>
    </row>
    <row r="976" spans="1:10" x14ac:dyDescent="0.25">
      <c r="A976" s="29" t="s">
        <v>25</v>
      </c>
      <c r="B976" s="30" t="str">
        <f>FORMULADO!C977</f>
        <v>1.3.86.15</v>
      </c>
      <c r="C976" s="34">
        <f>FORMULADO!D977</f>
        <v>217054670</v>
      </c>
      <c r="D976" s="31">
        <f>FORMULADO!E977</f>
        <v>0</v>
      </c>
      <c r="E976" s="31">
        <f>FORMULADO!F977</f>
        <v>-2086996.01</v>
      </c>
      <c r="J976" s="15"/>
    </row>
    <row r="977" spans="1:10" x14ac:dyDescent="0.25">
      <c r="A977" s="29" t="s">
        <v>25</v>
      </c>
      <c r="B977" s="30" t="str">
        <f>FORMULADO!C978</f>
        <v>1.3.86.15</v>
      </c>
      <c r="C977" s="34">
        <f>FORMULADO!D978</f>
        <v>216570265</v>
      </c>
      <c r="D977" s="31">
        <f>FORMULADO!E978</f>
        <v>0</v>
      </c>
      <c r="E977" s="31">
        <f>FORMULADO!F978</f>
        <v>-99451.14</v>
      </c>
      <c r="J977" s="15"/>
    </row>
    <row r="978" spans="1:10" x14ac:dyDescent="0.25">
      <c r="A978" s="29" t="s">
        <v>25</v>
      </c>
      <c r="B978" s="30" t="str">
        <f>FORMULADO!C979</f>
        <v>1.3.86.15</v>
      </c>
      <c r="C978" s="34">
        <f>FORMULADO!D979</f>
        <v>213925339</v>
      </c>
      <c r="D978" s="31">
        <f>FORMULADO!E979</f>
        <v>0</v>
      </c>
      <c r="E978" s="31">
        <f>FORMULADO!F979</f>
        <v>-3940435.31</v>
      </c>
      <c r="J978" s="15"/>
    </row>
    <row r="979" spans="1:10" x14ac:dyDescent="0.25">
      <c r="A979" s="29" t="s">
        <v>25</v>
      </c>
      <c r="B979" s="30" t="str">
        <f>FORMULADO!C980</f>
        <v>1.3.86.15</v>
      </c>
      <c r="C979" s="34">
        <f>FORMULADO!D980</f>
        <v>210723807</v>
      </c>
      <c r="D979" s="31">
        <f>FORMULADO!E980</f>
        <v>0</v>
      </c>
      <c r="E979" s="31">
        <f>FORMULADO!F980</f>
        <v>-2620366.66</v>
      </c>
      <c r="J979" s="15"/>
    </row>
    <row r="980" spans="1:10" x14ac:dyDescent="0.25">
      <c r="A980" s="29" t="s">
        <v>25</v>
      </c>
      <c r="B980" s="30" t="str">
        <f>FORMULADO!C981</f>
        <v>1.3.86.15</v>
      </c>
      <c r="C980" s="34">
        <f>FORMULADO!D981</f>
        <v>217952079</v>
      </c>
      <c r="D980" s="31">
        <f>FORMULADO!E981</f>
        <v>0</v>
      </c>
      <c r="E980" s="31">
        <f>FORMULADO!F981</f>
        <v>-9874142.4700000007</v>
      </c>
      <c r="J980" s="15"/>
    </row>
    <row r="981" spans="1:10" x14ac:dyDescent="0.25">
      <c r="A981" s="29" t="s">
        <v>25</v>
      </c>
      <c r="B981" s="30" t="str">
        <f>FORMULADO!C982</f>
        <v>1.3.86.15</v>
      </c>
      <c r="C981" s="34">
        <f>FORMULADO!D982</f>
        <v>214908549</v>
      </c>
      <c r="D981" s="31">
        <f>FORMULADO!E982</f>
        <v>0</v>
      </c>
      <c r="E981" s="31">
        <f>FORMULADO!F982</f>
        <v>-3334951.73</v>
      </c>
      <c r="J981" s="15"/>
    </row>
    <row r="982" spans="1:10" x14ac:dyDescent="0.25">
      <c r="A982" s="29" t="s">
        <v>25</v>
      </c>
      <c r="B982" s="30" t="str">
        <f>FORMULADO!C983</f>
        <v>1.3.86.15</v>
      </c>
      <c r="C982" s="34">
        <f>FORMULADO!D983</f>
        <v>210170001</v>
      </c>
      <c r="D982" s="31">
        <f>FORMULADO!E983</f>
        <v>0</v>
      </c>
      <c r="E982" s="31">
        <f>FORMULADO!F983</f>
        <v>-564935.27</v>
      </c>
      <c r="J982" s="15"/>
    </row>
    <row r="983" spans="1:10" x14ac:dyDescent="0.25">
      <c r="A983" s="29" t="s">
        <v>25</v>
      </c>
      <c r="B983" s="30" t="str">
        <f>FORMULADO!C984</f>
        <v>1.3.86.15</v>
      </c>
      <c r="C983" s="34">
        <f>FORMULADO!D984</f>
        <v>210870508</v>
      </c>
      <c r="D983" s="31">
        <f>FORMULADO!E984</f>
        <v>0</v>
      </c>
      <c r="E983" s="31">
        <f>FORMULADO!F984</f>
        <v>-586738.43999999994</v>
      </c>
      <c r="J983" s="15"/>
    </row>
    <row r="984" spans="1:10" x14ac:dyDescent="0.25">
      <c r="A984" s="29" t="s">
        <v>25</v>
      </c>
      <c r="B984" s="30" t="str">
        <f>FORMULADO!C985</f>
        <v>1.3.86.15</v>
      </c>
      <c r="C984" s="34">
        <f>FORMULADO!D985</f>
        <v>212550325</v>
      </c>
      <c r="D984" s="31">
        <f>FORMULADO!E985</f>
        <v>0</v>
      </c>
      <c r="E984" s="31">
        <f>FORMULADO!F985</f>
        <v>-70730.55</v>
      </c>
      <c r="J984" s="15"/>
    </row>
    <row r="985" spans="1:10" x14ac:dyDescent="0.25">
      <c r="A985" s="29" t="s">
        <v>25</v>
      </c>
      <c r="B985" s="30" t="str">
        <f>FORMULADO!C986</f>
        <v>1.3.86.15</v>
      </c>
      <c r="C985" s="34">
        <f>FORMULADO!D986</f>
        <v>215050450</v>
      </c>
      <c r="D985" s="31">
        <f>FORMULADO!E986</f>
        <v>0</v>
      </c>
      <c r="E985" s="31">
        <f>FORMULADO!F986</f>
        <v>-184911.34</v>
      </c>
      <c r="J985" s="15"/>
    </row>
    <row r="986" spans="1:10" x14ac:dyDescent="0.25">
      <c r="A986" s="29" t="s">
        <v>25</v>
      </c>
      <c r="B986" s="30" t="str">
        <f>FORMULADO!C987</f>
        <v>1.3.86.15</v>
      </c>
      <c r="C986" s="34">
        <f>FORMULADO!D987</f>
        <v>218813188</v>
      </c>
      <c r="D986" s="31">
        <f>FORMULADO!E987</f>
        <v>0</v>
      </c>
      <c r="E986" s="31">
        <f>FORMULADO!F987</f>
        <v>-11719504.16</v>
      </c>
      <c r="J986" s="15"/>
    </row>
    <row r="987" spans="1:10" x14ac:dyDescent="0.25">
      <c r="A987" s="29" t="s">
        <v>25</v>
      </c>
      <c r="B987" s="30" t="str">
        <f>FORMULADO!C988</f>
        <v>1.3.86.15</v>
      </c>
      <c r="C987" s="34">
        <f>FORMULADO!D988</f>
        <v>218013580</v>
      </c>
      <c r="D987" s="31">
        <f>FORMULADO!E988</f>
        <v>0</v>
      </c>
      <c r="E987" s="31">
        <f>FORMULADO!F988</f>
        <v>-16907013.09</v>
      </c>
      <c r="J987" s="15"/>
    </row>
    <row r="988" spans="1:10" x14ac:dyDescent="0.25">
      <c r="A988" s="29" t="s">
        <v>25</v>
      </c>
      <c r="B988" s="30" t="str">
        <f>FORMULADO!C989</f>
        <v>1.3.86.15</v>
      </c>
      <c r="C988" s="34">
        <f>FORMULADO!D989</f>
        <v>216213062</v>
      </c>
      <c r="D988" s="31">
        <f>FORMULADO!E989</f>
        <v>0</v>
      </c>
      <c r="E988" s="31">
        <f>FORMULADO!F989</f>
        <v>-14099265.24</v>
      </c>
      <c r="J988" s="15"/>
    </row>
    <row r="989" spans="1:10" x14ac:dyDescent="0.25">
      <c r="A989" s="29" t="s">
        <v>25</v>
      </c>
      <c r="B989" s="30" t="str">
        <f>FORMULADO!C990</f>
        <v>1.3.86.15</v>
      </c>
      <c r="C989" s="34">
        <f>FORMULADO!D990</f>
        <v>214519845</v>
      </c>
      <c r="D989" s="31">
        <f>FORMULADO!E990</f>
        <v>0</v>
      </c>
      <c r="E989" s="31">
        <f>FORMULADO!F990</f>
        <v>-752452.58</v>
      </c>
      <c r="J989" s="15"/>
    </row>
    <row r="990" spans="1:10" x14ac:dyDescent="0.25">
      <c r="A990" s="29" t="s">
        <v>25</v>
      </c>
      <c r="B990" s="30" t="str">
        <f>FORMULADO!C991</f>
        <v>1.3.86.15</v>
      </c>
      <c r="C990" s="34">
        <f>FORMULADO!D991</f>
        <v>216047460</v>
      </c>
      <c r="D990" s="31">
        <f>FORMULADO!E991</f>
        <v>0</v>
      </c>
      <c r="E990" s="31">
        <f>FORMULADO!F991</f>
        <v>-550579.72</v>
      </c>
      <c r="J990" s="15"/>
    </row>
    <row r="991" spans="1:10" x14ac:dyDescent="0.25">
      <c r="A991" s="29" t="s">
        <v>25</v>
      </c>
      <c r="B991" s="30" t="str">
        <f>FORMULADO!C992</f>
        <v>1.3.86.15</v>
      </c>
      <c r="C991" s="34">
        <f>FORMULADO!D992</f>
        <v>215023350</v>
      </c>
      <c r="D991" s="31">
        <f>FORMULADO!E992</f>
        <v>0</v>
      </c>
      <c r="E991" s="31">
        <f>FORMULADO!F992</f>
        <v>-1302501.2</v>
      </c>
      <c r="J991" s="15"/>
    </row>
    <row r="992" spans="1:10" x14ac:dyDescent="0.25">
      <c r="A992" s="29" t="s">
        <v>25</v>
      </c>
      <c r="B992" s="30" t="str">
        <f>FORMULADO!C993</f>
        <v>1.3.86.15</v>
      </c>
      <c r="C992" s="34">
        <f>FORMULADO!D993</f>
        <v>217399773</v>
      </c>
      <c r="D992" s="31">
        <f>FORMULADO!E993</f>
        <v>0</v>
      </c>
      <c r="E992" s="31">
        <f>FORMULADO!F993</f>
        <v>-752452.58</v>
      </c>
      <c r="J992" s="15"/>
    </row>
    <row r="993" spans="1:10" x14ac:dyDescent="0.25">
      <c r="A993" s="29" t="s">
        <v>25</v>
      </c>
      <c r="B993" s="30" t="str">
        <f>FORMULADO!C994</f>
        <v>1.3.86.15</v>
      </c>
      <c r="C993" s="34">
        <f>FORMULADO!D994</f>
        <v>212047720</v>
      </c>
      <c r="D993" s="31">
        <f>FORMULADO!E994</f>
        <v>0</v>
      </c>
      <c r="E993" s="31">
        <f>FORMULADO!F994</f>
        <v>-405367.71</v>
      </c>
      <c r="J993" s="15"/>
    </row>
    <row r="994" spans="1:10" x14ac:dyDescent="0.25">
      <c r="A994" s="29" t="s">
        <v>25</v>
      </c>
      <c r="B994" s="30" t="str">
        <f>FORMULADO!C995</f>
        <v>1.3.86.15</v>
      </c>
      <c r="C994" s="34">
        <f>FORMULADO!D995</f>
        <v>211868318</v>
      </c>
      <c r="D994" s="31">
        <f>FORMULADO!E995</f>
        <v>0</v>
      </c>
      <c r="E994" s="31">
        <f>FORMULADO!F995</f>
        <v>-773193.69</v>
      </c>
      <c r="J994" s="15"/>
    </row>
    <row r="995" spans="1:10" x14ac:dyDescent="0.25">
      <c r="A995" s="29" t="s">
        <v>25</v>
      </c>
      <c r="B995" s="30" t="str">
        <f>FORMULADO!C996</f>
        <v>1.3.86.15</v>
      </c>
      <c r="C995" s="34">
        <f>FORMULADO!D996</f>
        <v>212568425</v>
      </c>
      <c r="D995" s="31">
        <f>FORMULADO!E996</f>
        <v>0</v>
      </c>
      <c r="E995" s="31">
        <f>FORMULADO!F996</f>
        <v>-752452.58</v>
      </c>
      <c r="J995" s="15"/>
    </row>
    <row r="996" spans="1:10" x14ac:dyDescent="0.25">
      <c r="A996" s="29" t="s">
        <v>25</v>
      </c>
      <c r="B996" s="30" t="str">
        <f>FORMULADO!C997</f>
        <v>1.3.86.15</v>
      </c>
      <c r="C996" s="34">
        <f>FORMULADO!D997</f>
        <v>216813468</v>
      </c>
      <c r="D996" s="31">
        <f>FORMULADO!E997</f>
        <v>0</v>
      </c>
      <c r="E996" s="31">
        <f>FORMULADO!F997</f>
        <v>-9901.91</v>
      </c>
      <c r="J996" s="15"/>
    </row>
    <row r="997" spans="1:10" x14ac:dyDescent="0.25">
      <c r="A997" s="29" t="s">
        <v>25</v>
      </c>
      <c r="B997" s="30" t="str">
        <f>FORMULADO!C998</f>
        <v>1.3.86.15</v>
      </c>
      <c r="C997" s="34">
        <f>FORMULADO!D998</f>
        <v>214713647</v>
      </c>
      <c r="D997" s="31">
        <f>FORMULADO!E998</f>
        <v>0</v>
      </c>
      <c r="E997" s="31">
        <f>FORMULADO!F998</f>
        <v>-1344682.22</v>
      </c>
      <c r="J997" s="15"/>
    </row>
    <row r="998" spans="1:10" x14ac:dyDescent="0.25">
      <c r="A998" s="29" t="s">
        <v>25</v>
      </c>
      <c r="B998" s="30" t="str">
        <f>FORMULADO!C999</f>
        <v>1.3.86.15</v>
      </c>
      <c r="C998" s="34">
        <f>FORMULADO!D999</f>
        <v>219847798</v>
      </c>
      <c r="D998" s="31">
        <f>FORMULADO!E999</f>
        <v>0</v>
      </c>
      <c r="E998" s="31">
        <f>FORMULADO!F999</f>
        <v>-306040.90000000002</v>
      </c>
      <c r="J998" s="15"/>
    </row>
    <row r="999" spans="1:10" x14ac:dyDescent="0.25">
      <c r="A999" s="29" t="s">
        <v>25</v>
      </c>
      <c r="B999" s="30" t="str">
        <f>FORMULADO!C1000</f>
        <v>1.3.86.15</v>
      </c>
      <c r="C999" s="34">
        <f>FORMULADO!D1000</f>
        <v>210976109</v>
      </c>
      <c r="D999" s="31">
        <f>FORMULADO!E1000</f>
        <v>0</v>
      </c>
      <c r="E999" s="31">
        <f>FORMULADO!F1000</f>
        <v>-58805490.170000002</v>
      </c>
      <c r="J999" s="15"/>
    </row>
    <row r="1000" spans="1:10" x14ac:dyDescent="0.25">
      <c r="A1000" s="29" t="s">
        <v>25</v>
      </c>
      <c r="B1000" s="30" t="str">
        <f>FORMULADO!C1001</f>
        <v>1.3.86.15</v>
      </c>
      <c r="C1000" s="34">
        <f>FORMULADO!D1001</f>
        <v>214413244</v>
      </c>
      <c r="D1000" s="31">
        <f>FORMULADO!E1001</f>
        <v>0</v>
      </c>
      <c r="E1000" s="31">
        <f>FORMULADO!F1001</f>
        <v>-15402193.449999999</v>
      </c>
      <c r="J1000" s="15"/>
    </row>
    <row r="1001" spans="1:10" x14ac:dyDescent="0.25">
      <c r="A1001" s="29" t="s">
        <v>25</v>
      </c>
      <c r="B1001" s="30" t="str">
        <f>FORMULADO!C1002</f>
        <v>1.3.86.15</v>
      </c>
      <c r="C1001" s="34">
        <f>FORMULADO!D1002</f>
        <v>215050350</v>
      </c>
      <c r="D1001" s="31">
        <f>FORMULADO!E1002</f>
        <v>0</v>
      </c>
      <c r="E1001" s="31">
        <f>FORMULADO!F1002</f>
        <v>-344527.81</v>
      </c>
      <c r="J1001" s="15"/>
    </row>
    <row r="1002" spans="1:10" x14ac:dyDescent="0.25">
      <c r="A1002" s="29" t="s">
        <v>25</v>
      </c>
      <c r="B1002" s="30" t="str">
        <f>FORMULADO!C1003</f>
        <v>1.3.86.15</v>
      </c>
      <c r="C1002" s="34">
        <f>FORMULADO!D1003</f>
        <v>217170771</v>
      </c>
      <c r="D1002" s="31">
        <f>FORMULADO!E1003</f>
        <v>0</v>
      </c>
      <c r="E1002" s="31">
        <f>FORMULADO!F1003</f>
        <v>-1225026.3600000001</v>
      </c>
      <c r="J1002" s="15"/>
    </row>
    <row r="1003" spans="1:10" x14ac:dyDescent="0.25">
      <c r="A1003" s="29" t="s">
        <v>25</v>
      </c>
      <c r="B1003" s="30" t="str">
        <f>FORMULADO!C1004</f>
        <v>1.3.86.15</v>
      </c>
      <c r="C1003" s="34">
        <f>FORMULADO!D1004</f>
        <v>213317433</v>
      </c>
      <c r="D1003" s="31">
        <f>FORMULADO!E1004</f>
        <v>0</v>
      </c>
      <c r="E1003" s="31">
        <f>FORMULADO!F1004</f>
        <v>-6188679.0199999996</v>
      </c>
      <c r="J1003" s="15"/>
    </row>
    <row r="1004" spans="1:10" x14ac:dyDescent="0.25">
      <c r="A1004" s="29" t="s">
        <v>25</v>
      </c>
      <c r="B1004" s="30" t="str">
        <f>FORMULADO!C1005</f>
        <v>1.3.86.15</v>
      </c>
      <c r="C1004" s="34">
        <f>FORMULADO!D1005</f>
        <v>218825288</v>
      </c>
      <c r="D1004" s="31">
        <f>FORMULADO!E1005</f>
        <v>0</v>
      </c>
      <c r="E1004" s="31">
        <f>FORMULADO!F1005</f>
        <v>-752452.58</v>
      </c>
      <c r="J1004" s="15"/>
    </row>
    <row r="1005" spans="1:10" x14ac:dyDescent="0.25">
      <c r="A1005" s="29" t="s">
        <v>25</v>
      </c>
      <c r="B1005" s="30" t="str">
        <f>FORMULADO!C1006</f>
        <v>1.3.86.15</v>
      </c>
      <c r="C1005" s="34">
        <f>FORMULADO!D1006</f>
        <v>215847258</v>
      </c>
      <c r="D1005" s="31">
        <f>FORMULADO!E1006</f>
        <v>0</v>
      </c>
      <c r="E1005" s="31">
        <f>FORMULADO!F1006</f>
        <v>-176890.23</v>
      </c>
      <c r="J1005" s="15"/>
    </row>
    <row r="1006" spans="1:10" x14ac:dyDescent="0.25">
      <c r="A1006" s="29" t="s">
        <v>25</v>
      </c>
      <c r="B1006" s="30" t="str">
        <f>FORMULADO!C1007</f>
        <v>1.3.86.15</v>
      </c>
      <c r="C1006" s="34">
        <f>FORMULADO!D1007</f>
        <v>119494000</v>
      </c>
      <c r="D1006" s="31">
        <f>FORMULADO!E1007</f>
        <v>0</v>
      </c>
      <c r="E1006" s="31">
        <f>FORMULADO!F1007</f>
        <v>-96959969.329999998</v>
      </c>
      <c r="J1006" s="15"/>
    </row>
    <row r="1007" spans="1:10" x14ac:dyDescent="0.25">
      <c r="A1007" s="29" t="s">
        <v>25</v>
      </c>
      <c r="B1007" s="30" t="str">
        <f>FORMULADO!C1008</f>
        <v>1.3.86.15</v>
      </c>
      <c r="C1007" s="34">
        <f>FORMULADO!D1008</f>
        <v>210050400</v>
      </c>
      <c r="D1007" s="31">
        <f>FORMULADO!E1008</f>
        <v>0</v>
      </c>
      <c r="E1007" s="31">
        <f>FORMULADO!F1008</f>
        <v>-320911.77</v>
      </c>
      <c r="J1007" s="15"/>
    </row>
    <row r="1008" spans="1:10" x14ac:dyDescent="0.25">
      <c r="A1008" s="29" t="s">
        <v>25</v>
      </c>
      <c r="B1008" s="30" t="str">
        <f>FORMULADO!C1009</f>
        <v>1.3.86.15</v>
      </c>
      <c r="C1008" s="34">
        <f>FORMULADO!D1009</f>
        <v>210270702</v>
      </c>
      <c r="D1008" s="31">
        <f>FORMULADO!E1009</f>
        <v>0</v>
      </c>
      <c r="E1008" s="31">
        <f>FORMULADO!F1009</f>
        <v>-174672.45</v>
      </c>
      <c r="J1008" s="15"/>
    </row>
    <row r="1009" spans="1:10" x14ac:dyDescent="0.25">
      <c r="A1009" s="29" t="s">
        <v>25</v>
      </c>
      <c r="B1009" s="30" t="str">
        <f>FORMULADO!C1010</f>
        <v>1.3.86.15</v>
      </c>
      <c r="C1009" s="34">
        <f>FORMULADO!D1010</f>
        <v>211570215</v>
      </c>
      <c r="D1009" s="31">
        <f>FORMULADO!E1010</f>
        <v>0</v>
      </c>
      <c r="E1009" s="31">
        <f>FORMULADO!F1010</f>
        <v>-242192.25</v>
      </c>
      <c r="J1009" s="15"/>
    </row>
    <row r="1010" spans="1:10" x14ac:dyDescent="0.25">
      <c r="A1010" s="29" t="s">
        <v>25</v>
      </c>
      <c r="B1010" s="30" t="str">
        <f>FORMULADO!C1011</f>
        <v>1.3.86.15</v>
      </c>
      <c r="C1010" s="34">
        <f>FORMULADO!D1011</f>
        <v>217125871</v>
      </c>
      <c r="D1010" s="31">
        <f>FORMULADO!E1011</f>
        <v>0</v>
      </c>
      <c r="E1010" s="31">
        <f>FORMULADO!F1011</f>
        <v>-911274.65</v>
      </c>
      <c r="J1010" s="15"/>
    </row>
    <row r="1011" spans="1:10" x14ac:dyDescent="0.25">
      <c r="A1011" s="29" t="s">
        <v>25</v>
      </c>
      <c r="B1011" s="30" t="str">
        <f>FORMULADO!C1012</f>
        <v>1.3.86.15</v>
      </c>
      <c r="C1011" s="34">
        <f>FORMULADO!D1012</f>
        <v>216968169</v>
      </c>
      <c r="D1011" s="31">
        <f>FORMULADO!E1012</f>
        <v>0</v>
      </c>
      <c r="E1011" s="31">
        <f>FORMULADO!F1012</f>
        <v>-2580092.35</v>
      </c>
      <c r="J1011" s="15"/>
    </row>
    <row r="1012" spans="1:10" x14ac:dyDescent="0.25">
      <c r="A1012" s="29" t="s">
        <v>25</v>
      </c>
      <c r="B1012" s="30" t="str">
        <f>FORMULADO!C1013</f>
        <v>1.3.86.15</v>
      </c>
      <c r="C1012" s="34">
        <f>FORMULADO!D1013</f>
        <v>217368673</v>
      </c>
      <c r="D1012" s="31">
        <f>FORMULADO!E1013</f>
        <v>0</v>
      </c>
      <c r="E1012" s="31">
        <f>FORMULADO!F1013</f>
        <v>-564341.12</v>
      </c>
      <c r="J1012" s="15"/>
    </row>
    <row r="1013" spans="1:10" x14ac:dyDescent="0.25">
      <c r="A1013" s="29" t="s">
        <v>25</v>
      </c>
      <c r="B1013" s="30" t="str">
        <f>FORMULADO!C1014</f>
        <v>1.3.86.15</v>
      </c>
      <c r="C1013" s="34">
        <f>FORMULADO!D1014</f>
        <v>217350573</v>
      </c>
      <c r="D1013" s="31">
        <f>FORMULADO!E1014</f>
        <v>0</v>
      </c>
      <c r="E1013" s="31">
        <f>FORMULADO!F1014</f>
        <v>-12914.67</v>
      </c>
      <c r="J1013" s="15"/>
    </row>
    <row r="1014" spans="1:10" x14ac:dyDescent="0.25">
      <c r="A1014" s="29" t="s">
        <v>25</v>
      </c>
      <c r="B1014" s="30" t="str">
        <f>FORMULADO!C1015</f>
        <v>1.3.86.15</v>
      </c>
      <c r="C1014" s="34">
        <f>FORMULADO!D1015</f>
        <v>217870678</v>
      </c>
      <c r="D1014" s="31">
        <f>FORMULADO!E1015</f>
        <v>0</v>
      </c>
      <c r="E1014" s="31">
        <f>FORMULADO!F1015</f>
        <v>-13660771.800000001</v>
      </c>
      <c r="J1014" s="15"/>
    </row>
    <row r="1015" spans="1:10" x14ac:dyDescent="0.25">
      <c r="A1015" s="29" t="s">
        <v>25</v>
      </c>
      <c r="B1015" s="30" t="str">
        <f>FORMULADO!C1016</f>
        <v>1.3.86.15</v>
      </c>
      <c r="C1015" s="34">
        <f>FORMULADO!D1016</f>
        <v>219505495</v>
      </c>
      <c r="D1015" s="31">
        <f>FORMULADO!E1016</f>
        <v>0</v>
      </c>
      <c r="E1015" s="31">
        <f>FORMULADO!F1016</f>
        <v>-8046781.9299999997</v>
      </c>
      <c r="J1015" s="15"/>
    </row>
    <row r="1016" spans="1:10" x14ac:dyDescent="0.25">
      <c r="A1016" s="29" t="s">
        <v>25</v>
      </c>
      <c r="B1016" s="30" t="str">
        <f>FORMULADO!C1017</f>
        <v>1.3.86.15</v>
      </c>
      <c r="C1016" s="34">
        <f>FORMULADO!D1017</f>
        <v>217313673</v>
      </c>
      <c r="D1016" s="31">
        <f>FORMULADO!E1017</f>
        <v>0</v>
      </c>
      <c r="E1016" s="31">
        <f>FORMULADO!F1017</f>
        <v>-1076169.51</v>
      </c>
      <c r="J1016" s="15"/>
    </row>
    <row r="1017" spans="1:10" x14ac:dyDescent="0.25">
      <c r="A1017" s="29" t="s">
        <v>25</v>
      </c>
      <c r="B1017" s="30" t="str">
        <f>FORMULADO!C1018</f>
        <v>1.3.86.15</v>
      </c>
      <c r="C1017" s="34">
        <f>FORMULADO!D1018</f>
        <v>218650686</v>
      </c>
      <c r="D1017" s="31">
        <f>FORMULADO!E1018</f>
        <v>0</v>
      </c>
      <c r="E1017" s="31">
        <f>FORMULADO!F1018</f>
        <v>-538761.01</v>
      </c>
      <c r="J1017" s="15"/>
    </row>
    <row r="1018" spans="1:10" x14ac:dyDescent="0.25">
      <c r="A1018" s="29" t="s">
        <v>25</v>
      </c>
      <c r="B1018" s="30" t="str">
        <f>FORMULADO!C1019</f>
        <v>1.3.86.15</v>
      </c>
      <c r="C1018" s="34">
        <f>FORMULADO!D1019</f>
        <v>211870418</v>
      </c>
      <c r="D1018" s="31">
        <f>FORMULADO!E1019</f>
        <v>0</v>
      </c>
      <c r="E1018" s="31">
        <f>FORMULADO!F1019</f>
        <v>-11346049.029999999</v>
      </c>
      <c r="J1018" s="15"/>
    </row>
    <row r="1019" spans="1:10" x14ac:dyDescent="0.25">
      <c r="A1019" s="29" t="s">
        <v>25</v>
      </c>
      <c r="B1019" s="30" t="str">
        <f>FORMULADO!C1020</f>
        <v>1.3.86.15</v>
      </c>
      <c r="C1019" s="34">
        <f>FORMULADO!D1020</f>
        <v>217547675</v>
      </c>
      <c r="D1019" s="31">
        <f>FORMULADO!E1020</f>
        <v>0</v>
      </c>
      <c r="E1019" s="31">
        <f>FORMULADO!F1020</f>
        <v>-708140.22</v>
      </c>
      <c r="J1019" s="15"/>
    </row>
    <row r="1020" spans="1:10" x14ac:dyDescent="0.25">
      <c r="A1020" s="29" t="s">
        <v>25</v>
      </c>
      <c r="B1020" s="30" t="str">
        <f>FORMULADO!C1021</f>
        <v>1.3.86.15</v>
      </c>
      <c r="C1020" s="34">
        <f>FORMULADO!D1021</f>
        <v>214547745</v>
      </c>
      <c r="D1020" s="31">
        <f>FORMULADO!E1021</f>
        <v>0</v>
      </c>
      <c r="E1020" s="31">
        <f>FORMULADO!F1021</f>
        <v>-6558759.1399999997</v>
      </c>
      <c r="J1020" s="15"/>
    </row>
    <row r="1021" spans="1:10" x14ac:dyDescent="0.25">
      <c r="A1021" s="29" t="s">
        <v>25</v>
      </c>
      <c r="B1021" s="30" t="str">
        <f>FORMULADO!C1022</f>
        <v>1.3.86.15</v>
      </c>
      <c r="C1021" s="34">
        <f>FORMULADO!D1022</f>
        <v>210347703</v>
      </c>
      <c r="D1021" s="31">
        <f>FORMULADO!E1022</f>
        <v>0</v>
      </c>
      <c r="E1021" s="31">
        <f>FORMULADO!F1022</f>
        <v>-925216.08</v>
      </c>
      <c r="J1021" s="15"/>
    </row>
    <row r="1022" spans="1:10" x14ac:dyDescent="0.25">
      <c r="A1022" s="29" t="s">
        <v>25</v>
      </c>
      <c r="B1022" s="30" t="str">
        <f>FORMULADO!C1023</f>
        <v>1.3.86.15</v>
      </c>
      <c r="C1022" s="34">
        <f>FORMULADO!D1023</f>
        <v>112727000</v>
      </c>
      <c r="D1022" s="31">
        <f>FORMULADO!E1023</f>
        <v>0</v>
      </c>
      <c r="E1022" s="31">
        <f>FORMULADO!F1023</f>
        <v>-23257185.949999999</v>
      </c>
      <c r="J1022" s="15"/>
    </row>
    <row r="1023" spans="1:10" x14ac:dyDescent="0.25">
      <c r="A1023" s="29" t="s">
        <v>25</v>
      </c>
      <c r="B1023" s="30" t="str">
        <f>FORMULADO!C1024</f>
        <v>1.3.86.15</v>
      </c>
      <c r="C1023" s="34">
        <f>FORMULADO!D1024</f>
        <v>210108001</v>
      </c>
      <c r="D1023" s="31">
        <f>FORMULADO!E1024</f>
        <v>0</v>
      </c>
      <c r="E1023" s="31">
        <f>FORMULADO!F1024</f>
        <v>-2325182.7599999998</v>
      </c>
      <c r="J1023" s="15"/>
    </row>
    <row r="1024" spans="1:10" x14ac:dyDescent="0.25">
      <c r="A1024" s="29" t="s">
        <v>25</v>
      </c>
      <c r="B1024" s="30" t="str">
        <f>FORMULADO!C1025</f>
        <v>1.3.86.15</v>
      </c>
      <c r="C1024" s="34">
        <f>FORMULADO!D1025</f>
        <v>210147001</v>
      </c>
      <c r="D1024" s="31">
        <f>FORMULADO!E1025</f>
        <v>0</v>
      </c>
      <c r="E1024" s="31">
        <f>FORMULADO!F1025</f>
        <v>-22190250.149999999</v>
      </c>
      <c r="J1024" s="15"/>
    </row>
    <row r="1025" spans="1:10" x14ac:dyDescent="0.25">
      <c r="A1025" s="29" t="s">
        <v>25</v>
      </c>
      <c r="B1025" s="30" t="str">
        <f>FORMULADO!C1026</f>
        <v>1.3.86.15</v>
      </c>
      <c r="C1025" s="34">
        <f>FORMULADO!D1026</f>
        <v>114747000</v>
      </c>
      <c r="D1025" s="31">
        <f>FORMULADO!E1026</f>
        <v>0</v>
      </c>
      <c r="E1025" s="31">
        <f>FORMULADO!F1026</f>
        <v>-152031429.43000001</v>
      </c>
      <c r="J1025" s="15"/>
    </row>
    <row r="1026" spans="1:10" x14ac:dyDescent="0.25">
      <c r="A1026" s="29" t="s">
        <v>25</v>
      </c>
      <c r="B1026" s="30" t="str">
        <f>FORMULADO!C1027</f>
        <v>1.3.86.15</v>
      </c>
      <c r="C1026" s="34">
        <f>FORMULADO!D1027</f>
        <v>212052520</v>
      </c>
      <c r="D1026" s="31">
        <f>FORMULADO!E1027</f>
        <v>0</v>
      </c>
      <c r="E1026" s="31">
        <f>FORMULADO!F1027</f>
        <v>-1145244.6399999999</v>
      </c>
      <c r="J1026" s="15"/>
    </row>
    <row r="1027" spans="1:10" x14ac:dyDescent="0.25">
      <c r="A1027" s="29" t="s">
        <v>25</v>
      </c>
      <c r="B1027" s="30" t="str">
        <f>FORMULADO!C1028</f>
        <v>1.3.86.15</v>
      </c>
      <c r="C1027" s="34">
        <f>FORMULADO!D1028</f>
        <v>215473854</v>
      </c>
      <c r="D1027" s="31">
        <f>FORMULADO!E1028</f>
        <v>0</v>
      </c>
      <c r="E1027" s="31">
        <f>FORMULADO!F1028</f>
        <v>-2120433.71</v>
      </c>
      <c r="J1027" s="15"/>
    </row>
    <row r="1028" spans="1:10" x14ac:dyDescent="0.25">
      <c r="A1028" s="29" t="s">
        <v>25</v>
      </c>
      <c r="B1028" s="30" t="str">
        <f>FORMULADO!C1029</f>
        <v>1.3.86.15</v>
      </c>
      <c r="C1028" s="34">
        <f>FORMULADO!D1029</f>
        <v>212013620</v>
      </c>
      <c r="D1028" s="31">
        <f>FORMULADO!E1029</f>
        <v>0</v>
      </c>
      <c r="E1028" s="31">
        <f>FORMULADO!F1029</f>
        <v>-5158437.24</v>
      </c>
      <c r="J1028" s="15"/>
    </row>
    <row r="1029" spans="1:10" x14ac:dyDescent="0.25">
      <c r="A1029" s="29" t="s">
        <v>25</v>
      </c>
      <c r="B1029" s="30" t="str">
        <f>FORMULADO!C1030</f>
        <v>1.3.86.15</v>
      </c>
      <c r="C1029" s="34">
        <f>FORMULADO!D1030</f>
        <v>215573055</v>
      </c>
      <c r="D1029" s="31">
        <f>FORMULADO!E1030</f>
        <v>0</v>
      </c>
      <c r="E1029" s="31">
        <f>FORMULADO!F1030</f>
        <v>-621991.03</v>
      </c>
      <c r="J1029" s="15"/>
    </row>
    <row r="1030" spans="1:10" x14ac:dyDescent="0.25">
      <c r="A1030" s="29" t="s">
        <v>25</v>
      </c>
      <c r="B1030" s="30" t="str">
        <f>FORMULADO!C1031</f>
        <v>1.3.86.15</v>
      </c>
      <c r="C1030" s="34">
        <f>FORMULADO!D1031</f>
        <v>218508685</v>
      </c>
      <c r="D1030" s="31">
        <f>FORMULADO!E1031</f>
        <v>0</v>
      </c>
      <c r="E1030" s="31">
        <f>FORMULADO!F1031</f>
        <v>-1679055.57</v>
      </c>
      <c r="J1030" s="15"/>
    </row>
    <row r="1031" spans="1:10" x14ac:dyDescent="0.25">
      <c r="A1031" s="29" t="s">
        <v>25</v>
      </c>
      <c r="B1031" s="30" t="str">
        <f>FORMULADO!C1032</f>
        <v>1.3.86.15</v>
      </c>
      <c r="C1031" s="34">
        <f>FORMULADO!D1032</f>
        <v>215825658</v>
      </c>
      <c r="D1031" s="31">
        <f>FORMULADO!E1032</f>
        <v>0</v>
      </c>
      <c r="E1031" s="31">
        <f>FORMULADO!F1032</f>
        <v>-259137.38</v>
      </c>
      <c r="J1031" s="15"/>
    </row>
    <row r="1032" spans="1:10" x14ac:dyDescent="0.25">
      <c r="A1032" s="29" t="s">
        <v>25</v>
      </c>
      <c r="B1032" s="30" t="str">
        <f>FORMULADO!C1033</f>
        <v>1.3.86.15</v>
      </c>
      <c r="C1032" s="34">
        <f>FORMULADO!D1033</f>
        <v>213220032</v>
      </c>
      <c r="D1032" s="31">
        <f>FORMULADO!E1033</f>
        <v>0</v>
      </c>
      <c r="E1032" s="31">
        <f>FORMULADO!F1033</f>
        <v>-48159.27</v>
      </c>
      <c r="J1032" s="15"/>
    </row>
    <row r="1033" spans="1:10" x14ac:dyDescent="0.25">
      <c r="A1033" s="29" t="s">
        <v>25</v>
      </c>
      <c r="B1033" s="30" t="str">
        <f>FORMULADO!C1034</f>
        <v>1.3.86.15</v>
      </c>
      <c r="C1033" s="34">
        <f>FORMULADO!D1034</f>
        <v>213047030</v>
      </c>
      <c r="D1033" s="31">
        <f>FORMULADO!E1034</f>
        <v>0</v>
      </c>
      <c r="E1033" s="31">
        <f>FORMULADO!F1034</f>
        <v>-907641.66</v>
      </c>
      <c r="J1033" s="15"/>
    </row>
    <row r="1034" spans="1:10" x14ac:dyDescent="0.25">
      <c r="A1034" s="29" t="s">
        <v>25</v>
      </c>
      <c r="B1034" s="30" t="str">
        <f>FORMULADO!C1035</f>
        <v>1.3.86.15</v>
      </c>
      <c r="C1034" s="34">
        <f>FORMULADO!D1035</f>
        <v>210547205</v>
      </c>
      <c r="D1034" s="31">
        <f>FORMULADO!E1035</f>
        <v>0</v>
      </c>
      <c r="E1034" s="31">
        <f>FORMULADO!F1035</f>
        <v>-157241.70000000001</v>
      </c>
      <c r="J1034" s="15"/>
    </row>
    <row r="1035" spans="1:10" x14ac:dyDescent="0.25">
      <c r="A1035" s="29" t="s">
        <v>25</v>
      </c>
      <c r="B1035" s="30" t="str">
        <f>FORMULADO!C1036</f>
        <v>1.3.86.15</v>
      </c>
      <c r="C1035" s="34">
        <f>FORMULADO!D1036</f>
        <v>923271489</v>
      </c>
      <c r="D1035" s="31">
        <f>FORMULADO!E1036</f>
        <v>0</v>
      </c>
      <c r="E1035" s="31">
        <f>FORMULADO!F1036</f>
        <v>-1138878.95</v>
      </c>
      <c r="J1035" s="15"/>
    </row>
    <row r="1036" spans="1:10" x14ac:dyDescent="0.25">
      <c r="A1036" s="29" t="s">
        <v>25</v>
      </c>
      <c r="B1036" s="30" t="str">
        <f>FORMULADO!C1037</f>
        <v>1.3.86.15</v>
      </c>
      <c r="C1036" s="34">
        <f>FORMULADO!D1037</f>
        <v>215513655</v>
      </c>
      <c r="D1036" s="31">
        <f>FORMULADO!E1037</f>
        <v>0</v>
      </c>
      <c r="E1036" s="31">
        <f>FORMULADO!F1037</f>
        <v>-9646308.0700000003</v>
      </c>
      <c r="J1036" s="15"/>
    </row>
    <row r="1037" spans="1:10" x14ac:dyDescent="0.25">
      <c r="A1037" s="29" t="s">
        <v>25</v>
      </c>
      <c r="B1037" s="30" t="str">
        <f>FORMULADO!C1038</f>
        <v>1.3.86.15</v>
      </c>
      <c r="C1037" s="34">
        <f>FORMULADO!D1038</f>
        <v>213808638</v>
      </c>
      <c r="D1037" s="31">
        <f>FORMULADO!E1038</f>
        <v>0</v>
      </c>
      <c r="E1037" s="31">
        <f>FORMULADO!F1038</f>
        <v>-38799881.649999999</v>
      </c>
      <c r="J1037" s="15"/>
    </row>
    <row r="1038" spans="1:10" x14ac:dyDescent="0.25">
      <c r="A1038" s="29" t="s">
        <v>25</v>
      </c>
      <c r="B1038" s="30" t="str">
        <f>FORMULADO!C1039</f>
        <v>1.3.86.15</v>
      </c>
      <c r="C1038" s="34">
        <f>FORMULADO!D1039</f>
        <v>117676000</v>
      </c>
      <c r="D1038" s="31">
        <f>FORMULADO!E1039</f>
        <v>0</v>
      </c>
      <c r="E1038" s="31">
        <f>FORMULADO!F1039</f>
        <v>-42512498.850000001</v>
      </c>
      <c r="J1038" s="15"/>
    </row>
    <row r="1039" spans="1:10" x14ac:dyDescent="0.25">
      <c r="A1039" s="29" t="s">
        <v>25</v>
      </c>
      <c r="B1039" s="30" t="str">
        <f>FORMULADO!C1040</f>
        <v>1.3.86.15</v>
      </c>
      <c r="C1039" s="34">
        <f>FORMULADO!D1040</f>
        <v>923272927</v>
      </c>
      <c r="D1039" s="31">
        <f>FORMULADO!E1040</f>
        <v>0</v>
      </c>
      <c r="E1039" s="31">
        <f>FORMULADO!F1040</f>
        <v>-355883.5</v>
      </c>
      <c r="J1039" s="15"/>
    </row>
    <row r="1040" spans="1:10" x14ac:dyDescent="0.25">
      <c r="A1040" s="29" t="s">
        <v>25</v>
      </c>
      <c r="B1040" s="30" t="str">
        <f>FORMULADO!C1041</f>
        <v>1.3.86.90</v>
      </c>
      <c r="C1040" s="34" t="str">
        <f>FORMULADO!D1041</f>
        <v>210120001</v>
      </c>
      <c r="D1040" s="31">
        <f>FORMULADO!E1041</f>
        <v>0</v>
      </c>
      <c r="E1040" s="31">
        <f>FORMULADO!F1041</f>
        <v>-34880455.270000003</v>
      </c>
      <c r="J1040" s="15"/>
    </row>
    <row r="1041" spans="1:10" x14ac:dyDescent="0.25">
      <c r="A1041" s="29" t="s">
        <v>25</v>
      </c>
      <c r="B1041" s="30" t="str">
        <f>FORMULADO!C1042</f>
        <v>1.3.86.90</v>
      </c>
      <c r="C1041" s="34" t="str">
        <f>FORMULADO!D1042</f>
        <v>210176001</v>
      </c>
      <c r="D1041" s="31">
        <f>FORMULADO!E1042</f>
        <v>0</v>
      </c>
      <c r="E1041" s="31">
        <f>FORMULADO!F1042</f>
        <v>-128821803.90000001</v>
      </c>
      <c r="J1041" s="15"/>
    </row>
    <row r="1042" spans="1:10" x14ac:dyDescent="0.25">
      <c r="A1042" s="29" t="s">
        <v>25</v>
      </c>
      <c r="B1042" s="30" t="str">
        <f>FORMULADO!C1043</f>
        <v>1.3.86.90</v>
      </c>
      <c r="C1042" s="34" t="str">
        <f>FORMULADO!D1043</f>
        <v>117676000</v>
      </c>
      <c r="D1042" s="31">
        <f>FORMULADO!E1043</f>
        <v>0</v>
      </c>
      <c r="E1042" s="31">
        <f>FORMULADO!F1043</f>
        <v>-12655600.27</v>
      </c>
      <c r="J1042" s="15"/>
    </row>
    <row r="1043" spans="1:10" x14ac:dyDescent="0.25">
      <c r="A1043" s="29" t="s">
        <v>25</v>
      </c>
      <c r="B1043" s="30" t="str">
        <f>FORMULADO!C1044</f>
        <v>1.3.86.90</v>
      </c>
      <c r="C1043" s="34" t="str">
        <f>FORMULADO!D1044</f>
        <v>210150001</v>
      </c>
      <c r="D1043" s="31">
        <f>FORMULADO!E1044</f>
        <v>0</v>
      </c>
      <c r="E1043" s="31">
        <f>FORMULADO!F1044</f>
        <v>-735638018.37</v>
      </c>
      <c r="J1043" s="15"/>
    </row>
    <row r="1044" spans="1:10" x14ac:dyDescent="0.25">
      <c r="A1044" s="29" t="s">
        <v>25</v>
      </c>
      <c r="B1044" s="30" t="str">
        <f>FORMULADO!C1045</f>
        <v>1.3.86.90</v>
      </c>
      <c r="C1044" s="34" t="str">
        <f>FORMULADO!D1045</f>
        <v>210166001</v>
      </c>
      <c r="D1044" s="31">
        <f>FORMULADO!E1045</f>
        <v>0</v>
      </c>
      <c r="E1044" s="31">
        <f>FORMULADO!F1045</f>
        <v>-261656.92</v>
      </c>
      <c r="J1044" s="15"/>
    </row>
    <row r="1045" spans="1:10" x14ac:dyDescent="0.25">
      <c r="A1045" s="29" t="s">
        <v>25</v>
      </c>
      <c r="B1045" s="30" t="str">
        <f>FORMULADO!C1046</f>
        <v>1.3.86.90</v>
      </c>
      <c r="C1045" s="34" t="str">
        <f>FORMULADO!D1046</f>
        <v>218947189</v>
      </c>
      <c r="D1045" s="31">
        <f>FORMULADO!E1046</f>
        <v>0</v>
      </c>
      <c r="E1045" s="31">
        <f>FORMULADO!F1046</f>
        <v>-49155690.210000001</v>
      </c>
      <c r="J1045" s="15"/>
    </row>
    <row r="1046" spans="1:10" x14ac:dyDescent="0.25">
      <c r="A1046" s="29" t="s">
        <v>25</v>
      </c>
      <c r="B1046" s="30" t="str">
        <f>FORMULADO!C1047</f>
        <v>1.3.86.90</v>
      </c>
      <c r="C1046" s="34" t="str">
        <f>FORMULADO!D1047</f>
        <v>213308433</v>
      </c>
      <c r="D1046" s="31">
        <f>FORMULADO!E1047</f>
        <v>0</v>
      </c>
      <c r="E1046" s="31">
        <f>FORMULADO!F1047</f>
        <v>-69201760.569999993</v>
      </c>
      <c r="J1046" s="15"/>
    </row>
    <row r="1047" spans="1:10" x14ac:dyDescent="0.25">
      <c r="A1047" s="29" t="s">
        <v>25</v>
      </c>
      <c r="B1047" s="30" t="str">
        <f>FORMULADO!C1048</f>
        <v>1.3.86.90</v>
      </c>
      <c r="C1047" s="34" t="str">
        <f>FORMULADO!D1048</f>
        <v>111919000</v>
      </c>
      <c r="D1047" s="31">
        <f>FORMULADO!E1048</f>
        <v>0</v>
      </c>
      <c r="E1047" s="31">
        <f>FORMULADO!F1048</f>
        <v>-77281562.290000007</v>
      </c>
      <c r="J1047" s="15"/>
    </row>
    <row r="1048" spans="1:10" x14ac:dyDescent="0.25">
      <c r="A1048" s="29" t="s">
        <v>25</v>
      </c>
      <c r="B1048" s="30" t="str">
        <f>FORMULADO!C1049</f>
        <v>1.3.86.90</v>
      </c>
      <c r="C1048" s="34" t="str">
        <f>FORMULADO!D1049</f>
        <v>210113001</v>
      </c>
      <c r="D1048" s="31">
        <f>FORMULADO!E1049</f>
        <v>0</v>
      </c>
      <c r="E1048" s="31">
        <f>FORMULADO!F1049</f>
        <v>-81318635.609999999</v>
      </c>
      <c r="J1048" s="15"/>
    </row>
    <row r="1049" spans="1:10" x14ac:dyDescent="0.25">
      <c r="A1049" s="29" t="s">
        <v>25</v>
      </c>
      <c r="B1049" s="30" t="str">
        <f>FORMULADO!C1050</f>
        <v>1.3.86.90</v>
      </c>
      <c r="C1049" s="34">
        <f>FORMULADO!D1050</f>
        <v>41100000</v>
      </c>
      <c r="D1049" s="31">
        <f>FORMULADO!E1050</f>
        <v>0</v>
      </c>
      <c r="E1049" s="31">
        <f>FORMULADO!F1050</f>
        <v>-674968.81</v>
      </c>
      <c r="J1049" s="15"/>
    </row>
    <row r="1050" spans="1:10" x14ac:dyDescent="0.25">
      <c r="A1050" s="29" t="s">
        <v>25</v>
      </c>
      <c r="B1050" s="30" t="str">
        <f>FORMULADO!C1051</f>
        <v>1.3.86.90</v>
      </c>
      <c r="C1050" s="34">
        <f>FORMULADO!D1051</f>
        <v>923272791</v>
      </c>
      <c r="D1050" s="31">
        <f>FORMULADO!E1051</f>
        <v>0</v>
      </c>
      <c r="E1050" s="31">
        <f>FORMULADO!F1051</f>
        <v>-19.62</v>
      </c>
      <c r="J1050" s="15"/>
    </row>
    <row r="1051" spans="1:10" x14ac:dyDescent="0.25">
      <c r="A1051" s="29" t="s">
        <v>25</v>
      </c>
      <c r="B1051" s="30" t="str">
        <f>FORMULADO!C1052</f>
        <v>1.9.08.01</v>
      </c>
      <c r="C1051" s="34">
        <f>FORMULADO!D1052</f>
        <v>923273509</v>
      </c>
      <c r="D1051" s="31">
        <f>FORMULADO!E1052</f>
        <v>0</v>
      </c>
      <c r="E1051" s="31">
        <f>FORMULADO!F1052</f>
        <v>264250713.12</v>
      </c>
      <c r="J1051" s="15"/>
    </row>
    <row r="1052" spans="1:10" x14ac:dyDescent="0.25">
      <c r="A1052" s="29" t="s">
        <v>25</v>
      </c>
      <c r="B1052" s="30" t="str">
        <f>FORMULADO!C1053</f>
        <v>1.9.08.01</v>
      </c>
      <c r="C1052" s="34">
        <f>FORMULADO!D1053</f>
        <v>923273528</v>
      </c>
      <c r="D1052" s="31">
        <f>FORMULADO!E1053</f>
        <v>0</v>
      </c>
      <c r="E1052" s="31">
        <f>FORMULADO!F1053</f>
        <v>19999712226.959999</v>
      </c>
      <c r="J1052" s="15"/>
    </row>
    <row r="1053" spans="1:10" x14ac:dyDescent="0.25">
      <c r="A1053" s="29" t="s">
        <v>25</v>
      </c>
      <c r="B1053" s="30" t="str">
        <f>FORMULADO!C1054</f>
        <v>1.9.08.01</v>
      </c>
      <c r="C1053" s="34">
        <f>FORMULADO!D1054</f>
        <v>923272869</v>
      </c>
      <c r="D1053" s="31">
        <f>FORMULADO!E1054</f>
        <v>0</v>
      </c>
      <c r="E1053" s="31">
        <f>FORMULADO!F1054</f>
        <v>11222041480.639999</v>
      </c>
      <c r="J1053" s="15"/>
    </row>
    <row r="1054" spans="1:10" x14ac:dyDescent="0.25">
      <c r="A1054" s="29" t="s">
        <v>25</v>
      </c>
      <c r="B1054" s="30" t="str">
        <f>FORMULADO!C1055</f>
        <v>1.9.08.01</v>
      </c>
      <c r="C1054" s="34">
        <f>FORMULADO!D1055</f>
        <v>821505000</v>
      </c>
      <c r="D1054" s="31">
        <f>FORMULADO!E1055</f>
        <v>0</v>
      </c>
      <c r="E1054" s="31">
        <f>FORMULADO!F1055</f>
        <v>456469764.66000003</v>
      </c>
      <c r="J1054" s="15"/>
    </row>
    <row r="1055" spans="1:10" x14ac:dyDescent="0.25">
      <c r="A1055" s="29" t="s">
        <v>25</v>
      </c>
      <c r="B1055" s="30" t="str">
        <f>FORMULADO!C1056</f>
        <v>1.9.08.01</v>
      </c>
      <c r="C1055" s="34">
        <f>FORMULADO!D1056</f>
        <v>41400000</v>
      </c>
      <c r="D1055" s="31">
        <f>FORMULADO!E1056</f>
        <v>0</v>
      </c>
      <c r="E1055" s="31">
        <f>FORMULADO!F1056</f>
        <v>664630419.78999996</v>
      </c>
      <c r="J1055" s="15"/>
    </row>
    <row r="1056" spans="1:10" x14ac:dyDescent="0.25">
      <c r="A1056" s="29" t="s">
        <v>25</v>
      </c>
      <c r="B1056" s="30" t="str">
        <f>FORMULADO!C1057</f>
        <v>1.9.08.01</v>
      </c>
      <c r="C1056" s="34">
        <f>FORMULADO!D1057</f>
        <v>923272394</v>
      </c>
      <c r="D1056" s="31">
        <f>FORMULADO!E1057</f>
        <v>0</v>
      </c>
      <c r="E1056" s="31">
        <f>FORMULADO!F1057</f>
        <v>866158158467.01001</v>
      </c>
      <c r="J1056" s="15"/>
    </row>
    <row r="1057" spans="1:10" x14ac:dyDescent="0.25">
      <c r="A1057" s="29" t="s">
        <v>25</v>
      </c>
      <c r="B1057" s="30" t="str">
        <f>FORMULADO!C1058</f>
        <v>2.3.13.04</v>
      </c>
      <c r="C1057" s="34">
        <f>FORMULADO!D1058</f>
        <v>923272394</v>
      </c>
      <c r="D1057" s="31">
        <f>FORMULADO!E1058</f>
        <v>91862140.75</v>
      </c>
      <c r="E1057" s="31">
        <f>FORMULADO!F1058</f>
        <v>0</v>
      </c>
      <c r="J1057" s="15"/>
    </row>
    <row r="1058" spans="1:10" x14ac:dyDescent="0.25">
      <c r="A1058" s="29" t="s">
        <v>25</v>
      </c>
      <c r="B1058" s="30" t="str">
        <f>FORMULADO!C1059</f>
        <v>2.4.01.02</v>
      </c>
      <c r="C1058" s="34">
        <f>FORMULADO!D1059</f>
        <v>26800000</v>
      </c>
      <c r="D1058" s="31">
        <f>FORMULADO!E1059</f>
        <v>3643000</v>
      </c>
      <c r="E1058" s="31">
        <f>FORMULADO!F1059</f>
        <v>0</v>
      </c>
      <c r="J1058" s="15"/>
    </row>
    <row r="1059" spans="1:10" x14ac:dyDescent="0.25">
      <c r="A1059" s="29" t="s">
        <v>25</v>
      </c>
      <c r="B1059" s="30" t="str">
        <f>FORMULADO!C1060</f>
        <v>2.4.01.02</v>
      </c>
      <c r="C1059" s="34">
        <f>FORMULADO!D1060</f>
        <v>64500000</v>
      </c>
      <c r="D1059" s="31">
        <f>FORMULADO!E1060</f>
        <v>278067110</v>
      </c>
      <c r="E1059" s="31">
        <f>FORMULADO!F1060</f>
        <v>0</v>
      </c>
      <c r="J1059" s="15"/>
    </row>
    <row r="1060" spans="1:10" x14ac:dyDescent="0.25">
      <c r="A1060" s="29" t="s">
        <v>25</v>
      </c>
      <c r="B1060" s="30" t="str">
        <f>FORMULADO!C1061</f>
        <v>2.4.01.02</v>
      </c>
      <c r="C1060" s="34">
        <f>FORMULADO!D1061</f>
        <v>22000000</v>
      </c>
      <c r="D1060" s="31">
        <f>FORMULADO!E1061</f>
        <v>3643000</v>
      </c>
      <c r="E1060" s="31">
        <f>FORMULADO!F1061</f>
        <v>0</v>
      </c>
      <c r="J1060" s="15"/>
    </row>
    <row r="1061" spans="1:10" x14ac:dyDescent="0.25">
      <c r="A1061" s="29" t="s">
        <v>25</v>
      </c>
      <c r="B1061" s="30" t="str">
        <f>FORMULADO!C1062</f>
        <v>2.4.01.02</v>
      </c>
      <c r="C1061" s="34">
        <f>FORMULADO!D1062</f>
        <v>824454000</v>
      </c>
      <c r="D1061" s="31">
        <f>FORMULADO!E1062</f>
        <v>282159000</v>
      </c>
      <c r="E1061" s="31">
        <f>FORMULADO!F1062</f>
        <v>0</v>
      </c>
      <c r="J1061" s="15"/>
    </row>
    <row r="1062" spans="1:10" x14ac:dyDescent="0.25">
      <c r="A1062" s="29" t="s">
        <v>25</v>
      </c>
      <c r="B1062" s="30" t="str">
        <f>FORMULADO!C1063</f>
        <v>2.4.01.02</v>
      </c>
      <c r="C1062" s="34">
        <f>FORMULADO!D1063</f>
        <v>23900000</v>
      </c>
      <c r="D1062" s="31">
        <f>FORMULADO!E1063</f>
        <v>21823900</v>
      </c>
      <c r="E1062" s="31">
        <f>FORMULADO!F1063</f>
        <v>0</v>
      </c>
      <c r="J1062" s="15"/>
    </row>
    <row r="1063" spans="1:10" x14ac:dyDescent="0.25">
      <c r="A1063" s="29" t="s">
        <v>25</v>
      </c>
      <c r="B1063" s="30" t="str">
        <f>FORMULADO!C1064</f>
        <v>2.4.01.02</v>
      </c>
      <c r="C1063" s="34">
        <f>FORMULADO!D1064</f>
        <v>824376000</v>
      </c>
      <c r="D1063" s="31">
        <f>FORMULADO!E1064</f>
        <v>282159000</v>
      </c>
      <c r="E1063" s="31">
        <f>FORMULADO!F1064</f>
        <v>0</v>
      </c>
      <c r="J1063" s="15"/>
    </row>
    <row r="1064" spans="1:10" x14ac:dyDescent="0.25">
      <c r="A1064" s="29" t="s">
        <v>25</v>
      </c>
      <c r="B1064" s="30" t="str">
        <f>FORMULADO!C1065</f>
        <v>2.4.01.02</v>
      </c>
      <c r="C1064" s="34">
        <f>FORMULADO!D1065</f>
        <v>41300000</v>
      </c>
      <c r="D1064" s="31">
        <f>FORMULADO!E1065</f>
        <v>61555686</v>
      </c>
      <c r="E1064" s="31">
        <f>FORMULADO!F1065</f>
        <v>0</v>
      </c>
      <c r="J1064" s="15"/>
    </row>
    <row r="1065" spans="1:10" x14ac:dyDescent="0.25">
      <c r="A1065" s="29" t="s">
        <v>25</v>
      </c>
      <c r="B1065" s="30" t="str">
        <f>FORMULADO!C1066</f>
        <v>2.4.01.02</v>
      </c>
      <c r="C1065" s="34">
        <f>FORMULADO!D1066</f>
        <v>28327000</v>
      </c>
      <c r="D1065" s="31">
        <f>FORMULADO!E1066</f>
        <v>203526000</v>
      </c>
      <c r="E1065" s="31">
        <f>FORMULADO!F1066</f>
        <v>0</v>
      </c>
      <c r="J1065" s="15"/>
    </row>
    <row r="1066" spans="1:10" x14ac:dyDescent="0.25">
      <c r="A1066" s="29" t="s">
        <v>25</v>
      </c>
      <c r="B1066" s="30" t="str">
        <f>FORMULADO!C1067</f>
        <v>2.4.01.02</v>
      </c>
      <c r="C1066" s="34">
        <f>FORMULADO!D1067</f>
        <v>41100000</v>
      </c>
      <c r="D1066" s="31">
        <f>FORMULADO!E1067</f>
        <v>3477500</v>
      </c>
      <c r="E1066" s="31">
        <f>FORMULADO!F1067</f>
        <v>0</v>
      </c>
      <c r="J1066" s="15"/>
    </row>
    <row r="1067" spans="1:10" x14ac:dyDescent="0.25">
      <c r="A1067" s="29" t="s">
        <v>25</v>
      </c>
      <c r="B1067" s="30" t="str">
        <f>FORMULADO!C1068</f>
        <v>2.4.01.02</v>
      </c>
      <c r="C1067" s="34">
        <f>FORMULADO!D1068</f>
        <v>129168000</v>
      </c>
      <c r="D1067" s="31">
        <f>FORMULADO!E1068</f>
        <v>277224035</v>
      </c>
      <c r="E1067" s="31">
        <f>FORMULADO!F1068</f>
        <v>0</v>
      </c>
      <c r="J1067" s="15"/>
    </row>
    <row r="1068" spans="1:10" x14ac:dyDescent="0.25">
      <c r="A1068" s="29" t="s">
        <v>25</v>
      </c>
      <c r="B1068" s="30" t="str">
        <f>FORMULADO!C1069</f>
        <v>2.4.01.02</v>
      </c>
      <c r="C1068" s="34">
        <f>FORMULADO!D1069</f>
        <v>62900000</v>
      </c>
      <c r="D1068" s="31">
        <f>FORMULADO!E1069</f>
        <v>75597</v>
      </c>
      <c r="E1068" s="31">
        <f>FORMULADO!F1069</f>
        <v>0</v>
      </c>
      <c r="J1068" s="15"/>
    </row>
    <row r="1069" spans="1:10" x14ac:dyDescent="0.25">
      <c r="A1069" s="29" t="s">
        <v>25</v>
      </c>
      <c r="B1069" s="30" t="str">
        <f>FORMULADO!C1070</f>
        <v>2.4.01.02</v>
      </c>
      <c r="C1069" s="34">
        <f>FORMULADO!D1070</f>
        <v>128868000</v>
      </c>
      <c r="D1069" s="31">
        <f>FORMULADO!E1070</f>
        <v>3723598345</v>
      </c>
      <c r="E1069" s="31">
        <f>FORMULADO!F1070</f>
        <v>0</v>
      </c>
      <c r="J1069" s="15"/>
    </row>
    <row r="1070" spans="1:10" x14ac:dyDescent="0.25">
      <c r="A1070" s="29" t="s">
        <v>25</v>
      </c>
      <c r="B1070" s="30" t="str">
        <f>FORMULADO!C1071</f>
        <v>2.4.01.02</v>
      </c>
      <c r="C1070" s="34">
        <f>FORMULADO!D1071</f>
        <v>27400000</v>
      </c>
      <c r="D1070" s="31">
        <f>FORMULADO!E1071</f>
        <v>346510918</v>
      </c>
      <c r="E1070" s="31">
        <f>FORMULADO!F1071</f>
        <v>0</v>
      </c>
      <c r="J1070" s="15"/>
    </row>
    <row r="1071" spans="1:10" x14ac:dyDescent="0.25">
      <c r="A1071" s="29" t="s">
        <v>25</v>
      </c>
      <c r="B1071" s="30" t="str">
        <f>FORMULADO!C1072</f>
        <v>2.4.01.02</v>
      </c>
      <c r="C1071" s="34">
        <f>FORMULADO!D1072</f>
        <v>24666000</v>
      </c>
      <c r="D1071" s="31">
        <f>FORMULADO!E1072</f>
        <v>203520222</v>
      </c>
      <c r="E1071" s="31">
        <f>FORMULADO!F1072</f>
        <v>0</v>
      </c>
      <c r="J1071" s="15"/>
    </row>
    <row r="1072" spans="1:10" x14ac:dyDescent="0.25">
      <c r="A1072" s="29" t="s">
        <v>25</v>
      </c>
      <c r="B1072" s="30" t="str">
        <f>FORMULADO!C1073</f>
        <v>2.4.01.02</v>
      </c>
      <c r="C1072" s="34">
        <f>FORMULADO!D1073</f>
        <v>28450000</v>
      </c>
      <c r="D1072" s="31">
        <f>FORMULADO!E1073</f>
        <v>175132363</v>
      </c>
      <c r="E1072" s="31">
        <f>FORMULADO!F1073</f>
        <v>0</v>
      </c>
      <c r="J1072" s="15"/>
    </row>
    <row r="1073" spans="1:10" x14ac:dyDescent="0.25">
      <c r="A1073" s="29" t="s">
        <v>25</v>
      </c>
      <c r="B1073" s="30" t="str">
        <f>FORMULADO!C1074</f>
        <v>2.4.01.02</v>
      </c>
      <c r="C1073" s="34">
        <f>FORMULADO!D1074</f>
        <v>121647000</v>
      </c>
      <c r="D1073" s="31">
        <f>FORMULADO!E1074</f>
        <v>2464091411</v>
      </c>
      <c r="E1073" s="31">
        <f>FORMULADO!F1074</f>
        <v>0</v>
      </c>
      <c r="J1073" s="15"/>
    </row>
    <row r="1074" spans="1:10" x14ac:dyDescent="0.25">
      <c r="A1074" s="29" t="s">
        <v>25</v>
      </c>
      <c r="B1074" s="30" t="str">
        <f>FORMULADO!C1075</f>
        <v>2.4.01.02</v>
      </c>
      <c r="C1074" s="34">
        <f>FORMULADO!D1075</f>
        <v>120676000</v>
      </c>
      <c r="D1074" s="31">
        <f>FORMULADO!E1075</f>
        <v>202569131</v>
      </c>
      <c r="E1074" s="31">
        <f>FORMULADO!F1075</f>
        <v>0</v>
      </c>
      <c r="J1074" s="15"/>
    </row>
    <row r="1075" spans="1:10" x14ac:dyDescent="0.25">
      <c r="A1075" s="29" t="s">
        <v>25</v>
      </c>
      <c r="B1075" s="30" t="str">
        <f>FORMULADO!C1076</f>
        <v>2.4.01.02</v>
      </c>
      <c r="C1075" s="34">
        <f>FORMULADO!D1076</f>
        <v>120205000</v>
      </c>
      <c r="D1075" s="31">
        <f>FORMULADO!E1076</f>
        <v>2903158229</v>
      </c>
      <c r="E1075" s="31">
        <f>FORMULADO!F1076</f>
        <v>0</v>
      </c>
      <c r="J1075" s="15"/>
    </row>
    <row r="1076" spans="1:10" x14ac:dyDescent="0.25">
      <c r="A1076" s="29" t="s">
        <v>25</v>
      </c>
      <c r="B1076" s="30" t="str">
        <f>FORMULADO!C1077</f>
        <v>2.4.01.02</v>
      </c>
      <c r="C1076" s="34">
        <f>FORMULADO!D1077</f>
        <v>222711001</v>
      </c>
      <c r="D1076" s="31">
        <f>FORMULADO!E1077</f>
        <v>249820950</v>
      </c>
      <c r="E1076" s="31">
        <f>FORMULADO!F1077</f>
        <v>0</v>
      </c>
      <c r="J1076" s="15"/>
    </row>
    <row r="1077" spans="1:10" x14ac:dyDescent="0.25">
      <c r="A1077" s="29" t="s">
        <v>25</v>
      </c>
      <c r="B1077" s="30" t="str">
        <f>FORMULADO!C1078</f>
        <v>2.4.01.02</v>
      </c>
      <c r="C1077" s="34">
        <f>FORMULADO!D1078</f>
        <v>27219000</v>
      </c>
      <c r="D1077" s="31">
        <f>FORMULADO!E1078</f>
        <v>203187917</v>
      </c>
      <c r="E1077" s="31">
        <f>FORMULADO!F1078</f>
        <v>0</v>
      </c>
      <c r="J1077" s="15"/>
    </row>
    <row r="1078" spans="1:10" x14ac:dyDescent="0.25">
      <c r="A1078" s="29" t="s">
        <v>25</v>
      </c>
      <c r="B1078" s="30" t="str">
        <f>FORMULADO!C1079</f>
        <v>2.4.01.02</v>
      </c>
      <c r="C1078" s="34">
        <f>FORMULADO!D1079</f>
        <v>822576000</v>
      </c>
      <c r="D1078" s="31">
        <f>FORMULADO!E1079</f>
        <v>214253098</v>
      </c>
      <c r="E1078" s="31">
        <f>FORMULADO!F1079</f>
        <v>0</v>
      </c>
      <c r="J1078" s="15"/>
    </row>
    <row r="1079" spans="1:10" x14ac:dyDescent="0.25">
      <c r="A1079" s="29" t="s">
        <v>25</v>
      </c>
      <c r="B1079" s="30" t="str">
        <f>FORMULADO!C1080</f>
        <v>2.4.01.02</v>
      </c>
      <c r="C1079" s="34">
        <f>FORMULADO!D1080</f>
        <v>27500000</v>
      </c>
      <c r="D1079" s="31">
        <f>FORMULADO!E1080</f>
        <v>142842306</v>
      </c>
      <c r="E1079" s="31">
        <f>FORMULADO!F1080</f>
        <v>0</v>
      </c>
      <c r="J1079" s="15"/>
    </row>
    <row r="1080" spans="1:10" x14ac:dyDescent="0.25">
      <c r="A1080" s="29" t="s">
        <v>25</v>
      </c>
      <c r="B1080" s="30" t="str">
        <f>FORMULADO!C1081</f>
        <v>2.4.01.02</v>
      </c>
      <c r="C1080" s="34">
        <f>FORMULADO!D1081</f>
        <v>121705000</v>
      </c>
      <c r="D1080" s="31">
        <f>FORMULADO!E1081</f>
        <v>282159000</v>
      </c>
      <c r="E1080" s="31">
        <f>FORMULADO!F1081</f>
        <v>0</v>
      </c>
      <c r="J1080" s="15"/>
    </row>
    <row r="1081" spans="1:10" x14ac:dyDescent="0.25">
      <c r="A1081" s="29" t="s">
        <v>25</v>
      </c>
      <c r="B1081" s="30" t="str">
        <f>FORMULADO!C1082</f>
        <v>2.4.01.02</v>
      </c>
      <c r="C1081" s="34">
        <f>FORMULADO!D1082</f>
        <v>27017000</v>
      </c>
      <c r="D1081" s="31">
        <f>FORMULADO!E1082</f>
        <v>203526000</v>
      </c>
      <c r="E1081" s="31">
        <f>FORMULADO!F1082</f>
        <v>0</v>
      </c>
      <c r="J1081" s="15"/>
    </row>
    <row r="1082" spans="1:10" x14ac:dyDescent="0.25">
      <c r="A1082" s="29" t="s">
        <v>25</v>
      </c>
      <c r="B1082" s="30" t="str">
        <f>FORMULADO!C1083</f>
        <v>2.4.01.02</v>
      </c>
      <c r="C1082" s="34">
        <f>FORMULADO!D1083</f>
        <v>260105001</v>
      </c>
      <c r="D1082" s="31">
        <f>FORMULADO!E1083</f>
        <v>113324959</v>
      </c>
      <c r="E1082" s="31">
        <f>FORMULADO!F1083</f>
        <v>0</v>
      </c>
      <c r="J1082" s="15"/>
    </row>
    <row r="1083" spans="1:10" x14ac:dyDescent="0.25">
      <c r="A1083" s="29" t="s">
        <v>25</v>
      </c>
      <c r="B1083" s="30" t="str">
        <f>FORMULADO!C1084</f>
        <v>2.4.01.02</v>
      </c>
      <c r="C1083" s="34">
        <f>FORMULADO!D1084</f>
        <v>923272870</v>
      </c>
      <c r="D1083" s="31">
        <f>FORMULADO!E1084</f>
        <v>280485339</v>
      </c>
      <c r="E1083" s="31">
        <f>FORMULADO!F1084</f>
        <v>0</v>
      </c>
      <c r="J1083" s="15"/>
    </row>
    <row r="1084" spans="1:10" x14ac:dyDescent="0.25">
      <c r="A1084" s="29" t="s">
        <v>25</v>
      </c>
      <c r="B1084" s="30" t="str">
        <f>FORMULADO!C1085</f>
        <v>2.4.01.02</v>
      </c>
      <c r="C1084" s="34">
        <f>FORMULADO!D1085</f>
        <v>923273589</v>
      </c>
      <c r="D1084" s="31">
        <f>FORMULADO!E1085</f>
        <v>276456094</v>
      </c>
      <c r="E1084" s="31">
        <f>FORMULADO!F1085</f>
        <v>0</v>
      </c>
      <c r="J1084" s="15"/>
    </row>
    <row r="1085" spans="1:10" x14ac:dyDescent="0.25">
      <c r="A1085" s="29" t="s">
        <v>25</v>
      </c>
      <c r="B1085" s="30" t="str">
        <f>FORMULADO!C1086</f>
        <v>2.4.03.15</v>
      </c>
      <c r="C1085" s="34">
        <f>FORMULADO!D1086</f>
        <v>64500000</v>
      </c>
      <c r="D1085" s="31">
        <f>FORMULADO!E1086</f>
        <v>10413554567</v>
      </c>
      <c r="E1085" s="31">
        <f>FORMULADO!F1086</f>
        <v>0</v>
      </c>
      <c r="J1085" s="15"/>
    </row>
    <row r="1086" spans="1:10" x14ac:dyDescent="0.25">
      <c r="A1086" s="29" t="s">
        <v>25</v>
      </c>
      <c r="B1086" s="30" t="str">
        <f>FORMULADO!C1087</f>
        <v>2.4.03.15</v>
      </c>
      <c r="C1086" s="34">
        <f>FORMULADO!D1087</f>
        <v>824613000</v>
      </c>
      <c r="D1086" s="31">
        <f>FORMULADO!E1087</f>
        <v>7961873189</v>
      </c>
      <c r="E1086" s="31">
        <f>FORMULADO!F1087</f>
        <v>0</v>
      </c>
      <c r="J1086" s="15"/>
    </row>
    <row r="1087" spans="1:10" x14ac:dyDescent="0.25">
      <c r="A1087" s="29" t="s">
        <v>25</v>
      </c>
      <c r="B1087" s="30" t="str">
        <f>FORMULADO!C1088</f>
        <v>2.4.03.15</v>
      </c>
      <c r="C1087" s="34">
        <f>FORMULADO!D1088</f>
        <v>824454000</v>
      </c>
      <c r="D1087" s="31">
        <f>FORMULADO!E1088</f>
        <v>8434951172</v>
      </c>
      <c r="E1087" s="31">
        <f>FORMULADO!F1088</f>
        <v>0</v>
      </c>
      <c r="J1087" s="15"/>
    </row>
    <row r="1088" spans="1:10" x14ac:dyDescent="0.25">
      <c r="A1088" s="29" t="s">
        <v>25</v>
      </c>
      <c r="B1088" s="30" t="str">
        <f>FORMULADO!C1089</f>
        <v>2.4.03.15</v>
      </c>
      <c r="C1088" s="34">
        <f>FORMULADO!D1089</f>
        <v>825717000</v>
      </c>
      <c r="D1088" s="31">
        <f>FORMULADO!E1089</f>
        <v>4536911104</v>
      </c>
      <c r="E1088" s="31">
        <f>FORMULADO!F1089</f>
        <v>0</v>
      </c>
      <c r="J1088" s="15"/>
    </row>
    <row r="1089" spans="1:10" x14ac:dyDescent="0.25">
      <c r="A1089" s="29" t="s">
        <v>25</v>
      </c>
      <c r="B1089" s="30" t="str">
        <f>FORMULADO!C1090</f>
        <v>2.4.03.15</v>
      </c>
      <c r="C1089" s="34">
        <f>FORMULADO!D1090</f>
        <v>821505000</v>
      </c>
      <c r="D1089" s="31">
        <f>FORMULADO!E1090</f>
        <v>16663171947</v>
      </c>
      <c r="E1089" s="31">
        <f>FORMULADO!F1090</f>
        <v>0</v>
      </c>
      <c r="J1089" s="15"/>
    </row>
    <row r="1090" spans="1:10" x14ac:dyDescent="0.25">
      <c r="A1090" s="29" t="s">
        <v>25</v>
      </c>
      <c r="B1090" s="30" t="str">
        <f>FORMULADO!C1091</f>
        <v>2.4.03.15</v>
      </c>
      <c r="C1090" s="34">
        <f>FORMULADO!D1091</f>
        <v>823847000</v>
      </c>
      <c r="D1090" s="31">
        <f>FORMULADO!E1091</f>
        <v>8720223833</v>
      </c>
      <c r="E1090" s="31">
        <f>FORMULADO!F1091</f>
        <v>0</v>
      </c>
      <c r="J1090" s="15"/>
    </row>
    <row r="1091" spans="1:10" x14ac:dyDescent="0.25">
      <c r="A1091" s="29" t="s">
        <v>25</v>
      </c>
      <c r="B1091" s="30" t="str">
        <f>FORMULADO!C1092</f>
        <v>2.4.03.15</v>
      </c>
      <c r="C1091" s="34">
        <f>FORMULADO!D1092</f>
        <v>824376000</v>
      </c>
      <c r="D1091" s="31">
        <f>FORMULADO!E1092</f>
        <v>10165733218</v>
      </c>
      <c r="E1091" s="31">
        <f>FORMULADO!F1092</f>
        <v>0</v>
      </c>
      <c r="J1091" s="15"/>
    </row>
    <row r="1092" spans="1:10" x14ac:dyDescent="0.25">
      <c r="A1092" s="29" t="s">
        <v>25</v>
      </c>
      <c r="B1092" s="30" t="str">
        <f>FORMULADO!C1093</f>
        <v>2.4.03.15</v>
      </c>
      <c r="C1092" s="34">
        <f>FORMULADO!D1093</f>
        <v>824276000</v>
      </c>
      <c r="D1092" s="31">
        <f>FORMULADO!E1093</f>
        <v>6521867214</v>
      </c>
      <c r="E1092" s="31">
        <f>FORMULADO!F1093</f>
        <v>0</v>
      </c>
      <c r="J1092" s="15"/>
    </row>
    <row r="1093" spans="1:10" x14ac:dyDescent="0.25">
      <c r="A1093" s="29" t="s">
        <v>25</v>
      </c>
      <c r="B1093" s="30" t="str">
        <f>FORMULADO!C1094</f>
        <v>2.4.03.15</v>
      </c>
      <c r="C1093" s="34">
        <f>FORMULADO!D1094</f>
        <v>824086000</v>
      </c>
      <c r="D1093" s="31">
        <f>FORMULADO!E1094</f>
        <v>7050407349</v>
      </c>
      <c r="E1093" s="31">
        <f>FORMULADO!F1094</f>
        <v>0</v>
      </c>
      <c r="J1093" s="15"/>
    </row>
    <row r="1094" spans="1:10" x14ac:dyDescent="0.25">
      <c r="A1094" s="29" t="s">
        <v>25</v>
      </c>
      <c r="B1094" s="30" t="str">
        <f>FORMULADO!C1095</f>
        <v>2.4.03.15</v>
      </c>
      <c r="C1094" s="34">
        <f>FORMULADO!D1095</f>
        <v>262305266</v>
      </c>
      <c r="D1094" s="31">
        <f>FORMULADO!E1095</f>
        <v>1196252889</v>
      </c>
      <c r="E1094" s="31">
        <f>FORMULADO!F1095</f>
        <v>0</v>
      </c>
      <c r="J1094" s="15"/>
    </row>
    <row r="1095" spans="1:10" x14ac:dyDescent="0.25">
      <c r="A1095" s="29" t="s">
        <v>25</v>
      </c>
      <c r="B1095" s="30" t="str">
        <f>FORMULADO!C1096</f>
        <v>2.4.03.15</v>
      </c>
      <c r="C1095" s="34">
        <f>FORMULADO!D1096</f>
        <v>821700000</v>
      </c>
      <c r="D1095" s="31">
        <f>FORMULADO!E1096</f>
        <v>1789885217</v>
      </c>
      <c r="E1095" s="31">
        <f>FORMULADO!F1096</f>
        <v>0</v>
      </c>
      <c r="J1095" s="15"/>
    </row>
    <row r="1096" spans="1:10" x14ac:dyDescent="0.25">
      <c r="A1096" s="29" t="s">
        <v>25</v>
      </c>
      <c r="B1096" s="30" t="str">
        <f>FORMULADO!C1097</f>
        <v>2.4.03.15</v>
      </c>
      <c r="C1096" s="34">
        <f>FORMULADO!D1097</f>
        <v>122613000</v>
      </c>
      <c r="D1096" s="31">
        <f>FORMULADO!E1097</f>
        <v>1755831310</v>
      </c>
      <c r="E1096" s="31">
        <f>FORMULADO!F1097</f>
        <v>0</v>
      </c>
      <c r="J1096" s="15"/>
    </row>
    <row r="1097" spans="1:10" x14ac:dyDescent="0.25">
      <c r="A1097" s="29" t="s">
        <v>25</v>
      </c>
      <c r="B1097" s="30" t="str">
        <f>FORMULADO!C1098</f>
        <v>2.4.03.15</v>
      </c>
      <c r="C1097" s="34">
        <f>FORMULADO!D1098</f>
        <v>824505000</v>
      </c>
      <c r="D1097" s="31">
        <f>FORMULADO!E1098</f>
        <v>9724397360</v>
      </c>
      <c r="E1097" s="31">
        <f>FORMULADO!F1098</f>
        <v>0</v>
      </c>
      <c r="J1097" s="15"/>
    </row>
    <row r="1098" spans="1:10" x14ac:dyDescent="0.25">
      <c r="A1098" s="29" t="s">
        <v>25</v>
      </c>
      <c r="B1098" s="30" t="str">
        <f>FORMULADO!C1099</f>
        <v>2.4.03.15</v>
      </c>
      <c r="C1098" s="34">
        <f>FORMULADO!D1099</f>
        <v>824105000</v>
      </c>
      <c r="D1098" s="31">
        <f>FORMULADO!E1099</f>
        <v>1914701699</v>
      </c>
      <c r="E1098" s="31">
        <f>FORMULADO!F1099</f>
        <v>0</v>
      </c>
      <c r="J1098" s="15"/>
    </row>
    <row r="1099" spans="1:10" x14ac:dyDescent="0.25">
      <c r="A1099" s="29" t="s">
        <v>25</v>
      </c>
      <c r="B1099" s="30" t="str">
        <f>FORMULADO!C1100</f>
        <v>2.4.03.15</v>
      </c>
      <c r="C1099" s="34">
        <f>FORMULADO!D1100</f>
        <v>20615000</v>
      </c>
      <c r="D1099" s="31">
        <f>FORMULADO!E1100</f>
        <v>6441829335</v>
      </c>
      <c r="E1099" s="31">
        <f>FORMULADO!F1100</f>
        <v>0</v>
      </c>
      <c r="J1099" s="15"/>
    </row>
    <row r="1100" spans="1:10" x14ac:dyDescent="0.25">
      <c r="A1100" s="29" t="s">
        <v>25</v>
      </c>
      <c r="B1100" s="30" t="str">
        <f>FORMULADO!C1101</f>
        <v>2.4.03.15</v>
      </c>
      <c r="C1100" s="34">
        <f>FORMULADO!D1101</f>
        <v>822719000</v>
      </c>
      <c r="D1100" s="31">
        <f>FORMULADO!E1101</f>
        <v>11050312971</v>
      </c>
      <c r="E1100" s="31">
        <f>FORMULADO!F1101</f>
        <v>0</v>
      </c>
      <c r="J1100" s="15"/>
    </row>
    <row r="1101" spans="1:10" x14ac:dyDescent="0.25">
      <c r="A1101" s="29" t="s">
        <v>25</v>
      </c>
      <c r="B1101" s="30" t="str">
        <f>FORMULADO!C1102</f>
        <v>2.4.03.15</v>
      </c>
      <c r="C1101" s="34">
        <f>FORMULADO!D1102</f>
        <v>128873000</v>
      </c>
      <c r="D1101" s="31">
        <f>FORMULADO!E1102</f>
        <v>4360933153</v>
      </c>
      <c r="E1101" s="31">
        <f>FORMULADO!F1102</f>
        <v>0</v>
      </c>
      <c r="J1101" s="15"/>
    </row>
    <row r="1102" spans="1:10" x14ac:dyDescent="0.25">
      <c r="A1102" s="29" t="s">
        <v>25</v>
      </c>
      <c r="B1102" s="30" t="str">
        <f>FORMULADO!C1103</f>
        <v>2.4.03.15</v>
      </c>
      <c r="C1102" s="34">
        <f>FORMULADO!D1103</f>
        <v>124876000</v>
      </c>
      <c r="D1102" s="31">
        <f>FORMULADO!E1103</f>
        <v>7325293634</v>
      </c>
      <c r="E1102" s="31">
        <f>FORMULADO!F1103</f>
        <v>0</v>
      </c>
      <c r="J1102" s="15"/>
    </row>
    <row r="1103" spans="1:10" x14ac:dyDescent="0.25">
      <c r="A1103" s="29" t="s">
        <v>25</v>
      </c>
      <c r="B1103" s="30" t="str">
        <f>FORMULADO!C1104</f>
        <v>2.4.03.15</v>
      </c>
      <c r="C1103" s="34">
        <f>FORMULADO!D1104</f>
        <v>128870000</v>
      </c>
      <c r="D1103" s="31">
        <f>FORMULADO!E1104</f>
        <v>2068998225</v>
      </c>
      <c r="E1103" s="31">
        <f>FORMULADO!F1104</f>
        <v>0</v>
      </c>
      <c r="J1103" s="15"/>
    </row>
    <row r="1104" spans="1:10" x14ac:dyDescent="0.25">
      <c r="A1104" s="29" t="s">
        <v>25</v>
      </c>
      <c r="B1104" s="30" t="str">
        <f>FORMULADO!C1105</f>
        <v>2.4.03.18</v>
      </c>
      <c r="C1104" s="34">
        <f>FORMULADO!D1105</f>
        <v>212350223</v>
      </c>
      <c r="D1104" s="31">
        <f>FORMULADO!E1105</f>
        <v>55921314</v>
      </c>
      <c r="E1104" s="31">
        <f>FORMULADO!F1105</f>
        <v>0</v>
      </c>
      <c r="J1104" s="15"/>
    </row>
    <row r="1105" spans="1:10" x14ac:dyDescent="0.25">
      <c r="A1105" s="29" t="s">
        <v>25</v>
      </c>
      <c r="B1105" s="30" t="str">
        <f>FORMULADO!C1106</f>
        <v>2.4.03.18</v>
      </c>
      <c r="C1105" s="34">
        <f>FORMULADO!D1106</f>
        <v>219050590</v>
      </c>
      <c r="D1105" s="31">
        <f>FORMULADO!E1106</f>
        <v>179729242</v>
      </c>
      <c r="E1105" s="31">
        <f>FORMULADO!F1106</f>
        <v>0</v>
      </c>
      <c r="J1105" s="15"/>
    </row>
    <row r="1106" spans="1:10" x14ac:dyDescent="0.25">
      <c r="A1106" s="29" t="s">
        <v>25</v>
      </c>
      <c r="B1106" s="30" t="str">
        <f>FORMULADO!C1107</f>
        <v>2.4.03.18</v>
      </c>
      <c r="C1106" s="34">
        <f>FORMULADO!D1107</f>
        <v>212468524</v>
      </c>
      <c r="D1106" s="31">
        <f>FORMULADO!E1107</f>
        <v>21939425</v>
      </c>
      <c r="E1106" s="31">
        <f>FORMULADO!F1107</f>
        <v>0</v>
      </c>
      <c r="J1106" s="15"/>
    </row>
    <row r="1107" spans="1:10" x14ac:dyDescent="0.25">
      <c r="A1107" s="29" t="s">
        <v>25</v>
      </c>
      <c r="B1107" s="30" t="str">
        <f>FORMULADO!C1108</f>
        <v>2.4.03.18</v>
      </c>
      <c r="C1107" s="34">
        <f>FORMULADO!D1108</f>
        <v>219725797</v>
      </c>
      <c r="D1107" s="31">
        <f>FORMULADO!E1108</f>
        <v>54104758</v>
      </c>
      <c r="E1107" s="31">
        <f>FORMULADO!F1108</f>
        <v>0</v>
      </c>
      <c r="J1107" s="15"/>
    </row>
    <row r="1108" spans="1:10" x14ac:dyDescent="0.25">
      <c r="A1108" s="29" t="s">
        <v>25</v>
      </c>
      <c r="B1108" s="30" t="str">
        <f>FORMULADO!C1109</f>
        <v>2.4.03.18</v>
      </c>
      <c r="C1108" s="34">
        <f>FORMULADO!D1109</f>
        <v>212215822</v>
      </c>
      <c r="D1108" s="31">
        <f>FORMULADO!E1109</f>
        <v>45345477</v>
      </c>
      <c r="E1108" s="31">
        <f>FORMULADO!F1109</f>
        <v>0</v>
      </c>
      <c r="J1108" s="15"/>
    </row>
    <row r="1109" spans="1:10" x14ac:dyDescent="0.25">
      <c r="A1109" s="29" t="s">
        <v>25</v>
      </c>
      <c r="B1109" s="30" t="str">
        <f>FORMULADO!C1110</f>
        <v>2.4.03.18</v>
      </c>
      <c r="C1109" s="34">
        <f>FORMULADO!D1110</f>
        <v>211085410</v>
      </c>
      <c r="D1109" s="31">
        <f>FORMULADO!E1110</f>
        <v>266901854</v>
      </c>
      <c r="E1109" s="31">
        <f>FORMULADO!F1110</f>
        <v>0</v>
      </c>
      <c r="J1109" s="15"/>
    </row>
    <row r="1110" spans="1:10" x14ac:dyDescent="0.25">
      <c r="A1110" s="29" t="s">
        <v>25</v>
      </c>
      <c r="B1110" s="30" t="str">
        <f>FORMULADO!C1111</f>
        <v>2.4.03.18</v>
      </c>
      <c r="C1110" s="34">
        <f>FORMULADO!D1111</f>
        <v>212081220</v>
      </c>
      <c r="D1110" s="31">
        <f>FORMULADO!E1111</f>
        <v>48817056</v>
      </c>
      <c r="E1110" s="31">
        <f>FORMULADO!F1111</f>
        <v>0</v>
      </c>
      <c r="J1110" s="15"/>
    </row>
    <row r="1111" spans="1:10" x14ac:dyDescent="0.25">
      <c r="A1111" s="29" t="s">
        <v>25</v>
      </c>
      <c r="B1111" s="30" t="str">
        <f>FORMULADO!C1112</f>
        <v>2.4.03.18</v>
      </c>
      <c r="C1111" s="34">
        <f>FORMULADO!D1112</f>
        <v>218715187</v>
      </c>
      <c r="D1111" s="31">
        <f>FORMULADO!E1112</f>
        <v>29115891</v>
      </c>
      <c r="E1111" s="31">
        <f>FORMULADO!F1112</f>
        <v>0</v>
      </c>
      <c r="J1111" s="15"/>
    </row>
    <row r="1112" spans="1:10" x14ac:dyDescent="0.25">
      <c r="A1112" s="29" t="s">
        <v>25</v>
      </c>
      <c r="B1112" s="30" t="str">
        <f>FORMULADO!C1113</f>
        <v>2.4.03.18</v>
      </c>
      <c r="C1112" s="34">
        <f>FORMULADO!D1113</f>
        <v>211752317</v>
      </c>
      <c r="D1112" s="31">
        <f>FORMULADO!E1113</f>
        <v>111854662</v>
      </c>
      <c r="E1112" s="31">
        <f>FORMULADO!F1113</f>
        <v>0</v>
      </c>
      <c r="J1112" s="15"/>
    </row>
    <row r="1113" spans="1:10" x14ac:dyDescent="0.25">
      <c r="A1113" s="29" t="s">
        <v>25</v>
      </c>
      <c r="B1113" s="30" t="str">
        <f>FORMULADO!C1114</f>
        <v>2.4.03.18</v>
      </c>
      <c r="C1113" s="34">
        <f>FORMULADO!D1114</f>
        <v>217413074</v>
      </c>
      <c r="D1113" s="31">
        <f>FORMULADO!E1114</f>
        <v>416057602</v>
      </c>
      <c r="E1113" s="31">
        <f>FORMULADO!F1114</f>
        <v>0</v>
      </c>
      <c r="J1113" s="15"/>
    </row>
    <row r="1114" spans="1:10" x14ac:dyDescent="0.25">
      <c r="A1114" s="29" t="s">
        <v>25</v>
      </c>
      <c r="B1114" s="30" t="str">
        <f>FORMULADO!C1115</f>
        <v>2.4.03.18</v>
      </c>
      <c r="C1114" s="34">
        <f>FORMULADO!D1115</f>
        <v>214615646</v>
      </c>
      <c r="D1114" s="31">
        <f>FORMULADO!E1115</f>
        <v>162849858</v>
      </c>
      <c r="E1114" s="31">
        <f>FORMULADO!F1115</f>
        <v>0</v>
      </c>
      <c r="J1114" s="15"/>
    </row>
    <row r="1115" spans="1:10" x14ac:dyDescent="0.25">
      <c r="A1115" s="29" t="s">
        <v>25</v>
      </c>
      <c r="B1115" s="30" t="str">
        <f>FORMULADO!C1116</f>
        <v>2.4.03.18</v>
      </c>
      <c r="C1115" s="34">
        <f>FORMULADO!D1116</f>
        <v>210752207</v>
      </c>
      <c r="D1115" s="31">
        <f>FORMULADO!E1116</f>
        <v>57648784</v>
      </c>
      <c r="E1115" s="31">
        <f>FORMULADO!F1116</f>
        <v>0</v>
      </c>
      <c r="J1115" s="15"/>
    </row>
    <row r="1116" spans="1:10" x14ac:dyDescent="0.25">
      <c r="A1116" s="29" t="s">
        <v>25</v>
      </c>
      <c r="B1116" s="30" t="str">
        <f>FORMULADO!C1117</f>
        <v>2.4.03.18</v>
      </c>
      <c r="C1116" s="34">
        <f>FORMULADO!D1117</f>
        <v>211852418</v>
      </c>
      <c r="D1116" s="31">
        <f>FORMULADO!E1117</f>
        <v>94668274</v>
      </c>
      <c r="E1116" s="31">
        <f>FORMULADO!F1117</f>
        <v>0</v>
      </c>
      <c r="J1116" s="15"/>
    </row>
    <row r="1117" spans="1:10" x14ac:dyDescent="0.25">
      <c r="A1117" s="29" t="s">
        <v>25</v>
      </c>
      <c r="B1117" s="30" t="str">
        <f>FORMULADO!C1118</f>
        <v>2.4.03.18</v>
      </c>
      <c r="C1117" s="34">
        <f>FORMULADO!D1118</f>
        <v>213608436</v>
      </c>
      <c r="D1117" s="31">
        <f>FORMULADO!E1118</f>
        <v>294964968</v>
      </c>
      <c r="E1117" s="31">
        <f>FORMULADO!F1118</f>
        <v>0</v>
      </c>
      <c r="J1117" s="15"/>
    </row>
    <row r="1118" spans="1:10" x14ac:dyDescent="0.25">
      <c r="A1118" s="29" t="s">
        <v>25</v>
      </c>
      <c r="B1118" s="30" t="str">
        <f>FORMULADO!C1119</f>
        <v>2.4.03.18</v>
      </c>
      <c r="C1118" s="34">
        <f>FORMULADO!D1119</f>
        <v>214052540</v>
      </c>
      <c r="D1118" s="31">
        <f>FORMULADO!E1119</f>
        <v>133804098</v>
      </c>
      <c r="E1118" s="31">
        <f>FORMULADO!F1119</f>
        <v>0</v>
      </c>
      <c r="J1118" s="15"/>
    </row>
    <row r="1119" spans="1:10" x14ac:dyDescent="0.25">
      <c r="A1119" s="29" t="s">
        <v>25</v>
      </c>
      <c r="B1119" s="30" t="str">
        <f>FORMULADO!C1120</f>
        <v>2.4.03.18</v>
      </c>
      <c r="C1119" s="34">
        <f>FORMULADO!D1120</f>
        <v>217305873</v>
      </c>
      <c r="D1119" s="31">
        <f>FORMULADO!E1120</f>
        <v>321838054</v>
      </c>
      <c r="E1119" s="31">
        <f>FORMULADO!F1120</f>
        <v>0</v>
      </c>
      <c r="J1119" s="15"/>
    </row>
    <row r="1120" spans="1:10" x14ac:dyDescent="0.25">
      <c r="A1120" s="29" t="s">
        <v>25</v>
      </c>
      <c r="B1120" s="30" t="str">
        <f>FORMULADO!C1121</f>
        <v>2.4.03.18</v>
      </c>
      <c r="C1120" s="34">
        <f>FORMULADO!D1121</f>
        <v>215805658</v>
      </c>
      <c r="D1120" s="31">
        <f>FORMULADO!E1121</f>
        <v>23679057</v>
      </c>
      <c r="E1120" s="31">
        <f>FORMULADO!F1121</f>
        <v>0</v>
      </c>
      <c r="J1120" s="15"/>
    </row>
    <row r="1121" spans="1:10" x14ac:dyDescent="0.25">
      <c r="A1121" s="29" t="s">
        <v>25</v>
      </c>
      <c r="B1121" s="30" t="str">
        <f>FORMULADO!C1122</f>
        <v>2.4.03.18</v>
      </c>
      <c r="C1121" s="34">
        <f>FORMULADO!D1122</f>
        <v>218652786</v>
      </c>
      <c r="D1121" s="31">
        <f>FORMULADO!E1122</f>
        <v>113015964</v>
      </c>
      <c r="E1121" s="31">
        <f>FORMULADO!F1122</f>
        <v>0</v>
      </c>
      <c r="J1121" s="15"/>
    </row>
    <row r="1122" spans="1:10" x14ac:dyDescent="0.25">
      <c r="A1122" s="29" t="s">
        <v>25</v>
      </c>
      <c r="B1122" s="30" t="str">
        <f>FORMULADO!C1123</f>
        <v>2.4.03.18</v>
      </c>
      <c r="C1122" s="34">
        <f>FORMULADO!D1123</f>
        <v>219915299</v>
      </c>
      <c r="D1122" s="31">
        <f>FORMULADO!E1123</f>
        <v>90121098</v>
      </c>
      <c r="E1122" s="31">
        <f>FORMULADO!F1123</f>
        <v>0</v>
      </c>
      <c r="J1122" s="15"/>
    </row>
    <row r="1123" spans="1:10" x14ac:dyDescent="0.25">
      <c r="A1123" s="29" t="s">
        <v>25</v>
      </c>
      <c r="B1123" s="30" t="str">
        <f>FORMULADO!C1124</f>
        <v>2.4.03.18</v>
      </c>
      <c r="C1123" s="34">
        <f>FORMULADO!D1124</f>
        <v>210015500</v>
      </c>
      <c r="D1123" s="31">
        <f>FORMULADO!E1124</f>
        <v>15846757</v>
      </c>
      <c r="E1123" s="31">
        <f>FORMULADO!F1124</f>
        <v>0</v>
      </c>
      <c r="J1123" s="15"/>
    </row>
    <row r="1124" spans="1:10" x14ac:dyDescent="0.25">
      <c r="A1124" s="29" t="s">
        <v>25</v>
      </c>
      <c r="B1124" s="30" t="str">
        <f>FORMULADO!C1125</f>
        <v>2.4.03.18</v>
      </c>
      <c r="C1124" s="34">
        <f>FORMULADO!D1125</f>
        <v>217615276</v>
      </c>
      <c r="D1124" s="31">
        <f>FORMULADO!E1125</f>
        <v>21467058</v>
      </c>
      <c r="E1124" s="31">
        <f>FORMULADO!F1125</f>
        <v>0</v>
      </c>
      <c r="J1124" s="15"/>
    </row>
    <row r="1125" spans="1:10" x14ac:dyDescent="0.25">
      <c r="A1125" s="29" t="s">
        <v>25</v>
      </c>
      <c r="B1125" s="30" t="str">
        <f>FORMULADO!C1126</f>
        <v>2.4.03.18</v>
      </c>
      <c r="C1125" s="34">
        <f>FORMULADO!D1126</f>
        <v>213715837</v>
      </c>
      <c r="D1125" s="31">
        <f>FORMULADO!E1126</f>
        <v>91876164</v>
      </c>
      <c r="E1125" s="31">
        <f>FORMULADO!F1126</f>
        <v>0</v>
      </c>
      <c r="J1125" s="15"/>
    </row>
    <row r="1126" spans="1:10" x14ac:dyDescent="0.25">
      <c r="A1126" s="29" t="s">
        <v>25</v>
      </c>
      <c r="B1126" s="30" t="str">
        <f>FORMULADO!C1127</f>
        <v>2.4.03.18</v>
      </c>
      <c r="C1126" s="34">
        <f>FORMULADO!D1127</f>
        <v>213013430</v>
      </c>
      <c r="D1126" s="31">
        <f>FORMULADO!E1127</f>
        <v>79868536443</v>
      </c>
      <c r="E1126" s="31">
        <f>FORMULADO!F1127</f>
        <v>0</v>
      </c>
      <c r="J1126" s="15"/>
    </row>
    <row r="1127" spans="1:10" x14ac:dyDescent="0.25">
      <c r="A1127" s="29" t="s">
        <v>25</v>
      </c>
      <c r="B1127" s="30" t="str">
        <f>FORMULADO!C1128</f>
        <v>2.4.03.18</v>
      </c>
      <c r="C1127" s="34">
        <f>FORMULADO!D1128</f>
        <v>211115511</v>
      </c>
      <c r="D1127" s="31">
        <f>FORMULADO!E1128</f>
        <v>11880113</v>
      </c>
      <c r="E1127" s="31">
        <f>FORMULADO!F1128</f>
        <v>0</v>
      </c>
      <c r="J1127" s="15"/>
    </row>
    <row r="1128" spans="1:10" x14ac:dyDescent="0.25">
      <c r="A1128" s="29" t="s">
        <v>25</v>
      </c>
      <c r="B1128" s="30" t="str">
        <f>FORMULADO!C1129</f>
        <v>2.4.03.18</v>
      </c>
      <c r="C1128" s="34">
        <f>FORMULADO!D1129</f>
        <v>213215632</v>
      </c>
      <c r="D1128" s="31">
        <f>FORMULADO!E1129</f>
        <v>92895722</v>
      </c>
      <c r="E1128" s="31">
        <f>FORMULADO!F1129</f>
        <v>0</v>
      </c>
      <c r="J1128" s="15"/>
    </row>
    <row r="1129" spans="1:10" x14ac:dyDescent="0.25">
      <c r="A1129" s="29" t="s">
        <v>25</v>
      </c>
      <c r="B1129" s="30" t="str">
        <f>FORMULADO!C1130</f>
        <v>2.4.03.18</v>
      </c>
      <c r="C1129" s="34">
        <f>FORMULADO!D1130</f>
        <v>216115761</v>
      </c>
      <c r="D1129" s="31">
        <f>FORMULADO!E1130</f>
        <v>17244181</v>
      </c>
      <c r="E1129" s="31">
        <f>FORMULADO!F1130</f>
        <v>0</v>
      </c>
      <c r="J1129" s="15"/>
    </row>
    <row r="1130" spans="1:10" x14ac:dyDescent="0.25">
      <c r="A1130" s="29" t="s">
        <v>25</v>
      </c>
      <c r="B1130" s="30" t="str">
        <f>FORMULADO!C1131</f>
        <v>2.4.03.18</v>
      </c>
      <c r="C1130" s="34">
        <f>FORMULADO!D1131</f>
        <v>217615776</v>
      </c>
      <c r="D1130" s="31">
        <f>FORMULADO!E1131</f>
        <v>47115806</v>
      </c>
      <c r="E1130" s="31">
        <f>FORMULADO!F1131</f>
        <v>0</v>
      </c>
      <c r="J1130" s="15"/>
    </row>
    <row r="1131" spans="1:10" x14ac:dyDescent="0.25">
      <c r="A1131" s="29" t="s">
        <v>25</v>
      </c>
      <c r="B1131" s="30" t="str">
        <f>FORMULADO!C1132</f>
        <v>2.4.03.18</v>
      </c>
      <c r="C1131" s="34">
        <f>FORMULADO!D1132</f>
        <v>218515185</v>
      </c>
      <c r="D1131" s="31">
        <f>FORMULADO!E1132</f>
        <v>56182312</v>
      </c>
      <c r="E1131" s="31">
        <f>FORMULADO!F1132</f>
        <v>0</v>
      </c>
      <c r="J1131" s="15"/>
    </row>
    <row r="1132" spans="1:10" x14ac:dyDescent="0.25">
      <c r="A1132" s="29" t="s">
        <v>25</v>
      </c>
      <c r="B1132" s="30" t="str">
        <f>FORMULADO!C1133</f>
        <v>2.4.03.18</v>
      </c>
      <c r="C1132" s="34">
        <f>FORMULADO!D1133</f>
        <v>211552215</v>
      </c>
      <c r="D1132" s="31">
        <f>FORMULADO!E1133</f>
        <v>111717251</v>
      </c>
      <c r="E1132" s="31">
        <f>FORMULADO!F1133</f>
        <v>0</v>
      </c>
      <c r="J1132" s="15"/>
    </row>
    <row r="1133" spans="1:10" x14ac:dyDescent="0.25">
      <c r="A1133" s="29" t="s">
        <v>25</v>
      </c>
      <c r="B1133" s="30" t="str">
        <f>FORMULADO!C1134</f>
        <v>2.4.03.18</v>
      </c>
      <c r="C1133" s="34">
        <f>FORMULADO!D1134</f>
        <v>215013650</v>
      </c>
      <c r="D1133" s="31">
        <f>FORMULADO!E1134</f>
        <v>180186250</v>
      </c>
      <c r="E1133" s="31">
        <f>FORMULADO!F1134</f>
        <v>0</v>
      </c>
      <c r="J1133" s="15"/>
    </row>
    <row r="1134" spans="1:10" x14ac:dyDescent="0.25">
      <c r="A1134" s="29" t="s">
        <v>25</v>
      </c>
      <c r="B1134" s="30" t="str">
        <f>FORMULADO!C1135</f>
        <v>2.4.03.18</v>
      </c>
      <c r="C1134" s="34">
        <f>FORMULADO!D1135</f>
        <v>210613006</v>
      </c>
      <c r="D1134" s="31">
        <f>FORMULADO!E1135</f>
        <v>591019498</v>
      </c>
      <c r="E1134" s="31">
        <f>FORMULADO!F1135</f>
        <v>0</v>
      </c>
      <c r="J1134" s="15"/>
    </row>
    <row r="1135" spans="1:10" x14ac:dyDescent="0.25">
      <c r="A1135" s="29" t="s">
        <v>25</v>
      </c>
      <c r="B1135" s="30" t="str">
        <f>FORMULADO!C1136</f>
        <v>2.4.03.18</v>
      </c>
      <c r="C1135" s="34">
        <f>FORMULADO!D1136</f>
        <v>214913549</v>
      </c>
      <c r="D1135" s="31">
        <f>FORMULADO!E1136</f>
        <v>597987950</v>
      </c>
      <c r="E1135" s="31">
        <f>FORMULADO!F1136</f>
        <v>0</v>
      </c>
      <c r="J1135" s="15"/>
    </row>
    <row r="1136" spans="1:10" x14ac:dyDescent="0.25">
      <c r="A1136" s="29" t="s">
        <v>25</v>
      </c>
      <c r="B1136" s="30" t="str">
        <f>FORMULADO!C1137</f>
        <v>2.4.03.18</v>
      </c>
      <c r="C1136" s="34">
        <f>FORMULADO!D1137</f>
        <v>218813688</v>
      </c>
      <c r="D1136" s="31">
        <f>FORMULADO!E1137</f>
        <v>687508440</v>
      </c>
      <c r="E1136" s="31">
        <f>FORMULADO!F1137</f>
        <v>0</v>
      </c>
      <c r="J1136" s="15"/>
    </row>
    <row r="1137" spans="1:10" x14ac:dyDescent="0.25">
      <c r="A1137" s="29" t="s">
        <v>25</v>
      </c>
      <c r="B1137" s="30" t="str">
        <f>FORMULADO!C1138</f>
        <v>2.4.03.18</v>
      </c>
      <c r="C1137" s="34">
        <f>FORMULADO!D1138</f>
        <v>213570235</v>
      </c>
      <c r="D1137" s="31">
        <f>FORMULADO!E1138</f>
        <v>298688482</v>
      </c>
      <c r="E1137" s="31">
        <f>FORMULADO!F1138</f>
        <v>0</v>
      </c>
      <c r="J1137" s="15"/>
    </row>
    <row r="1138" spans="1:10" x14ac:dyDescent="0.25">
      <c r="A1138" s="29" t="s">
        <v>25</v>
      </c>
      <c r="B1138" s="30" t="str">
        <f>FORMULADO!C1139</f>
        <v>2.4.03.18</v>
      </c>
      <c r="C1138" s="34">
        <f>FORMULADO!D1139</f>
        <v>216018860</v>
      </c>
      <c r="D1138" s="31">
        <f>FORMULADO!E1139</f>
        <v>78400334</v>
      </c>
      <c r="E1138" s="31">
        <f>FORMULADO!F1139</f>
        <v>0</v>
      </c>
      <c r="J1138" s="15"/>
    </row>
    <row r="1139" spans="1:10" x14ac:dyDescent="0.25">
      <c r="A1139" s="29" t="s">
        <v>25</v>
      </c>
      <c r="B1139" s="30" t="str">
        <f>FORMULADO!C1140</f>
        <v>2.4.03.18</v>
      </c>
      <c r="C1139" s="34">
        <f>FORMULADO!D1140</f>
        <v>215519355</v>
      </c>
      <c r="D1139" s="31">
        <f>FORMULADO!E1140</f>
        <v>330704450</v>
      </c>
      <c r="E1139" s="31">
        <f>FORMULADO!F1140</f>
        <v>0</v>
      </c>
      <c r="J1139" s="15"/>
    </row>
    <row r="1140" spans="1:10" x14ac:dyDescent="0.25">
      <c r="A1140" s="29" t="s">
        <v>25</v>
      </c>
      <c r="B1140" s="30" t="str">
        <f>FORMULADO!C1141</f>
        <v>2.4.03.18</v>
      </c>
      <c r="C1140" s="34">
        <f>FORMULADO!D1141</f>
        <v>214754347</v>
      </c>
      <c r="D1140" s="31">
        <f>FORMULADO!E1141</f>
        <v>36921990</v>
      </c>
      <c r="E1140" s="31">
        <f>FORMULADO!F1141</f>
        <v>0</v>
      </c>
      <c r="J1140" s="15"/>
    </row>
    <row r="1141" spans="1:10" x14ac:dyDescent="0.25">
      <c r="A1141" s="29" t="s">
        <v>25</v>
      </c>
      <c r="B1141" s="30" t="str">
        <f>FORMULADO!C1142</f>
        <v>2.4.03.18</v>
      </c>
      <c r="C1141" s="34">
        <f>FORMULADO!D1142</f>
        <v>211854518</v>
      </c>
      <c r="D1141" s="31">
        <f>FORMULADO!E1142</f>
        <v>277713036</v>
      </c>
      <c r="E1141" s="31">
        <f>FORMULADO!F1142</f>
        <v>0</v>
      </c>
      <c r="J1141" s="15"/>
    </row>
    <row r="1142" spans="1:10" x14ac:dyDescent="0.25">
      <c r="A1142" s="29" t="s">
        <v>25</v>
      </c>
      <c r="B1142" s="30" t="str">
        <f>FORMULADO!C1143</f>
        <v>2.4.03.18</v>
      </c>
      <c r="C1142" s="34">
        <f>FORMULADO!D1143</f>
        <v>213985139</v>
      </c>
      <c r="D1142" s="31">
        <f>FORMULADO!E1143</f>
        <v>174539136</v>
      </c>
      <c r="E1142" s="31">
        <f>FORMULADO!F1143</f>
        <v>0</v>
      </c>
      <c r="J1142" s="15"/>
    </row>
    <row r="1143" spans="1:10" x14ac:dyDescent="0.25">
      <c r="A1143" s="29" t="s">
        <v>25</v>
      </c>
      <c r="B1143" s="30" t="str">
        <f>FORMULADO!C1144</f>
        <v>2.4.03.18</v>
      </c>
      <c r="C1143" s="34">
        <f>FORMULADO!D1144</f>
        <v>216173461</v>
      </c>
      <c r="D1143" s="31">
        <f>FORMULADO!E1144</f>
        <v>28166876</v>
      </c>
      <c r="E1143" s="31">
        <f>FORMULADO!F1144</f>
        <v>0</v>
      </c>
      <c r="J1143" s="15"/>
    </row>
    <row r="1144" spans="1:10" x14ac:dyDescent="0.25">
      <c r="A1144" s="29" t="s">
        <v>25</v>
      </c>
      <c r="B1144" s="30" t="str">
        <f>FORMULADO!C1145</f>
        <v>2.4.03.18</v>
      </c>
      <c r="C1144" s="34">
        <f>FORMULADO!D1145</f>
        <v>211715317</v>
      </c>
      <c r="D1144" s="31">
        <f>FORMULADO!E1145</f>
        <v>10512468</v>
      </c>
      <c r="E1144" s="31">
        <f>FORMULADO!F1145</f>
        <v>0</v>
      </c>
      <c r="J1144" s="15"/>
    </row>
    <row r="1145" spans="1:10" x14ac:dyDescent="0.25">
      <c r="A1145" s="29" t="s">
        <v>25</v>
      </c>
      <c r="B1145" s="30" t="str">
        <f>FORMULADO!C1146</f>
        <v>2.4.03.18</v>
      </c>
      <c r="C1145" s="34">
        <f>FORMULADO!D1146</f>
        <v>212354223</v>
      </c>
      <c r="D1145" s="31">
        <f>FORMULADO!E1146</f>
        <v>95395268</v>
      </c>
      <c r="E1145" s="31">
        <f>FORMULADO!F1146</f>
        <v>0</v>
      </c>
      <c r="J1145" s="15"/>
    </row>
    <row r="1146" spans="1:10" x14ac:dyDescent="0.25">
      <c r="A1146" s="29" t="s">
        <v>25</v>
      </c>
      <c r="B1146" s="30" t="str">
        <f>FORMULADO!C1147</f>
        <v>2.4.03.18</v>
      </c>
      <c r="C1146" s="34">
        <f>FORMULADO!D1147</f>
        <v>215452354</v>
      </c>
      <c r="D1146" s="31">
        <f>FORMULADO!E1147</f>
        <v>45047690</v>
      </c>
      <c r="E1146" s="31">
        <f>FORMULADO!F1147</f>
        <v>0</v>
      </c>
      <c r="J1146" s="15"/>
    </row>
    <row r="1147" spans="1:10" x14ac:dyDescent="0.25">
      <c r="A1147" s="29" t="s">
        <v>25</v>
      </c>
      <c r="B1147" s="30" t="str">
        <f>FORMULADO!C1148</f>
        <v>2.4.03.18</v>
      </c>
      <c r="C1147" s="34">
        <f>FORMULADO!D1148</f>
        <v>217508675</v>
      </c>
      <c r="D1147" s="31">
        <f>FORMULADO!E1148</f>
        <v>191290112</v>
      </c>
      <c r="E1147" s="31">
        <f>FORMULADO!F1148</f>
        <v>0</v>
      </c>
      <c r="J1147" s="15"/>
    </row>
    <row r="1148" spans="1:10" x14ac:dyDescent="0.25">
      <c r="A1148" s="29" t="s">
        <v>25</v>
      </c>
      <c r="B1148" s="30" t="str">
        <f>FORMULADO!C1149</f>
        <v>2.4.03.18</v>
      </c>
      <c r="C1148" s="34">
        <f>FORMULADO!D1149</f>
        <v>210352203</v>
      </c>
      <c r="D1148" s="31">
        <f>FORMULADO!E1149</f>
        <v>51427538</v>
      </c>
      <c r="E1148" s="31">
        <f>FORMULADO!F1149</f>
        <v>0</v>
      </c>
      <c r="J1148" s="15"/>
    </row>
    <row r="1149" spans="1:10" x14ac:dyDescent="0.25">
      <c r="A1149" s="29" t="s">
        <v>25</v>
      </c>
      <c r="B1149" s="30" t="str">
        <f>FORMULADO!C1150</f>
        <v>2.4.03.18</v>
      </c>
      <c r="C1149" s="34">
        <f>FORMULADO!D1150</f>
        <v>213815638</v>
      </c>
      <c r="D1149" s="31">
        <f>FORMULADO!E1150</f>
        <v>38317296</v>
      </c>
      <c r="E1149" s="31">
        <f>FORMULADO!F1150</f>
        <v>0</v>
      </c>
      <c r="J1149" s="15"/>
    </row>
    <row r="1150" spans="1:10" x14ac:dyDescent="0.25">
      <c r="A1150" s="29" t="s">
        <v>25</v>
      </c>
      <c r="B1150" s="30" t="str">
        <f>FORMULADO!C1151</f>
        <v>2.4.03.18</v>
      </c>
      <c r="C1150" s="34">
        <f>FORMULADO!D1151</f>
        <v>219315293</v>
      </c>
      <c r="D1150" s="31">
        <f>FORMULADO!E1151</f>
        <v>26738201</v>
      </c>
      <c r="E1150" s="31">
        <f>FORMULADO!F1151</f>
        <v>0</v>
      </c>
      <c r="J1150" s="15"/>
    </row>
    <row r="1151" spans="1:10" x14ac:dyDescent="0.25">
      <c r="A1151" s="29" t="s">
        <v>25</v>
      </c>
      <c r="B1151" s="30" t="str">
        <f>FORMULADO!C1152</f>
        <v>2.4.03.18</v>
      </c>
      <c r="C1151" s="34">
        <f>FORMULADO!D1152</f>
        <v>218615686</v>
      </c>
      <c r="D1151" s="31">
        <f>FORMULADO!E1152</f>
        <v>60868752</v>
      </c>
      <c r="E1151" s="31">
        <f>FORMULADO!F1152</f>
        <v>0</v>
      </c>
      <c r="J1151" s="15"/>
    </row>
    <row r="1152" spans="1:10" x14ac:dyDescent="0.25">
      <c r="A1152" s="29" t="s">
        <v>25</v>
      </c>
      <c r="B1152" s="30" t="str">
        <f>FORMULADO!C1153</f>
        <v>2.4.03.18</v>
      </c>
      <c r="C1152" s="34">
        <f>FORMULADO!D1153</f>
        <v>210415104</v>
      </c>
      <c r="D1152" s="31">
        <f>FORMULADO!E1153</f>
        <v>31722898</v>
      </c>
      <c r="E1152" s="31">
        <f>FORMULADO!F1153</f>
        <v>0</v>
      </c>
      <c r="J1152" s="15"/>
    </row>
    <row r="1153" spans="1:10" x14ac:dyDescent="0.25">
      <c r="A1153" s="29" t="s">
        <v>25</v>
      </c>
      <c r="B1153" s="30" t="str">
        <f>FORMULADO!C1154</f>
        <v>2.4.03.18</v>
      </c>
      <c r="C1153" s="34">
        <f>FORMULADO!D1154</f>
        <v>215413654</v>
      </c>
      <c r="D1153" s="31">
        <f>FORMULADO!E1154</f>
        <v>738514114</v>
      </c>
      <c r="E1153" s="31">
        <f>FORMULADO!F1154</f>
        <v>0</v>
      </c>
      <c r="J1153" s="15"/>
    </row>
    <row r="1154" spans="1:10" x14ac:dyDescent="0.25">
      <c r="A1154" s="29" t="s">
        <v>25</v>
      </c>
      <c r="B1154" s="30" t="str">
        <f>FORMULADO!C1155</f>
        <v>2.4.03.18</v>
      </c>
      <c r="C1154" s="34">
        <f>FORMULADO!D1155</f>
        <v>213515135</v>
      </c>
      <c r="D1154" s="31">
        <f>FORMULADO!E1155</f>
        <v>26578922</v>
      </c>
      <c r="E1154" s="31">
        <f>FORMULADO!F1155</f>
        <v>0</v>
      </c>
      <c r="J1154" s="15"/>
    </row>
    <row r="1155" spans="1:10" x14ac:dyDescent="0.25">
      <c r="A1155" s="29" t="s">
        <v>25</v>
      </c>
      <c r="B1155" s="30" t="str">
        <f>FORMULADO!C1156</f>
        <v>2.4.03.18</v>
      </c>
      <c r="C1155" s="34">
        <f>FORMULADO!D1156</f>
        <v>219415494</v>
      </c>
      <c r="D1155" s="31">
        <f>FORMULADO!E1156</f>
        <v>42550134</v>
      </c>
      <c r="E1155" s="31">
        <f>FORMULADO!F1156</f>
        <v>0</v>
      </c>
      <c r="J1155" s="15"/>
    </row>
    <row r="1156" spans="1:10" x14ac:dyDescent="0.25">
      <c r="A1156" s="29" t="s">
        <v>25</v>
      </c>
      <c r="B1156" s="30" t="str">
        <f>FORMULADO!C1157</f>
        <v>2.4.03.18</v>
      </c>
      <c r="C1156" s="34">
        <f>FORMULADO!D1157</f>
        <v>216013760</v>
      </c>
      <c r="D1156" s="31">
        <f>FORMULADO!E1157</f>
        <v>108492724</v>
      </c>
      <c r="E1156" s="31">
        <f>FORMULADO!F1157</f>
        <v>0</v>
      </c>
      <c r="J1156" s="15"/>
    </row>
    <row r="1157" spans="1:10" x14ac:dyDescent="0.25">
      <c r="A1157" s="29" t="s">
        <v>25</v>
      </c>
      <c r="B1157" s="30" t="str">
        <f>FORMULADO!C1158</f>
        <v>2.4.03.18</v>
      </c>
      <c r="C1157" s="34">
        <f>FORMULADO!D1158</f>
        <v>215713657</v>
      </c>
      <c r="D1157" s="31">
        <f>FORMULADO!E1158</f>
        <v>531958570</v>
      </c>
      <c r="E1157" s="31">
        <f>FORMULADO!F1158</f>
        <v>0</v>
      </c>
      <c r="J1157" s="15"/>
    </row>
    <row r="1158" spans="1:10" x14ac:dyDescent="0.25">
      <c r="A1158" s="29" t="s">
        <v>25</v>
      </c>
      <c r="B1158" s="30" t="str">
        <f>FORMULADO!C1159</f>
        <v>2.4.03.18</v>
      </c>
      <c r="C1158" s="34">
        <f>FORMULADO!D1159</f>
        <v>212015720</v>
      </c>
      <c r="D1158" s="31">
        <f>FORMULADO!E1159</f>
        <v>17179554</v>
      </c>
      <c r="E1158" s="31">
        <f>FORMULADO!F1159</f>
        <v>0</v>
      </c>
      <c r="J1158" s="15"/>
    </row>
    <row r="1159" spans="1:10" x14ac:dyDescent="0.25">
      <c r="A1159" s="29" t="s">
        <v>25</v>
      </c>
      <c r="B1159" s="30" t="str">
        <f>FORMULADO!C1160</f>
        <v>2.4.03.18</v>
      </c>
      <c r="C1159" s="34">
        <f>FORMULADO!D1160</f>
        <v>218586885</v>
      </c>
      <c r="D1159" s="31">
        <f>FORMULADO!E1160</f>
        <v>265768788</v>
      </c>
      <c r="E1159" s="31">
        <f>FORMULADO!F1160</f>
        <v>0</v>
      </c>
      <c r="J1159" s="15"/>
    </row>
    <row r="1160" spans="1:10" x14ac:dyDescent="0.25">
      <c r="A1160" s="29" t="s">
        <v>25</v>
      </c>
      <c r="B1160" s="30" t="str">
        <f>FORMULADO!C1161</f>
        <v>2.4.03.18</v>
      </c>
      <c r="C1160" s="34">
        <f>FORMULADO!D1161</f>
        <v>215544855</v>
      </c>
      <c r="D1160" s="31">
        <f>FORMULADO!E1161</f>
        <v>114017888</v>
      </c>
      <c r="E1160" s="31">
        <f>FORMULADO!F1161</f>
        <v>0</v>
      </c>
      <c r="J1160" s="15"/>
    </row>
    <row r="1161" spans="1:10" x14ac:dyDescent="0.25">
      <c r="A1161" s="29" t="s">
        <v>25</v>
      </c>
      <c r="B1161" s="30" t="str">
        <f>FORMULADO!C1162</f>
        <v>2.4.03.18</v>
      </c>
      <c r="C1161" s="34">
        <f>FORMULADO!D1162</f>
        <v>217368573</v>
      </c>
      <c r="D1161" s="31">
        <f>FORMULADO!E1162</f>
        <v>87151542</v>
      </c>
      <c r="E1161" s="31">
        <f>FORMULADO!F1162</f>
        <v>0</v>
      </c>
      <c r="J1161" s="15"/>
    </row>
    <row r="1162" spans="1:10" x14ac:dyDescent="0.25">
      <c r="A1162" s="29" t="s">
        <v>25</v>
      </c>
      <c r="B1162" s="30" t="str">
        <f>FORMULADO!C1163</f>
        <v>2.4.03.18</v>
      </c>
      <c r="C1162" s="34">
        <f>FORMULADO!D1163</f>
        <v>213315533</v>
      </c>
      <c r="D1162" s="31">
        <f>FORMULADO!E1163</f>
        <v>39629124</v>
      </c>
      <c r="E1162" s="31">
        <f>FORMULADO!F1163</f>
        <v>0</v>
      </c>
      <c r="J1162" s="15"/>
    </row>
    <row r="1163" spans="1:10" x14ac:dyDescent="0.25">
      <c r="A1163" s="29" t="s">
        <v>25</v>
      </c>
      <c r="B1163" s="30" t="str">
        <f>FORMULADO!C1164</f>
        <v>2.4.03.18</v>
      </c>
      <c r="C1163" s="34">
        <f>FORMULADO!D1164</f>
        <v>210023500</v>
      </c>
      <c r="D1163" s="31">
        <f>FORMULADO!E1164</f>
        <v>706606440</v>
      </c>
      <c r="E1163" s="31">
        <f>FORMULADO!F1164</f>
        <v>0</v>
      </c>
      <c r="J1163" s="15"/>
    </row>
    <row r="1164" spans="1:10" x14ac:dyDescent="0.25">
      <c r="A1164" s="29" t="s">
        <v>25</v>
      </c>
      <c r="B1164" s="30" t="str">
        <f>FORMULADO!C1165</f>
        <v>2.4.03.18</v>
      </c>
      <c r="C1164" s="34">
        <f>FORMULADO!D1165</f>
        <v>219927099</v>
      </c>
      <c r="D1164" s="31">
        <f>FORMULADO!E1165</f>
        <v>714583934</v>
      </c>
      <c r="E1164" s="31">
        <f>FORMULADO!F1165</f>
        <v>0</v>
      </c>
      <c r="J1164" s="15"/>
    </row>
    <row r="1165" spans="1:10" x14ac:dyDescent="0.25">
      <c r="A1165" s="29" t="s">
        <v>25</v>
      </c>
      <c r="B1165" s="30" t="str">
        <f>FORMULADO!C1166</f>
        <v>2.4.03.18</v>
      </c>
      <c r="C1165" s="34">
        <f>FORMULADO!D1166</f>
        <v>217023670</v>
      </c>
      <c r="D1165" s="31">
        <f>FORMULADO!E1166</f>
        <v>1144244578</v>
      </c>
      <c r="E1165" s="31">
        <f>FORMULADO!F1166</f>
        <v>0</v>
      </c>
      <c r="J1165" s="15"/>
    </row>
    <row r="1166" spans="1:10" x14ac:dyDescent="0.25">
      <c r="A1166" s="29" t="s">
        <v>25</v>
      </c>
      <c r="B1166" s="30" t="str">
        <f>FORMULADO!C1167</f>
        <v>2.4.03.18</v>
      </c>
      <c r="C1166" s="34">
        <f>FORMULADO!D1167</f>
        <v>217823678</v>
      </c>
      <c r="D1166" s="31">
        <f>FORMULADO!E1167</f>
        <v>339880116</v>
      </c>
      <c r="E1166" s="31">
        <f>FORMULADO!F1167</f>
        <v>0</v>
      </c>
      <c r="J1166" s="15"/>
    </row>
    <row r="1167" spans="1:10" x14ac:dyDescent="0.25">
      <c r="A1167" s="29" t="s">
        <v>25</v>
      </c>
      <c r="B1167" s="30" t="str">
        <f>FORMULADO!C1168</f>
        <v>2.4.03.18</v>
      </c>
      <c r="C1167" s="34">
        <f>FORMULADO!D1168</f>
        <v>215808558</v>
      </c>
      <c r="D1167" s="31">
        <f>FORMULADO!E1168</f>
        <v>139824702</v>
      </c>
      <c r="E1167" s="31">
        <f>FORMULADO!F1168</f>
        <v>0</v>
      </c>
      <c r="J1167" s="15"/>
    </row>
    <row r="1168" spans="1:10" x14ac:dyDescent="0.25">
      <c r="A1168" s="29" t="s">
        <v>25</v>
      </c>
      <c r="B1168" s="30" t="str">
        <f>FORMULADO!C1169</f>
        <v>2.4.03.18</v>
      </c>
      <c r="C1168" s="34">
        <f>FORMULADO!D1169</f>
        <v>214715047</v>
      </c>
      <c r="D1168" s="31">
        <f>FORMULADO!E1169</f>
        <v>124521856</v>
      </c>
      <c r="E1168" s="31">
        <f>FORMULADO!F1169</f>
        <v>0</v>
      </c>
      <c r="J1168" s="15"/>
    </row>
    <row r="1169" spans="1:10" x14ac:dyDescent="0.25">
      <c r="A1169" s="29" t="s">
        <v>25</v>
      </c>
      <c r="B1169" s="30" t="str">
        <f>FORMULADO!C1170</f>
        <v>2.4.03.18</v>
      </c>
      <c r="C1169" s="34">
        <f>FORMULADO!D1170</f>
        <v>216415664</v>
      </c>
      <c r="D1169" s="31">
        <f>FORMULADO!E1170</f>
        <v>33980063</v>
      </c>
      <c r="E1169" s="31">
        <f>FORMULADO!F1170</f>
        <v>0</v>
      </c>
      <c r="J1169" s="15"/>
    </row>
    <row r="1170" spans="1:10" x14ac:dyDescent="0.25">
      <c r="A1170" s="29" t="s">
        <v>25</v>
      </c>
      <c r="B1170" s="30" t="str">
        <f>FORMULADO!C1171</f>
        <v>2.4.03.18</v>
      </c>
      <c r="C1170" s="34">
        <f>FORMULADO!D1171</f>
        <v>212352323</v>
      </c>
      <c r="D1170" s="31">
        <f>FORMULADO!E1171</f>
        <v>48578945</v>
      </c>
      <c r="E1170" s="31">
        <f>FORMULADO!F1171</f>
        <v>0</v>
      </c>
      <c r="J1170" s="15"/>
    </row>
    <row r="1171" spans="1:10" x14ac:dyDescent="0.25">
      <c r="A1171" s="29" t="s">
        <v>25</v>
      </c>
      <c r="B1171" s="30" t="str">
        <f>FORMULADO!C1172</f>
        <v>2.4.03.18</v>
      </c>
      <c r="C1171" s="34">
        <f>FORMULADO!D1172</f>
        <v>211585015</v>
      </c>
      <c r="D1171" s="31">
        <f>FORMULADO!E1172</f>
        <v>19300613</v>
      </c>
      <c r="E1171" s="31">
        <f>FORMULADO!F1172</f>
        <v>0</v>
      </c>
      <c r="J1171" s="15"/>
    </row>
    <row r="1172" spans="1:10" x14ac:dyDescent="0.25">
      <c r="A1172" s="29" t="s">
        <v>25</v>
      </c>
      <c r="B1172" s="30" t="str">
        <f>FORMULADO!C1173</f>
        <v>2.4.03.18</v>
      </c>
      <c r="C1172" s="34">
        <f>FORMULADO!D1173</f>
        <v>217717877</v>
      </c>
      <c r="D1172" s="31">
        <f>FORMULADO!E1173</f>
        <v>76216896</v>
      </c>
      <c r="E1172" s="31">
        <f>FORMULADO!F1173</f>
        <v>0</v>
      </c>
      <c r="J1172" s="15"/>
    </row>
    <row r="1173" spans="1:10" x14ac:dyDescent="0.25">
      <c r="A1173" s="29" t="s">
        <v>25</v>
      </c>
      <c r="B1173" s="30" t="str">
        <f>FORMULADO!C1174</f>
        <v>2.4.03.18</v>
      </c>
      <c r="C1173" s="34">
        <f>FORMULADO!D1174</f>
        <v>211044110</v>
      </c>
      <c r="D1173" s="31">
        <f>FORMULADO!E1174</f>
        <v>81411248</v>
      </c>
      <c r="E1173" s="31">
        <f>FORMULADO!F1174</f>
        <v>0</v>
      </c>
      <c r="J1173" s="15"/>
    </row>
    <row r="1174" spans="1:10" x14ac:dyDescent="0.25">
      <c r="A1174" s="29" t="s">
        <v>25</v>
      </c>
      <c r="B1174" s="30" t="str">
        <f>FORMULADO!C1175</f>
        <v>2.4.03.18</v>
      </c>
      <c r="C1174" s="34">
        <f>FORMULADO!D1175</f>
        <v>119999000</v>
      </c>
      <c r="D1174" s="31">
        <f>FORMULADO!E1175</f>
        <v>100480924954</v>
      </c>
      <c r="E1174" s="31">
        <f>FORMULADO!F1175</f>
        <v>0</v>
      </c>
      <c r="J1174" s="15"/>
    </row>
    <row r="1175" spans="1:10" x14ac:dyDescent="0.25">
      <c r="A1175" s="29" t="s">
        <v>25</v>
      </c>
      <c r="B1175" s="30" t="str">
        <f>FORMULADO!C1176</f>
        <v>2.4.03.18</v>
      </c>
      <c r="C1175" s="34">
        <f>FORMULADO!D1176</f>
        <v>214908849</v>
      </c>
      <c r="D1175" s="31">
        <f>FORMULADO!E1176</f>
        <v>71276476</v>
      </c>
      <c r="E1175" s="31">
        <f>FORMULADO!F1176</f>
        <v>0</v>
      </c>
      <c r="J1175" s="15"/>
    </row>
    <row r="1176" spans="1:10" x14ac:dyDescent="0.25">
      <c r="A1176" s="29" t="s">
        <v>25</v>
      </c>
      <c r="B1176" s="30" t="str">
        <f>FORMULADO!C1177</f>
        <v>2.4.03.18</v>
      </c>
      <c r="C1176" s="34">
        <f>FORMULADO!D1177</f>
        <v>217308573</v>
      </c>
      <c r="D1176" s="31">
        <f>FORMULADO!E1177</f>
        <v>242679876</v>
      </c>
      <c r="E1176" s="31">
        <f>FORMULADO!F1177</f>
        <v>0</v>
      </c>
      <c r="J1176" s="15"/>
    </row>
    <row r="1177" spans="1:10" x14ac:dyDescent="0.25">
      <c r="A1177" s="29" t="s">
        <v>25</v>
      </c>
      <c r="B1177" s="30" t="str">
        <f>FORMULADO!C1178</f>
        <v>2.4.03.18</v>
      </c>
      <c r="C1177" s="34">
        <f>FORMULADO!D1178</f>
        <v>213708137</v>
      </c>
      <c r="D1177" s="31">
        <f>FORMULADO!E1178</f>
        <v>375323102</v>
      </c>
      <c r="E1177" s="31">
        <f>FORMULADO!F1178</f>
        <v>0</v>
      </c>
      <c r="J1177" s="15"/>
    </row>
    <row r="1178" spans="1:10" x14ac:dyDescent="0.25">
      <c r="A1178" s="29" t="s">
        <v>25</v>
      </c>
      <c r="B1178" s="30" t="str">
        <f>FORMULADO!C1179</f>
        <v>2.4.03.18</v>
      </c>
      <c r="C1178" s="34">
        <f>FORMULADO!D1179</f>
        <v>218625086</v>
      </c>
      <c r="D1178" s="31">
        <f>FORMULADO!E1179</f>
        <v>13647389</v>
      </c>
      <c r="E1178" s="31">
        <f>FORMULADO!F1179</f>
        <v>0</v>
      </c>
      <c r="J1178" s="15"/>
    </row>
    <row r="1179" spans="1:10" x14ac:dyDescent="0.25">
      <c r="A1179" s="29" t="s">
        <v>25</v>
      </c>
      <c r="B1179" s="30" t="str">
        <f>FORMULADO!C1180</f>
        <v>2.4.03.18</v>
      </c>
      <c r="C1179" s="34">
        <f>FORMULADO!D1180</f>
        <v>219418094</v>
      </c>
      <c r="D1179" s="31">
        <f>FORMULADO!E1180</f>
        <v>124495558</v>
      </c>
      <c r="E1179" s="31">
        <f>FORMULADO!F1180</f>
        <v>0</v>
      </c>
      <c r="J1179" s="15"/>
    </row>
    <row r="1180" spans="1:10" x14ac:dyDescent="0.25">
      <c r="A1180" s="29" t="s">
        <v>25</v>
      </c>
      <c r="B1180" s="30" t="str">
        <f>FORMULADO!C1181</f>
        <v>2.4.03.18</v>
      </c>
      <c r="C1180" s="34">
        <f>FORMULADO!D1181</f>
        <v>215618256</v>
      </c>
      <c r="D1180" s="31">
        <f>FORMULADO!E1181</f>
        <v>155384938</v>
      </c>
      <c r="E1180" s="31">
        <f>FORMULADO!F1181</f>
        <v>0</v>
      </c>
      <c r="J1180" s="15"/>
    </row>
    <row r="1181" spans="1:10" x14ac:dyDescent="0.25">
      <c r="A1181" s="29" t="s">
        <v>25</v>
      </c>
      <c r="B1181" s="30" t="str">
        <f>FORMULADO!C1182</f>
        <v>2.4.03.18</v>
      </c>
      <c r="C1181" s="34">
        <f>FORMULADO!D1182</f>
        <v>211018610</v>
      </c>
      <c r="D1181" s="31">
        <f>FORMULADO!E1182</f>
        <v>185630898</v>
      </c>
      <c r="E1181" s="31">
        <f>FORMULADO!F1182</f>
        <v>0</v>
      </c>
      <c r="J1181" s="15"/>
    </row>
    <row r="1182" spans="1:10" x14ac:dyDescent="0.25">
      <c r="A1182" s="29" t="s">
        <v>25</v>
      </c>
      <c r="B1182" s="30" t="str">
        <f>FORMULADO!C1183</f>
        <v>2.4.03.18</v>
      </c>
      <c r="C1182" s="34">
        <f>FORMULADO!D1183</f>
        <v>215318753</v>
      </c>
      <c r="D1182" s="31">
        <f>FORMULADO!E1183</f>
        <v>923405678</v>
      </c>
      <c r="E1182" s="31">
        <f>FORMULADO!F1183</f>
        <v>0</v>
      </c>
      <c r="J1182" s="15"/>
    </row>
    <row r="1183" spans="1:10" x14ac:dyDescent="0.25">
      <c r="A1183" s="29" t="s">
        <v>25</v>
      </c>
      <c r="B1183" s="30" t="str">
        <f>FORMULADO!C1184</f>
        <v>2.4.03.18</v>
      </c>
      <c r="C1183" s="34">
        <f>FORMULADO!D1184</f>
        <v>218518785</v>
      </c>
      <c r="D1183" s="31">
        <f>FORMULADO!E1184</f>
        <v>85912386</v>
      </c>
      <c r="E1183" s="31">
        <f>FORMULADO!F1184</f>
        <v>0</v>
      </c>
      <c r="J1183" s="15"/>
    </row>
    <row r="1184" spans="1:10" x14ac:dyDescent="0.25">
      <c r="A1184" s="29" t="s">
        <v>25</v>
      </c>
      <c r="B1184" s="30" t="str">
        <f>FORMULADO!C1185</f>
        <v>2.4.03.18</v>
      </c>
      <c r="C1184" s="34">
        <f>FORMULADO!D1185</f>
        <v>211319513</v>
      </c>
      <c r="D1184" s="31">
        <f>FORMULADO!E1185</f>
        <v>60003332</v>
      </c>
      <c r="E1184" s="31">
        <f>FORMULADO!F1185</f>
        <v>0</v>
      </c>
      <c r="J1184" s="15"/>
    </row>
    <row r="1185" spans="1:10" x14ac:dyDescent="0.25">
      <c r="A1185" s="29" t="s">
        <v>25</v>
      </c>
      <c r="B1185" s="30" t="str">
        <f>FORMULADO!C1186</f>
        <v>2.4.03.18</v>
      </c>
      <c r="C1185" s="34">
        <f>FORMULADO!D1186</f>
        <v>210119701</v>
      </c>
      <c r="D1185" s="31">
        <f>FORMULADO!E1186</f>
        <v>70300600</v>
      </c>
      <c r="E1185" s="31">
        <f>FORMULADO!F1186</f>
        <v>0</v>
      </c>
      <c r="J1185" s="15"/>
    </row>
    <row r="1186" spans="1:10" x14ac:dyDescent="0.25">
      <c r="A1186" s="29" t="s">
        <v>25</v>
      </c>
      <c r="B1186" s="30" t="str">
        <f>FORMULADO!C1187</f>
        <v>2.4.03.18</v>
      </c>
      <c r="C1186" s="34">
        <f>FORMULADO!D1187</f>
        <v>211120011</v>
      </c>
      <c r="D1186" s="31">
        <f>FORMULADO!E1187</f>
        <v>939146016</v>
      </c>
      <c r="E1186" s="31">
        <f>FORMULADO!F1187</f>
        <v>0</v>
      </c>
      <c r="J1186" s="15"/>
    </row>
    <row r="1187" spans="1:10" x14ac:dyDescent="0.25">
      <c r="A1187" s="29" t="s">
        <v>25</v>
      </c>
      <c r="B1187" s="30" t="str">
        <f>FORMULADO!C1188</f>
        <v>2.4.03.18</v>
      </c>
      <c r="C1187" s="34">
        <f>FORMULADO!D1188</f>
        <v>213820238</v>
      </c>
      <c r="D1187" s="31">
        <f>FORMULADO!E1188</f>
        <v>459738662</v>
      </c>
      <c r="E1187" s="31">
        <f>FORMULADO!F1188</f>
        <v>0</v>
      </c>
      <c r="J1187" s="15"/>
    </row>
    <row r="1188" spans="1:10" x14ac:dyDescent="0.25">
      <c r="A1188" s="29" t="s">
        <v>25</v>
      </c>
      <c r="B1188" s="30" t="str">
        <f>FORMULADO!C1189</f>
        <v>2.4.03.18</v>
      </c>
      <c r="C1188" s="34">
        <f>FORMULADO!D1189</f>
        <v>218320383</v>
      </c>
      <c r="D1188" s="31">
        <f>FORMULADO!E1189</f>
        <v>225615732</v>
      </c>
      <c r="E1188" s="31">
        <f>FORMULADO!F1189</f>
        <v>0</v>
      </c>
      <c r="J1188" s="15"/>
    </row>
    <row r="1189" spans="1:10" x14ac:dyDescent="0.25">
      <c r="A1189" s="29" t="s">
        <v>25</v>
      </c>
      <c r="B1189" s="30" t="str">
        <f>FORMULADO!C1190</f>
        <v>2.4.03.18</v>
      </c>
      <c r="C1189" s="34">
        <f>FORMULADO!D1190</f>
        <v>211020710</v>
      </c>
      <c r="D1189" s="31">
        <f>FORMULADO!E1190</f>
        <v>247107634</v>
      </c>
      <c r="E1189" s="31">
        <f>FORMULADO!F1190</f>
        <v>0</v>
      </c>
      <c r="J1189" s="15"/>
    </row>
    <row r="1190" spans="1:10" x14ac:dyDescent="0.25">
      <c r="A1190" s="29" t="s">
        <v>25</v>
      </c>
      <c r="B1190" s="30" t="str">
        <f>FORMULADO!C1191</f>
        <v>2.4.03.18</v>
      </c>
      <c r="C1190" s="34">
        <f>FORMULADO!D1191</f>
        <v>218720787</v>
      </c>
      <c r="D1190" s="31">
        <f>FORMULADO!E1191</f>
        <v>262503010</v>
      </c>
      <c r="E1190" s="31">
        <f>FORMULADO!F1191</f>
        <v>0</v>
      </c>
      <c r="J1190" s="15"/>
    </row>
    <row r="1191" spans="1:10" x14ac:dyDescent="0.25">
      <c r="A1191" s="29" t="s">
        <v>25</v>
      </c>
      <c r="B1191" s="30" t="str">
        <f>FORMULADO!C1192</f>
        <v>2.4.03.18</v>
      </c>
      <c r="C1191" s="34">
        <f>FORMULADO!D1192</f>
        <v>219854398</v>
      </c>
      <c r="D1191" s="31">
        <f>FORMULADO!E1192</f>
        <v>105949152</v>
      </c>
      <c r="E1191" s="31">
        <f>FORMULADO!F1192</f>
        <v>0</v>
      </c>
      <c r="J1191" s="15"/>
    </row>
    <row r="1192" spans="1:10" x14ac:dyDescent="0.25">
      <c r="A1192" s="29" t="s">
        <v>25</v>
      </c>
      <c r="B1192" s="30" t="str">
        <f>FORMULADO!C1193</f>
        <v>2.4.03.18</v>
      </c>
      <c r="C1192" s="34">
        <f>FORMULADO!D1193</f>
        <v>216825368</v>
      </c>
      <c r="D1192" s="31">
        <f>FORMULADO!E1193</f>
        <v>19105454</v>
      </c>
      <c r="E1192" s="31">
        <f>FORMULADO!F1193</f>
        <v>0</v>
      </c>
      <c r="J1192" s="15"/>
    </row>
    <row r="1193" spans="1:10" x14ac:dyDescent="0.25">
      <c r="A1193" s="29" t="s">
        <v>25</v>
      </c>
      <c r="B1193" s="30" t="str">
        <f>FORMULADO!C1194</f>
        <v>2.4.03.18</v>
      </c>
      <c r="C1193" s="34">
        <f>FORMULADO!D1194</f>
        <v>210054800</v>
      </c>
      <c r="D1193" s="31">
        <f>FORMULADO!E1194</f>
        <v>358585392</v>
      </c>
      <c r="E1193" s="31">
        <f>FORMULADO!F1194</f>
        <v>0</v>
      </c>
      <c r="J1193" s="15"/>
    </row>
    <row r="1194" spans="1:10" x14ac:dyDescent="0.25">
      <c r="A1194" s="29" t="s">
        <v>25</v>
      </c>
      <c r="B1194" s="30" t="str">
        <f>FORMULADO!C1195</f>
        <v>2.4.03.18</v>
      </c>
      <c r="C1194" s="34">
        <f>FORMULADO!D1195</f>
        <v>215205652</v>
      </c>
      <c r="D1194" s="31">
        <f>FORMULADO!E1195</f>
        <v>46936326</v>
      </c>
      <c r="E1194" s="31">
        <f>FORMULADO!F1195</f>
        <v>0</v>
      </c>
      <c r="J1194" s="15"/>
    </row>
    <row r="1195" spans="1:10" x14ac:dyDescent="0.25">
      <c r="A1195" s="29" t="s">
        <v>25</v>
      </c>
      <c r="B1195" s="30" t="str">
        <f>FORMULADO!C1196</f>
        <v>2.4.03.18</v>
      </c>
      <c r="C1195" s="34">
        <f>FORMULADO!D1196</f>
        <v>217815778</v>
      </c>
      <c r="D1195" s="31">
        <f>FORMULADO!E1196</f>
        <v>18901640</v>
      </c>
      <c r="E1195" s="31">
        <f>FORMULADO!F1196</f>
        <v>0</v>
      </c>
      <c r="J1195" s="15"/>
    </row>
    <row r="1196" spans="1:10" x14ac:dyDescent="0.25">
      <c r="A1196" s="29" t="s">
        <v>25</v>
      </c>
      <c r="B1196" s="30" t="str">
        <f>FORMULADO!C1197</f>
        <v>2.4.03.18</v>
      </c>
      <c r="C1196" s="34">
        <f>FORMULADO!D1197</f>
        <v>219015690</v>
      </c>
      <c r="D1196" s="31">
        <f>FORMULADO!E1197</f>
        <v>24512725</v>
      </c>
      <c r="E1196" s="31">
        <f>FORMULADO!F1197</f>
        <v>0</v>
      </c>
      <c r="J1196" s="15"/>
    </row>
    <row r="1197" spans="1:10" x14ac:dyDescent="0.25">
      <c r="A1197" s="29" t="s">
        <v>25</v>
      </c>
      <c r="B1197" s="30" t="str">
        <f>FORMULADO!C1198</f>
        <v>2.4.03.18</v>
      </c>
      <c r="C1197" s="34">
        <f>FORMULADO!D1198</f>
        <v>214815248</v>
      </c>
      <c r="D1197" s="31">
        <f>FORMULADO!E1198</f>
        <v>20662617</v>
      </c>
      <c r="E1197" s="31">
        <f>FORMULADO!F1198</f>
        <v>0</v>
      </c>
      <c r="J1197" s="15"/>
    </row>
    <row r="1198" spans="1:10" x14ac:dyDescent="0.25">
      <c r="A1198" s="29" t="s">
        <v>25</v>
      </c>
      <c r="B1198" s="30" t="str">
        <f>FORMULADO!C1199</f>
        <v>2.4.03.18</v>
      </c>
      <c r="C1198" s="34">
        <f>FORMULADO!D1199</f>
        <v>218352083</v>
      </c>
      <c r="D1198" s="31">
        <f>FORMULADO!E1199</f>
        <v>38642338</v>
      </c>
      <c r="E1198" s="31">
        <f>FORMULADO!F1199</f>
        <v>0</v>
      </c>
      <c r="J1198" s="15"/>
    </row>
    <row r="1199" spans="1:10" x14ac:dyDescent="0.25">
      <c r="A1199" s="29" t="s">
        <v>25</v>
      </c>
      <c r="B1199" s="30" t="str">
        <f>FORMULADO!C1200</f>
        <v>2.4.03.18</v>
      </c>
      <c r="C1199" s="34">
        <f>FORMULADO!D1200</f>
        <v>216052560</v>
      </c>
      <c r="D1199" s="31">
        <f>FORMULADO!E1200</f>
        <v>88604086</v>
      </c>
      <c r="E1199" s="31">
        <f>FORMULADO!F1200</f>
        <v>0</v>
      </c>
      <c r="J1199" s="15"/>
    </row>
    <row r="1200" spans="1:10" x14ac:dyDescent="0.25">
      <c r="A1200" s="29" t="s">
        <v>25</v>
      </c>
      <c r="B1200" s="30" t="str">
        <f>FORMULADO!C1201</f>
        <v>2.4.03.18</v>
      </c>
      <c r="C1200" s="34">
        <f>FORMULADO!D1201</f>
        <v>211213212</v>
      </c>
      <c r="D1200" s="31">
        <f>FORMULADO!E1201</f>
        <v>224322974</v>
      </c>
      <c r="E1200" s="31">
        <f>FORMULADO!F1201</f>
        <v>0</v>
      </c>
      <c r="J1200" s="15"/>
    </row>
    <row r="1201" spans="1:10" x14ac:dyDescent="0.25">
      <c r="A1201" s="29" t="s">
        <v>25</v>
      </c>
      <c r="B1201" s="30" t="str">
        <f>FORMULADO!C1202</f>
        <v>2.4.03.18</v>
      </c>
      <c r="C1201" s="34">
        <f>FORMULADO!D1202</f>
        <v>219315693</v>
      </c>
      <c r="D1201" s="31">
        <f>FORMULADO!E1202</f>
        <v>64159284</v>
      </c>
      <c r="E1201" s="31">
        <f>FORMULADO!F1202</f>
        <v>0</v>
      </c>
      <c r="J1201" s="15"/>
    </row>
    <row r="1202" spans="1:10" x14ac:dyDescent="0.25">
      <c r="A1202" s="29" t="s">
        <v>25</v>
      </c>
      <c r="B1202" s="30" t="str">
        <f>FORMULADO!C1203</f>
        <v>2.4.03.18</v>
      </c>
      <c r="C1202" s="34">
        <f>FORMULADO!D1203</f>
        <v>212585125</v>
      </c>
      <c r="D1202" s="31">
        <f>FORMULADO!E1203</f>
        <v>252934838</v>
      </c>
      <c r="E1202" s="31">
        <f>FORMULADO!F1203</f>
        <v>0</v>
      </c>
      <c r="J1202" s="15"/>
    </row>
    <row r="1203" spans="1:10" x14ac:dyDescent="0.25">
      <c r="A1203" s="29" t="s">
        <v>25</v>
      </c>
      <c r="B1203" s="30" t="str">
        <f>FORMULADO!C1204</f>
        <v>2.4.03.18</v>
      </c>
      <c r="C1203" s="34">
        <f>FORMULADO!D1204</f>
        <v>212215322</v>
      </c>
      <c r="D1203" s="31">
        <f>FORMULADO!E1204</f>
        <v>58623710</v>
      </c>
      <c r="E1203" s="31">
        <f>FORMULADO!F1204</f>
        <v>0</v>
      </c>
      <c r="J1203" s="15"/>
    </row>
    <row r="1204" spans="1:10" x14ac:dyDescent="0.25">
      <c r="A1204" s="29" t="s">
        <v>25</v>
      </c>
      <c r="B1204" s="30" t="str">
        <f>FORMULADO!C1205</f>
        <v>2.4.03.18</v>
      </c>
      <c r="C1204" s="34">
        <f>FORMULADO!D1205</f>
        <v>215515755</v>
      </c>
      <c r="D1204" s="31">
        <f>FORMULADO!E1205</f>
        <v>95487254</v>
      </c>
      <c r="E1204" s="31">
        <f>FORMULADO!F1205</f>
        <v>0</v>
      </c>
      <c r="J1204" s="15"/>
    </row>
    <row r="1205" spans="1:10" x14ac:dyDescent="0.25">
      <c r="A1205" s="29" t="s">
        <v>25</v>
      </c>
      <c r="B1205" s="30" t="str">
        <f>FORMULADO!C1206</f>
        <v>2.4.03.18</v>
      </c>
      <c r="C1205" s="34">
        <f>FORMULADO!D1206</f>
        <v>215515455</v>
      </c>
      <c r="D1205" s="31">
        <f>FORMULADO!E1206</f>
        <v>53321978</v>
      </c>
      <c r="E1205" s="31">
        <f>FORMULADO!F1206</f>
        <v>0</v>
      </c>
      <c r="J1205" s="15"/>
    </row>
    <row r="1206" spans="1:10" x14ac:dyDescent="0.25">
      <c r="A1206" s="29" t="s">
        <v>25</v>
      </c>
      <c r="B1206" s="30" t="str">
        <f>FORMULADO!C1207</f>
        <v>2.4.03.18</v>
      </c>
      <c r="C1206" s="34">
        <f>FORMULADO!D1207</f>
        <v>215666456</v>
      </c>
      <c r="D1206" s="31">
        <f>FORMULADO!E1207</f>
        <v>316302538</v>
      </c>
      <c r="E1206" s="31">
        <f>FORMULADO!F1207</f>
        <v>0</v>
      </c>
      <c r="J1206" s="15"/>
    </row>
    <row r="1207" spans="1:10" x14ac:dyDescent="0.25">
      <c r="A1207" s="29" t="s">
        <v>25</v>
      </c>
      <c r="B1207" s="30" t="str">
        <f>FORMULADO!C1208</f>
        <v>2.4.03.18</v>
      </c>
      <c r="C1207" s="34">
        <f>FORMULADO!D1208</f>
        <v>212425324</v>
      </c>
      <c r="D1207" s="31">
        <f>FORMULADO!E1208</f>
        <v>19764531</v>
      </c>
      <c r="E1207" s="31">
        <f>FORMULADO!F1208</f>
        <v>0</v>
      </c>
      <c r="J1207" s="15"/>
    </row>
    <row r="1208" spans="1:10" x14ac:dyDescent="0.25">
      <c r="A1208" s="29" t="s">
        <v>25</v>
      </c>
      <c r="B1208" s="30" t="str">
        <f>FORMULADO!C1209</f>
        <v>2.4.03.18</v>
      </c>
      <c r="C1208" s="34">
        <f>FORMULADO!D1209</f>
        <v>212215522</v>
      </c>
      <c r="D1208" s="31">
        <f>FORMULADO!E1209</f>
        <v>14655927</v>
      </c>
      <c r="E1208" s="31">
        <f>FORMULADO!F1209</f>
        <v>0</v>
      </c>
      <c r="J1208" s="15"/>
    </row>
    <row r="1209" spans="1:10" x14ac:dyDescent="0.25">
      <c r="A1209" s="29" t="s">
        <v>25</v>
      </c>
      <c r="B1209" s="30" t="str">
        <f>FORMULADO!C1210</f>
        <v>2.4.03.18</v>
      </c>
      <c r="C1209" s="34">
        <f>FORMULADO!D1210</f>
        <v>219215092</v>
      </c>
      <c r="D1209" s="31">
        <f>FORMULADO!E1210</f>
        <v>10821323</v>
      </c>
      <c r="E1209" s="31">
        <f>FORMULADO!F1210</f>
        <v>0</v>
      </c>
      <c r="J1209" s="15"/>
    </row>
    <row r="1210" spans="1:10" x14ac:dyDescent="0.25">
      <c r="A1210" s="29" t="s">
        <v>25</v>
      </c>
      <c r="B1210" s="30" t="str">
        <f>FORMULADO!C1211</f>
        <v>2.4.03.18</v>
      </c>
      <c r="C1210" s="34">
        <f>FORMULADO!D1211</f>
        <v>210525805</v>
      </c>
      <c r="D1210" s="31">
        <f>FORMULADO!E1211</f>
        <v>37672376</v>
      </c>
      <c r="E1210" s="31">
        <f>FORMULADO!F1211</f>
        <v>0</v>
      </c>
      <c r="J1210" s="15"/>
    </row>
    <row r="1211" spans="1:10" x14ac:dyDescent="0.25">
      <c r="A1211" s="29" t="s">
        <v>25</v>
      </c>
      <c r="B1211" s="30" t="str">
        <f>FORMULADO!C1212</f>
        <v>2.4.03.18</v>
      </c>
      <c r="C1211" s="34">
        <f>FORMULADO!D1212</f>
        <v>210552405</v>
      </c>
      <c r="D1211" s="31">
        <f>FORMULADO!E1212</f>
        <v>109743212</v>
      </c>
      <c r="E1211" s="31">
        <f>FORMULADO!F1212</f>
        <v>0</v>
      </c>
      <c r="J1211" s="15"/>
    </row>
    <row r="1212" spans="1:10" x14ac:dyDescent="0.25">
      <c r="A1212" s="29" t="s">
        <v>25</v>
      </c>
      <c r="B1212" s="30" t="str">
        <f>FORMULADO!C1213</f>
        <v>2.4.03.18</v>
      </c>
      <c r="C1212" s="34">
        <f>FORMULADO!D1213</f>
        <v>214215442</v>
      </c>
      <c r="D1212" s="31">
        <f>FORMULADO!E1213</f>
        <v>60988406</v>
      </c>
      <c r="E1212" s="31">
        <f>FORMULADO!F1213</f>
        <v>0</v>
      </c>
      <c r="J1212" s="15"/>
    </row>
    <row r="1213" spans="1:10" x14ac:dyDescent="0.25">
      <c r="A1213" s="29" t="s">
        <v>25</v>
      </c>
      <c r="B1213" s="30" t="str">
        <f>FORMULADO!C1214</f>
        <v>2.4.03.18</v>
      </c>
      <c r="C1213" s="34">
        <f>FORMULADO!D1214</f>
        <v>210815808</v>
      </c>
      <c r="D1213" s="31">
        <f>FORMULADO!E1214</f>
        <v>24411814</v>
      </c>
      <c r="E1213" s="31">
        <f>FORMULADO!F1214</f>
        <v>0</v>
      </c>
      <c r="J1213" s="15"/>
    </row>
    <row r="1214" spans="1:10" x14ac:dyDescent="0.25">
      <c r="A1214" s="29" t="s">
        <v>25</v>
      </c>
      <c r="B1214" s="30" t="str">
        <f>FORMULADO!C1215</f>
        <v>2.4.03.18</v>
      </c>
      <c r="C1214" s="34">
        <f>FORMULADO!D1215</f>
        <v>218015580</v>
      </c>
      <c r="D1214" s="31">
        <f>FORMULADO!E1215</f>
        <v>61041994</v>
      </c>
      <c r="E1214" s="31">
        <f>FORMULADO!F1215</f>
        <v>0</v>
      </c>
      <c r="J1214" s="15"/>
    </row>
    <row r="1215" spans="1:10" x14ac:dyDescent="0.25">
      <c r="A1215" s="29" t="s">
        <v>25</v>
      </c>
      <c r="B1215" s="30" t="str">
        <f>FORMULADO!C1216</f>
        <v>2.4.03.18</v>
      </c>
      <c r="C1215" s="34">
        <f>FORMULADO!D1216</f>
        <v>212419824</v>
      </c>
      <c r="D1215" s="31">
        <f>FORMULADO!E1216</f>
        <v>254613122</v>
      </c>
      <c r="E1215" s="31">
        <f>FORMULADO!F1216</f>
        <v>0</v>
      </c>
      <c r="J1215" s="15"/>
    </row>
    <row r="1216" spans="1:10" x14ac:dyDescent="0.25">
      <c r="A1216" s="29" t="s">
        <v>25</v>
      </c>
      <c r="B1216" s="30" t="str">
        <f>FORMULADO!C1217</f>
        <v>2.4.03.18</v>
      </c>
      <c r="C1216" s="34">
        <f>FORMULADO!D1217</f>
        <v>216713667</v>
      </c>
      <c r="D1216" s="31">
        <f>FORMULADO!E1217</f>
        <v>416727768</v>
      </c>
      <c r="E1216" s="31">
        <f>FORMULADO!F1217</f>
        <v>0</v>
      </c>
      <c r="J1216" s="15"/>
    </row>
    <row r="1217" spans="1:10" x14ac:dyDescent="0.25">
      <c r="A1217" s="29" t="s">
        <v>25</v>
      </c>
      <c r="B1217" s="30" t="str">
        <f>FORMULADO!C1218</f>
        <v>2.4.03.18</v>
      </c>
      <c r="C1217" s="34">
        <f>FORMULADO!D1218</f>
        <v>215905659</v>
      </c>
      <c r="D1217" s="31">
        <f>FORMULADO!E1218</f>
        <v>568304198</v>
      </c>
      <c r="E1217" s="31">
        <f>FORMULADO!F1218</f>
        <v>0</v>
      </c>
      <c r="J1217" s="15"/>
    </row>
    <row r="1218" spans="1:10" x14ac:dyDescent="0.25">
      <c r="A1218" s="29" t="s">
        <v>25</v>
      </c>
      <c r="B1218" s="30" t="str">
        <f>FORMULADO!C1219</f>
        <v>2.4.03.18</v>
      </c>
      <c r="C1218" s="34">
        <f>FORMULADO!D1219</f>
        <v>211986219</v>
      </c>
      <c r="D1218" s="31">
        <f>FORMULADO!E1219</f>
        <v>31183139</v>
      </c>
      <c r="E1218" s="31">
        <f>FORMULADO!F1219</f>
        <v>0</v>
      </c>
      <c r="J1218" s="15"/>
    </row>
    <row r="1219" spans="1:10" x14ac:dyDescent="0.25">
      <c r="A1219" s="29" t="s">
        <v>25</v>
      </c>
      <c r="B1219" s="30" t="str">
        <f>FORMULADO!C1220</f>
        <v>2.4.03.18</v>
      </c>
      <c r="C1219" s="34">
        <f>FORMULADO!D1220</f>
        <v>216154261</v>
      </c>
      <c r="D1219" s="31">
        <f>FORMULADO!E1220</f>
        <v>363749674</v>
      </c>
      <c r="E1219" s="31">
        <f>FORMULADO!F1220</f>
        <v>0</v>
      </c>
      <c r="J1219" s="15"/>
    </row>
    <row r="1220" spans="1:10" x14ac:dyDescent="0.25">
      <c r="A1220" s="29" t="s">
        <v>25</v>
      </c>
      <c r="B1220" s="30" t="str">
        <f>FORMULADO!C1221</f>
        <v>2.4.03.18</v>
      </c>
      <c r="C1220" s="34">
        <f>FORMULADO!D1221</f>
        <v>216215762</v>
      </c>
      <c r="D1220" s="31">
        <f>FORMULADO!E1221</f>
        <v>26035560</v>
      </c>
      <c r="E1220" s="31">
        <f>FORMULADO!F1221</f>
        <v>0</v>
      </c>
      <c r="J1220" s="15"/>
    </row>
    <row r="1221" spans="1:10" x14ac:dyDescent="0.25">
      <c r="A1221" s="29" t="s">
        <v>25</v>
      </c>
      <c r="B1221" s="30" t="str">
        <f>FORMULADO!C1222</f>
        <v>2.4.03.18</v>
      </c>
      <c r="C1221" s="34">
        <f>FORMULADO!D1222</f>
        <v>219952699</v>
      </c>
      <c r="D1221" s="31">
        <f>FORMULADO!E1222</f>
        <v>112524938</v>
      </c>
      <c r="E1221" s="31">
        <f>FORMULADO!F1222</f>
        <v>0</v>
      </c>
      <c r="J1221" s="15"/>
    </row>
    <row r="1222" spans="1:10" x14ac:dyDescent="0.25">
      <c r="A1222" s="29" t="s">
        <v>25</v>
      </c>
      <c r="B1222" s="30" t="str">
        <f>FORMULADO!C1223</f>
        <v>2.4.03.18</v>
      </c>
      <c r="C1222" s="34">
        <f>FORMULADO!D1223</f>
        <v>211615816</v>
      </c>
      <c r="D1222" s="31">
        <f>FORMULADO!E1223</f>
        <v>50042050</v>
      </c>
      <c r="E1222" s="31">
        <f>FORMULADO!F1223</f>
        <v>0</v>
      </c>
      <c r="J1222" s="15"/>
    </row>
    <row r="1223" spans="1:10" x14ac:dyDescent="0.25">
      <c r="A1223" s="29" t="s">
        <v>25</v>
      </c>
      <c r="B1223" s="30" t="str">
        <f>FORMULADO!C1224</f>
        <v>2.4.03.18</v>
      </c>
      <c r="C1223" s="34">
        <f>FORMULADO!D1224</f>
        <v>215115051</v>
      </c>
      <c r="D1223" s="31">
        <f>FORMULADO!E1224</f>
        <v>44139188</v>
      </c>
      <c r="E1223" s="31">
        <f>FORMULADO!F1224</f>
        <v>0</v>
      </c>
      <c r="J1223" s="15"/>
    </row>
    <row r="1224" spans="1:10" x14ac:dyDescent="0.25">
      <c r="A1224" s="29" t="s">
        <v>25</v>
      </c>
      <c r="B1224" s="30" t="str">
        <f>FORMULADO!C1225</f>
        <v>2.4.03.18</v>
      </c>
      <c r="C1224" s="34">
        <f>FORMULADO!D1225</f>
        <v>211815518</v>
      </c>
      <c r="D1224" s="31">
        <f>FORMULADO!E1225</f>
        <v>17398430</v>
      </c>
      <c r="E1224" s="31">
        <f>FORMULADO!F1225</f>
        <v>0</v>
      </c>
      <c r="J1224" s="15"/>
    </row>
    <row r="1225" spans="1:10" x14ac:dyDescent="0.25">
      <c r="A1225" s="29" t="s">
        <v>25</v>
      </c>
      <c r="B1225" s="30" t="str">
        <f>FORMULADO!C1226</f>
        <v>2.4.03.18</v>
      </c>
      <c r="C1225" s="34">
        <f>FORMULADO!D1226</f>
        <v>217208372</v>
      </c>
      <c r="D1225" s="31">
        <f>FORMULADO!E1226</f>
        <v>183752328</v>
      </c>
      <c r="E1225" s="31">
        <f>FORMULADO!F1226</f>
        <v>0</v>
      </c>
      <c r="J1225" s="15"/>
    </row>
    <row r="1226" spans="1:10" x14ac:dyDescent="0.25">
      <c r="A1226" s="29" t="s">
        <v>25</v>
      </c>
      <c r="B1226" s="30" t="str">
        <f>FORMULADO!C1227</f>
        <v>2.4.03.18</v>
      </c>
      <c r="C1226" s="34">
        <f>FORMULADO!D1227</f>
        <v>211054810</v>
      </c>
      <c r="D1226" s="31">
        <f>FORMULADO!E1227</f>
        <v>1589645054</v>
      </c>
      <c r="E1226" s="31">
        <f>FORMULADO!F1227</f>
        <v>0</v>
      </c>
      <c r="J1226" s="15"/>
    </row>
    <row r="1227" spans="1:10" x14ac:dyDescent="0.25">
      <c r="A1227" s="29" t="s">
        <v>25</v>
      </c>
      <c r="B1227" s="30" t="str">
        <f>FORMULADO!C1228</f>
        <v>2.4.03.18</v>
      </c>
      <c r="C1227" s="34">
        <f>FORMULADO!D1228</f>
        <v>212325123</v>
      </c>
      <c r="D1227" s="31">
        <f>FORMULADO!E1228</f>
        <v>48962796</v>
      </c>
      <c r="E1227" s="31">
        <f>FORMULADO!F1228</f>
        <v>0</v>
      </c>
      <c r="J1227" s="15"/>
    </row>
    <row r="1228" spans="1:10" x14ac:dyDescent="0.25">
      <c r="A1228" s="29" t="s">
        <v>25</v>
      </c>
      <c r="B1228" s="30" t="str">
        <f>FORMULADO!C1229</f>
        <v>2.4.03.18</v>
      </c>
      <c r="C1228" s="34">
        <f>FORMULADO!D1229</f>
        <v>210123001</v>
      </c>
      <c r="D1228" s="31">
        <f>FORMULADO!E1229</f>
        <v>255178657751</v>
      </c>
      <c r="E1228" s="31">
        <f>FORMULADO!F1229</f>
        <v>0</v>
      </c>
      <c r="J1228" s="15"/>
    </row>
    <row r="1229" spans="1:10" x14ac:dyDescent="0.25">
      <c r="A1229" s="29" t="s">
        <v>25</v>
      </c>
      <c r="B1229" s="30" t="str">
        <f>FORMULADO!C1230</f>
        <v>2.4.03.18</v>
      </c>
      <c r="C1229" s="34">
        <f>FORMULADO!D1230</f>
        <v>216823168</v>
      </c>
      <c r="D1229" s="31">
        <f>FORMULADO!E1230</f>
        <v>204960994</v>
      </c>
      <c r="E1229" s="31">
        <f>FORMULADO!F1230</f>
        <v>0</v>
      </c>
      <c r="J1229" s="15"/>
    </row>
    <row r="1230" spans="1:10" x14ac:dyDescent="0.25">
      <c r="A1230" s="29" t="s">
        <v>25</v>
      </c>
      <c r="B1230" s="30" t="str">
        <f>FORMULADO!C1231</f>
        <v>2.4.03.18</v>
      </c>
      <c r="C1230" s="34">
        <f>FORMULADO!D1231</f>
        <v>218223182</v>
      </c>
      <c r="D1230" s="31">
        <f>FORMULADO!E1231</f>
        <v>503765472</v>
      </c>
      <c r="E1230" s="31">
        <f>FORMULADO!F1231</f>
        <v>0</v>
      </c>
      <c r="J1230" s="15"/>
    </row>
    <row r="1231" spans="1:10" x14ac:dyDescent="0.25">
      <c r="A1231" s="29" t="s">
        <v>25</v>
      </c>
      <c r="B1231" s="30" t="str">
        <f>FORMULADO!C1232</f>
        <v>2.4.03.18</v>
      </c>
      <c r="C1231" s="34">
        <f>FORMULADO!D1232</f>
        <v>216423464</v>
      </c>
      <c r="D1231" s="31">
        <f>FORMULADO!E1232</f>
        <v>185153438</v>
      </c>
      <c r="E1231" s="31">
        <f>FORMULADO!F1232</f>
        <v>0</v>
      </c>
      <c r="J1231" s="15"/>
    </row>
    <row r="1232" spans="1:10" x14ac:dyDescent="0.25">
      <c r="A1232" s="29" t="s">
        <v>25</v>
      </c>
      <c r="B1232" s="30" t="str">
        <f>FORMULADO!C1233</f>
        <v>2.4.03.18</v>
      </c>
      <c r="C1232" s="34">
        <f>FORMULADO!D1233</f>
        <v>216623466</v>
      </c>
      <c r="D1232" s="31">
        <f>FORMULADO!E1233</f>
        <v>1098040722</v>
      </c>
      <c r="E1232" s="31">
        <f>FORMULADO!F1233</f>
        <v>0</v>
      </c>
      <c r="J1232" s="15"/>
    </row>
    <row r="1233" spans="1:10" x14ac:dyDescent="0.25">
      <c r="A1233" s="29" t="s">
        <v>25</v>
      </c>
      <c r="B1233" s="30" t="str">
        <f>FORMULADO!C1234</f>
        <v>2.4.03.18</v>
      </c>
      <c r="C1233" s="34">
        <f>FORMULADO!D1234</f>
        <v>218023580</v>
      </c>
      <c r="D1233" s="31">
        <f>FORMULADO!E1234</f>
        <v>1037913614</v>
      </c>
      <c r="E1233" s="31">
        <f>FORMULADO!F1234</f>
        <v>0</v>
      </c>
      <c r="J1233" s="15"/>
    </row>
    <row r="1234" spans="1:10" x14ac:dyDescent="0.25">
      <c r="A1234" s="29" t="s">
        <v>25</v>
      </c>
      <c r="B1234" s="30" t="str">
        <f>FORMULADO!C1235</f>
        <v>2.4.03.18</v>
      </c>
      <c r="C1234" s="34">
        <f>FORMULADO!D1235</f>
        <v>217223672</v>
      </c>
      <c r="D1234" s="31">
        <f>FORMULADO!E1235</f>
        <v>424120546</v>
      </c>
      <c r="E1234" s="31">
        <f>FORMULADO!F1235</f>
        <v>0</v>
      </c>
      <c r="J1234" s="15"/>
    </row>
    <row r="1235" spans="1:10" x14ac:dyDescent="0.25">
      <c r="A1235" s="29" t="s">
        <v>25</v>
      </c>
      <c r="B1235" s="30" t="str">
        <f>FORMULADO!C1236</f>
        <v>2.4.03.18</v>
      </c>
      <c r="C1235" s="34">
        <f>FORMULADO!D1236</f>
        <v>218623686</v>
      </c>
      <c r="D1235" s="31">
        <f>FORMULADO!E1236</f>
        <v>526028678</v>
      </c>
      <c r="E1235" s="31">
        <f>FORMULADO!F1236</f>
        <v>0</v>
      </c>
      <c r="J1235" s="15"/>
    </row>
    <row r="1236" spans="1:10" x14ac:dyDescent="0.25">
      <c r="A1236" s="29" t="s">
        <v>25</v>
      </c>
      <c r="B1236" s="30" t="str">
        <f>FORMULADO!C1237</f>
        <v>2.4.03.18</v>
      </c>
      <c r="C1236" s="34">
        <f>FORMULADO!D1237</f>
        <v>215941359</v>
      </c>
      <c r="D1236" s="31">
        <f>FORMULADO!E1237</f>
        <v>265989286</v>
      </c>
      <c r="E1236" s="31">
        <f>FORMULADO!F1237</f>
        <v>0</v>
      </c>
      <c r="J1236" s="15"/>
    </row>
    <row r="1237" spans="1:10" x14ac:dyDescent="0.25">
      <c r="A1237" s="29" t="s">
        <v>25</v>
      </c>
      <c r="B1237" s="30" t="str">
        <f>FORMULADO!C1238</f>
        <v>2.4.03.18</v>
      </c>
      <c r="C1237" s="34">
        <f>FORMULADO!D1238</f>
        <v>215050150</v>
      </c>
      <c r="D1237" s="31">
        <f>FORMULADO!E1238</f>
        <v>120499050</v>
      </c>
      <c r="E1237" s="31">
        <f>FORMULADO!F1238</f>
        <v>0</v>
      </c>
      <c r="J1237" s="15"/>
    </row>
    <row r="1238" spans="1:10" x14ac:dyDescent="0.25">
      <c r="A1238" s="29" t="s">
        <v>25</v>
      </c>
      <c r="B1238" s="30" t="str">
        <f>FORMULADO!C1239</f>
        <v>2.4.03.18</v>
      </c>
      <c r="C1238" s="34">
        <f>FORMULADO!D1239</f>
        <v>210120001</v>
      </c>
      <c r="D1238" s="31">
        <f>FORMULADO!E1239</f>
        <v>207860822669</v>
      </c>
      <c r="E1238" s="31">
        <f>FORMULADO!F1239</f>
        <v>0</v>
      </c>
      <c r="J1238" s="15"/>
    </row>
    <row r="1239" spans="1:10" x14ac:dyDescent="0.25">
      <c r="A1239" s="29" t="s">
        <v>25</v>
      </c>
      <c r="B1239" s="30" t="str">
        <f>FORMULADO!C1240</f>
        <v>2.4.03.18</v>
      </c>
      <c r="C1239" s="34">
        <f>FORMULADO!D1240</f>
        <v>212252022</v>
      </c>
      <c r="D1239" s="31">
        <f>FORMULADO!E1240</f>
        <v>68100462</v>
      </c>
      <c r="E1239" s="31">
        <f>FORMULADO!F1240</f>
        <v>0</v>
      </c>
      <c r="J1239" s="15"/>
    </row>
    <row r="1240" spans="1:10" x14ac:dyDescent="0.25">
      <c r="A1240" s="29" t="s">
        <v>25</v>
      </c>
      <c r="B1240" s="30" t="str">
        <f>FORMULADO!C1241</f>
        <v>2.4.03.18</v>
      </c>
      <c r="C1240" s="34">
        <f>FORMULADO!D1241</f>
        <v>213652036</v>
      </c>
      <c r="D1240" s="31">
        <f>FORMULADO!E1241</f>
        <v>42872479</v>
      </c>
      <c r="E1240" s="31">
        <f>FORMULADO!F1241</f>
        <v>0</v>
      </c>
      <c r="J1240" s="15"/>
    </row>
    <row r="1241" spans="1:10" x14ac:dyDescent="0.25">
      <c r="A1241" s="29" t="s">
        <v>25</v>
      </c>
      <c r="B1241" s="30" t="str">
        <f>FORMULADO!C1242</f>
        <v>2.4.03.18</v>
      </c>
      <c r="C1241" s="34">
        <f>FORMULADO!D1242</f>
        <v>215152051</v>
      </c>
      <c r="D1241" s="31">
        <f>FORMULADO!E1242</f>
        <v>58839802</v>
      </c>
      <c r="E1241" s="31">
        <f>FORMULADO!F1242</f>
        <v>0</v>
      </c>
      <c r="J1241" s="15"/>
    </row>
    <row r="1242" spans="1:10" x14ac:dyDescent="0.25">
      <c r="A1242" s="29" t="s">
        <v>25</v>
      </c>
      <c r="B1242" s="30" t="str">
        <f>FORMULADO!C1243</f>
        <v>2.4.03.18</v>
      </c>
      <c r="C1242" s="34">
        <f>FORMULADO!D1243</f>
        <v>923272927</v>
      </c>
      <c r="D1242" s="31">
        <f>FORMULADO!E1243</f>
        <v>458737200</v>
      </c>
      <c r="E1242" s="31">
        <f>FORMULADO!F1243</f>
        <v>0</v>
      </c>
      <c r="J1242" s="15"/>
    </row>
    <row r="1243" spans="1:10" x14ac:dyDescent="0.25">
      <c r="A1243" s="29" t="s">
        <v>25</v>
      </c>
      <c r="B1243" s="30" t="str">
        <f>FORMULADO!C1244</f>
        <v>2.4.03.18</v>
      </c>
      <c r="C1243" s="34">
        <f>FORMULADO!D1244</f>
        <v>923273478</v>
      </c>
      <c r="D1243" s="31">
        <f>FORMULADO!E1244</f>
        <v>794181216</v>
      </c>
      <c r="E1243" s="31">
        <f>FORMULADO!F1244</f>
        <v>0</v>
      </c>
      <c r="J1243" s="15"/>
    </row>
    <row r="1244" spans="1:10" x14ac:dyDescent="0.25">
      <c r="A1244" s="29" t="s">
        <v>25</v>
      </c>
      <c r="B1244" s="30" t="str">
        <f>FORMULADO!C1245</f>
        <v>2.4.03.18</v>
      </c>
      <c r="C1244" s="34">
        <f>FORMULADO!D1245</f>
        <v>211052110</v>
      </c>
      <c r="D1244" s="31">
        <f>FORMULADO!E1245</f>
        <v>159110442</v>
      </c>
      <c r="E1244" s="31">
        <f>FORMULADO!F1245</f>
        <v>0</v>
      </c>
      <c r="J1244" s="15"/>
    </row>
    <row r="1245" spans="1:10" x14ac:dyDescent="0.25">
      <c r="A1245" s="29" t="s">
        <v>25</v>
      </c>
      <c r="B1245" s="30" t="str">
        <f>FORMULADO!C1246</f>
        <v>2.4.03.18</v>
      </c>
      <c r="C1245" s="34">
        <f>FORMULADO!D1246</f>
        <v>212752227</v>
      </c>
      <c r="D1245" s="31">
        <f>FORMULADO!E1246</f>
        <v>275737138</v>
      </c>
      <c r="E1245" s="31">
        <f>FORMULADO!F1246</f>
        <v>0</v>
      </c>
      <c r="J1245" s="15"/>
    </row>
    <row r="1246" spans="1:10" x14ac:dyDescent="0.25">
      <c r="A1246" s="29" t="s">
        <v>25</v>
      </c>
      <c r="B1246" s="30" t="str">
        <f>FORMULADO!C1247</f>
        <v>2.4.03.18</v>
      </c>
      <c r="C1246" s="34">
        <f>FORMULADO!D1247</f>
        <v>215652256</v>
      </c>
      <c r="D1246" s="31">
        <f>FORMULADO!E1247</f>
        <v>57368642</v>
      </c>
      <c r="E1246" s="31">
        <f>FORMULADO!F1247</f>
        <v>0</v>
      </c>
      <c r="J1246" s="15"/>
    </row>
    <row r="1247" spans="1:10" x14ac:dyDescent="0.25">
      <c r="A1247" s="29" t="s">
        <v>25</v>
      </c>
      <c r="B1247" s="30" t="str">
        <f>FORMULADO!C1248</f>
        <v>2.4.03.18</v>
      </c>
      <c r="C1247" s="34">
        <f>FORMULADO!D1248</f>
        <v>218752287</v>
      </c>
      <c r="D1247" s="31">
        <f>FORMULADO!E1248</f>
        <v>48272639</v>
      </c>
      <c r="E1247" s="31">
        <f>FORMULADO!F1248</f>
        <v>0</v>
      </c>
      <c r="J1247" s="15"/>
    </row>
    <row r="1248" spans="1:10" x14ac:dyDescent="0.25">
      <c r="A1248" s="29" t="s">
        <v>25</v>
      </c>
      <c r="B1248" s="30" t="str">
        <f>FORMULADO!C1249</f>
        <v>2.4.03.18</v>
      </c>
      <c r="C1248" s="34">
        <f>FORMULADO!D1249</f>
        <v>212052320</v>
      </c>
      <c r="D1248" s="31">
        <f>FORMULADO!E1249</f>
        <v>64652366</v>
      </c>
      <c r="E1248" s="31">
        <f>FORMULADO!F1249</f>
        <v>0</v>
      </c>
      <c r="J1248" s="15"/>
    </row>
    <row r="1249" spans="1:10" x14ac:dyDescent="0.25">
      <c r="A1249" s="29" t="s">
        <v>25</v>
      </c>
      <c r="B1249" s="30" t="str">
        <f>FORMULADO!C1250</f>
        <v>2.4.03.18</v>
      </c>
      <c r="C1249" s="34">
        <f>FORMULADO!D1250</f>
        <v>217852378</v>
      </c>
      <c r="D1249" s="31">
        <f>FORMULADO!E1250</f>
        <v>109349352</v>
      </c>
      <c r="E1249" s="31">
        <f>FORMULADO!F1250</f>
        <v>0</v>
      </c>
      <c r="J1249" s="15"/>
    </row>
    <row r="1250" spans="1:10" x14ac:dyDescent="0.25">
      <c r="A1250" s="29" t="s">
        <v>25</v>
      </c>
      <c r="B1250" s="30" t="str">
        <f>FORMULADO!C1251</f>
        <v>2.4.03.18</v>
      </c>
      <c r="C1250" s="34">
        <f>FORMULADO!D1251</f>
        <v>218152381</v>
      </c>
      <c r="D1250" s="31">
        <f>FORMULADO!E1251</f>
        <v>82504536</v>
      </c>
      <c r="E1250" s="31">
        <f>FORMULADO!F1251</f>
        <v>0</v>
      </c>
      <c r="J1250" s="15"/>
    </row>
    <row r="1251" spans="1:10" x14ac:dyDescent="0.25">
      <c r="A1251" s="29" t="s">
        <v>25</v>
      </c>
      <c r="B1251" s="30" t="str">
        <f>FORMULADO!C1252</f>
        <v>2.4.03.18</v>
      </c>
      <c r="C1251" s="34">
        <f>FORMULADO!D1252</f>
        <v>211152411</v>
      </c>
      <c r="D1251" s="31">
        <f>FORMULADO!E1252</f>
        <v>51683368</v>
      </c>
      <c r="E1251" s="31">
        <f>FORMULADO!F1252</f>
        <v>0</v>
      </c>
      <c r="J1251" s="15"/>
    </row>
    <row r="1252" spans="1:10" x14ac:dyDescent="0.25">
      <c r="A1252" s="29" t="s">
        <v>25</v>
      </c>
      <c r="B1252" s="30" t="str">
        <f>FORMULADO!C1253</f>
        <v>2.4.03.18</v>
      </c>
      <c r="C1252" s="34">
        <f>FORMULADO!D1253</f>
        <v>217352473</v>
      </c>
      <c r="D1252" s="31">
        <f>FORMULADO!E1253</f>
        <v>219843016</v>
      </c>
      <c r="E1252" s="31">
        <f>FORMULADO!F1253</f>
        <v>0</v>
      </c>
      <c r="J1252" s="15"/>
    </row>
    <row r="1253" spans="1:10" x14ac:dyDescent="0.25">
      <c r="A1253" s="29" t="s">
        <v>25</v>
      </c>
      <c r="B1253" s="30" t="str">
        <f>FORMULADO!C1254</f>
        <v>2.4.03.18</v>
      </c>
      <c r="C1253" s="34">
        <f>FORMULADO!D1254</f>
        <v>219052490</v>
      </c>
      <c r="D1253" s="31">
        <f>FORMULADO!E1254</f>
        <v>709185936</v>
      </c>
      <c r="E1253" s="31">
        <f>FORMULADO!F1254</f>
        <v>0</v>
      </c>
      <c r="J1253" s="15"/>
    </row>
    <row r="1254" spans="1:10" x14ac:dyDescent="0.25">
      <c r="A1254" s="29" t="s">
        <v>25</v>
      </c>
      <c r="B1254" s="30" t="str">
        <f>FORMULADO!C1255</f>
        <v>2.4.03.18</v>
      </c>
      <c r="C1254" s="34">
        <f>FORMULADO!D1255</f>
        <v>218752687</v>
      </c>
      <c r="D1254" s="31">
        <f>FORMULADO!E1255</f>
        <v>143635112</v>
      </c>
      <c r="E1254" s="31">
        <f>FORMULADO!F1255</f>
        <v>0</v>
      </c>
      <c r="J1254" s="15"/>
    </row>
    <row r="1255" spans="1:10" x14ac:dyDescent="0.25">
      <c r="A1255" s="29" t="s">
        <v>25</v>
      </c>
      <c r="B1255" s="30" t="str">
        <f>FORMULADO!C1256</f>
        <v>2.4.03.18</v>
      </c>
      <c r="C1255" s="34">
        <f>FORMULADO!D1256</f>
        <v>213852838</v>
      </c>
      <c r="D1255" s="31">
        <f>FORMULADO!E1256</f>
        <v>311765678</v>
      </c>
      <c r="E1255" s="31">
        <f>FORMULADO!F1256</f>
        <v>0</v>
      </c>
      <c r="J1255" s="15"/>
    </row>
    <row r="1256" spans="1:10" x14ac:dyDescent="0.25">
      <c r="A1256" s="29" t="s">
        <v>25</v>
      </c>
      <c r="B1256" s="30" t="str">
        <f>FORMULADO!C1257</f>
        <v>2.4.03.18</v>
      </c>
      <c r="C1256" s="34">
        <f>FORMULADO!D1257</f>
        <v>218552885</v>
      </c>
      <c r="D1256" s="31">
        <f>FORMULADO!E1257</f>
        <v>72206284</v>
      </c>
      <c r="E1256" s="31">
        <f>FORMULADO!F1257</f>
        <v>0</v>
      </c>
      <c r="J1256" s="15"/>
    </row>
    <row r="1257" spans="1:10" x14ac:dyDescent="0.25">
      <c r="A1257" s="29" t="s">
        <v>25</v>
      </c>
      <c r="B1257" s="30" t="str">
        <f>FORMULADO!C1258</f>
        <v>2.4.03.18</v>
      </c>
      <c r="C1257" s="34">
        <f>FORMULADO!D1258</f>
        <v>218715087</v>
      </c>
      <c r="D1257" s="31">
        <f>FORMULADO!E1258</f>
        <v>58226378</v>
      </c>
      <c r="E1257" s="31">
        <f>FORMULADO!F1258</f>
        <v>0</v>
      </c>
      <c r="J1257" s="15"/>
    </row>
    <row r="1258" spans="1:10" x14ac:dyDescent="0.25">
      <c r="A1258" s="29" t="s">
        <v>25</v>
      </c>
      <c r="B1258" s="30" t="str">
        <f>FORMULADO!C1259</f>
        <v>2.4.03.18</v>
      </c>
      <c r="C1258" s="34">
        <f>FORMULADO!D1259</f>
        <v>215715757</v>
      </c>
      <c r="D1258" s="31">
        <f>FORMULADO!E1259</f>
        <v>72208300</v>
      </c>
      <c r="E1258" s="31">
        <f>FORMULADO!F1259</f>
        <v>0</v>
      </c>
      <c r="J1258" s="15"/>
    </row>
    <row r="1259" spans="1:10" x14ac:dyDescent="0.25">
      <c r="A1259" s="29" t="s">
        <v>25</v>
      </c>
      <c r="B1259" s="30" t="str">
        <f>FORMULADO!C1260</f>
        <v>2.4.03.18</v>
      </c>
      <c r="C1259" s="34">
        <f>FORMULADO!D1260</f>
        <v>217844078</v>
      </c>
      <c r="D1259" s="31">
        <f>FORMULADO!E1260</f>
        <v>715572624</v>
      </c>
      <c r="E1259" s="31">
        <f>FORMULADO!F1260</f>
        <v>0</v>
      </c>
      <c r="J1259" s="15"/>
    </row>
    <row r="1260" spans="1:10" x14ac:dyDescent="0.25">
      <c r="A1260" s="29" t="s">
        <v>25</v>
      </c>
      <c r="B1260" s="30" t="str">
        <f>FORMULADO!C1261</f>
        <v>2.4.03.18</v>
      </c>
      <c r="C1260" s="34">
        <f>FORMULADO!D1261</f>
        <v>210654206</v>
      </c>
      <c r="D1260" s="31">
        <f>FORMULADO!E1261</f>
        <v>368835000</v>
      </c>
      <c r="E1260" s="31">
        <f>FORMULADO!F1261</f>
        <v>0</v>
      </c>
      <c r="J1260" s="15"/>
    </row>
    <row r="1261" spans="1:10" x14ac:dyDescent="0.25">
      <c r="A1261" s="29" t="s">
        <v>25</v>
      </c>
      <c r="B1261" s="30" t="str">
        <f>FORMULADO!C1262</f>
        <v>2.4.03.18</v>
      </c>
      <c r="C1261" s="34">
        <f>FORMULADO!D1262</f>
        <v>213954239</v>
      </c>
      <c r="D1261" s="31">
        <f>FORMULADO!E1262</f>
        <v>60431648</v>
      </c>
      <c r="E1261" s="31">
        <f>FORMULADO!F1262</f>
        <v>0</v>
      </c>
      <c r="J1261" s="15"/>
    </row>
    <row r="1262" spans="1:10" x14ac:dyDescent="0.25">
      <c r="A1262" s="29" t="s">
        <v>25</v>
      </c>
      <c r="B1262" s="30" t="str">
        <f>FORMULADO!C1263</f>
        <v>2.4.03.18</v>
      </c>
      <c r="C1262" s="34">
        <f>FORMULADO!D1263</f>
        <v>214554245</v>
      </c>
      <c r="D1262" s="31">
        <f>FORMULADO!E1263</f>
        <v>282124930</v>
      </c>
      <c r="E1262" s="31">
        <f>FORMULADO!F1263</f>
        <v>0</v>
      </c>
      <c r="J1262" s="15"/>
    </row>
    <row r="1263" spans="1:10" x14ac:dyDescent="0.25">
      <c r="A1263" s="29" t="s">
        <v>25</v>
      </c>
      <c r="B1263" s="30" t="str">
        <f>FORMULADO!C1264</f>
        <v>2.4.03.18</v>
      </c>
      <c r="C1263" s="34">
        <f>FORMULADO!D1264</f>
        <v>214066440</v>
      </c>
      <c r="D1263" s="31">
        <f>FORMULADO!E1264</f>
        <v>132530628</v>
      </c>
      <c r="E1263" s="31">
        <f>FORMULADO!F1264</f>
        <v>0</v>
      </c>
      <c r="J1263" s="15"/>
    </row>
    <row r="1264" spans="1:10" x14ac:dyDescent="0.25">
      <c r="A1264" s="29" t="s">
        <v>25</v>
      </c>
      <c r="B1264" s="30" t="str">
        <f>FORMULADO!C1265</f>
        <v>2.4.03.18</v>
      </c>
      <c r="C1264" s="34">
        <f>FORMULADO!D1265</f>
        <v>212068020</v>
      </c>
      <c r="D1264" s="31">
        <f>FORMULADO!E1265</f>
        <v>26757670</v>
      </c>
      <c r="E1264" s="31">
        <f>FORMULADO!F1265</f>
        <v>0</v>
      </c>
      <c r="J1264" s="15"/>
    </row>
    <row r="1265" spans="1:10" x14ac:dyDescent="0.25">
      <c r="A1265" s="29" t="s">
        <v>25</v>
      </c>
      <c r="B1265" s="30" t="str">
        <f>FORMULADO!C1266</f>
        <v>2.4.03.18</v>
      </c>
      <c r="C1265" s="34">
        <f>FORMULADO!D1266</f>
        <v>216915469</v>
      </c>
      <c r="D1265" s="31">
        <f>FORMULADO!E1266</f>
        <v>130832790</v>
      </c>
      <c r="E1265" s="31">
        <f>FORMULADO!F1266</f>
        <v>0</v>
      </c>
      <c r="J1265" s="15"/>
    </row>
    <row r="1266" spans="1:10" x14ac:dyDescent="0.25">
      <c r="A1266" s="29" t="s">
        <v>25</v>
      </c>
      <c r="B1266" s="30" t="str">
        <f>FORMULADO!C1267</f>
        <v>2.4.03.18</v>
      </c>
      <c r="C1266" s="34">
        <f>FORMULADO!D1267</f>
        <v>212068320</v>
      </c>
      <c r="D1266" s="31">
        <f>FORMULADO!E1267</f>
        <v>38619659</v>
      </c>
      <c r="E1266" s="31">
        <f>FORMULADO!F1267</f>
        <v>0</v>
      </c>
      <c r="J1266" s="15"/>
    </row>
    <row r="1267" spans="1:10" x14ac:dyDescent="0.25">
      <c r="A1267" s="29" t="s">
        <v>25</v>
      </c>
      <c r="B1267" s="30" t="str">
        <f>FORMULADO!C1268</f>
        <v>2.4.03.18</v>
      </c>
      <c r="C1267" s="34">
        <f>FORMULADO!D1268</f>
        <v>211415114</v>
      </c>
      <c r="D1267" s="31">
        <f>FORMULADO!E1268</f>
        <v>5852849</v>
      </c>
      <c r="E1267" s="31">
        <f>FORMULADO!F1268</f>
        <v>0</v>
      </c>
      <c r="J1267" s="15"/>
    </row>
    <row r="1268" spans="1:10" x14ac:dyDescent="0.25">
      <c r="A1268" s="29" t="s">
        <v>25</v>
      </c>
      <c r="B1268" s="30" t="str">
        <f>FORMULADO!C1269</f>
        <v>2.4.03.18</v>
      </c>
      <c r="C1268" s="34">
        <f>FORMULADO!D1269</f>
        <v>210615106</v>
      </c>
      <c r="D1268" s="31">
        <f>FORMULADO!E1269</f>
        <v>15621338</v>
      </c>
      <c r="E1268" s="31">
        <f>FORMULADO!F1269</f>
        <v>0</v>
      </c>
      <c r="J1268" s="15"/>
    </row>
    <row r="1269" spans="1:10" x14ac:dyDescent="0.25">
      <c r="A1269" s="29" t="s">
        <v>25</v>
      </c>
      <c r="B1269" s="30" t="str">
        <f>FORMULADO!C1270</f>
        <v>2.4.03.18</v>
      </c>
      <c r="C1269" s="34">
        <f>FORMULADO!D1270</f>
        <v>215573555</v>
      </c>
      <c r="D1269" s="31">
        <f>FORMULADO!E1270</f>
        <v>500223168</v>
      </c>
      <c r="E1269" s="31">
        <f>FORMULADO!F1270</f>
        <v>0</v>
      </c>
      <c r="J1269" s="15"/>
    </row>
    <row r="1270" spans="1:10" x14ac:dyDescent="0.25">
      <c r="A1270" s="29" t="s">
        <v>25</v>
      </c>
      <c r="B1270" s="30" t="str">
        <f>FORMULADO!C1271</f>
        <v>2.4.03.18</v>
      </c>
      <c r="C1270" s="34">
        <f>FORMULADO!D1271</f>
        <v>212473624</v>
      </c>
      <c r="D1270" s="31">
        <f>FORMULADO!E1271</f>
        <v>257448098</v>
      </c>
      <c r="E1270" s="31">
        <f>FORMULADO!F1271</f>
        <v>0</v>
      </c>
      <c r="J1270" s="15"/>
    </row>
    <row r="1271" spans="1:10" x14ac:dyDescent="0.25">
      <c r="A1271" s="29" t="s">
        <v>25</v>
      </c>
      <c r="B1271" s="30" t="str">
        <f>FORMULADO!C1272</f>
        <v>2.4.03.18</v>
      </c>
      <c r="C1271" s="34">
        <f>FORMULADO!D1272</f>
        <v>217073870</v>
      </c>
      <c r="D1271" s="31">
        <f>FORMULADO!E1272</f>
        <v>79800164</v>
      </c>
      <c r="E1271" s="31">
        <f>FORMULADO!F1272</f>
        <v>0</v>
      </c>
      <c r="J1271" s="15"/>
    </row>
    <row r="1272" spans="1:10" x14ac:dyDescent="0.25">
      <c r="A1272" s="29" t="s">
        <v>25</v>
      </c>
      <c r="B1272" s="30" t="str">
        <f>FORMULADO!C1273</f>
        <v>2.4.03.18</v>
      </c>
      <c r="C1272" s="34">
        <f>FORMULADO!D1273</f>
        <v>214676246</v>
      </c>
      <c r="D1272" s="31">
        <f>FORMULADO!E1273</f>
        <v>50548300</v>
      </c>
      <c r="E1272" s="31">
        <f>FORMULADO!F1273</f>
        <v>0</v>
      </c>
      <c r="J1272" s="15"/>
    </row>
    <row r="1273" spans="1:10" x14ac:dyDescent="0.25">
      <c r="A1273" s="29" t="s">
        <v>25</v>
      </c>
      <c r="B1273" s="30" t="str">
        <f>FORMULADO!C1274</f>
        <v>2.4.03.18</v>
      </c>
      <c r="C1273" s="34">
        <f>FORMULADO!D1274</f>
        <v>210676306</v>
      </c>
      <c r="D1273" s="31">
        <f>FORMULADO!E1274</f>
        <v>126621638</v>
      </c>
      <c r="E1273" s="31">
        <f>FORMULADO!F1274</f>
        <v>0</v>
      </c>
      <c r="J1273" s="15"/>
    </row>
    <row r="1274" spans="1:10" x14ac:dyDescent="0.25">
      <c r="A1274" s="29" t="s">
        <v>25</v>
      </c>
      <c r="B1274" s="30" t="str">
        <f>FORMULADO!C1275</f>
        <v>2.4.03.18</v>
      </c>
      <c r="C1274" s="34">
        <f>FORMULADO!D1275</f>
        <v>217776377</v>
      </c>
      <c r="D1274" s="31">
        <f>FORMULADO!E1275</f>
        <v>83787070</v>
      </c>
      <c r="E1274" s="31">
        <f>FORMULADO!F1275</f>
        <v>0</v>
      </c>
      <c r="J1274" s="15"/>
    </row>
    <row r="1275" spans="1:10" x14ac:dyDescent="0.25">
      <c r="A1275" s="29" t="s">
        <v>25</v>
      </c>
      <c r="B1275" s="30" t="str">
        <f>FORMULADO!C1276</f>
        <v>2.4.03.18</v>
      </c>
      <c r="C1275" s="34">
        <f>FORMULADO!D1276</f>
        <v>217076670</v>
      </c>
      <c r="D1275" s="31">
        <f>FORMULADO!E1276</f>
        <v>89302158</v>
      </c>
      <c r="E1275" s="31">
        <f>FORMULADO!F1276</f>
        <v>0</v>
      </c>
      <c r="J1275" s="15"/>
    </row>
    <row r="1276" spans="1:10" x14ac:dyDescent="0.25">
      <c r="A1276" s="29" t="s">
        <v>25</v>
      </c>
      <c r="B1276" s="30" t="str">
        <f>FORMULADO!C1277</f>
        <v>2.4.03.18</v>
      </c>
      <c r="C1276" s="34">
        <f>FORMULADO!D1277</f>
        <v>213676736</v>
      </c>
      <c r="D1276" s="31">
        <f>FORMULADO!E1277</f>
        <v>200160794</v>
      </c>
      <c r="E1276" s="31">
        <f>FORMULADO!F1277</f>
        <v>0</v>
      </c>
      <c r="J1276" s="15"/>
    </row>
    <row r="1277" spans="1:10" x14ac:dyDescent="0.25">
      <c r="A1277" s="29" t="s">
        <v>25</v>
      </c>
      <c r="B1277" s="30" t="str">
        <f>FORMULADO!C1278</f>
        <v>2.4.03.18</v>
      </c>
      <c r="C1277" s="34">
        <f>FORMULADO!D1278</f>
        <v>214270742</v>
      </c>
      <c r="D1277" s="31">
        <f>FORMULADO!E1278</f>
        <v>362870880</v>
      </c>
      <c r="E1277" s="31">
        <f>FORMULADO!F1278</f>
        <v>0</v>
      </c>
      <c r="J1277" s="15"/>
    </row>
    <row r="1278" spans="1:10" x14ac:dyDescent="0.25">
      <c r="A1278" s="29" t="s">
        <v>25</v>
      </c>
      <c r="B1278" s="30" t="str">
        <f>FORMULADO!C1279</f>
        <v>2.4.03.18</v>
      </c>
      <c r="C1278" s="34">
        <f>FORMULADO!D1279</f>
        <v>212370823</v>
      </c>
      <c r="D1278" s="31">
        <f>FORMULADO!E1279</f>
        <v>320785930</v>
      </c>
      <c r="E1278" s="31">
        <f>FORMULADO!F1279</f>
        <v>0</v>
      </c>
      <c r="J1278" s="15"/>
    </row>
    <row r="1279" spans="1:10" x14ac:dyDescent="0.25">
      <c r="A1279" s="29" t="s">
        <v>25</v>
      </c>
      <c r="B1279" s="30" t="str">
        <f>FORMULADO!C1280</f>
        <v>2.4.03.18</v>
      </c>
      <c r="C1279" s="34">
        <f>FORMULADO!D1280</f>
        <v>118181000</v>
      </c>
      <c r="D1279" s="31">
        <f>FORMULADO!E1280</f>
        <v>192692103355</v>
      </c>
      <c r="E1279" s="31">
        <f>FORMULADO!F1280</f>
        <v>0</v>
      </c>
      <c r="J1279" s="15"/>
    </row>
    <row r="1280" spans="1:10" x14ac:dyDescent="0.25">
      <c r="A1280" s="29" t="s">
        <v>25</v>
      </c>
      <c r="B1280" s="30" t="str">
        <f>FORMULADO!C1281</f>
        <v>2.4.03.18</v>
      </c>
      <c r="C1280" s="34">
        <f>FORMULADO!D1281</f>
        <v>215586755</v>
      </c>
      <c r="D1280" s="31">
        <f>FORMULADO!E1281</f>
        <v>29732360</v>
      </c>
      <c r="E1280" s="31">
        <f>FORMULADO!F1281</f>
        <v>0</v>
      </c>
      <c r="J1280" s="15"/>
    </row>
    <row r="1281" spans="1:10" x14ac:dyDescent="0.25">
      <c r="A1281" s="29" t="s">
        <v>25</v>
      </c>
      <c r="B1281" s="30" t="str">
        <f>FORMULADO!C1282</f>
        <v>2.4.03.18</v>
      </c>
      <c r="C1281" s="34">
        <f>FORMULADO!D1282</f>
        <v>216086760</v>
      </c>
      <c r="D1281" s="31">
        <f>FORMULADO!E1282</f>
        <v>78931770</v>
      </c>
      <c r="E1281" s="31">
        <f>FORMULADO!F1282</f>
        <v>0</v>
      </c>
      <c r="J1281" s="15"/>
    </row>
    <row r="1282" spans="1:10" x14ac:dyDescent="0.25">
      <c r="A1282" s="29" t="s">
        <v>25</v>
      </c>
      <c r="B1282" s="30" t="str">
        <f>FORMULADO!C1283</f>
        <v>2.4.03.18</v>
      </c>
      <c r="C1282" s="34">
        <f>FORMULADO!D1283</f>
        <v>216488564</v>
      </c>
      <c r="D1282" s="31">
        <f>FORMULADO!E1283</f>
        <v>42978772</v>
      </c>
      <c r="E1282" s="31">
        <f>FORMULADO!F1283</f>
        <v>0</v>
      </c>
      <c r="J1282" s="15"/>
    </row>
    <row r="1283" spans="1:10" x14ac:dyDescent="0.25">
      <c r="A1283" s="29" t="s">
        <v>25</v>
      </c>
      <c r="B1283" s="30" t="str">
        <f>FORMULADO!C1284</f>
        <v>2.4.03.18</v>
      </c>
      <c r="C1283" s="34">
        <f>FORMULADO!D1284</f>
        <v>119595000</v>
      </c>
      <c r="D1283" s="31">
        <f>FORMULADO!E1284</f>
        <v>69577593959</v>
      </c>
      <c r="E1283" s="31">
        <f>FORMULADO!F1284</f>
        <v>0</v>
      </c>
      <c r="J1283" s="15"/>
    </row>
    <row r="1284" spans="1:10" x14ac:dyDescent="0.25">
      <c r="A1284" s="29" t="s">
        <v>25</v>
      </c>
      <c r="B1284" s="30" t="str">
        <f>FORMULADO!C1285</f>
        <v>2.4.03.18</v>
      </c>
      <c r="C1284" s="34">
        <f>FORMULADO!D1285</f>
        <v>212499624</v>
      </c>
      <c r="D1284" s="31">
        <f>FORMULADO!E1285</f>
        <v>93906271</v>
      </c>
      <c r="E1284" s="31">
        <f>FORMULADO!F1285</f>
        <v>0</v>
      </c>
      <c r="J1284" s="15"/>
    </row>
    <row r="1285" spans="1:10" x14ac:dyDescent="0.25">
      <c r="A1285" s="29" t="s">
        <v>25</v>
      </c>
      <c r="B1285" s="30" t="str">
        <f>FORMULADO!C1286</f>
        <v>2.4.03.18</v>
      </c>
      <c r="C1285" s="34">
        <f>FORMULADO!D1286</f>
        <v>217985279</v>
      </c>
      <c r="D1285" s="31">
        <f>FORMULADO!E1286</f>
        <v>11073106</v>
      </c>
      <c r="E1285" s="31">
        <f>FORMULADO!F1286</f>
        <v>0</v>
      </c>
      <c r="J1285" s="15"/>
    </row>
    <row r="1286" spans="1:10" x14ac:dyDescent="0.25">
      <c r="A1286" s="29" t="s">
        <v>25</v>
      </c>
      <c r="B1286" s="30" t="str">
        <f>FORMULADO!C1287</f>
        <v>2.4.03.18</v>
      </c>
      <c r="C1286" s="34">
        <f>FORMULADO!D1287</f>
        <v>114141000</v>
      </c>
      <c r="D1286" s="31">
        <f>FORMULADO!E1287</f>
        <v>413747115262</v>
      </c>
      <c r="E1286" s="31">
        <f>FORMULADO!F1287</f>
        <v>0</v>
      </c>
      <c r="J1286" s="15"/>
    </row>
    <row r="1287" spans="1:10" x14ac:dyDescent="0.25">
      <c r="A1287" s="29" t="s">
        <v>25</v>
      </c>
      <c r="B1287" s="30" t="str">
        <f>FORMULADO!C1288</f>
        <v>2.4.03.18</v>
      </c>
      <c r="C1287" s="34">
        <f>FORMULADO!D1288</f>
        <v>115252000</v>
      </c>
      <c r="D1287" s="31">
        <f>FORMULADO!E1288</f>
        <v>552461473689</v>
      </c>
      <c r="E1287" s="31">
        <f>FORMULADO!F1288</f>
        <v>0</v>
      </c>
      <c r="J1287" s="15"/>
    </row>
    <row r="1288" spans="1:10" x14ac:dyDescent="0.25">
      <c r="A1288" s="29" t="s">
        <v>25</v>
      </c>
      <c r="B1288" s="30" t="str">
        <f>FORMULADO!C1289</f>
        <v>2.4.03.18</v>
      </c>
      <c r="C1288" s="34">
        <f>FORMULADO!D1289</f>
        <v>115454000</v>
      </c>
      <c r="D1288" s="31">
        <f>FORMULADO!E1289</f>
        <v>472288600893</v>
      </c>
      <c r="E1288" s="31">
        <f>FORMULADO!F1289</f>
        <v>0</v>
      </c>
      <c r="J1288" s="15"/>
    </row>
    <row r="1289" spans="1:10" x14ac:dyDescent="0.25">
      <c r="A1289" s="29" t="s">
        <v>25</v>
      </c>
      <c r="B1289" s="30" t="str">
        <f>FORMULADO!C1290</f>
        <v>2.4.03.18</v>
      </c>
      <c r="C1289" s="34">
        <f>FORMULADO!D1290</f>
        <v>112323000</v>
      </c>
      <c r="D1289" s="31">
        <f>FORMULADO!E1290</f>
        <v>698130134162</v>
      </c>
      <c r="E1289" s="31">
        <f>FORMULADO!F1290</f>
        <v>0</v>
      </c>
      <c r="J1289" s="15"/>
    </row>
    <row r="1290" spans="1:10" x14ac:dyDescent="0.25">
      <c r="A1290" s="29" t="s">
        <v>25</v>
      </c>
      <c r="B1290" s="30" t="str">
        <f>FORMULADO!C1291</f>
        <v>2.4.03.18</v>
      </c>
      <c r="C1290" s="34">
        <f>FORMULADO!D1291</f>
        <v>210768207</v>
      </c>
      <c r="D1290" s="31">
        <f>FORMULADO!E1291</f>
        <v>48945456</v>
      </c>
      <c r="E1290" s="31">
        <f>FORMULADO!F1291</f>
        <v>0</v>
      </c>
      <c r="J1290" s="15"/>
    </row>
    <row r="1291" spans="1:10" x14ac:dyDescent="0.25">
      <c r="A1291" s="29" t="s">
        <v>25</v>
      </c>
      <c r="B1291" s="30" t="str">
        <f>FORMULADO!C1292</f>
        <v>2.4.03.18</v>
      </c>
      <c r="C1291" s="34">
        <f>FORMULADO!D1292</f>
        <v>211415514</v>
      </c>
      <c r="D1291" s="31">
        <f>FORMULADO!E1292</f>
        <v>26077008</v>
      </c>
      <c r="E1291" s="31">
        <f>FORMULADO!F1292</f>
        <v>0</v>
      </c>
      <c r="J1291" s="15"/>
    </row>
    <row r="1292" spans="1:10" x14ac:dyDescent="0.25">
      <c r="A1292" s="29" t="s">
        <v>25</v>
      </c>
      <c r="B1292" s="30" t="str">
        <f>FORMULADO!C1293</f>
        <v>2.4.03.18</v>
      </c>
      <c r="C1292" s="34">
        <f>FORMULADO!D1293</f>
        <v>210919809</v>
      </c>
      <c r="D1292" s="31">
        <f>FORMULADO!E1293</f>
        <v>885593866</v>
      </c>
      <c r="E1292" s="31">
        <f>FORMULADO!F1293</f>
        <v>0</v>
      </c>
      <c r="J1292" s="15"/>
    </row>
    <row r="1293" spans="1:10" x14ac:dyDescent="0.25">
      <c r="A1293" s="29" t="s">
        <v>25</v>
      </c>
      <c r="B1293" s="30" t="str">
        <f>FORMULADO!C1294</f>
        <v>2.4.03.18</v>
      </c>
      <c r="C1293" s="34">
        <f>FORMULADO!D1294</f>
        <v>213208832</v>
      </c>
      <c r="D1293" s="31">
        <f>FORMULADO!E1294</f>
        <v>114067282</v>
      </c>
      <c r="E1293" s="31">
        <f>FORMULADO!F1294</f>
        <v>0</v>
      </c>
      <c r="J1293" s="15"/>
    </row>
    <row r="1294" spans="1:10" x14ac:dyDescent="0.25">
      <c r="A1294" s="29" t="s">
        <v>25</v>
      </c>
      <c r="B1294" s="30" t="str">
        <f>FORMULADO!C1295</f>
        <v>2.4.03.18</v>
      </c>
      <c r="C1294" s="34">
        <f>FORMULADO!D1295</f>
        <v>216018460</v>
      </c>
      <c r="D1294" s="31">
        <f>FORMULADO!E1295</f>
        <v>174660794</v>
      </c>
      <c r="E1294" s="31">
        <f>FORMULADO!F1295</f>
        <v>0</v>
      </c>
      <c r="J1294" s="15"/>
    </row>
    <row r="1295" spans="1:10" x14ac:dyDescent="0.25">
      <c r="A1295" s="29" t="s">
        <v>25</v>
      </c>
      <c r="B1295" s="30" t="str">
        <f>FORMULADO!C1296</f>
        <v>2.4.03.18</v>
      </c>
      <c r="C1295" s="34">
        <f>FORMULADO!D1296</f>
        <v>217047170</v>
      </c>
      <c r="D1295" s="31">
        <f>FORMULADO!E1296</f>
        <v>417797050</v>
      </c>
      <c r="E1295" s="31">
        <f>FORMULADO!F1296</f>
        <v>0</v>
      </c>
      <c r="J1295" s="15"/>
    </row>
    <row r="1296" spans="1:10" x14ac:dyDescent="0.25">
      <c r="A1296" s="29" t="s">
        <v>25</v>
      </c>
      <c r="B1296" s="30" t="str">
        <f>FORMULADO!C1297</f>
        <v>2.4.03.18</v>
      </c>
      <c r="C1296" s="34">
        <f>FORMULADO!D1297</f>
        <v>218015180</v>
      </c>
      <c r="D1296" s="31">
        <f>FORMULADO!E1297</f>
        <v>32982094</v>
      </c>
      <c r="E1296" s="31">
        <f>FORMULADO!F1297</f>
        <v>0</v>
      </c>
      <c r="J1296" s="15"/>
    </row>
    <row r="1297" spans="1:10" x14ac:dyDescent="0.25">
      <c r="A1297" s="29" t="s">
        <v>25</v>
      </c>
      <c r="B1297" s="30" t="str">
        <f>FORMULADO!C1298</f>
        <v>2.4.03.18</v>
      </c>
      <c r="C1297" s="34">
        <f>FORMULADO!D1298</f>
        <v>215325053</v>
      </c>
      <c r="D1297" s="31">
        <f>FORMULADO!E1298</f>
        <v>89632118</v>
      </c>
      <c r="E1297" s="31">
        <f>FORMULADO!F1298</f>
        <v>0</v>
      </c>
      <c r="J1297" s="15"/>
    </row>
    <row r="1298" spans="1:10" x14ac:dyDescent="0.25">
      <c r="A1298" s="29" t="s">
        <v>25</v>
      </c>
      <c r="B1298" s="30" t="str">
        <f>FORMULADO!C1299</f>
        <v>2.4.03.18</v>
      </c>
      <c r="C1298" s="34">
        <f>FORMULADO!D1299</f>
        <v>118686000</v>
      </c>
      <c r="D1298" s="31">
        <f>FORMULADO!E1299</f>
        <v>266813355166</v>
      </c>
      <c r="E1298" s="31">
        <f>FORMULADO!F1299</f>
        <v>0</v>
      </c>
      <c r="J1298" s="15"/>
    </row>
    <row r="1299" spans="1:10" x14ac:dyDescent="0.25">
      <c r="A1299" s="29" t="s">
        <v>25</v>
      </c>
      <c r="B1299" s="30" t="str">
        <f>FORMULADO!C1300</f>
        <v>2.4.03.18</v>
      </c>
      <c r="C1299" s="34">
        <f>FORMULADO!D1300</f>
        <v>212008520</v>
      </c>
      <c r="D1299" s="31">
        <f>FORMULADO!E1300</f>
        <v>282165180</v>
      </c>
      <c r="E1299" s="31">
        <f>FORMULADO!F1300</f>
        <v>0</v>
      </c>
      <c r="J1299" s="15"/>
    </row>
    <row r="1300" spans="1:10" x14ac:dyDescent="0.25">
      <c r="A1300" s="29" t="s">
        <v>25</v>
      </c>
      <c r="B1300" s="30" t="str">
        <f>FORMULADO!C1301</f>
        <v>2.4.03.18</v>
      </c>
      <c r="C1300" s="34">
        <f>FORMULADO!D1301</f>
        <v>210554405</v>
      </c>
      <c r="D1300" s="31">
        <f>FORMULADO!E1301</f>
        <v>471122760</v>
      </c>
      <c r="E1300" s="31">
        <f>FORMULADO!F1301</f>
        <v>0</v>
      </c>
      <c r="J1300" s="15"/>
    </row>
    <row r="1301" spans="1:10" x14ac:dyDescent="0.25">
      <c r="A1301" s="29" t="s">
        <v>25</v>
      </c>
      <c r="B1301" s="30" t="str">
        <f>FORMULADO!C1302</f>
        <v>2.4.03.18</v>
      </c>
      <c r="C1301" s="34">
        <f>FORMULADO!D1302</f>
        <v>213025530</v>
      </c>
      <c r="D1301" s="31">
        <f>FORMULADO!E1302</f>
        <v>96512674</v>
      </c>
      <c r="E1301" s="31">
        <f>FORMULADO!F1302</f>
        <v>0</v>
      </c>
      <c r="J1301" s="15"/>
    </row>
    <row r="1302" spans="1:10" x14ac:dyDescent="0.25">
      <c r="A1302" s="29" t="s">
        <v>25</v>
      </c>
      <c r="B1302" s="30" t="str">
        <f>FORMULADO!C1303</f>
        <v>2.4.03.18</v>
      </c>
      <c r="C1302" s="34">
        <f>FORMULADO!D1303</f>
        <v>218623586</v>
      </c>
      <c r="D1302" s="31">
        <f>FORMULADO!E1303</f>
        <v>259468368</v>
      </c>
      <c r="E1302" s="31">
        <f>FORMULADO!F1303</f>
        <v>0</v>
      </c>
      <c r="J1302" s="15"/>
    </row>
    <row r="1303" spans="1:10" x14ac:dyDescent="0.25">
      <c r="A1303" s="29" t="s">
        <v>25</v>
      </c>
      <c r="B1303" s="30" t="str">
        <f>FORMULADO!C1304</f>
        <v>2.4.03.18</v>
      </c>
      <c r="C1303" s="34">
        <f>FORMULADO!D1304</f>
        <v>218025580</v>
      </c>
      <c r="D1303" s="31">
        <f>FORMULADO!E1304</f>
        <v>19623147</v>
      </c>
      <c r="E1303" s="31">
        <f>FORMULADO!F1304</f>
        <v>0</v>
      </c>
      <c r="J1303" s="15"/>
    </row>
    <row r="1304" spans="1:10" x14ac:dyDescent="0.25">
      <c r="A1304" s="29" t="s">
        <v>25</v>
      </c>
      <c r="B1304" s="30" t="str">
        <f>FORMULADO!C1305</f>
        <v>2.4.03.18</v>
      </c>
      <c r="C1304" s="34">
        <f>FORMULADO!D1305</f>
        <v>215015550</v>
      </c>
      <c r="D1304" s="31">
        <f>FORMULADO!E1305</f>
        <v>21199838</v>
      </c>
      <c r="E1304" s="31">
        <f>FORMULADO!F1305</f>
        <v>0</v>
      </c>
      <c r="J1304" s="15"/>
    </row>
    <row r="1305" spans="1:10" x14ac:dyDescent="0.25">
      <c r="A1305" s="29" t="s">
        <v>25</v>
      </c>
      <c r="B1305" s="30" t="str">
        <f>FORMULADO!C1306</f>
        <v>2.4.03.18</v>
      </c>
      <c r="C1305" s="34">
        <f>FORMULADO!D1306</f>
        <v>211819318</v>
      </c>
      <c r="D1305" s="31">
        <f>FORMULADO!E1306</f>
        <v>1095020147</v>
      </c>
      <c r="E1305" s="31">
        <f>FORMULADO!F1306</f>
        <v>0</v>
      </c>
      <c r="J1305" s="15"/>
    </row>
    <row r="1306" spans="1:10" x14ac:dyDescent="0.25">
      <c r="A1306" s="29" t="s">
        <v>25</v>
      </c>
      <c r="B1306" s="30" t="str">
        <f>FORMULADO!C1307</f>
        <v>2.4.03.18</v>
      </c>
      <c r="C1306" s="34">
        <f>FORMULADO!D1307</f>
        <v>219325293</v>
      </c>
      <c r="D1306" s="31">
        <f>FORMULADO!E1307</f>
        <v>33987348</v>
      </c>
      <c r="E1306" s="31">
        <f>FORMULADO!F1307</f>
        <v>0</v>
      </c>
      <c r="J1306" s="15"/>
    </row>
    <row r="1307" spans="1:10" x14ac:dyDescent="0.25">
      <c r="A1307" s="29" t="s">
        <v>25</v>
      </c>
      <c r="B1307" s="30" t="str">
        <f>FORMULADO!C1308</f>
        <v>2.4.03.18</v>
      </c>
      <c r="C1307" s="34">
        <f>FORMULADO!D1308</f>
        <v>212825328</v>
      </c>
      <c r="D1307" s="31">
        <f>FORMULADO!E1308</f>
        <v>33202077</v>
      </c>
      <c r="E1307" s="31">
        <f>FORMULADO!F1308</f>
        <v>0</v>
      </c>
      <c r="J1307" s="15"/>
    </row>
    <row r="1308" spans="1:10" x14ac:dyDescent="0.25">
      <c r="A1308" s="29" t="s">
        <v>25</v>
      </c>
      <c r="B1308" s="30" t="str">
        <f>FORMULADO!C1309</f>
        <v>2.4.03.18</v>
      </c>
      <c r="C1308" s="34">
        <f>FORMULADO!D1309</f>
        <v>219925799</v>
      </c>
      <c r="D1308" s="31">
        <f>FORMULADO!E1309</f>
        <v>118346136</v>
      </c>
      <c r="E1308" s="31">
        <f>FORMULADO!F1309</f>
        <v>0</v>
      </c>
      <c r="J1308" s="15"/>
    </row>
    <row r="1309" spans="1:10" x14ac:dyDescent="0.25">
      <c r="A1309" s="29" t="s">
        <v>25</v>
      </c>
      <c r="B1309" s="30" t="str">
        <f>FORMULADO!C1310</f>
        <v>2.4.03.18</v>
      </c>
      <c r="C1309" s="34">
        <f>FORMULADO!D1310</f>
        <v>211617616</v>
      </c>
      <c r="D1309" s="31">
        <f>FORMULADO!E1310</f>
        <v>78245958</v>
      </c>
      <c r="E1309" s="31">
        <f>FORMULADO!F1310</f>
        <v>0</v>
      </c>
      <c r="J1309" s="15"/>
    </row>
    <row r="1310" spans="1:10" x14ac:dyDescent="0.25">
      <c r="A1310" s="29" t="s">
        <v>25</v>
      </c>
      <c r="B1310" s="30" t="str">
        <f>FORMULADO!C1311</f>
        <v>2.4.03.18</v>
      </c>
      <c r="C1310" s="34">
        <f>FORMULADO!D1311</f>
        <v>214213442</v>
      </c>
      <c r="D1310" s="31">
        <f>FORMULADO!E1311</f>
        <v>1016183006</v>
      </c>
      <c r="E1310" s="31">
        <f>FORMULADO!F1311</f>
        <v>0</v>
      </c>
      <c r="J1310" s="15"/>
    </row>
    <row r="1311" spans="1:10" x14ac:dyDescent="0.25">
      <c r="A1311" s="29" t="s">
        <v>25</v>
      </c>
      <c r="B1311" s="30" t="str">
        <f>FORMULADO!C1312</f>
        <v>2.4.03.18</v>
      </c>
      <c r="C1311" s="34">
        <f>FORMULADO!D1312</f>
        <v>214527745</v>
      </c>
      <c r="D1311" s="31">
        <f>FORMULADO!E1312</f>
        <v>66406052</v>
      </c>
      <c r="E1311" s="31">
        <f>FORMULADO!F1312</f>
        <v>0</v>
      </c>
      <c r="J1311" s="15"/>
    </row>
    <row r="1312" spans="1:10" x14ac:dyDescent="0.25">
      <c r="A1312" s="29" t="s">
        <v>25</v>
      </c>
      <c r="B1312" s="30" t="str">
        <f>FORMULADO!C1313</f>
        <v>2.4.03.18</v>
      </c>
      <c r="C1312" s="34">
        <f>FORMULADO!D1313</f>
        <v>215018150</v>
      </c>
      <c r="D1312" s="31">
        <f>FORMULADO!E1313</f>
        <v>978622380</v>
      </c>
      <c r="E1312" s="31">
        <f>FORMULADO!F1313</f>
        <v>0</v>
      </c>
      <c r="J1312" s="15"/>
    </row>
    <row r="1313" spans="1:10" x14ac:dyDescent="0.25">
      <c r="A1313" s="29" t="s">
        <v>25</v>
      </c>
      <c r="B1313" s="30" t="str">
        <f>FORMULADO!C1314</f>
        <v>2.4.03.18</v>
      </c>
      <c r="C1313" s="34">
        <f>FORMULADO!D1314</f>
        <v>214520045</v>
      </c>
      <c r="D1313" s="31">
        <f>FORMULADO!E1314</f>
        <v>507650630</v>
      </c>
      <c r="E1313" s="31">
        <f>FORMULADO!F1314</f>
        <v>0</v>
      </c>
      <c r="J1313" s="15"/>
    </row>
    <row r="1314" spans="1:10" x14ac:dyDescent="0.25">
      <c r="A1314" s="29" t="s">
        <v>25</v>
      </c>
      <c r="B1314" s="30" t="str">
        <f>FORMULADO!C1315</f>
        <v>2.4.03.18</v>
      </c>
      <c r="C1314" s="34">
        <f>FORMULADO!D1315</f>
        <v>212820228</v>
      </c>
      <c r="D1314" s="31">
        <f>FORMULADO!E1315</f>
        <v>532504234</v>
      </c>
      <c r="E1314" s="31">
        <f>FORMULADO!F1315</f>
        <v>0</v>
      </c>
      <c r="J1314" s="15"/>
    </row>
    <row r="1315" spans="1:10" x14ac:dyDescent="0.25">
      <c r="A1315" s="29" t="s">
        <v>25</v>
      </c>
      <c r="B1315" s="30" t="str">
        <f>FORMULADO!C1316</f>
        <v>2.4.03.18</v>
      </c>
      <c r="C1315" s="34">
        <f>FORMULADO!D1316</f>
        <v>211020310</v>
      </c>
      <c r="D1315" s="31">
        <f>FORMULADO!E1316</f>
        <v>45929296</v>
      </c>
      <c r="E1315" s="31">
        <f>FORMULADO!F1316</f>
        <v>0</v>
      </c>
      <c r="J1315" s="15"/>
    </row>
    <row r="1316" spans="1:10" x14ac:dyDescent="0.25">
      <c r="A1316" s="29" t="s">
        <v>25</v>
      </c>
      <c r="B1316" s="30" t="str">
        <f>FORMULADO!C1317</f>
        <v>2.4.03.18</v>
      </c>
      <c r="C1316" s="34">
        <f>FORMULADO!D1317</f>
        <v>212120621</v>
      </c>
      <c r="D1316" s="31">
        <f>FORMULADO!E1317</f>
        <v>447403796</v>
      </c>
      <c r="E1316" s="31">
        <f>FORMULADO!F1317</f>
        <v>0</v>
      </c>
      <c r="J1316" s="15"/>
    </row>
    <row r="1317" spans="1:10" x14ac:dyDescent="0.25">
      <c r="A1317" s="29" t="s">
        <v>25</v>
      </c>
      <c r="B1317" s="30" t="str">
        <f>FORMULADO!C1318</f>
        <v>2.4.03.18</v>
      </c>
      <c r="C1317" s="34">
        <f>FORMULADO!D1318</f>
        <v>211720517</v>
      </c>
      <c r="D1317" s="31">
        <f>FORMULADO!E1318</f>
        <v>237780276</v>
      </c>
      <c r="E1317" s="31">
        <f>FORMULADO!F1318</f>
        <v>0</v>
      </c>
      <c r="J1317" s="15"/>
    </row>
    <row r="1318" spans="1:10" x14ac:dyDescent="0.25">
      <c r="A1318" s="29" t="s">
        <v>25</v>
      </c>
      <c r="B1318" s="30" t="str">
        <f>FORMULADO!C1319</f>
        <v>2.4.03.18</v>
      </c>
      <c r="C1318" s="34">
        <f>FORMULADO!D1319</f>
        <v>215020550</v>
      </c>
      <c r="D1318" s="31">
        <f>FORMULADO!E1319</f>
        <v>308967804</v>
      </c>
      <c r="E1318" s="31">
        <f>FORMULADO!F1319</f>
        <v>0</v>
      </c>
      <c r="J1318" s="15"/>
    </row>
    <row r="1319" spans="1:10" x14ac:dyDescent="0.25">
      <c r="A1319" s="29" t="s">
        <v>25</v>
      </c>
      <c r="B1319" s="30" t="str">
        <f>FORMULADO!C1320</f>
        <v>2.4.03.18</v>
      </c>
      <c r="C1319" s="34">
        <f>FORMULADO!D1320</f>
        <v>215020750</v>
      </c>
      <c r="D1319" s="31">
        <f>FORMULADO!E1320</f>
        <v>249977472</v>
      </c>
      <c r="E1319" s="31">
        <f>FORMULADO!F1320</f>
        <v>0</v>
      </c>
      <c r="J1319" s="15"/>
    </row>
    <row r="1320" spans="1:10" x14ac:dyDescent="0.25">
      <c r="A1320" s="29" t="s">
        <v>25</v>
      </c>
      <c r="B1320" s="30" t="str">
        <f>FORMULADO!C1321</f>
        <v>2.4.03.18</v>
      </c>
      <c r="C1320" s="34">
        <f>FORMULADO!D1321</f>
        <v>218923189</v>
      </c>
      <c r="D1320" s="31">
        <f>FORMULADO!E1321</f>
        <v>786526838</v>
      </c>
      <c r="E1320" s="31">
        <f>FORMULADO!F1321</f>
        <v>0</v>
      </c>
      <c r="J1320" s="15"/>
    </row>
    <row r="1321" spans="1:10" x14ac:dyDescent="0.25">
      <c r="A1321" s="29" t="s">
        <v>25</v>
      </c>
      <c r="B1321" s="30" t="str">
        <f>FORMULADO!C1322</f>
        <v>2.4.03.18</v>
      </c>
      <c r="C1321" s="34">
        <f>FORMULADO!D1322</f>
        <v>211723417</v>
      </c>
      <c r="D1321" s="31">
        <f>FORMULADO!E1322</f>
        <v>83426168823</v>
      </c>
      <c r="E1321" s="31">
        <f>FORMULADO!F1322</f>
        <v>0</v>
      </c>
      <c r="J1321" s="15"/>
    </row>
    <row r="1322" spans="1:10" x14ac:dyDescent="0.25">
      <c r="A1322" s="29" t="s">
        <v>25</v>
      </c>
      <c r="B1322" s="30" t="str">
        <f>FORMULADO!C1323</f>
        <v>2.4.03.18</v>
      </c>
      <c r="C1322" s="34">
        <f>FORMULADO!D1323</f>
        <v>211923419</v>
      </c>
      <c r="D1322" s="31">
        <f>FORMULADO!E1323</f>
        <v>446141698</v>
      </c>
      <c r="E1322" s="31">
        <f>FORMULADO!F1323</f>
        <v>0</v>
      </c>
      <c r="J1322" s="15"/>
    </row>
    <row r="1323" spans="1:10" x14ac:dyDescent="0.25">
      <c r="A1323" s="29" t="s">
        <v>25</v>
      </c>
      <c r="B1323" s="30" t="str">
        <f>FORMULADO!C1324</f>
        <v>2.4.03.18</v>
      </c>
      <c r="C1323" s="34">
        <f>FORMULADO!D1324</f>
        <v>215523555</v>
      </c>
      <c r="D1323" s="31">
        <f>FORMULADO!E1324</f>
        <v>967831330</v>
      </c>
      <c r="E1323" s="31">
        <f>FORMULADO!F1324</f>
        <v>0</v>
      </c>
      <c r="J1323" s="15"/>
    </row>
    <row r="1324" spans="1:10" x14ac:dyDescent="0.25">
      <c r="A1324" s="29" t="s">
        <v>25</v>
      </c>
      <c r="B1324" s="30" t="str">
        <f>FORMULADO!C1325</f>
        <v>2.4.03.18</v>
      </c>
      <c r="C1324" s="34">
        <f>FORMULADO!D1325</f>
        <v>217023570</v>
      </c>
      <c r="D1324" s="31">
        <f>FORMULADO!E1325</f>
        <v>546313118</v>
      </c>
      <c r="E1324" s="31">
        <f>FORMULADO!F1325</f>
        <v>0</v>
      </c>
      <c r="J1324" s="15"/>
    </row>
    <row r="1325" spans="1:10" x14ac:dyDescent="0.25">
      <c r="A1325" s="29" t="s">
        <v>25</v>
      </c>
      <c r="B1325" s="30" t="str">
        <f>FORMULADO!C1326</f>
        <v>2.4.03.18</v>
      </c>
      <c r="C1325" s="34">
        <f>FORMULADO!D1326</f>
        <v>216023660</v>
      </c>
      <c r="D1325" s="31">
        <f>FORMULADO!E1326</f>
        <v>63507112342</v>
      </c>
      <c r="E1325" s="31">
        <f>FORMULADO!F1326</f>
        <v>0</v>
      </c>
      <c r="J1325" s="15"/>
    </row>
    <row r="1326" spans="1:10" x14ac:dyDescent="0.25">
      <c r="A1326" s="29" t="s">
        <v>25</v>
      </c>
      <c r="B1326" s="30" t="str">
        <f>FORMULADO!C1327</f>
        <v>2.4.03.18</v>
      </c>
      <c r="C1326" s="34">
        <f>FORMULADO!D1327</f>
        <v>218541885</v>
      </c>
      <c r="D1326" s="31">
        <f>FORMULADO!E1327</f>
        <v>54463200</v>
      </c>
      <c r="E1326" s="31">
        <f>FORMULADO!F1327</f>
        <v>0</v>
      </c>
      <c r="J1326" s="15"/>
    </row>
    <row r="1327" spans="1:10" x14ac:dyDescent="0.25">
      <c r="A1327" s="29" t="s">
        <v>25</v>
      </c>
      <c r="B1327" s="30" t="str">
        <f>FORMULADO!C1328</f>
        <v>2.4.03.18</v>
      </c>
      <c r="C1327" s="34">
        <f>FORMULADO!D1328</f>
        <v>211952019</v>
      </c>
      <c r="D1327" s="31">
        <f>FORMULADO!E1328</f>
        <v>57779500</v>
      </c>
      <c r="E1327" s="31">
        <f>FORMULADO!F1328</f>
        <v>0</v>
      </c>
      <c r="J1327" s="15"/>
    </row>
    <row r="1328" spans="1:10" x14ac:dyDescent="0.25">
      <c r="A1328" s="29" t="s">
        <v>25</v>
      </c>
      <c r="B1328" s="30" t="str">
        <f>FORMULADO!C1329</f>
        <v>2.4.03.18</v>
      </c>
      <c r="C1328" s="34">
        <f>FORMULADO!D1329</f>
        <v>212452224</v>
      </c>
      <c r="D1328" s="31">
        <f>FORMULADO!E1329</f>
        <v>59121014</v>
      </c>
      <c r="E1328" s="31">
        <f>FORMULADO!F1329</f>
        <v>0</v>
      </c>
      <c r="J1328" s="15"/>
    </row>
    <row r="1329" spans="1:10" x14ac:dyDescent="0.25">
      <c r="A1329" s="29" t="s">
        <v>25</v>
      </c>
      <c r="B1329" s="30" t="str">
        <f>FORMULADO!C1330</f>
        <v>2.4.03.18</v>
      </c>
      <c r="C1329" s="34">
        <f>FORMULADO!D1330</f>
        <v>213352233</v>
      </c>
      <c r="D1329" s="31">
        <f>FORMULADO!E1330</f>
        <v>87823566</v>
      </c>
      <c r="E1329" s="31">
        <f>FORMULADO!F1330</f>
        <v>0</v>
      </c>
      <c r="J1329" s="15"/>
    </row>
    <row r="1330" spans="1:10" x14ac:dyDescent="0.25">
      <c r="A1330" s="29" t="s">
        <v>25</v>
      </c>
      <c r="B1330" s="30" t="str">
        <f>FORMULADO!C1331</f>
        <v>2.4.03.18</v>
      </c>
      <c r="C1330" s="34">
        <f>FORMULADO!D1331</f>
        <v>215052250</v>
      </c>
      <c r="D1330" s="31">
        <f>FORMULADO!E1331</f>
        <v>634240858</v>
      </c>
      <c r="E1330" s="31">
        <f>FORMULADO!F1331</f>
        <v>0</v>
      </c>
      <c r="J1330" s="15"/>
    </row>
    <row r="1331" spans="1:10" x14ac:dyDescent="0.25">
      <c r="A1331" s="29" t="s">
        <v>25</v>
      </c>
      <c r="B1331" s="30" t="str">
        <f>FORMULADO!C1332</f>
        <v>2.4.03.18</v>
      </c>
      <c r="C1331" s="34">
        <f>FORMULADO!D1332</f>
        <v>216052260</v>
      </c>
      <c r="D1331" s="31">
        <f>FORMULADO!E1332</f>
        <v>80941140</v>
      </c>
      <c r="E1331" s="31">
        <f>FORMULADO!F1332</f>
        <v>0</v>
      </c>
      <c r="J1331" s="15"/>
    </row>
    <row r="1332" spans="1:10" x14ac:dyDescent="0.25">
      <c r="A1332" s="29" t="s">
        <v>25</v>
      </c>
      <c r="B1332" s="30" t="str">
        <f>FORMULADO!C1333</f>
        <v>2.4.03.18</v>
      </c>
      <c r="C1332" s="34">
        <f>FORMULADO!D1333</f>
        <v>210652506</v>
      </c>
      <c r="D1332" s="31">
        <f>FORMULADO!E1333</f>
        <v>37776124</v>
      </c>
      <c r="E1332" s="31">
        <f>FORMULADO!F1333</f>
        <v>0</v>
      </c>
      <c r="J1332" s="15"/>
    </row>
    <row r="1333" spans="1:10" x14ac:dyDescent="0.25">
      <c r="A1333" s="29" t="s">
        <v>25</v>
      </c>
      <c r="B1333" s="30" t="str">
        <f>FORMULADO!C1334</f>
        <v>2.4.03.18</v>
      </c>
      <c r="C1333" s="34">
        <f>FORMULADO!D1334</f>
        <v>218552585</v>
      </c>
      <c r="D1333" s="31">
        <f>FORMULADO!E1334</f>
        <v>129047952</v>
      </c>
      <c r="E1333" s="31">
        <f>FORMULADO!F1334</f>
        <v>0</v>
      </c>
      <c r="J1333" s="15"/>
    </row>
    <row r="1334" spans="1:10" x14ac:dyDescent="0.25">
      <c r="A1334" s="29" t="s">
        <v>25</v>
      </c>
      <c r="B1334" s="30" t="str">
        <f>FORMULADO!C1335</f>
        <v>2.4.03.18</v>
      </c>
      <c r="C1334" s="34">
        <f>FORMULADO!D1335</f>
        <v>211252612</v>
      </c>
      <c r="D1334" s="31">
        <f>FORMULADO!E1335</f>
        <v>530487597</v>
      </c>
      <c r="E1334" s="31">
        <f>FORMULADO!F1335</f>
        <v>0</v>
      </c>
      <c r="J1334" s="15"/>
    </row>
    <row r="1335" spans="1:10" x14ac:dyDescent="0.25">
      <c r="A1335" s="29" t="s">
        <v>25</v>
      </c>
      <c r="B1335" s="30" t="str">
        <f>FORMULADO!C1336</f>
        <v>2.4.03.18</v>
      </c>
      <c r="C1335" s="34">
        <f>FORMULADO!D1336</f>
        <v>212152621</v>
      </c>
      <c r="D1335" s="31">
        <f>FORMULADO!E1336</f>
        <v>258174250</v>
      </c>
      <c r="E1335" s="31">
        <f>FORMULADO!F1336</f>
        <v>0</v>
      </c>
      <c r="J1335" s="15"/>
    </row>
    <row r="1336" spans="1:10" x14ac:dyDescent="0.25">
      <c r="A1336" s="29" t="s">
        <v>25</v>
      </c>
      <c r="B1336" s="30" t="str">
        <f>FORMULADO!C1337</f>
        <v>2.4.03.18</v>
      </c>
      <c r="C1336" s="34">
        <f>FORMULADO!D1337</f>
        <v>217852678</v>
      </c>
      <c r="D1336" s="31">
        <f>FORMULADO!E1337</f>
        <v>239694132</v>
      </c>
      <c r="E1336" s="31">
        <f>FORMULADO!F1337</f>
        <v>0</v>
      </c>
      <c r="J1336" s="15"/>
    </row>
    <row r="1337" spans="1:10" x14ac:dyDescent="0.25">
      <c r="A1337" s="29" t="s">
        <v>25</v>
      </c>
      <c r="B1337" s="30" t="str">
        <f>FORMULADO!C1338</f>
        <v>2.4.03.18</v>
      </c>
      <c r="C1337" s="34">
        <f>FORMULADO!D1338</f>
        <v>218352683</v>
      </c>
      <c r="D1337" s="31">
        <f>FORMULADO!E1338</f>
        <v>124880628</v>
      </c>
      <c r="E1337" s="31">
        <f>FORMULADO!F1338</f>
        <v>0</v>
      </c>
      <c r="J1337" s="15"/>
    </row>
    <row r="1338" spans="1:10" x14ac:dyDescent="0.25">
      <c r="A1338" s="29" t="s">
        <v>25</v>
      </c>
      <c r="B1338" s="30" t="str">
        <f>FORMULADO!C1339</f>
        <v>2.4.03.18</v>
      </c>
      <c r="C1338" s="34">
        <f>FORMULADO!D1339</f>
        <v>219652696</v>
      </c>
      <c r="D1338" s="31">
        <f>FORMULADO!E1339</f>
        <v>302675174</v>
      </c>
      <c r="E1338" s="31">
        <f>FORMULADO!F1339</f>
        <v>0</v>
      </c>
      <c r="J1338" s="15"/>
    </row>
    <row r="1339" spans="1:10" x14ac:dyDescent="0.25">
      <c r="A1339" s="29" t="s">
        <v>25</v>
      </c>
      <c r="B1339" s="30" t="str">
        <f>FORMULADO!C1340</f>
        <v>2.4.03.18</v>
      </c>
      <c r="C1339" s="34">
        <f>FORMULADO!D1340</f>
        <v>218852788</v>
      </c>
      <c r="D1339" s="31">
        <f>FORMULADO!E1340</f>
        <v>72726266</v>
      </c>
      <c r="E1339" s="31">
        <f>FORMULADO!F1340</f>
        <v>0</v>
      </c>
      <c r="J1339" s="15"/>
    </row>
    <row r="1340" spans="1:10" x14ac:dyDescent="0.25">
      <c r="A1340" s="29" t="s">
        <v>25</v>
      </c>
      <c r="B1340" s="30" t="str">
        <f>FORMULADO!C1341</f>
        <v>2.4.03.18</v>
      </c>
      <c r="C1340" s="34">
        <f>FORMULADO!D1341</f>
        <v>211015810</v>
      </c>
      <c r="D1340" s="31">
        <f>FORMULADO!E1341</f>
        <v>33037363</v>
      </c>
      <c r="E1340" s="31">
        <f>FORMULADO!F1341</f>
        <v>0</v>
      </c>
      <c r="J1340" s="15"/>
    </row>
    <row r="1341" spans="1:10" x14ac:dyDescent="0.25">
      <c r="A1341" s="29" t="s">
        <v>25</v>
      </c>
      <c r="B1341" s="30" t="str">
        <f>FORMULADO!C1342</f>
        <v>2.4.03.18</v>
      </c>
      <c r="C1341" s="34">
        <f>FORMULADO!D1342</f>
        <v>214454344</v>
      </c>
      <c r="D1341" s="31">
        <f>FORMULADO!E1342</f>
        <v>253801634</v>
      </c>
      <c r="E1341" s="31">
        <f>FORMULADO!F1342</f>
        <v>0</v>
      </c>
      <c r="J1341" s="15"/>
    </row>
    <row r="1342" spans="1:10" x14ac:dyDescent="0.25">
      <c r="A1342" s="29" t="s">
        <v>25</v>
      </c>
      <c r="B1342" s="30" t="str">
        <f>FORMULADO!C1343</f>
        <v>2.4.03.18</v>
      </c>
      <c r="C1342" s="34">
        <f>FORMULADO!D1343</f>
        <v>212054720</v>
      </c>
      <c r="D1342" s="31">
        <f>FORMULADO!E1343</f>
        <v>444274982</v>
      </c>
      <c r="E1342" s="31">
        <f>FORMULADO!F1343</f>
        <v>0</v>
      </c>
      <c r="J1342" s="15"/>
    </row>
    <row r="1343" spans="1:10" x14ac:dyDescent="0.25">
      <c r="A1343" s="29" t="s">
        <v>25</v>
      </c>
      <c r="B1343" s="30" t="str">
        <f>FORMULADO!C1344</f>
        <v>2.4.03.18</v>
      </c>
      <c r="C1343" s="34">
        <f>FORMULADO!D1344</f>
        <v>217066170</v>
      </c>
      <c r="D1343" s="31">
        <f>FORMULADO!E1344</f>
        <v>78881910354</v>
      </c>
      <c r="E1343" s="31">
        <f>FORMULADO!F1344</f>
        <v>0</v>
      </c>
      <c r="J1343" s="15"/>
    </row>
    <row r="1344" spans="1:10" x14ac:dyDescent="0.25">
      <c r="A1344" s="29" t="s">
        <v>25</v>
      </c>
      <c r="B1344" s="30" t="str">
        <f>FORMULADO!C1345</f>
        <v>2.4.03.18</v>
      </c>
      <c r="C1344" s="34">
        <f>FORMULADO!D1345</f>
        <v>219015090</v>
      </c>
      <c r="D1344" s="31">
        <f>FORMULADO!E1345</f>
        <v>9753158</v>
      </c>
      <c r="E1344" s="31">
        <f>FORMULADO!F1345</f>
        <v>0</v>
      </c>
      <c r="J1344" s="15"/>
    </row>
    <row r="1345" spans="1:10" x14ac:dyDescent="0.25">
      <c r="A1345" s="29" t="s">
        <v>25</v>
      </c>
      <c r="B1345" s="30" t="str">
        <f>FORMULADO!C1346</f>
        <v>2.4.03.18</v>
      </c>
      <c r="C1345" s="34">
        <f>FORMULADO!D1346</f>
        <v>212315723</v>
      </c>
      <c r="D1345" s="31">
        <f>FORMULADO!E1346</f>
        <v>7541101</v>
      </c>
      <c r="E1345" s="31">
        <f>FORMULADO!F1346</f>
        <v>0</v>
      </c>
      <c r="J1345" s="15"/>
    </row>
    <row r="1346" spans="1:10" x14ac:dyDescent="0.25">
      <c r="A1346" s="29" t="s">
        <v>25</v>
      </c>
      <c r="B1346" s="30" t="str">
        <f>FORMULADO!C1347</f>
        <v>2.4.03.18</v>
      </c>
      <c r="C1346" s="34">
        <f>FORMULADO!D1347</f>
        <v>212968229</v>
      </c>
      <c r="D1346" s="31">
        <f>FORMULADO!E1347</f>
        <v>94371420</v>
      </c>
      <c r="E1346" s="31">
        <f>FORMULADO!F1347</f>
        <v>0</v>
      </c>
      <c r="J1346" s="15"/>
    </row>
    <row r="1347" spans="1:10" x14ac:dyDescent="0.25">
      <c r="A1347" s="29" t="s">
        <v>25</v>
      </c>
      <c r="B1347" s="30" t="str">
        <f>FORMULADO!C1348</f>
        <v>2.4.03.18</v>
      </c>
      <c r="C1347" s="34">
        <f>FORMULADO!D1348</f>
        <v>211415814</v>
      </c>
      <c r="D1347" s="31">
        <f>FORMULADO!E1348</f>
        <v>79957222</v>
      </c>
      <c r="E1347" s="31">
        <f>FORMULADO!F1348</f>
        <v>0</v>
      </c>
      <c r="J1347" s="15"/>
    </row>
    <row r="1348" spans="1:10" x14ac:dyDescent="0.25">
      <c r="A1348" s="29" t="s">
        <v>25</v>
      </c>
      <c r="B1348" s="30" t="str">
        <f>FORMULADO!C1349</f>
        <v>2.4.03.18</v>
      </c>
      <c r="C1348" s="34">
        <f>FORMULADO!D1349</f>
        <v>212268522</v>
      </c>
      <c r="D1348" s="31">
        <f>FORMULADO!E1349</f>
        <v>11550856</v>
      </c>
      <c r="E1348" s="31">
        <f>FORMULADO!F1349</f>
        <v>0</v>
      </c>
      <c r="J1348" s="15"/>
    </row>
    <row r="1349" spans="1:10" x14ac:dyDescent="0.25">
      <c r="A1349" s="29" t="s">
        <v>25</v>
      </c>
      <c r="B1349" s="30" t="str">
        <f>FORMULADO!C1350</f>
        <v>2.4.03.18</v>
      </c>
      <c r="C1349" s="34">
        <f>FORMULADO!D1350</f>
        <v>218968689</v>
      </c>
      <c r="D1349" s="31">
        <f>FORMULADO!E1350</f>
        <v>341130876</v>
      </c>
      <c r="E1349" s="31">
        <f>FORMULADO!F1350</f>
        <v>0</v>
      </c>
      <c r="J1349" s="15"/>
    </row>
    <row r="1350" spans="1:10" x14ac:dyDescent="0.25">
      <c r="A1350" s="29" t="s">
        <v>25</v>
      </c>
      <c r="B1350" s="30" t="str">
        <f>FORMULADO!C1351</f>
        <v>2.4.03.18</v>
      </c>
      <c r="C1350" s="34">
        <f>FORMULADO!D1351</f>
        <v>212673226</v>
      </c>
      <c r="D1350" s="31">
        <f>FORMULADO!E1351</f>
        <v>71590268</v>
      </c>
      <c r="E1350" s="31">
        <f>FORMULADO!F1351</f>
        <v>0</v>
      </c>
      <c r="J1350" s="15"/>
    </row>
    <row r="1351" spans="1:10" x14ac:dyDescent="0.25">
      <c r="A1351" s="29" t="s">
        <v>25</v>
      </c>
      <c r="B1351" s="30" t="str">
        <f>FORMULADO!C1352</f>
        <v>2.4.03.18</v>
      </c>
      <c r="C1351" s="34">
        <f>FORMULADO!D1352</f>
        <v>216873168</v>
      </c>
      <c r="D1351" s="31">
        <f>FORMULADO!E1352</f>
        <v>582024624</v>
      </c>
      <c r="E1351" s="31">
        <f>FORMULADO!F1352</f>
        <v>0</v>
      </c>
      <c r="J1351" s="15"/>
    </row>
    <row r="1352" spans="1:10" x14ac:dyDescent="0.25">
      <c r="A1352" s="29" t="s">
        <v>25</v>
      </c>
      <c r="B1352" s="30" t="str">
        <f>FORMULADO!C1353</f>
        <v>2.4.03.18</v>
      </c>
      <c r="C1352" s="34">
        <f>FORMULADO!D1353</f>
        <v>214925649</v>
      </c>
      <c r="D1352" s="31">
        <f>FORMULADO!E1353</f>
        <v>61442366</v>
      </c>
      <c r="E1352" s="31">
        <f>FORMULADO!F1353</f>
        <v>0</v>
      </c>
      <c r="J1352" s="15"/>
    </row>
    <row r="1353" spans="1:10" x14ac:dyDescent="0.25">
      <c r="A1353" s="29" t="s">
        <v>25</v>
      </c>
      <c r="B1353" s="30" t="str">
        <f>FORMULADO!C1354</f>
        <v>2.4.03.18</v>
      </c>
      <c r="C1353" s="34">
        <f>FORMULADO!D1354</f>
        <v>214108141</v>
      </c>
      <c r="D1353" s="31">
        <f>FORMULADO!E1354</f>
        <v>239986812</v>
      </c>
      <c r="E1353" s="31">
        <f>FORMULADO!F1354</f>
        <v>0</v>
      </c>
      <c r="J1353" s="15"/>
    </row>
    <row r="1354" spans="1:10" x14ac:dyDescent="0.25">
      <c r="A1354" s="29" t="s">
        <v>25</v>
      </c>
      <c r="B1354" s="30" t="str">
        <f>FORMULADO!C1355</f>
        <v>2.4.03.18</v>
      </c>
      <c r="C1354" s="34">
        <f>FORMULADO!D1355</f>
        <v>219925299</v>
      </c>
      <c r="D1354" s="31">
        <f>FORMULADO!E1355</f>
        <v>18926859</v>
      </c>
      <c r="E1354" s="31">
        <f>FORMULADO!F1355</f>
        <v>0</v>
      </c>
      <c r="J1354" s="15"/>
    </row>
    <row r="1355" spans="1:10" x14ac:dyDescent="0.25">
      <c r="A1355" s="29" t="s">
        <v>25</v>
      </c>
      <c r="B1355" s="30" t="str">
        <f>FORMULADO!C1356</f>
        <v>2.4.03.18</v>
      </c>
      <c r="C1355" s="34">
        <f>FORMULADO!D1356</f>
        <v>217225372</v>
      </c>
      <c r="D1355" s="31">
        <f>FORMULADO!E1356</f>
        <v>39423699</v>
      </c>
      <c r="E1355" s="31">
        <f>FORMULADO!F1356</f>
        <v>0</v>
      </c>
      <c r="J1355" s="15"/>
    </row>
    <row r="1356" spans="1:10" x14ac:dyDescent="0.25">
      <c r="A1356" s="29" t="s">
        <v>25</v>
      </c>
      <c r="B1356" s="30" t="str">
        <f>FORMULADO!C1357</f>
        <v>2.4.03.18</v>
      </c>
      <c r="C1356" s="34">
        <f>FORMULADO!D1357</f>
        <v>211819418</v>
      </c>
      <c r="D1356" s="31">
        <f>FORMULADO!E1357</f>
        <v>582322248</v>
      </c>
      <c r="E1356" s="31">
        <f>FORMULADO!F1357</f>
        <v>0</v>
      </c>
      <c r="J1356" s="15"/>
    </row>
    <row r="1357" spans="1:10" x14ac:dyDescent="0.25">
      <c r="A1357" s="29" t="s">
        <v>25</v>
      </c>
      <c r="B1357" s="30" t="str">
        <f>FORMULADO!C1358</f>
        <v>2.4.03.18</v>
      </c>
      <c r="C1357" s="34">
        <f>FORMULADO!D1358</f>
        <v>111818000</v>
      </c>
      <c r="D1357" s="31">
        <f>FORMULADO!E1358</f>
        <v>188582129713</v>
      </c>
      <c r="E1357" s="31">
        <f>FORMULADO!F1358</f>
        <v>0</v>
      </c>
      <c r="J1357" s="15"/>
    </row>
    <row r="1358" spans="1:10" x14ac:dyDescent="0.25">
      <c r="A1358" s="29" t="s">
        <v>25</v>
      </c>
      <c r="B1358" s="30" t="str">
        <f>FORMULADO!C1359</f>
        <v>2.4.03.18</v>
      </c>
      <c r="C1358" s="34">
        <f>FORMULADO!D1359</f>
        <v>211525815</v>
      </c>
      <c r="D1358" s="31">
        <f>FORMULADO!E1359</f>
        <v>89658756</v>
      </c>
      <c r="E1358" s="31">
        <f>FORMULADO!F1359</f>
        <v>0</v>
      </c>
      <c r="J1358" s="15"/>
    </row>
    <row r="1359" spans="1:10" x14ac:dyDescent="0.25">
      <c r="A1359" s="29" t="s">
        <v>25</v>
      </c>
      <c r="B1359" s="30" t="str">
        <f>FORMULADO!C1360</f>
        <v>2.4.03.18</v>
      </c>
      <c r="C1359" s="34">
        <f>FORMULADO!D1360</f>
        <v>215425754</v>
      </c>
      <c r="D1359" s="31">
        <f>FORMULADO!E1360</f>
        <v>191837876472</v>
      </c>
      <c r="E1359" s="31">
        <f>FORMULADO!F1360</f>
        <v>0</v>
      </c>
      <c r="J1359" s="15"/>
    </row>
    <row r="1360" spans="1:10" x14ac:dyDescent="0.25">
      <c r="A1360" s="29" t="s">
        <v>25</v>
      </c>
      <c r="B1360" s="30" t="str">
        <f>FORMULADO!C1361</f>
        <v>2.4.03.18</v>
      </c>
      <c r="C1360" s="34">
        <f>FORMULADO!D1361</f>
        <v>214125841</v>
      </c>
      <c r="D1360" s="31">
        <f>FORMULADO!E1361</f>
        <v>49172822</v>
      </c>
      <c r="E1360" s="31">
        <f>FORMULADO!F1361</f>
        <v>0</v>
      </c>
      <c r="J1360" s="15"/>
    </row>
    <row r="1361" spans="1:10" x14ac:dyDescent="0.25">
      <c r="A1361" s="29" t="s">
        <v>25</v>
      </c>
      <c r="B1361" s="30" t="str">
        <f>FORMULADO!C1362</f>
        <v>2.4.03.18</v>
      </c>
      <c r="C1361" s="34">
        <f>FORMULADO!D1362</f>
        <v>210118001</v>
      </c>
      <c r="D1361" s="31">
        <f>FORMULADO!E1362</f>
        <v>101402152777</v>
      </c>
      <c r="E1361" s="31">
        <f>FORMULADO!F1362</f>
        <v>0</v>
      </c>
      <c r="J1361" s="15"/>
    </row>
    <row r="1362" spans="1:10" x14ac:dyDescent="0.25">
      <c r="A1362" s="29" t="s">
        <v>25</v>
      </c>
      <c r="B1362" s="30" t="str">
        <f>FORMULADO!C1363</f>
        <v>2.4.03.18</v>
      </c>
      <c r="C1362" s="34">
        <f>FORMULADO!D1363</f>
        <v>210518205</v>
      </c>
      <c r="D1362" s="31">
        <f>FORMULADO!E1363</f>
        <v>110039228</v>
      </c>
      <c r="E1362" s="31">
        <f>FORMULADO!F1363</f>
        <v>0</v>
      </c>
      <c r="J1362" s="15"/>
    </row>
    <row r="1363" spans="1:10" x14ac:dyDescent="0.25">
      <c r="A1363" s="29" t="s">
        <v>25</v>
      </c>
      <c r="B1363" s="30" t="str">
        <f>FORMULADO!C1364</f>
        <v>2.4.03.18</v>
      </c>
      <c r="C1363" s="34">
        <f>FORMULADO!D1364</f>
        <v>211018410</v>
      </c>
      <c r="D1363" s="31">
        <f>FORMULADO!E1364</f>
        <v>196046134</v>
      </c>
      <c r="E1363" s="31">
        <f>FORMULADO!F1364</f>
        <v>0</v>
      </c>
      <c r="J1363" s="15"/>
    </row>
    <row r="1364" spans="1:10" x14ac:dyDescent="0.25">
      <c r="A1364" s="29" t="s">
        <v>25</v>
      </c>
      <c r="B1364" s="30" t="str">
        <f>FORMULADO!C1365</f>
        <v>2.4.03.18</v>
      </c>
      <c r="C1364" s="34">
        <f>FORMULADO!D1365</f>
        <v>219218592</v>
      </c>
      <c r="D1364" s="31">
        <f>FORMULADO!E1365</f>
        <v>411264284</v>
      </c>
      <c r="E1364" s="31">
        <f>FORMULADO!F1365</f>
        <v>0</v>
      </c>
      <c r="J1364" s="15"/>
    </row>
    <row r="1365" spans="1:10" x14ac:dyDescent="0.25">
      <c r="A1365" s="29" t="s">
        <v>25</v>
      </c>
      <c r="B1365" s="30" t="str">
        <f>FORMULADO!C1366</f>
        <v>2.4.03.18</v>
      </c>
      <c r="C1365" s="34">
        <f>FORMULADO!D1366</f>
        <v>210019100</v>
      </c>
      <c r="D1365" s="31">
        <f>FORMULADO!E1366</f>
        <v>309502730</v>
      </c>
      <c r="E1365" s="31">
        <f>FORMULADO!F1366</f>
        <v>0</v>
      </c>
      <c r="J1365" s="15"/>
    </row>
    <row r="1366" spans="1:10" x14ac:dyDescent="0.25">
      <c r="A1366" s="29" t="s">
        <v>25</v>
      </c>
      <c r="B1366" s="30" t="str">
        <f>FORMULADO!C1367</f>
        <v>2.4.03.18</v>
      </c>
      <c r="C1366" s="34">
        <f>FORMULADO!D1367</f>
        <v>211719517</v>
      </c>
      <c r="D1366" s="31">
        <f>FORMULADO!E1367</f>
        <v>624755918</v>
      </c>
      <c r="E1366" s="31">
        <f>FORMULADO!F1367</f>
        <v>0</v>
      </c>
      <c r="J1366" s="15"/>
    </row>
    <row r="1367" spans="1:10" x14ac:dyDescent="0.25">
      <c r="A1367" s="29" t="s">
        <v>25</v>
      </c>
      <c r="B1367" s="30" t="str">
        <f>FORMULADO!C1368</f>
        <v>2.4.03.18</v>
      </c>
      <c r="C1367" s="34">
        <f>FORMULADO!D1368</f>
        <v>211320013</v>
      </c>
      <c r="D1367" s="31">
        <f>FORMULADO!E1368</f>
        <v>1277690774</v>
      </c>
      <c r="E1367" s="31">
        <f>FORMULADO!F1368</f>
        <v>0</v>
      </c>
      <c r="J1367" s="15"/>
    </row>
    <row r="1368" spans="1:10" x14ac:dyDescent="0.25">
      <c r="A1368" s="29" t="s">
        <v>25</v>
      </c>
      <c r="B1368" s="30" t="str">
        <f>FORMULADO!C1369</f>
        <v>2.4.03.18</v>
      </c>
      <c r="C1368" s="34">
        <f>FORMULADO!D1369</f>
        <v>217923079</v>
      </c>
      <c r="D1368" s="31">
        <f>FORMULADO!E1369</f>
        <v>385007676</v>
      </c>
      <c r="E1368" s="31">
        <f>FORMULADO!F1369</f>
        <v>0</v>
      </c>
      <c r="J1368" s="15"/>
    </row>
    <row r="1369" spans="1:10" x14ac:dyDescent="0.25">
      <c r="A1369" s="29" t="s">
        <v>25</v>
      </c>
      <c r="B1369" s="30" t="str">
        <f>FORMULADO!C1370</f>
        <v>2.4.03.18</v>
      </c>
      <c r="C1369" s="34">
        <f>FORMULADO!D1370</f>
        <v>216223162</v>
      </c>
      <c r="D1369" s="31">
        <f>FORMULADO!E1370</f>
        <v>953791440</v>
      </c>
      <c r="E1369" s="31">
        <f>FORMULADO!F1370</f>
        <v>0</v>
      </c>
      <c r="J1369" s="15"/>
    </row>
    <row r="1370" spans="1:10" x14ac:dyDescent="0.25">
      <c r="A1370" s="29" t="s">
        <v>25</v>
      </c>
      <c r="B1370" s="30" t="str">
        <f>FORMULADO!C1371</f>
        <v>2.4.03.18</v>
      </c>
      <c r="C1370" s="34">
        <f>FORMULADO!D1371</f>
        <v>217523675</v>
      </c>
      <c r="D1370" s="31">
        <f>FORMULADO!E1371</f>
        <v>603836160</v>
      </c>
      <c r="E1370" s="31">
        <f>FORMULADO!F1371</f>
        <v>0</v>
      </c>
      <c r="J1370" s="15"/>
    </row>
    <row r="1371" spans="1:10" x14ac:dyDescent="0.25">
      <c r="A1371" s="29" t="s">
        <v>25</v>
      </c>
      <c r="B1371" s="30" t="str">
        <f>FORMULADO!C1372</f>
        <v>2.4.03.18</v>
      </c>
      <c r="C1371" s="34">
        <f>FORMULADO!D1372</f>
        <v>215523855</v>
      </c>
      <c r="D1371" s="31">
        <f>FORMULADO!E1372</f>
        <v>744300792</v>
      </c>
      <c r="E1371" s="31">
        <f>FORMULADO!F1372</f>
        <v>0</v>
      </c>
      <c r="J1371" s="15"/>
    </row>
    <row r="1372" spans="1:10" x14ac:dyDescent="0.25">
      <c r="A1372" s="29" t="s">
        <v>25</v>
      </c>
      <c r="B1372" s="30" t="str">
        <f>FORMULADO!C1373</f>
        <v>2.4.03.18</v>
      </c>
      <c r="C1372" s="34">
        <f>FORMULADO!D1373</f>
        <v>211052210</v>
      </c>
      <c r="D1372" s="31">
        <f>FORMULADO!E1373</f>
        <v>34545119</v>
      </c>
      <c r="E1372" s="31">
        <f>FORMULADO!F1373</f>
        <v>0</v>
      </c>
      <c r="J1372" s="15"/>
    </row>
    <row r="1373" spans="1:10" x14ac:dyDescent="0.25">
      <c r="A1373" s="29" t="s">
        <v>25</v>
      </c>
      <c r="B1373" s="30" t="str">
        <f>FORMULADO!C1374</f>
        <v>2.4.03.18</v>
      </c>
      <c r="C1373" s="34">
        <f>FORMULADO!D1374</f>
        <v>215852258</v>
      </c>
      <c r="D1373" s="31">
        <f>FORMULADO!E1374</f>
        <v>117695622</v>
      </c>
      <c r="E1373" s="31">
        <f>FORMULADO!F1374</f>
        <v>0</v>
      </c>
      <c r="J1373" s="15"/>
    </row>
    <row r="1374" spans="1:10" x14ac:dyDescent="0.25">
      <c r="A1374" s="29" t="s">
        <v>25</v>
      </c>
      <c r="B1374" s="30" t="str">
        <f>FORMULADO!C1375</f>
        <v>2.4.03.18</v>
      </c>
      <c r="C1374" s="34">
        <f>FORMULADO!D1375</f>
        <v>215652356</v>
      </c>
      <c r="D1374" s="31">
        <f>FORMULADO!E1375</f>
        <v>68794824806</v>
      </c>
      <c r="E1374" s="31">
        <f>FORMULADO!F1375</f>
        <v>0</v>
      </c>
      <c r="J1374" s="15"/>
    </row>
    <row r="1375" spans="1:10" x14ac:dyDescent="0.25">
      <c r="A1375" s="29" t="s">
        <v>25</v>
      </c>
      <c r="B1375" s="30" t="str">
        <f>FORMULADO!C1376</f>
        <v>2.4.03.18</v>
      </c>
      <c r="C1375" s="34">
        <f>FORMULADO!D1376</f>
        <v>219352693</v>
      </c>
      <c r="D1375" s="31">
        <f>FORMULADO!E1376</f>
        <v>94867042</v>
      </c>
      <c r="E1375" s="31">
        <f>FORMULADO!F1376</f>
        <v>0</v>
      </c>
      <c r="J1375" s="15"/>
    </row>
    <row r="1376" spans="1:10" x14ac:dyDescent="0.25">
      <c r="A1376" s="29" t="s">
        <v>25</v>
      </c>
      <c r="B1376" s="30" t="str">
        <f>FORMULADO!C1377</f>
        <v>2.4.03.18</v>
      </c>
      <c r="C1376" s="34">
        <f>FORMULADO!D1377</f>
        <v>212052720</v>
      </c>
      <c r="D1376" s="31">
        <f>FORMULADO!E1377</f>
        <v>54485934</v>
      </c>
      <c r="E1376" s="31">
        <f>FORMULADO!F1377</f>
        <v>0</v>
      </c>
      <c r="J1376" s="15"/>
    </row>
    <row r="1377" spans="1:10" x14ac:dyDescent="0.25">
      <c r="A1377" s="29" t="s">
        <v>25</v>
      </c>
      <c r="B1377" s="30" t="str">
        <f>FORMULADO!C1378</f>
        <v>2.4.03.18</v>
      </c>
      <c r="C1377" s="34">
        <f>FORMULADO!D1378</f>
        <v>213215332</v>
      </c>
      <c r="D1377" s="31">
        <f>FORMULADO!E1378</f>
        <v>43604701</v>
      </c>
      <c r="E1377" s="31">
        <f>FORMULADO!F1378</f>
        <v>0</v>
      </c>
      <c r="J1377" s="15"/>
    </row>
    <row r="1378" spans="1:10" x14ac:dyDescent="0.25">
      <c r="A1378" s="29" t="s">
        <v>25</v>
      </c>
      <c r="B1378" s="30" t="str">
        <f>FORMULADO!C1379</f>
        <v>2.4.03.18</v>
      </c>
      <c r="C1378" s="34">
        <f>FORMULADO!D1379</f>
        <v>212554125</v>
      </c>
      <c r="D1378" s="31">
        <f>FORMULADO!E1379</f>
        <v>31708582</v>
      </c>
      <c r="E1378" s="31">
        <f>FORMULADO!F1379</f>
        <v>0</v>
      </c>
      <c r="J1378" s="15"/>
    </row>
    <row r="1379" spans="1:10" x14ac:dyDescent="0.25">
      <c r="A1379" s="29" t="s">
        <v>25</v>
      </c>
      <c r="B1379" s="30" t="str">
        <f>FORMULADO!C1380</f>
        <v>2.4.03.18</v>
      </c>
      <c r="C1379" s="34">
        <f>FORMULADO!D1380</f>
        <v>219954599</v>
      </c>
      <c r="D1379" s="31">
        <f>FORMULADO!E1380</f>
        <v>56933170</v>
      </c>
      <c r="E1379" s="31">
        <f>FORMULADO!F1380</f>
        <v>0</v>
      </c>
      <c r="J1379" s="15"/>
    </row>
    <row r="1380" spans="1:10" x14ac:dyDescent="0.25">
      <c r="A1380" s="29" t="s">
        <v>25</v>
      </c>
      <c r="B1380" s="30" t="str">
        <f>FORMULADO!C1381</f>
        <v>2.4.03.18</v>
      </c>
      <c r="C1380" s="34">
        <f>FORMULADO!D1381</f>
        <v>219868298</v>
      </c>
      <c r="D1380" s="31">
        <f>FORMULADO!E1381</f>
        <v>38771482</v>
      </c>
      <c r="E1380" s="31">
        <f>FORMULADO!F1381</f>
        <v>0</v>
      </c>
      <c r="J1380" s="15"/>
    </row>
    <row r="1381" spans="1:10" x14ac:dyDescent="0.25">
      <c r="A1381" s="29" t="s">
        <v>25</v>
      </c>
      <c r="B1381" s="30" t="str">
        <f>FORMULADO!C1382</f>
        <v>2.4.03.18</v>
      </c>
      <c r="C1381" s="34">
        <f>FORMULADO!D1382</f>
        <v>213368533</v>
      </c>
      <c r="D1381" s="31">
        <f>FORMULADO!E1382</f>
        <v>41280680</v>
      </c>
      <c r="E1381" s="31">
        <f>FORMULADO!F1382</f>
        <v>0</v>
      </c>
      <c r="J1381" s="15"/>
    </row>
    <row r="1382" spans="1:10" x14ac:dyDescent="0.25">
      <c r="A1382" s="29" t="s">
        <v>25</v>
      </c>
      <c r="B1382" s="30" t="str">
        <f>FORMULADO!C1383</f>
        <v>2.4.03.18</v>
      </c>
      <c r="C1382" s="34">
        <f>FORMULADO!D1383</f>
        <v>217968679</v>
      </c>
      <c r="D1382" s="31">
        <f>FORMULADO!E1383</f>
        <v>327859762</v>
      </c>
      <c r="E1382" s="31">
        <f>FORMULADO!F1383</f>
        <v>0</v>
      </c>
      <c r="J1382" s="15"/>
    </row>
    <row r="1383" spans="1:10" x14ac:dyDescent="0.25">
      <c r="A1383" s="29" t="s">
        <v>25</v>
      </c>
      <c r="B1383" s="30" t="str">
        <f>FORMULADO!C1384</f>
        <v>2.4.03.18</v>
      </c>
      <c r="C1383" s="34">
        <f>FORMULADO!D1384</f>
        <v>216773067</v>
      </c>
      <c r="D1383" s="31">
        <f>FORMULADO!E1384</f>
        <v>344770234</v>
      </c>
      <c r="E1383" s="31">
        <f>FORMULADO!F1384</f>
        <v>0</v>
      </c>
      <c r="J1383" s="15"/>
    </row>
    <row r="1384" spans="1:10" x14ac:dyDescent="0.25">
      <c r="A1384" s="29" t="s">
        <v>25</v>
      </c>
      <c r="B1384" s="30" t="str">
        <f>FORMULADO!C1385</f>
        <v>2.4.03.18</v>
      </c>
      <c r="C1384" s="34">
        <f>FORMULADO!D1385</f>
        <v>210073200</v>
      </c>
      <c r="D1384" s="31">
        <f>FORMULADO!E1385</f>
        <v>66621752</v>
      </c>
      <c r="E1384" s="31">
        <f>FORMULADO!F1385</f>
        <v>0</v>
      </c>
      <c r="J1384" s="15"/>
    </row>
    <row r="1385" spans="1:10" x14ac:dyDescent="0.25">
      <c r="A1385" s="29" t="s">
        <v>25</v>
      </c>
      <c r="B1385" s="30" t="str">
        <f>FORMULADO!C1386</f>
        <v>2.4.03.18</v>
      </c>
      <c r="C1385" s="34">
        <f>FORMULADO!D1386</f>
        <v>218373283</v>
      </c>
      <c r="D1385" s="31">
        <f>FORMULADO!E1386</f>
        <v>273244930</v>
      </c>
      <c r="E1385" s="31">
        <f>FORMULADO!F1386</f>
        <v>0</v>
      </c>
      <c r="J1385" s="15"/>
    </row>
    <row r="1386" spans="1:10" x14ac:dyDescent="0.25">
      <c r="A1386" s="29" t="s">
        <v>25</v>
      </c>
      <c r="B1386" s="30" t="str">
        <f>FORMULADO!C1387</f>
        <v>2.4.03.18</v>
      </c>
      <c r="C1386" s="34">
        <f>FORMULADO!D1387</f>
        <v>215273352</v>
      </c>
      <c r="D1386" s="31">
        <f>FORMULADO!E1387</f>
        <v>104186198</v>
      </c>
      <c r="E1386" s="31">
        <f>FORMULADO!F1387</f>
        <v>0</v>
      </c>
      <c r="J1386" s="15"/>
    </row>
    <row r="1387" spans="1:10" x14ac:dyDescent="0.25">
      <c r="A1387" s="29" t="s">
        <v>25</v>
      </c>
      <c r="B1387" s="30" t="str">
        <f>FORMULADO!C1388</f>
        <v>2.4.03.18</v>
      </c>
      <c r="C1387" s="34">
        <f>FORMULADO!D1388</f>
        <v>214773547</v>
      </c>
      <c r="D1387" s="31">
        <f>FORMULADO!E1388</f>
        <v>47938582</v>
      </c>
      <c r="E1387" s="31">
        <f>FORMULADO!F1388</f>
        <v>0</v>
      </c>
      <c r="J1387" s="15"/>
    </row>
    <row r="1388" spans="1:10" x14ac:dyDescent="0.25">
      <c r="A1388" s="29" t="s">
        <v>25</v>
      </c>
      <c r="B1388" s="30" t="str">
        <f>FORMULADO!C1389</f>
        <v>2.4.03.18</v>
      </c>
      <c r="C1388" s="34">
        <f>FORMULADO!D1389</f>
        <v>219925099</v>
      </c>
      <c r="D1388" s="31">
        <f>FORMULADO!E1389</f>
        <v>72547590</v>
      </c>
      <c r="E1388" s="31">
        <f>FORMULADO!F1389</f>
        <v>0</v>
      </c>
      <c r="J1388" s="15"/>
    </row>
    <row r="1389" spans="1:10" x14ac:dyDescent="0.25">
      <c r="A1389" s="29" t="s">
        <v>25</v>
      </c>
      <c r="B1389" s="30" t="str">
        <f>FORMULADO!C1390</f>
        <v>2.4.03.18</v>
      </c>
      <c r="C1389" s="34">
        <f>FORMULADO!D1390</f>
        <v>214013440</v>
      </c>
      <c r="D1389" s="31">
        <f>FORMULADO!E1390</f>
        <v>162285468</v>
      </c>
      <c r="E1389" s="31">
        <f>FORMULADO!F1390</f>
        <v>0</v>
      </c>
      <c r="J1389" s="15"/>
    </row>
    <row r="1390" spans="1:10" x14ac:dyDescent="0.25">
      <c r="A1390" s="29" t="s">
        <v>25</v>
      </c>
      <c r="B1390" s="30" t="str">
        <f>FORMULADO!C1391</f>
        <v>2.4.03.18</v>
      </c>
      <c r="C1390" s="34">
        <f>FORMULADO!D1391</f>
        <v>218013780</v>
      </c>
      <c r="D1390" s="31">
        <f>FORMULADO!E1391</f>
        <v>210606096</v>
      </c>
      <c r="E1390" s="31">
        <f>FORMULADO!F1391</f>
        <v>0</v>
      </c>
      <c r="J1390" s="15"/>
    </row>
    <row r="1391" spans="1:10" x14ac:dyDescent="0.25">
      <c r="A1391" s="29" t="s">
        <v>25</v>
      </c>
      <c r="B1391" s="30" t="str">
        <f>FORMULADO!C1392</f>
        <v>2.4.03.18</v>
      </c>
      <c r="C1391" s="34">
        <f>FORMULADO!D1392</f>
        <v>214718247</v>
      </c>
      <c r="D1391" s="31">
        <f>FORMULADO!E1392</f>
        <v>203918486</v>
      </c>
      <c r="E1391" s="31">
        <f>FORMULADO!F1392</f>
        <v>0</v>
      </c>
      <c r="J1391" s="15"/>
    </row>
    <row r="1392" spans="1:10" x14ac:dyDescent="0.25">
      <c r="A1392" s="29" t="s">
        <v>25</v>
      </c>
      <c r="B1392" s="30" t="str">
        <f>FORMULADO!C1393</f>
        <v>2.4.03.18</v>
      </c>
      <c r="C1392" s="34">
        <f>FORMULADO!D1393</f>
        <v>212219622</v>
      </c>
      <c r="D1392" s="31">
        <f>FORMULADO!E1393</f>
        <v>64225474</v>
      </c>
      <c r="E1392" s="31">
        <f>FORMULADO!F1393</f>
        <v>0</v>
      </c>
      <c r="J1392" s="15"/>
    </row>
    <row r="1393" spans="1:10" x14ac:dyDescent="0.25">
      <c r="A1393" s="29" t="s">
        <v>25</v>
      </c>
      <c r="B1393" s="30" t="str">
        <f>FORMULADO!C1394</f>
        <v>2.4.03.18</v>
      </c>
      <c r="C1393" s="34">
        <f>FORMULADO!D1394</f>
        <v>217820178</v>
      </c>
      <c r="D1393" s="31">
        <f>FORMULADO!E1394</f>
        <v>432756768</v>
      </c>
      <c r="E1393" s="31">
        <f>FORMULADO!F1394</f>
        <v>0</v>
      </c>
      <c r="J1393" s="15"/>
    </row>
    <row r="1394" spans="1:10" x14ac:dyDescent="0.25">
      <c r="A1394" s="29" t="s">
        <v>25</v>
      </c>
      <c r="B1394" s="30" t="str">
        <f>FORMULADO!C1395</f>
        <v>2.4.03.18</v>
      </c>
      <c r="C1394" s="34">
        <f>FORMULADO!D1395</f>
        <v>219520295</v>
      </c>
      <c r="D1394" s="31">
        <f>FORMULADO!E1395</f>
        <v>137145896</v>
      </c>
      <c r="E1394" s="31">
        <f>FORMULADO!F1395</f>
        <v>0</v>
      </c>
      <c r="J1394" s="15"/>
    </row>
    <row r="1395" spans="1:10" x14ac:dyDescent="0.25">
      <c r="A1395" s="29" t="s">
        <v>25</v>
      </c>
      <c r="B1395" s="30" t="str">
        <f>FORMULADO!C1396</f>
        <v>2.4.03.18</v>
      </c>
      <c r="C1395" s="34">
        <f>FORMULADO!D1396</f>
        <v>215252352</v>
      </c>
      <c r="D1395" s="31">
        <f>FORMULADO!E1396</f>
        <v>64648018</v>
      </c>
      <c r="E1395" s="31">
        <f>FORMULADO!F1396</f>
        <v>0</v>
      </c>
      <c r="J1395" s="15"/>
    </row>
    <row r="1396" spans="1:10" x14ac:dyDescent="0.25">
      <c r="A1396" s="29" t="s">
        <v>25</v>
      </c>
      <c r="B1396" s="30" t="str">
        <f>FORMULADO!C1397</f>
        <v>2.4.03.18</v>
      </c>
      <c r="C1396" s="34">
        <f>FORMULADO!D1397</f>
        <v>219952399</v>
      </c>
      <c r="D1396" s="31">
        <f>FORMULADO!E1397</f>
        <v>237571584</v>
      </c>
      <c r="E1396" s="31">
        <f>FORMULADO!F1397</f>
        <v>0</v>
      </c>
      <c r="J1396" s="15"/>
    </row>
    <row r="1397" spans="1:10" x14ac:dyDescent="0.25">
      <c r="A1397" s="29" t="s">
        <v>25</v>
      </c>
      <c r="B1397" s="30" t="str">
        <f>FORMULADO!C1398</f>
        <v>2.4.03.18</v>
      </c>
      <c r="C1397" s="34">
        <f>FORMULADO!D1398</f>
        <v>213552435</v>
      </c>
      <c r="D1397" s="31">
        <f>FORMULADO!E1398</f>
        <v>71190962</v>
      </c>
      <c r="E1397" s="31">
        <f>FORMULADO!F1398</f>
        <v>0</v>
      </c>
      <c r="J1397" s="15"/>
    </row>
    <row r="1398" spans="1:10" x14ac:dyDescent="0.25">
      <c r="A1398" s="29" t="s">
        <v>25</v>
      </c>
      <c r="B1398" s="30" t="str">
        <f>FORMULADO!C1399</f>
        <v>2.4.03.18</v>
      </c>
      <c r="C1398" s="34">
        <f>FORMULADO!D1399</f>
        <v>217352573</v>
      </c>
      <c r="D1398" s="31">
        <f>FORMULADO!E1399</f>
        <v>58834364</v>
      </c>
      <c r="E1398" s="31">
        <f>FORMULADO!F1399</f>
        <v>0</v>
      </c>
      <c r="J1398" s="15"/>
    </row>
    <row r="1399" spans="1:10" x14ac:dyDescent="0.25">
      <c r="A1399" s="29" t="s">
        <v>25</v>
      </c>
      <c r="B1399" s="30" t="str">
        <f>FORMULADO!C1400</f>
        <v>2.4.03.18</v>
      </c>
      <c r="C1399" s="34">
        <f>FORMULADO!D1400</f>
        <v>212315223</v>
      </c>
      <c r="D1399" s="31">
        <f>FORMULADO!E1400</f>
        <v>172727118</v>
      </c>
      <c r="E1399" s="31">
        <f>FORMULADO!F1400</f>
        <v>0</v>
      </c>
      <c r="J1399" s="15"/>
    </row>
    <row r="1400" spans="1:10" x14ac:dyDescent="0.25">
      <c r="A1400" s="29" t="s">
        <v>25</v>
      </c>
      <c r="B1400" s="30" t="str">
        <f>FORMULADO!C1401</f>
        <v>2.4.03.18</v>
      </c>
      <c r="C1400" s="34">
        <f>FORMULADO!D1401</f>
        <v>214215842</v>
      </c>
      <c r="D1400" s="31">
        <f>FORMULADO!E1401</f>
        <v>52184412</v>
      </c>
      <c r="E1400" s="31">
        <f>FORMULADO!F1401</f>
        <v>0</v>
      </c>
      <c r="J1400" s="15"/>
    </row>
    <row r="1401" spans="1:10" x14ac:dyDescent="0.25">
      <c r="A1401" s="29" t="s">
        <v>25</v>
      </c>
      <c r="B1401" s="30" t="str">
        <f>FORMULADO!C1402</f>
        <v>2.4.03.18</v>
      </c>
      <c r="C1401" s="34">
        <f>FORMULADO!D1402</f>
        <v>213915839</v>
      </c>
      <c r="D1401" s="31">
        <f>FORMULADO!E1402</f>
        <v>14938907</v>
      </c>
      <c r="E1401" s="31">
        <f>FORMULADO!F1402</f>
        <v>0</v>
      </c>
      <c r="J1401" s="15"/>
    </row>
    <row r="1402" spans="1:10" x14ac:dyDescent="0.25">
      <c r="A1402" s="29" t="s">
        <v>25</v>
      </c>
      <c r="B1402" s="30" t="str">
        <f>FORMULADO!C1403</f>
        <v>2.4.03.18</v>
      </c>
      <c r="C1402" s="34">
        <f>FORMULADO!D1403</f>
        <v>219615696</v>
      </c>
      <c r="D1402" s="31">
        <f>FORMULADO!E1403</f>
        <v>26745769</v>
      </c>
      <c r="E1402" s="31">
        <f>FORMULADO!F1403</f>
        <v>0</v>
      </c>
      <c r="J1402" s="15"/>
    </row>
    <row r="1403" spans="1:10" x14ac:dyDescent="0.25">
      <c r="A1403" s="29" t="s">
        <v>25</v>
      </c>
      <c r="B1403" s="30" t="str">
        <f>FORMULADO!C1404</f>
        <v>2.4.03.18</v>
      </c>
      <c r="C1403" s="34">
        <f>FORMULADO!D1404</f>
        <v>212068720</v>
      </c>
      <c r="D1403" s="31">
        <f>FORMULADO!E1404</f>
        <v>39319524</v>
      </c>
      <c r="E1403" s="31">
        <f>FORMULADO!F1404</f>
        <v>0</v>
      </c>
      <c r="J1403" s="15"/>
    </row>
    <row r="1404" spans="1:10" x14ac:dyDescent="0.25">
      <c r="A1404" s="29" t="s">
        <v>25</v>
      </c>
      <c r="B1404" s="30" t="str">
        <f>FORMULADO!C1405</f>
        <v>2.4.03.18</v>
      </c>
      <c r="C1404" s="34">
        <f>FORMULADO!D1405</f>
        <v>217573275</v>
      </c>
      <c r="D1404" s="31">
        <f>FORMULADO!E1405</f>
        <v>132052026</v>
      </c>
      <c r="E1404" s="31">
        <f>FORMULADO!F1405</f>
        <v>0</v>
      </c>
      <c r="J1404" s="15"/>
    </row>
    <row r="1405" spans="1:10" x14ac:dyDescent="0.25">
      <c r="A1405" s="29" t="s">
        <v>25</v>
      </c>
      <c r="B1405" s="30" t="str">
        <f>FORMULADO!C1406</f>
        <v>2.4.03.18</v>
      </c>
      <c r="C1405" s="34">
        <f>FORMULADO!D1406</f>
        <v>213313433</v>
      </c>
      <c r="D1405" s="31">
        <f>FORMULADO!E1406</f>
        <v>358489042</v>
      </c>
      <c r="E1405" s="31">
        <f>FORMULADO!F1406</f>
        <v>0</v>
      </c>
      <c r="J1405" s="15"/>
    </row>
    <row r="1406" spans="1:10" x14ac:dyDescent="0.25">
      <c r="A1406" s="29" t="s">
        <v>25</v>
      </c>
      <c r="B1406" s="30" t="str">
        <f>FORMULADO!C1407</f>
        <v>2.4.03.18</v>
      </c>
      <c r="C1406" s="34">
        <f>FORMULADO!D1407</f>
        <v>217727077</v>
      </c>
      <c r="D1406" s="31">
        <f>FORMULADO!E1407</f>
        <v>681033922</v>
      </c>
      <c r="E1406" s="31">
        <f>FORMULADO!F1407</f>
        <v>0</v>
      </c>
      <c r="J1406" s="15"/>
    </row>
    <row r="1407" spans="1:10" x14ac:dyDescent="0.25">
      <c r="A1407" s="29" t="s">
        <v>25</v>
      </c>
      <c r="B1407" s="30" t="str">
        <f>FORMULADO!C1408</f>
        <v>2.4.03.18</v>
      </c>
      <c r="C1407" s="34">
        <f>FORMULADO!D1408</f>
        <v>217918479</v>
      </c>
      <c r="D1407" s="31">
        <f>FORMULADO!E1408</f>
        <v>37727636</v>
      </c>
      <c r="E1407" s="31">
        <f>FORMULADO!F1408</f>
        <v>0</v>
      </c>
      <c r="J1407" s="15"/>
    </row>
    <row r="1408" spans="1:10" x14ac:dyDescent="0.25">
      <c r="A1408" s="29" t="s">
        <v>25</v>
      </c>
      <c r="B1408" s="30" t="str">
        <f>FORMULADO!C1409</f>
        <v>2.4.03.18</v>
      </c>
      <c r="C1408" s="34">
        <f>FORMULADO!D1409</f>
        <v>215020250</v>
      </c>
      <c r="D1408" s="31">
        <f>FORMULADO!E1409</f>
        <v>612326530</v>
      </c>
      <c r="E1408" s="31">
        <f>FORMULADO!F1409</f>
        <v>0</v>
      </c>
      <c r="J1408" s="15"/>
    </row>
    <row r="1409" spans="1:10" x14ac:dyDescent="0.25">
      <c r="A1409" s="29" t="s">
        <v>25</v>
      </c>
      <c r="B1409" s="30" t="str">
        <f>FORMULADO!C1410</f>
        <v>2.4.03.18</v>
      </c>
      <c r="C1409" s="34">
        <f>FORMULADO!D1410</f>
        <v>212752427</v>
      </c>
      <c r="D1409" s="31">
        <f>FORMULADO!E1410</f>
        <v>410625014</v>
      </c>
      <c r="E1409" s="31">
        <f>FORMULADO!F1410</f>
        <v>0</v>
      </c>
      <c r="J1409" s="15"/>
    </row>
    <row r="1410" spans="1:10" x14ac:dyDescent="0.25">
      <c r="A1410" s="29" t="s">
        <v>25</v>
      </c>
      <c r="B1410" s="30" t="str">
        <f>FORMULADO!C1411</f>
        <v>2.4.03.18</v>
      </c>
      <c r="C1410" s="34">
        <f>FORMULADO!D1411</f>
        <v>217715377</v>
      </c>
      <c r="D1410" s="31">
        <f>FORMULADO!E1411</f>
        <v>31663137</v>
      </c>
      <c r="E1410" s="31">
        <f>FORMULADO!F1411</f>
        <v>0</v>
      </c>
      <c r="J1410" s="15"/>
    </row>
    <row r="1411" spans="1:10" x14ac:dyDescent="0.25">
      <c r="A1411" s="29" t="s">
        <v>25</v>
      </c>
      <c r="B1411" s="30" t="str">
        <f>FORMULADO!C1412</f>
        <v>2.4.03.18</v>
      </c>
      <c r="C1411" s="34">
        <f>FORMULADO!D1412</f>
        <v>210085400</v>
      </c>
      <c r="D1411" s="31">
        <f>FORMULADO!E1412</f>
        <v>100316368</v>
      </c>
      <c r="E1411" s="31">
        <f>FORMULADO!F1412</f>
        <v>0</v>
      </c>
      <c r="J1411" s="15"/>
    </row>
    <row r="1412" spans="1:10" x14ac:dyDescent="0.25">
      <c r="A1412" s="29" t="s">
        <v>25</v>
      </c>
      <c r="B1412" s="30" t="str">
        <f>FORMULADO!C1413</f>
        <v>2.4.03.18</v>
      </c>
      <c r="C1412" s="34">
        <f>FORMULADO!D1413</f>
        <v>218015380</v>
      </c>
      <c r="D1412" s="31">
        <f>FORMULADO!E1413</f>
        <v>14141682</v>
      </c>
      <c r="E1412" s="31">
        <f>FORMULADO!F1413</f>
        <v>0</v>
      </c>
      <c r="J1412" s="15"/>
    </row>
    <row r="1413" spans="1:10" x14ac:dyDescent="0.25">
      <c r="A1413" s="29" t="s">
        <v>25</v>
      </c>
      <c r="B1413" s="30" t="str">
        <f>FORMULADO!C1414</f>
        <v>2.4.03.18</v>
      </c>
      <c r="C1413" s="34">
        <f>FORMULADO!D1414</f>
        <v>213215232</v>
      </c>
      <c r="D1413" s="31">
        <f>FORMULADO!E1414</f>
        <v>31253834</v>
      </c>
      <c r="E1413" s="31">
        <f>FORMULADO!F1414</f>
        <v>0</v>
      </c>
      <c r="J1413" s="15"/>
    </row>
    <row r="1414" spans="1:10" x14ac:dyDescent="0.25">
      <c r="A1414" s="29" t="s">
        <v>25</v>
      </c>
      <c r="B1414" s="30" t="str">
        <f>FORMULADO!C1415</f>
        <v>2.4.03.18</v>
      </c>
      <c r="C1414" s="34">
        <f>FORMULADO!D1415</f>
        <v>214873148</v>
      </c>
      <c r="D1414" s="31">
        <f>FORMULADO!E1415</f>
        <v>66822828</v>
      </c>
      <c r="E1414" s="31">
        <f>FORMULADO!F1415</f>
        <v>0</v>
      </c>
      <c r="J1414" s="15"/>
    </row>
    <row r="1415" spans="1:10" x14ac:dyDescent="0.25">
      <c r="A1415" s="29" t="s">
        <v>25</v>
      </c>
      <c r="B1415" s="30" t="str">
        <f>FORMULADO!C1416</f>
        <v>2.4.03.18</v>
      </c>
      <c r="C1415" s="34">
        <f>FORMULADO!D1416</f>
        <v>214773347</v>
      </c>
      <c r="D1415" s="31">
        <f>FORMULADO!E1416</f>
        <v>52285494</v>
      </c>
      <c r="E1415" s="31">
        <f>FORMULADO!F1416</f>
        <v>0</v>
      </c>
      <c r="J1415" s="15"/>
    </row>
    <row r="1416" spans="1:10" x14ac:dyDescent="0.25">
      <c r="A1416" s="29" t="s">
        <v>25</v>
      </c>
      <c r="B1416" s="30" t="str">
        <f>FORMULADO!C1417</f>
        <v>2.4.03.18</v>
      </c>
      <c r="C1416" s="34">
        <f>FORMULADO!D1417</f>
        <v>217573675</v>
      </c>
      <c r="D1416" s="31">
        <f>FORMULADO!E1417</f>
        <v>168865336</v>
      </c>
      <c r="E1416" s="31">
        <f>FORMULADO!F1417</f>
        <v>0</v>
      </c>
      <c r="J1416" s="15"/>
    </row>
    <row r="1417" spans="1:10" x14ac:dyDescent="0.25">
      <c r="A1417" s="29" t="s">
        <v>25</v>
      </c>
      <c r="B1417" s="30" t="str">
        <f>FORMULADO!C1418</f>
        <v>2.4.03.18</v>
      </c>
      <c r="C1417" s="34">
        <f>FORMULADO!D1418</f>
        <v>217576275</v>
      </c>
      <c r="D1417" s="31">
        <f>FORMULADO!E1418</f>
        <v>324719221</v>
      </c>
      <c r="E1417" s="31">
        <f>FORMULADO!F1418</f>
        <v>0</v>
      </c>
      <c r="J1417" s="15"/>
    </row>
    <row r="1418" spans="1:10" x14ac:dyDescent="0.25">
      <c r="A1418" s="29" t="s">
        <v>25</v>
      </c>
      <c r="B1418" s="30" t="str">
        <f>FORMULADO!C1419</f>
        <v>2.4.03.18</v>
      </c>
      <c r="C1418" s="34">
        <f>FORMULADO!D1419</f>
        <v>210376403</v>
      </c>
      <c r="D1418" s="31">
        <f>FORMULADO!E1419</f>
        <v>67348694</v>
      </c>
      <c r="E1418" s="31">
        <f>FORMULADO!F1419</f>
        <v>0</v>
      </c>
      <c r="J1418" s="15"/>
    </row>
    <row r="1419" spans="1:10" x14ac:dyDescent="0.25">
      <c r="A1419" s="29" t="s">
        <v>25</v>
      </c>
      <c r="B1419" s="30" t="str">
        <f>FORMULADO!C1420</f>
        <v>2.4.03.18</v>
      </c>
      <c r="C1419" s="34">
        <f>FORMULADO!D1420</f>
        <v>219076890</v>
      </c>
      <c r="D1419" s="31">
        <f>FORMULADO!E1420</f>
        <v>100963060</v>
      </c>
      <c r="E1419" s="31">
        <f>FORMULADO!F1420</f>
        <v>0</v>
      </c>
      <c r="J1419" s="15"/>
    </row>
    <row r="1420" spans="1:10" x14ac:dyDescent="0.25">
      <c r="A1420" s="29" t="s">
        <v>25</v>
      </c>
      <c r="B1420" s="30" t="str">
        <f>FORMULADO!C1421</f>
        <v>2.4.03.18</v>
      </c>
      <c r="C1420" s="34">
        <f>FORMULADO!D1421</f>
        <v>214176041</v>
      </c>
      <c r="D1420" s="31">
        <f>FORMULADO!E1421</f>
        <v>123151042</v>
      </c>
      <c r="E1420" s="31">
        <f>FORMULADO!F1421</f>
        <v>0</v>
      </c>
      <c r="J1420" s="15"/>
    </row>
    <row r="1421" spans="1:10" x14ac:dyDescent="0.25">
      <c r="A1421" s="29" t="s">
        <v>25</v>
      </c>
      <c r="B1421" s="30" t="str">
        <f>FORMULADO!C1422</f>
        <v>2.4.03.18</v>
      </c>
      <c r="C1421" s="34">
        <f>FORMULADO!D1422</f>
        <v>215085250</v>
      </c>
      <c r="D1421" s="31">
        <f>FORMULADO!E1422</f>
        <v>549044366</v>
      </c>
      <c r="E1421" s="31">
        <f>FORMULADO!F1422</f>
        <v>0</v>
      </c>
      <c r="J1421" s="15"/>
    </row>
    <row r="1422" spans="1:10" x14ac:dyDescent="0.25">
      <c r="A1422" s="29" t="s">
        <v>25</v>
      </c>
      <c r="B1422" s="30" t="str">
        <f>FORMULADO!C1423</f>
        <v>2.4.03.18</v>
      </c>
      <c r="C1422" s="34">
        <f>FORMULADO!D1423</f>
        <v>211173411</v>
      </c>
      <c r="D1422" s="31">
        <f>FORMULADO!E1423</f>
        <v>298222034</v>
      </c>
      <c r="E1422" s="31">
        <f>FORMULADO!F1423</f>
        <v>0</v>
      </c>
    </row>
    <row r="1423" spans="1:10" x14ac:dyDescent="0.25">
      <c r="A1423" s="29" t="s">
        <v>25</v>
      </c>
      <c r="B1423" s="30" t="str">
        <f>FORMULADO!C1424</f>
        <v>2.4.03.18</v>
      </c>
      <c r="C1423" s="34">
        <f>FORMULADO!D1424</f>
        <v>218373483</v>
      </c>
      <c r="D1423" s="31">
        <f>FORMULADO!E1424</f>
        <v>133597326</v>
      </c>
      <c r="E1423" s="31">
        <f>FORMULADO!F1424</f>
        <v>0</v>
      </c>
    </row>
    <row r="1424" spans="1:10" x14ac:dyDescent="0.25">
      <c r="A1424" s="29" t="s">
        <v>25</v>
      </c>
      <c r="B1424" s="30" t="str">
        <f>FORMULADO!C1425</f>
        <v>2.4.03.18</v>
      </c>
      <c r="C1424" s="34">
        <f>FORMULADO!D1425</f>
        <v>216173861</v>
      </c>
      <c r="D1424" s="31">
        <f>FORMULADO!E1425</f>
        <v>104081232</v>
      </c>
      <c r="E1424" s="31">
        <f>FORMULADO!F1425</f>
        <v>0</v>
      </c>
    </row>
    <row r="1425" spans="1:10" x14ac:dyDescent="0.25">
      <c r="A1425" s="29" t="s">
        <v>25</v>
      </c>
      <c r="B1425" s="30" t="str">
        <f>FORMULADO!C1426</f>
        <v>2.4.03.18</v>
      </c>
      <c r="C1425" s="34">
        <f>FORMULADO!D1426</f>
        <v>213376233</v>
      </c>
      <c r="D1425" s="31">
        <f>FORMULADO!E1426</f>
        <v>297221424</v>
      </c>
      <c r="E1425" s="31">
        <f>FORMULADO!F1426</f>
        <v>0</v>
      </c>
    </row>
    <row r="1426" spans="1:10" x14ac:dyDescent="0.25">
      <c r="A1426" s="29" t="s">
        <v>25</v>
      </c>
      <c r="B1426" s="30" t="str">
        <f>FORMULADO!C1427</f>
        <v>2.4.03.18</v>
      </c>
      <c r="C1426" s="34">
        <f>FORMULADO!D1427</f>
        <v>214376243</v>
      </c>
      <c r="D1426" s="31">
        <f>FORMULADO!E1427</f>
        <v>63886520</v>
      </c>
      <c r="E1426" s="31">
        <f>FORMULADO!F1427</f>
        <v>0</v>
      </c>
      <c r="J1426" s="15"/>
    </row>
    <row r="1427" spans="1:10" x14ac:dyDescent="0.25">
      <c r="A1427" s="29" t="s">
        <v>25</v>
      </c>
      <c r="B1427" s="30" t="str">
        <f>FORMULADO!C1428</f>
        <v>2.4.03.18</v>
      </c>
      <c r="C1427" s="34">
        <f>FORMULADO!D1428</f>
        <v>214876248</v>
      </c>
      <c r="D1427" s="31">
        <f>FORMULADO!E1428</f>
        <v>278588642</v>
      </c>
      <c r="E1427" s="31">
        <f>FORMULADO!F1428</f>
        <v>0</v>
      </c>
      <c r="J1427" s="15"/>
    </row>
    <row r="1428" spans="1:10" x14ac:dyDescent="0.25">
      <c r="A1428" s="29" t="s">
        <v>25</v>
      </c>
      <c r="B1428" s="30" t="str">
        <f>FORMULADO!C1429</f>
        <v>2.4.03.18</v>
      </c>
      <c r="C1428" s="34">
        <f>FORMULADO!D1429</f>
        <v>210186001</v>
      </c>
      <c r="D1428" s="31">
        <f>FORMULADO!E1429</f>
        <v>540035928</v>
      </c>
      <c r="E1428" s="31">
        <f>FORMULADO!F1429</f>
        <v>0</v>
      </c>
      <c r="J1428" s="15"/>
    </row>
    <row r="1429" spans="1:10" x14ac:dyDescent="0.25">
      <c r="A1429" s="29" t="s">
        <v>25</v>
      </c>
      <c r="B1429" s="30" t="str">
        <f>FORMULADO!C1430</f>
        <v>2.4.03.18</v>
      </c>
      <c r="C1429" s="34">
        <f>FORMULADO!D1430</f>
        <v>212086320</v>
      </c>
      <c r="D1429" s="31">
        <f>FORMULADO!E1430</f>
        <v>548001048</v>
      </c>
      <c r="E1429" s="31">
        <f>FORMULADO!F1430</f>
        <v>0</v>
      </c>
      <c r="J1429" s="15"/>
    </row>
    <row r="1430" spans="1:10" x14ac:dyDescent="0.25">
      <c r="A1430" s="29" t="s">
        <v>25</v>
      </c>
      <c r="B1430" s="30" t="str">
        <f>FORMULADO!C1431</f>
        <v>2.4.03.18</v>
      </c>
      <c r="C1430" s="34">
        <f>FORMULADO!D1431</f>
        <v>210195001</v>
      </c>
      <c r="D1430" s="31">
        <f>FORMULADO!E1431</f>
        <v>886393382</v>
      </c>
      <c r="E1430" s="31">
        <f>FORMULADO!F1431</f>
        <v>0</v>
      </c>
      <c r="J1430" s="15"/>
    </row>
    <row r="1431" spans="1:10" x14ac:dyDescent="0.25">
      <c r="A1431" s="29" t="s">
        <v>25</v>
      </c>
      <c r="B1431" s="30" t="str">
        <f>FORMULADO!C1432</f>
        <v>2.4.03.18</v>
      </c>
      <c r="C1431" s="34">
        <f>FORMULADO!D1432</f>
        <v>117373000</v>
      </c>
      <c r="D1431" s="31">
        <f>FORMULADO!E1432</f>
        <v>491255448608</v>
      </c>
      <c r="E1431" s="31">
        <f>FORMULADO!F1432</f>
        <v>0</v>
      </c>
      <c r="J1431" s="15"/>
    </row>
    <row r="1432" spans="1:10" x14ac:dyDescent="0.25">
      <c r="A1432" s="29" t="s">
        <v>25</v>
      </c>
      <c r="B1432" s="30" t="str">
        <f>FORMULADO!C1433</f>
        <v>2.4.03.18</v>
      </c>
      <c r="C1432" s="34">
        <f>FORMULADO!D1433</f>
        <v>210020400</v>
      </c>
      <c r="D1432" s="31">
        <f>FORMULADO!E1433</f>
        <v>662584258</v>
      </c>
      <c r="E1432" s="31">
        <f>FORMULADO!F1433</f>
        <v>0</v>
      </c>
      <c r="J1432" s="15"/>
    </row>
    <row r="1433" spans="1:10" x14ac:dyDescent="0.25">
      <c r="A1433" s="29" t="s">
        <v>25</v>
      </c>
      <c r="B1433" s="30" t="str">
        <f>FORMULADO!C1434</f>
        <v>2.4.03.18</v>
      </c>
      <c r="C1433" s="34">
        <f>FORMULADO!D1434</f>
        <v>213615236</v>
      </c>
      <c r="D1433" s="31">
        <f>FORMULADO!E1434</f>
        <v>14579462</v>
      </c>
      <c r="E1433" s="31">
        <f>FORMULADO!F1434</f>
        <v>0</v>
      </c>
      <c r="J1433" s="15"/>
    </row>
    <row r="1434" spans="1:10" x14ac:dyDescent="0.25">
      <c r="A1434" s="29" t="s">
        <v>25</v>
      </c>
      <c r="B1434" s="30" t="str">
        <f>FORMULADO!C1435</f>
        <v>2.4.03.18</v>
      </c>
      <c r="C1434" s="34">
        <f>FORMULADO!D1435</f>
        <v>210081300</v>
      </c>
      <c r="D1434" s="31">
        <f>FORMULADO!E1435</f>
        <v>382513200</v>
      </c>
      <c r="E1434" s="31">
        <f>FORMULADO!F1435</f>
        <v>0</v>
      </c>
      <c r="J1434" s="15"/>
    </row>
    <row r="1435" spans="1:10" x14ac:dyDescent="0.25">
      <c r="A1435" s="29" t="s">
        <v>25</v>
      </c>
      <c r="B1435" s="30" t="str">
        <f>FORMULADO!C1436</f>
        <v>2.4.03.18</v>
      </c>
      <c r="C1435" s="34">
        <f>FORMULADO!D1436</f>
        <v>214319743</v>
      </c>
      <c r="D1435" s="31">
        <f>FORMULADO!E1436</f>
        <v>309096756</v>
      </c>
      <c r="E1435" s="31">
        <f>FORMULADO!F1436</f>
        <v>0</v>
      </c>
      <c r="J1435" s="15"/>
    </row>
    <row r="1436" spans="1:10" x14ac:dyDescent="0.25">
      <c r="A1436" s="29" t="s">
        <v>25</v>
      </c>
      <c r="B1436" s="30" t="str">
        <f>FORMULADO!C1437</f>
        <v>2.4.03.18</v>
      </c>
      <c r="C1436" s="34">
        <f>FORMULADO!D1437</f>
        <v>216823068</v>
      </c>
      <c r="D1436" s="31">
        <f>FORMULADO!E1437</f>
        <v>894214608</v>
      </c>
      <c r="E1436" s="31">
        <f>FORMULADO!F1437</f>
        <v>0</v>
      </c>
      <c r="J1436" s="15"/>
    </row>
    <row r="1437" spans="1:10" x14ac:dyDescent="0.25">
      <c r="A1437" s="29" t="s">
        <v>25</v>
      </c>
      <c r="B1437" s="30" t="str">
        <f>FORMULADO!C1438</f>
        <v>2.4.03.18</v>
      </c>
      <c r="C1437" s="34">
        <f>FORMULADO!D1438</f>
        <v>219023090</v>
      </c>
      <c r="D1437" s="31">
        <f>FORMULADO!E1438</f>
        <v>489679498</v>
      </c>
      <c r="E1437" s="31">
        <f>FORMULADO!F1438</f>
        <v>0</v>
      </c>
      <c r="J1437" s="15"/>
    </row>
    <row r="1438" spans="1:10" x14ac:dyDescent="0.25">
      <c r="A1438" s="29" t="s">
        <v>25</v>
      </c>
      <c r="B1438" s="30" t="str">
        <f>FORMULADO!C1439</f>
        <v>2.4.03.18</v>
      </c>
      <c r="C1438" s="34">
        <f>FORMULADO!D1439</f>
        <v>217423574</v>
      </c>
      <c r="D1438" s="31">
        <f>FORMULADO!E1439</f>
        <v>625564022</v>
      </c>
      <c r="E1438" s="31">
        <f>FORMULADO!F1439</f>
        <v>0</v>
      </c>
      <c r="J1438" s="15"/>
    </row>
    <row r="1439" spans="1:10" x14ac:dyDescent="0.25">
      <c r="A1439" s="29" t="s">
        <v>25</v>
      </c>
      <c r="B1439" s="30" t="str">
        <f>FORMULADO!C1440</f>
        <v>2.4.03.18</v>
      </c>
      <c r="C1439" s="34">
        <f>FORMULADO!D1440</f>
        <v>217173671</v>
      </c>
      <c r="D1439" s="31">
        <f>FORMULADO!E1440</f>
        <v>109607752</v>
      </c>
      <c r="E1439" s="31">
        <f>FORMULADO!F1440</f>
        <v>0</v>
      </c>
      <c r="J1439" s="15"/>
    </row>
    <row r="1440" spans="1:10" x14ac:dyDescent="0.25">
      <c r="A1440" s="29" t="s">
        <v>25</v>
      </c>
      <c r="B1440" s="30" t="str">
        <f>FORMULADO!C1441</f>
        <v>2.4.03.18</v>
      </c>
      <c r="C1440" s="34">
        <f>FORMULADO!D1441</f>
        <v>217373873</v>
      </c>
      <c r="D1440" s="31">
        <f>FORMULADO!E1441</f>
        <v>44917940</v>
      </c>
      <c r="E1440" s="31">
        <f>FORMULADO!F1441</f>
        <v>0</v>
      </c>
      <c r="J1440" s="15"/>
    </row>
    <row r="1441" spans="1:10" x14ac:dyDescent="0.25">
      <c r="A1441" s="29" t="s">
        <v>25</v>
      </c>
      <c r="B1441" s="30" t="str">
        <f>FORMULADO!C1442</f>
        <v>2.4.03.18</v>
      </c>
      <c r="C1441" s="34">
        <f>FORMULADO!D1442</f>
        <v>216586865</v>
      </c>
      <c r="D1441" s="31">
        <f>FORMULADO!E1442</f>
        <v>356477040</v>
      </c>
      <c r="E1441" s="31">
        <f>FORMULADO!F1442</f>
        <v>0</v>
      </c>
      <c r="J1441" s="15"/>
    </row>
    <row r="1442" spans="1:10" x14ac:dyDescent="0.25">
      <c r="A1442" s="29" t="s">
        <v>25</v>
      </c>
      <c r="B1442" s="30" t="str">
        <f>FORMULADO!C1443</f>
        <v>2.4.03.18</v>
      </c>
      <c r="C1442" s="34">
        <f>FORMULADO!D1443</f>
        <v>212499524</v>
      </c>
      <c r="D1442" s="31">
        <f>FORMULADO!E1443</f>
        <v>229976808</v>
      </c>
      <c r="E1442" s="31">
        <f>FORMULADO!F1443</f>
        <v>0</v>
      </c>
      <c r="J1442" s="15"/>
    </row>
    <row r="1443" spans="1:10" x14ac:dyDescent="0.25">
      <c r="A1443" s="29" t="s">
        <v>25</v>
      </c>
      <c r="B1443" s="30" t="str">
        <f>FORMULADO!C1444</f>
        <v>2.4.03.18</v>
      </c>
      <c r="C1443" s="34">
        <f>FORMULADO!D1444</f>
        <v>217068370</v>
      </c>
      <c r="D1443" s="31">
        <f>FORMULADO!E1444</f>
        <v>18389942</v>
      </c>
      <c r="E1443" s="31">
        <f>FORMULADO!F1444</f>
        <v>0</v>
      </c>
      <c r="J1443" s="15"/>
    </row>
    <row r="1444" spans="1:10" x14ac:dyDescent="0.25">
      <c r="A1444" s="29" t="s">
        <v>25</v>
      </c>
      <c r="B1444" s="30" t="str">
        <f>FORMULADO!C1445</f>
        <v>2.4.03.18</v>
      </c>
      <c r="C1444" s="34">
        <f>FORMULADO!D1445</f>
        <v>210181001</v>
      </c>
      <c r="D1444" s="31">
        <f>FORMULADO!E1445</f>
        <v>1306172846</v>
      </c>
      <c r="E1444" s="31">
        <f>FORMULADO!F1445</f>
        <v>0</v>
      </c>
      <c r="J1444" s="15"/>
    </row>
    <row r="1445" spans="1:10" x14ac:dyDescent="0.25">
      <c r="A1445" s="29" t="s">
        <v>25</v>
      </c>
      <c r="B1445" s="30" t="str">
        <f>FORMULADO!C1446</f>
        <v>2.4.03.18</v>
      </c>
      <c r="C1445" s="34">
        <f>FORMULADO!D1446</f>
        <v>218019780</v>
      </c>
      <c r="D1445" s="31">
        <f>FORMULADO!E1446</f>
        <v>314443282</v>
      </c>
      <c r="E1445" s="31">
        <f>FORMULADO!F1446</f>
        <v>0</v>
      </c>
      <c r="J1445" s="15"/>
    </row>
    <row r="1446" spans="1:10" x14ac:dyDescent="0.25">
      <c r="A1446" s="29" t="s">
        <v>25</v>
      </c>
      <c r="B1446" s="30" t="str">
        <f>FORMULADO!C1447</f>
        <v>2.4.03.18</v>
      </c>
      <c r="C1446" s="34">
        <f>FORMULADO!D1447</f>
        <v>219452694</v>
      </c>
      <c r="D1446" s="31">
        <f>FORMULADO!E1447</f>
        <v>47426686</v>
      </c>
      <c r="E1446" s="31">
        <f>FORMULADO!F1447</f>
        <v>0</v>
      </c>
      <c r="J1446" s="15"/>
    </row>
    <row r="1447" spans="1:10" x14ac:dyDescent="0.25">
      <c r="A1447" s="29" t="s">
        <v>25</v>
      </c>
      <c r="B1447" s="30" t="str">
        <f>FORMULADO!C1448</f>
        <v>2.4.03.18</v>
      </c>
      <c r="C1447" s="34">
        <f>FORMULADO!D1448</f>
        <v>217050370</v>
      </c>
      <c r="D1447" s="31">
        <f>FORMULADO!E1448</f>
        <v>248066870</v>
      </c>
      <c r="E1447" s="31">
        <f>FORMULADO!F1448</f>
        <v>0</v>
      </c>
      <c r="J1447" s="15"/>
    </row>
    <row r="1448" spans="1:10" x14ac:dyDescent="0.25">
      <c r="A1448" s="29" t="s">
        <v>25</v>
      </c>
      <c r="B1448" s="30" t="str">
        <f>FORMULADO!C1449</f>
        <v>2.4.03.18</v>
      </c>
      <c r="C1448" s="34">
        <f>FORMULADO!D1449</f>
        <v>215054250</v>
      </c>
      <c r="D1448" s="31">
        <f>FORMULADO!E1449</f>
        <v>673283866</v>
      </c>
      <c r="E1448" s="31">
        <f>FORMULADO!F1449</f>
        <v>0</v>
      </c>
      <c r="J1448" s="15"/>
    </row>
    <row r="1449" spans="1:10" x14ac:dyDescent="0.25">
      <c r="A1449" s="29" t="s">
        <v>25</v>
      </c>
      <c r="B1449" s="30" t="str">
        <f>FORMULADO!C1450</f>
        <v>2.4.03.18</v>
      </c>
      <c r="C1449" s="34">
        <f>FORMULADO!D1450</f>
        <v>219019290</v>
      </c>
      <c r="D1449" s="31">
        <f>FORMULADO!E1450</f>
        <v>42250316</v>
      </c>
      <c r="E1449" s="31">
        <f>FORMULADO!F1450</f>
        <v>0</v>
      </c>
      <c r="J1449" s="15"/>
    </row>
    <row r="1450" spans="1:10" x14ac:dyDescent="0.25">
      <c r="A1450" s="29" t="s">
        <v>25</v>
      </c>
      <c r="B1450" s="30" t="str">
        <f>FORMULADO!C1451</f>
        <v>2.4.03.18</v>
      </c>
      <c r="C1450" s="34">
        <f>FORMULADO!D1451</f>
        <v>219052390</v>
      </c>
      <c r="D1450" s="31">
        <f>FORMULADO!E1451</f>
        <v>256560814</v>
      </c>
      <c r="E1450" s="31">
        <f>FORMULADO!F1451</f>
        <v>0</v>
      </c>
      <c r="J1450" s="15"/>
    </row>
    <row r="1451" spans="1:10" x14ac:dyDescent="0.25">
      <c r="A1451" s="29" t="s">
        <v>25</v>
      </c>
      <c r="B1451" s="30" t="str">
        <f>FORMULADO!C1452</f>
        <v>2.4.03.18</v>
      </c>
      <c r="C1451" s="34">
        <f>FORMULADO!D1452</f>
        <v>216986569</v>
      </c>
      <c r="D1451" s="31">
        <f>FORMULADO!E1452</f>
        <v>119941418</v>
      </c>
      <c r="E1451" s="31">
        <f>FORMULADO!F1452</f>
        <v>0</v>
      </c>
      <c r="J1451" s="15"/>
    </row>
    <row r="1452" spans="1:10" x14ac:dyDescent="0.25">
      <c r="A1452" s="29" t="s">
        <v>25</v>
      </c>
      <c r="B1452" s="30" t="str">
        <f>FORMULADO!C1453</f>
        <v>2.4.03.18</v>
      </c>
      <c r="C1452" s="34">
        <f>FORMULADO!D1453</f>
        <v>215068250</v>
      </c>
      <c r="D1452" s="31">
        <f>FORMULADO!E1453</f>
        <v>57718274</v>
      </c>
      <c r="E1452" s="31">
        <f>FORMULADO!F1453</f>
        <v>0</v>
      </c>
      <c r="J1452" s="15"/>
    </row>
    <row r="1453" spans="1:10" x14ac:dyDescent="0.25">
      <c r="A1453" s="29" t="s">
        <v>25</v>
      </c>
      <c r="B1453" s="30" t="str">
        <f>FORMULADO!C1454</f>
        <v>2.4.03.18</v>
      </c>
      <c r="C1453" s="34">
        <f>FORMULADO!D1454</f>
        <v>217186571</v>
      </c>
      <c r="D1453" s="31">
        <f>FORMULADO!E1454</f>
        <v>369768178</v>
      </c>
      <c r="E1453" s="31">
        <f>FORMULADO!F1454</f>
        <v>0</v>
      </c>
      <c r="J1453" s="15"/>
    </row>
    <row r="1454" spans="1:10" x14ac:dyDescent="0.25">
      <c r="A1454" s="29" t="s">
        <v>25</v>
      </c>
      <c r="B1454" s="30" t="str">
        <f>FORMULADO!C1455</f>
        <v>2.4.03.18</v>
      </c>
      <c r="C1454" s="34">
        <f>FORMULADO!D1455</f>
        <v>216552565</v>
      </c>
      <c r="D1454" s="31">
        <f>FORMULADO!E1455</f>
        <v>40740644</v>
      </c>
      <c r="E1454" s="31">
        <f>FORMULADO!F1455</f>
        <v>0</v>
      </c>
      <c r="J1454" s="15"/>
    </row>
    <row r="1455" spans="1:10" x14ac:dyDescent="0.25">
      <c r="A1455" s="29" t="s">
        <v>25</v>
      </c>
      <c r="B1455" s="30" t="str">
        <f>FORMULADO!C1456</f>
        <v>2.4.03.18</v>
      </c>
      <c r="C1455" s="34">
        <f>FORMULADO!D1456</f>
        <v>216976869</v>
      </c>
      <c r="D1455" s="31">
        <f>FORMULADO!E1456</f>
        <v>67230561</v>
      </c>
      <c r="E1455" s="31">
        <f>FORMULADO!F1456</f>
        <v>0</v>
      </c>
      <c r="J1455" s="15"/>
    </row>
    <row r="1456" spans="1:10" x14ac:dyDescent="0.25">
      <c r="A1456" s="29" t="s">
        <v>25</v>
      </c>
      <c r="B1456" s="30" t="str">
        <f>FORMULADO!C1457</f>
        <v>2.4.03.18</v>
      </c>
      <c r="C1456" s="34">
        <f>FORMULADO!D1457</f>
        <v>218554385</v>
      </c>
      <c r="D1456" s="31">
        <f>FORMULADO!E1457</f>
        <v>222916224</v>
      </c>
      <c r="E1456" s="31">
        <f>FORMULADO!F1457</f>
        <v>0</v>
      </c>
      <c r="J1456" s="15"/>
    </row>
    <row r="1457" spans="1:10" x14ac:dyDescent="0.25">
      <c r="A1457" s="29" t="s">
        <v>25</v>
      </c>
      <c r="B1457" s="30" t="str">
        <f>FORMULADO!C1458</f>
        <v>2.4.03.18</v>
      </c>
      <c r="C1457" s="34">
        <f>FORMULADO!D1458</f>
        <v>217844378</v>
      </c>
      <c r="D1457" s="31">
        <f>FORMULADO!E1458</f>
        <v>346476206</v>
      </c>
      <c r="E1457" s="31">
        <f>FORMULADO!F1458</f>
        <v>0</v>
      </c>
      <c r="J1457" s="15"/>
    </row>
    <row r="1458" spans="1:10" x14ac:dyDescent="0.25">
      <c r="A1458" s="29" t="s">
        <v>25</v>
      </c>
      <c r="B1458" s="30" t="str">
        <f>FORMULADO!C1459</f>
        <v>2.4.03.18</v>
      </c>
      <c r="C1458" s="34">
        <f>FORMULADO!D1459</f>
        <v>213527135</v>
      </c>
      <c r="D1458" s="31">
        <f>FORMULADO!E1459</f>
        <v>146148504</v>
      </c>
      <c r="E1458" s="31">
        <f>FORMULADO!F1459</f>
        <v>0</v>
      </c>
      <c r="J1458" s="15"/>
    </row>
    <row r="1459" spans="1:10" x14ac:dyDescent="0.25">
      <c r="A1459" s="29" t="s">
        <v>25</v>
      </c>
      <c r="B1459" s="30" t="str">
        <f>FORMULADO!C1460</f>
        <v>2.4.03.18</v>
      </c>
      <c r="C1459" s="34">
        <f>FORMULADO!D1460</f>
        <v>215354553</v>
      </c>
      <c r="D1459" s="31">
        <f>FORMULADO!E1460</f>
        <v>106027406</v>
      </c>
      <c r="E1459" s="31">
        <f>FORMULADO!F1460</f>
        <v>0</v>
      </c>
      <c r="J1459" s="15"/>
    </row>
    <row r="1460" spans="1:10" x14ac:dyDescent="0.25">
      <c r="A1460" s="29" t="s">
        <v>25</v>
      </c>
      <c r="B1460" s="30" t="str">
        <f>FORMULADO!C1461</f>
        <v>2.4.03.18</v>
      </c>
      <c r="C1460" s="34">
        <f>FORMULADO!D1461</f>
        <v>215786757</v>
      </c>
      <c r="D1460" s="31">
        <f>FORMULADO!E1461</f>
        <v>294583620</v>
      </c>
      <c r="E1460" s="31">
        <f>FORMULADO!F1461</f>
        <v>0</v>
      </c>
      <c r="J1460" s="15"/>
    </row>
    <row r="1461" spans="1:10" x14ac:dyDescent="0.25">
      <c r="A1461" s="29" t="s">
        <v>25</v>
      </c>
      <c r="B1461" s="30" t="str">
        <f>FORMULADO!C1462</f>
        <v>2.4.03.18</v>
      </c>
      <c r="C1461" s="34">
        <f>FORMULADO!D1462</f>
        <v>216813268</v>
      </c>
      <c r="D1461" s="31">
        <f>FORMULADO!E1462</f>
        <v>151918294</v>
      </c>
      <c r="E1461" s="31">
        <f>FORMULADO!F1462</f>
        <v>0</v>
      </c>
      <c r="J1461" s="15"/>
    </row>
    <row r="1462" spans="1:10" x14ac:dyDescent="0.25">
      <c r="A1462" s="29" t="s">
        <v>25</v>
      </c>
      <c r="B1462" s="30" t="str">
        <f>FORMULADO!C1463</f>
        <v>2.4.03.18</v>
      </c>
      <c r="C1462" s="34">
        <f>FORMULADO!D1463</f>
        <v>214213042</v>
      </c>
      <c r="D1462" s="31">
        <f>FORMULADO!E1463</f>
        <v>157649578</v>
      </c>
      <c r="E1462" s="31">
        <f>FORMULADO!F1463</f>
        <v>0</v>
      </c>
      <c r="J1462" s="15"/>
    </row>
    <row r="1463" spans="1:10" x14ac:dyDescent="0.25">
      <c r="A1463" s="29" t="s">
        <v>25</v>
      </c>
      <c r="B1463" s="30" t="str">
        <f>FORMULADO!C1464</f>
        <v>2.4.03.18</v>
      </c>
      <c r="C1463" s="34">
        <f>FORMULADO!D1464</f>
        <v>216517665</v>
      </c>
      <c r="D1463" s="31">
        <f>FORMULADO!E1464</f>
        <v>37937636</v>
      </c>
      <c r="E1463" s="31">
        <f>FORMULADO!F1464</f>
        <v>0</v>
      </c>
      <c r="J1463" s="15"/>
    </row>
    <row r="1464" spans="1:10" x14ac:dyDescent="0.25">
      <c r="A1464" s="29" t="s">
        <v>25</v>
      </c>
      <c r="B1464" s="30" t="str">
        <f>FORMULADO!C1465</f>
        <v>2.4.03.18</v>
      </c>
      <c r="C1464" s="34">
        <f>FORMULADO!D1465</f>
        <v>216013160</v>
      </c>
      <c r="D1464" s="31">
        <f>FORMULADO!E1465</f>
        <v>160440086</v>
      </c>
      <c r="E1464" s="31">
        <f>FORMULADO!F1465</f>
        <v>0</v>
      </c>
      <c r="J1464" s="15"/>
    </row>
    <row r="1465" spans="1:10" x14ac:dyDescent="0.25">
      <c r="A1465" s="29" t="s">
        <v>25</v>
      </c>
      <c r="B1465" s="30" t="str">
        <f>FORMULADO!C1466</f>
        <v>2.4.03.18</v>
      </c>
      <c r="C1465" s="34">
        <f>FORMULADO!D1466</f>
        <v>215813458</v>
      </c>
      <c r="D1465" s="31">
        <f>FORMULADO!E1466</f>
        <v>383466170</v>
      </c>
      <c r="E1465" s="31">
        <f>FORMULADO!F1466</f>
        <v>0</v>
      </c>
      <c r="J1465" s="15"/>
    </row>
    <row r="1466" spans="1:10" x14ac:dyDescent="0.25">
      <c r="A1466" s="29" t="s">
        <v>25</v>
      </c>
      <c r="B1466" s="30" t="str">
        <f>FORMULADO!C1467</f>
        <v>2.4.03.18</v>
      </c>
      <c r="C1466" s="34">
        <f>FORMULADO!D1467</f>
        <v>213013030</v>
      </c>
      <c r="D1466" s="31">
        <f>FORMULADO!E1467</f>
        <v>257739300</v>
      </c>
      <c r="E1466" s="31">
        <f>FORMULADO!F1467</f>
        <v>0</v>
      </c>
      <c r="J1466" s="15"/>
    </row>
    <row r="1467" spans="1:10" x14ac:dyDescent="0.25">
      <c r="A1467" s="29" t="s">
        <v>25</v>
      </c>
      <c r="B1467" s="30" t="str">
        <f>FORMULADO!C1468</f>
        <v>2.4.03.18</v>
      </c>
      <c r="C1467" s="34">
        <f>FORMULADO!D1468</f>
        <v>218052480</v>
      </c>
      <c r="D1467" s="31">
        <f>FORMULADO!E1468</f>
        <v>29940108</v>
      </c>
      <c r="E1467" s="31">
        <f>FORMULADO!F1468</f>
        <v>0</v>
      </c>
      <c r="J1467" s="15"/>
    </row>
    <row r="1468" spans="1:10" x14ac:dyDescent="0.25">
      <c r="A1468" s="29" t="s">
        <v>25</v>
      </c>
      <c r="B1468" s="30" t="str">
        <f>FORMULADO!C1469</f>
        <v>2.4.03.18</v>
      </c>
      <c r="C1468" s="34">
        <f>FORMULADO!D1469</f>
        <v>218519785</v>
      </c>
      <c r="D1468" s="31">
        <f>FORMULADO!E1469</f>
        <v>59502400</v>
      </c>
      <c r="E1468" s="31">
        <f>FORMULADO!F1469</f>
        <v>0</v>
      </c>
      <c r="J1468" s="15"/>
    </row>
    <row r="1469" spans="1:10" x14ac:dyDescent="0.25">
      <c r="A1469" s="29" t="s">
        <v>25</v>
      </c>
      <c r="B1469" s="30" t="str">
        <f>FORMULADO!C1470</f>
        <v>2.4.03.18</v>
      </c>
      <c r="C1469" s="34">
        <f>FORMULADO!D1470</f>
        <v>212527425</v>
      </c>
      <c r="D1469" s="31">
        <f>FORMULADO!E1470</f>
        <v>249609410</v>
      </c>
      <c r="E1469" s="31">
        <f>FORMULADO!F1470</f>
        <v>0</v>
      </c>
      <c r="J1469" s="15"/>
    </row>
    <row r="1470" spans="1:10" x14ac:dyDescent="0.25">
      <c r="A1470" s="29" t="s">
        <v>25</v>
      </c>
      <c r="B1470" s="30" t="str">
        <f>FORMULADO!C1471</f>
        <v>2.4.03.18</v>
      </c>
      <c r="C1470" s="34">
        <f>FORMULADO!D1471</f>
        <v>218027580</v>
      </c>
      <c r="D1470" s="31">
        <f>FORMULADO!E1471</f>
        <v>159291024</v>
      </c>
      <c r="E1470" s="31">
        <f>FORMULADO!F1471</f>
        <v>0</v>
      </c>
      <c r="J1470" s="15"/>
    </row>
    <row r="1471" spans="1:10" x14ac:dyDescent="0.25">
      <c r="A1471" s="29" t="s">
        <v>25</v>
      </c>
      <c r="B1471" s="30" t="str">
        <f>FORMULADO!C1472</f>
        <v>2.4.03.18</v>
      </c>
      <c r="C1471" s="34">
        <f>FORMULADO!D1472</f>
        <v>215027450</v>
      </c>
      <c r="D1471" s="31">
        <f>FORMULADO!E1472</f>
        <v>299577550</v>
      </c>
      <c r="E1471" s="31">
        <f>FORMULADO!F1472</f>
        <v>0</v>
      </c>
      <c r="J1471" s="15"/>
    </row>
    <row r="1472" spans="1:10" x14ac:dyDescent="0.25">
      <c r="A1472" s="29" t="s">
        <v>25</v>
      </c>
      <c r="B1472" s="30" t="str">
        <f>FORMULADO!C1473</f>
        <v>2.4.03.18</v>
      </c>
      <c r="C1472" s="34">
        <f>FORMULADO!D1473</f>
        <v>215027150</v>
      </c>
      <c r="D1472" s="31">
        <f>FORMULADO!E1473</f>
        <v>577119686</v>
      </c>
      <c r="E1472" s="31">
        <f>FORMULADO!F1473</f>
        <v>0</v>
      </c>
      <c r="J1472" s="15"/>
    </row>
    <row r="1473" spans="1:10" x14ac:dyDescent="0.25">
      <c r="A1473" s="29" t="s">
        <v>25</v>
      </c>
      <c r="B1473" s="30" t="str">
        <f>FORMULADO!C1474</f>
        <v>2.4.03.18</v>
      </c>
      <c r="C1473" s="34">
        <f>FORMULADO!D1474</f>
        <v>214547545</v>
      </c>
      <c r="D1473" s="31">
        <f>FORMULADO!E1474</f>
        <v>359604350</v>
      </c>
      <c r="E1473" s="31">
        <f>FORMULADO!F1474</f>
        <v>0</v>
      </c>
      <c r="J1473" s="15"/>
    </row>
    <row r="1474" spans="1:10" x14ac:dyDescent="0.25">
      <c r="A1474" s="29" t="s">
        <v>25</v>
      </c>
      <c r="B1474" s="30" t="str">
        <f>FORMULADO!C1475</f>
        <v>2.4.03.18</v>
      </c>
      <c r="C1474" s="34">
        <f>FORMULADO!D1475</f>
        <v>210013300</v>
      </c>
      <c r="D1474" s="31">
        <f>FORMULADO!E1475</f>
        <v>339822794</v>
      </c>
      <c r="E1474" s="31">
        <f>FORMULADO!F1475</f>
        <v>0</v>
      </c>
      <c r="J1474" s="15"/>
    </row>
    <row r="1475" spans="1:10" x14ac:dyDescent="0.25">
      <c r="A1475" s="29" t="s">
        <v>25</v>
      </c>
      <c r="B1475" s="30" t="str">
        <f>FORMULADO!C1476</f>
        <v>2.4.03.18</v>
      </c>
      <c r="C1475" s="34">
        <f>FORMULADO!D1476</f>
        <v>210023300</v>
      </c>
      <c r="D1475" s="31">
        <f>FORMULADO!E1476</f>
        <v>199311074</v>
      </c>
      <c r="E1475" s="31">
        <f>FORMULADO!F1476</f>
        <v>0</v>
      </c>
      <c r="J1475" s="15"/>
    </row>
    <row r="1476" spans="1:10" x14ac:dyDescent="0.25">
      <c r="A1476" s="29" t="s">
        <v>25</v>
      </c>
      <c r="B1476" s="30" t="str">
        <f>FORMULADO!C1477</f>
        <v>2.4.03.18</v>
      </c>
      <c r="C1476" s="34">
        <f>FORMULADO!D1477</f>
        <v>215027250</v>
      </c>
      <c r="D1476" s="31">
        <f>FORMULADO!E1477</f>
        <v>573770520</v>
      </c>
      <c r="E1476" s="31">
        <f>FORMULADO!F1477</f>
        <v>0</v>
      </c>
      <c r="J1476" s="15"/>
    </row>
    <row r="1477" spans="1:10" x14ac:dyDescent="0.25">
      <c r="A1477" s="29" t="s">
        <v>25</v>
      </c>
      <c r="B1477" s="30" t="str">
        <f>FORMULADO!C1478</f>
        <v>2.4.03.18</v>
      </c>
      <c r="C1477" s="34">
        <f>FORMULADO!D1478</f>
        <v>211027810</v>
      </c>
      <c r="D1477" s="31">
        <f>FORMULADO!E1478</f>
        <v>166882354</v>
      </c>
      <c r="E1477" s="31">
        <f>FORMULADO!F1478</f>
        <v>0</v>
      </c>
      <c r="J1477" s="15"/>
    </row>
    <row r="1478" spans="1:10" x14ac:dyDescent="0.25">
      <c r="A1478" s="29" t="s">
        <v>25</v>
      </c>
      <c r="B1478" s="30" t="str">
        <f>FORMULADO!C1479</f>
        <v>2.4.03.18</v>
      </c>
      <c r="C1478" s="34">
        <f>FORMULADO!D1479</f>
        <v>210095200</v>
      </c>
      <c r="D1478" s="31">
        <f>FORMULADO!E1479</f>
        <v>54533746</v>
      </c>
      <c r="E1478" s="31">
        <f>FORMULADO!F1479</f>
        <v>0</v>
      </c>
      <c r="J1478" s="15"/>
    </row>
    <row r="1479" spans="1:10" x14ac:dyDescent="0.25">
      <c r="A1479" s="29" t="s">
        <v>25</v>
      </c>
      <c r="B1479" s="30" t="str">
        <f>FORMULADO!C1480</f>
        <v>2.4.03.18</v>
      </c>
      <c r="C1479" s="34">
        <f>FORMULADO!D1480</f>
        <v>218054680</v>
      </c>
      <c r="D1479" s="31">
        <f>FORMULADO!E1480</f>
        <v>24878720</v>
      </c>
      <c r="E1479" s="31">
        <f>FORMULADO!F1480</f>
        <v>0</v>
      </c>
      <c r="J1479" s="15"/>
    </row>
    <row r="1480" spans="1:10" x14ac:dyDescent="0.25">
      <c r="A1480" s="29" t="s">
        <v>25</v>
      </c>
      <c r="B1480" s="30" t="str">
        <f>FORMULADO!C1481</f>
        <v>2.4.03.18</v>
      </c>
      <c r="C1480" s="34">
        <f>FORMULADO!D1481</f>
        <v>212585225</v>
      </c>
      <c r="D1480" s="31">
        <f>FORMULADO!E1481</f>
        <v>119610902</v>
      </c>
      <c r="E1480" s="31">
        <f>FORMULADO!F1481</f>
        <v>0</v>
      </c>
      <c r="J1480" s="15"/>
    </row>
    <row r="1481" spans="1:10" x14ac:dyDescent="0.25">
      <c r="A1481" s="29" t="s">
        <v>25</v>
      </c>
      <c r="B1481" s="30" t="str">
        <f>FORMULADO!C1482</f>
        <v>2.4.03.18</v>
      </c>
      <c r="C1481" s="34">
        <f>FORMULADO!D1482</f>
        <v>214973349</v>
      </c>
      <c r="D1481" s="31">
        <f>FORMULADO!E1482</f>
        <v>128392454</v>
      </c>
      <c r="E1481" s="31">
        <f>FORMULADO!F1482</f>
        <v>0</v>
      </c>
      <c r="J1481" s="15"/>
    </row>
    <row r="1482" spans="1:10" x14ac:dyDescent="0.25">
      <c r="A1482" s="29" t="s">
        <v>25</v>
      </c>
      <c r="B1482" s="30" t="str">
        <f>FORMULADO!C1483</f>
        <v>2.4.03.18</v>
      </c>
      <c r="C1482" s="34">
        <f>FORMULADO!D1483</f>
        <v>89970221</v>
      </c>
      <c r="D1482" s="31">
        <f>FORMULADO!E1483</f>
        <v>262367590</v>
      </c>
      <c r="E1482" s="31">
        <f>FORMULADO!F1483</f>
        <v>0</v>
      </c>
      <c r="J1482" s="15"/>
    </row>
    <row r="1483" spans="1:10" x14ac:dyDescent="0.25">
      <c r="A1483" s="29" t="s">
        <v>25</v>
      </c>
      <c r="B1483" s="30" t="str">
        <f>FORMULADO!C1484</f>
        <v>2.4.03.18</v>
      </c>
      <c r="C1483" s="34">
        <f>FORMULADO!D1484</f>
        <v>219844098</v>
      </c>
      <c r="D1483" s="31">
        <f>FORMULADO!E1484</f>
        <v>201728630</v>
      </c>
      <c r="E1483" s="31">
        <f>FORMULADO!F1484</f>
        <v>0</v>
      </c>
      <c r="J1483" s="15"/>
    </row>
    <row r="1484" spans="1:10" x14ac:dyDescent="0.25">
      <c r="A1484" s="29" t="s">
        <v>25</v>
      </c>
      <c r="B1484" s="30" t="str">
        <f>FORMULADO!C1485</f>
        <v>2.4.03.18</v>
      </c>
      <c r="C1484" s="34">
        <f>FORMULADO!D1485</f>
        <v>212044420</v>
      </c>
      <c r="D1484" s="31">
        <f>FORMULADO!E1485</f>
        <v>46701178</v>
      </c>
      <c r="E1484" s="31">
        <f>FORMULADO!F1485</f>
        <v>0</v>
      </c>
      <c r="J1484" s="15"/>
    </row>
    <row r="1485" spans="1:10" x14ac:dyDescent="0.25">
      <c r="A1485" s="29" t="s">
        <v>25</v>
      </c>
      <c r="B1485" s="30" t="str">
        <f>FORMULADO!C1486</f>
        <v>2.4.03.18</v>
      </c>
      <c r="C1485" s="34">
        <f>FORMULADO!D1486</f>
        <v>218552685</v>
      </c>
      <c r="D1485" s="31">
        <f>FORMULADO!E1486</f>
        <v>65119688</v>
      </c>
      <c r="E1485" s="31">
        <f>FORMULADO!F1486</f>
        <v>0</v>
      </c>
      <c r="J1485" s="15"/>
    </row>
    <row r="1486" spans="1:10" x14ac:dyDescent="0.25">
      <c r="A1486" s="29" t="s">
        <v>25</v>
      </c>
      <c r="B1486" s="30" t="str">
        <f>FORMULADO!C1487</f>
        <v>2.4.03.18</v>
      </c>
      <c r="C1486" s="34">
        <f>FORMULADO!D1487</f>
        <v>219741797</v>
      </c>
      <c r="D1486" s="31">
        <f>FORMULADO!E1487</f>
        <v>99932144</v>
      </c>
      <c r="E1486" s="31">
        <f>FORMULADO!F1487</f>
        <v>0</v>
      </c>
      <c r="J1486" s="15"/>
    </row>
    <row r="1487" spans="1:10" x14ac:dyDescent="0.25">
      <c r="A1487" s="29" t="s">
        <v>25</v>
      </c>
      <c r="B1487" s="30" t="str">
        <f>FORMULADO!C1488</f>
        <v>2.4.03.18</v>
      </c>
      <c r="C1487" s="34">
        <f>FORMULADO!D1488</f>
        <v>216385263</v>
      </c>
      <c r="D1487" s="31">
        <f>FORMULADO!E1488</f>
        <v>156427918</v>
      </c>
      <c r="E1487" s="31">
        <f>FORMULADO!F1488</f>
        <v>0</v>
      </c>
      <c r="J1487" s="15"/>
    </row>
    <row r="1488" spans="1:10" x14ac:dyDescent="0.25">
      <c r="A1488" s="29" t="s">
        <v>25</v>
      </c>
      <c r="B1488" s="30" t="str">
        <f>FORMULADO!C1489</f>
        <v>2.4.03.18</v>
      </c>
      <c r="C1488" s="34">
        <f>FORMULADO!D1489</f>
        <v>213073030</v>
      </c>
      <c r="D1488" s="31">
        <f>FORMULADO!E1489</f>
        <v>43068250</v>
      </c>
      <c r="E1488" s="31">
        <f>FORMULADO!F1489</f>
        <v>0</v>
      </c>
      <c r="J1488" s="15"/>
    </row>
    <row r="1489" spans="1:10" x14ac:dyDescent="0.25">
      <c r="A1489" s="29" t="s">
        <v>25</v>
      </c>
      <c r="B1489" s="30" t="str">
        <f>FORMULADO!C1490</f>
        <v>2.4.03.18</v>
      </c>
      <c r="C1489" s="34">
        <f>FORMULADO!D1490</f>
        <v>213370233</v>
      </c>
      <c r="D1489" s="31">
        <f>FORMULADO!E1490</f>
        <v>162927892</v>
      </c>
      <c r="E1489" s="31">
        <f>FORMULADO!F1490</f>
        <v>0</v>
      </c>
      <c r="J1489" s="15"/>
    </row>
    <row r="1490" spans="1:10" x14ac:dyDescent="0.25">
      <c r="A1490" s="29" t="s">
        <v>25</v>
      </c>
      <c r="B1490" s="30" t="str">
        <f>FORMULADO!C1491</f>
        <v>2.4.03.18</v>
      </c>
      <c r="C1490" s="34">
        <f>FORMULADO!D1491</f>
        <v>217020570</v>
      </c>
      <c r="D1490" s="31">
        <f>FORMULADO!E1491</f>
        <v>919540498</v>
      </c>
      <c r="E1490" s="31">
        <f>FORMULADO!F1491</f>
        <v>0</v>
      </c>
      <c r="J1490" s="15"/>
    </row>
    <row r="1491" spans="1:10" x14ac:dyDescent="0.25">
      <c r="A1491" s="29" t="s">
        <v>25</v>
      </c>
      <c r="B1491" s="30" t="str">
        <f>FORMULADO!C1492</f>
        <v>2.4.03.18</v>
      </c>
      <c r="C1491" s="34">
        <f>FORMULADO!D1492</f>
        <v>219044090</v>
      </c>
      <c r="D1491" s="31">
        <f>FORMULADO!E1492</f>
        <v>797731080</v>
      </c>
      <c r="E1491" s="31">
        <f>FORMULADO!F1492</f>
        <v>0</v>
      </c>
      <c r="J1491" s="15"/>
    </row>
    <row r="1492" spans="1:10" x14ac:dyDescent="0.25">
      <c r="A1492" s="29" t="s">
        <v>25</v>
      </c>
      <c r="B1492" s="30" t="str">
        <f>FORMULADO!C1493</f>
        <v>2.4.03.18</v>
      </c>
      <c r="C1492" s="34">
        <f>FORMULADO!D1493</f>
        <v>119797000</v>
      </c>
      <c r="D1492" s="31">
        <f>FORMULADO!E1493</f>
        <v>34901422846</v>
      </c>
      <c r="E1492" s="31">
        <f>FORMULADO!F1493</f>
        <v>0</v>
      </c>
      <c r="J1492" s="15"/>
    </row>
    <row r="1493" spans="1:10" x14ac:dyDescent="0.25">
      <c r="A1493" s="29" t="s">
        <v>25</v>
      </c>
      <c r="B1493" s="30" t="str">
        <f>FORMULADO!C1494</f>
        <v>2.4.03.18</v>
      </c>
      <c r="C1493" s="34">
        <f>FORMULADO!D1494</f>
        <v>212073520</v>
      </c>
      <c r="D1493" s="31">
        <f>FORMULADO!E1494</f>
        <v>77907624</v>
      </c>
      <c r="E1493" s="31">
        <f>FORMULADO!F1494</f>
        <v>0</v>
      </c>
      <c r="J1493" s="15"/>
    </row>
    <row r="1494" spans="1:10" x14ac:dyDescent="0.25">
      <c r="A1494" s="29" t="s">
        <v>25</v>
      </c>
      <c r="B1494" s="30" t="str">
        <f>FORMULADO!C1495</f>
        <v>2.4.03.18</v>
      </c>
      <c r="C1494" s="34">
        <f>FORMULADO!D1495</f>
        <v>219517495</v>
      </c>
      <c r="D1494" s="31">
        <f>FORMULADO!E1495</f>
        <v>60594820</v>
      </c>
      <c r="E1494" s="31">
        <f>FORMULADO!F1495</f>
        <v>0</v>
      </c>
      <c r="J1494" s="15"/>
    </row>
    <row r="1495" spans="1:10" x14ac:dyDescent="0.25">
      <c r="A1495" s="29" t="s">
        <v>25</v>
      </c>
      <c r="B1495" s="30" t="str">
        <f>FORMULADO!C1496</f>
        <v>2.4.03.18</v>
      </c>
      <c r="C1495" s="34">
        <f>FORMULADO!D1496</f>
        <v>219005390</v>
      </c>
      <c r="D1495" s="31">
        <f>FORMULADO!E1496</f>
        <v>67913358</v>
      </c>
      <c r="E1495" s="31">
        <f>FORMULADO!F1496</f>
        <v>0</v>
      </c>
      <c r="J1495" s="15"/>
    </row>
    <row r="1496" spans="1:10" x14ac:dyDescent="0.25">
      <c r="A1496" s="29" t="s">
        <v>25</v>
      </c>
      <c r="B1496" s="30" t="str">
        <f>FORMULADO!C1497</f>
        <v>2.4.03.18</v>
      </c>
      <c r="C1496" s="34">
        <f>FORMULADO!D1497</f>
        <v>215027050</v>
      </c>
      <c r="D1496" s="31">
        <f>FORMULADO!E1497</f>
        <v>133965592</v>
      </c>
      <c r="E1496" s="31">
        <f>FORMULADO!F1497</f>
        <v>0</v>
      </c>
      <c r="J1496" s="15"/>
    </row>
    <row r="1497" spans="1:10" x14ac:dyDescent="0.25">
      <c r="A1497" s="29" t="s">
        <v>25</v>
      </c>
      <c r="B1497" s="30" t="str">
        <f>FORMULADO!C1498</f>
        <v>2.4.03.18</v>
      </c>
      <c r="C1497" s="34">
        <f>FORMULADO!D1498</f>
        <v>213027430</v>
      </c>
      <c r="D1497" s="31">
        <f>FORMULADO!E1498</f>
        <v>460089706</v>
      </c>
      <c r="E1497" s="31">
        <f>FORMULADO!F1498</f>
        <v>0</v>
      </c>
      <c r="J1497" s="15"/>
    </row>
    <row r="1498" spans="1:10" x14ac:dyDescent="0.25">
      <c r="A1498" s="29" t="s">
        <v>25</v>
      </c>
      <c r="B1498" s="30" t="str">
        <f>FORMULADO!C1499</f>
        <v>2.4.03.18</v>
      </c>
      <c r="C1498" s="34">
        <f>FORMULADO!D1499</f>
        <v>210163001</v>
      </c>
      <c r="D1498" s="31">
        <f>FORMULADO!E1499</f>
        <v>119309837615</v>
      </c>
      <c r="E1498" s="31">
        <f>FORMULADO!F1499</f>
        <v>0</v>
      </c>
      <c r="J1498" s="15"/>
    </row>
    <row r="1499" spans="1:10" x14ac:dyDescent="0.25">
      <c r="A1499" s="29" t="s">
        <v>25</v>
      </c>
      <c r="B1499" s="30" t="str">
        <f>FORMULADO!C1500</f>
        <v>2.4.03.18</v>
      </c>
      <c r="C1499" s="34">
        <f>FORMULADO!D1500</f>
        <v>210263302</v>
      </c>
      <c r="D1499" s="31">
        <f>FORMULADO!E1500</f>
        <v>53229464</v>
      </c>
      <c r="E1499" s="31">
        <f>FORMULADO!F1500</f>
        <v>0</v>
      </c>
      <c r="J1499" s="15"/>
    </row>
    <row r="1500" spans="1:10" x14ac:dyDescent="0.25">
      <c r="A1500" s="29" t="s">
        <v>25</v>
      </c>
      <c r="B1500" s="30" t="str">
        <f>FORMULADO!C1501</f>
        <v>2.4.03.18</v>
      </c>
      <c r="C1500" s="34">
        <f>FORMULADO!D1501</f>
        <v>211263212</v>
      </c>
      <c r="D1500" s="31">
        <f>FORMULADO!E1501</f>
        <v>39631735</v>
      </c>
      <c r="E1500" s="31">
        <f>FORMULADO!F1501</f>
        <v>0</v>
      </c>
      <c r="J1500" s="15"/>
    </row>
    <row r="1501" spans="1:10" x14ac:dyDescent="0.25">
      <c r="A1501" s="29" t="s">
        <v>25</v>
      </c>
      <c r="B1501" s="30" t="str">
        <f>FORMULADO!C1502</f>
        <v>2.4.03.18</v>
      </c>
      <c r="C1501" s="34">
        <f>FORMULADO!D1502</f>
        <v>211163111</v>
      </c>
      <c r="D1501" s="31">
        <f>FORMULADO!E1502</f>
        <v>21032563</v>
      </c>
      <c r="E1501" s="31">
        <f>FORMULADO!F1502</f>
        <v>0</v>
      </c>
      <c r="J1501" s="15"/>
    </row>
    <row r="1502" spans="1:10" x14ac:dyDescent="0.25">
      <c r="A1502" s="29" t="s">
        <v>25</v>
      </c>
      <c r="B1502" s="30" t="str">
        <f>FORMULADO!C1503</f>
        <v>2.4.03.18</v>
      </c>
      <c r="C1502" s="34">
        <f>FORMULADO!D1503</f>
        <v>110808000</v>
      </c>
      <c r="D1502" s="31">
        <f>FORMULADO!E1503</f>
        <v>287178585701</v>
      </c>
      <c r="E1502" s="31">
        <f>FORMULADO!F1503</f>
        <v>0</v>
      </c>
      <c r="J1502" s="15"/>
    </row>
    <row r="1503" spans="1:10" x14ac:dyDescent="0.25">
      <c r="A1503" s="29" t="s">
        <v>25</v>
      </c>
      <c r="B1503" s="30" t="str">
        <f>FORMULADO!C1504</f>
        <v>2.4.03.18</v>
      </c>
      <c r="C1503" s="34">
        <f>FORMULADO!D1504</f>
        <v>219608296</v>
      </c>
      <c r="D1503" s="31">
        <f>FORMULADO!E1504</f>
        <v>473798074</v>
      </c>
      <c r="E1503" s="31">
        <f>FORMULADO!F1504</f>
        <v>0</v>
      </c>
      <c r="J1503" s="15"/>
    </row>
    <row r="1504" spans="1:10" x14ac:dyDescent="0.25">
      <c r="A1504" s="29" t="s">
        <v>25</v>
      </c>
      <c r="B1504" s="30" t="str">
        <f>FORMULADO!C1505</f>
        <v>2.4.03.18</v>
      </c>
      <c r="C1504" s="34">
        <f>FORMULADO!D1505</f>
        <v>212108421</v>
      </c>
      <c r="D1504" s="31">
        <f>FORMULADO!E1505</f>
        <v>334809446</v>
      </c>
      <c r="E1504" s="31">
        <f>FORMULADO!F1505</f>
        <v>0</v>
      </c>
      <c r="J1504" s="15"/>
    </row>
    <row r="1505" spans="1:10" x14ac:dyDescent="0.25">
      <c r="A1505" s="29" t="s">
        <v>25</v>
      </c>
      <c r="B1505" s="30" t="str">
        <f>FORMULADO!C1506</f>
        <v>2.4.03.18</v>
      </c>
      <c r="C1505" s="34">
        <f>FORMULADO!D1506</f>
        <v>210608606</v>
      </c>
      <c r="D1505" s="31">
        <f>FORMULADO!E1506</f>
        <v>369024970</v>
      </c>
      <c r="E1505" s="31">
        <f>FORMULADO!F1506</f>
        <v>0</v>
      </c>
      <c r="J1505" s="15"/>
    </row>
    <row r="1506" spans="1:10" x14ac:dyDescent="0.25">
      <c r="A1506" s="29" t="s">
        <v>25</v>
      </c>
      <c r="B1506" s="30" t="str">
        <f>FORMULADO!C1507</f>
        <v>2.4.03.18</v>
      </c>
      <c r="C1506" s="34">
        <f>FORMULADO!D1507</f>
        <v>217808078</v>
      </c>
      <c r="D1506" s="31">
        <f>FORMULADO!E1507</f>
        <v>485747448</v>
      </c>
      <c r="E1506" s="31">
        <f>FORMULADO!F1507</f>
        <v>0</v>
      </c>
      <c r="J1506" s="15"/>
    </row>
    <row r="1507" spans="1:10" x14ac:dyDescent="0.25">
      <c r="A1507" s="29" t="s">
        <v>25</v>
      </c>
      <c r="B1507" s="30" t="str">
        <f>FORMULADO!C1508</f>
        <v>2.4.03.18</v>
      </c>
      <c r="C1507" s="34">
        <f>FORMULADO!D1508</f>
        <v>213408634</v>
      </c>
      <c r="D1507" s="31">
        <f>FORMULADO!E1508</f>
        <v>340015342</v>
      </c>
      <c r="E1507" s="31">
        <f>FORMULADO!F1508</f>
        <v>0</v>
      </c>
      <c r="J1507" s="15"/>
    </row>
    <row r="1508" spans="1:10" x14ac:dyDescent="0.25">
      <c r="A1508" s="29" t="s">
        <v>25</v>
      </c>
      <c r="B1508" s="30" t="str">
        <f>FORMULADO!C1509</f>
        <v>2.4.03.18</v>
      </c>
      <c r="C1508" s="34">
        <f>FORMULADO!D1509</f>
        <v>217008770</v>
      </c>
      <c r="D1508" s="31">
        <f>FORMULADO!E1509</f>
        <v>113871570</v>
      </c>
      <c r="E1508" s="31">
        <f>FORMULADO!F1509</f>
        <v>0</v>
      </c>
      <c r="J1508" s="15"/>
    </row>
    <row r="1509" spans="1:10" x14ac:dyDescent="0.25">
      <c r="A1509" s="29" t="s">
        <v>25</v>
      </c>
      <c r="B1509" s="30" t="str">
        <f>FORMULADO!C1510</f>
        <v>2.4.03.18</v>
      </c>
      <c r="C1509" s="34">
        <f>FORMULADO!D1510</f>
        <v>217568575</v>
      </c>
      <c r="D1509" s="31">
        <f>FORMULADO!E1510</f>
        <v>577834526</v>
      </c>
      <c r="E1509" s="31">
        <f>FORMULADO!F1510</f>
        <v>0</v>
      </c>
      <c r="J1509" s="15"/>
    </row>
    <row r="1510" spans="1:10" x14ac:dyDescent="0.25">
      <c r="A1510" s="29" t="s">
        <v>25</v>
      </c>
      <c r="B1510" s="30" t="str">
        <f>FORMULADO!C1511</f>
        <v>2.4.03.18</v>
      </c>
      <c r="C1510" s="34">
        <f>FORMULADO!D1511</f>
        <v>116868000</v>
      </c>
      <c r="D1510" s="31">
        <f>FORMULADO!E1511</f>
        <v>538147289395</v>
      </c>
      <c r="E1510" s="31">
        <f>FORMULADO!F1511</f>
        <v>0</v>
      </c>
      <c r="J1510" s="15"/>
    </row>
    <row r="1511" spans="1:10" x14ac:dyDescent="0.25">
      <c r="A1511" s="29" t="s">
        <v>25</v>
      </c>
      <c r="B1511" s="30" t="str">
        <f>FORMULADO!C1512</f>
        <v>2.4.03.18</v>
      </c>
      <c r="C1511" s="34">
        <f>FORMULADO!D1512</f>
        <v>218168081</v>
      </c>
      <c r="D1511" s="31">
        <f>FORMULADO!E1512</f>
        <v>101097607574</v>
      </c>
      <c r="E1511" s="31">
        <f>FORMULADO!F1512</f>
        <v>0</v>
      </c>
      <c r="J1511" s="15"/>
    </row>
    <row r="1512" spans="1:10" x14ac:dyDescent="0.25">
      <c r="A1512" s="29" t="s">
        <v>25</v>
      </c>
      <c r="B1512" s="30" t="str">
        <f>FORMULADO!C1513</f>
        <v>2.4.03.18</v>
      </c>
      <c r="C1512" s="34">
        <f>FORMULADO!D1513</f>
        <v>219568895</v>
      </c>
      <c r="D1512" s="31">
        <f>FORMULADO!E1513</f>
        <v>64953358</v>
      </c>
      <c r="E1512" s="31">
        <f>FORMULADO!F1513</f>
        <v>0</v>
      </c>
      <c r="J1512" s="15"/>
    </row>
    <row r="1513" spans="1:10" x14ac:dyDescent="0.25">
      <c r="A1513" s="29" t="s">
        <v>25</v>
      </c>
      <c r="B1513" s="30" t="str">
        <f>FORMULADO!C1514</f>
        <v>2.4.03.18</v>
      </c>
      <c r="C1513" s="34">
        <f>FORMULADO!D1514</f>
        <v>214968549</v>
      </c>
      <c r="D1513" s="31">
        <f>FORMULADO!E1514</f>
        <v>27597711</v>
      </c>
      <c r="E1513" s="31">
        <f>FORMULADO!F1514</f>
        <v>0</v>
      </c>
      <c r="J1513" s="15"/>
    </row>
    <row r="1514" spans="1:10" x14ac:dyDescent="0.25">
      <c r="A1514" s="29" t="s">
        <v>25</v>
      </c>
      <c r="B1514" s="30" t="str">
        <f>FORMULADO!C1515</f>
        <v>2.4.03.18</v>
      </c>
      <c r="C1514" s="34">
        <f>FORMULADO!D1515</f>
        <v>211868418</v>
      </c>
      <c r="D1514" s="31">
        <f>FORMULADO!E1515</f>
        <v>167756528</v>
      </c>
      <c r="E1514" s="31">
        <f>FORMULADO!F1515</f>
        <v>0</v>
      </c>
      <c r="J1514" s="15"/>
    </row>
    <row r="1515" spans="1:10" x14ac:dyDescent="0.25">
      <c r="A1515" s="29" t="s">
        <v>25</v>
      </c>
      <c r="B1515" s="30" t="str">
        <f>FORMULADO!C1516</f>
        <v>2.4.03.18</v>
      </c>
      <c r="C1515" s="34">
        <f>FORMULADO!D1516</f>
        <v>215568655</v>
      </c>
      <c r="D1515" s="31">
        <f>FORMULADO!E1516</f>
        <v>480304190</v>
      </c>
      <c r="E1515" s="31">
        <f>FORMULADO!F1516</f>
        <v>0</v>
      </c>
      <c r="J1515" s="15"/>
    </row>
    <row r="1516" spans="1:10" x14ac:dyDescent="0.25">
      <c r="A1516" s="29" t="s">
        <v>25</v>
      </c>
      <c r="B1516" s="30" t="str">
        <f>FORMULADO!C1517</f>
        <v>2.4.03.18</v>
      </c>
      <c r="C1516" s="34">
        <f>FORMULADO!D1517</f>
        <v>216068160</v>
      </c>
      <c r="D1516" s="31">
        <f>FORMULADO!E1517</f>
        <v>13754637</v>
      </c>
      <c r="E1516" s="31">
        <f>FORMULADO!F1517</f>
        <v>0</v>
      </c>
      <c r="J1516" s="15"/>
    </row>
    <row r="1517" spans="1:10" x14ac:dyDescent="0.25">
      <c r="A1517" s="29" t="s">
        <v>25</v>
      </c>
      <c r="B1517" s="30" t="str">
        <f>FORMULADO!C1518</f>
        <v>2.4.03.18</v>
      </c>
      <c r="C1517" s="34">
        <f>FORMULADO!D1518</f>
        <v>210768307</v>
      </c>
      <c r="D1517" s="31">
        <f>FORMULADO!E1518</f>
        <v>76672308436</v>
      </c>
      <c r="E1517" s="31">
        <f>FORMULADO!F1518</f>
        <v>0</v>
      </c>
      <c r="J1517" s="15"/>
    </row>
    <row r="1518" spans="1:10" x14ac:dyDescent="0.25">
      <c r="A1518" s="29" t="s">
        <v>25</v>
      </c>
      <c r="B1518" s="30" t="str">
        <f>FORMULADO!C1519</f>
        <v>2.4.03.18</v>
      </c>
      <c r="C1518" s="34">
        <f>FORMULADO!D1519</f>
        <v>217068770</v>
      </c>
      <c r="D1518" s="31">
        <f>FORMULADO!E1519</f>
        <v>79331302</v>
      </c>
      <c r="E1518" s="31">
        <f>FORMULADO!F1519</f>
        <v>0</v>
      </c>
      <c r="J1518" s="15"/>
    </row>
    <row r="1519" spans="1:10" x14ac:dyDescent="0.25">
      <c r="A1519" s="29" t="s">
        <v>25</v>
      </c>
      <c r="B1519" s="30" t="str">
        <f>FORMULADO!C1520</f>
        <v>2.4.03.18</v>
      </c>
      <c r="C1519" s="34">
        <f>FORMULADO!D1520</f>
        <v>218068780</v>
      </c>
      <c r="D1519" s="31">
        <f>FORMULADO!E1520</f>
        <v>35119839</v>
      </c>
      <c r="E1519" s="31">
        <f>FORMULADO!F1520</f>
        <v>0</v>
      </c>
      <c r="J1519" s="15"/>
    </row>
    <row r="1520" spans="1:10" x14ac:dyDescent="0.25">
      <c r="A1520" s="29" t="s">
        <v>25</v>
      </c>
      <c r="B1520" s="30" t="str">
        <f>FORMULADO!C1521</f>
        <v>2.4.03.18</v>
      </c>
      <c r="C1520" s="34">
        <f>FORMULADO!D1521</f>
        <v>217668276</v>
      </c>
      <c r="D1520" s="31">
        <f>FORMULADO!E1521</f>
        <v>84221687189</v>
      </c>
      <c r="E1520" s="31">
        <f>FORMULADO!F1521</f>
        <v>0</v>
      </c>
      <c r="J1520" s="15"/>
    </row>
    <row r="1521" spans="1:10" x14ac:dyDescent="0.25">
      <c r="A1521" s="29" t="s">
        <v>25</v>
      </c>
      <c r="B1521" s="30" t="str">
        <f>FORMULADO!C1522</f>
        <v>2.4.03.18</v>
      </c>
      <c r="C1521" s="34">
        <f>FORMULADO!D1522</f>
        <v>213268432</v>
      </c>
      <c r="D1521" s="31">
        <f>FORMULADO!E1522</f>
        <v>160061384</v>
      </c>
      <c r="E1521" s="31">
        <f>FORMULADO!F1522</f>
        <v>0</v>
      </c>
      <c r="J1521" s="15"/>
    </row>
    <row r="1522" spans="1:10" x14ac:dyDescent="0.25">
      <c r="A1522" s="29" t="s">
        <v>25</v>
      </c>
      <c r="B1522" s="30" t="str">
        <f>FORMULADO!C1523</f>
        <v>2.4.03.18</v>
      </c>
      <c r="C1522" s="34">
        <f>FORMULADO!D1523</f>
        <v>216868468</v>
      </c>
      <c r="D1522" s="31">
        <f>FORMULADO!E1523</f>
        <v>29167369</v>
      </c>
      <c r="E1522" s="31">
        <f>FORMULADO!F1523</f>
        <v>0</v>
      </c>
      <c r="J1522" s="15"/>
    </row>
    <row r="1523" spans="1:10" x14ac:dyDescent="0.25">
      <c r="A1523" s="29" t="s">
        <v>25</v>
      </c>
      <c r="B1523" s="30" t="str">
        <f>FORMULADO!C1524</f>
        <v>2.4.03.18</v>
      </c>
      <c r="C1523" s="34">
        <f>FORMULADO!D1524</f>
        <v>214568245</v>
      </c>
      <c r="D1523" s="31">
        <f>FORMULADO!E1524</f>
        <v>12474116</v>
      </c>
      <c r="E1523" s="31">
        <f>FORMULADO!F1524</f>
        <v>0</v>
      </c>
      <c r="J1523" s="15"/>
    </row>
    <row r="1524" spans="1:10" x14ac:dyDescent="0.25">
      <c r="A1524" s="29" t="s">
        <v>25</v>
      </c>
      <c r="B1524" s="30" t="str">
        <f>FORMULADO!C1525</f>
        <v>2.4.03.18</v>
      </c>
      <c r="C1524" s="34">
        <f>FORMULADO!D1525</f>
        <v>216468464</v>
      </c>
      <c r="D1524" s="31">
        <f>FORMULADO!E1525</f>
        <v>125632330</v>
      </c>
      <c r="E1524" s="31">
        <f>FORMULADO!F1525</f>
        <v>0</v>
      </c>
      <c r="J1524" s="15"/>
    </row>
    <row r="1525" spans="1:10" x14ac:dyDescent="0.25">
      <c r="A1525" s="29" t="s">
        <v>25</v>
      </c>
      <c r="B1525" s="30" t="str">
        <f>FORMULADO!C1526</f>
        <v>2.4.03.18</v>
      </c>
      <c r="C1525" s="34">
        <f>FORMULADO!D1526</f>
        <v>217768077</v>
      </c>
      <c r="D1525" s="31">
        <f>FORMULADO!E1526</f>
        <v>167600972</v>
      </c>
      <c r="E1525" s="31">
        <f>FORMULADO!F1526</f>
        <v>0</v>
      </c>
      <c r="J1525" s="15"/>
    </row>
    <row r="1526" spans="1:10" x14ac:dyDescent="0.25">
      <c r="A1526" s="29" t="s">
        <v>25</v>
      </c>
      <c r="B1526" s="30" t="str">
        <f>FORMULADO!C1527</f>
        <v>2.4.03.18</v>
      </c>
      <c r="C1526" s="34">
        <f>FORMULADO!D1527</f>
        <v>219668296</v>
      </c>
      <c r="D1526" s="31">
        <f>FORMULADO!E1527</f>
        <v>27525311</v>
      </c>
      <c r="E1526" s="31">
        <f>FORMULADO!F1527</f>
        <v>0</v>
      </c>
      <c r="J1526" s="15"/>
    </row>
    <row r="1527" spans="1:10" x14ac:dyDescent="0.25">
      <c r="A1527" s="29" t="s">
        <v>25</v>
      </c>
      <c r="B1527" s="30" t="str">
        <f>FORMULADO!C1528</f>
        <v>2.4.03.18</v>
      </c>
      <c r="C1527" s="34">
        <f>FORMULADO!D1528</f>
        <v>217268572</v>
      </c>
      <c r="D1527" s="31">
        <f>FORMULADO!E1528</f>
        <v>128851618</v>
      </c>
      <c r="E1527" s="31">
        <f>FORMULADO!F1528</f>
        <v>0</v>
      </c>
      <c r="J1527" s="15"/>
    </row>
    <row r="1528" spans="1:10" x14ac:dyDescent="0.25">
      <c r="A1528" s="29" t="s">
        <v>25</v>
      </c>
      <c r="B1528" s="30" t="str">
        <f>FORMULADO!C1529</f>
        <v>2.4.03.18</v>
      </c>
      <c r="C1528" s="34">
        <f>FORMULADO!D1529</f>
        <v>210168101</v>
      </c>
      <c r="D1528" s="31">
        <f>FORMULADO!E1529</f>
        <v>101542128</v>
      </c>
      <c r="E1528" s="31">
        <f>FORMULADO!F1529</f>
        <v>0</v>
      </c>
      <c r="J1528" s="15"/>
    </row>
    <row r="1529" spans="1:10" x14ac:dyDescent="0.25">
      <c r="A1529" s="29" t="s">
        <v>25</v>
      </c>
      <c r="B1529" s="30" t="str">
        <f>FORMULADO!C1530</f>
        <v>2.4.03.18</v>
      </c>
      <c r="C1529" s="34">
        <f>FORMULADO!D1530</f>
        <v>217968079</v>
      </c>
      <c r="D1529" s="31">
        <f>FORMULADO!E1530</f>
        <v>58167018</v>
      </c>
      <c r="E1529" s="31">
        <f>FORMULADO!F1530</f>
        <v>0</v>
      </c>
      <c r="J1529" s="15"/>
    </row>
    <row r="1530" spans="1:10" x14ac:dyDescent="0.25">
      <c r="A1530" s="29" t="s">
        <v>25</v>
      </c>
      <c r="B1530" s="30" t="str">
        <f>FORMULADO!C1531</f>
        <v>2.4.03.18</v>
      </c>
      <c r="C1530" s="34">
        <f>FORMULADO!D1531</f>
        <v>210068500</v>
      </c>
      <c r="D1530" s="31">
        <f>FORMULADO!E1531</f>
        <v>96780544</v>
      </c>
      <c r="E1530" s="31">
        <f>FORMULADO!F1531</f>
        <v>0</v>
      </c>
      <c r="J1530" s="15"/>
    </row>
    <row r="1531" spans="1:10" x14ac:dyDescent="0.25">
      <c r="A1531" s="29" t="s">
        <v>25</v>
      </c>
      <c r="B1531" s="30" t="str">
        <f>FORMULADO!C1532</f>
        <v>2.4.03.18</v>
      </c>
      <c r="C1531" s="34">
        <f>FORMULADO!D1532</f>
        <v>218668686</v>
      </c>
      <c r="D1531" s="31">
        <f>FORMULADO!E1532</f>
        <v>17680984</v>
      </c>
      <c r="E1531" s="31">
        <f>FORMULADO!F1532</f>
        <v>0</v>
      </c>
      <c r="J1531" s="15"/>
    </row>
    <row r="1532" spans="1:10" x14ac:dyDescent="0.25">
      <c r="A1532" s="29" t="s">
        <v>25</v>
      </c>
      <c r="B1532" s="30" t="str">
        <f>FORMULADO!C1533</f>
        <v>2.4.03.18</v>
      </c>
      <c r="C1532" s="34">
        <f>FORMULADO!D1533</f>
        <v>216768867</v>
      </c>
      <c r="D1532" s="31">
        <f>FORMULADO!E1533</f>
        <v>10850804</v>
      </c>
      <c r="E1532" s="31">
        <f>FORMULADO!F1533</f>
        <v>0</v>
      </c>
      <c r="J1532" s="15"/>
    </row>
    <row r="1533" spans="1:10" x14ac:dyDescent="0.25">
      <c r="A1533" s="29" t="s">
        <v>25</v>
      </c>
      <c r="B1533" s="30" t="str">
        <f>FORMULADO!C1534</f>
        <v>2.4.03.18</v>
      </c>
      <c r="C1533" s="34">
        <f>FORMULADO!D1534</f>
        <v>210176001</v>
      </c>
      <c r="D1533" s="31">
        <f>FORMULADO!E1534</f>
        <v>538423488715</v>
      </c>
      <c r="E1533" s="31">
        <f>FORMULADO!F1534</f>
        <v>0</v>
      </c>
      <c r="J1533" s="15"/>
    </row>
    <row r="1534" spans="1:10" x14ac:dyDescent="0.25">
      <c r="A1534" s="29" t="s">
        <v>25</v>
      </c>
      <c r="B1534" s="30" t="str">
        <f>FORMULADO!C1535</f>
        <v>2.4.03.18</v>
      </c>
      <c r="C1534" s="34">
        <f>FORMULADO!D1535</f>
        <v>117676000</v>
      </c>
      <c r="D1534" s="31">
        <f>FORMULADO!E1535</f>
        <v>427505717787</v>
      </c>
      <c r="E1534" s="31">
        <f>FORMULADO!F1535</f>
        <v>0</v>
      </c>
      <c r="J1534" s="15"/>
    </row>
    <row r="1535" spans="1:10" x14ac:dyDescent="0.25">
      <c r="A1535" s="29" t="s">
        <v>25</v>
      </c>
      <c r="B1535" s="30" t="str">
        <f>FORMULADO!C1536</f>
        <v>2.4.03.18</v>
      </c>
      <c r="C1535" s="34">
        <f>FORMULADO!D1536</f>
        <v>216476364</v>
      </c>
      <c r="D1535" s="31">
        <f>FORMULADO!E1536</f>
        <v>51126645946</v>
      </c>
      <c r="E1535" s="31">
        <f>FORMULADO!F1536</f>
        <v>0</v>
      </c>
      <c r="J1535" s="15"/>
    </row>
    <row r="1536" spans="1:10" x14ac:dyDescent="0.25">
      <c r="A1536" s="29" t="s">
        <v>25</v>
      </c>
      <c r="B1536" s="30" t="str">
        <f>FORMULADO!C1537</f>
        <v>2.4.03.18</v>
      </c>
      <c r="C1536" s="34">
        <f>FORMULADO!D1537</f>
        <v>214413744</v>
      </c>
      <c r="D1536" s="31">
        <f>FORMULADO!E1537</f>
        <v>273973272</v>
      </c>
      <c r="E1536" s="31">
        <f>FORMULADO!F1537</f>
        <v>0</v>
      </c>
      <c r="J1536" s="15"/>
    </row>
    <row r="1537" spans="1:10" x14ac:dyDescent="0.25">
      <c r="A1537" s="29" t="s">
        <v>25</v>
      </c>
      <c r="B1537" s="30" t="str">
        <f>FORMULADO!C1538</f>
        <v>2.4.03.18</v>
      </c>
      <c r="C1537" s="34">
        <f>FORMULADO!D1538</f>
        <v>111313000</v>
      </c>
      <c r="D1537" s="31">
        <f>FORMULADO!E1538</f>
        <v>630758126932</v>
      </c>
      <c r="E1537" s="31">
        <f>FORMULADO!F1538</f>
        <v>0</v>
      </c>
      <c r="J1537" s="15"/>
    </row>
    <row r="1538" spans="1:10" x14ac:dyDescent="0.25">
      <c r="A1538" s="29" t="s">
        <v>25</v>
      </c>
      <c r="B1538" s="30" t="str">
        <f>FORMULADO!C1539</f>
        <v>2.4.03.18</v>
      </c>
      <c r="C1538" s="34">
        <f>FORMULADO!D1539</f>
        <v>215213052</v>
      </c>
      <c r="D1538" s="31">
        <f>FORMULADO!E1539</f>
        <v>792764270</v>
      </c>
      <c r="E1538" s="31">
        <f>FORMULADO!F1539</f>
        <v>0</v>
      </c>
      <c r="J1538" s="15"/>
    </row>
    <row r="1539" spans="1:10" x14ac:dyDescent="0.25">
      <c r="A1539" s="29" t="s">
        <v>25</v>
      </c>
      <c r="B1539" s="30" t="str">
        <f>FORMULADO!C1540</f>
        <v>2.4.03.18</v>
      </c>
      <c r="C1539" s="34">
        <f>FORMULADO!D1540</f>
        <v>219413894</v>
      </c>
      <c r="D1539" s="31">
        <f>FORMULADO!E1540</f>
        <v>219154032</v>
      </c>
      <c r="E1539" s="31">
        <f>FORMULADO!F1540</f>
        <v>0</v>
      </c>
      <c r="J1539" s="15"/>
    </row>
    <row r="1540" spans="1:10" x14ac:dyDescent="0.25">
      <c r="A1540" s="29" t="s">
        <v>25</v>
      </c>
      <c r="B1540" s="30" t="str">
        <f>FORMULADO!C1541</f>
        <v>2.4.03.18</v>
      </c>
      <c r="C1540" s="34">
        <f>FORMULADO!D1541</f>
        <v>213813838</v>
      </c>
      <c r="D1540" s="31">
        <f>FORMULADO!E1541</f>
        <v>281526434</v>
      </c>
      <c r="E1540" s="31">
        <f>FORMULADO!F1541</f>
        <v>0</v>
      </c>
      <c r="J1540" s="15"/>
    </row>
    <row r="1541" spans="1:10" x14ac:dyDescent="0.25">
      <c r="A1541" s="29" t="s">
        <v>25</v>
      </c>
      <c r="B1541" s="30" t="str">
        <f>FORMULADO!C1542</f>
        <v>2.4.03.18</v>
      </c>
      <c r="C1541" s="34">
        <f>FORMULADO!D1542</f>
        <v>219854498</v>
      </c>
      <c r="D1541" s="31">
        <f>FORMULADO!E1542</f>
        <v>1165094381</v>
      </c>
      <c r="E1541" s="31">
        <f>FORMULADO!F1542</f>
        <v>0</v>
      </c>
      <c r="J1541" s="15"/>
    </row>
    <row r="1542" spans="1:10" x14ac:dyDescent="0.25">
      <c r="A1542" s="29" t="s">
        <v>25</v>
      </c>
      <c r="B1542" s="30" t="str">
        <f>FORMULADO!C1543</f>
        <v>2.4.03.18</v>
      </c>
      <c r="C1542" s="34">
        <f>FORMULADO!D1543</f>
        <v>212054820</v>
      </c>
      <c r="D1542" s="31">
        <f>FORMULADO!E1543</f>
        <v>232445210</v>
      </c>
      <c r="E1542" s="31">
        <f>FORMULADO!F1543</f>
        <v>0</v>
      </c>
      <c r="J1542" s="15"/>
    </row>
    <row r="1543" spans="1:10" x14ac:dyDescent="0.25">
      <c r="A1543" s="29" t="s">
        <v>25</v>
      </c>
      <c r="B1543" s="30" t="str">
        <f>FORMULADO!C1544</f>
        <v>2.4.03.18</v>
      </c>
      <c r="C1543" s="34">
        <f>FORMULADO!D1544</f>
        <v>217454174</v>
      </c>
      <c r="D1543" s="31">
        <f>FORMULADO!E1544</f>
        <v>152550876</v>
      </c>
      <c r="E1543" s="31">
        <f>FORMULADO!F1544</f>
        <v>0</v>
      </c>
      <c r="J1543" s="15"/>
    </row>
    <row r="1544" spans="1:10" x14ac:dyDescent="0.25">
      <c r="A1544" s="29" t="s">
        <v>25</v>
      </c>
      <c r="B1544" s="30" t="str">
        <f>FORMULADO!C1545</f>
        <v>2.4.03.18</v>
      </c>
      <c r="C1544" s="34">
        <f>FORMULADO!D1545</f>
        <v>210154001</v>
      </c>
      <c r="D1544" s="31">
        <f>FORMULADO!E1545</f>
        <v>298982138868</v>
      </c>
      <c r="E1544" s="31">
        <f>FORMULADO!F1545</f>
        <v>0</v>
      </c>
      <c r="J1544" s="15"/>
    </row>
    <row r="1545" spans="1:10" x14ac:dyDescent="0.25">
      <c r="A1545" s="29" t="s">
        <v>25</v>
      </c>
      <c r="B1545" s="30" t="str">
        <f>FORMULADO!C1546</f>
        <v>2.4.03.18</v>
      </c>
      <c r="C1545" s="34">
        <f>FORMULADO!D1546</f>
        <v>216054660</v>
      </c>
      <c r="D1545" s="31">
        <f>FORMULADO!E1546</f>
        <v>93898804</v>
      </c>
      <c r="E1545" s="31">
        <f>FORMULADO!F1546</f>
        <v>0</v>
      </c>
      <c r="J1545" s="15"/>
    </row>
    <row r="1546" spans="1:10" x14ac:dyDescent="0.25">
      <c r="A1546" s="29" t="s">
        <v>25</v>
      </c>
      <c r="B1546" s="30" t="str">
        <f>FORMULADO!C1547</f>
        <v>2.4.03.18</v>
      </c>
      <c r="C1546" s="34">
        <f>FORMULADO!D1547</f>
        <v>211854418</v>
      </c>
      <c r="D1546" s="31">
        <f>FORMULADO!E1547</f>
        <v>39691480</v>
      </c>
      <c r="E1546" s="31">
        <f>FORMULADO!F1547</f>
        <v>0</v>
      </c>
      <c r="J1546" s="15"/>
    </row>
    <row r="1547" spans="1:10" x14ac:dyDescent="0.25">
      <c r="A1547" s="29" t="s">
        <v>25</v>
      </c>
      <c r="B1547" s="30" t="str">
        <f>FORMULADO!C1548</f>
        <v>2.4.03.18</v>
      </c>
      <c r="C1547" s="34">
        <f>FORMULADO!D1548</f>
        <v>218054480</v>
      </c>
      <c r="D1547" s="31">
        <f>FORMULADO!E1548</f>
        <v>34717150</v>
      </c>
      <c r="E1547" s="31">
        <f>FORMULADO!F1548</f>
        <v>0</v>
      </c>
      <c r="J1547" s="15"/>
    </row>
    <row r="1548" spans="1:10" x14ac:dyDescent="0.25">
      <c r="A1548" s="29" t="s">
        <v>25</v>
      </c>
      <c r="B1548" s="30" t="str">
        <f>FORMULADO!C1549</f>
        <v>2.4.03.18</v>
      </c>
      <c r="C1548" s="34">
        <f>FORMULADO!D1549</f>
        <v>210354003</v>
      </c>
      <c r="D1548" s="31">
        <f>FORMULADO!E1549</f>
        <v>677460580</v>
      </c>
      <c r="E1548" s="31">
        <f>FORMULADO!F1549</f>
        <v>0</v>
      </c>
      <c r="J1548" s="15"/>
    </row>
    <row r="1549" spans="1:10" x14ac:dyDescent="0.25">
      <c r="A1549" s="29" t="s">
        <v>25</v>
      </c>
      <c r="B1549" s="30" t="str">
        <f>FORMULADO!C1550</f>
        <v>2.4.03.18</v>
      </c>
      <c r="C1549" s="34">
        <f>FORMULADO!D1550</f>
        <v>219954099</v>
      </c>
      <c r="D1549" s="31">
        <f>FORMULADO!E1550</f>
        <v>65651758</v>
      </c>
      <c r="E1549" s="31">
        <f>FORMULADO!F1550</f>
        <v>0</v>
      </c>
      <c r="J1549" s="15"/>
    </row>
    <row r="1550" spans="1:10" x14ac:dyDescent="0.25">
      <c r="A1550" s="29" t="s">
        <v>25</v>
      </c>
      <c r="B1550" s="30" t="str">
        <f>FORMULADO!C1551</f>
        <v>2.4.03.18</v>
      </c>
      <c r="C1550" s="34">
        <f>FORMULADO!D1551</f>
        <v>212054520</v>
      </c>
      <c r="D1550" s="31">
        <f>FORMULADO!E1551</f>
        <v>56759986</v>
      </c>
      <c r="E1550" s="31">
        <f>FORMULADO!F1551</f>
        <v>0</v>
      </c>
      <c r="J1550" s="15"/>
    </row>
    <row r="1551" spans="1:10" x14ac:dyDescent="0.25">
      <c r="A1551" s="29" t="s">
        <v>25</v>
      </c>
      <c r="B1551" s="30" t="str">
        <f>FORMULADO!C1552</f>
        <v>2.4.03.18</v>
      </c>
      <c r="C1551" s="34">
        <f>FORMULADO!D1552</f>
        <v>214354743</v>
      </c>
      <c r="D1551" s="31">
        <f>FORMULADO!E1552</f>
        <v>58797014</v>
      </c>
      <c r="E1551" s="31">
        <f>FORMULADO!F1552</f>
        <v>0</v>
      </c>
      <c r="J1551" s="15"/>
    </row>
    <row r="1552" spans="1:10" x14ac:dyDescent="0.25">
      <c r="A1552" s="29" t="s">
        <v>25</v>
      </c>
      <c r="B1552" s="30" t="str">
        <f>FORMULADO!C1553</f>
        <v>2.4.03.18</v>
      </c>
      <c r="C1552" s="34">
        <f>FORMULADO!D1553</f>
        <v>218625386</v>
      </c>
      <c r="D1552" s="31">
        <f>FORMULADO!E1553</f>
        <v>174942014</v>
      </c>
      <c r="E1552" s="31">
        <f>FORMULADO!F1553</f>
        <v>0</v>
      </c>
      <c r="J1552" s="15"/>
    </row>
    <row r="1553" spans="1:10" x14ac:dyDescent="0.25">
      <c r="A1553" s="29" t="s">
        <v>25</v>
      </c>
      <c r="B1553" s="30" t="str">
        <f>FORMULADO!C1554</f>
        <v>2.4.03.18</v>
      </c>
      <c r="C1553" s="34">
        <f>FORMULADO!D1554</f>
        <v>213525035</v>
      </c>
      <c r="D1553" s="31">
        <f>FORMULADO!E1554</f>
        <v>114674480</v>
      </c>
      <c r="E1553" s="31">
        <f>FORMULADO!F1554</f>
        <v>0</v>
      </c>
      <c r="J1553" s="15"/>
    </row>
    <row r="1554" spans="1:10" x14ac:dyDescent="0.25">
      <c r="A1554" s="29" t="s">
        <v>25</v>
      </c>
      <c r="B1554" s="30" t="str">
        <f>FORMULADO!C1555</f>
        <v>2.4.03.18</v>
      </c>
      <c r="C1554" s="34">
        <f>FORMULADO!D1555</f>
        <v>212025120</v>
      </c>
      <c r="D1554" s="31">
        <f>FORMULADO!E1555</f>
        <v>40421781</v>
      </c>
      <c r="E1554" s="31">
        <f>FORMULADO!F1555</f>
        <v>0</v>
      </c>
      <c r="J1554" s="15"/>
    </row>
    <row r="1555" spans="1:10" x14ac:dyDescent="0.25">
      <c r="A1555" s="29" t="s">
        <v>25</v>
      </c>
      <c r="B1555" s="30" t="str">
        <f>FORMULADO!C1556</f>
        <v>2.4.03.18</v>
      </c>
      <c r="C1555" s="34">
        <f>FORMULADO!D1556</f>
        <v>210125001</v>
      </c>
      <c r="D1555" s="31">
        <f>FORMULADO!E1556</f>
        <v>49368550</v>
      </c>
      <c r="E1555" s="31">
        <f>FORMULADO!F1556</f>
        <v>0</v>
      </c>
      <c r="J1555" s="15"/>
    </row>
    <row r="1556" spans="1:10" x14ac:dyDescent="0.25">
      <c r="A1556" s="29" t="s">
        <v>25</v>
      </c>
      <c r="B1556" s="30" t="str">
        <f>FORMULADO!C1557</f>
        <v>2.4.03.18</v>
      </c>
      <c r="C1556" s="34">
        <f>FORMULADO!D1557</f>
        <v>213525535</v>
      </c>
      <c r="D1556" s="31">
        <f>FORMULADO!E1557</f>
        <v>95910028</v>
      </c>
      <c r="E1556" s="31">
        <f>FORMULADO!F1557</f>
        <v>0</v>
      </c>
      <c r="J1556" s="15"/>
    </row>
    <row r="1557" spans="1:10" x14ac:dyDescent="0.25">
      <c r="A1557" s="29" t="s">
        <v>25</v>
      </c>
      <c r="B1557" s="30" t="str">
        <f>FORMULADO!C1558</f>
        <v>2.4.03.18</v>
      </c>
      <c r="C1557" s="34">
        <f>FORMULADO!D1558</f>
        <v>217873678</v>
      </c>
      <c r="D1557" s="31">
        <f>FORMULADO!E1558</f>
        <v>113756854</v>
      </c>
      <c r="E1557" s="31">
        <f>FORMULADO!F1558</f>
        <v>0</v>
      </c>
      <c r="J1557" s="15"/>
    </row>
    <row r="1558" spans="1:10" x14ac:dyDescent="0.25">
      <c r="A1558" s="29" t="s">
        <v>25</v>
      </c>
      <c r="B1558" s="30" t="str">
        <f>FORMULADO!C1559</f>
        <v>2.4.03.18</v>
      </c>
      <c r="C1558" s="34">
        <f>FORMULADO!D1559</f>
        <v>218573585</v>
      </c>
      <c r="D1558" s="31">
        <f>FORMULADO!E1559</f>
        <v>148204844</v>
      </c>
      <c r="E1558" s="31">
        <f>FORMULADO!F1559</f>
        <v>0</v>
      </c>
      <c r="J1558" s="15"/>
    </row>
    <row r="1559" spans="1:10" x14ac:dyDescent="0.25">
      <c r="A1559" s="29" t="s">
        <v>25</v>
      </c>
      <c r="B1559" s="30" t="str">
        <f>FORMULADO!C1560</f>
        <v>2.4.03.18</v>
      </c>
      <c r="C1559" s="34">
        <f>FORMULADO!D1560</f>
        <v>214973449</v>
      </c>
      <c r="D1559" s="31">
        <f>FORMULADO!E1560</f>
        <v>228070714</v>
      </c>
      <c r="E1559" s="31">
        <f>FORMULADO!F1560</f>
        <v>0</v>
      </c>
      <c r="J1559" s="15"/>
    </row>
    <row r="1560" spans="1:10" x14ac:dyDescent="0.25">
      <c r="A1560" s="29" t="s">
        <v>25</v>
      </c>
      <c r="B1560" s="30" t="str">
        <f>FORMULADO!C1561</f>
        <v>2.4.03.18</v>
      </c>
      <c r="C1560" s="34">
        <f>FORMULADO!D1561</f>
        <v>211973319</v>
      </c>
      <c r="D1560" s="31">
        <f>FORMULADO!E1561</f>
        <v>215336326</v>
      </c>
      <c r="E1560" s="31">
        <f>FORMULADO!F1561</f>
        <v>0</v>
      </c>
      <c r="J1560" s="15"/>
    </row>
    <row r="1561" spans="1:10" x14ac:dyDescent="0.25">
      <c r="A1561" s="29" t="s">
        <v>25</v>
      </c>
      <c r="B1561" s="30" t="str">
        <f>FORMULADO!C1562</f>
        <v>2.4.03.18</v>
      </c>
      <c r="C1561" s="34">
        <f>FORMULADO!D1562</f>
        <v>214373043</v>
      </c>
      <c r="D1561" s="31">
        <f>FORMULADO!E1562</f>
        <v>109318360</v>
      </c>
      <c r="E1561" s="31">
        <f>FORMULADO!F1562</f>
        <v>0</v>
      </c>
      <c r="J1561" s="15"/>
    </row>
    <row r="1562" spans="1:10" x14ac:dyDescent="0.25">
      <c r="A1562" s="29" t="s">
        <v>25</v>
      </c>
      <c r="B1562" s="30" t="str">
        <f>FORMULADO!C1563</f>
        <v>2.4.03.18</v>
      </c>
      <c r="C1562" s="34">
        <f>FORMULADO!D1563</f>
        <v>216873268</v>
      </c>
      <c r="D1562" s="31">
        <f>FORMULADO!E1563</f>
        <v>341020344</v>
      </c>
      <c r="E1562" s="31">
        <f>FORMULADO!F1563</f>
        <v>0</v>
      </c>
      <c r="J1562" s="15"/>
    </row>
    <row r="1563" spans="1:10" x14ac:dyDescent="0.25">
      <c r="A1563" s="29" t="s">
        <v>25</v>
      </c>
      <c r="B1563" s="30" t="str">
        <f>FORMULADO!C1564</f>
        <v>2.4.03.18</v>
      </c>
      <c r="C1563" s="34">
        <f>FORMULADO!D1564</f>
        <v>210873408</v>
      </c>
      <c r="D1563" s="31">
        <f>FORMULADO!E1564</f>
        <v>140491396</v>
      </c>
      <c r="E1563" s="31">
        <f>FORMULADO!F1564</f>
        <v>0</v>
      </c>
      <c r="J1563" s="15"/>
    </row>
    <row r="1564" spans="1:10" x14ac:dyDescent="0.25">
      <c r="A1564" s="29" t="s">
        <v>25</v>
      </c>
      <c r="B1564" s="30" t="str">
        <f>FORMULADO!C1565</f>
        <v>2.4.03.18</v>
      </c>
      <c r="C1564" s="34">
        <f>FORMULADO!D1565</f>
        <v>216373563</v>
      </c>
      <c r="D1564" s="31">
        <f>FORMULADO!E1565</f>
        <v>76811880</v>
      </c>
      <c r="E1564" s="31">
        <f>FORMULADO!F1565</f>
        <v>0</v>
      </c>
      <c r="J1564" s="15"/>
    </row>
    <row r="1565" spans="1:10" x14ac:dyDescent="0.25">
      <c r="A1565" s="29" t="s">
        <v>25</v>
      </c>
      <c r="B1565" s="30" t="str">
        <f>FORMULADO!C1566</f>
        <v>2.4.03.18</v>
      </c>
      <c r="C1565" s="34">
        <f>FORMULADO!D1566</f>
        <v>211317013</v>
      </c>
      <c r="D1565" s="31">
        <f>FORMULADO!E1566</f>
        <v>167191934</v>
      </c>
      <c r="E1565" s="31">
        <f>FORMULADO!F1566</f>
        <v>0</v>
      </c>
      <c r="J1565" s="15"/>
    </row>
    <row r="1566" spans="1:10" x14ac:dyDescent="0.25">
      <c r="A1566" s="29" t="s">
        <v>25</v>
      </c>
      <c r="B1566" s="30" t="str">
        <f>FORMULADO!C1567</f>
        <v>2.4.03.18</v>
      </c>
      <c r="C1566" s="34">
        <f>FORMULADO!D1567</f>
        <v>214217042</v>
      </c>
      <c r="D1566" s="31">
        <f>FORMULADO!E1567</f>
        <v>225451690</v>
      </c>
      <c r="E1566" s="31">
        <f>FORMULADO!F1567</f>
        <v>0</v>
      </c>
      <c r="J1566" s="15"/>
    </row>
    <row r="1567" spans="1:10" x14ac:dyDescent="0.25">
      <c r="A1567" s="29" t="s">
        <v>25</v>
      </c>
      <c r="B1567" s="30" t="str">
        <f>FORMULADO!C1568</f>
        <v>2.4.03.18</v>
      </c>
      <c r="C1567" s="34">
        <f>FORMULADO!D1568</f>
        <v>212417524</v>
      </c>
      <c r="D1567" s="31">
        <f>FORMULADO!E1568</f>
        <v>106862500</v>
      </c>
      <c r="E1567" s="31">
        <f>FORMULADO!F1568</f>
        <v>0</v>
      </c>
      <c r="J1567" s="15"/>
    </row>
    <row r="1568" spans="1:10" x14ac:dyDescent="0.25">
      <c r="A1568" s="29" t="s">
        <v>25</v>
      </c>
      <c r="B1568" s="30" t="str">
        <f>FORMULADO!C1569</f>
        <v>2.4.03.18</v>
      </c>
      <c r="C1568" s="34">
        <f>FORMULADO!D1569</f>
        <v>215017050</v>
      </c>
      <c r="D1568" s="31">
        <f>FORMULADO!E1569</f>
        <v>73017650</v>
      </c>
      <c r="E1568" s="31">
        <f>FORMULADO!F1569</f>
        <v>0</v>
      </c>
      <c r="J1568" s="15"/>
    </row>
    <row r="1569" spans="1:10" x14ac:dyDescent="0.25">
      <c r="A1569" s="29" t="s">
        <v>25</v>
      </c>
      <c r="B1569" s="30" t="str">
        <f>FORMULADO!C1570</f>
        <v>2.4.03.18</v>
      </c>
      <c r="C1569" s="34">
        <f>FORMULADO!D1570</f>
        <v>214217442</v>
      </c>
      <c r="D1569" s="31">
        <f>FORMULADO!E1570</f>
        <v>101686632</v>
      </c>
      <c r="E1569" s="31">
        <f>FORMULADO!F1570</f>
        <v>0</v>
      </c>
      <c r="J1569" s="15"/>
    </row>
    <row r="1570" spans="1:10" x14ac:dyDescent="0.25">
      <c r="A1570" s="29" t="s">
        <v>25</v>
      </c>
      <c r="B1570" s="30" t="str">
        <f>FORMULADO!C1571</f>
        <v>2.4.03.18</v>
      </c>
      <c r="C1570" s="34">
        <f>FORMULADO!D1571</f>
        <v>216217662</v>
      </c>
      <c r="D1570" s="31">
        <f>FORMULADO!E1571</f>
        <v>160405140</v>
      </c>
      <c r="E1570" s="31">
        <f>FORMULADO!F1571</f>
        <v>0</v>
      </c>
      <c r="J1570" s="15"/>
    </row>
    <row r="1571" spans="1:10" x14ac:dyDescent="0.25">
      <c r="A1571" s="29" t="s">
        <v>25</v>
      </c>
      <c r="B1571" s="30" t="str">
        <f>FORMULADO!C1572</f>
        <v>2.4.03.18</v>
      </c>
      <c r="C1571" s="34">
        <f>FORMULADO!D1572</f>
        <v>217717777</v>
      </c>
      <c r="D1571" s="31">
        <f>FORMULADO!E1572</f>
        <v>223957066</v>
      </c>
      <c r="E1571" s="31">
        <f>FORMULADO!F1572</f>
        <v>0</v>
      </c>
      <c r="J1571" s="15"/>
    </row>
    <row r="1572" spans="1:10" x14ac:dyDescent="0.25">
      <c r="A1572" s="29" t="s">
        <v>25</v>
      </c>
      <c r="B1572" s="30" t="str">
        <f>FORMULADO!C1573</f>
        <v>2.4.03.18</v>
      </c>
      <c r="C1572" s="34">
        <f>FORMULADO!D1573</f>
        <v>216717867</v>
      </c>
      <c r="D1572" s="31">
        <f>FORMULADO!E1573</f>
        <v>69252872</v>
      </c>
      <c r="E1572" s="31">
        <f>FORMULADO!F1573</f>
        <v>0</v>
      </c>
      <c r="J1572" s="15"/>
    </row>
    <row r="1573" spans="1:10" x14ac:dyDescent="0.25">
      <c r="A1573" s="29" t="s">
        <v>25</v>
      </c>
      <c r="B1573" s="30" t="str">
        <f>FORMULADO!C1574</f>
        <v>2.4.03.18</v>
      </c>
      <c r="C1573" s="34">
        <f>FORMULADO!D1574</f>
        <v>110505000</v>
      </c>
      <c r="D1573" s="31">
        <f>FORMULADO!E1574</f>
        <v>1260326293635</v>
      </c>
      <c r="E1573" s="31">
        <f>FORMULADO!F1574</f>
        <v>0</v>
      </c>
      <c r="J1573" s="15"/>
    </row>
    <row r="1574" spans="1:10" x14ac:dyDescent="0.25">
      <c r="A1574" s="29" t="s">
        <v>25</v>
      </c>
      <c r="B1574" s="30" t="str">
        <f>FORMULADO!C1575</f>
        <v>2.4.03.18</v>
      </c>
      <c r="C1574" s="34">
        <f>FORMULADO!D1575</f>
        <v>216605266</v>
      </c>
      <c r="D1574" s="31">
        <f>FORMULADO!E1575</f>
        <v>45426191100</v>
      </c>
      <c r="E1574" s="31">
        <f>FORMULADO!F1575</f>
        <v>0</v>
      </c>
      <c r="J1574" s="15"/>
    </row>
    <row r="1575" spans="1:10" x14ac:dyDescent="0.25">
      <c r="A1575" s="29" t="s">
        <v>25</v>
      </c>
      <c r="B1575" s="30" t="str">
        <f>FORMULADO!C1576</f>
        <v>2.4.03.18</v>
      </c>
      <c r="C1575" s="34">
        <f>FORMULADO!D1576</f>
        <v>214205042</v>
      </c>
      <c r="D1575" s="31">
        <f>FORMULADO!E1576</f>
        <v>220284710</v>
      </c>
      <c r="E1575" s="31">
        <f>FORMULADO!F1576</f>
        <v>0</v>
      </c>
      <c r="J1575" s="15"/>
    </row>
    <row r="1576" spans="1:10" x14ac:dyDescent="0.25">
      <c r="A1576" s="29" t="s">
        <v>25</v>
      </c>
      <c r="B1576" s="30" t="str">
        <f>FORMULADO!C1577</f>
        <v>2.4.03.18</v>
      </c>
      <c r="C1576" s="34">
        <f>FORMULADO!D1577</f>
        <v>214525645</v>
      </c>
      <c r="D1576" s="31">
        <f>FORMULADO!E1577</f>
        <v>67471272</v>
      </c>
      <c r="E1576" s="31">
        <f>FORMULADO!F1577</f>
        <v>0</v>
      </c>
      <c r="J1576" s="15"/>
    </row>
    <row r="1577" spans="1:10" x14ac:dyDescent="0.25">
      <c r="A1577" s="29" t="s">
        <v>25</v>
      </c>
      <c r="B1577" s="30" t="str">
        <f>FORMULADO!C1578</f>
        <v>2.4.03.18</v>
      </c>
      <c r="C1577" s="34">
        <f>FORMULADO!D1578</f>
        <v>216005360</v>
      </c>
      <c r="D1577" s="31">
        <f>FORMULADO!E1578</f>
        <v>87022251371</v>
      </c>
      <c r="E1577" s="31">
        <f>FORMULADO!F1578</f>
        <v>0</v>
      </c>
      <c r="J1577" s="15"/>
    </row>
    <row r="1578" spans="1:10" x14ac:dyDescent="0.25">
      <c r="A1578" s="29" t="s">
        <v>25</v>
      </c>
      <c r="B1578" s="30" t="str">
        <f>FORMULADO!C1579</f>
        <v>2.4.03.18</v>
      </c>
      <c r="C1578" s="34">
        <f>FORMULADO!D1579</f>
        <v>218805088</v>
      </c>
      <c r="D1578" s="31">
        <f>FORMULADO!E1579</f>
        <v>141749264910</v>
      </c>
      <c r="E1578" s="31">
        <f>FORMULADO!F1579</f>
        <v>0</v>
      </c>
      <c r="J1578" s="15"/>
    </row>
    <row r="1579" spans="1:10" x14ac:dyDescent="0.25">
      <c r="A1579" s="29" t="s">
        <v>25</v>
      </c>
      <c r="B1579" s="30" t="str">
        <f>FORMULADO!C1580</f>
        <v>2.4.03.18</v>
      </c>
      <c r="C1579" s="34">
        <f>FORMULADO!D1580</f>
        <v>213405034</v>
      </c>
      <c r="D1579" s="31">
        <f>FORMULADO!E1580</f>
        <v>306312694</v>
      </c>
      <c r="E1579" s="31">
        <f>FORMULADO!F1580</f>
        <v>0</v>
      </c>
      <c r="J1579" s="15"/>
    </row>
    <row r="1580" spans="1:10" x14ac:dyDescent="0.25">
      <c r="A1580" s="29" t="s">
        <v>25</v>
      </c>
      <c r="B1580" s="30" t="str">
        <f>FORMULADO!C1581</f>
        <v>2.4.03.18</v>
      </c>
      <c r="C1580" s="34">
        <f>FORMULADO!D1581</f>
        <v>217905079</v>
      </c>
      <c r="D1580" s="31">
        <f>FORMULADO!E1581</f>
        <v>270512592</v>
      </c>
      <c r="E1580" s="31">
        <f>FORMULADO!F1581</f>
        <v>0</v>
      </c>
      <c r="J1580" s="15"/>
    </row>
    <row r="1581" spans="1:10" x14ac:dyDescent="0.25">
      <c r="A1581" s="29" t="s">
        <v>25</v>
      </c>
      <c r="B1581" s="30" t="str">
        <f>FORMULADO!C1582</f>
        <v>2.4.03.18</v>
      </c>
      <c r="C1581" s="34">
        <f>FORMULADO!D1582</f>
        <v>214205642</v>
      </c>
      <c r="D1581" s="31">
        <f>FORMULADO!E1582</f>
        <v>128235002</v>
      </c>
      <c r="E1581" s="31">
        <f>FORMULADO!F1582</f>
        <v>0</v>
      </c>
      <c r="J1581" s="15"/>
    </row>
    <row r="1582" spans="1:10" x14ac:dyDescent="0.25">
      <c r="A1582" s="29" t="s">
        <v>25</v>
      </c>
      <c r="B1582" s="30" t="str">
        <f>FORMULADO!C1583</f>
        <v>2.4.03.18</v>
      </c>
      <c r="C1582" s="34">
        <f>FORMULADO!D1583</f>
        <v>216105861</v>
      </c>
      <c r="D1582" s="31">
        <f>FORMULADO!E1583</f>
        <v>60365236</v>
      </c>
      <c r="E1582" s="31">
        <f>FORMULADO!F1583</f>
        <v>0</v>
      </c>
      <c r="J1582" s="15"/>
    </row>
    <row r="1583" spans="1:10" x14ac:dyDescent="0.25">
      <c r="A1583" s="29" t="s">
        <v>25</v>
      </c>
      <c r="B1583" s="30" t="str">
        <f>FORMULADO!C1584</f>
        <v>2.4.03.18</v>
      </c>
      <c r="C1583" s="34">
        <f>FORMULADO!D1584</f>
        <v>210905809</v>
      </c>
      <c r="D1583" s="31">
        <f>FORMULADO!E1584</f>
        <v>57392042</v>
      </c>
      <c r="E1583" s="31">
        <f>FORMULADO!F1584</f>
        <v>0</v>
      </c>
      <c r="J1583" s="15"/>
    </row>
    <row r="1584" spans="1:10" x14ac:dyDescent="0.25">
      <c r="A1584" s="29" t="s">
        <v>25</v>
      </c>
      <c r="B1584" s="30" t="str">
        <f>FORMULADO!C1585</f>
        <v>2.4.03.18</v>
      </c>
      <c r="C1584" s="34">
        <f>FORMULADO!D1585</f>
        <v>218005380</v>
      </c>
      <c r="D1584" s="31">
        <f>FORMULADO!E1585</f>
        <v>14069198986</v>
      </c>
      <c r="E1584" s="31">
        <f>FORMULADO!F1585</f>
        <v>0</v>
      </c>
      <c r="J1584" s="15"/>
    </row>
    <row r="1585" spans="1:10" x14ac:dyDescent="0.25">
      <c r="A1585" s="29" t="s">
        <v>25</v>
      </c>
      <c r="B1585" s="30" t="str">
        <f>FORMULADO!C1586</f>
        <v>2.4.03.18</v>
      </c>
      <c r="C1585" s="34">
        <f>FORMULADO!D1586</f>
        <v>219105091</v>
      </c>
      <c r="D1585" s="31">
        <f>FORMULADO!E1586</f>
        <v>66616254</v>
      </c>
      <c r="E1585" s="31">
        <f>FORMULADO!F1586</f>
        <v>0</v>
      </c>
      <c r="J1585" s="15"/>
    </row>
    <row r="1586" spans="1:10" x14ac:dyDescent="0.25">
      <c r="A1586" s="29" t="s">
        <v>25</v>
      </c>
      <c r="B1586" s="30" t="str">
        <f>FORMULADO!C1587</f>
        <v>2.4.03.18</v>
      </c>
      <c r="C1586" s="34">
        <f>FORMULADO!D1587</f>
        <v>217005670</v>
      </c>
      <c r="D1586" s="31">
        <f>FORMULADO!E1587</f>
        <v>176722882</v>
      </c>
      <c r="E1586" s="31">
        <f>FORMULADO!F1587</f>
        <v>0</v>
      </c>
      <c r="J1586" s="15"/>
    </row>
    <row r="1587" spans="1:10" x14ac:dyDescent="0.25">
      <c r="A1587" s="29" t="s">
        <v>25</v>
      </c>
      <c r="B1587" s="30" t="str">
        <f>FORMULADO!C1588</f>
        <v>2.4.03.18</v>
      </c>
      <c r="C1587" s="34">
        <f>FORMULADO!D1588</f>
        <v>212505425</v>
      </c>
      <c r="D1587" s="31">
        <f>FORMULADO!E1588</f>
        <v>79870414</v>
      </c>
      <c r="E1587" s="31">
        <f>FORMULADO!F1588</f>
        <v>0</v>
      </c>
      <c r="J1587" s="15"/>
    </row>
    <row r="1588" spans="1:10" x14ac:dyDescent="0.25">
      <c r="A1588" s="29" t="s">
        <v>25</v>
      </c>
      <c r="B1588" s="30" t="str">
        <f>FORMULADO!C1589</f>
        <v>2.4.03.18</v>
      </c>
      <c r="C1588" s="34">
        <f>FORMULADO!D1589</f>
        <v>218505885</v>
      </c>
      <c r="D1588" s="31">
        <f>FORMULADO!E1589</f>
        <v>72685822</v>
      </c>
      <c r="E1588" s="31">
        <f>FORMULADO!F1589</f>
        <v>0</v>
      </c>
      <c r="J1588" s="15"/>
    </row>
    <row r="1589" spans="1:10" x14ac:dyDescent="0.25">
      <c r="A1589" s="29" t="s">
        <v>25</v>
      </c>
      <c r="B1589" s="30" t="str">
        <f>FORMULADO!C1590</f>
        <v>2.4.03.18</v>
      </c>
      <c r="C1589" s="34">
        <f>FORMULADO!D1590</f>
        <v>217205172</v>
      </c>
      <c r="D1589" s="31">
        <f>FORMULADO!E1590</f>
        <v>807733426</v>
      </c>
      <c r="E1589" s="31">
        <f>FORMULADO!F1590</f>
        <v>0</v>
      </c>
      <c r="J1589" s="15"/>
    </row>
    <row r="1590" spans="1:10" x14ac:dyDescent="0.25">
      <c r="A1590" s="29" t="s">
        <v>25</v>
      </c>
      <c r="B1590" s="30" t="str">
        <f>FORMULADO!C1591</f>
        <v>2.4.03.18</v>
      </c>
      <c r="C1590" s="34">
        <f>FORMULADO!D1591</f>
        <v>216805368</v>
      </c>
      <c r="D1590" s="31">
        <f>FORMULADO!E1591</f>
        <v>68438542</v>
      </c>
      <c r="E1590" s="31">
        <f>FORMULADO!F1591</f>
        <v>0</v>
      </c>
      <c r="J1590" s="15"/>
    </row>
    <row r="1591" spans="1:10" x14ac:dyDescent="0.25">
      <c r="A1591" s="29" t="s">
        <v>25</v>
      </c>
      <c r="B1591" s="30" t="str">
        <f>FORMULADO!C1592</f>
        <v>2.4.03.18</v>
      </c>
      <c r="C1591" s="34">
        <f>FORMULADO!D1592</f>
        <v>217605576</v>
      </c>
      <c r="D1591" s="31">
        <f>FORMULADO!E1592</f>
        <v>55160276</v>
      </c>
      <c r="E1591" s="31">
        <f>FORMULADO!F1592</f>
        <v>0</v>
      </c>
      <c r="J1591" s="15"/>
    </row>
    <row r="1592" spans="1:10" x14ac:dyDescent="0.25">
      <c r="A1592" s="29" t="s">
        <v>25</v>
      </c>
      <c r="B1592" s="30" t="str">
        <f>FORMULADO!C1593</f>
        <v>2.4.03.18</v>
      </c>
      <c r="C1592" s="34">
        <f>FORMULADO!D1593</f>
        <v>213605736</v>
      </c>
      <c r="D1592" s="31">
        <f>FORMULADO!E1593</f>
        <v>459521266</v>
      </c>
      <c r="E1592" s="31">
        <f>FORMULADO!F1593</f>
        <v>0</v>
      </c>
      <c r="J1592" s="15"/>
    </row>
    <row r="1593" spans="1:10" x14ac:dyDescent="0.25">
      <c r="A1593" s="29" t="s">
        <v>25</v>
      </c>
      <c r="B1593" s="30" t="str">
        <f>FORMULADO!C1594</f>
        <v>2.4.03.18</v>
      </c>
      <c r="C1593" s="34">
        <f>FORMULADO!D1594</f>
        <v>212005120</v>
      </c>
      <c r="D1593" s="31">
        <f>FORMULADO!E1594</f>
        <v>634010774</v>
      </c>
      <c r="E1593" s="31">
        <f>FORMULADO!F1594</f>
        <v>0</v>
      </c>
      <c r="J1593" s="15"/>
    </row>
    <row r="1594" spans="1:10" x14ac:dyDescent="0.25">
      <c r="A1594" s="29" t="s">
        <v>25</v>
      </c>
      <c r="B1594" s="30" t="str">
        <f>FORMULADO!C1595</f>
        <v>2.4.03.18</v>
      </c>
      <c r="C1594" s="34">
        <f>FORMULADO!D1595</f>
        <v>218605086</v>
      </c>
      <c r="D1594" s="31">
        <f>FORMULADO!E1595</f>
        <v>57612608</v>
      </c>
      <c r="E1594" s="31">
        <f>FORMULADO!F1595</f>
        <v>0</v>
      </c>
      <c r="J1594" s="15"/>
    </row>
    <row r="1595" spans="1:10" x14ac:dyDescent="0.25">
      <c r="A1595" s="29" t="s">
        <v>25</v>
      </c>
      <c r="B1595" s="30" t="str">
        <f>FORMULADO!C1596</f>
        <v>2.4.03.18</v>
      </c>
      <c r="C1595" s="34">
        <f>FORMULADO!D1596</f>
        <v>216405264</v>
      </c>
      <c r="D1595" s="31">
        <f>FORMULADO!E1596</f>
        <v>56522292</v>
      </c>
      <c r="E1595" s="31">
        <f>FORMULADO!F1596</f>
        <v>0</v>
      </c>
      <c r="J1595" s="15"/>
    </row>
    <row r="1596" spans="1:10" x14ac:dyDescent="0.25">
      <c r="A1596" s="29" t="s">
        <v>25</v>
      </c>
      <c r="B1596" s="30" t="str">
        <f>FORMULADO!C1597</f>
        <v>2.4.03.18</v>
      </c>
      <c r="C1596" s="34">
        <f>FORMULADO!D1597</f>
        <v>210905209</v>
      </c>
      <c r="D1596" s="31">
        <f>FORMULADO!E1597</f>
        <v>128571616</v>
      </c>
      <c r="E1596" s="31">
        <f>FORMULADO!F1597</f>
        <v>0</v>
      </c>
      <c r="J1596" s="15"/>
    </row>
    <row r="1597" spans="1:10" x14ac:dyDescent="0.25">
      <c r="A1597" s="29" t="s">
        <v>25</v>
      </c>
      <c r="B1597" s="30" t="str">
        <f>FORMULADO!C1598</f>
        <v>2.4.03.18</v>
      </c>
      <c r="C1597" s="34">
        <f>FORMULADO!D1598</f>
        <v>214305543</v>
      </c>
      <c r="D1597" s="31">
        <f>FORMULADO!E1598</f>
        <v>85888690</v>
      </c>
      <c r="E1597" s="31">
        <f>FORMULADO!F1598</f>
        <v>0</v>
      </c>
      <c r="J1597" s="15"/>
    </row>
    <row r="1598" spans="1:10" x14ac:dyDescent="0.25">
      <c r="A1598" s="29" t="s">
        <v>25</v>
      </c>
      <c r="B1598" s="30" t="str">
        <f>FORMULADO!C1599</f>
        <v>2.4.03.18</v>
      </c>
      <c r="C1598" s="34">
        <f>FORMULADO!D1599</f>
        <v>214805148</v>
      </c>
      <c r="D1598" s="31">
        <f>FORMULADO!E1599</f>
        <v>418336742</v>
      </c>
      <c r="E1598" s="31">
        <f>FORMULADO!F1599</f>
        <v>0</v>
      </c>
      <c r="J1598" s="15"/>
    </row>
    <row r="1599" spans="1:10" x14ac:dyDescent="0.25">
      <c r="A1599" s="29" t="s">
        <v>25</v>
      </c>
      <c r="B1599" s="30" t="str">
        <f>FORMULADO!C1600</f>
        <v>2.4.03.18</v>
      </c>
      <c r="C1599" s="34">
        <f>FORMULADO!D1600</f>
        <v>214905649</v>
      </c>
      <c r="D1599" s="31">
        <f>FORMULADO!E1600</f>
        <v>145463692</v>
      </c>
      <c r="E1599" s="31">
        <f>FORMULADO!F1600</f>
        <v>0</v>
      </c>
      <c r="J1599" s="15"/>
    </row>
    <row r="1600" spans="1:10" x14ac:dyDescent="0.25">
      <c r="A1600" s="29" t="s">
        <v>25</v>
      </c>
      <c r="B1600" s="30" t="str">
        <f>FORMULADO!C1601</f>
        <v>2.4.03.18</v>
      </c>
      <c r="C1600" s="34">
        <f>FORMULADO!D1601</f>
        <v>210605306</v>
      </c>
      <c r="D1600" s="31">
        <f>FORMULADO!E1601</f>
        <v>68302140</v>
      </c>
      <c r="E1600" s="31">
        <f>FORMULADO!F1601</f>
        <v>0</v>
      </c>
      <c r="J1600" s="15"/>
    </row>
    <row r="1601" spans="1:10" x14ac:dyDescent="0.25">
      <c r="A1601" s="29" t="s">
        <v>25</v>
      </c>
      <c r="B1601" s="30" t="str">
        <f>FORMULADO!C1602</f>
        <v>2.4.03.18</v>
      </c>
      <c r="C1601" s="34">
        <f>FORMULADO!D1602</f>
        <v>219005490</v>
      </c>
      <c r="D1601" s="31">
        <f>FORMULADO!E1602</f>
        <v>1314203040</v>
      </c>
      <c r="E1601" s="31">
        <f>FORMULADO!F1602</f>
        <v>0</v>
      </c>
      <c r="J1601" s="15"/>
    </row>
    <row r="1602" spans="1:10" x14ac:dyDescent="0.25">
      <c r="A1602" s="29" t="s">
        <v>25</v>
      </c>
      <c r="B1602" s="30" t="str">
        <f>FORMULADO!C1603</f>
        <v>2.4.03.18</v>
      </c>
      <c r="C1602" s="34">
        <f>FORMULADO!D1603</f>
        <v>216405664</v>
      </c>
      <c r="D1602" s="31">
        <f>FORMULADO!E1603</f>
        <v>198692650</v>
      </c>
      <c r="E1602" s="31">
        <f>FORMULADO!F1603</f>
        <v>0</v>
      </c>
      <c r="J1602" s="15"/>
    </row>
    <row r="1603" spans="1:10" x14ac:dyDescent="0.25">
      <c r="A1603" s="29" t="s">
        <v>25</v>
      </c>
      <c r="B1603" s="30" t="str">
        <f>FORMULADO!C1604</f>
        <v>2.4.03.18</v>
      </c>
      <c r="C1603" s="34">
        <f>FORMULADO!D1604</f>
        <v>210105501</v>
      </c>
      <c r="D1603" s="31">
        <f>FORMULADO!E1604</f>
        <v>22464328</v>
      </c>
      <c r="E1603" s="31">
        <f>FORMULADO!F1604</f>
        <v>0</v>
      </c>
      <c r="J1603" s="15"/>
    </row>
    <row r="1604" spans="1:10" x14ac:dyDescent="0.25">
      <c r="A1604" s="29" t="s">
        <v>25</v>
      </c>
      <c r="B1604" s="30" t="str">
        <f>FORMULADO!C1605</f>
        <v>2.4.03.18</v>
      </c>
      <c r="C1604" s="34">
        <f>FORMULADO!D1605</f>
        <v>216005660</v>
      </c>
      <c r="D1604" s="31">
        <f>FORMULADO!E1605</f>
        <v>147787306</v>
      </c>
      <c r="E1604" s="31">
        <f>FORMULADO!F1605</f>
        <v>0</v>
      </c>
      <c r="J1604" s="15"/>
    </row>
    <row r="1605" spans="1:10" x14ac:dyDescent="0.25">
      <c r="A1605" s="29" t="s">
        <v>25</v>
      </c>
      <c r="B1605" s="30" t="str">
        <f>FORMULADO!C1606</f>
        <v>2.4.03.18</v>
      </c>
      <c r="C1605" s="34">
        <f>FORMULADO!D1606</f>
        <v>217505475</v>
      </c>
      <c r="D1605" s="31">
        <f>FORMULADO!E1606</f>
        <v>203762374</v>
      </c>
      <c r="E1605" s="31">
        <f>FORMULADO!F1606</f>
        <v>0</v>
      </c>
      <c r="J1605" s="15"/>
    </row>
    <row r="1606" spans="1:10" x14ac:dyDescent="0.25">
      <c r="A1606" s="29" t="s">
        <v>25</v>
      </c>
      <c r="B1606" s="30" t="str">
        <f>FORMULADO!C1607</f>
        <v>2.4.03.18</v>
      </c>
      <c r="C1606" s="34">
        <f>FORMULADO!D1607</f>
        <v>215105051</v>
      </c>
      <c r="D1606" s="31">
        <f>FORMULADO!E1607</f>
        <v>814018142</v>
      </c>
      <c r="E1606" s="31">
        <f>FORMULADO!F1607</f>
        <v>0</v>
      </c>
      <c r="J1606" s="15"/>
    </row>
    <row r="1607" spans="1:10" x14ac:dyDescent="0.25">
      <c r="A1607" s="29" t="s">
        <v>25</v>
      </c>
      <c r="B1607" s="30" t="str">
        <f>FORMULADO!C1608</f>
        <v>2.4.03.18</v>
      </c>
      <c r="C1607" s="34">
        <f>FORMULADO!D1608</f>
        <v>213041530</v>
      </c>
      <c r="D1607" s="31">
        <f>FORMULADO!E1608</f>
        <v>147627250</v>
      </c>
      <c r="E1607" s="31">
        <f>FORMULADO!F1608</f>
        <v>0</v>
      </c>
      <c r="J1607" s="15"/>
    </row>
    <row r="1608" spans="1:10" x14ac:dyDescent="0.25">
      <c r="A1608" s="29" t="s">
        <v>25</v>
      </c>
      <c r="B1608" s="30" t="str">
        <f>FORMULADO!C1609</f>
        <v>2.4.03.18</v>
      </c>
      <c r="C1608" s="34">
        <f>FORMULADO!D1609</f>
        <v>218341483</v>
      </c>
      <c r="D1608" s="31">
        <f>FORMULADO!E1609</f>
        <v>73851324</v>
      </c>
      <c r="E1608" s="31">
        <f>FORMULADO!F1609</f>
        <v>0</v>
      </c>
      <c r="J1608" s="15"/>
    </row>
    <row r="1609" spans="1:10" x14ac:dyDescent="0.25">
      <c r="A1609" s="29" t="s">
        <v>25</v>
      </c>
      <c r="B1609" s="30" t="str">
        <f>FORMULADO!C1610</f>
        <v>2.4.03.18</v>
      </c>
      <c r="C1609" s="34">
        <f>FORMULADO!D1610</f>
        <v>212441524</v>
      </c>
      <c r="D1609" s="31">
        <f>FORMULADO!E1610</f>
        <v>231029930</v>
      </c>
      <c r="E1609" s="31">
        <f>FORMULADO!F1610</f>
        <v>0</v>
      </c>
      <c r="J1609" s="15"/>
    </row>
    <row r="1610" spans="1:10" x14ac:dyDescent="0.25">
      <c r="A1610" s="29" t="s">
        <v>25</v>
      </c>
      <c r="B1610" s="30" t="str">
        <f>FORMULADO!C1611</f>
        <v>2.4.03.18</v>
      </c>
      <c r="C1610" s="34">
        <f>FORMULADO!D1611</f>
        <v>212041020</v>
      </c>
      <c r="D1610" s="31">
        <f>FORMULADO!E1611</f>
        <v>270783866</v>
      </c>
      <c r="E1610" s="31">
        <f>FORMULADO!F1611</f>
        <v>0</v>
      </c>
      <c r="J1610" s="15"/>
    </row>
    <row r="1611" spans="1:10" x14ac:dyDescent="0.25">
      <c r="A1611" s="29" t="s">
        <v>25</v>
      </c>
      <c r="B1611" s="30" t="str">
        <f>FORMULADO!C1612</f>
        <v>2.4.03.18</v>
      </c>
      <c r="C1611" s="34">
        <f>FORMULADO!D1612</f>
        <v>211541615</v>
      </c>
      <c r="D1611" s="31">
        <f>FORMULADO!E1612</f>
        <v>190321740</v>
      </c>
      <c r="E1611" s="31">
        <f>FORMULADO!F1612</f>
        <v>0</v>
      </c>
      <c r="J1611" s="15"/>
    </row>
    <row r="1612" spans="1:10" x14ac:dyDescent="0.25">
      <c r="A1612" s="29" t="s">
        <v>25</v>
      </c>
      <c r="B1612" s="30" t="str">
        <f>FORMULADO!C1613</f>
        <v>2.4.03.18</v>
      </c>
      <c r="C1612" s="34">
        <f>FORMULADO!D1613</f>
        <v>210641006</v>
      </c>
      <c r="D1612" s="31">
        <f>FORMULADO!E1613</f>
        <v>370774594</v>
      </c>
      <c r="E1612" s="31">
        <f>FORMULADO!F1613</f>
        <v>0</v>
      </c>
      <c r="J1612" s="15"/>
    </row>
    <row r="1613" spans="1:10" x14ac:dyDescent="0.25">
      <c r="A1613" s="29" t="s">
        <v>25</v>
      </c>
      <c r="B1613" s="30" t="str">
        <f>FORMULADO!C1614</f>
        <v>2.4.03.18</v>
      </c>
      <c r="C1613" s="34">
        <f>FORMULADO!D1614</f>
        <v>217641676</v>
      </c>
      <c r="D1613" s="31">
        <f>FORMULADO!E1614</f>
        <v>139125012</v>
      </c>
      <c r="E1613" s="31">
        <f>FORMULADO!F1614</f>
        <v>0</v>
      </c>
      <c r="J1613" s="15"/>
    </row>
    <row r="1614" spans="1:10" x14ac:dyDescent="0.25">
      <c r="A1614" s="29" t="s">
        <v>25</v>
      </c>
      <c r="B1614" s="30" t="str">
        <f>FORMULADO!C1615</f>
        <v>2.4.03.18</v>
      </c>
      <c r="C1614" s="34">
        <f>FORMULADO!D1615</f>
        <v>219941799</v>
      </c>
      <c r="D1614" s="31">
        <f>FORMULADO!E1615</f>
        <v>116736224</v>
      </c>
      <c r="E1614" s="31">
        <f>FORMULADO!F1615</f>
        <v>0</v>
      </c>
      <c r="J1614" s="15"/>
    </row>
    <row r="1615" spans="1:10" x14ac:dyDescent="0.25">
      <c r="A1615" s="29" t="s">
        <v>25</v>
      </c>
      <c r="B1615" s="30" t="str">
        <f>FORMULADO!C1616</f>
        <v>2.4.03.18</v>
      </c>
      <c r="C1615" s="34">
        <f>FORMULADO!D1616</f>
        <v>215741357</v>
      </c>
      <c r="D1615" s="31">
        <f>FORMULADO!E1616</f>
        <v>142952692</v>
      </c>
      <c r="E1615" s="31">
        <f>FORMULADO!F1616</f>
        <v>0</v>
      </c>
      <c r="J1615" s="15"/>
    </row>
    <row r="1616" spans="1:10" x14ac:dyDescent="0.25">
      <c r="A1616" s="29" t="s">
        <v>25</v>
      </c>
      <c r="B1616" s="30" t="str">
        <f>FORMULADO!C1617</f>
        <v>2.4.03.18</v>
      </c>
      <c r="C1616" s="34">
        <f>FORMULADO!D1617</f>
        <v>211341013</v>
      </c>
      <c r="D1616" s="31">
        <f>FORMULADO!E1617</f>
        <v>97310988</v>
      </c>
      <c r="E1616" s="31">
        <f>FORMULADO!F1617</f>
        <v>0</v>
      </c>
      <c r="J1616" s="15"/>
    </row>
    <row r="1617" spans="1:10" x14ac:dyDescent="0.25">
      <c r="A1617" s="29" t="s">
        <v>25</v>
      </c>
      <c r="B1617" s="30" t="str">
        <f>FORMULADO!C1618</f>
        <v>2.4.03.18</v>
      </c>
      <c r="C1617" s="34">
        <f>FORMULADO!D1618</f>
        <v>216041660</v>
      </c>
      <c r="D1617" s="31">
        <f>FORMULADO!E1618</f>
        <v>160939622</v>
      </c>
      <c r="E1617" s="31">
        <f>FORMULADO!F1618</f>
        <v>0</v>
      </c>
      <c r="J1617" s="15"/>
    </row>
    <row r="1618" spans="1:10" x14ac:dyDescent="0.25">
      <c r="A1618" s="29" t="s">
        <v>25</v>
      </c>
      <c r="B1618" s="30" t="str">
        <f>FORMULADO!C1619</f>
        <v>2.4.03.18</v>
      </c>
      <c r="C1618" s="34">
        <f>FORMULADO!D1619</f>
        <v>211841518</v>
      </c>
      <c r="D1618" s="31">
        <f>FORMULADO!E1619</f>
        <v>61303688</v>
      </c>
      <c r="E1618" s="31">
        <f>FORMULADO!F1619</f>
        <v>0</v>
      </c>
      <c r="J1618" s="15"/>
    </row>
    <row r="1619" spans="1:10" x14ac:dyDescent="0.25">
      <c r="A1619" s="29" t="s">
        <v>25</v>
      </c>
      <c r="B1619" s="30" t="str">
        <f>FORMULADO!C1620</f>
        <v>2.4.03.18</v>
      </c>
      <c r="C1619" s="34">
        <f>FORMULADO!D1620</f>
        <v>214841548</v>
      </c>
      <c r="D1619" s="31">
        <f>FORMULADO!E1620</f>
        <v>154993444</v>
      </c>
      <c r="E1619" s="31">
        <f>FORMULADO!F1620</f>
        <v>0</v>
      </c>
      <c r="J1619" s="15"/>
    </row>
    <row r="1620" spans="1:10" x14ac:dyDescent="0.25">
      <c r="A1620" s="29" t="s">
        <v>25</v>
      </c>
      <c r="B1620" s="30" t="str">
        <f>FORMULADO!C1621</f>
        <v>2.4.03.18</v>
      </c>
      <c r="C1620" s="34">
        <f>FORMULADO!D1621</f>
        <v>219141791</v>
      </c>
      <c r="D1620" s="31">
        <f>FORMULADO!E1621</f>
        <v>164365824</v>
      </c>
      <c r="E1620" s="31">
        <f>FORMULADO!F1621</f>
        <v>0</v>
      </c>
      <c r="J1620" s="15"/>
    </row>
    <row r="1621" spans="1:10" x14ac:dyDescent="0.25">
      <c r="A1621" s="29" t="s">
        <v>25</v>
      </c>
      <c r="B1621" s="30" t="str">
        <f>FORMULADO!C1622</f>
        <v>2.4.03.18</v>
      </c>
      <c r="C1621" s="34">
        <f>FORMULADO!D1622</f>
        <v>219063190</v>
      </c>
      <c r="D1621" s="31">
        <f>FORMULADO!E1622</f>
        <v>136685132</v>
      </c>
      <c r="E1621" s="31">
        <f>FORMULADO!F1622</f>
        <v>0</v>
      </c>
      <c r="J1621" s="15"/>
    </row>
    <row r="1622" spans="1:10" x14ac:dyDescent="0.25">
      <c r="A1622" s="29" t="s">
        <v>25</v>
      </c>
      <c r="B1622" s="30" t="str">
        <f>FORMULADO!C1623</f>
        <v>2.4.03.18</v>
      </c>
      <c r="C1622" s="34">
        <f>FORMULADO!D1623</f>
        <v>214863548</v>
      </c>
      <c r="D1622" s="31">
        <f>FORMULADO!E1623</f>
        <v>44636958</v>
      </c>
      <c r="E1622" s="31">
        <f>FORMULADO!F1623</f>
        <v>0</v>
      </c>
      <c r="J1622" s="15"/>
    </row>
    <row r="1623" spans="1:10" x14ac:dyDescent="0.25">
      <c r="A1623" s="29" t="s">
        <v>25</v>
      </c>
      <c r="B1623" s="30" t="str">
        <f>FORMULADO!C1624</f>
        <v>2.4.03.18</v>
      </c>
      <c r="C1623" s="34">
        <f>FORMULADO!D1624</f>
        <v>219466594</v>
      </c>
      <c r="D1623" s="31">
        <f>FORMULADO!E1624</f>
        <v>255623162</v>
      </c>
      <c r="E1623" s="31">
        <f>FORMULADO!F1624</f>
        <v>0</v>
      </c>
      <c r="J1623" s="15"/>
    </row>
    <row r="1624" spans="1:10" x14ac:dyDescent="0.25">
      <c r="A1624" s="29" t="s">
        <v>25</v>
      </c>
      <c r="B1624" s="30" t="str">
        <f>FORMULADO!C1625</f>
        <v>2.4.03.18</v>
      </c>
      <c r="C1624" s="34">
        <f>FORMULADO!D1625</f>
        <v>217527075</v>
      </c>
      <c r="D1624" s="31">
        <f>FORMULADO!E1625</f>
        <v>211908826</v>
      </c>
      <c r="E1624" s="31">
        <f>FORMULADO!F1625</f>
        <v>0</v>
      </c>
      <c r="J1624" s="15"/>
    </row>
    <row r="1625" spans="1:10" x14ac:dyDescent="0.25">
      <c r="A1625" s="29" t="s">
        <v>25</v>
      </c>
      <c r="B1625" s="30" t="str">
        <f>FORMULADO!C1626</f>
        <v>2.4.03.18</v>
      </c>
      <c r="C1625" s="34">
        <f>FORMULADO!D1626</f>
        <v>215547555</v>
      </c>
      <c r="D1625" s="31">
        <f>FORMULADO!E1626</f>
        <v>1008596098</v>
      </c>
      <c r="E1625" s="31">
        <f>FORMULADO!F1626</f>
        <v>0</v>
      </c>
      <c r="J1625" s="15"/>
    </row>
    <row r="1626" spans="1:10" x14ac:dyDescent="0.25">
      <c r="A1626" s="29" t="s">
        <v>25</v>
      </c>
      <c r="B1626" s="30" t="str">
        <f>FORMULADO!C1627</f>
        <v>2.4.03.18</v>
      </c>
      <c r="C1626" s="34">
        <f>FORMULADO!D1627</f>
        <v>212515425</v>
      </c>
      <c r="D1626" s="31">
        <f>FORMULADO!E1627</f>
        <v>21286935</v>
      </c>
      <c r="E1626" s="31">
        <f>FORMULADO!F1627</f>
        <v>0</v>
      </c>
      <c r="J1626" s="15"/>
    </row>
    <row r="1627" spans="1:10" x14ac:dyDescent="0.25">
      <c r="A1627" s="29" t="s">
        <v>25</v>
      </c>
      <c r="B1627" s="30" t="str">
        <f>FORMULADO!C1628</f>
        <v>2.4.03.18</v>
      </c>
      <c r="C1627" s="34">
        <f>FORMULADO!D1628</f>
        <v>218115681</v>
      </c>
      <c r="D1627" s="31">
        <f>FORMULADO!E1628</f>
        <v>74007086</v>
      </c>
      <c r="E1627" s="31">
        <f>FORMULADO!F1628</f>
        <v>0</v>
      </c>
      <c r="J1627" s="15"/>
    </row>
    <row r="1628" spans="1:10" x14ac:dyDescent="0.25">
      <c r="A1628" s="29" t="s">
        <v>25</v>
      </c>
      <c r="B1628" s="30" t="str">
        <f>FORMULADO!C1629</f>
        <v>2.4.03.18</v>
      </c>
      <c r="C1628" s="34">
        <f>FORMULADO!D1629</f>
        <v>218915189</v>
      </c>
      <c r="D1628" s="31">
        <f>FORMULADO!E1629</f>
        <v>34743058</v>
      </c>
      <c r="E1628" s="31">
        <f>FORMULADO!F1629</f>
        <v>0</v>
      </c>
      <c r="J1628" s="15"/>
    </row>
    <row r="1629" spans="1:10" x14ac:dyDescent="0.25">
      <c r="A1629" s="29" t="s">
        <v>25</v>
      </c>
      <c r="B1629" s="30" t="str">
        <f>FORMULADO!C1630</f>
        <v>2.4.03.18</v>
      </c>
      <c r="C1629" s="34">
        <f>FORMULADO!D1630</f>
        <v>217315673</v>
      </c>
      <c r="D1629" s="31">
        <f>FORMULADO!E1630</f>
        <v>38783010</v>
      </c>
      <c r="E1629" s="31">
        <f>FORMULADO!F1630</f>
        <v>0</v>
      </c>
      <c r="J1629" s="15"/>
    </row>
    <row r="1630" spans="1:10" x14ac:dyDescent="0.25">
      <c r="A1630" s="29" t="s">
        <v>25</v>
      </c>
      <c r="B1630" s="30" t="str">
        <f>FORMULADO!C1631</f>
        <v>2.4.03.18</v>
      </c>
      <c r="C1630" s="34">
        <f>FORMULADO!D1631</f>
        <v>212276122</v>
      </c>
      <c r="D1630" s="31">
        <f>FORMULADO!E1631</f>
        <v>145345910</v>
      </c>
      <c r="E1630" s="31">
        <f>FORMULADO!F1631</f>
        <v>0</v>
      </c>
      <c r="J1630" s="15"/>
    </row>
    <row r="1631" spans="1:10" x14ac:dyDescent="0.25">
      <c r="A1631" s="29" t="s">
        <v>25</v>
      </c>
      <c r="B1631" s="30" t="str">
        <f>FORMULADO!C1632</f>
        <v>2.4.03.18</v>
      </c>
      <c r="C1631" s="34">
        <f>FORMULADO!D1632</f>
        <v>217750577</v>
      </c>
      <c r="D1631" s="31">
        <f>FORMULADO!E1632</f>
        <v>114901344</v>
      </c>
      <c r="E1631" s="31">
        <f>FORMULADO!F1632</f>
        <v>0</v>
      </c>
      <c r="J1631" s="15"/>
    </row>
    <row r="1632" spans="1:10" x14ac:dyDescent="0.25">
      <c r="A1632" s="29" t="s">
        <v>25</v>
      </c>
      <c r="B1632" s="30" t="str">
        <f>FORMULADO!C1633</f>
        <v>2.4.03.18</v>
      </c>
      <c r="C1632" s="34">
        <f>FORMULADO!D1633</f>
        <v>210470204</v>
      </c>
      <c r="D1632" s="31">
        <f>FORMULADO!E1633</f>
        <v>214497384</v>
      </c>
      <c r="E1632" s="31">
        <f>FORMULADO!F1633</f>
        <v>0</v>
      </c>
      <c r="J1632" s="15"/>
    </row>
    <row r="1633" spans="1:10" x14ac:dyDescent="0.25">
      <c r="A1633" s="29" t="s">
        <v>25</v>
      </c>
      <c r="B1633" s="30" t="str">
        <f>FORMULADO!C1634</f>
        <v>2.4.03.18</v>
      </c>
      <c r="C1633" s="34">
        <f>FORMULADO!D1634</f>
        <v>216925269</v>
      </c>
      <c r="D1633" s="31">
        <f>FORMULADO!E1634</f>
        <v>50257275126</v>
      </c>
      <c r="E1633" s="31">
        <f>FORMULADO!F1634</f>
        <v>0</v>
      </c>
      <c r="J1633" s="15"/>
    </row>
    <row r="1634" spans="1:10" x14ac:dyDescent="0.25">
      <c r="A1634" s="29" t="s">
        <v>25</v>
      </c>
      <c r="B1634" s="30" t="str">
        <f>FORMULADO!C1635</f>
        <v>2.4.03.18</v>
      </c>
      <c r="C1634" s="34">
        <f>FORMULADO!D1635</f>
        <v>214813248</v>
      </c>
      <c r="D1634" s="31">
        <f>FORMULADO!E1635</f>
        <v>87994404</v>
      </c>
      <c r="E1634" s="31">
        <f>FORMULADO!F1635</f>
        <v>0</v>
      </c>
      <c r="J1634" s="15"/>
    </row>
    <row r="1635" spans="1:10" x14ac:dyDescent="0.25">
      <c r="A1635" s="29" t="s">
        <v>25</v>
      </c>
      <c r="B1635" s="30" t="str">
        <f>FORMULADO!C1636</f>
        <v>2.4.03.18</v>
      </c>
      <c r="C1635" s="34">
        <f>FORMULADO!D1636</f>
        <v>215317653</v>
      </c>
      <c r="D1635" s="31">
        <f>FORMULADO!E1636</f>
        <v>99944334</v>
      </c>
      <c r="E1635" s="31">
        <f>FORMULADO!F1636</f>
        <v>0</v>
      </c>
      <c r="J1635" s="15"/>
    </row>
    <row r="1636" spans="1:10" x14ac:dyDescent="0.25">
      <c r="A1636" s="29" t="s">
        <v>25</v>
      </c>
      <c r="B1636" s="30" t="str">
        <f>FORMULADO!C1637</f>
        <v>2.4.03.18</v>
      </c>
      <c r="C1636" s="34">
        <f>FORMULADO!D1637</f>
        <v>217217272</v>
      </c>
      <c r="D1636" s="31">
        <f>FORMULADO!E1637</f>
        <v>56480918</v>
      </c>
      <c r="E1636" s="31">
        <f>FORMULADO!F1637</f>
        <v>0</v>
      </c>
      <c r="J1636" s="15"/>
    </row>
    <row r="1637" spans="1:10" x14ac:dyDescent="0.25">
      <c r="A1637" s="29" t="s">
        <v>25</v>
      </c>
      <c r="B1637" s="30" t="str">
        <f>FORMULADO!C1638</f>
        <v>2.4.03.18</v>
      </c>
      <c r="C1637" s="34">
        <f>FORMULADO!D1638</f>
        <v>215273152</v>
      </c>
      <c r="D1637" s="31">
        <f>FORMULADO!E1638</f>
        <v>55844034</v>
      </c>
      <c r="E1637" s="31">
        <f>FORMULADO!F1638</f>
        <v>0</v>
      </c>
      <c r="J1637" s="15"/>
    </row>
    <row r="1638" spans="1:10" x14ac:dyDescent="0.25">
      <c r="A1638" s="29" t="s">
        <v>25</v>
      </c>
      <c r="B1638" s="30" t="str">
        <f>FORMULADO!C1639</f>
        <v>2.4.03.18</v>
      </c>
      <c r="C1638" s="34">
        <f>FORMULADO!D1639</f>
        <v>217905679</v>
      </c>
      <c r="D1638" s="31">
        <f>FORMULADO!E1639</f>
        <v>113262032</v>
      </c>
      <c r="E1638" s="31">
        <f>FORMULADO!F1639</f>
        <v>0</v>
      </c>
      <c r="J1638" s="15"/>
    </row>
    <row r="1639" spans="1:10" x14ac:dyDescent="0.25">
      <c r="A1639" s="29" t="s">
        <v>25</v>
      </c>
      <c r="B1639" s="30" t="str">
        <f>FORMULADO!C1640</f>
        <v>2.4.03.18</v>
      </c>
      <c r="C1639" s="34">
        <f>FORMULADO!D1640</f>
        <v>216105761</v>
      </c>
      <c r="D1639" s="31">
        <f>FORMULADO!E1640</f>
        <v>131852014</v>
      </c>
      <c r="E1639" s="31">
        <f>FORMULADO!F1640</f>
        <v>0</v>
      </c>
      <c r="J1639" s="15"/>
    </row>
    <row r="1640" spans="1:10" x14ac:dyDescent="0.25">
      <c r="A1640" s="29" t="s">
        <v>25</v>
      </c>
      <c r="B1640" s="30" t="str">
        <f>FORMULADO!C1641</f>
        <v>2.4.03.18</v>
      </c>
      <c r="C1640" s="34">
        <f>FORMULADO!D1641</f>
        <v>211505315</v>
      </c>
      <c r="D1640" s="31">
        <f>FORMULADO!E1641</f>
        <v>48470862</v>
      </c>
      <c r="E1640" s="31">
        <f>FORMULADO!F1641</f>
        <v>0</v>
      </c>
      <c r="J1640" s="15"/>
    </row>
    <row r="1641" spans="1:10" x14ac:dyDescent="0.25">
      <c r="A1641" s="29" t="s">
        <v>25</v>
      </c>
      <c r="B1641" s="30" t="str">
        <f>FORMULADO!C1642</f>
        <v>2.4.03.18</v>
      </c>
      <c r="C1641" s="34">
        <f>FORMULADO!D1642</f>
        <v>219841298</v>
      </c>
      <c r="D1641" s="31">
        <f>FORMULADO!E1642</f>
        <v>643420958</v>
      </c>
      <c r="E1641" s="31">
        <f>FORMULADO!F1642</f>
        <v>0</v>
      </c>
      <c r="J1641" s="15"/>
    </row>
    <row r="1642" spans="1:10" x14ac:dyDescent="0.25">
      <c r="A1642" s="29" t="s">
        <v>25</v>
      </c>
      <c r="B1642" s="30" t="str">
        <f>FORMULADO!C1643</f>
        <v>2.4.03.18</v>
      </c>
      <c r="C1642" s="34">
        <f>FORMULADO!D1643</f>
        <v>210341503</v>
      </c>
      <c r="D1642" s="31">
        <f>FORMULADO!E1643</f>
        <v>127482750</v>
      </c>
      <c r="E1642" s="31">
        <f>FORMULADO!F1643</f>
        <v>0</v>
      </c>
      <c r="J1642" s="15"/>
    </row>
    <row r="1643" spans="1:10" x14ac:dyDescent="0.25">
      <c r="A1643" s="29" t="s">
        <v>25</v>
      </c>
      <c r="B1643" s="30" t="str">
        <f>FORMULADO!C1644</f>
        <v>2.4.03.18</v>
      </c>
      <c r="C1643" s="34">
        <f>FORMULADO!D1644</f>
        <v>213515835</v>
      </c>
      <c r="D1643" s="31">
        <f>FORMULADO!E1644</f>
        <v>62583388</v>
      </c>
      <c r="E1643" s="31">
        <f>FORMULADO!F1644</f>
        <v>0</v>
      </c>
      <c r="J1643" s="15"/>
    </row>
    <row r="1644" spans="1:10" x14ac:dyDescent="0.25">
      <c r="A1644" s="29" t="s">
        <v>25</v>
      </c>
      <c r="B1644" s="30" t="str">
        <f>FORMULADO!C1645</f>
        <v>2.4.03.18</v>
      </c>
      <c r="C1644" s="34">
        <f>FORMULADO!D1645</f>
        <v>216215362</v>
      </c>
      <c r="D1644" s="31">
        <f>FORMULADO!E1645</f>
        <v>13347474</v>
      </c>
      <c r="E1644" s="31">
        <f>FORMULADO!F1645</f>
        <v>0</v>
      </c>
      <c r="J1644" s="15"/>
    </row>
    <row r="1645" spans="1:10" x14ac:dyDescent="0.25">
      <c r="A1645" s="29" t="s">
        <v>25</v>
      </c>
      <c r="B1645" s="30" t="str">
        <f>FORMULADO!C1646</f>
        <v>2.4.03.18</v>
      </c>
      <c r="C1645" s="34">
        <f>FORMULADO!D1646</f>
        <v>216815368</v>
      </c>
      <c r="D1645" s="31">
        <f>FORMULADO!E1646</f>
        <v>49889470</v>
      </c>
      <c r="E1645" s="31">
        <f>FORMULADO!F1646</f>
        <v>0</v>
      </c>
      <c r="J1645" s="15"/>
    </row>
    <row r="1646" spans="1:10" x14ac:dyDescent="0.25">
      <c r="A1646" s="29" t="s">
        <v>25</v>
      </c>
      <c r="B1646" s="30" t="str">
        <f>FORMULADO!C1647</f>
        <v>2.4.03.18</v>
      </c>
      <c r="C1646" s="34">
        <f>FORMULADO!D1647</f>
        <v>211376113</v>
      </c>
      <c r="D1646" s="31">
        <f>FORMULADO!E1647</f>
        <v>147548559</v>
      </c>
      <c r="E1646" s="31">
        <f>FORMULADO!F1647</f>
        <v>0</v>
      </c>
      <c r="J1646" s="15"/>
    </row>
    <row r="1647" spans="1:10" x14ac:dyDescent="0.25">
      <c r="A1647" s="29" t="s">
        <v>25</v>
      </c>
      <c r="B1647" s="30" t="str">
        <f>FORMULADO!C1648</f>
        <v>2.4.03.18</v>
      </c>
      <c r="C1647" s="34">
        <f>FORMULADO!D1648</f>
        <v>212370523</v>
      </c>
      <c r="D1647" s="31">
        <f>FORMULADO!E1648</f>
        <v>309831890</v>
      </c>
      <c r="E1647" s="31">
        <f>FORMULADO!F1648</f>
        <v>0</v>
      </c>
      <c r="J1647" s="15"/>
    </row>
    <row r="1648" spans="1:10" x14ac:dyDescent="0.25">
      <c r="A1648" s="29" t="s">
        <v>25</v>
      </c>
      <c r="B1648" s="30" t="str">
        <f>FORMULADO!C1649</f>
        <v>2.4.03.18</v>
      </c>
      <c r="C1648" s="34">
        <f>FORMULADO!D1649</f>
        <v>215825758</v>
      </c>
      <c r="D1648" s="31">
        <f>FORMULADO!E1649</f>
        <v>153386430</v>
      </c>
      <c r="E1648" s="31">
        <f>FORMULADO!F1649</f>
        <v>0</v>
      </c>
      <c r="J1648" s="15"/>
    </row>
    <row r="1649" spans="1:10" x14ac:dyDescent="0.25">
      <c r="A1649" s="29" t="s">
        <v>25</v>
      </c>
      <c r="B1649" s="30" t="str">
        <f>FORMULADO!C1650</f>
        <v>2.4.03.18</v>
      </c>
      <c r="C1649" s="34">
        <f>FORMULADO!D1650</f>
        <v>213705837</v>
      </c>
      <c r="D1649" s="31">
        <f>FORMULADO!E1650</f>
        <v>109378470015</v>
      </c>
      <c r="E1649" s="31">
        <f>FORMULADO!F1650</f>
        <v>0</v>
      </c>
      <c r="J1649" s="15"/>
    </row>
    <row r="1650" spans="1:10" x14ac:dyDescent="0.25">
      <c r="A1650" s="29" t="s">
        <v>25</v>
      </c>
      <c r="B1650" s="30" t="str">
        <f>FORMULADO!C1651</f>
        <v>2.4.03.18</v>
      </c>
      <c r="C1650" s="34">
        <f>FORMULADO!D1651</f>
        <v>219305093</v>
      </c>
      <c r="D1650" s="31">
        <f>FORMULADO!E1651</f>
        <v>132807386</v>
      </c>
      <c r="E1650" s="31">
        <f>FORMULADO!F1651</f>
        <v>0</v>
      </c>
      <c r="J1650" s="15"/>
    </row>
    <row r="1651" spans="1:10" x14ac:dyDescent="0.25">
      <c r="A1651" s="29" t="s">
        <v>25</v>
      </c>
      <c r="B1651" s="30" t="str">
        <f>FORMULADO!C1652</f>
        <v>2.4.03.18</v>
      </c>
      <c r="C1651" s="34">
        <f>FORMULADO!D1652</f>
        <v>212505125</v>
      </c>
      <c r="D1651" s="31">
        <f>FORMULADO!E1652</f>
        <v>75594712</v>
      </c>
      <c r="E1651" s="31">
        <f>FORMULADO!F1652</f>
        <v>0</v>
      </c>
      <c r="J1651" s="15"/>
    </row>
    <row r="1652" spans="1:10" x14ac:dyDescent="0.25">
      <c r="A1652" s="29" t="s">
        <v>25</v>
      </c>
      <c r="B1652" s="30" t="str">
        <f>FORMULADO!C1653</f>
        <v>2.4.03.18</v>
      </c>
      <c r="C1652" s="34">
        <f>FORMULADO!D1653</f>
        <v>210641206</v>
      </c>
      <c r="D1652" s="31">
        <f>FORMULADO!E1653</f>
        <v>92482636</v>
      </c>
      <c r="E1652" s="31">
        <f>FORMULADO!F1653</f>
        <v>0</v>
      </c>
      <c r="J1652" s="15"/>
    </row>
    <row r="1653" spans="1:10" x14ac:dyDescent="0.25">
      <c r="A1653" s="29" t="s">
        <v>25</v>
      </c>
      <c r="B1653" s="30" t="str">
        <f>FORMULADO!C1654</f>
        <v>2.4.03.18</v>
      </c>
      <c r="C1653" s="34">
        <f>FORMULADO!D1654</f>
        <v>217519075</v>
      </c>
      <c r="D1653" s="31">
        <f>FORMULADO!E1654</f>
        <v>225213262</v>
      </c>
      <c r="E1653" s="31">
        <f>FORMULADO!F1654</f>
        <v>0</v>
      </c>
      <c r="J1653" s="15"/>
    </row>
    <row r="1654" spans="1:10" x14ac:dyDescent="0.25">
      <c r="A1654" s="29" t="s">
        <v>25</v>
      </c>
      <c r="B1654" s="30" t="str">
        <f>FORMULADO!C1655</f>
        <v>2.4.03.18</v>
      </c>
      <c r="C1654" s="34">
        <f>FORMULADO!D1655</f>
        <v>218727787</v>
      </c>
      <c r="D1654" s="31">
        <f>FORMULADO!E1655</f>
        <v>630337694</v>
      </c>
      <c r="E1654" s="31">
        <f>FORMULADO!F1655</f>
        <v>0</v>
      </c>
      <c r="J1654" s="15"/>
    </row>
    <row r="1655" spans="1:10" x14ac:dyDescent="0.25">
      <c r="A1655" s="29" t="s">
        <v>25</v>
      </c>
      <c r="B1655" s="30" t="str">
        <f>FORMULADO!C1656</f>
        <v>2.4.03.18</v>
      </c>
      <c r="C1655" s="34">
        <f>FORMULADO!D1656</f>
        <v>212450124</v>
      </c>
      <c r="D1655" s="31">
        <f>FORMULADO!E1656</f>
        <v>98268192</v>
      </c>
      <c r="E1655" s="31">
        <f>FORMULADO!F1656</f>
        <v>0</v>
      </c>
      <c r="J1655" s="15"/>
    </row>
    <row r="1656" spans="1:10" x14ac:dyDescent="0.25">
      <c r="A1656" s="29" t="s">
        <v>25</v>
      </c>
      <c r="B1656" s="30" t="str">
        <f>FORMULADO!C1657</f>
        <v>2.4.03.18</v>
      </c>
      <c r="C1656" s="34">
        <f>FORMULADO!D1657</f>
        <v>218325183</v>
      </c>
      <c r="D1656" s="31">
        <f>FORMULADO!E1657</f>
        <v>152409270</v>
      </c>
      <c r="E1656" s="31">
        <f>FORMULADO!F1657</f>
        <v>0</v>
      </c>
      <c r="J1656" s="15"/>
    </row>
    <row r="1657" spans="1:10" x14ac:dyDescent="0.25">
      <c r="A1657" s="29" t="s">
        <v>25</v>
      </c>
      <c r="B1657" s="30" t="str">
        <f>FORMULADO!C1658</f>
        <v>2.4.03.18</v>
      </c>
      <c r="C1657" s="34">
        <f>FORMULADO!D1658</f>
        <v>211105411</v>
      </c>
      <c r="D1657" s="31">
        <f>FORMULADO!E1658</f>
        <v>68746946</v>
      </c>
      <c r="E1657" s="31">
        <f>FORMULADO!F1658</f>
        <v>0</v>
      </c>
      <c r="J1657" s="15"/>
    </row>
    <row r="1658" spans="1:10" x14ac:dyDescent="0.25">
      <c r="A1658" s="29" t="s">
        <v>25</v>
      </c>
      <c r="B1658" s="30" t="str">
        <f>FORMULADO!C1659</f>
        <v>2.4.03.18</v>
      </c>
      <c r="C1658" s="34">
        <f>FORMULADO!D1659</f>
        <v>216415764</v>
      </c>
      <c r="D1658" s="31">
        <f>FORMULADO!E1659</f>
        <v>69877308</v>
      </c>
      <c r="E1658" s="31">
        <f>FORMULADO!F1659</f>
        <v>0</v>
      </c>
      <c r="J1658" s="15"/>
    </row>
    <row r="1659" spans="1:10" x14ac:dyDescent="0.25">
      <c r="A1659" s="29" t="s">
        <v>25</v>
      </c>
      <c r="B1659" s="30" t="str">
        <f>FORMULADO!C1660</f>
        <v>2.4.03.18</v>
      </c>
      <c r="C1659" s="34">
        <f>FORMULADO!D1660</f>
        <v>219815798</v>
      </c>
      <c r="D1659" s="31">
        <f>FORMULADO!E1660</f>
        <v>17818762</v>
      </c>
      <c r="E1659" s="31">
        <f>FORMULADO!F1660</f>
        <v>0</v>
      </c>
      <c r="J1659" s="15"/>
    </row>
    <row r="1660" spans="1:10" x14ac:dyDescent="0.25">
      <c r="A1660" s="29" t="s">
        <v>25</v>
      </c>
      <c r="B1660" s="30" t="str">
        <f>FORMULADO!C1661</f>
        <v>2.4.03.18</v>
      </c>
      <c r="C1660" s="34">
        <f>FORMULADO!D1661</f>
        <v>210070400</v>
      </c>
      <c r="D1660" s="31">
        <f>FORMULADO!E1661</f>
        <v>194077678</v>
      </c>
      <c r="E1660" s="31">
        <f>FORMULADO!F1661</f>
        <v>0</v>
      </c>
      <c r="J1660" s="15"/>
    </row>
    <row r="1661" spans="1:10" x14ac:dyDescent="0.25">
      <c r="A1661" s="29" t="s">
        <v>25</v>
      </c>
      <c r="B1661" s="30" t="str">
        <f>FORMULADO!C1662</f>
        <v>2.4.03.18</v>
      </c>
      <c r="C1661" s="34">
        <f>FORMULADO!D1662</f>
        <v>212325823</v>
      </c>
      <c r="D1661" s="31">
        <f>FORMULADO!E1662</f>
        <v>31440151</v>
      </c>
      <c r="E1661" s="31">
        <f>FORMULADO!F1662</f>
        <v>0</v>
      </c>
      <c r="J1661" s="15"/>
    </row>
    <row r="1662" spans="1:10" x14ac:dyDescent="0.25">
      <c r="A1662" s="29" t="s">
        <v>25</v>
      </c>
      <c r="B1662" s="30" t="str">
        <f>FORMULADO!C1663</f>
        <v>2.4.03.18</v>
      </c>
      <c r="C1662" s="34">
        <f>FORMULADO!D1663</f>
        <v>213525335</v>
      </c>
      <c r="D1662" s="31">
        <f>FORMULADO!E1663</f>
        <v>44743008</v>
      </c>
      <c r="E1662" s="31">
        <f>FORMULADO!F1663</f>
        <v>0</v>
      </c>
      <c r="J1662" s="15"/>
    </row>
    <row r="1663" spans="1:10" x14ac:dyDescent="0.25">
      <c r="A1663" s="29" t="s">
        <v>25</v>
      </c>
      <c r="B1663" s="30" t="str">
        <f>FORMULADO!C1664</f>
        <v>2.4.03.18</v>
      </c>
      <c r="C1663" s="34">
        <f>FORMULADO!D1664</f>
        <v>213625436</v>
      </c>
      <c r="D1663" s="31">
        <f>FORMULADO!E1664</f>
        <v>17804190</v>
      </c>
      <c r="E1663" s="31">
        <f>FORMULADO!F1664</f>
        <v>0</v>
      </c>
      <c r="J1663" s="15"/>
    </row>
    <row r="1664" spans="1:10" x14ac:dyDescent="0.25">
      <c r="A1664" s="29" t="s">
        <v>25</v>
      </c>
      <c r="B1664" s="30" t="str">
        <f>FORMULADO!C1665</f>
        <v>2.4.03.18</v>
      </c>
      <c r="C1664" s="34">
        <f>FORMULADO!D1665</f>
        <v>215618756</v>
      </c>
      <c r="D1664" s="31">
        <f>FORMULADO!E1665</f>
        <v>209887288</v>
      </c>
      <c r="E1664" s="31">
        <f>FORMULADO!F1665</f>
        <v>0</v>
      </c>
      <c r="J1664" s="15"/>
    </row>
    <row r="1665" spans="1:10" x14ac:dyDescent="0.25">
      <c r="A1665" s="29" t="s">
        <v>25</v>
      </c>
      <c r="B1665" s="30" t="str">
        <f>FORMULADO!C1666</f>
        <v>2.4.03.18</v>
      </c>
      <c r="C1665" s="34">
        <f>FORMULADO!D1666</f>
        <v>218015480</v>
      </c>
      <c r="D1665" s="31">
        <f>FORMULADO!E1666</f>
        <v>87204880</v>
      </c>
      <c r="E1665" s="31">
        <f>FORMULADO!F1666</f>
        <v>0</v>
      </c>
      <c r="J1665" s="15"/>
    </row>
    <row r="1666" spans="1:10" x14ac:dyDescent="0.25">
      <c r="A1666" s="29" t="s">
        <v>25</v>
      </c>
      <c r="B1666" s="30" t="str">
        <f>FORMULADO!C1667</f>
        <v>2.4.03.18</v>
      </c>
      <c r="C1666" s="34">
        <f>FORMULADO!D1667</f>
        <v>218050680</v>
      </c>
      <c r="D1666" s="31">
        <f>FORMULADO!E1667</f>
        <v>138004862</v>
      </c>
      <c r="E1666" s="31">
        <f>FORMULADO!F1667</f>
        <v>0</v>
      </c>
      <c r="J1666" s="15"/>
    </row>
    <row r="1667" spans="1:10" x14ac:dyDescent="0.25">
      <c r="A1667" s="29" t="s">
        <v>25</v>
      </c>
      <c r="B1667" s="30" t="str">
        <f>FORMULADO!C1668</f>
        <v>2.4.03.18</v>
      </c>
      <c r="C1667" s="34">
        <f>FORMULADO!D1668</f>
        <v>218350683</v>
      </c>
      <c r="D1667" s="31">
        <f>FORMULADO!E1668</f>
        <v>90874698</v>
      </c>
      <c r="E1667" s="31">
        <f>FORMULADO!F1668</f>
        <v>0</v>
      </c>
      <c r="J1667" s="15"/>
    </row>
    <row r="1668" spans="1:10" x14ac:dyDescent="0.25">
      <c r="A1668" s="29" t="s">
        <v>25</v>
      </c>
      <c r="B1668" s="30" t="str">
        <f>FORMULADO!C1669</f>
        <v>2.4.03.18</v>
      </c>
      <c r="C1668" s="34">
        <f>FORMULADO!D1669</f>
        <v>217054670</v>
      </c>
      <c r="D1668" s="31">
        <f>FORMULADO!E1669</f>
        <v>210739450</v>
      </c>
      <c r="E1668" s="31">
        <f>FORMULADO!F1669</f>
        <v>0</v>
      </c>
      <c r="J1668" s="15"/>
    </row>
    <row r="1669" spans="1:10" x14ac:dyDescent="0.25">
      <c r="A1669" s="29" t="s">
        <v>25</v>
      </c>
      <c r="B1669" s="30" t="str">
        <f>FORMULADO!C1670</f>
        <v>2.4.03.18</v>
      </c>
      <c r="C1669" s="34">
        <f>FORMULADO!D1670</f>
        <v>219181591</v>
      </c>
      <c r="D1669" s="31">
        <f>FORMULADO!E1670</f>
        <v>52197704</v>
      </c>
      <c r="E1669" s="31">
        <f>FORMULADO!F1670</f>
        <v>0</v>
      </c>
      <c r="J1669" s="15"/>
    </row>
    <row r="1670" spans="1:10" x14ac:dyDescent="0.25">
      <c r="A1670" s="29" t="s">
        <v>25</v>
      </c>
      <c r="B1670" s="30" t="str">
        <f>FORMULADO!C1671</f>
        <v>2.4.03.18</v>
      </c>
      <c r="C1670" s="34">
        <f>FORMULADO!D1671</f>
        <v>213685136</v>
      </c>
      <c r="D1670" s="31">
        <f>FORMULADO!E1671</f>
        <v>13220680</v>
      </c>
      <c r="E1670" s="31">
        <f>FORMULADO!F1671</f>
        <v>0</v>
      </c>
      <c r="J1670" s="15"/>
    </row>
    <row r="1671" spans="1:10" x14ac:dyDescent="0.25">
      <c r="A1671" s="29" t="s">
        <v>25</v>
      </c>
      <c r="B1671" s="30" t="str">
        <f>FORMULADO!C1672</f>
        <v>2.4.03.18</v>
      </c>
      <c r="C1671" s="34">
        <f>FORMULADO!D1672</f>
        <v>216570265</v>
      </c>
      <c r="D1671" s="31">
        <f>FORMULADO!E1672</f>
        <v>372407834</v>
      </c>
      <c r="E1671" s="31">
        <f>FORMULADO!F1672</f>
        <v>0</v>
      </c>
      <c r="J1671" s="15"/>
    </row>
    <row r="1672" spans="1:10" x14ac:dyDescent="0.25">
      <c r="A1672" s="29" t="s">
        <v>25</v>
      </c>
      <c r="B1672" s="30" t="str">
        <f>FORMULADO!C1673</f>
        <v>2.4.03.18</v>
      </c>
      <c r="C1672" s="34">
        <f>FORMULADO!D1673</f>
        <v>213925339</v>
      </c>
      <c r="D1672" s="31">
        <f>FORMULADO!E1673</f>
        <v>35709569</v>
      </c>
      <c r="E1672" s="31">
        <f>FORMULADO!F1673</f>
        <v>0</v>
      </c>
      <c r="J1672" s="15"/>
    </row>
    <row r="1673" spans="1:10" x14ac:dyDescent="0.25">
      <c r="A1673" s="29" t="s">
        <v>25</v>
      </c>
      <c r="B1673" s="30" t="str">
        <f>FORMULADO!C1674</f>
        <v>2.4.03.18</v>
      </c>
      <c r="C1673" s="34">
        <f>FORMULADO!D1674</f>
        <v>219825898</v>
      </c>
      <c r="D1673" s="31">
        <f>FORMULADO!E1674</f>
        <v>34188716</v>
      </c>
      <c r="E1673" s="31">
        <f>FORMULADO!F1674</f>
        <v>0</v>
      </c>
      <c r="J1673" s="15"/>
    </row>
    <row r="1674" spans="1:10" x14ac:dyDescent="0.25">
      <c r="A1674" s="29" t="s">
        <v>25</v>
      </c>
      <c r="B1674" s="30" t="str">
        <f>FORMULADO!C1675</f>
        <v>2.4.03.18</v>
      </c>
      <c r="C1674" s="34">
        <f>FORMULADO!D1675</f>
        <v>210725807</v>
      </c>
      <c r="D1674" s="31">
        <f>FORMULADO!E1675</f>
        <v>16949312</v>
      </c>
      <c r="E1674" s="31">
        <f>FORMULADO!F1675</f>
        <v>0</v>
      </c>
      <c r="J1674" s="15"/>
    </row>
    <row r="1675" spans="1:10" x14ac:dyDescent="0.25">
      <c r="A1675" s="29" t="s">
        <v>25</v>
      </c>
      <c r="B1675" s="30" t="str">
        <f>FORMULADO!C1676</f>
        <v>2.4.03.18</v>
      </c>
      <c r="C1675" s="34">
        <f>FORMULADO!D1676</f>
        <v>210723807</v>
      </c>
      <c r="D1675" s="31">
        <f>FORMULADO!E1676</f>
        <v>2468672064</v>
      </c>
      <c r="E1675" s="31">
        <f>FORMULADO!F1676</f>
        <v>0</v>
      </c>
      <c r="J1675" s="15"/>
    </row>
    <row r="1676" spans="1:10" x14ac:dyDescent="0.25">
      <c r="A1676" s="29" t="s">
        <v>25</v>
      </c>
      <c r="B1676" s="30" t="str">
        <f>FORMULADO!C1677</f>
        <v>2.4.03.18</v>
      </c>
      <c r="C1676" s="34">
        <f>FORMULADO!D1677</f>
        <v>211850318</v>
      </c>
      <c r="D1676" s="31">
        <f>FORMULADO!E1677</f>
        <v>97749784</v>
      </c>
      <c r="E1676" s="31">
        <f>FORMULADO!F1677</f>
        <v>0</v>
      </c>
      <c r="J1676" s="15"/>
    </row>
    <row r="1677" spans="1:10" x14ac:dyDescent="0.25">
      <c r="A1677" s="29" t="s">
        <v>25</v>
      </c>
      <c r="B1677" s="30" t="str">
        <f>FORMULADO!C1678</f>
        <v>2.4.03.18</v>
      </c>
      <c r="C1677" s="34">
        <f>FORMULADO!D1678</f>
        <v>210650606</v>
      </c>
      <c r="D1677" s="31">
        <f>FORMULADO!E1678</f>
        <v>152915934</v>
      </c>
      <c r="E1677" s="31">
        <f>FORMULADO!F1678</f>
        <v>0</v>
      </c>
      <c r="J1677" s="15"/>
    </row>
    <row r="1678" spans="1:10" x14ac:dyDescent="0.25">
      <c r="A1678" s="29" t="s">
        <v>25</v>
      </c>
      <c r="B1678" s="30" t="str">
        <f>FORMULADO!C1679</f>
        <v>2.4.03.18</v>
      </c>
      <c r="C1678" s="34">
        <f>FORMULADO!D1679</f>
        <v>217952079</v>
      </c>
      <c r="D1678" s="31">
        <f>FORMULADO!E1679</f>
        <v>1340625662</v>
      </c>
      <c r="E1678" s="31">
        <f>FORMULADO!F1679</f>
        <v>0</v>
      </c>
      <c r="J1678" s="15"/>
    </row>
    <row r="1679" spans="1:10" x14ac:dyDescent="0.25">
      <c r="A1679" s="29" t="s">
        <v>25</v>
      </c>
      <c r="B1679" s="30" t="str">
        <f>FORMULADO!C1680</f>
        <v>2.4.03.18</v>
      </c>
      <c r="C1679" s="34">
        <f>FORMULADO!D1680</f>
        <v>214908549</v>
      </c>
      <c r="D1679" s="31">
        <f>FORMULADO!E1680</f>
        <v>57717728</v>
      </c>
      <c r="E1679" s="31">
        <f>FORMULADO!F1680</f>
        <v>0</v>
      </c>
      <c r="J1679" s="15"/>
    </row>
    <row r="1680" spans="1:10" x14ac:dyDescent="0.25">
      <c r="A1680" s="29" t="s">
        <v>25</v>
      </c>
      <c r="B1680" s="30" t="str">
        <f>FORMULADO!C1681</f>
        <v>2.4.03.18</v>
      </c>
      <c r="C1680" s="34">
        <f>FORMULADO!D1681</f>
        <v>218925489</v>
      </c>
      <c r="D1680" s="31">
        <f>FORMULADO!E1681</f>
        <v>20945273</v>
      </c>
      <c r="E1680" s="31">
        <f>FORMULADO!F1681</f>
        <v>0</v>
      </c>
      <c r="J1680" s="15"/>
    </row>
    <row r="1681" spans="1:10" x14ac:dyDescent="0.25">
      <c r="A1681" s="29" t="s">
        <v>25</v>
      </c>
      <c r="B1681" s="30" t="str">
        <f>FORMULADO!C1682</f>
        <v>2.4.03.18</v>
      </c>
      <c r="C1681" s="34">
        <f>FORMULADO!D1682</f>
        <v>219425594</v>
      </c>
      <c r="D1681" s="31">
        <f>FORMULADO!E1682</f>
        <v>48837148</v>
      </c>
      <c r="E1681" s="31">
        <f>FORMULADO!F1682</f>
        <v>0</v>
      </c>
      <c r="J1681" s="15"/>
    </row>
    <row r="1682" spans="1:10" x14ac:dyDescent="0.25">
      <c r="A1682" s="29" t="s">
        <v>25</v>
      </c>
      <c r="B1682" s="30" t="str">
        <f>FORMULADO!C1683</f>
        <v>2.4.03.18</v>
      </c>
      <c r="C1682" s="34">
        <f>FORMULADO!D1683</f>
        <v>213215832</v>
      </c>
      <c r="D1682" s="31">
        <f>FORMULADO!E1683</f>
        <v>18979018</v>
      </c>
      <c r="E1682" s="31">
        <f>FORMULADO!F1683</f>
        <v>0</v>
      </c>
      <c r="J1682" s="15"/>
    </row>
    <row r="1683" spans="1:10" x14ac:dyDescent="0.25">
      <c r="A1683" s="29" t="s">
        <v>25</v>
      </c>
      <c r="B1683" s="30" t="str">
        <f>FORMULADO!C1684</f>
        <v>2.4.03.18</v>
      </c>
      <c r="C1683" s="34">
        <f>FORMULADO!D1684</f>
        <v>215325653</v>
      </c>
      <c r="D1683" s="31">
        <f>FORMULADO!E1684</f>
        <v>27417332</v>
      </c>
      <c r="E1683" s="31">
        <f>FORMULADO!F1684</f>
        <v>0</v>
      </c>
      <c r="J1683" s="15"/>
    </row>
    <row r="1684" spans="1:10" x14ac:dyDescent="0.25">
      <c r="A1684" s="29" t="s">
        <v>25</v>
      </c>
      <c r="B1684" s="30" t="str">
        <f>FORMULADO!C1685</f>
        <v>2.4.03.18</v>
      </c>
      <c r="C1684" s="34">
        <f>FORMULADO!D1685</f>
        <v>214576845</v>
      </c>
      <c r="D1684" s="31">
        <f>FORMULADO!E1685</f>
        <v>30599120</v>
      </c>
      <c r="E1684" s="31">
        <f>FORMULADO!F1685</f>
        <v>0</v>
      </c>
      <c r="J1684" s="15"/>
    </row>
    <row r="1685" spans="1:10" x14ac:dyDescent="0.25">
      <c r="A1685" s="29" t="s">
        <v>25</v>
      </c>
      <c r="B1685" s="30" t="str">
        <f>FORMULADO!C1686</f>
        <v>2.4.03.18</v>
      </c>
      <c r="C1685" s="34">
        <f>FORMULADO!D1686</f>
        <v>214091540</v>
      </c>
      <c r="D1685" s="31">
        <f>FORMULADO!E1686</f>
        <v>174470526</v>
      </c>
      <c r="E1685" s="31">
        <f>FORMULADO!F1686</f>
        <v>0</v>
      </c>
      <c r="J1685" s="15"/>
    </row>
    <row r="1686" spans="1:10" x14ac:dyDescent="0.25">
      <c r="A1686" s="29" t="s">
        <v>25</v>
      </c>
      <c r="B1686" s="30" t="str">
        <f>FORMULADO!C1687</f>
        <v>2.4.03.18</v>
      </c>
      <c r="C1686" s="34">
        <f>FORMULADO!D1687</f>
        <v>210170001</v>
      </c>
      <c r="D1686" s="31">
        <f>FORMULADO!E1687</f>
        <v>133414411793</v>
      </c>
      <c r="E1686" s="31">
        <f>FORMULADO!F1687</f>
        <v>0</v>
      </c>
      <c r="J1686" s="15"/>
    </row>
    <row r="1687" spans="1:10" x14ac:dyDescent="0.25">
      <c r="A1687" s="29" t="s">
        <v>25</v>
      </c>
      <c r="B1687" s="30" t="str">
        <f>FORMULADO!C1688</f>
        <v>2.4.03.18</v>
      </c>
      <c r="C1687" s="34">
        <f>FORMULADO!D1688</f>
        <v>218552385</v>
      </c>
      <c r="D1687" s="31">
        <f>FORMULADO!E1688</f>
        <v>47319402</v>
      </c>
      <c r="E1687" s="31">
        <f>FORMULADO!F1688</f>
        <v>0</v>
      </c>
      <c r="J1687" s="15"/>
    </row>
    <row r="1688" spans="1:10" x14ac:dyDescent="0.25">
      <c r="A1688" s="29" t="s">
        <v>25</v>
      </c>
      <c r="B1688" s="30" t="str">
        <f>FORMULADO!C1689</f>
        <v>2.4.03.18</v>
      </c>
      <c r="C1688" s="34">
        <f>FORMULADO!D1689</f>
        <v>211050110</v>
      </c>
      <c r="D1688" s="31">
        <f>FORMULADO!E1689</f>
        <v>81968128</v>
      </c>
      <c r="E1688" s="31">
        <f>FORMULADO!F1689</f>
        <v>0</v>
      </c>
      <c r="J1688" s="15"/>
    </row>
    <row r="1689" spans="1:10" x14ac:dyDescent="0.25">
      <c r="A1689" s="29" t="s">
        <v>25</v>
      </c>
      <c r="B1689" s="30" t="str">
        <f>FORMULADO!C1690</f>
        <v>2.4.03.18</v>
      </c>
      <c r="C1689" s="34">
        <f>FORMULADO!D1690</f>
        <v>210870508</v>
      </c>
      <c r="D1689" s="31">
        <f>FORMULADO!E1690</f>
        <v>310372860</v>
      </c>
      <c r="E1689" s="31">
        <f>FORMULADO!F1690</f>
        <v>0</v>
      </c>
      <c r="J1689" s="15"/>
    </row>
    <row r="1690" spans="1:10" x14ac:dyDescent="0.25">
      <c r="A1690" s="29" t="s">
        <v>25</v>
      </c>
      <c r="B1690" s="30" t="str">
        <f>FORMULADO!C1691</f>
        <v>2.4.03.18</v>
      </c>
      <c r="C1690" s="34">
        <f>FORMULADO!D1691</f>
        <v>213681736</v>
      </c>
      <c r="D1690" s="31">
        <f>FORMULADO!E1691</f>
        <v>768163454</v>
      </c>
      <c r="E1690" s="31">
        <f>FORMULADO!F1691</f>
        <v>0</v>
      </c>
      <c r="J1690" s="15"/>
    </row>
    <row r="1691" spans="1:10" x14ac:dyDescent="0.25">
      <c r="A1691" s="29" t="s">
        <v>25</v>
      </c>
      <c r="B1691" s="30" t="str">
        <f>FORMULADO!C1692</f>
        <v>2.4.03.18</v>
      </c>
      <c r="C1691" s="34">
        <f>FORMULADO!D1692</f>
        <v>211585315</v>
      </c>
      <c r="D1691" s="31">
        <f>FORMULADO!E1692</f>
        <v>20042469</v>
      </c>
      <c r="E1691" s="31">
        <f>FORMULADO!F1692</f>
        <v>0</v>
      </c>
      <c r="J1691" s="15"/>
    </row>
    <row r="1692" spans="1:10" x14ac:dyDescent="0.25">
      <c r="A1692" s="29" t="s">
        <v>25</v>
      </c>
      <c r="B1692" s="30" t="str">
        <f>FORMULADO!C1693</f>
        <v>2.4.03.18</v>
      </c>
      <c r="C1692" s="34">
        <f>FORMULADO!D1693</f>
        <v>212550325</v>
      </c>
      <c r="D1692" s="31">
        <f>FORMULADO!E1693</f>
        <v>170222756</v>
      </c>
      <c r="E1692" s="31">
        <f>FORMULADO!F1693</f>
        <v>0</v>
      </c>
      <c r="J1692" s="15"/>
    </row>
    <row r="1693" spans="1:10" x14ac:dyDescent="0.25">
      <c r="A1693" s="29" t="s">
        <v>25</v>
      </c>
      <c r="B1693" s="30" t="str">
        <f>FORMULADO!C1694</f>
        <v>2.4.03.18</v>
      </c>
      <c r="C1693" s="34">
        <f>FORMULADO!D1694</f>
        <v>211595015</v>
      </c>
      <c r="D1693" s="31">
        <f>FORMULADO!E1694</f>
        <v>184976484</v>
      </c>
      <c r="E1693" s="31">
        <f>FORMULADO!F1694</f>
        <v>0</v>
      </c>
      <c r="J1693" s="15"/>
    </row>
    <row r="1694" spans="1:10" x14ac:dyDescent="0.25">
      <c r="A1694" s="29" t="s">
        <v>25</v>
      </c>
      <c r="B1694" s="30" t="str">
        <f>FORMULADO!C1695</f>
        <v>2.4.03.18</v>
      </c>
      <c r="C1694" s="34">
        <f>FORMULADO!D1695</f>
        <v>215050450</v>
      </c>
      <c r="D1694" s="31">
        <f>FORMULADO!E1695</f>
        <v>202299598</v>
      </c>
      <c r="E1694" s="31">
        <f>FORMULADO!F1695</f>
        <v>0</v>
      </c>
      <c r="J1694" s="15"/>
    </row>
    <row r="1695" spans="1:10" x14ac:dyDescent="0.25">
      <c r="A1695" s="29" t="s">
        <v>25</v>
      </c>
      <c r="B1695" s="30" t="str">
        <f>FORMULADO!C1696</f>
        <v>2.4.03.18</v>
      </c>
      <c r="C1695" s="34">
        <f>FORMULADO!D1696</f>
        <v>218813188</v>
      </c>
      <c r="D1695" s="31">
        <f>FORMULADO!E1696</f>
        <v>221860870</v>
      </c>
      <c r="E1695" s="31">
        <f>FORMULADO!F1696</f>
        <v>0</v>
      </c>
      <c r="J1695" s="15"/>
    </row>
    <row r="1696" spans="1:10" x14ac:dyDescent="0.25">
      <c r="A1696" s="29" t="s">
        <v>25</v>
      </c>
      <c r="B1696" s="30" t="str">
        <f>FORMULADO!C1697</f>
        <v>2.4.03.18</v>
      </c>
      <c r="C1696" s="34">
        <f>FORMULADO!D1697</f>
        <v>212595025</v>
      </c>
      <c r="D1696" s="31">
        <f>FORMULADO!E1697</f>
        <v>215006184</v>
      </c>
      <c r="E1696" s="31">
        <f>FORMULADO!F1697</f>
        <v>0</v>
      </c>
      <c r="J1696" s="15"/>
    </row>
    <row r="1697" spans="1:10" x14ac:dyDescent="0.25">
      <c r="A1697" s="29" t="s">
        <v>25</v>
      </c>
      <c r="B1697" s="30" t="str">
        <f>FORMULADO!C1698</f>
        <v>2.4.03.18</v>
      </c>
      <c r="C1697" s="34">
        <f>FORMULADO!D1698</f>
        <v>218013580</v>
      </c>
      <c r="D1697" s="31">
        <f>FORMULADO!E1698</f>
        <v>96286396</v>
      </c>
      <c r="E1697" s="31">
        <f>FORMULADO!F1698</f>
        <v>0</v>
      </c>
      <c r="J1697" s="15"/>
    </row>
    <row r="1698" spans="1:10" x14ac:dyDescent="0.25">
      <c r="A1698" s="29" t="s">
        <v>25</v>
      </c>
      <c r="B1698" s="30" t="str">
        <f>FORMULADO!C1699</f>
        <v>2.4.03.18</v>
      </c>
      <c r="C1698" s="34">
        <f>FORMULADO!D1699</f>
        <v>216213062</v>
      </c>
      <c r="D1698" s="31">
        <f>FORMULADO!E1699</f>
        <v>167392050</v>
      </c>
      <c r="E1698" s="31">
        <f>FORMULADO!F1699</f>
        <v>0</v>
      </c>
      <c r="J1698" s="15"/>
    </row>
    <row r="1699" spans="1:10" x14ac:dyDescent="0.25">
      <c r="A1699" s="29" t="s">
        <v>25</v>
      </c>
      <c r="B1699" s="30" t="str">
        <f>FORMULADO!C1700</f>
        <v>2.4.03.18</v>
      </c>
      <c r="C1699" s="34">
        <f>FORMULADO!D1700</f>
        <v>211013810</v>
      </c>
      <c r="D1699" s="31">
        <f>FORMULADO!E1700</f>
        <v>636998472</v>
      </c>
      <c r="E1699" s="31">
        <f>FORMULADO!F1700</f>
        <v>0</v>
      </c>
      <c r="J1699" s="15"/>
    </row>
    <row r="1700" spans="1:10" x14ac:dyDescent="0.25">
      <c r="A1700" s="29" t="s">
        <v>25</v>
      </c>
      <c r="B1700" s="30" t="str">
        <f>FORMULADO!C1701</f>
        <v>2.4.03.18</v>
      </c>
      <c r="C1700" s="34">
        <f>FORMULADO!D1701</f>
        <v>214519845</v>
      </c>
      <c r="D1700" s="31">
        <f>FORMULADO!E1701</f>
        <v>128645032</v>
      </c>
      <c r="E1700" s="31">
        <f>FORMULADO!F1701</f>
        <v>0</v>
      </c>
      <c r="J1700" s="15"/>
    </row>
    <row r="1701" spans="1:10" x14ac:dyDescent="0.25">
      <c r="A1701" s="29" t="s">
        <v>25</v>
      </c>
      <c r="B1701" s="30" t="str">
        <f>FORMULADO!C1702</f>
        <v>2.4.03.18</v>
      </c>
      <c r="C1701" s="34">
        <f>FORMULADO!D1702</f>
        <v>216027160</v>
      </c>
      <c r="D1701" s="31">
        <f>FORMULADO!E1702</f>
        <v>115228608</v>
      </c>
      <c r="E1701" s="31">
        <f>FORMULADO!F1702</f>
        <v>0</v>
      </c>
      <c r="J1701" s="15"/>
    </row>
    <row r="1702" spans="1:10" x14ac:dyDescent="0.25">
      <c r="A1702" s="29" t="s">
        <v>25</v>
      </c>
      <c r="B1702" s="30" t="str">
        <f>FORMULADO!C1703</f>
        <v>2.4.03.18</v>
      </c>
      <c r="C1702" s="34">
        <f>FORMULADO!D1703</f>
        <v>216047460</v>
      </c>
      <c r="D1702" s="31">
        <f>FORMULADO!E1703</f>
        <v>710304134</v>
      </c>
      <c r="E1702" s="31">
        <f>FORMULADO!F1703</f>
        <v>0</v>
      </c>
      <c r="J1702" s="15"/>
    </row>
    <row r="1703" spans="1:10" x14ac:dyDescent="0.25">
      <c r="A1703" s="29" t="s">
        <v>25</v>
      </c>
      <c r="B1703" s="30" t="str">
        <f>FORMULADO!C1704</f>
        <v>2.4.03.18</v>
      </c>
      <c r="C1703" s="34">
        <f>FORMULADO!D1704</f>
        <v>215023350</v>
      </c>
      <c r="D1703" s="31">
        <f>FORMULADO!E1704</f>
        <v>213670752</v>
      </c>
      <c r="E1703" s="31">
        <f>FORMULADO!F1704</f>
        <v>0</v>
      </c>
      <c r="J1703" s="15"/>
    </row>
    <row r="1704" spans="1:10" x14ac:dyDescent="0.25">
      <c r="A1704" s="29" t="s">
        <v>25</v>
      </c>
      <c r="B1704" s="30" t="str">
        <f>FORMULADO!C1705</f>
        <v>2.4.03.18</v>
      </c>
      <c r="C1704" s="34">
        <f>FORMULADO!D1705</f>
        <v>216697666</v>
      </c>
      <c r="D1704" s="31">
        <f>FORMULADO!E1705</f>
        <v>22689791</v>
      </c>
      <c r="E1704" s="31">
        <f>FORMULADO!F1705</f>
        <v>0</v>
      </c>
      <c r="J1704" s="15"/>
    </row>
    <row r="1705" spans="1:10" x14ac:dyDescent="0.25">
      <c r="A1705" s="29" t="s">
        <v>25</v>
      </c>
      <c r="B1705" s="30" t="str">
        <f>FORMULADO!C1706</f>
        <v>2.4.03.18</v>
      </c>
      <c r="C1705" s="34">
        <f>FORMULADO!D1706</f>
        <v>216197161</v>
      </c>
      <c r="D1705" s="31">
        <f>FORMULADO!E1706</f>
        <v>57350396</v>
      </c>
      <c r="E1705" s="31">
        <f>FORMULADO!F1706</f>
        <v>0</v>
      </c>
      <c r="J1705" s="15"/>
    </row>
    <row r="1706" spans="1:10" x14ac:dyDescent="0.25">
      <c r="A1706" s="29" t="s">
        <v>25</v>
      </c>
      <c r="B1706" s="30" t="str">
        <f>FORMULADO!C1707</f>
        <v>2.4.03.18</v>
      </c>
      <c r="C1706" s="34">
        <f>FORMULADO!D1707</f>
        <v>216025260</v>
      </c>
      <c r="D1706" s="31">
        <f>FORMULADO!E1707</f>
        <v>152430130</v>
      </c>
      <c r="E1706" s="31">
        <f>FORMULADO!F1707</f>
        <v>0</v>
      </c>
      <c r="J1706" s="15"/>
    </row>
    <row r="1707" spans="1:10" x14ac:dyDescent="0.25">
      <c r="A1707" s="29" t="s">
        <v>25</v>
      </c>
      <c r="B1707" s="30" t="str">
        <f>FORMULADO!C1708</f>
        <v>2.4.03.18</v>
      </c>
      <c r="C1707" s="34">
        <f>FORMULADO!D1708</f>
        <v>217399773</v>
      </c>
      <c r="D1707" s="31">
        <f>FORMULADO!E1708</f>
        <v>2324583124</v>
      </c>
      <c r="E1707" s="31">
        <f>FORMULADO!F1708</f>
        <v>0</v>
      </c>
      <c r="J1707" s="15"/>
    </row>
    <row r="1708" spans="1:10" x14ac:dyDescent="0.25">
      <c r="A1708" s="29" t="s">
        <v>25</v>
      </c>
      <c r="B1708" s="30" t="str">
        <f>FORMULADO!C1709</f>
        <v>2.4.03.18</v>
      </c>
      <c r="C1708" s="34">
        <f>FORMULADO!D1709</f>
        <v>212047720</v>
      </c>
      <c r="D1708" s="31">
        <f>FORMULADO!E1709</f>
        <v>219912612</v>
      </c>
      <c r="E1708" s="31">
        <f>FORMULADO!F1709</f>
        <v>0</v>
      </c>
      <c r="J1708" s="15"/>
    </row>
    <row r="1709" spans="1:10" x14ac:dyDescent="0.25">
      <c r="A1709" s="29" t="s">
        <v>25</v>
      </c>
      <c r="B1709" s="30" t="str">
        <f>FORMULADO!C1710</f>
        <v>2.4.03.18</v>
      </c>
      <c r="C1709" s="34">
        <f>FORMULADO!D1710</f>
        <v>213063130</v>
      </c>
      <c r="D1709" s="31">
        <f>FORMULADO!E1710</f>
        <v>388989686</v>
      </c>
      <c r="E1709" s="31">
        <f>FORMULADO!F1710</f>
        <v>0</v>
      </c>
      <c r="J1709" s="15"/>
    </row>
    <row r="1710" spans="1:10" x14ac:dyDescent="0.25">
      <c r="A1710" s="29" t="s">
        <v>25</v>
      </c>
      <c r="B1710" s="30" t="str">
        <f>FORMULADO!C1711</f>
        <v>2.4.03.18</v>
      </c>
      <c r="C1710" s="34">
        <f>FORMULADO!D1711</f>
        <v>116363000</v>
      </c>
      <c r="D1710" s="31">
        <f>FORMULADO!E1711</f>
        <v>135899308696</v>
      </c>
      <c r="E1710" s="31">
        <f>FORMULADO!F1711</f>
        <v>0</v>
      </c>
      <c r="J1710" s="15"/>
    </row>
    <row r="1711" spans="1:10" x14ac:dyDescent="0.25">
      <c r="A1711" s="29" t="s">
        <v>25</v>
      </c>
      <c r="B1711" s="30" t="str">
        <f>FORMULADO!C1712</f>
        <v>2.4.03.18</v>
      </c>
      <c r="C1711" s="34">
        <f>FORMULADO!D1712</f>
        <v>215568755</v>
      </c>
      <c r="D1711" s="31">
        <f>FORMULADO!E1712</f>
        <v>159117216</v>
      </c>
      <c r="E1711" s="31">
        <f>FORMULADO!F1712</f>
        <v>0</v>
      </c>
      <c r="J1711" s="15"/>
    </row>
    <row r="1712" spans="1:10" x14ac:dyDescent="0.25">
      <c r="A1712" s="29" t="s">
        <v>25</v>
      </c>
      <c r="B1712" s="30" t="str">
        <f>FORMULADO!C1713</f>
        <v>2.4.03.18</v>
      </c>
      <c r="C1712" s="34">
        <f>FORMULADO!D1713</f>
        <v>212768327</v>
      </c>
      <c r="D1712" s="31">
        <f>FORMULADO!E1713</f>
        <v>34909901</v>
      </c>
      <c r="E1712" s="31">
        <f>FORMULADO!F1713</f>
        <v>0</v>
      </c>
      <c r="J1712" s="15"/>
    </row>
    <row r="1713" spans="1:10" x14ac:dyDescent="0.25">
      <c r="A1713" s="29" t="s">
        <v>25</v>
      </c>
      <c r="B1713" s="30" t="str">
        <f>FORMULADO!C1714</f>
        <v>2.4.03.18</v>
      </c>
      <c r="C1713" s="34">
        <f>FORMULADO!D1714</f>
        <v>211868318</v>
      </c>
      <c r="D1713" s="31">
        <f>FORMULADO!E1714</f>
        <v>43097405</v>
      </c>
      <c r="E1713" s="31">
        <f>FORMULADO!F1714</f>
        <v>0</v>
      </c>
      <c r="J1713" s="15"/>
    </row>
    <row r="1714" spans="1:10" x14ac:dyDescent="0.25">
      <c r="A1714" s="29" t="s">
        <v>25</v>
      </c>
      <c r="B1714" s="30" t="str">
        <f>FORMULADO!C1715</f>
        <v>2.4.03.18</v>
      </c>
      <c r="C1714" s="34">
        <f>FORMULADO!D1715</f>
        <v>218268682</v>
      </c>
      <c r="D1714" s="31">
        <f>FORMULADO!E1715</f>
        <v>16898554</v>
      </c>
      <c r="E1714" s="31">
        <f>FORMULADO!F1715</f>
        <v>0</v>
      </c>
      <c r="J1714" s="15"/>
    </row>
    <row r="1715" spans="1:10" x14ac:dyDescent="0.25">
      <c r="A1715" s="29" t="s">
        <v>25</v>
      </c>
      <c r="B1715" s="30" t="str">
        <f>FORMULADO!C1716</f>
        <v>2.4.03.18</v>
      </c>
      <c r="C1715" s="34">
        <f>FORMULADO!D1716</f>
        <v>214568745</v>
      </c>
      <c r="D1715" s="31">
        <f>FORMULADO!E1716</f>
        <v>111626216</v>
      </c>
      <c r="E1715" s="31">
        <f>FORMULADO!F1716</f>
        <v>0</v>
      </c>
      <c r="J1715" s="15"/>
    </row>
    <row r="1716" spans="1:10" x14ac:dyDescent="0.25">
      <c r="A1716" s="29" t="s">
        <v>25</v>
      </c>
      <c r="B1716" s="30" t="str">
        <f>FORMULADO!C1717</f>
        <v>2.4.03.18</v>
      </c>
      <c r="C1716" s="34">
        <f>FORMULADO!D1717</f>
        <v>217768377</v>
      </c>
      <c r="D1716" s="31">
        <f>FORMULADO!E1717</f>
        <v>48820958</v>
      </c>
      <c r="E1716" s="31">
        <f>FORMULADO!F1717</f>
        <v>0</v>
      </c>
      <c r="J1716" s="15"/>
    </row>
    <row r="1717" spans="1:10" x14ac:dyDescent="0.25">
      <c r="A1717" s="29" t="s">
        <v>25</v>
      </c>
      <c r="B1717" s="30" t="str">
        <f>FORMULADO!C1718</f>
        <v>2.4.03.18</v>
      </c>
      <c r="C1717" s="34">
        <f>FORMULADO!D1718</f>
        <v>212568425</v>
      </c>
      <c r="D1717" s="31">
        <f>FORMULADO!E1718</f>
        <v>20519302</v>
      </c>
      <c r="E1717" s="31">
        <f>FORMULADO!F1718</f>
        <v>0</v>
      </c>
      <c r="J1717" s="15"/>
    </row>
    <row r="1718" spans="1:10" x14ac:dyDescent="0.25">
      <c r="A1718" s="29" t="s">
        <v>25</v>
      </c>
      <c r="B1718" s="30" t="str">
        <f>FORMULADO!C1719</f>
        <v>2.4.03.18</v>
      </c>
      <c r="C1718" s="34">
        <f>FORMULADO!D1719</f>
        <v>216813468</v>
      </c>
      <c r="D1718" s="31">
        <f>FORMULADO!E1719</f>
        <v>683129914</v>
      </c>
      <c r="E1718" s="31">
        <f>FORMULADO!F1719</f>
        <v>0</v>
      </c>
      <c r="J1718" s="15"/>
    </row>
    <row r="1719" spans="1:10" x14ac:dyDescent="0.25">
      <c r="A1719" s="29" t="s">
        <v>25</v>
      </c>
      <c r="B1719" s="30" t="str">
        <f>FORMULADO!C1720</f>
        <v>2.4.03.18</v>
      </c>
      <c r="C1719" s="34">
        <f>FORMULADO!D1720</f>
        <v>214713647</v>
      </c>
      <c r="D1719" s="31">
        <f>FORMULADO!E1720</f>
        <v>251160446</v>
      </c>
      <c r="E1719" s="31">
        <f>FORMULADO!F1720</f>
        <v>0</v>
      </c>
      <c r="J1719" s="15"/>
    </row>
    <row r="1720" spans="1:10" x14ac:dyDescent="0.25">
      <c r="A1720" s="29" t="s">
        <v>25</v>
      </c>
      <c r="B1720" s="30" t="str">
        <f>FORMULADO!C1721</f>
        <v>2.4.03.18</v>
      </c>
      <c r="C1720" s="34">
        <f>FORMULADO!D1721</f>
        <v>218313683</v>
      </c>
      <c r="D1720" s="31">
        <f>FORMULADO!E1721</f>
        <v>496898544</v>
      </c>
      <c r="E1720" s="31">
        <f>FORMULADO!F1721</f>
        <v>0</v>
      </c>
      <c r="J1720" s="15"/>
    </row>
    <row r="1721" spans="1:10" x14ac:dyDescent="0.25">
      <c r="A1721" s="29" t="s">
        <v>25</v>
      </c>
      <c r="B1721" s="30" t="str">
        <f>FORMULADO!C1722</f>
        <v>2.4.03.18</v>
      </c>
      <c r="C1721" s="34">
        <f>FORMULADO!D1722</f>
        <v>215405154</v>
      </c>
      <c r="D1721" s="31">
        <f>FORMULADO!E1722</f>
        <v>1235111678</v>
      </c>
      <c r="E1721" s="31">
        <f>FORMULADO!F1722</f>
        <v>0</v>
      </c>
      <c r="J1721" s="15"/>
    </row>
    <row r="1722" spans="1:10" x14ac:dyDescent="0.25">
      <c r="A1722" s="29" t="s">
        <v>25</v>
      </c>
      <c r="B1722" s="30" t="str">
        <f>FORMULADO!C1723</f>
        <v>2.4.03.18</v>
      </c>
      <c r="C1722" s="34">
        <f>FORMULADO!D1723</f>
        <v>215605656</v>
      </c>
      <c r="D1722" s="31">
        <f>FORMULADO!E1723</f>
        <v>129577688</v>
      </c>
      <c r="E1722" s="31">
        <f>FORMULADO!F1723</f>
        <v>0</v>
      </c>
      <c r="J1722" s="15"/>
    </row>
    <row r="1723" spans="1:10" x14ac:dyDescent="0.25">
      <c r="A1723" s="29" t="s">
        <v>25</v>
      </c>
      <c r="B1723" s="30" t="str">
        <f>FORMULADO!C1724</f>
        <v>2.4.03.18</v>
      </c>
      <c r="C1723" s="34">
        <f>FORMULADO!D1724</f>
        <v>218505585</v>
      </c>
      <c r="D1723" s="31">
        <f>FORMULADO!E1724</f>
        <v>99361658</v>
      </c>
      <c r="E1723" s="31">
        <f>FORMULADO!F1724</f>
        <v>0</v>
      </c>
      <c r="J1723" s="15"/>
    </row>
    <row r="1724" spans="1:10" x14ac:dyDescent="0.25">
      <c r="A1724" s="29" t="s">
        <v>25</v>
      </c>
      <c r="B1724" s="30" t="str">
        <f>FORMULADO!C1725</f>
        <v>2.4.03.18</v>
      </c>
      <c r="C1724" s="34">
        <f>FORMULADO!D1725</f>
        <v>219505895</v>
      </c>
      <c r="D1724" s="31">
        <f>FORMULADO!E1725</f>
        <v>622416566</v>
      </c>
      <c r="E1724" s="31">
        <f>FORMULADO!F1725</f>
        <v>0</v>
      </c>
      <c r="J1724" s="15"/>
    </row>
    <row r="1725" spans="1:10" x14ac:dyDescent="0.25">
      <c r="A1725" s="29" t="s">
        <v>25</v>
      </c>
      <c r="B1725" s="30" t="str">
        <f>FORMULADO!C1726</f>
        <v>2.4.03.18</v>
      </c>
      <c r="C1725" s="34">
        <f>FORMULADO!D1726</f>
        <v>216705667</v>
      </c>
      <c r="D1725" s="31">
        <f>FORMULADO!E1726</f>
        <v>126651604</v>
      </c>
      <c r="E1725" s="31">
        <f>FORMULADO!F1726</f>
        <v>0</v>
      </c>
      <c r="J1725" s="15"/>
    </row>
    <row r="1726" spans="1:10" x14ac:dyDescent="0.25">
      <c r="A1726" s="29" t="s">
        <v>25</v>
      </c>
      <c r="B1726" s="30" t="str">
        <f>FORMULADO!C1727</f>
        <v>2.4.03.18</v>
      </c>
      <c r="C1726" s="34">
        <f>FORMULADO!D1727</f>
        <v>213805038</v>
      </c>
      <c r="D1726" s="31">
        <f>FORMULADO!E1727</f>
        <v>107051290</v>
      </c>
      <c r="E1726" s="31">
        <f>FORMULADO!F1727</f>
        <v>0</v>
      </c>
      <c r="J1726" s="15"/>
    </row>
    <row r="1727" spans="1:10" x14ac:dyDescent="0.25">
      <c r="A1727" s="29" t="s">
        <v>25</v>
      </c>
      <c r="B1727" s="30" t="str">
        <f>FORMULADO!C1728</f>
        <v>2.4.03.18</v>
      </c>
      <c r="C1727" s="34">
        <f>FORMULADO!D1728</f>
        <v>214705347</v>
      </c>
      <c r="D1727" s="31">
        <f>FORMULADO!E1728</f>
        <v>32986302</v>
      </c>
      <c r="E1727" s="31">
        <f>FORMULADO!F1728</f>
        <v>0</v>
      </c>
      <c r="J1727" s="15"/>
    </row>
    <row r="1728" spans="1:10" x14ac:dyDescent="0.25">
      <c r="A1728" s="29" t="s">
        <v>25</v>
      </c>
      <c r="B1728" s="30" t="str">
        <f>FORMULADO!C1729</f>
        <v>2.4.03.18</v>
      </c>
      <c r="C1728" s="34">
        <f>FORMULADO!D1729</f>
        <v>217405674</v>
      </c>
      <c r="D1728" s="31">
        <f>FORMULADO!E1729</f>
        <v>163086442</v>
      </c>
      <c r="E1728" s="31">
        <f>FORMULADO!F1729</f>
        <v>0</v>
      </c>
      <c r="J1728" s="15"/>
    </row>
    <row r="1729" spans="1:10" x14ac:dyDescent="0.25">
      <c r="A1729" s="29" t="s">
        <v>25</v>
      </c>
      <c r="B1729" s="30" t="str">
        <f>FORMULADO!C1730</f>
        <v>2.4.03.18</v>
      </c>
      <c r="C1729" s="34">
        <f>FORMULADO!D1730</f>
        <v>213705237</v>
      </c>
      <c r="D1729" s="31">
        <f>FORMULADO!E1730</f>
        <v>123415434</v>
      </c>
      <c r="E1729" s="31">
        <f>FORMULADO!F1730</f>
        <v>0</v>
      </c>
      <c r="J1729" s="15"/>
    </row>
    <row r="1730" spans="1:10" x14ac:dyDescent="0.25">
      <c r="A1730" s="29" t="s">
        <v>25</v>
      </c>
      <c r="B1730" s="30" t="str">
        <f>FORMULADO!C1731</f>
        <v>2.4.03.18</v>
      </c>
      <c r="C1730" s="34">
        <f>FORMULADO!D1731</f>
        <v>215005150</v>
      </c>
      <c r="D1730" s="31">
        <f>FORMULADO!E1731</f>
        <v>20406236</v>
      </c>
      <c r="E1730" s="31">
        <f>FORMULADO!F1731</f>
        <v>0</v>
      </c>
      <c r="J1730" s="15"/>
    </row>
    <row r="1731" spans="1:10" x14ac:dyDescent="0.25">
      <c r="A1731" s="29" t="s">
        <v>25</v>
      </c>
      <c r="B1731" s="30" t="str">
        <f>FORMULADO!C1732</f>
        <v>2.4.03.18</v>
      </c>
      <c r="C1731" s="34">
        <f>FORMULADO!D1732</f>
        <v>219305893</v>
      </c>
      <c r="D1731" s="31">
        <f>FORMULADO!E1732</f>
        <v>251883202</v>
      </c>
      <c r="E1731" s="31">
        <f>FORMULADO!F1732</f>
        <v>0</v>
      </c>
      <c r="J1731" s="15"/>
    </row>
    <row r="1732" spans="1:10" x14ac:dyDescent="0.25">
      <c r="A1732" s="29" t="s">
        <v>25</v>
      </c>
      <c r="B1732" s="30" t="str">
        <f>FORMULADO!C1733</f>
        <v>2.4.03.18</v>
      </c>
      <c r="C1732" s="34">
        <f>FORMULADO!D1733</f>
        <v>217063470</v>
      </c>
      <c r="D1732" s="31">
        <f>FORMULADO!E1733</f>
        <v>277142664</v>
      </c>
      <c r="E1732" s="31">
        <f>FORMULADO!F1733</f>
        <v>0</v>
      </c>
      <c r="J1732" s="15"/>
    </row>
    <row r="1733" spans="1:10" x14ac:dyDescent="0.25">
      <c r="A1733" s="29" t="s">
        <v>25</v>
      </c>
      <c r="B1733" s="30" t="str">
        <f>FORMULADO!C1734</f>
        <v>2.4.03.18</v>
      </c>
      <c r="C1733" s="34">
        <f>FORMULADO!D1734</f>
        <v>210968209</v>
      </c>
      <c r="D1733" s="31">
        <f>FORMULADO!E1734</f>
        <v>29092462</v>
      </c>
      <c r="E1733" s="31">
        <f>FORMULADO!F1734</f>
        <v>0</v>
      </c>
      <c r="J1733" s="15"/>
    </row>
    <row r="1734" spans="1:10" x14ac:dyDescent="0.25">
      <c r="A1734" s="29" t="s">
        <v>25</v>
      </c>
      <c r="B1734" s="30" t="str">
        <f>FORMULADO!C1735</f>
        <v>2.4.03.18</v>
      </c>
      <c r="C1734" s="34">
        <f>FORMULADO!D1735</f>
        <v>217168271</v>
      </c>
      <c r="D1734" s="31">
        <f>FORMULADO!E1735</f>
        <v>59661922</v>
      </c>
      <c r="E1734" s="31">
        <f>FORMULADO!F1735</f>
        <v>0</v>
      </c>
      <c r="J1734" s="15"/>
    </row>
    <row r="1735" spans="1:10" x14ac:dyDescent="0.25">
      <c r="A1735" s="29" t="s">
        <v>25</v>
      </c>
      <c r="B1735" s="30" t="str">
        <f>FORMULADO!C1736</f>
        <v>2.4.03.18</v>
      </c>
      <c r="C1735" s="34">
        <f>FORMULADO!D1736</f>
        <v>216376563</v>
      </c>
      <c r="D1735" s="31">
        <f>FORMULADO!E1736</f>
        <v>311562818</v>
      </c>
      <c r="E1735" s="31">
        <f>FORMULADO!F1736</f>
        <v>0</v>
      </c>
      <c r="J1735" s="15"/>
    </row>
    <row r="1736" spans="1:10" x14ac:dyDescent="0.25">
      <c r="A1736" s="29" t="s">
        <v>25</v>
      </c>
      <c r="B1736" s="30" t="str">
        <f>FORMULADO!C1737</f>
        <v>2.4.03.18</v>
      </c>
      <c r="C1736" s="34">
        <f>FORMULADO!D1737</f>
        <v>210719807</v>
      </c>
      <c r="D1736" s="31">
        <f>FORMULADO!E1737</f>
        <v>266636760</v>
      </c>
      <c r="E1736" s="31">
        <f>FORMULADO!F1737</f>
        <v>0</v>
      </c>
      <c r="J1736" s="15"/>
    </row>
    <row r="1737" spans="1:10" x14ac:dyDescent="0.25">
      <c r="A1737" s="29" t="s">
        <v>25</v>
      </c>
      <c r="B1737" s="30" t="str">
        <f>FORMULADO!C1738</f>
        <v>2.4.03.18</v>
      </c>
      <c r="C1737" s="34">
        <f>FORMULADO!D1738</f>
        <v>216147161</v>
      </c>
      <c r="D1737" s="31">
        <f>FORMULADO!E1738</f>
        <v>135694986</v>
      </c>
      <c r="E1737" s="31">
        <f>FORMULADO!F1738</f>
        <v>0</v>
      </c>
      <c r="J1737" s="15"/>
    </row>
    <row r="1738" spans="1:10" x14ac:dyDescent="0.25">
      <c r="A1738" s="29" t="s">
        <v>25</v>
      </c>
      <c r="B1738" s="30" t="str">
        <f>FORMULADO!C1739</f>
        <v>2.4.03.18</v>
      </c>
      <c r="C1738" s="34">
        <f>FORMULADO!D1739</f>
        <v>210547605</v>
      </c>
      <c r="D1738" s="31">
        <f>FORMULADO!E1739</f>
        <v>102315712</v>
      </c>
      <c r="E1738" s="31">
        <f>FORMULADO!F1739</f>
        <v>0</v>
      </c>
      <c r="J1738" s="15"/>
    </row>
    <row r="1739" spans="1:10" x14ac:dyDescent="0.25">
      <c r="A1739" s="29" t="s">
        <v>25</v>
      </c>
      <c r="B1739" s="30" t="str">
        <f>FORMULADO!C1740</f>
        <v>2.4.03.18</v>
      </c>
      <c r="C1739" s="34">
        <f>FORMULADO!D1740</f>
        <v>219847798</v>
      </c>
      <c r="D1739" s="31">
        <f>FORMULADO!E1740</f>
        <v>282505008</v>
      </c>
      <c r="E1739" s="31">
        <f>FORMULADO!F1740</f>
        <v>0</v>
      </c>
      <c r="J1739" s="15"/>
    </row>
    <row r="1740" spans="1:10" x14ac:dyDescent="0.25">
      <c r="A1740" s="29" t="s">
        <v>25</v>
      </c>
      <c r="B1740" s="30" t="str">
        <f>FORMULADO!C1741</f>
        <v>2.4.03.18</v>
      </c>
      <c r="C1740" s="34">
        <f>FORMULADO!D1741</f>
        <v>210976109</v>
      </c>
      <c r="D1740" s="31">
        <f>FORMULADO!E1741</f>
        <v>167610555484</v>
      </c>
      <c r="E1740" s="31">
        <f>FORMULADO!F1741</f>
        <v>0</v>
      </c>
      <c r="J1740" s="15"/>
    </row>
    <row r="1741" spans="1:10" x14ac:dyDescent="0.25">
      <c r="A1741" s="29" t="s">
        <v>25</v>
      </c>
      <c r="B1741" s="30" t="str">
        <f>FORMULADO!C1742</f>
        <v>2.4.03.18</v>
      </c>
      <c r="C1741" s="34">
        <f>FORMULADO!D1742</f>
        <v>214413244</v>
      </c>
      <c r="D1741" s="31">
        <f>FORMULADO!E1742</f>
        <v>1376304658</v>
      </c>
      <c r="E1741" s="31">
        <f>FORMULADO!F1742</f>
        <v>0</v>
      </c>
      <c r="J1741" s="15"/>
    </row>
    <row r="1742" spans="1:10" x14ac:dyDescent="0.25">
      <c r="A1742" s="29" t="s">
        <v>25</v>
      </c>
      <c r="B1742" s="30" t="str">
        <f>FORMULADO!C1743</f>
        <v>2.4.03.18</v>
      </c>
      <c r="C1742" s="34">
        <f>FORMULADO!D1743</f>
        <v>212115621</v>
      </c>
      <c r="D1742" s="31">
        <f>FORMULADO!E1743</f>
        <v>11999006</v>
      </c>
      <c r="E1742" s="31">
        <f>FORMULADO!F1743</f>
        <v>0</v>
      </c>
      <c r="J1742" s="15"/>
    </row>
    <row r="1743" spans="1:10" x14ac:dyDescent="0.25">
      <c r="A1743" s="29" t="s">
        <v>25</v>
      </c>
      <c r="B1743" s="30" t="str">
        <f>FORMULADO!C1744</f>
        <v>2.4.03.18</v>
      </c>
      <c r="C1743" s="34">
        <f>FORMULADO!D1744</f>
        <v>216715667</v>
      </c>
      <c r="D1743" s="31">
        <f>FORMULADO!E1744</f>
        <v>35144176</v>
      </c>
      <c r="E1743" s="31">
        <f>FORMULADO!F1744</f>
        <v>0</v>
      </c>
      <c r="J1743" s="15"/>
    </row>
    <row r="1744" spans="1:10" x14ac:dyDescent="0.25">
      <c r="A1744" s="29" t="s">
        <v>25</v>
      </c>
      <c r="B1744" s="30" t="str">
        <f>FORMULADO!C1745</f>
        <v>2.4.03.18</v>
      </c>
      <c r="C1744" s="34">
        <f>FORMULADO!D1745</f>
        <v>214550245</v>
      </c>
      <c r="D1744" s="31">
        <f>FORMULADO!E1745</f>
        <v>16956845</v>
      </c>
      <c r="E1744" s="31">
        <f>FORMULADO!F1745</f>
        <v>0</v>
      </c>
      <c r="J1744" s="15"/>
    </row>
    <row r="1745" spans="1:10" x14ac:dyDescent="0.25">
      <c r="A1745" s="29" t="s">
        <v>25</v>
      </c>
      <c r="B1745" s="30" t="str">
        <f>FORMULADO!C1746</f>
        <v>2.4.03.18</v>
      </c>
      <c r="C1745" s="34">
        <f>FORMULADO!D1746</f>
        <v>215050350</v>
      </c>
      <c r="D1745" s="31">
        <f>FORMULADO!E1746</f>
        <v>399660710</v>
      </c>
      <c r="E1745" s="31">
        <f>FORMULADO!F1746</f>
        <v>0</v>
      </c>
      <c r="J1745" s="15"/>
    </row>
    <row r="1746" spans="1:10" x14ac:dyDescent="0.25">
      <c r="A1746" s="29" t="s">
        <v>25</v>
      </c>
      <c r="B1746" s="30" t="str">
        <f>FORMULADO!C1747</f>
        <v>2.4.03.18</v>
      </c>
      <c r="C1746" s="34">
        <f>FORMULADO!D1747</f>
        <v>210199001</v>
      </c>
      <c r="D1746" s="31">
        <f>FORMULADO!E1747</f>
        <v>624795638</v>
      </c>
      <c r="E1746" s="31">
        <f>FORMULADO!F1747</f>
        <v>0</v>
      </c>
      <c r="J1746" s="15"/>
    </row>
    <row r="1747" spans="1:10" x14ac:dyDescent="0.25">
      <c r="A1747" s="29" t="s">
        <v>25</v>
      </c>
      <c r="B1747" s="30" t="str">
        <f>FORMULADO!C1748</f>
        <v>2.4.03.18</v>
      </c>
      <c r="C1747" s="34">
        <f>FORMULADO!D1748</f>
        <v>212970429</v>
      </c>
      <c r="D1747" s="31">
        <f>FORMULADO!E1748</f>
        <v>925812960</v>
      </c>
      <c r="E1747" s="31">
        <f>FORMULADO!F1748</f>
        <v>0</v>
      </c>
      <c r="J1747" s="15"/>
    </row>
    <row r="1748" spans="1:10" x14ac:dyDescent="0.25">
      <c r="A1748" s="29" t="s">
        <v>25</v>
      </c>
      <c r="B1748" s="30" t="str">
        <f>FORMULADO!C1749</f>
        <v>2.4.03.18</v>
      </c>
      <c r="C1748" s="34">
        <f>FORMULADO!D1749</f>
        <v>217170771</v>
      </c>
      <c r="D1748" s="31">
        <f>FORMULADO!E1749</f>
        <v>457090824</v>
      </c>
      <c r="E1748" s="31">
        <f>FORMULADO!F1749</f>
        <v>0</v>
      </c>
      <c r="J1748" s="15"/>
    </row>
    <row r="1749" spans="1:10" x14ac:dyDescent="0.25">
      <c r="A1749" s="29" t="s">
        <v>25</v>
      </c>
      <c r="B1749" s="30" t="str">
        <f>FORMULADO!C1750</f>
        <v>2.4.03.18</v>
      </c>
      <c r="C1749" s="34">
        <f>FORMULADO!D1750</f>
        <v>213317433</v>
      </c>
      <c r="D1749" s="31">
        <f>FORMULADO!E1750</f>
        <v>121720114</v>
      </c>
      <c r="E1749" s="31">
        <f>FORMULADO!F1750</f>
        <v>0</v>
      </c>
      <c r="J1749" s="15"/>
    </row>
    <row r="1750" spans="1:10" x14ac:dyDescent="0.25">
      <c r="A1750" s="29" t="s">
        <v>25</v>
      </c>
      <c r="B1750" s="30" t="str">
        <f>FORMULADO!C1751</f>
        <v>2.4.03.18</v>
      </c>
      <c r="C1750" s="34">
        <f>FORMULADO!D1751</f>
        <v>218825288</v>
      </c>
      <c r="D1750" s="31">
        <f>FORMULADO!E1751</f>
        <v>70872646</v>
      </c>
      <c r="E1750" s="31">
        <f>FORMULADO!F1751</f>
        <v>0</v>
      </c>
      <c r="J1750" s="15"/>
    </row>
    <row r="1751" spans="1:10" x14ac:dyDescent="0.25">
      <c r="A1751" s="29" t="s">
        <v>25</v>
      </c>
      <c r="B1751" s="30" t="str">
        <f>FORMULADO!C1752</f>
        <v>2.4.03.18</v>
      </c>
      <c r="C1751" s="34">
        <f>FORMULADO!D1752</f>
        <v>214525745</v>
      </c>
      <c r="D1751" s="31">
        <f>FORMULADO!E1752</f>
        <v>80745842</v>
      </c>
      <c r="E1751" s="31">
        <f>FORMULADO!F1752</f>
        <v>0</v>
      </c>
      <c r="J1751" s="15"/>
    </row>
    <row r="1752" spans="1:10" x14ac:dyDescent="0.25">
      <c r="A1752" s="29" t="s">
        <v>25</v>
      </c>
      <c r="B1752" s="30" t="str">
        <f>FORMULADO!C1753</f>
        <v>2.4.03.18</v>
      </c>
      <c r="C1752" s="34">
        <f>FORMULADO!D1753</f>
        <v>211325513</v>
      </c>
      <c r="D1752" s="31">
        <f>FORMULADO!E1753</f>
        <v>163516188</v>
      </c>
      <c r="E1752" s="31">
        <f>FORMULADO!F1753</f>
        <v>0</v>
      </c>
      <c r="J1752" s="15"/>
    </row>
    <row r="1753" spans="1:10" x14ac:dyDescent="0.25">
      <c r="A1753" s="29" t="s">
        <v>25</v>
      </c>
      <c r="B1753" s="30" t="str">
        <f>FORMULADO!C1754</f>
        <v>2.4.03.18</v>
      </c>
      <c r="C1753" s="34">
        <f>FORMULADO!D1754</f>
        <v>218125781</v>
      </c>
      <c r="D1753" s="31">
        <f>FORMULADO!E1754</f>
        <v>49913534</v>
      </c>
      <c r="E1753" s="31">
        <f>FORMULADO!F1754</f>
        <v>0</v>
      </c>
      <c r="J1753" s="15"/>
    </row>
    <row r="1754" spans="1:10" x14ac:dyDescent="0.25">
      <c r="A1754" s="29" t="s">
        <v>25</v>
      </c>
      <c r="B1754" s="30" t="str">
        <f>FORMULADO!C1755</f>
        <v>2.4.03.18</v>
      </c>
      <c r="C1754" s="34">
        <f>FORMULADO!D1755</f>
        <v>210805308</v>
      </c>
      <c r="D1754" s="31">
        <f>FORMULADO!E1755</f>
        <v>238814724</v>
      </c>
      <c r="E1754" s="31">
        <f>FORMULADO!F1755</f>
        <v>0</v>
      </c>
      <c r="J1754" s="15"/>
    </row>
    <row r="1755" spans="1:10" x14ac:dyDescent="0.25">
      <c r="A1755" s="29" t="s">
        <v>25</v>
      </c>
      <c r="B1755" s="30" t="str">
        <f>FORMULADO!C1756</f>
        <v>2.4.03.18</v>
      </c>
      <c r="C1755" s="34">
        <f>FORMULADO!D1756</f>
        <v>213405134</v>
      </c>
      <c r="D1755" s="31">
        <f>FORMULADO!E1756</f>
        <v>94846992</v>
      </c>
      <c r="E1755" s="31">
        <f>FORMULADO!F1756</f>
        <v>0</v>
      </c>
      <c r="J1755" s="15"/>
    </row>
    <row r="1756" spans="1:10" x14ac:dyDescent="0.25">
      <c r="A1756" s="29" t="s">
        <v>25</v>
      </c>
      <c r="B1756" s="30" t="str">
        <f>FORMULADO!C1757</f>
        <v>2.4.03.18</v>
      </c>
      <c r="C1756" s="34">
        <f>FORMULADO!D1757</f>
        <v>213805138</v>
      </c>
      <c r="D1756" s="31">
        <f>FORMULADO!E1757</f>
        <v>163380108</v>
      </c>
      <c r="E1756" s="31">
        <f>FORMULADO!F1757</f>
        <v>0</v>
      </c>
      <c r="J1756" s="15"/>
    </row>
    <row r="1757" spans="1:10" x14ac:dyDescent="0.25">
      <c r="A1757" s="29" t="s">
        <v>25</v>
      </c>
      <c r="B1757" s="30" t="str">
        <f>FORMULADO!C1758</f>
        <v>2.4.03.18</v>
      </c>
      <c r="C1757" s="34">
        <f>FORMULADO!D1758</f>
        <v>215847258</v>
      </c>
      <c r="D1757" s="31">
        <f>FORMULADO!E1758</f>
        <v>243383856</v>
      </c>
      <c r="E1757" s="31">
        <f>FORMULADO!F1758</f>
        <v>0</v>
      </c>
      <c r="J1757" s="15"/>
    </row>
    <row r="1758" spans="1:10" x14ac:dyDescent="0.25">
      <c r="A1758" s="29" t="s">
        <v>25</v>
      </c>
      <c r="B1758" s="30" t="str">
        <f>FORMULADO!C1759</f>
        <v>2.4.03.18</v>
      </c>
      <c r="C1758" s="34">
        <f>FORMULADO!D1759</f>
        <v>210747707</v>
      </c>
      <c r="D1758" s="31">
        <f>FORMULADO!E1759</f>
        <v>438412440</v>
      </c>
      <c r="E1758" s="31">
        <f>FORMULADO!F1759</f>
        <v>0</v>
      </c>
      <c r="J1758" s="15"/>
    </row>
    <row r="1759" spans="1:10" x14ac:dyDescent="0.25">
      <c r="A1759" s="29" t="s">
        <v>25</v>
      </c>
      <c r="B1759" s="30" t="str">
        <f>FORMULADO!C1760</f>
        <v>2.4.03.18</v>
      </c>
      <c r="C1759" s="34">
        <f>FORMULADO!D1760</f>
        <v>210415204</v>
      </c>
      <c r="D1759" s="31">
        <f>FORMULADO!E1760</f>
        <v>62440314</v>
      </c>
      <c r="E1759" s="31">
        <f>FORMULADO!F1760</f>
        <v>0</v>
      </c>
      <c r="J1759" s="15"/>
    </row>
    <row r="1760" spans="1:10" x14ac:dyDescent="0.25">
      <c r="A1760" s="29" t="s">
        <v>25</v>
      </c>
      <c r="B1760" s="30" t="str">
        <f>FORMULADO!C1761</f>
        <v>2.4.03.18</v>
      </c>
      <c r="C1760" s="34">
        <f>FORMULADO!D1761</f>
        <v>210194001</v>
      </c>
      <c r="D1760" s="31">
        <f>FORMULADO!E1761</f>
        <v>852684850</v>
      </c>
      <c r="E1760" s="31">
        <f>FORMULADO!F1761</f>
        <v>0</v>
      </c>
      <c r="J1760" s="15"/>
    </row>
    <row r="1761" spans="1:10" x14ac:dyDescent="0.25">
      <c r="A1761" s="29" t="s">
        <v>25</v>
      </c>
      <c r="B1761" s="30" t="str">
        <f>FORMULADO!C1762</f>
        <v>2.4.03.18</v>
      </c>
      <c r="C1761" s="34">
        <f>FORMULADO!D1762</f>
        <v>119494000</v>
      </c>
      <c r="D1761" s="31">
        <f>FORMULADO!E1762</f>
        <v>46052385134</v>
      </c>
      <c r="E1761" s="31">
        <f>FORMULADO!F1762</f>
        <v>0</v>
      </c>
      <c r="J1761" s="15"/>
    </row>
    <row r="1762" spans="1:10" x14ac:dyDescent="0.25">
      <c r="A1762" s="29" t="s">
        <v>25</v>
      </c>
      <c r="B1762" s="30" t="str">
        <f>FORMULADO!C1763</f>
        <v>2.4.03.18</v>
      </c>
      <c r="C1762" s="34">
        <f>FORMULADO!D1763</f>
        <v>210050400</v>
      </c>
      <c r="D1762" s="31">
        <f>FORMULADO!E1763</f>
        <v>144616984</v>
      </c>
      <c r="E1762" s="31">
        <f>FORMULADO!F1763</f>
        <v>0</v>
      </c>
      <c r="J1762" s="15"/>
    </row>
    <row r="1763" spans="1:10" x14ac:dyDescent="0.25">
      <c r="A1763" s="29" t="s">
        <v>25</v>
      </c>
      <c r="B1763" s="30" t="str">
        <f>FORMULADO!C1764</f>
        <v>2.4.03.18</v>
      </c>
      <c r="C1763" s="34">
        <f>FORMULADO!D1764</f>
        <v>213044430</v>
      </c>
      <c r="D1763" s="31">
        <f>FORMULADO!E1764</f>
        <v>151523124569</v>
      </c>
      <c r="E1763" s="31">
        <f>FORMULADO!F1764</f>
        <v>0</v>
      </c>
      <c r="J1763" s="15"/>
    </row>
    <row r="1764" spans="1:10" x14ac:dyDescent="0.25">
      <c r="A1764" s="29" t="s">
        <v>25</v>
      </c>
      <c r="B1764" s="30" t="str">
        <f>FORMULADO!C1765</f>
        <v>2.4.03.18</v>
      </c>
      <c r="C1764" s="34">
        <f>FORMULADO!D1765</f>
        <v>210870708</v>
      </c>
      <c r="D1764" s="31">
        <f>FORMULADO!E1765</f>
        <v>888517186</v>
      </c>
      <c r="E1764" s="31">
        <f>FORMULADO!F1765</f>
        <v>0</v>
      </c>
      <c r="J1764" s="15"/>
    </row>
    <row r="1765" spans="1:10" x14ac:dyDescent="0.25">
      <c r="A1765" s="29" t="s">
        <v>25</v>
      </c>
      <c r="B1765" s="30" t="str">
        <f>FORMULADO!C1766</f>
        <v>2.4.03.18</v>
      </c>
      <c r="C1765" s="34">
        <f>FORMULADO!D1766</f>
        <v>210270702</v>
      </c>
      <c r="D1765" s="31">
        <f>FORMULADO!E1766</f>
        <v>151193522</v>
      </c>
      <c r="E1765" s="31">
        <f>FORMULADO!F1766</f>
        <v>0</v>
      </c>
      <c r="J1765" s="15"/>
    </row>
    <row r="1766" spans="1:10" x14ac:dyDescent="0.25">
      <c r="A1766" s="29" t="s">
        <v>25</v>
      </c>
      <c r="B1766" s="30" t="str">
        <f>FORMULADO!C1767</f>
        <v>2.4.03.18</v>
      </c>
      <c r="C1766" s="34">
        <f>FORMULADO!D1767</f>
        <v>211570215</v>
      </c>
      <c r="D1766" s="31">
        <f>FORMULADO!E1767</f>
        <v>580262554</v>
      </c>
      <c r="E1766" s="31">
        <f>FORMULADO!F1767</f>
        <v>0</v>
      </c>
      <c r="J1766" s="15"/>
    </row>
    <row r="1767" spans="1:10" x14ac:dyDescent="0.25">
      <c r="A1767" s="29" t="s">
        <v>25</v>
      </c>
      <c r="B1767" s="30" t="str">
        <f>FORMULADO!C1768</f>
        <v>2.4.03.18</v>
      </c>
      <c r="C1767" s="34">
        <f>FORMULADO!D1768</f>
        <v>215425154</v>
      </c>
      <c r="D1767" s="31">
        <f>FORMULADO!E1768</f>
        <v>54271302</v>
      </c>
      <c r="E1767" s="31">
        <f>FORMULADO!F1768</f>
        <v>0</v>
      </c>
      <c r="J1767" s="15"/>
    </row>
    <row r="1768" spans="1:10" x14ac:dyDescent="0.25">
      <c r="A1768" s="29" t="s">
        <v>25</v>
      </c>
      <c r="B1768" s="30" t="str">
        <f>FORMULADO!C1769</f>
        <v>2.4.03.18</v>
      </c>
      <c r="C1768" s="34">
        <f>FORMULADO!D1769</f>
        <v>217725777</v>
      </c>
      <c r="D1768" s="31">
        <f>FORMULADO!E1769</f>
        <v>41138428</v>
      </c>
      <c r="E1768" s="31">
        <f>FORMULADO!F1769</f>
        <v>0</v>
      </c>
      <c r="J1768" s="15"/>
    </row>
    <row r="1769" spans="1:10" x14ac:dyDescent="0.25">
      <c r="A1769" s="29" t="s">
        <v>25</v>
      </c>
      <c r="B1769" s="30" t="str">
        <f>FORMULADO!C1770</f>
        <v>2.4.03.18</v>
      </c>
      <c r="C1769" s="34">
        <f>FORMULADO!D1770</f>
        <v>218125181</v>
      </c>
      <c r="D1769" s="31">
        <f>FORMULADO!E1770</f>
        <v>73022512</v>
      </c>
      <c r="E1769" s="31">
        <f>FORMULADO!F1770</f>
        <v>0</v>
      </c>
      <c r="J1769" s="15"/>
    </row>
    <row r="1770" spans="1:10" x14ac:dyDescent="0.25">
      <c r="A1770" s="29" t="s">
        <v>25</v>
      </c>
      <c r="B1770" s="30" t="str">
        <f>FORMULADO!C1771</f>
        <v>2.4.03.18</v>
      </c>
      <c r="C1770" s="34">
        <f>FORMULADO!D1771</f>
        <v>217125871</v>
      </c>
      <c r="D1770" s="31">
        <f>FORMULADO!E1771</f>
        <v>11970863</v>
      </c>
      <c r="E1770" s="31">
        <f>FORMULADO!F1771</f>
        <v>0</v>
      </c>
      <c r="J1770" s="15"/>
    </row>
    <row r="1771" spans="1:10" x14ac:dyDescent="0.25">
      <c r="A1771" s="29" t="s">
        <v>25</v>
      </c>
      <c r="B1771" s="30" t="str">
        <f>FORMULADO!C1772</f>
        <v>2.4.03.18</v>
      </c>
      <c r="C1771" s="34">
        <f>FORMULADO!D1772</f>
        <v>216968169</v>
      </c>
      <c r="D1771" s="31">
        <f>FORMULADO!E1772</f>
        <v>18182433</v>
      </c>
      <c r="E1771" s="31">
        <f>FORMULADO!F1772</f>
        <v>0</v>
      </c>
      <c r="J1771" s="15"/>
    </row>
    <row r="1772" spans="1:10" x14ac:dyDescent="0.25">
      <c r="A1772" s="29" t="s">
        <v>25</v>
      </c>
      <c r="B1772" s="30" t="str">
        <f>FORMULADO!C1773</f>
        <v>2.4.03.18</v>
      </c>
      <c r="C1772" s="34">
        <f>FORMULADO!D1773</f>
        <v>216668266</v>
      </c>
      <c r="D1772" s="31">
        <f>FORMULADO!E1773</f>
        <v>29280079</v>
      </c>
      <c r="E1772" s="31">
        <f>FORMULADO!F1773</f>
        <v>0</v>
      </c>
      <c r="J1772" s="15"/>
    </row>
    <row r="1773" spans="1:10" x14ac:dyDescent="0.25">
      <c r="A1773" s="29" t="s">
        <v>25</v>
      </c>
      <c r="B1773" s="30" t="str">
        <f>FORMULADO!C1774</f>
        <v>2.4.03.18</v>
      </c>
      <c r="C1773" s="34">
        <f>FORMULADO!D1774</f>
        <v>217368673</v>
      </c>
      <c r="D1773" s="31">
        <f>FORMULADO!E1774</f>
        <v>15762030</v>
      </c>
      <c r="E1773" s="31">
        <f>FORMULADO!F1774</f>
        <v>0</v>
      </c>
      <c r="J1773" s="15"/>
    </row>
    <row r="1774" spans="1:10" x14ac:dyDescent="0.25">
      <c r="A1774" s="29" t="s">
        <v>25</v>
      </c>
      <c r="B1774" s="30" t="str">
        <f>FORMULADO!C1775</f>
        <v>2.4.03.18</v>
      </c>
      <c r="C1774" s="34">
        <f>FORMULADO!D1775</f>
        <v>213268132</v>
      </c>
      <c r="D1774" s="31">
        <f>FORMULADO!E1775</f>
        <v>16878580</v>
      </c>
      <c r="E1774" s="31">
        <f>FORMULADO!F1775</f>
        <v>0</v>
      </c>
      <c r="J1774" s="15"/>
    </row>
    <row r="1775" spans="1:10" x14ac:dyDescent="0.25">
      <c r="A1775" s="29" t="s">
        <v>25</v>
      </c>
      <c r="B1775" s="30" t="str">
        <f>FORMULADO!C1776</f>
        <v>2.4.03.18</v>
      </c>
      <c r="C1775" s="34">
        <f>FORMULADO!D1776</f>
        <v>214205142</v>
      </c>
      <c r="D1775" s="31">
        <f>FORMULADO!E1776</f>
        <v>34434993</v>
      </c>
      <c r="E1775" s="31">
        <f>FORMULADO!F1776</f>
        <v>0</v>
      </c>
      <c r="J1775" s="15"/>
    </row>
    <row r="1776" spans="1:10" x14ac:dyDescent="0.25">
      <c r="A1776" s="29" t="s">
        <v>25</v>
      </c>
      <c r="B1776" s="30" t="str">
        <f>FORMULADO!C1777</f>
        <v>2.4.03.18</v>
      </c>
      <c r="C1776" s="34">
        <f>FORMULADO!D1777</f>
        <v>212105021</v>
      </c>
      <c r="D1776" s="31">
        <f>FORMULADO!E1777</f>
        <v>33432211</v>
      </c>
      <c r="E1776" s="31">
        <f>FORMULADO!F1777</f>
        <v>0</v>
      </c>
      <c r="J1776" s="15"/>
    </row>
    <row r="1777" spans="1:10" x14ac:dyDescent="0.25">
      <c r="A1777" s="29" t="s">
        <v>25</v>
      </c>
      <c r="B1777" s="30" t="str">
        <f>FORMULADO!C1778</f>
        <v>2.4.03.18</v>
      </c>
      <c r="C1777" s="34">
        <f>FORMULADO!D1778</f>
        <v>212805628</v>
      </c>
      <c r="D1777" s="31">
        <f>FORMULADO!E1778</f>
        <v>100651644</v>
      </c>
      <c r="E1777" s="31">
        <f>FORMULADO!F1778</f>
        <v>0</v>
      </c>
      <c r="J1777" s="15"/>
    </row>
    <row r="1778" spans="1:10" x14ac:dyDescent="0.25">
      <c r="A1778" s="29" t="s">
        <v>25</v>
      </c>
      <c r="B1778" s="30" t="str">
        <f>FORMULADO!C1779</f>
        <v>2.4.03.18</v>
      </c>
      <c r="C1778" s="34">
        <f>FORMULADO!D1779</f>
        <v>219005690</v>
      </c>
      <c r="D1778" s="31">
        <f>FORMULADO!E1779</f>
        <v>111985366</v>
      </c>
      <c r="E1778" s="31">
        <f>FORMULADO!F1779</f>
        <v>0</v>
      </c>
      <c r="J1778" s="15"/>
    </row>
    <row r="1779" spans="1:10" x14ac:dyDescent="0.25">
      <c r="A1779" s="29" t="s">
        <v>25</v>
      </c>
      <c r="B1779" s="30" t="str">
        <f>FORMULADO!C1780</f>
        <v>2.4.03.18</v>
      </c>
      <c r="C1779" s="34">
        <f>FORMULADO!D1780</f>
        <v>216505665</v>
      </c>
      <c r="D1779" s="31">
        <f>FORMULADO!E1780</f>
        <v>856181246</v>
      </c>
      <c r="E1779" s="31">
        <f>FORMULADO!F1780</f>
        <v>0</v>
      </c>
      <c r="J1779" s="15"/>
    </row>
    <row r="1780" spans="1:10" x14ac:dyDescent="0.25">
      <c r="A1780" s="29" t="s">
        <v>25</v>
      </c>
      <c r="B1780" s="30" t="str">
        <f>FORMULADO!C1781</f>
        <v>2.4.03.18</v>
      </c>
      <c r="C1780" s="34">
        <f>FORMULADO!D1781</f>
        <v>219105591</v>
      </c>
      <c r="D1780" s="31">
        <f>FORMULADO!E1781</f>
        <v>181609492</v>
      </c>
      <c r="E1780" s="31">
        <f>FORMULADO!F1781</f>
        <v>0</v>
      </c>
      <c r="J1780" s="15"/>
    </row>
    <row r="1781" spans="1:10" x14ac:dyDescent="0.25">
      <c r="A1781" s="29" t="s">
        <v>25</v>
      </c>
      <c r="B1781" s="30" t="str">
        <f>FORMULADO!C1782</f>
        <v>2.4.03.18</v>
      </c>
      <c r="C1781" s="34">
        <f>FORMULADO!D1782</f>
        <v>111919000</v>
      </c>
      <c r="D1781" s="31">
        <f>FORMULADO!E1782</f>
        <v>851375132064</v>
      </c>
      <c r="E1781" s="31">
        <f>FORMULADO!F1782</f>
        <v>0</v>
      </c>
      <c r="J1781" s="15"/>
    </row>
    <row r="1782" spans="1:10" x14ac:dyDescent="0.25">
      <c r="A1782" s="29" t="s">
        <v>25</v>
      </c>
      <c r="B1782" s="30" t="str">
        <f>FORMULADO!C1783</f>
        <v>2.4.03.18</v>
      </c>
      <c r="C1782" s="34">
        <f>FORMULADO!D1783</f>
        <v>216027660</v>
      </c>
      <c r="D1782" s="31">
        <f>FORMULADO!E1783</f>
        <v>72083734</v>
      </c>
      <c r="E1782" s="31">
        <f>FORMULADO!F1783</f>
        <v>0</v>
      </c>
      <c r="J1782" s="15"/>
    </row>
    <row r="1783" spans="1:10" x14ac:dyDescent="0.25">
      <c r="A1783" s="29" t="s">
        <v>25</v>
      </c>
      <c r="B1783" s="30" t="str">
        <f>FORMULADO!C1784</f>
        <v>2.4.03.18</v>
      </c>
      <c r="C1783" s="34">
        <f>FORMULADO!D1784</f>
        <v>217350573</v>
      </c>
      <c r="D1783" s="31">
        <f>FORMULADO!E1784</f>
        <v>398913610</v>
      </c>
      <c r="E1783" s="31">
        <f>FORMULADO!F1784</f>
        <v>0</v>
      </c>
      <c r="J1783" s="15"/>
    </row>
    <row r="1784" spans="1:10" x14ac:dyDescent="0.25">
      <c r="A1784" s="29" t="s">
        <v>25</v>
      </c>
      <c r="B1784" s="30" t="str">
        <f>FORMULADO!C1785</f>
        <v>2.4.03.18</v>
      </c>
      <c r="C1784" s="34">
        <f>FORMULADO!D1785</f>
        <v>217870678</v>
      </c>
      <c r="D1784" s="31">
        <f>FORMULADO!E1785</f>
        <v>408020208</v>
      </c>
      <c r="E1784" s="31">
        <f>FORMULADO!F1785</f>
        <v>0</v>
      </c>
      <c r="J1784" s="15"/>
    </row>
    <row r="1785" spans="1:10" x14ac:dyDescent="0.25">
      <c r="A1785" s="29" t="s">
        <v>25</v>
      </c>
      <c r="B1785" s="30" t="str">
        <f>FORMULADO!C1786</f>
        <v>2.4.03.18</v>
      </c>
      <c r="C1785" s="34">
        <f>FORMULADO!D1786</f>
        <v>211725317</v>
      </c>
      <c r="D1785" s="31">
        <f>FORMULADO!E1786</f>
        <v>134204848</v>
      </c>
      <c r="E1785" s="31">
        <f>FORMULADO!F1786</f>
        <v>0</v>
      </c>
      <c r="J1785" s="15"/>
    </row>
    <row r="1786" spans="1:10" x14ac:dyDescent="0.25">
      <c r="A1786" s="29" t="s">
        <v>25</v>
      </c>
      <c r="B1786" s="30" t="str">
        <f>FORMULADO!C1787</f>
        <v>2.4.03.18</v>
      </c>
      <c r="C1786" s="34">
        <f>FORMULADO!D1787</f>
        <v>217225572</v>
      </c>
      <c r="D1786" s="31">
        <f>FORMULADO!E1787</f>
        <v>122066240</v>
      </c>
      <c r="E1786" s="31">
        <f>FORMULADO!F1787</f>
        <v>0</v>
      </c>
      <c r="J1786" s="15"/>
    </row>
    <row r="1787" spans="1:10" x14ac:dyDescent="0.25">
      <c r="A1787" s="29" t="s">
        <v>25</v>
      </c>
      <c r="B1787" s="30" t="str">
        <f>FORMULADO!C1788</f>
        <v>2.4.03.18</v>
      </c>
      <c r="C1787" s="34">
        <f>FORMULADO!D1788</f>
        <v>219525295</v>
      </c>
      <c r="D1787" s="31">
        <f>FORMULADO!E1788</f>
        <v>106095324</v>
      </c>
      <c r="E1787" s="31">
        <f>FORMULADO!F1788</f>
        <v>0</v>
      </c>
      <c r="J1787" s="15"/>
    </row>
    <row r="1788" spans="1:10" x14ac:dyDescent="0.25">
      <c r="A1788" s="29" t="s">
        <v>25</v>
      </c>
      <c r="B1788" s="30" t="str">
        <f>FORMULADO!C1789</f>
        <v>2.4.03.18</v>
      </c>
      <c r="C1788" s="34">
        <f>FORMULADO!D1789</f>
        <v>217325873</v>
      </c>
      <c r="D1788" s="31">
        <f>FORMULADO!E1789</f>
        <v>118646656</v>
      </c>
      <c r="E1788" s="31">
        <f>FORMULADO!F1789</f>
        <v>0</v>
      </c>
      <c r="J1788" s="15"/>
    </row>
    <row r="1789" spans="1:10" x14ac:dyDescent="0.25">
      <c r="A1789" s="29" t="s">
        <v>25</v>
      </c>
      <c r="B1789" s="30" t="str">
        <f>FORMULADO!C1790</f>
        <v>2.4.03.18</v>
      </c>
      <c r="C1789" s="34">
        <f>FORMULADO!D1790</f>
        <v>215825258</v>
      </c>
      <c r="D1789" s="31">
        <f>FORMULADO!E1790</f>
        <v>36697222</v>
      </c>
      <c r="E1789" s="31">
        <f>FORMULADO!F1790</f>
        <v>0</v>
      </c>
      <c r="J1789" s="15"/>
    </row>
    <row r="1790" spans="1:10" x14ac:dyDescent="0.25">
      <c r="A1790" s="29" t="s">
        <v>25</v>
      </c>
      <c r="B1790" s="30" t="str">
        <f>FORMULADO!C1791</f>
        <v>2.4.03.18</v>
      </c>
      <c r="C1790" s="34">
        <f>FORMULADO!D1791</f>
        <v>210954109</v>
      </c>
      <c r="D1790" s="31">
        <f>FORMULADO!E1791</f>
        <v>84125594</v>
      </c>
      <c r="E1790" s="31">
        <f>FORMULADO!F1791</f>
        <v>0</v>
      </c>
      <c r="J1790" s="15"/>
    </row>
    <row r="1791" spans="1:10" x14ac:dyDescent="0.25">
      <c r="A1791" s="29" t="s">
        <v>25</v>
      </c>
      <c r="B1791" s="30" t="str">
        <f>FORMULADO!C1792</f>
        <v>2.4.03.18</v>
      </c>
      <c r="C1791" s="34">
        <f>FORMULADO!D1792</f>
        <v>210163401</v>
      </c>
      <c r="D1791" s="31">
        <f>FORMULADO!E1792</f>
        <v>268668598</v>
      </c>
      <c r="E1791" s="31">
        <f>FORMULADO!F1792</f>
        <v>0</v>
      </c>
      <c r="J1791" s="15"/>
    </row>
    <row r="1792" spans="1:10" x14ac:dyDescent="0.25">
      <c r="A1792" s="29" t="s">
        <v>25</v>
      </c>
      <c r="B1792" s="30" t="str">
        <f>FORMULADO!C1793</f>
        <v>2.4.03.18</v>
      </c>
      <c r="C1792" s="34">
        <f>FORMULADO!D1793</f>
        <v>214205842</v>
      </c>
      <c r="D1792" s="31">
        <f>FORMULADO!E1793</f>
        <v>75079986</v>
      </c>
      <c r="E1792" s="31">
        <f>FORMULADO!F1793</f>
        <v>0</v>
      </c>
      <c r="J1792" s="15"/>
    </row>
    <row r="1793" spans="1:10" x14ac:dyDescent="0.25">
      <c r="A1793" s="29" t="s">
        <v>25</v>
      </c>
      <c r="B1793" s="30" t="str">
        <f>FORMULADO!C1794</f>
        <v>2.4.03.18</v>
      </c>
      <c r="C1793" s="34">
        <f>FORMULADO!D1794</f>
        <v>219505495</v>
      </c>
      <c r="D1793" s="31">
        <f>FORMULADO!E1794</f>
        <v>655071322</v>
      </c>
      <c r="E1793" s="31">
        <f>FORMULADO!F1794</f>
        <v>0</v>
      </c>
      <c r="J1793" s="15"/>
    </row>
    <row r="1794" spans="1:10" x14ac:dyDescent="0.25">
      <c r="A1794" s="29" t="s">
        <v>25</v>
      </c>
      <c r="B1794" s="30" t="str">
        <f>FORMULADO!C1795</f>
        <v>2.4.03.18</v>
      </c>
      <c r="C1794" s="34">
        <f>FORMULADO!D1795</f>
        <v>217313673</v>
      </c>
      <c r="D1794" s="31">
        <f>FORMULADO!E1795</f>
        <v>289522008</v>
      </c>
      <c r="E1794" s="31">
        <f>FORMULADO!F1795</f>
        <v>0</v>
      </c>
      <c r="J1794" s="15"/>
    </row>
    <row r="1795" spans="1:10" x14ac:dyDescent="0.25">
      <c r="A1795" s="29" t="s">
        <v>25</v>
      </c>
      <c r="B1795" s="30" t="str">
        <f>FORMULADO!C1796</f>
        <v>2.4.03.18</v>
      </c>
      <c r="C1795" s="34">
        <f>FORMULADO!D1796</f>
        <v>211215212</v>
      </c>
      <c r="D1795" s="31">
        <f>FORMULADO!E1796</f>
        <v>19439036</v>
      </c>
      <c r="E1795" s="31">
        <f>FORMULADO!F1796</f>
        <v>0</v>
      </c>
      <c r="J1795" s="15"/>
    </row>
    <row r="1796" spans="1:10" x14ac:dyDescent="0.25">
      <c r="A1796" s="29" t="s">
        <v>25</v>
      </c>
      <c r="B1796" s="30" t="str">
        <f>FORMULADO!C1797</f>
        <v>2.4.03.18</v>
      </c>
      <c r="C1796" s="34">
        <f>FORMULADO!D1797</f>
        <v>210915109</v>
      </c>
      <c r="D1796" s="31">
        <f>FORMULADO!E1797</f>
        <v>33384878</v>
      </c>
      <c r="E1796" s="31">
        <f>FORMULADO!F1797</f>
        <v>0</v>
      </c>
      <c r="J1796" s="15"/>
    </row>
    <row r="1797" spans="1:10" x14ac:dyDescent="0.25">
      <c r="A1797" s="29" t="s">
        <v>25</v>
      </c>
      <c r="B1797" s="30" t="str">
        <f>FORMULADO!C1798</f>
        <v>2.4.03.18</v>
      </c>
      <c r="C1797" s="34">
        <f>FORMULADO!D1798</f>
        <v>210085300</v>
      </c>
      <c r="D1797" s="31">
        <f>FORMULADO!E1798</f>
        <v>29232192</v>
      </c>
      <c r="E1797" s="31">
        <f>FORMULADO!F1798</f>
        <v>0</v>
      </c>
      <c r="J1797" s="15"/>
    </row>
    <row r="1798" spans="1:10" x14ac:dyDescent="0.25">
      <c r="A1798" s="29" t="s">
        <v>25</v>
      </c>
      <c r="B1798" s="30" t="str">
        <f>FORMULADO!C1799</f>
        <v>2.4.03.18</v>
      </c>
      <c r="C1798" s="34">
        <f>FORMULADO!D1799</f>
        <v>115050000</v>
      </c>
      <c r="D1798" s="31">
        <f>FORMULADO!E1799</f>
        <v>260790893187</v>
      </c>
      <c r="E1798" s="31">
        <f>FORMULADO!F1799</f>
        <v>0</v>
      </c>
      <c r="J1798" s="15"/>
    </row>
    <row r="1799" spans="1:10" x14ac:dyDescent="0.25">
      <c r="A1799" s="29" t="s">
        <v>25</v>
      </c>
      <c r="B1799" s="30" t="str">
        <f>FORMULADO!C1800</f>
        <v>2.4.03.18</v>
      </c>
      <c r="C1799" s="34">
        <f>FORMULADO!D1800</f>
        <v>218650686</v>
      </c>
      <c r="D1799" s="31">
        <f>FORMULADO!E1800</f>
        <v>16613883</v>
      </c>
      <c r="E1799" s="31">
        <f>FORMULADO!F1800</f>
        <v>0</v>
      </c>
      <c r="J1799" s="15"/>
    </row>
    <row r="1800" spans="1:10" x14ac:dyDescent="0.25">
      <c r="A1800" s="29" t="s">
        <v>25</v>
      </c>
      <c r="B1800" s="30" t="str">
        <f>FORMULADO!C1801</f>
        <v>2.4.03.18</v>
      </c>
      <c r="C1800" s="34">
        <f>FORMULADO!D1801</f>
        <v>211870418</v>
      </c>
      <c r="D1800" s="31">
        <f>FORMULADO!E1801</f>
        <v>281235506</v>
      </c>
      <c r="E1800" s="31">
        <f>FORMULADO!F1801</f>
        <v>0</v>
      </c>
      <c r="J1800" s="15"/>
    </row>
    <row r="1801" spans="1:10" x14ac:dyDescent="0.25">
      <c r="A1801" s="29" t="s">
        <v>25</v>
      </c>
      <c r="B1801" s="30" t="str">
        <f>FORMULADO!C1802</f>
        <v>2.4.03.18</v>
      </c>
      <c r="C1801" s="34">
        <f>FORMULADO!D1802</f>
        <v>219005890</v>
      </c>
      <c r="D1801" s="31">
        <f>FORMULADO!E1802</f>
        <v>176000122</v>
      </c>
      <c r="E1801" s="31">
        <f>FORMULADO!F1802</f>
        <v>0</v>
      </c>
      <c r="J1801" s="15"/>
    </row>
    <row r="1802" spans="1:10" x14ac:dyDescent="0.25">
      <c r="A1802" s="29" t="s">
        <v>25</v>
      </c>
      <c r="B1802" s="30" t="str">
        <f>FORMULADO!C1803</f>
        <v>2.4.03.18</v>
      </c>
      <c r="C1802" s="34">
        <f>FORMULADO!D1803</f>
        <v>217547675</v>
      </c>
      <c r="D1802" s="31">
        <f>FORMULADO!E1803</f>
        <v>122880108</v>
      </c>
      <c r="E1802" s="31">
        <f>FORMULADO!F1803</f>
        <v>0</v>
      </c>
      <c r="J1802" s="15"/>
    </row>
    <row r="1803" spans="1:10" x14ac:dyDescent="0.25">
      <c r="A1803" s="29" t="s">
        <v>25</v>
      </c>
      <c r="B1803" s="30" t="str">
        <f>FORMULADO!C1804</f>
        <v>2.4.03.18</v>
      </c>
      <c r="C1803" s="34">
        <f>FORMULADO!D1804</f>
        <v>214547745</v>
      </c>
      <c r="D1803" s="31">
        <f>FORMULADO!E1804</f>
        <v>520440624</v>
      </c>
      <c r="E1803" s="31">
        <f>FORMULADO!F1804</f>
        <v>0</v>
      </c>
      <c r="J1803" s="15"/>
    </row>
    <row r="1804" spans="1:10" x14ac:dyDescent="0.25">
      <c r="A1804" s="29" t="s">
        <v>25</v>
      </c>
      <c r="B1804" s="30" t="str">
        <f>FORMULADO!C1805</f>
        <v>2.4.03.18</v>
      </c>
      <c r="C1804" s="34">
        <f>FORMULADO!D1805</f>
        <v>218125281</v>
      </c>
      <c r="D1804" s="31">
        <f>FORMULADO!E1805</f>
        <v>59601616</v>
      </c>
      <c r="E1804" s="31">
        <f>FORMULADO!F1805</f>
        <v>0</v>
      </c>
      <c r="J1804" s="15"/>
    </row>
    <row r="1805" spans="1:10" x14ac:dyDescent="0.25">
      <c r="A1805" s="29" t="s">
        <v>25</v>
      </c>
      <c r="B1805" s="30" t="str">
        <f>FORMULADO!C1806</f>
        <v>2.4.03.18</v>
      </c>
      <c r="C1805" s="34">
        <f>FORMULADO!D1806</f>
        <v>211425214</v>
      </c>
      <c r="D1805" s="31">
        <f>FORMULADO!E1806</f>
        <v>119947194</v>
      </c>
      <c r="E1805" s="31">
        <f>FORMULADO!F1806</f>
        <v>0</v>
      </c>
      <c r="J1805" s="15"/>
    </row>
    <row r="1806" spans="1:10" x14ac:dyDescent="0.25">
      <c r="A1806" s="29" t="s">
        <v>25</v>
      </c>
      <c r="B1806" s="30" t="str">
        <f>FORMULADO!C1807</f>
        <v>2.4.03.18</v>
      </c>
      <c r="C1806" s="34">
        <f>FORMULADO!D1807</f>
        <v>214405044</v>
      </c>
      <c r="D1806" s="31">
        <f>FORMULADO!E1807</f>
        <v>61252040</v>
      </c>
      <c r="E1806" s="31">
        <f>FORMULADO!F1807</f>
        <v>0</v>
      </c>
      <c r="J1806" s="15"/>
    </row>
    <row r="1807" spans="1:10" x14ac:dyDescent="0.25">
      <c r="A1807" s="29" t="s">
        <v>25</v>
      </c>
      <c r="B1807" s="30" t="str">
        <f>FORMULADO!C1808</f>
        <v>2.4.03.18</v>
      </c>
      <c r="C1807" s="34">
        <f>FORMULADO!D1808</f>
        <v>210347703</v>
      </c>
      <c r="D1807" s="31">
        <f>FORMULADO!E1808</f>
        <v>206265468</v>
      </c>
      <c r="E1807" s="31">
        <f>FORMULADO!F1808</f>
        <v>0</v>
      </c>
      <c r="J1807" s="15"/>
    </row>
    <row r="1808" spans="1:10" x14ac:dyDescent="0.25">
      <c r="A1808" s="29" t="s">
        <v>25</v>
      </c>
      <c r="B1808" s="30" t="str">
        <f>FORMULADO!C1809</f>
        <v>2.4.03.18</v>
      </c>
      <c r="C1808" s="34">
        <f>FORMULADO!D1809</f>
        <v>217225772</v>
      </c>
      <c r="D1808" s="31">
        <f>FORMULADO!E1809</f>
        <v>108790492</v>
      </c>
      <c r="E1808" s="31">
        <f>FORMULADO!F1809</f>
        <v>0</v>
      </c>
      <c r="J1808" s="15"/>
    </row>
    <row r="1809" spans="1:10" x14ac:dyDescent="0.25">
      <c r="A1809" s="29" t="s">
        <v>25</v>
      </c>
      <c r="B1809" s="30" t="str">
        <f>FORMULADO!C1810</f>
        <v>2.4.03.18</v>
      </c>
      <c r="C1809" s="34">
        <f>FORMULADO!D1810</f>
        <v>215505055</v>
      </c>
      <c r="D1809" s="31">
        <f>FORMULADO!E1810</f>
        <v>59806760</v>
      </c>
      <c r="E1809" s="31">
        <f>FORMULADO!F1810</f>
        <v>0</v>
      </c>
      <c r="J1809" s="15"/>
    </row>
    <row r="1810" spans="1:10" x14ac:dyDescent="0.25">
      <c r="A1810" s="29" t="s">
        <v>25</v>
      </c>
      <c r="B1810" s="30" t="str">
        <f>FORMULADO!C1811</f>
        <v>2.4.03.18</v>
      </c>
      <c r="C1810" s="34">
        <f>FORMULADO!D1811</f>
        <v>112727000</v>
      </c>
      <c r="D1810" s="31">
        <f>FORMULADO!E1811</f>
        <v>353396538263</v>
      </c>
      <c r="E1810" s="31">
        <f>FORMULADO!F1811</f>
        <v>0</v>
      </c>
      <c r="J1810" s="15"/>
    </row>
    <row r="1811" spans="1:10" x14ac:dyDescent="0.25">
      <c r="A1811" s="29" t="s">
        <v>25</v>
      </c>
      <c r="B1811" s="30" t="str">
        <f>FORMULADO!C1812</f>
        <v>2.4.03.18</v>
      </c>
      <c r="C1811" s="34">
        <f>FORMULADO!D1812</f>
        <v>210108001</v>
      </c>
      <c r="D1811" s="31">
        <f>FORMULADO!E1812</f>
        <v>538305987005</v>
      </c>
      <c r="E1811" s="31">
        <f>FORMULADO!F1812</f>
        <v>0</v>
      </c>
      <c r="J1811" s="15"/>
    </row>
    <row r="1812" spans="1:10" x14ac:dyDescent="0.25">
      <c r="A1812" s="29" t="s">
        <v>25</v>
      </c>
      <c r="B1812" s="30" t="str">
        <f>FORMULADO!C1813</f>
        <v>2.4.03.18</v>
      </c>
      <c r="C1812" s="34">
        <f>FORMULADO!D1813</f>
        <v>210113001</v>
      </c>
      <c r="D1812" s="31">
        <f>FORMULADO!E1813</f>
        <v>439229058159</v>
      </c>
      <c r="E1812" s="31">
        <f>FORMULADO!F1813</f>
        <v>0</v>
      </c>
      <c r="J1812" s="15"/>
    </row>
    <row r="1813" spans="1:10" x14ac:dyDescent="0.25">
      <c r="A1813" s="29" t="s">
        <v>25</v>
      </c>
      <c r="B1813" s="30" t="str">
        <f>FORMULADO!C1814</f>
        <v>2.4.03.18</v>
      </c>
      <c r="C1813" s="34">
        <f>FORMULADO!D1814</f>
        <v>210147001</v>
      </c>
      <c r="D1813" s="31">
        <f>FORMULADO!E1814</f>
        <v>233113186182</v>
      </c>
      <c r="E1813" s="31">
        <f>FORMULADO!F1814</f>
        <v>0</v>
      </c>
      <c r="J1813" s="15"/>
    </row>
    <row r="1814" spans="1:10" x14ac:dyDescent="0.25">
      <c r="A1814" s="29" t="s">
        <v>25</v>
      </c>
      <c r="B1814" s="30" t="str">
        <f>FORMULADO!C1815</f>
        <v>2.4.03.18</v>
      </c>
      <c r="C1814" s="34">
        <f>FORMULADO!D1815</f>
        <v>210111001</v>
      </c>
      <c r="D1814" s="31">
        <f>FORMULADO!E1815</f>
        <v>2268212216901</v>
      </c>
      <c r="E1814" s="31">
        <f>FORMULADO!F1815</f>
        <v>0</v>
      </c>
      <c r="J1814" s="15"/>
    </row>
    <row r="1815" spans="1:10" x14ac:dyDescent="0.25">
      <c r="A1815" s="29" t="s">
        <v>25</v>
      </c>
      <c r="B1815" s="30" t="str">
        <f>FORMULADO!C1816</f>
        <v>2.4.03.18</v>
      </c>
      <c r="C1815" s="34">
        <f>FORMULADO!D1816</f>
        <v>114747000</v>
      </c>
      <c r="D1815" s="31">
        <f>FORMULADO!E1816</f>
        <v>539138426864</v>
      </c>
      <c r="E1815" s="31">
        <f>FORMULADO!F1816</f>
        <v>0</v>
      </c>
      <c r="J1815" s="15"/>
    </row>
    <row r="1816" spans="1:10" x14ac:dyDescent="0.25">
      <c r="A1816" s="29" t="s">
        <v>25</v>
      </c>
      <c r="B1816" s="30" t="str">
        <f>FORMULADO!C1817</f>
        <v>2.4.03.18</v>
      </c>
      <c r="C1816" s="34">
        <f>FORMULADO!D1817</f>
        <v>217073270</v>
      </c>
      <c r="D1816" s="31">
        <f>FORMULADO!E1817</f>
        <v>76318794</v>
      </c>
      <c r="E1816" s="31">
        <f>FORMULADO!F1817</f>
        <v>0</v>
      </c>
      <c r="J1816" s="15"/>
    </row>
    <row r="1817" spans="1:10" x14ac:dyDescent="0.25">
      <c r="A1817" s="29" t="s">
        <v>25</v>
      </c>
      <c r="B1817" s="30" t="str">
        <f>FORMULADO!C1818</f>
        <v>2.4.03.18</v>
      </c>
      <c r="C1817" s="34">
        <f>FORMULADO!D1818</f>
        <v>212585325</v>
      </c>
      <c r="D1817" s="31">
        <f>FORMULADO!E1818</f>
        <v>79608208</v>
      </c>
      <c r="E1817" s="31">
        <f>FORMULADO!F1818</f>
        <v>0</v>
      </c>
      <c r="J1817" s="15"/>
    </row>
    <row r="1818" spans="1:10" x14ac:dyDescent="0.25">
      <c r="A1818" s="29" t="s">
        <v>25</v>
      </c>
      <c r="B1818" s="30" t="str">
        <f>FORMULADO!C1819</f>
        <v>2.4.03.18</v>
      </c>
      <c r="C1818" s="34">
        <f>FORMULADO!D1819</f>
        <v>210173001</v>
      </c>
      <c r="D1818" s="31">
        <f>FORMULADO!E1819</f>
        <v>239727819536</v>
      </c>
      <c r="E1818" s="31">
        <f>FORMULADO!F1819</f>
        <v>0</v>
      </c>
      <c r="J1818" s="15"/>
    </row>
    <row r="1819" spans="1:10" x14ac:dyDescent="0.25">
      <c r="A1819" s="29" t="s">
        <v>25</v>
      </c>
      <c r="B1819" s="30" t="str">
        <f>FORMULADO!C1820</f>
        <v>2.4.03.18</v>
      </c>
      <c r="C1819" s="34">
        <f>FORMULADO!D1820</f>
        <v>212052520</v>
      </c>
      <c r="D1819" s="31">
        <f>FORMULADO!E1820</f>
        <v>154605996</v>
      </c>
      <c r="E1819" s="31">
        <f>FORMULADO!F1820</f>
        <v>0</v>
      </c>
      <c r="J1819" s="15"/>
    </row>
    <row r="1820" spans="1:10" x14ac:dyDescent="0.25">
      <c r="A1820" s="29" t="s">
        <v>25</v>
      </c>
      <c r="B1820" s="30" t="str">
        <f>FORMULADO!C1821</f>
        <v>2.4.03.18</v>
      </c>
      <c r="C1820" s="34">
        <f>FORMULADO!D1821</f>
        <v>215473854</v>
      </c>
      <c r="D1820" s="31">
        <f>FORMULADO!E1821</f>
        <v>47175422</v>
      </c>
      <c r="E1820" s="31">
        <f>FORMULADO!F1821</f>
        <v>0</v>
      </c>
      <c r="J1820" s="15"/>
    </row>
    <row r="1821" spans="1:10" x14ac:dyDescent="0.25">
      <c r="A1821" s="29" t="s">
        <v>25</v>
      </c>
      <c r="B1821" s="30" t="str">
        <f>FORMULADO!C1822</f>
        <v>2.4.03.18</v>
      </c>
      <c r="C1821" s="34">
        <f>FORMULADO!D1822</f>
        <v>214052240</v>
      </c>
      <c r="D1821" s="31">
        <f>FORMULADO!E1822</f>
        <v>91584222</v>
      </c>
      <c r="E1821" s="31">
        <f>FORMULADO!F1822</f>
        <v>0</v>
      </c>
      <c r="J1821" s="15"/>
    </row>
    <row r="1822" spans="1:10" x14ac:dyDescent="0.25">
      <c r="A1822" s="29" t="s">
        <v>25</v>
      </c>
      <c r="B1822" s="30" t="str">
        <f>FORMULADO!C1823</f>
        <v>2.4.03.18</v>
      </c>
      <c r="C1822" s="34">
        <f>FORMULADO!D1823</f>
        <v>212013620</v>
      </c>
      <c r="D1822" s="31">
        <f>FORMULADO!E1823</f>
        <v>106153156</v>
      </c>
      <c r="E1822" s="31">
        <f>FORMULADO!F1823</f>
        <v>0</v>
      </c>
      <c r="J1822" s="15"/>
    </row>
    <row r="1823" spans="1:10" x14ac:dyDescent="0.25">
      <c r="A1823" s="29" t="s">
        <v>25</v>
      </c>
      <c r="B1823" s="30" t="str">
        <f>FORMULADO!C1824</f>
        <v>2.4.03.18</v>
      </c>
      <c r="C1823" s="34">
        <f>FORMULADO!D1824</f>
        <v>215452254</v>
      </c>
      <c r="D1823" s="31">
        <f>FORMULADO!E1824</f>
        <v>34659979</v>
      </c>
      <c r="E1823" s="31">
        <f>FORMULADO!F1824</f>
        <v>0</v>
      </c>
      <c r="J1823" s="15"/>
    </row>
    <row r="1824" spans="1:10" x14ac:dyDescent="0.25">
      <c r="A1824" s="29" t="s">
        <v>25</v>
      </c>
      <c r="B1824" s="30" t="str">
        <f>FORMULADO!C1825</f>
        <v>2.4.03.18</v>
      </c>
      <c r="C1824" s="34">
        <f>FORMULADO!D1825</f>
        <v>216847268</v>
      </c>
      <c r="D1824" s="31">
        <f>FORMULADO!E1825</f>
        <v>430001314</v>
      </c>
      <c r="E1824" s="31">
        <f>FORMULADO!F1825</f>
        <v>0</v>
      </c>
      <c r="J1824" s="15"/>
    </row>
    <row r="1825" spans="1:10" x14ac:dyDescent="0.25">
      <c r="A1825" s="29" t="s">
        <v>25</v>
      </c>
      <c r="B1825" s="30" t="str">
        <f>FORMULADO!C1826</f>
        <v>2.4.03.18</v>
      </c>
      <c r="C1825" s="34">
        <f>FORMULADO!D1826</f>
        <v>211225312</v>
      </c>
      <c r="D1825" s="31">
        <f>FORMULADO!E1826</f>
        <v>56248874</v>
      </c>
      <c r="E1825" s="31">
        <f>FORMULADO!F1826</f>
        <v>0</v>
      </c>
      <c r="J1825" s="15"/>
    </row>
    <row r="1826" spans="1:10" x14ac:dyDescent="0.25">
      <c r="A1826" s="29" t="s">
        <v>25</v>
      </c>
      <c r="B1826" s="30" t="str">
        <f>FORMULADO!C1827</f>
        <v>2.4.03.18</v>
      </c>
      <c r="C1826" s="34">
        <f>FORMULADO!D1827</f>
        <v>216168861</v>
      </c>
      <c r="D1826" s="31">
        <f>FORMULADO!E1827</f>
        <v>136378546</v>
      </c>
      <c r="E1826" s="31">
        <f>FORMULADO!F1827</f>
        <v>0</v>
      </c>
      <c r="J1826" s="15"/>
    </row>
    <row r="1827" spans="1:10" x14ac:dyDescent="0.25">
      <c r="A1827" s="29" t="s">
        <v>25</v>
      </c>
      <c r="B1827" s="30" t="str">
        <f>FORMULADO!C1828</f>
        <v>2.4.03.18</v>
      </c>
      <c r="C1827" s="34">
        <f>FORMULADO!D1828</f>
        <v>215573055</v>
      </c>
      <c r="D1827" s="31">
        <f>FORMULADO!E1828</f>
        <v>106896874</v>
      </c>
      <c r="E1827" s="31">
        <f>FORMULADO!F1828</f>
        <v>0</v>
      </c>
      <c r="J1827" s="15"/>
    </row>
    <row r="1828" spans="1:10" x14ac:dyDescent="0.25">
      <c r="A1828" s="29" t="s">
        <v>25</v>
      </c>
      <c r="B1828" s="30" t="str">
        <f>FORMULADO!C1829</f>
        <v>2.4.03.18</v>
      </c>
      <c r="C1828" s="34">
        <f>FORMULADO!D1829</f>
        <v>210191001</v>
      </c>
      <c r="D1828" s="31">
        <f>FORMULADO!E1829</f>
        <v>821546976</v>
      </c>
      <c r="E1828" s="31">
        <f>FORMULADO!F1829</f>
        <v>0</v>
      </c>
      <c r="J1828" s="15"/>
    </row>
    <row r="1829" spans="1:10" x14ac:dyDescent="0.25">
      <c r="A1829" s="29" t="s">
        <v>25</v>
      </c>
      <c r="B1829" s="30" t="str">
        <f>FORMULADO!C1830</f>
        <v>2.4.03.18</v>
      </c>
      <c r="C1829" s="34">
        <f>FORMULADO!D1830</f>
        <v>212625126</v>
      </c>
      <c r="D1829" s="31">
        <f>FORMULADO!E1830</f>
        <v>335951770</v>
      </c>
      <c r="E1829" s="31">
        <f>FORMULADO!F1830</f>
        <v>0</v>
      </c>
      <c r="J1829" s="15"/>
    </row>
    <row r="1830" spans="1:10" x14ac:dyDescent="0.25">
      <c r="A1830" s="29" t="s">
        <v>25</v>
      </c>
      <c r="B1830" s="30" t="str">
        <f>FORMULADO!C1831</f>
        <v>2.4.03.18</v>
      </c>
      <c r="C1830" s="34">
        <f>FORMULADO!D1831</f>
        <v>210115401</v>
      </c>
      <c r="D1830" s="31">
        <f>FORMULADO!E1831</f>
        <v>6992424</v>
      </c>
      <c r="E1830" s="31">
        <f>FORMULADO!F1831</f>
        <v>0</v>
      </c>
      <c r="J1830" s="15"/>
    </row>
    <row r="1831" spans="1:10" x14ac:dyDescent="0.25">
      <c r="A1831" s="29" t="s">
        <v>25</v>
      </c>
      <c r="B1831" s="30" t="str">
        <f>FORMULADO!C1832</f>
        <v>2.4.03.18</v>
      </c>
      <c r="C1831" s="34">
        <f>FORMULADO!D1832</f>
        <v>214117541</v>
      </c>
      <c r="D1831" s="31">
        <f>FORMULADO!E1832</f>
        <v>141373128</v>
      </c>
      <c r="E1831" s="31">
        <f>FORMULADO!F1832</f>
        <v>0</v>
      </c>
      <c r="J1831" s="15"/>
    </row>
    <row r="1832" spans="1:10" x14ac:dyDescent="0.25">
      <c r="A1832" s="29" t="s">
        <v>25</v>
      </c>
      <c r="B1832" s="30" t="str">
        <f>FORMULADO!C1833</f>
        <v>2.4.03.18</v>
      </c>
      <c r="C1832" s="34">
        <f>FORMULADO!D1833</f>
        <v>216850568</v>
      </c>
      <c r="D1832" s="31">
        <f>FORMULADO!E1833</f>
        <v>1692059636</v>
      </c>
      <c r="E1832" s="31">
        <f>FORMULADO!F1833</f>
        <v>0</v>
      </c>
      <c r="J1832" s="15"/>
    </row>
    <row r="1833" spans="1:10" x14ac:dyDescent="0.25">
      <c r="A1833" s="29" t="s">
        <v>25</v>
      </c>
      <c r="B1833" s="30" t="str">
        <f>FORMULADO!C1834</f>
        <v>2.4.03.18</v>
      </c>
      <c r="C1833" s="34">
        <f>FORMULADO!D1834</f>
        <v>216581065</v>
      </c>
      <c r="D1833" s="31">
        <f>FORMULADO!E1834</f>
        <v>861320078</v>
      </c>
      <c r="E1833" s="31">
        <f>FORMULADO!F1834</f>
        <v>0</v>
      </c>
      <c r="J1833" s="15"/>
    </row>
    <row r="1834" spans="1:10" x14ac:dyDescent="0.25">
      <c r="A1834" s="29" t="s">
        <v>25</v>
      </c>
      <c r="B1834" s="30" t="str">
        <f>FORMULADO!C1835</f>
        <v>2.4.03.18</v>
      </c>
      <c r="C1834" s="34">
        <f>FORMULADO!D1835</f>
        <v>218508685</v>
      </c>
      <c r="D1834" s="31">
        <f>FORMULADO!E1835</f>
        <v>191264220</v>
      </c>
      <c r="E1834" s="31">
        <f>FORMULADO!F1835</f>
        <v>0</v>
      </c>
      <c r="J1834" s="15"/>
    </row>
    <row r="1835" spans="1:10" x14ac:dyDescent="0.25">
      <c r="A1835" s="29" t="s">
        <v>25</v>
      </c>
      <c r="B1835" s="30" t="str">
        <f>FORMULADO!C1836</f>
        <v>2.4.03.18</v>
      </c>
      <c r="C1835" s="34">
        <f>FORMULADO!D1836</f>
        <v>218625486</v>
      </c>
      <c r="D1835" s="31">
        <f>FORMULADO!E1836</f>
        <v>108412592</v>
      </c>
      <c r="E1835" s="31">
        <f>FORMULADO!F1836</f>
        <v>0</v>
      </c>
      <c r="J1835" s="15"/>
    </row>
    <row r="1836" spans="1:10" x14ac:dyDescent="0.25">
      <c r="A1836" s="29" t="s">
        <v>25</v>
      </c>
      <c r="B1836" s="30" t="str">
        <f>FORMULADO!C1837</f>
        <v>2.4.03.18</v>
      </c>
      <c r="C1836" s="34">
        <f>FORMULADO!D1837</f>
        <v>218005480</v>
      </c>
      <c r="D1836" s="31">
        <f>FORMULADO!E1837</f>
        <v>353922960</v>
      </c>
      <c r="E1836" s="31">
        <f>FORMULADO!F1837</f>
        <v>0</v>
      </c>
      <c r="J1836" s="15"/>
    </row>
    <row r="1837" spans="1:10" x14ac:dyDescent="0.25">
      <c r="A1837" s="29" t="s">
        <v>25</v>
      </c>
      <c r="B1837" s="30" t="str">
        <f>FORMULADO!C1838</f>
        <v>2.4.03.18</v>
      </c>
      <c r="C1837" s="34">
        <f>FORMULADO!D1838</f>
        <v>215825658</v>
      </c>
      <c r="D1837" s="31">
        <f>FORMULADO!E1838</f>
        <v>61373342</v>
      </c>
      <c r="E1837" s="31">
        <f>FORMULADO!F1838</f>
        <v>0</v>
      </c>
      <c r="J1837" s="15"/>
    </row>
    <row r="1838" spans="1:10" x14ac:dyDescent="0.25">
      <c r="A1838" s="29" t="s">
        <v>25</v>
      </c>
      <c r="B1838" s="30" t="str">
        <f>FORMULADO!C1839</f>
        <v>2.4.03.18</v>
      </c>
      <c r="C1838" s="34">
        <f>FORMULADO!D1839</f>
        <v>213220032</v>
      </c>
      <c r="D1838" s="31">
        <f>FORMULADO!E1839</f>
        <v>367160098</v>
      </c>
      <c r="E1838" s="31">
        <f>FORMULADO!F1839</f>
        <v>0</v>
      </c>
      <c r="J1838" s="15"/>
    </row>
    <row r="1839" spans="1:10" x14ac:dyDescent="0.25">
      <c r="A1839" s="29" t="s">
        <v>25</v>
      </c>
      <c r="B1839" s="30" t="str">
        <f>FORMULADO!C1840</f>
        <v>2.4.03.18</v>
      </c>
      <c r="C1839" s="34">
        <f>FORMULADO!D1840</f>
        <v>211354313</v>
      </c>
      <c r="D1839" s="31">
        <f>FORMULADO!E1840</f>
        <v>57500390</v>
      </c>
      <c r="E1839" s="31">
        <f>FORMULADO!F1840</f>
        <v>0</v>
      </c>
      <c r="J1839" s="15"/>
    </row>
    <row r="1840" spans="1:10" x14ac:dyDescent="0.25">
      <c r="A1840" s="29" t="s">
        <v>25</v>
      </c>
      <c r="B1840" s="30" t="str">
        <f>FORMULADO!C1841</f>
        <v>2.4.03.18</v>
      </c>
      <c r="C1840" s="34">
        <f>FORMULADO!D1841</f>
        <v>217013670</v>
      </c>
      <c r="D1840" s="31">
        <f>FORMULADO!E1841</f>
        <v>497296632</v>
      </c>
      <c r="E1840" s="31">
        <f>FORMULADO!F1841</f>
        <v>0</v>
      </c>
      <c r="J1840" s="15"/>
    </row>
    <row r="1841" spans="1:10" x14ac:dyDescent="0.25">
      <c r="A1841" s="29" t="s">
        <v>25</v>
      </c>
      <c r="B1841" s="30" t="str">
        <f>FORMULADO!C1842</f>
        <v>2.4.03.18</v>
      </c>
      <c r="C1841" s="34">
        <f>FORMULADO!D1842</f>
        <v>210225402</v>
      </c>
      <c r="D1841" s="31">
        <f>FORMULADO!E1842</f>
        <v>116177544</v>
      </c>
      <c r="E1841" s="31">
        <f>FORMULADO!F1842</f>
        <v>0</v>
      </c>
      <c r="J1841" s="15"/>
    </row>
    <row r="1842" spans="1:10" x14ac:dyDescent="0.25">
      <c r="A1842" s="29" t="s">
        <v>25</v>
      </c>
      <c r="B1842" s="30" t="str">
        <f>FORMULADO!C1843</f>
        <v>2.4.03.18</v>
      </c>
      <c r="C1842" s="34">
        <f>FORMULADO!D1843</f>
        <v>214941349</v>
      </c>
      <c r="D1842" s="31">
        <f>FORMULADO!E1843</f>
        <v>95689480</v>
      </c>
      <c r="E1842" s="31">
        <f>FORMULADO!F1843</f>
        <v>0</v>
      </c>
      <c r="J1842" s="15"/>
    </row>
    <row r="1843" spans="1:10" x14ac:dyDescent="0.25">
      <c r="A1843" s="29" t="s">
        <v>25</v>
      </c>
      <c r="B1843" s="30" t="str">
        <f>FORMULADO!C1844</f>
        <v>2.4.03.18</v>
      </c>
      <c r="C1843" s="34">
        <f>FORMULADO!D1844</f>
        <v>211825718</v>
      </c>
      <c r="D1843" s="31">
        <f>FORMULADO!E1844</f>
        <v>91386254</v>
      </c>
      <c r="E1843" s="31">
        <f>FORMULADO!F1844</f>
        <v>0</v>
      </c>
      <c r="J1843" s="15"/>
    </row>
    <row r="1844" spans="1:10" x14ac:dyDescent="0.25">
      <c r="A1844" s="29" t="s">
        <v>25</v>
      </c>
      <c r="B1844" s="30" t="str">
        <f>FORMULADO!C1845</f>
        <v>2.4.03.18</v>
      </c>
      <c r="C1844" s="34">
        <f>FORMULADO!D1845</f>
        <v>119191000</v>
      </c>
      <c r="D1844" s="31">
        <f>FORMULADO!E1845</f>
        <v>60918639538</v>
      </c>
      <c r="E1844" s="31">
        <f>FORMULADO!F1845</f>
        <v>0</v>
      </c>
      <c r="J1844" s="15"/>
    </row>
    <row r="1845" spans="1:10" x14ac:dyDescent="0.25">
      <c r="A1845" s="29" t="s">
        <v>25</v>
      </c>
      <c r="B1845" s="30" t="str">
        <f>FORMULADO!C1846</f>
        <v>2.4.03.18</v>
      </c>
      <c r="C1845" s="34">
        <f>FORMULADO!D1846</f>
        <v>219481794</v>
      </c>
      <c r="D1845" s="31">
        <f>FORMULADO!E1846</f>
        <v>1016126914</v>
      </c>
      <c r="E1845" s="31">
        <f>FORMULADO!F1846</f>
        <v>0</v>
      </c>
      <c r="J1845" s="15"/>
    </row>
    <row r="1846" spans="1:10" x14ac:dyDescent="0.25">
      <c r="A1846" s="29" t="s">
        <v>25</v>
      </c>
      <c r="B1846" s="30" t="str">
        <f>FORMULADO!C1847</f>
        <v>2.4.03.18</v>
      </c>
      <c r="C1846" s="34">
        <f>FORMULADO!D1847</f>
        <v>215808758</v>
      </c>
      <c r="D1846" s="31">
        <f>FORMULADO!E1847</f>
        <v>182726431095</v>
      </c>
      <c r="E1846" s="31">
        <f>FORMULADO!F1847</f>
        <v>0</v>
      </c>
      <c r="J1846" s="15"/>
    </row>
    <row r="1847" spans="1:10" x14ac:dyDescent="0.25">
      <c r="A1847" s="29" t="s">
        <v>25</v>
      </c>
      <c r="B1847" s="30" t="str">
        <f>FORMULADO!C1848</f>
        <v>2.4.03.18</v>
      </c>
      <c r="C1847" s="34">
        <f>FORMULADO!D1848</f>
        <v>211568615</v>
      </c>
      <c r="D1847" s="31">
        <f>FORMULADO!E1848</f>
        <v>280127774</v>
      </c>
      <c r="E1847" s="31">
        <f>FORMULADO!F1848</f>
        <v>0</v>
      </c>
      <c r="J1847" s="15"/>
    </row>
    <row r="1848" spans="1:10" x14ac:dyDescent="0.25">
      <c r="A1848" s="29" t="s">
        <v>25</v>
      </c>
      <c r="B1848" s="30" t="str">
        <f>FORMULADO!C1849</f>
        <v>2.4.03.18</v>
      </c>
      <c r="C1848" s="34">
        <f>FORMULADO!D1849</f>
        <v>212268322</v>
      </c>
      <c r="D1848" s="31">
        <f>FORMULADO!E1849</f>
        <v>17042888</v>
      </c>
      <c r="E1848" s="31">
        <f>FORMULADO!F1849</f>
        <v>0</v>
      </c>
      <c r="J1848" s="15"/>
    </row>
    <row r="1849" spans="1:10" x14ac:dyDescent="0.25">
      <c r="A1849" s="29" t="s">
        <v>25</v>
      </c>
      <c r="B1849" s="30" t="str">
        <f>FORMULADO!C1850</f>
        <v>2.4.03.18</v>
      </c>
      <c r="C1849" s="34">
        <f>FORMULADO!D1850</f>
        <v>211768217</v>
      </c>
      <c r="D1849" s="31">
        <f>FORMULADO!E1850</f>
        <v>52779048</v>
      </c>
      <c r="E1849" s="31">
        <f>FORMULADO!F1850</f>
        <v>0</v>
      </c>
      <c r="J1849" s="15"/>
    </row>
    <row r="1850" spans="1:10" x14ac:dyDescent="0.25">
      <c r="A1850" s="29" t="s">
        <v>25</v>
      </c>
      <c r="B1850" s="30" t="str">
        <f>FORMULADO!C1851</f>
        <v>2.4.03.18</v>
      </c>
      <c r="C1850" s="34">
        <f>FORMULADO!D1851</f>
        <v>216768167</v>
      </c>
      <c r="D1850" s="31">
        <f>FORMULADO!E1851</f>
        <v>95563506</v>
      </c>
      <c r="E1850" s="31">
        <f>FORMULADO!F1851</f>
        <v>0</v>
      </c>
      <c r="J1850" s="15"/>
    </row>
    <row r="1851" spans="1:10" x14ac:dyDescent="0.25">
      <c r="A1851" s="29" t="s">
        <v>25</v>
      </c>
      <c r="B1851" s="30" t="str">
        <f>FORMULADO!C1852</f>
        <v>2.4.03.18</v>
      </c>
      <c r="C1851" s="34">
        <f>FORMULADO!D1852</f>
        <v>214768147</v>
      </c>
      <c r="D1851" s="31">
        <f>FORMULADO!E1852</f>
        <v>44687728</v>
      </c>
      <c r="E1851" s="31">
        <f>FORMULADO!F1852</f>
        <v>0</v>
      </c>
      <c r="J1851" s="15"/>
    </row>
    <row r="1852" spans="1:10" x14ac:dyDescent="0.25">
      <c r="A1852" s="29" t="s">
        <v>25</v>
      </c>
      <c r="B1852" s="30" t="str">
        <f>FORMULADO!C1853</f>
        <v>2.4.03.18</v>
      </c>
      <c r="C1852" s="34">
        <f>FORMULADO!D1853</f>
        <v>219868498</v>
      </c>
      <c r="D1852" s="31">
        <f>FORMULADO!E1853</f>
        <v>35435287</v>
      </c>
      <c r="E1852" s="31">
        <f>FORMULADO!F1853</f>
        <v>0</v>
      </c>
      <c r="J1852" s="15"/>
    </row>
    <row r="1853" spans="1:10" x14ac:dyDescent="0.25">
      <c r="A1853" s="29" t="s">
        <v>25</v>
      </c>
      <c r="B1853" s="30" t="str">
        <f>FORMULADO!C1854</f>
        <v>2.4.03.18</v>
      </c>
      <c r="C1853" s="34">
        <f>FORMULADO!D1854</f>
        <v>212168121</v>
      </c>
      <c r="D1853" s="31">
        <f>FORMULADO!E1854</f>
        <v>10953379</v>
      </c>
      <c r="E1853" s="31">
        <f>FORMULADO!F1854</f>
        <v>0</v>
      </c>
      <c r="J1853" s="15"/>
    </row>
    <row r="1854" spans="1:10" x14ac:dyDescent="0.25">
      <c r="A1854" s="29" t="s">
        <v>25</v>
      </c>
      <c r="B1854" s="30" t="str">
        <f>FORMULADO!C1855</f>
        <v>2.4.03.18</v>
      </c>
      <c r="C1854" s="34">
        <f>FORMULADO!D1855</f>
        <v>210568705</v>
      </c>
      <c r="D1854" s="31">
        <f>FORMULADO!E1855</f>
        <v>18077522</v>
      </c>
      <c r="E1854" s="31">
        <f>FORMULADO!F1855</f>
        <v>0</v>
      </c>
      <c r="J1854" s="15"/>
    </row>
    <row r="1855" spans="1:10" x14ac:dyDescent="0.25">
      <c r="A1855" s="29" t="s">
        <v>25</v>
      </c>
      <c r="B1855" s="30" t="str">
        <f>FORMULADO!C1856</f>
        <v>2.4.03.18</v>
      </c>
      <c r="C1855" s="34">
        <f>FORMULADO!D1856</f>
        <v>217268872</v>
      </c>
      <c r="D1855" s="31">
        <f>FORMULADO!E1856</f>
        <v>46881828</v>
      </c>
      <c r="E1855" s="31">
        <f>FORMULADO!F1856</f>
        <v>0</v>
      </c>
      <c r="J1855" s="15"/>
    </row>
    <row r="1856" spans="1:10" x14ac:dyDescent="0.25">
      <c r="A1856" s="29" t="s">
        <v>25</v>
      </c>
      <c r="B1856" s="30" t="str">
        <f>FORMULADO!C1857</f>
        <v>2.4.03.18</v>
      </c>
      <c r="C1856" s="34">
        <f>FORMULADO!D1857</f>
        <v>214468444</v>
      </c>
      <c r="D1856" s="31">
        <f>FORMULADO!E1857</f>
        <v>54145102</v>
      </c>
      <c r="E1856" s="31">
        <f>FORMULADO!F1857</f>
        <v>0</v>
      </c>
      <c r="J1856" s="15"/>
    </row>
    <row r="1857" spans="1:10" x14ac:dyDescent="0.25">
      <c r="A1857" s="29" t="s">
        <v>25</v>
      </c>
      <c r="B1857" s="30" t="str">
        <f>FORMULADO!C1858</f>
        <v>2.4.03.18</v>
      </c>
      <c r="C1857" s="34">
        <f>FORMULADO!D1858</f>
        <v>219268092</v>
      </c>
      <c r="D1857" s="31">
        <f>FORMULADO!E1858</f>
        <v>72816474</v>
      </c>
      <c r="E1857" s="31">
        <f>FORMULADO!F1858</f>
        <v>0</v>
      </c>
      <c r="J1857" s="15"/>
    </row>
    <row r="1858" spans="1:10" x14ac:dyDescent="0.25">
      <c r="A1858" s="29" t="s">
        <v>25</v>
      </c>
      <c r="B1858" s="30" t="str">
        <f>FORMULADO!C1859</f>
        <v>2.4.03.18</v>
      </c>
      <c r="C1858" s="34">
        <f>FORMULADO!D1859</f>
        <v>214468344</v>
      </c>
      <c r="D1858" s="31">
        <f>FORMULADO!E1859</f>
        <v>17646178</v>
      </c>
      <c r="E1858" s="31">
        <f>FORMULADO!F1859</f>
        <v>0</v>
      </c>
      <c r="J1858" s="15"/>
    </row>
    <row r="1859" spans="1:10" x14ac:dyDescent="0.25">
      <c r="A1859" s="29" t="s">
        <v>25</v>
      </c>
      <c r="B1859" s="30" t="str">
        <f>FORMULADO!C1860</f>
        <v>2.4.03.18</v>
      </c>
      <c r="C1859" s="34">
        <f>FORMULADO!D1860</f>
        <v>218568385</v>
      </c>
      <c r="D1859" s="31">
        <f>FORMULADO!E1860</f>
        <v>99844000</v>
      </c>
      <c r="E1859" s="31">
        <f>FORMULADO!F1860</f>
        <v>0</v>
      </c>
      <c r="J1859" s="15"/>
    </row>
    <row r="1860" spans="1:10" x14ac:dyDescent="0.25">
      <c r="A1860" s="29" t="s">
        <v>25</v>
      </c>
      <c r="B1860" s="30" t="str">
        <f>FORMULADO!C1861</f>
        <v>2.4.03.18</v>
      </c>
      <c r="C1860" s="34">
        <f>FORMULADO!D1861</f>
        <v>212918029</v>
      </c>
      <c r="D1860" s="31">
        <f>FORMULADO!E1861</f>
        <v>57256896</v>
      </c>
      <c r="E1860" s="31">
        <f>FORMULADO!F1861</f>
        <v>0</v>
      </c>
      <c r="J1860" s="15"/>
    </row>
    <row r="1861" spans="1:10" x14ac:dyDescent="0.25">
      <c r="A1861" s="29" t="s">
        <v>25</v>
      </c>
      <c r="B1861" s="30" t="str">
        <f>FORMULADO!C1862</f>
        <v>2.4.03.18</v>
      </c>
      <c r="C1861" s="34">
        <f>FORMULADO!D1862</f>
        <v>214986749</v>
      </c>
      <c r="D1861" s="31">
        <f>FORMULADO!E1862</f>
        <v>123813216</v>
      </c>
      <c r="E1861" s="31">
        <f>FORMULADO!F1862</f>
        <v>0</v>
      </c>
      <c r="J1861" s="15"/>
    </row>
    <row r="1862" spans="1:10" x14ac:dyDescent="0.25">
      <c r="A1862" s="29" t="s">
        <v>25</v>
      </c>
      <c r="B1862" s="30" t="str">
        <f>FORMULADO!C1863</f>
        <v>2.4.03.18</v>
      </c>
      <c r="C1862" s="34">
        <f>FORMULADO!D1863</f>
        <v>210152001</v>
      </c>
      <c r="D1862" s="31">
        <f>FORMULADO!E1863</f>
        <v>181599774353</v>
      </c>
      <c r="E1862" s="31">
        <f>FORMULADO!F1863</f>
        <v>0</v>
      </c>
      <c r="J1862" s="15"/>
    </row>
    <row r="1863" spans="1:10" x14ac:dyDescent="0.25">
      <c r="A1863" s="29" t="s">
        <v>25</v>
      </c>
      <c r="B1863" s="30" t="str">
        <f>FORMULADO!C1864</f>
        <v>2.4.03.18</v>
      </c>
      <c r="C1863" s="34">
        <f>FORMULADO!D1864</f>
        <v>212076520</v>
      </c>
      <c r="D1863" s="31">
        <f>FORMULADO!E1864</f>
        <v>114757820463</v>
      </c>
      <c r="E1863" s="31">
        <f>FORMULADO!F1864</f>
        <v>0</v>
      </c>
      <c r="J1863" s="15"/>
    </row>
    <row r="1864" spans="1:10" x14ac:dyDescent="0.25">
      <c r="A1864" s="29" t="s">
        <v>25</v>
      </c>
      <c r="B1864" s="30" t="str">
        <f>FORMULADO!C1865</f>
        <v>2.4.03.18</v>
      </c>
      <c r="C1864" s="34">
        <f>FORMULADO!D1865</f>
        <v>211176111</v>
      </c>
      <c r="D1864" s="31">
        <f>FORMULADO!E1865</f>
        <v>45192711627</v>
      </c>
      <c r="E1864" s="31">
        <f>FORMULADO!F1865</f>
        <v>0</v>
      </c>
      <c r="J1864" s="15"/>
    </row>
    <row r="1865" spans="1:10" x14ac:dyDescent="0.25">
      <c r="A1865" s="29" t="s">
        <v>25</v>
      </c>
      <c r="B1865" s="30" t="str">
        <f>FORMULADO!C1866</f>
        <v>2.4.03.18</v>
      </c>
      <c r="C1865" s="34">
        <f>FORMULADO!D1866</f>
        <v>211876318</v>
      </c>
      <c r="D1865" s="31">
        <f>FORMULADO!E1866</f>
        <v>201870530</v>
      </c>
      <c r="E1865" s="31">
        <f>FORMULADO!F1866</f>
        <v>0</v>
      </c>
      <c r="J1865" s="15"/>
    </row>
    <row r="1866" spans="1:10" x14ac:dyDescent="0.25">
      <c r="A1866" s="29" t="s">
        <v>25</v>
      </c>
      <c r="B1866" s="30" t="str">
        <f>FORMULADO!C1867</f>
        <v>2.4.03.18</v>
      </c>
      <c r="C1866" s="34">
        <f>FORMULADO!D1867</f>
        <v>214566045</v>
      </c>
      <c r="D1866" s="31">
        <f>FORMULADO!E1867</f>
        <v>70173478</v>
      </c>
      <c r="E1866" s="31">
        <f>FORMULADO!F1867</f>
        <v>0</v>
      </c>
      <c r="J1866" s="15"/>
    </row>
    <row r="1867" spans="1:10" x14ac:dyDescent="0.25">
      <c r="A1867" s="29" t="s">
        <v>25</v>
      </c>
      <c r="B1867" s="30" t="str">
        <f>FORMULADO!C1868</f>
        <v>2.4.03.18</v>
      </c>
      <c r="C1867" s="34">
        <f>FORMULADO!D1868</f>
        <v>218866088</v>
      </c>
      <c r="D1867" s="31">
        <f>FORMULADO!E1868</f>
        <v>192664298</v>
      </c>
      <c r="E1867" s="31">
        <f>FORMULADO!F1868</f>
        <v>0</v>
      </c>
      <c r="J1867" s="15"/>
    </row>
    <row r="1868" spans="1:10" x14ac:dyDescent="0.25">
      <c r="A1868" s="29" t="s">
        <v>25</v>
      </c>
      <c r="B1868" s="30" t="str">
        <f>FORMULADO!C1869</f>
        <v>2.4.03.18</v>
      </c>
      <c r="C1868" s="34">
        <f>FORMULADO!D1869</f>
        <v>219819698</v>
      </c>
      <c r="D1868" s="31">
        <f>FORMULADO!E1869</f>
        <v>902239440</v>
      </c>
      <c r="E1868" s="31">
        <f>FORMULADO!F1869</f>
        <v>0</v>
      </c>
      <c r="J1868" s="15"/>
    </row>
    <row r="1869" spans="1:10" x14ac:dyDescent="0.25">
      <c r="A1869" s="29" t="s">
        <v>25</v>
      </c>
      <c r="B1869" s="30" t="str">
        <f>FORMULADO!C1870</f>
        <v>2.4.03.18</v>
      </c>
      <c r="C1869" s="34">
        <f>FORMULADO!D1870</f>
        <v>214819548</v>
      </c>
      <c r="D1869" s="31">
        <f>FORMULADO!E1870</f>
        <v>415772157</v>
      </c>
      <c r="E1869" s="31">
        <f>FORMULADO!F1870</f>
        <v>0</v>
      </c>
      <c r="J1869" s="15"/>
    </row>
    <row r="1870" spans="1:10" x14ac:dyDescent="0.25">
      <c r="A1870" s="29" t="s">
        <v>25</v>
      </c>
      <c r="B1870" s="30" t="str">
        <f>FORMULADO!C1871</f>
        <v>2.4.03.18</v>
      </c>
      <c r="C1870" s="34">
        <f>FORMULADO!D1871</f>
        <v>213019130</v>
      </c>
      <c r="D1870" s="31">
        <f>FORMULADO!E1871</f>
        <v>425480506</v>
      </c>
      <c r="E1870" s="31">
        <f>FORMULADO!F1871</f>
        <v>0</v>
      </c>
      <c r="J1870" s="15"/>
    </row>
    <row r="1871" spans="1:10" x14ac:dyDescent="0.25">
      <c r="A1871" s="29" t="s">
        <v>25</v>
      </c>
      <c r="B1871" s="30" t="str">
        <f>FORMULADO!C1872</f>
        <v>2.4.03.18</v>
      </c>
      <c r="C1871" s="34">
        <f>FORMULADO!D1872</f>
        <v>212119821</v>
      </c>
      <c r="D1871" s="31">
        <f>FORMULADO!E1872</f>
        <v>541253952</v>
      </c>
      <c r="E1871" s="31">
        <f>FORMULADO!F1872</f>
        <v>0</v>
      </c>
      <c r="J1871" s="15"/>
    </row>
    <row r="1872" spans="1:10" x14ac:dyDescent="0.25">
      <c r="A1872" s="29" t="s">
        <v>25</v>
      </c>
      <c r="B1872" s="30" t="str">
        <f>FORMULADO!C1873</f>
        <v>2.4.03.18</v>
      </c>
      <c r="C1872" s="34">
        <f>FORMULADO!D1873</f>
        <v>211219212</v>
      </c>
      <c r="D1872" s="31">
        <f>FORMULADO!E1873</f>
        <v>225934464</v>
      </c>
      <c r="E1872" s="31">
        <f>FORMULADO!F1873</f>
        <v>0</v>
      </c>
      <c r="J1872" s="15"/>
    </row>
    <row r="1873" spans="1:10" x14ac:dyDescent="0.25">
      <c r="A1873" s="29" t="s">
        <v>25</v>
      </c>
      <c r="B1873" s="30" t="str">
        <f>FORMULADO!C1874</f>
        <v>2.4.03.18</v>
      </c>
      <c r="C1873" s="34">
        <f>FORMULADO!D1874</f>
        <v>213719137</v>
      </c>
      <c r="D1873" s="31">
        <f>FORMULADO!E1874</f>
        <v>694520085</v>
      </c>
      <c r="E1873" s="31">
        <f>FORMULADO!F1874</f>
        <v>0</v>
      </c>
      <c r="J1873" s="15"/>
    </row>
    <row r="1874" spans="1:10" x14ac:dyDescent="0.25">
      <c r="A1874" s="29" t="s">
        <v>25</v>
      </c>
      <c r="B1874" s="30" t="str">
        <f>FORMULADO!C1875</f>
        <v>2.4.03.18</v>
      </c>
      <c r="C1874" s="34">
        <f>FORMULADO!D1875</f>
        <v>215019450</v>
      </c>
      <c r="D1874" s="31">
        <f>FORMULADO!E1875</f>
        <v>142928762</v>
      </c>
      <c r="E1874" s="31">
        <f>FORMULADO!F1875</f>
        <v>0</v>
      </c>
      <c r="J1874" s="15"/>
    </row>
    <row r="1875" spans="1:10" x14ac:dyDescent="0.25">
      <c r="A1875" s="29" t="s">
        <v>25</v>
      </c>
      <c r="B1875" s="30" t="str">
        <f>FORMULADO!C1876</f>
        <v>2.4.03.18</v>
      </c>
      <c r="C1875" s="34">
        <f>FORMULADO!D1876</f>
        <v>212527025</v>
      </c>
      <c r="D1875" s="31">
        <f>FORMULADO!E1876</f>
        <v>1387849074</v>
      </c>
      <c r="E1875" s="31">
        <f>FORMULADO!F1876</f>
        <v>0</v>
      </c>
      <c r="J1875" s="15"/>
    </row>
    <row r="1876" spans="1:10" x14ac:dyDescent="0.25">
      <c r="A1876" s="29" t="s">
        <v>25</v>
      </c>
      <c r="B1876" s="30" t="str">
        <f>FORMULADO!C1877</f>
        <v>2.4.03.18</v>
      </c>
      <c r="C1876" s="34">
        <f>FORMULADO!D1877</f>
        <v>214527245</v>
      </c>
      <c r="D1876" s="31">
        <f>FORMULADO!E1877</f>
        <v>237117482</v>
      </c>
      <c r="E1876" s="31">
        <f>FORMULADO!F1877</f>
        <v>0</v>
      </c>
      <c r="J1876" s="15"/>
    </row>
    <row r="1877" spans="1:10" x14ac:dyDescent="0.25">
      <c r="A1877" s="29" t="s">
        <v>25</v>
      </c>
      <c r="B1877" s="30" t="str">
        <f>FORMULADO!C1878</f>
        <v>2.4.03.18</v>
      </c>
      <c r="C1877" s="34">
        <f>FORMULADO!D1878</f>
        <v>211527615</v>
      </c>
      <c r="D1877" s="31">
        <f>FORMULADO!E1878</f>
        <v>1035689266</v>
      </c>
      <c r="E1877" s="31">
        <f>FORMULADO!F1878</f>
        <v>0</v>
      </c>
      <c r="J1877" s="15"/>
    </row>
    <row r="1878" spans="1:10" x14ac:dyDescent="0.25">
      <c r="A1878" s="29" t="s">
        <v>25</v>
      </c>
      <c r="B1878" s="30" t="str">
        <f>FORMULADO!C1879</f>
        <v>2.4.03.18</v>
      </c>
      <c r="C1878" s="34">
        <f>FORMULADO!D1879</f>
        <v>210027800</v>
      </c>
      <c r="D1878" s="31">
        <f>FORMULADO!E1879</f>
        <v>305449442</v>
      </c>
      <c r="E1878" s="31">
        <f>FORMULADO!F1879</f>
        <v>0</v>
      </c>
      <c r="J1878" s="15"/>
    </row>
    <row r="1879" spans="1:10" x14ac:dyDescent="0.25">
      <c r="A1879" s="29" t="s">
        <v>25</v>
      </c>
      <c r="B1879" s="30" t="str">
        <f>FORMULADO!C1880</f>
        <v>2.4.03.18</v>
      </c>
      <c r="C1879" s="34">
        <f>FORMULADO!D1880</f>
        <v>217227372</v>
      </c>
      <c r="D1879" s="31">
        <f>FORMULADO!E1880</f>
        <v>136021016</v>
      </c>
      <c r="E1879" s="31">
        <f>FORMULADO!F1880</f>
        <v>0</v>
      </c>
      <c r="J1879" s="15"/>
    </row>
    <row r="1880" spans="1:10" x14ac:dyDescent="0.25">
      <c r="A1880" s="29" t="s">
        <v>25</v>
      </c>
      <c r="B1880" s="30" t="str">
        <f>FORMULADO!C1881</f>
        <v>2.4.03.18</v>
      </c>
      <c r="C1880" s="34">
        <f>FORMULADO!D1881</f>
        <v>214547245</v>
      </c>
      <c r="D1880" s="31">
        <f>FORMULADO!E1881</f>
        <v>1192167950</v>
      </c>
      <c r="E1880" s="31">
        <f>FORMULADO!F1881</f>
        <v>0</v>
      </c>
      <c r="J1880" s="15"/>
    </row>
    <row r="1881" spans="1:10" x14ac:dyDescent="0.25">
      <c r="A1881" s="29" t="s">
        <v>25</v>
      </c>
      <c r="B1881" s="30" t="str">
        <f>FORMULADO!C1882</f>
        <v>2.4.03.18</v>
      </c>
      <c r="C1881" s="34">
        <f>FORMULADO!D1882</f>
        <v>215147551</v>
      </c>
      <c r="D1881" s="31">
        <f>FORMULADO!E1882</f>
        <v>539035834</v>
      </c>
      <c r="E1881" s="31">
        <f>FORMULADO!F1882</f>
        <v>0</v>
      </c>
      <c r="J1881" s="15"/>
    </row>
    <row r="1882" spans="1:10" x14ac:dyDescent="0.25">
      <c r="A1882" s="29" t="s">
        <v>25</v>
      </c>
      <c r="B1882" s="30" t="str">
        <f>FORMULADO!C1883</f>
        <v>2.4.03.18</v>
      </c>
      <c r="C1882" s="34">
        <f>FORMULADO!D1883</f>
        <v>219247692</v>
      </c>
      <c r="D1882" s="31">
        <f>FORMULADO!E1883</f>
        <v>498898718</v>
      </c>
      <c r="E1882" s="31">
        <f>FORMULADO!F1883</f>
        <v>0</v>
      </c>
      <c r="J1882" s="15"/>
    </row>
    <row r="1883" spans="1:10" x14ac:dyDescent="0.25">
      <c r="A1883" s="29" t="s">
        <v>25</v>
      </c>
      <c r="B1883" s="30" t="str">
        <f>FORMULADO!C1884</f>
        <v>2.4.03.18</v>
      </c>
      <c r="C1883" s="34">
        <f>FORMULADO!D1884</f>
        <v>217215572</v>
      </c>
      <c r="D1883" s="31">
        <f>FORMULADO!E1884</f>
        <v>412208270</v>
      </c>
      <c r="E1883" s="31">
        <f>FORMULADO!F1884</f>
        <v>0</v>
      </c>
      <c r="J1883" s="15"/>
    </row>
    <row r="1884" spans="1:10" x14ac:dyDescent="0.25">
      <c r="A1884" s="29" t="s">
        <v>25</v>
      </c>
      <c r="B1884" s="30" t="str">
        <f>FORMULADO!C1885</f>
        <v>2.4.03.18</v>
      </c>
      <c r="C1884" s="34">
        <f>FORMULADO!D1885</f>
        <v>217615176</v>
      </c>
      <c r="D1884" s="31">
        <f>FORMULADO!E1885</f>
        <v>365418972</v>
      </c>
      <c r="E1884" s="31">
        <f>FORMULADO!F1885</f>
        <v>0</v>
      </c>
      <c r="J1884" s="15"/>
    </row>
    <row r="1885" spans="1:10" x14ac:dyDescent="0.25">
      <c r="A1885" s="29" t="s">
        <v>25</v>
      </c>
      <c r="B1885" s="30" t="str">
        <f>FORMULADO!C1886</f>
        <v>2.4.03.18</v>
      </c>
      <c r="C1885" s="34">
        <f>FORMULADO!D1886</f>
        <v>111515000</v>
      </c>
      <c r="D1885" s="31">
        <f>FORMULADO!E1886</f>
        <v>552496092663</v>
      </c>
      <c r="E1885" s="31">
        <f>FORMULADO!F1886</f>
        <v>0</v>
      </c>
      <c r="J1885" s="15"/>
    </row>
    <row r="1886" spans="1:10" x14ac:dyDescent="0.25">
      <c r="A1886" s="29" t="s">
        <v>25</v>
      </c>
      <c r="B1886" s="30" t="str">
        <f>FORMULADO!C1887</f>
        <v>2.4.03.18</v>
      </c>
      <c r="C1886" s="34">
        <f>FORMULADO!D1887</f>
        <v>210115001</v>
      </c>
      <c r="D1886" s="31">
        <f>FORMULADO!E1887</f>
        <v>72117063909</v>
      </c>
      <c r="E1886" s="31">
        <f>FORMULADO!F1887</f>
        <v>0</v>
      </c>
      <c r="J1886" s="15"/>
    </row>
    <row r="1887" spans="1:10" x14ac:dyDescent="0.25">
      <c r="A1887" s="29" t="s">
        <v>25</v>
      </c>
      <c r="B1887" s="30" t="str">
        <f>FORMULADO!C1888</f>
        <v>2.4.03.18</v>
      </c>
      <c r="C1887" s="34">
        <f>FORMULADO!D1888</f>
        <v>210415804</v>
      </c>
      <c r="D1887" s="31">
        <f>FORMULADO!E1888</f>
        <v>65514568</v>
      </c>
      <c r="E1887" s="31">
        <f>FORMULADO!F1888</f>
        <v>0</v>
      </c>
      <c r="J1887" s="15"/>
    </row>
    <row r="1888" spans="1:10" x14ac:dyDescent="0.25">
      <c r="A1888" s="29" t="s">
        <v>25</v>
      </c>
      <c r="B1888" s="30" t="str">
        <f>FORMULADO!C1889</f>
        <v>2.4.03.18</v>
      </c>
      <c r="C1888" s="34">
        <f>FORMULADO!D1889</f>
        <v>216115861</v>
      </c>
      <c r="D1888" s="31">
        <f>FORMULADO!E1889</f>
        <v>93970494</v>
      </c>
      <c r="E1888" s="31">
        <f>FORMULADO!F1889</f>
        <v>0</v>
      </c>
      <c r="J1888" s="15"/>
    </row>
    <row r="1889" spans="1:10" x14ac:dyDescent="0.25">
      <c r="A1889" s="29" t="s">
        <v>25</v>
      </c>
      <c r="B1889" s="30" t="str">
        <f>FORMULADO!C1890</f>
        <v>2.4.03.18</v>
      </c>
      <c r="C1889" s="34">
        <f>FORMULADO!D1890</f>
        <v>216315763</v>
      </c>
      <c r="D1889" s="31">
        <f>FORMULADO!E1890</f>
        <v>63892654</v>
      </c>
      <c r="E1889" s="31">
        <f>FORMULADO!F1890</f>
        <v>0</v>
      </c>
      <c r="J1889" s="15"/>
    </row>
    <row r="1890" spans="1:10" x14ac:dyDescent="0.25">
      <c r="A1890" s="29" t="s">
        <v>25</v>
      </c>
      <c r="B1890" s="30" t="str">
        <f>FORMULADO!C1891</f>
        <v>2.4.03.18</v>
      </c>
      <c r="C1890" s="34">
        <f>FORMULADO!D1891</f>
        <v>210015600</v>
      </c>
      <c r="D1890" s="31">
        <f>FORMULADO!E1891</f>
        <v>65223314</v>
      </c>
      <c r="E1890" s="31">
        <f>FORMULADO!F1891</f>
        <v>0</v>
      </c>
      <c r="J1890" s="15"/>
    </row>
    <row r="1891" spans="1:10" x14ac:dyDescent="0.25">
      <c r="A1891" s="29" t="s">
        <v>25</v>
      </c>
      <c r="B1891" s="30" t="str">
        <f>FORMULADO!C1892</f>
        <v>2.4.03.18</v>
      </c>
      <c r="C1891" s="34">
        <f>FORMULADO!D1892</f>
        <v>210715407</v>
      </c>
      <c r="D1891" s="31">
        <f>FORMULADO!E1892</f>
        <v>111547888</v>
      </c>
      <c r="E1891" s="31">
        <f>FORMULADO!F1892</f>
        <v>0</v>
      </c>
      <c r="J1891" s="15"/>
    </row>
    <row r="1892" spans="1:10" x14ac:dyDescent="0.25">
      <c r="A1892" s="29" t="s">
        <v>25</v>
      </c>
      <c r="B1892" s="30" t="str">
        <f>FORMULADO!C1893</f>
        <v>2.4.03.18</v>
      </c>
      <c r="C1892" s="34">
        <f>FORMULADO!D1893</f>
        <v>212215022</v>
      </c>
      <c r="D1892" s="31">
        <f>FORMULADO!E1893</f>
        <v>8685528</v>
      </c>
      <c r="E1892" s="31">
        <f>FORMULADO!F1893</f>
        <v>0</v>
      </c>
      <c r="J1892" s="15"/>
    </row>
    <row r="1893" spans="1:10" x14ac:dyDescent="0.25">
      <c r="A1893" s="29" t="s">
        <v>25</v>
      </c>
      <c r="B1893" s="30" t="str">
        <f>FORMULADO!C1894</f>
        <v>2.4.03.18</v>
      </c>
      <c r="C1893" s="34">
        <f>FORMULADO!D1894</f>
        <v>216015660</v>
      </c>
      <c r="D1893" s="31">
        <f>FORMULADO!E1894</f>
        <v>10658089</v>
      </c>
      <c r="E1893" s="31">
        <f>FORMULADO!F1894</f>
        <v>0</v>
      </c>
      <c r="J1893" s="15"/>
    </row>
    <row r="1894" spans="1:10" x14ac:dyDescent="0.25">
      <c r="A1894" s="29" t="s">
        <v>25</v>
      </c>
      <c r="B1894" s="30" t="str">
        <f>FORMULADO!C1895</f>
        <v>2.4.03.18</v>
      </c>
      <c r="C1894" s="34">
        <f>FORMULADO!D1895</f>
        <v>213115531</v>
      </c>
      <c r="D1894" s="31">
        <f>FORMULADO!E1895</f>
        <v>71373666</v>
      </c>
      <c r="E1894" s="31">
        <f>FORMULADO!F1895</f>
        <v>0</v>
      </c>
      <c r="J1894" s="15"/>
    </row>
    <row r="1895" spans="1:10" x14ac:dyDescent="0.25">
      <c r="A1895" s="29" t="s">
        <v>25</v>
      </c>
      <c r="B1895" s="30" t="str">
        <f>FORMULADO!C1896</f>
        <v>2.4.03.18</v>
      </c>
      <c r="C1895" s="34">
        <f>FORMULADO!D1896</f>
        <v>211368013</v>
      </c>
      <c r="D1895" s="31">
        <f>FORMULADO!E1896</f>
        <v>11145819</v>
      </c>
      <c r="E1895" s="31">
        <f>FORMULADO!F1896</f>
        <v>0</v>
      </c>
      <c r="J1895" s="15"/>
    </row>
    <row r="1896" spans="1:10" x14ac:dyDescent="0.25">
      <c r="A1896" s="29" t="s">
        <v>25</v>
      </c>
      <c r="B1896" s="30" t="str">
        <f>FORMULADO!C1897</f>
        <v>2.4.03.18</v>
      </c>
      <c r="C1896" s="34">
        <f>FORMULADO!D1897</f>
        <v>215268152</v>
      </c>
      <c r="D1896" s="31">
        <f>FORMULADO!E1897</f>
        <v>45702904</v>
      </c>
      <c r="E1896" s="31">
        <f>FORMULADO!F1897</f>
        <v>0</v>
      </c>
      <c r="J1896" s="15"/>
    </row>
    <row r="1897" spans="1:10" x14ac:dyDescent="0.25">
      <c r="A1897" s="29" t="s">
        <v>25</v>
      </c>
      <c r="B1897" s="30" t="str">
        <f>FORMULADO!C1898</f>
        <v>2.4.03.18</v>
      </c>
      <c r="C1897" s="34">
        <f>FORMULADO!D1898</f>
        <v>213568235</v>
      </c>
      <c r="D1897" s="31">
        <f>FORMULADO!E1898</f>
        <v>258769932</v>
      </c>
      <c r="E1897" s="31">
        <f>FORMULADO!F1898</f>
        <v>0</v>
      </c>
      <c r="J1897" s="15"/>
    </row>
    <row r="1898" spans="1:10" x14ac:dyDescent="0.25">
      <c r="A1898" s="29" t="s">
        <v>25</v>
      </c>
      <c r="B1898" s="30" t="str">
        <f>FORMULADO!C1899</f>
        <v>2.4.03.18</v>
      </c>
      <c r="C1898" s="34">
        <f>FORMULADO!D1899</f>
        <v>212676126</v>
      </c>
      <c r="D1898" s="31">
        <f>FORMULADO!E1899</f>
        <v>103178088</v>
      </c>
      <c r="E1898" s="31">
        <f>FORMULADO!F1899</f>
        <v>0</v>
      </c>
      <c r="J1898" s="15"/>
    </row>
    <row r="1899" spans="1:10" x14ac:dyDescent="0.25">
      <c r="A1899" s="29" t="s">
        <v>25</v>
      </c>
      <c r="B1899" s="30" t="str">
        <f>FORMULADO!C1900</f>
        <v>2.4.03.18</v>
      </c>
      <c r="C1899" s="34">
        <f>FORMULADO!D1900</f>
        <v>219276892</v>
      </c>
      <c r="D1899" s="31">
        <f>FORMULADO!E1900</f>
        <v>46985075978</v>
      </c>
      <c r="E1899" s="31">
        <f>FORMULADO!F1900</f>
        <v>0</v>
      </c>
      <c r="J1899" s="15"/>
    </row>
    <row r="1900" spans="1:10" x14ac:dyDescent="0.25">
      <c r="A1900" s="29" t="s">
        <v>25</v>
      </c>
      <c r="B1900" s="30" t="str">
        <f>FORMULADO!C1901</f>
        <v>2.4.03.18</v>
      </c>
      <c r="C1900" s="34">
        <f>FORMULADO!D1901</f>
        <v>217313473</v>
      </c>
      <c r="D1900" s="31">
        <f>FORMULADO!E1901</f>
        <v>498999120</v>
      </c>
      <c r="E1900" s="31">
        <f>FORMULADO!F1901</f>
        <v>0</v>
      </c>
      <c r="J1900" s="15"/>
    </row>
    <row r="1901" spans="1:10" x14ac:dyDescent="0.25">
      <c r="A1901" s="29" t="s">
        <v>25</v>
      </c>
      <c r="B1901" s="30" t="str">
        <f>FORMULADO!C1902</f>
        <v>2.4.03.18</v>
      </c>
      <c r="C1901" s="34">
        <f>FORMULADO!D1902</f>
        <v>213613836</v>
      </c>
      <c r="D1901" s="31">
        <f>FORMULADO!E1902</f>
        <v>718103380</v>
      </c>
      <c r="E1901" s="31">
        <f>FORMULADO!F1902</f>
        <v>0</v>
      </c>
      <c r="J1901" s="15"/>
    </row>
    <row r="1902" spans="1:10" x14ac:dyDescent="0.25">
      <c r="A1902" s="29" t="s">
        <v>25</v>
      </c>
      <c r="B1902" s="30" t="str">
        <f>FORMULADO!C1903</f>
        <v>2.4.03.18</v>
      </c>
      <c r="C1902" s="34">
        <f>FORMULADO!D1903</f>
        <v>214013140</v>
      </c>
      <c r="D1902" s="31">
        <f>FORMULADO!E1903</f>
        <v>474407822</v>
      </c>
      <c r="E1902" s="31">
        <f>FORMULADO!F1903</f>
        <v>0</v>
      </c>
      <c r="J1902" s="15"/>
    </row>
    <row r="1903" spans="1:10" x14ac:dyDescent="0.25">
      <c r="A1903" s="29" t="s">
        <v>25</v>
      </c>
      <c r="B1903" s="30" t="str">
        <f>FORMULADO!C1904</f>
        <v>2.4.03.18</v>
      </c>
      <c r="C1903" s="34">
        <f>FORMULADO!D1904</f>
        <v>210013600</v>
      </c>
      <c r="D1903" s="31">
        <f>FORMULADO!E1904</f>
        <v>167946622</v>
      </c>
      <c r="E1903" s="31">
        <f>FORMULADO!F1904</f>
        <v>0</v>
      </c>
      <c r="J1903" s="15"/>
    </row>
    <row r="1904" spans="1:10" x14ac:dyDescent="0.25">
      <c r="A1904" s="29" t="s">
        <v>25</v>
      </c>
      <c r="B1904" s="30" t="str">
        <f>FORMULADO!C1905</f>
        <v>2.4.03.18</v>
      </c>
      <c r="C1904" s="34">
        <f>FORMULADO!D1905</f>
        <v>215154051</v>
      </c>
      <c r="D1904" s="31">
        <f>FORMULADO!E1905</f>
        <v>106954946</v>
      </c>
      <c r="E1904" s="31">
        <f>FORMULADO!F1905</f>
        <v>0</v>
      </c>
      <c r="J1904" s="15"/>
    </row>
    <row r="1905" spans="1:10" x14ac:dyDescent="0.25">
      <c r="A1905" s="29" t="s">
        <v>25</v>
      </c>
      <c r="B1905" s="30" t="str">
        <f>FORMULADO!C1906</f>
        <v>2.4.03.18</v>
      </c>
      <c r="C1905" s="34">
        <f>FORMULADO!D1906</f>
        <v>217154871</v>
      </c>
      <c r="D1905" s="31">
        <f>FORMULADO!E1906</f>
        <v>71240958</v>
      </c>
      <c r="E1905" s="31">
        <f>FORMULADO!F1906</f>
        <v>0</v>
      </c>
      <c r="J1905" s="15"/>
    </row>
    <row r="1906" spans="1:10" x14ac:dyDescent="0.25">
      <c r="A1906" s="29" t="s">
        <v>25</v>
      </c>
      <c r="B1906" s="30" t="str">
        <f>FORMULADO!C1907</f>
        <v>2.4.03.18</v>
      </c>
      <c r="C1906" s="34">
        <f>FORMULADO!D1907</f>
        <v>217454874</v>
      </c>
      <c r="D1906" s="31">
        <f>FORMULADO!E1907</f>
        <v>731839550</v>
      </c>
      <c r="E1906" s="31">
        <f>FORMULADO!F1907</f>
        <v>0</v>
      </c>
      <c r="J1906" s="15"/>
    </row>
    <row r="1907" spans="1:10" x14ac:dyDescent="0.25">
      <c r="A1907" s="29" t="s">
        <v>25</v>
      </c>
      <c r="B1907" s="30" t="str">
        <f>FORMULADO!C1908</f>
        <v>2.4.03.18</v>
      </c>
      <c r="C1907" s="34">
        <f>FORMULADO!D1908</f>
        <v>218315183</v>
      </c>
      <c r="D1907" s="31">
        <f>FORMULADO!E1908</f>
        <v>135489302</v>
      </c>
      <c r="E1907" s="31">
        <f>FORMULADO!F1908</f>
        <v>0</v>
      </c>
      <c r="J1907" s="15"/>
    </row>
    <row r="1908" spans="1:10" x14ac:dyDescent="0.25">
      <c r="A1908" s="29" t="s">
        <v>25</v>
      </c>
      <c r="B1908" s="30" t="str">
        <f>FORMULADO!C1909</f>
        <v>2.4.03.18</v>
      </c>
      <c r="C1908" s="34">
        <f>FORMULADO!D1909</f>
        <v>219715897</v>
      </c>
      <c r="D1908" s="31">
        <f>FORMULADO!E1909</f>
        <v>40636511</v>
      </c>
      <c r="E1908" s="31">
        <f>FORMULADO!F1909</f>
        <v>0</v>
      </c>
      <c r="J1908" s="15"/>
    </row>
    <row r="1909" spans="1:10" x14ac:dyDescent="0.25">
      <c r="A1909" s="29" t="s">
        <v>25</v>
      </c>
      <c r="B1909" s="30" t="str">
        <f>FORMULADO!C1910</f>
        <v>2.4.03.18</v>
      </c>
      <c r="C1909" s="34">
        <f>FORMULADO!D1910</f>
        <v>213715537</v>
      </c>
      <c r="D1909" s="31">
        <f>FORMULADO!E1910</f>
        <v>21544218</v>
      </c>
      <c r="E1909" s="31">
        <f>FORMULADO!F1910</f>
        <v>0</v>
      </c>
      <c r="J1909" s="15"/>
    </row>
    <row r="1910" spans="1:10" x14ac:dyDescent="0.25">
      <c r="A1910" s="29" t="s">
        <v>25</v>
      </c>
      <c r="B1910" s="30" t="str">
        <f>FORMULADO!C1911</f>
        <v>2.4.03.18</v>
      </c>
      <c r="C1910" s="34">
        <f>FORMULADO!D1911</f>
        <v>215915759</v>
      </c>
      <c r="D1910" s="31">
        <f>FORMULADO!E1911</f>
        <v>59951329199</v>
      </c>
      <c r="E1910" s="31">
        <f>FORMULADO!F1911</f>
        <v>0</v>
      </c>
      <c r="J1910" s="15"/>
    </row>
    <row r="1911" spans="1:10" x14ac:dyDescent="0.25">
      <c r="A1911" s="29" t="s">
        <v>25</v>
      </c>
      <c r="B1911" s="30" t="str">
        <f>FORMULADO!C1912</f>
        <v>2.4.03.18</v>
      </c>
      <c r="C1911" s="34">
        <f>FORMULADO!D1912</f>
        <v>213815238</v>
      </c>
      <c r="D1911" s="31">
        <f>FORMULADO!E1912</f>
        <v>59375903831</v>
      </c>
      <c r="E1911" s="31">
        <f>FORMULADO!F1912</f>
        <v>0</v>
      </c>
      <c r="J1911" s="15"/>
    </row>
    <row r="1912" spans="1:10" x14ac:dyDescent="0.25">
      <c r="A1912" s="29" t="s">
        <v>25</v>
      </c>
      <c r="B1912" s="30" t="str">
        <f>FORMULADO!C1913</f>
        <v>2.4.03.18</v>
      </c>
      <c r="C1912" s="34">
        <f>FORMULADO!D1913</f>
        <v>211085010</v>
      </c>
      <c r="D1912" s="31">
        <f>FORMULADO!E1913</f>
        <v>348254230</v>
      </c>
      <c r="E1912" s="31">
        <f>FORMULADO!F1913</f>
        <v>0</v>
      </c>
      <c r="J1912" s="15"/>
    </row>
    <row r="1913" spans="1:10" x14ac:dyDescent="0.25">
      <c r="A1913" s="29" t="s">
        <v>25</v>
      </c>
      <c r="B1913" s="30" t="str">
        <f>FORMULADO!C1914</f>
        <v>2.4.03.18</v>
      </c>
      <c r="C1913" s="34">
        <f>FORMULADO!D1914</f>
        <v>210615806</v>
      </c>
      <c r="D1913" s="31">
        <f>FORMULADO!E1914</f>
        <v>63533320</v>
      </c>
      <c r="E1913" s="31">
        <f>FORMULADO!F1914</f>
        <v>0</v>
      </c>
      <c r="J1913" s="15"/>
    </row>
    <row r="1914" spans="1:10" x14ac:dyDescent="0.25">
      <c r="A1914" s="29" t="s">
        <v>25</v>
      </c>
      <c r="B1914" s="30" t="str">
        <f>FORMULADO!C1915</f>
        <v>2.4.03.18</v>
      </c>
      <c r="C1914" s="34">
        <f>FORMULADO!D1915</f>
        <v>212615226</v>
      </c>
      <c r="D1914" s="31">
        <f>FORMULADO!E1915</f>
        <v>13707823</v>
      </c>
      <c r="E1914" s="31">
        <f>FORMULADO!F1915</f>
        <v>0</v>
      </c>
      <c r="J1914" s="15"/>
    </row>
    <row r="1915" spans="1:10" x14ac:dyDescent="0.25">
      <c r="A1915" s="29" t="s">
        <v>25</v>
      </c>
      <c r="B1915" s="30" t="str">
        <f>FORMULADO!C1916</f>
        <v>2.4.03.18</v>
      </c>
      <c r="C1915" s="34">
        <f>FORMULADO!D1916</f>
        <v>217215272</v>
      </c>
      <c r="D1915" s="31">
        <f>FORMULADO!E1916</f>
        <v>30887580</v>
      </c>
      <c r="E1915" s="31">
        <f>FORMULADO!F1916</f>
        <v>0</v>
      </c>
      <c r="J1915" s="15"/>
    </row>
    <row r="1916" spans="1:10" x14ac:dyDescent="0.25">
      <c r="A1916" s="29" t="s">
        <v>25</v>
      </c>
      <c r="B1916" s="30" t="str">
        <f>FORMULADO!C1917</f>
        <v>2.4.03.18</v>
      </c>
      <c r="C1916" s="34">
        <f>FORMULADO!D1917</f>
        <v>219715097</v>
      </c>
      <c r="D1916" s="31">
        <f>FORMULADO!E1917</f>
        <v>46540136</v>
      </c>
      <c r="E1916" s="31">
        <f>FORMULADO!F1917</f>
        <v>0</v>
      </c>
      <c r="J1916" s="15"/>
    </row>
    <row r="1917" spans="1:10" x14ac:dyDescent="0.25">
      <c r="A1917" s="29" t="s">
        <v>25</v>
      </c>
      <c r="B1917" s="30" t="str">
        <f>FORMULADO!C1918</f>
        <v>2.4.03.18</v>
      </c>
      <c r="C1917" s="34">
        <f>FORMULADO!D1918</f>
        <v>211676616</v>
      </c>
      <c r="D1917" s="31">
        <f>FORMULADO!E1918</f>
        <v>97217164</v>
      </c>
      <c r="E1917" s="31">
        <f>FORMULADO!F1918</f>
        <v>0</v>
      </c>
      <c r="J1917" s="15"/>
    </row>
    <row r="1918" spans="1:10" x14ac:dyDescent="0.25">
      <c r="A1918" s="29" t="s">
        <v>25</v>
      </c>
      <c r="B1918" s="30" t="str">
        <f>FORMULADO!C1919</f>
        <v>2.4.03.18</v>
      </c>
      <c r="C1918" s="34">
        <f>FORMULADO!D1919</f>
        <v>213676036</v>
      </c>
      <c r="D1918" s="31">
        <f>FORMULADO!E1919</f>
        <v>92910230</v>
      </c>
      <c r="E1918" s="31">
        <f>FORMULADO!F1919</f>
        <v>0</v>
      </c>
      <c r="J1918" s="15"/>
    </row>
    <row r="1919" spans="1:10" x14ac:dyDescent="0.25">
      <c r="A1919" s="29" t="s">
        <v>25</v>
      </c>
      <c r="B1919" s="30" t="str">
        <f>FORMULADO!C1920</f>
        <v>2.4.03.18</v>
      </c>
      <c r="C1919" s="34">
        <f>FORMULADO!D1920</f>
        <v>210076100</v>
      </c>
      <c r="D1919" s="31">
        <f>FORMULADO!E1920</f>
        <v>161098555</v>
      </c>
      <c r="E1919" s="31">
        <f>FORMULADO!F1920</f>
        <v>0</v>
      </c>
      <c r="J1919" s="15"/>
    </row>
    <row r="1920" spans="1:10" x14ac:dyDescent="0.25">
      <c r="A1920" s="29" t="s">
        <v>25</v>
      </c>
      <c r="B1920" s="30" t="str">
        <f>FORMULADO!C1921</f>
        <v>2.4.03.18</v>
      </c>
      <c r="C1920" s="34">
        <f>FORMULADO!D1921</f>
        <v>212376823</v>
      </c>
      <c r="D1920" s="31">
        <f>FORMULADO!E1921</f>
        <v>101646926</v>
      </c>
      <c r="E1920" s="31">
        <f>FORMULADO!F1921</f>
        <v>0</v>
      </c>
      <c r="J1920" s="15"/>
    </row>
    <row r="1921" spans="1:10" x14ac:dyDescent="0.25">
      <c r="A1921" s="29" t="s">
        <v>25</v>
      </c>
      <c r="B1921" s="30" t="str">
        <f>FORMULADO!C1922</f>
        <v>2.4.03.18</v>
      </c>
      <c r="C1921" s="34">
        <f>FORMULADO!D1922</f>
        <v>210076400</v>
      </c>
      <c r="D1921" s="31">
        <f>FORMULADO!E1922</f>
        <v>184858474</v>
      </c>
      <c r="E1921" s="31">
        <f>FORMULADO!F1922</f>
        <v>0</v>
      </c>
      <c r="J1921" s="15"/>
    </row>
    <row r="1922" spans="1:10" x14ac:dyDescent="0.25">
      <c r="A1922" s="29" t="s">
        <v>25</v>
      </c>
      <c r="B1922" s="30" t="str">
        <f>FORMULADO!C1923</f>
        <v>2.4.03.18</v>
      </c>
      <c r="C1922" s="34">
        <f>FORMULADO!D1923</f>
        <v>216376863</v>
      </c>
      <c r="D1922" s="31">
        <f>FORMULADO!E1923</f>
        <v>50573621</v>
      </c>
      <c r="E1922" s="31">
        <f>FORMULADO!F1923</f>
        <v>0</v>
      </c>
      <c r="J1922" s="15"/>
    </row>
    <row r="1923" spans="1:10" x14ac:dyDescent="0.25">
      <c r="A1923" s="29" t="s">
        <v>25</v>
      </c>
      <c r="B1923" s="30" t="str">
        <f>FORMULADO!C1924</f>
        <v>2.4.03.18</v>
      </c>
      <c r="C1923" s="34">
        <f>FORMULADO!D1924</f>
        <v>215076250</v>
      </c>
      <c r="D1923" s="31">
        <f>FORMULADO!E1924</f>
        <v>149155419</v>
      </c>
      <c r="E1923" s="31">
        <f>FORMULADO!F1924</f>
        <v>0</v>
      </c>
      <c r="J1923" s="15"/>
    </row>
    <row r="1924" spans="1:10" x14ac:dyDescent="0.25">
      <c r="A1924" s="29" t="s">
        <v>25</v>
      </c>
      <c r="B1924" s="30" t="str">
        <f>FORMULADO!C1925</f>
        <v>2.4.03.18</v>
      </c>
      <c r="C1924" s="34">
        <f>FORMULADO!D1925</f>
        <v>212650226</v>
      </c>
      <c r="D1924" s="31">
        <f>FORMULADO!E1925</f>
        <v>192918926</v>
      </c>
      <c r="E1924" s="31">
        <f>FORMULADO!F1925</f>
        <v>0</v>
      </c>
      <c r="J1924" s="15"/>
    </row>
    <row r="1925" spans="1:10" x14ac:dyDescent="0.25">
      <c r="A1925" s="29" t="s">
        <v>25</v>
      </c>
      <c r="B1925" s="30" t="str">
        <f>FORMULADO!C1926</f>
        <v>2.4.03.18</v>
      </c>
      <c r="C1925" s="34">
        <f>FORMULADO!D1926</f>
        <v>215150251</v>
      </c>
      <c r="D1925" s="31">
        <f>FORMULADO!E1926</f>
        <v>91868060</v>
      </c>
      <c r="E1925" s="31">
        <f>FORMULADO!F1926</f>
        <v>0</v>
      </c>
      <c r="J1925" s="15"/>
    </row>
    <row r="1926" spans="1:10" x14ac:dyDescent="0.25">
      <c r="A1926" s="29" t="s">
        <v>25</v>
      </c>
      <c r="B1926" s="30" t="str">
        <f>FORMULADO!C1927</f>
        <v>2.4.03.18</v>
      </c>
      <c r="C1926" s="34">
        <f>FORMULADO!D1927</f>
        <v>210150001</v>
      </c>
      <c r="D1926" s="31">
        <f>FORMULADO!E1927</f>
        <v>210399517682</v>
      </c>
      <c r="E1926" s="31">
        <f>FORMULADO!F1927</f>
        <v>0</v>
      </c>
      <c r="J1926" s="15"/>
    </row>
    <row r="1927" spans="1:10" x14ac:dyDescent="0.25">
      <c r="A1927" s="29" t="s">
        <v>25</v>
      </c>
      <c r="B1927" s="30" t="str">
        <f>FORMULADO!C1928</f>
        <v>2.4.03.18</v>
      </c>
      <c r="C1927" s="34">
        <f>FORMULADO!D1928</f>
        <v>213085230</v>
      </c>
      <c r="D1927" s="31">
        <f>FORMULADO!E1928</f>
        <v>176590680</v>
      </c>
      <c r="E1927" s="31">
        <f>FORMULADO!F1928</f>
        <v>0</v>
      </c>
      <c r="J1927" s="15"/>
    </row>
    <row r="1928" spans="1:10" x14ac:dyDescent="0.25">
      <c r="A1928" s="29" t="s">
        <v>25</v>
      </c>
      <c r="B1928" s="30" t="str">
        <f>FORMULADO!C1929</f>
        <v>2.4.03.18</v>
      </c>
      <c r="C1928" s="34">
        <f>FORMULADO!D1929</f>
        <v>214085440</v>
      </c>
      <c r="D1928" s="31">
        <f>FORMULADO!E1929</f>
        <v>369111746</v>
      </c>
      <c r="E1928" s="31">
        <f>FORMULADO!F1929</f>
        <v>0</v>
      </c>
      <c r="J1928" s="15"/>
    </row>
    <row r="1929" spans="1:10" x14ac:dyDescent="0.25">
      <c r="A1929" s="29" t="s">
        <v>25</v>
      </c>
      <c r="B1929" s="30" t="str">
        <f>FORMULADO!C1930</f>
        <v>2.4.03.18</v>
      </c>
      <c r="C1929" s="34">
        <f>FORMULADO!D1930</f>
        <v>218950689</v>
      </c>
      <c r="D1929" s="31">
        <f>FORMULADO!E1930</f>
        <v>227375722</v>
      </c>
      <c r="E1929" s="31">
        <f>FORMULADO!F1930</f>
        <v>0</v>
      </c>
      <c r="J1929" s="15"/>
    </row>
    <row r="1930" spans="1:10" x14ac:dyDescent="0.25">
      <c r="A1930" s="29" t="s">
        <v>25</v>
      </c>
      <c r="B1930" s="30" t="str">
        <f>FORMULADO!C1931</f>
        <v>2.4.03.18</v>
      </c>
      <c r="C1930" s="34">
        <f>FORMULADO!D1931</f>
        <v>114444000</v>
      </c>
      <c r="D1930" s="31">
        <f>FORMULADO!E1931</f>
        <v>266366438945</v>
      </c>
      <c r="E1930" s="31">
        <f>FORMULADO!F1931</f>
        <v>0</v>
      </c>
      <c r="J1930" s="15"/>
    </row>
    <row r="1931" spans="1:10" x14ac:dyDescent="0.25">
      <c r="A1931" s="29" t="s">
        <v>25</v>
      </c>
      <c r="B1931" s="30" t="str">
        <f>FORMULADO!C1932</f>
        <v>2.4.03.18</v>
      </c>
      <c r="C1931" s="34">
        <f>FORMULADO!D1932</f>
        <v>214744847</v>
      </c>
      <c r="D1931" s="31">
        <f>FORMULADO!E1932</f>
        <v>155041169092</v>
      </c>
      <c r="E1931" s="31">
        <f>FORMULADO!F1932</f>
        <v>0</v>
      </c>
      <c r="J1931" s="15"/>
    </row>
    <row r="1932" spans="1:10" x14ac:dyDescent="0.25">
      <c r="A1932" s="29" t="s">
        <v>25</v>
      </c>
      <c r="B1932" s="30" t="str">
        <f>FORMULADO!C1933</f>
        <v>2.4.03.18</v>
      </c>
      <c r="C1932" s="34">
        <f>FORMULADO!D1933</f>
        <v>215044650</v>
      </c>
      <c r="D1932" s="31">
        <f>FORMULADO!E1933</f>
        <v>656091096</v>
      </c>
      <c r="E1932" s="31">
        <f>FORMULADO!F1933</f>
        <v>0</v>
      </c>
      <c r="J1932" s="15"/>
    </row>
    <row r="1933" spans="1:10" x14ac:dyDescent="0.25">
      <c r="A1933" s="29" t="s">
        <v>25</v>
      </c>
      <c r="B1933" s="30" t="str">
        <f>FORMULADO!C1934</f>
        <v>2.4.03.18</v>
      </c>
      <c r="C1933" s="34">
        <f>FORMULADO!D1934</f>
        <v>217444874</v>
      </c>
      <c r="D1933" s="31">
        <f>FORMULADO!E1934</f>
        <v>240397874</v>
      </c>
      <c r="E1933" s="31">
        <f>FORMULADO!F1934</f>
        <v>0</v>
      </c>
      <c r="J1933" s="15"/>
    </row>
    <row r="1934" spans="1:10" x14ac:dyDescent="0.25">
      <c r="A1934" s="29" t="s">
        <v>25</v>
      </c>
      <c r="B1934" s="30" t="str">
        <f>FORMULADO!C1935</f>
        <v>2.4.03.18</v>
      </c>
      <c r="C1934" s="34">
        <f>FORMULADO!D1935</f>
        <v>213070230</v>
      </c>
      <c r="D1934" s="31">
        <f>FORMULADO!E1935</f>
        <v>104126600</v>
      </c>
      <c r="E1934" s="31">
        <f>FORMULADO!F1935</f>
        <v>0</v>
      </c>
      <c r="J1934" s="15"/>
    </row>
    <row r="1935" spans="1:10" x14ac:dyDescent="0.25">
      <c r="A1935" s="29" t="s">
        <v>25</v>
      </c>
      <c r="B1935" s="30" t="str">
        <f>FORMULADO!C1936</f>
        <v>2.4.03.18</v>
      </c>
      <c r="C1935" s="34">
        <f>FORMULADO!D1936</f>
        <v>212070820</v>
      </c>
      <c r="D1935" s="31">
        <f>FORMULADO!E1936</f>
        <v>413142336</v>
      </c>
      <c r="E1935" s="31">
        <f>FORMULADO!F1936</f>
        <v>0</v>
      </c>
      <c r="J1935" s="15"/>
    </row>
    <row r="1936" spans="1:10" x14ac:dyDescent="0.25">
      <c r="A1936" s="29" t="s">
        <v>25</v>
      </c>
      <c r="B1936" s="30" t="str">
        <f>FORMULADO!C1937</f>
        <v>2.4.03.18</v>
      </c>
      <c r="C1936" s="34">
        <f>FORMULADO!D1937</f>
        <v>211070110</v>
      </c>
      <c r="D1936" s="31">
        <f>FORMULADO!E1937</f>
        <v>147339018</v>
      </c>
      <c r="E1936" s="31">
        <f>FORMULADO!F1937</f>
        <v>0</v>
      </c>
      <c r="J1936" s="15"/>
    </row>
    <row r="1937" spans="1:10" x14ac:dyDescent="0.25">
      <c r="A1937" s="29" t="s">
        <v>25</v>
      </c>
      <c r="B1937" s="30" t="str">
        <f>FORMULADO!C1938</f>
        <v>2.4.03.18</v>
      </c>
      <c r="C1937" s="34">
        <f>FORMULADO!D1938</f>
        <v>217370473</v>
      </c>
      <c r="D1937" s="31">
        <f>FORMULADO!E1938</f>
        <v>174816426</v>
      </c>
      <c r="E1937" s="31">
        <f>FORMULADO!F1938</f>
        <v>0</v>
      </c>
      <c r="J1937" s="15"/>
    </row>
    <row r="1938" spans="1:10" x14ac:dyDescent="0.25">
      <c r="A1938" s="29" t="s">
        <v>25</v>
      </c>
      <c r="B1938" s="30" t="str">
        <f>FORMULADO!C1939</f>
        <v>2.4.03.18</v>
      </c>
      <c r="C1938" s="34">
        <f>FORMULADO!D1939</f>
        <v>117070000</v>
      </c>
      <c r="D1938" s="31">
        <f>FORMULADO!E1939</f>
        <v>422800142059</v>
      </c>
      <c r="E1938" s="31">
        <f>FORMULADO!F1939</f>
        <v>0</v>
      </c>
      <c r="J1938" s="15"/>
    </row>
    <row r="1939" spans="1:10" x14ac:dyDescent="0.25">
      <c r="A1939" s="29" t="s">
        <v>25</v>
      </c>
      <c r="B1939" s="30" t="str">
        <f>FORMULADO!C1940</f>
        <v>2.4.03.18</v>
      </c>
      <c r="C1939" s="34">
        <f>FORMULADO!D1940</f>
        <v>217520175</v>
      </c>
      <c r="D1939" s="31">
        <f>FORMULADO!E1940</f>
        <v>677458526</v>
      </c>
      <c r="E1939" s="31">
        <f>FORMULADO!F1940</f>
        <v>0</v>
      </c>
      <c r="J1939" s="15"/>
    </row>
    <row r="1940" spans="1:10" x14ac:dyDescent="0.25">
      <c r="A1940" s="29" t="s">
        <v>25</v>
      </c>
      <c r="B1940" s="30" t="str">
        <f>FORMULADO!C1941</f>
        <v>2.4.03.18</v>
      </c>
      <c r="C1940" s="34">
        <f>FORMULADO!D1941</f>
        <v>217754377</v>
      </c>
      <c r="D1940" s="31">
        <f>FORMULADO!E1941</f>
        <v>45859282</v>
      </c>
      <c r="E1940" s="31">
        <f>FORMULADO!F1941</f>
        <v>0</v>
      </c>
      <c r="J1940" s="15"/>
    </row>
    <row r="1941" spans="1:10" x14ac:dyDescent="0.25">
      <c r="A1941" s="29" t="s">
        <v>25</v>
      </c>
      <c r="B1941" s="30" t="str">
        <f>FORMULADO!C1942</f>
        <v>2.4.03.18</v>
      </c>
      <c r="C1941" s="34">
        <f>FORMULADO!D1942</f>
        <v>210625506</v>
      </c>
      <c r="D1941" s="31">
        <f>FORMULADO!E1942</f>
        <v>37728271</v>
      </c>
      <c r="E1941" s="31">
        <f>FORMULADO!F1942</f>
        <v>0</v>
      </c>
      <c r="J1941" s="15"/>
    </row>
    <row r="1942" spans="1:10" x14ac:dyDescent="0.25">
      <c r="A1942" s="29" t="s">
        <v>25</v>
      </c>
      <c r="B1942" s="30" t="str">
        <f>FORMULADO!C1943</f>
        <v>2.4.03.18</v>
      </c>
      <c r="C1942" s="34">
        <f>FORMULADO!D1943</f>
        <v>219925599</v>
      </c>
      <c r="D1942" s="31">
        <f>FORMULADO!E1943</f>
        <v>58945734</v>
      </c>
      <c r="E1942" s="31">
        <f>FORMULADO!F1943</f>
        <v>0</v>
      </c>
      <c r="J1942" s="15"/>
    </row>
    <row r="1943" spans="1:10" x14ac:dyDescent="0.25">
      <c r="A1943" s="29" t="s">
        <v>25</v>
      </c>
      <c r="B1943" s="30" t="str">
        <f>FORMULADO!C1944</f>
        <v>2.4.03.18</v>
      </c>
      <c r="C1943" s="34">
        <f>FORMULADO!D1944</f>
        <v>218325483</v>
      </c>
      <c r="D1943" s="31">
        <f>FORMULADO!E1944</f>
        <v>11259728</v>
      </c>
      <c r="E1943" s="31">
        <f>FORMULADO!F1944</f>
        <v>0</v>
      </c>
      <c r="J1943" s="15"/>
    </row>
    <row r="1944" spans="1:10" x14ac:dyDescent="0.25">
      <c r="A1944" s="29" t="s">
        <v>25</v>
      </c>
      <c r="B1944" s="30" t="str">
        <f>FORMULADO!C1945</f>
        <v>2.4.03.18</v>
      </c>
      <c r="C1944" s="34">
        <f>FORMULADO!D1945</f>
        <v>212473124</v>
      </c>
      <c r="D1944" s="31">
        <f>FORMULADO!E1945</f>
        <v>150398310</v>
      </c>
      <c r="E1944" s="31">
        <f>FORMULADO!F1945</f>
        <v>0</v>
      </c>
      <c r="J1944" s="15"/>
    </row>
    <row r="1945" spans="1:10" x14ac:dyDescent="0.25">
      <c r="A1945" s="29" t="s">
        <v>25</v>
      </c>
      <c r="B1945" s="30" t="str">
        <f>FORMULADO!C1946</f>
        <v>2.4.03.18</v>
      </c>
      <c r="C1945" s="34">
        <f>FORMULADO!D1946</f>
        <v>210473504</v>
      </c>
      <c r="D1945" s="31">
        <f>FORMULADO!E1946</f>
        <v>342047662</v>
      </c>
      <c r="E1945" s="31">
        <f>FORMULADO!F1946</f>
        <v>0</v>
      </c>
      <c r="J1945" s="15"/>
    </row>
    <row r="1946" spans="1:10" x14ac:dyDescent="0.25">
      <c r="A1946" s="29" t="s">
        <v>25</v>
      </c>
      <c r="B1946" s="30" t="str">
        <f>FORMULADO!C1947</f>
        <v>2.4.03.18</v>
      </c>
      <c r="C1946" s="34">
        <f>FORMULADO!D1947</f>
        <v>212673026</v>
      </c>
      <c r="D1946" s="31">
        <f>FORMULADO!E1947</f>
        <v>69531806</v>
      </c>
      <c r="E1946" s="31">
        <f>FORMULADO!F1947</f>
        <v>0</v>
      </c>
      <c r="J1946" s="15"/>
    </row>
    <row r="1947" spans="1:10" x14ac:dyDescent="0.25">
      <c r="A1947" s="29" t="s">
        <v>25</v>
      </c>
      <c r="B1947" s="30" t="str">
        <f>FORMULADO!C1948</f>
        <v>2.4.03.18</v>
      </c>
      <c r="C1947" s="34">
        <f>FORMULADO!D1948</f>
        <v>217073770</v>
      </c>
      <c r="D1947" s="31">
        <f>FORMULADO!E1948</f>
        <v>26142639</v>
      </c>
      <c r="E1947" s="31">
        <f>FORMULADO!F1948</f>
        <v>0</v>
      </c>
      <c r="J1947" s="15"/>
    </row>
    <row r="1948" spans="1:10" x14ac:dyDescent="0.25">
      <c r="A1948" s="29" t="s">
        <v>25</v>
      </c>
      <c r="B1948" s="30" t="str">
        <f>FORMULADO!C1949</f>
        <v>2.4.03.18</v>
      </c>
      <c r="C1948" s="34">
        <f>FORMULADO!D1949</f>
        <v>212473024</v>
      </c>
      <c r="D1948" s="31">
        <f>FORMULADO!E1949</f>
        <v>31142646</v>
      </c>
      <c r="E1948" s="31">
        <f>FORMULADO!F1949</f>
        <v>0</v>
      </c>
      <c r="J1948" s="15"/>
    </row>
    <row r="1949" spans="1:10" x14ac:dyDescent="0.25">
      <c r="A1949" s="29" t="s">
        <v>25</v>
      </c>
      <c r="B1949" s="30" t="str">
        <f>FORMULADO!C1950</f>
        <v>2.4.03.18</v>
      </c>
      <c r="C1949" s="34">
        <f>FORMULADO!D1950</f>
        <v>213673236</v>
      </c>
      <c r="D1949" s="31">
        <f>FORMULADO!E1950</f>
        <v>69597428</v>
      </c>
      <c r="E1949" s="31">
        <f>FORMULADO!F1950</f>
        <v>0</v>
      </c>
      <c r="J1949" s="15"/>
    </row>
    <row r="1950" spans="1:10" x14ac:dyDescent="0.25">
      <c r="A1950" s="29" t="s">
        <v>25</v>
      </c>
      <c r="B1950" s="30" t="str">
        <f>FORMULADO!C1951</f>
        <v>2.4.03.18</v>
      </c>
      <c r="C1950" s="34">
        <f>FORMULADO!D1951</f>
        <v>211673616</v>
      </c>
      <c r="D1950" s="31">
        <f>FORMULADO!E1951</f>
        <v>342732852</v>
      </c>
      <c r="E1950" s="31">
        <f>FORMULADO!F1951</f>
        <v>0</v>
      </c>
      <c r="J1950" s="15"/>
    </row>
    <row r="1951" spans="1:10" x14ac:dyDescent="0.25">
      <c r="A1951" s="29" t="s">
        <v>25</v>
      </c>
      <c r="B1951" s="30" t="str">
        <f>FORMULADO!C1952</f>
        <v>2.4.03.18</v>
      </c>
      <c r="C1951" s="34">
        <f>FORMULADO!D1952</f>
        <v>111717000</v>
      </c>
      <c r="D1951" s="31">
        <f>FORMULADO!E1952</f>
        <v>307752213960</v>
      </c>
      <c r="E1951" s="31">
        <f>FORMULADO!F1952</f>
        <v>0</v>
      </c>
      <c r="J1951" s="15"/>
    </row>
    <row r="1952" spans="1:10" x14ac:dyDescent="0.25">
      <c r="A1952" s="29" t="s">
        <v>25</v>
      </c>
      <c r="B1952" s="30" t="str">
        <f>FORMULADO!C1953</f>
        <v>2.4.03.18</v>
      </c>
      <c r="C1952" s="34">
        <f>FORMULADO!D1953</f>
        <v>210117001</v>
      </c>
      <c r="D1952" s="31">
        <f>FORMULADO!E1953</f>
        <v>139954620188</v>
      </c>
      <c r="E1952" s="31">
        <f>FORMULADO!F1953</f>
        <v>0</v>
      </c>
      <c r="J1952" s="15"/>
    </row>
    <row r="1953" spans="1:10" x14ac:dyDescent="0.25">
      <c r="A1953" s="29" t="s">
        <v>25</v>
      </c>
      <c r="B1953" s="30" t="str">
        <f>FORMULADO!C1954</f>
        <v>2.4.03.18</v>
      </c>
      <c r="C1953" s="34">
        <f>FORMULADO!D1954</f>
        <v>217566075</v>
      </c>
      <c r="D1953" s="31">
        <f>FORMULADO!E1954</f>
        <v>35464927</v>
      </c>
      <c r="E1953" s="31">
        <f>FORMULADO!F1954</f>
        <v>0</v>
      </c>
      <c r="J1953" s="15"/>
    </row>
    <row r="1954" spans="1:10" x14ac:dyDescent="0.25">
      <c r="A1954" s="29" t="s">
        <v>25</v>
      </c>
      <c r="B1954" s="30" t="str">
        <f>FORMULADO!C1955</f>
        <v>2.4.03.18</v>
      </c>
      <c r="C1954" s="34">
        <f>FORMULADO!D1955</f>
        <v>214417444</v>
      </c>
      <c r="D1954" s="31">
        <f>FORMULADO!E1955</f>
        <v>116231490</v>
      </c>
      <c r="E1954" s="31">
        <f>FORMULADO!F1955</f>
        <v>0</v>
      </c>
      <c r="J1954" s="15"/>
    </row>
    <row r="1955" spans="1:10" x14ac:dyDescent="0.25">
      <c r="A1955" s="29" t="s">
        <v>25</v>
      </c>
      <c r="B1955" s="30" t="str">
        <f>FORMULADO!C1956</f>
        <v>2.4.03.18</v>
      </c>
      <c r="C1955" s="34">
        <f>FORMULADO!D1956</f>
        <v>210105001</v>
      </c>
      <c r="D1955" s="31">
        <f>FORMULADO!E1956</f>
        <v>802054545755</v>
      </c>
      <c r="E1955" s="31">
        <f>FORMULADO!F1956</f>
        <v>0</v>
      </c>
      <c r="J1955" s="15"/>
    </row>
    <row r="1956" spans="1:10" x14ac:dyDescent="0.25">
      <c r="A1956" s="29" t="s">
        <v>25</v>
      </c>
      <c r="B1956" s="30" t="str">
        <f>FORMULADO!C1957</f>
        <v>2.4.03.18</v>
      </c>
      <c r="C1956" s="34">
        <f>FORMULADO!D1957</f>
        <v>112525000</v>
      </c>
      <c r="D1956" s="31">
        <f>FORMULADO!E1957</f>
        <v>692716909302</v>
      </c>
      <c r="E1956" s="31">
        <f>FORMULADO!F1957</f>
        <v>0</v>
      </c>
      <c r="J1956" s="15"/>
    </row>
    <row r="1957" spans="1:10" x14ac:dyDescent="0.25">
      <c r="A1957" s="29" t="s">
        <v>25</v>
      </c>
      <c r="B1957" s="30" t="str">
        <f>FORMULADO!C1958</f>
        <v>2.4.03.18</v>
      </c>
      <c r="C1957" s="34">
        <f>FORMULADO!D1958</f>
        <v>217525175</v>
      </c>
      <c r="D1957" s="31">
        <f>FORMULADO!E1958</f>
        <v>43006590814</v>
      </c>
      <c r="E1957" s="31">
        <f>FORMULADO!F1958</f>
        <v>0</v>
      </c>
      <c r="J1957" s="15"/>
    </row>
    <row r="1958" spans="1:10" x14ac:dyDescent="0.25">
      <c r="A1958" s="29" t="s">
        <v>25</v>
      </c>
      <c r="B1958" s="30" t="str">
        <f>FORMULADO!C1959</f>
        <v>2.4.03.18</v>
      </c>
      <c r="C1958" s="34">
        <f>FORMULADO!D1959</f>
        <v>216925769</v>
      </c>
      <c r="D1958" s="31">
        <f>FORMULADO!E1959</f>
        <v>80632142</v>
      </c>
      <c r="E1958" s="31">
        <f>FORMULADO!F1959</f>
        <v>0</v>
      </c>
      <c r="J1958" s="15"/>
    </row>
    <row r="1959" spans="1:10" x14ac:dyDescent="0.25">
      <c r="A1959" s="29" t="s">
        <v>25</v>
      </c>
      <c r="B1959" s="30" t="str">
        <f>FORMULADO!C1960</f>
        <v>2.4.03.18</v>
      </c>
      <c r="C1959" s="34">
        <f>FORMULADO!D1960</f>
        <v>219925899</v>
      </c>
      <c r="D1959" s="31">
        <f>FORMULADO!E1960</f>
        <v>45666519225</v>
      </c>
      <c r="E1959" s="31">
        <f>FORMULADO!F1960</f>
        <v>0</v>
      </c>
      <c r="J1959" s="15"/>
    </row>
    <row r="1960" spans="1:10" x14ac:dyDescent="0.25">
      <c r="A1960" s="29" t="s">
        <v>25</v>
      </c>
      <c r="B1960" s="30" t="str">
        <f>FORMULADO!C1961</f>
        <v>2.4.03.18</v>
      </c>
      <c r="C1960" s="34">
        <f>FORMULADO!D1961</f>
        <v>219725297</v>
      </c>
      <c r="D1960" s="31">
        <f>FORMULADO!E1961</f>
        <v>73748082</v>
      </c>
      <c r="E1960" s="31">
        <f>FORMULADO!F1961</f>
        <v>0</v>
      </c>
      <c r="J1960" s="15"/>
    </row>
    <row r="1961" spans="1:10" x14ac:dyDescent="0.25">
      <c r="A1961" s="29" t="s">
        <v>25</v>
      </c>
      <c r="B1961" s="30" t="str">
        <f>FORMULADO!C1962</f>
        <v>2.4.03.18</v>
      </c>
      <c r="C1961" s="34">
        <f>FORMULADO!D1962</f>
        <v>216825168</v>
      </c>
      <c r="D1961" s="31">
        <f>FORMULADO!E1962</f>
        <v>23029145</v>
      </c>
      <c r="E1961" s="31">
        <f>FORMULADO!F1962</f>
        <v>0</v>
      </c>
      <c r="J1961" s="15"/>
    </row>
    <row r="1962" spans="1:10" x14ac:dyDescent="0.25">
      <c r="A1962" s="29" t="s">
        <v>25</v>
      </c>
      <c r="B1962" s="30" t="str">
        <f>FORMULADO!C1963</f>
        <v>2.4.03.18</v>
      </c>
      <c r="C1962" s="34">
        <f>FORMULADO!D1963</f>
        <v>213625736</v>
      </c>
      <c r="D1962" s="31">
        <f>FORMULADO!E1963</f>
        <v>96348438</v>
      </c>
      <c r="E1962" s="31">
        <f>FORMULADO!F1963</f>
        <v>0</v>
      </c>
      <c r="J1962" s="15"/>
    </row>
    <row r="1963" spans="1:10" x14ac:dyDescent="0.25">
      <c r="A1963" s="29" t="s">
        <v>25</v>
      </c>
      <c r="B1963" s="30" t="str">
        <f>FORMULADO!C1964</f>
        <v>2.4.03.18</v>
      </c>
      <c r="C1963" s="34">
        <f>FORMULADO!D1964</f>
        <v>214025040</v>
      </c>
      <c r="D1963" s="31">
        <f>FORMULADO!E1964</f>
        <v>92599700</v>
      </c>
      <c r="E1963" s="31">
        <f>FORMULADO!F1964</f>
        <v>0</v>
      </c>
      <c r="J1963" s="15"/>
    </row>
    <row r="1964" spans="1:10" x14ac:dyDescent="0.25">
      <c r="A1964" s="29" t="s">
        <v>25</v>
      </c>
      <c r="B1964" s="30" t="str">
        <f>FORMULADO!C1965</f>
        <v>2.4.03.18</v>
      </c>
      <c r="C1964" s="34">
        <f>FORMULADO!D1965</f>
        <v>218625286</v>
      </c>
      <c r="D1964" s="31">
        <f>FORMULADO!E1965</f>
        <v>24428712681</v>
      </c>
      <c r="E1964" s="31">
        <f>FORMULADO!F1965</f>
        <v>0</v>
      </c>
      <c r="J1964" s="15"/>
    </row>
    <row r="1965" spans="1:10" x14ac:dyDescent="0.25">
      <c r="A1965" s="29" t="s">
        <v>25</v>
      </c>
      <c r="B1965" s="30" t="str">
        <f>FORMULADO!C1966</f>
        <v>2.4.03.18</v>
      </c>
      <c r="C1965" s="34">
        <f>FORMULADO!D1966</f>
        <v>212225322</v>
      </c>
      <c r="D1965" s="31">
        <f>FORMULADO!E1966</f>
        <v>118117630</v>
      </c>
      <c r="E1965" s="31">
        <f>FORMULADO!F1966</f>
        <v>0</v>
      </c>
      <c r="J1965" s="15"/>
    </row>
    <row r="1966" spans="1:10" x14ac:dyDescent="0.25">
      <c r="A1966" s="29" t="s">
        <v>25</v>
      </c>
      <c r="B1966" s="30" t="str">
        <f>FORMULADO!C1967</f>
        <v>2.4.03.18</v>
      </c>
      <c r="C1966" s="34">
        <f>FORMULADO!D1967</f>
        <v>218525785</v>
      </c>
      <c r="D1966" s="31">
        <f>FORMULADO!E1967</f>
        <v>123925470</v>
      </c>
      <c r="E1966" s="31">
        <f>FORMULADO!F1967</f>
        <v>0</v>
      </c>
      <c r="J1966" s="15"/>
    </row>
    <row r="1967" spans="1:10" x14ac:dyDescent="0.25">
      <c r="A1967" s="29" t="s">
        <v>25</v>
      </c>
      <c r="B1967" s="30" t="str">
        <f>FORMULADO!C1968</f>
        <v>2.4.03.18</v>
      </c>
      <c r="C1967" s="34">
        <f>FORMULADO!D1968</f>
        <v>216225862</v>
      </c>
      <c r="D1967" s="31">
        <f>FORMULADO!E1968</f>
        <v>64411136</v>
      </c>
      <c r="E1967" s="31">
        <f>FORMULADO!F1968</f>
        <v>0</v>
      </c>
      <c r="J1967" s="15"/>
    </row>
    <row r="1968" spans="1:10" x14ac:dyDescent="0.25">
      <c r="A1968" s="29" t="s">
        <v>25</v>
      </c>
      <c r="B1968" s="30" t="str">
        <f>FORMULADO!C1969</f>
        <v>2.4.03.18</v>
      </c>
      <c r="C1968" s="34">
        <f>FORMULADO!D1969</f>
        <v>211925019</v>
      </c>
      <c r="D1968" s="31">
        <f>FORMULADO!E1969</f>
        <v>44304200</v>
      </c>
      <c r="E1968" s="31">
        <f>FORMULADO!F1969</f>
        <v>0</v>
      </c>
      <c r="J1968" s="15"/>
    </row>
    <row r="1969" spans="1:10" x14ac:dyDescent="0.25">
      <c r="A1969" s="29" t="s">
        <v>25</v>
      </c>
      <c r="B1969" s="30" t="str">
        <f>FORMULADO!C1970</f>
        <v>2.4.03.18</v>
      </c>
      <c r="C1969" s="34">
        <f>FORMULADO!D1970</f>
        <v>210025200</v>
      </c>
      <c r="D1969" s="31">
        <f>FORMULADO!E1970</f>
        <v>142903854</v>
      </c>
      <c r="E1969" s="31">
        <f>FORMULADO!F1970</f>
        <v>0</v>
      </c>
      <c r="J1969" s="15"/>
    </row>
    <row r="1970" spans="1:10" x14ac:dyDescent="0.25">
      <c r="A1970" s="29" t="s">
        <v>25</v>
      </c>
      <c r="B1970" s="30" t="str">
        <f>FORMULADO!C1971</f>
        <v>2.4.03.18</v>
      </c>
      <c r="C1970" s="34">
        <f>FORMULADO!D1971</f>
        <v>219325793</v>
      </c>
      <c r="D1970" s="31">
        <f>FORMULADO!E1971</f>
        <v>76062048</v>
      </c>
      <c r="E1970" s="31">
        <f>FORMULADO!F1971</f>
        <v>0</v>
      </c>
      <c r="J1970" s="15"/>
    </row>
    <row r="1971" spans="1:10" x14ac:dyDescent="0.25">
      <c r="A1971" s="29" t="s">
        <v>25</v>
      </c>
      <c r="B1971" s="30" t="str">
        <f>FORMULADO!C1972</f>
        <v>2.4.03.18</v>
      </c>
      <c r="C1971" s="34">
        <f>FORMULADO!D1972</f>
        <v>212025320</v>
      </c>
      <c r="D1971" s="31">
        <f>FORMULADO!E1972</f>
        <v>155949324</v>
      </c>
      <c r="E1971" s="31">
        <f>FORMULADO!F1972</f>
        <v>0</v>
      </c>
      <c r="J1971" s="15"/>
    </row>
    <row r="1972" spans="1:10" x14ac:dyDescent="0.25">
      <c r="A1972" s="29" t="s">
        <v>25</v>
      </c>
      <c r="B1972" s="30" t="str">
        <f>FORMULADO!C1973</f>
        <v>2.4.03.18</v>
      </c>
      <c r="C1972" s="34">
        <f>FORMULADO!D1973</f>
        <v>218825488</v>
      </c>
      <c r="D1972" s="31">
        <f>FORMULADO!E1973</f>
        <v>48493554</v>
      </c>
      <c r="E1972" s="31">
        <f>FORMULADO!F1973</f>
        <v>0</v>
      </c>
      <c r="J1972" s="15"/>
    </row>
    <row r="1973" spans="1:10" x14ac:dyDescent="0.25">
      <c r="A1973" s="29" t="s">
        <v>25</v>
      </c>
      <c r="B1973" s="30" t="str">
        <f>FORMULADO!C1974</f>
        <v>2.4.03.18</v>
      </c>
      <c r="C1973" s="34">
        <f>FORMULADO!D1974</f>
        <v>219525095</v>
      </c>
      <c r="D1973" s="31">
        <f>FORMULADO!E1974</f>
        <v>18094429</v>
      </c>
      <c r="E1973" s="31">
        <f>FORMULADO!F1974</f>
        <v>0</v>
      </c>
      <c r="J1973" s="15"/>
    </row>
    <row r="1974" spans="1:10" x14ac:dyDescent="0.25">
      <c r="A1974" s="29" t="s">
        <v>25</v>
      </c>
      <c r="B1974" s="30" t="str">
        <f>FORMULADO!C1975</f>
        <v>2.4.03.18</v>
      </c>
      <c r="C1974" s="34">
        <f>FORMULADO!D1975</f>
        <v>216725867</v>
      </c>
      <c r="D1974" s="31">
        <f>FORMULADO!E1975</f>
        <v>29279907</v>
      </c>
      <c r="E1974" s="31">
        <f>FORMULADO!F1975</f>
        <v>0</v>
      </c>
      <c r="J1974" s="15"/>
    </row>
    <row r="1975" spans="1:10" x14ac:dyDescent="0.25">
      <c r="A1975" s="29" t="s">
        <v>25</v>
      </c>
      <c r="B1975" s="30" t="str">
        <f>FORMULADO!C1976</f>
        <v>2.4.03.18</v>
      </c>
      <c r="C1975" s="34">
        <f>FORMULADO!D1976</f>
        <v>219125491</v>
      </c>
      <c r="D1975" s="31">
        <f>FORMULADO!E1976</f>
        <v>44465116</v>
      </c>
      <c r="E1975" s="31">
        <f>FORMULADO!F1976</f>
        <v>0</v>
      </c>
      <c r="J1975" s="15"/>
    </row>
    <row r="1976" spans="1:10" x14ac:dyDescent="0.25">
      <c r="A1976" s="29" t="s">
        <v>25</v>
      </c>
      <c r="B1976" s="30" t="str">
        <f>FORMULADO!C1977</f>
        <v>2.4.03.18</v>
      </c>
      <c r="C1976" s="34">
        <f>FORMULADO!D1977</f>
        <v>219825398</v>
      </c>
      <c r="D1976" s="31">
        <f>FORMULADO!E1977</f>
        <v>57063822</v>
      </c>
      <c r="E1976" s="31">
        <f>FORMULADO!F1977</f>
        <v>0</v>
      </c>
      <c r="J1976" s="15"/>
    </row>
    <row r="1977" spans="1:10" x14ac:dyDescent="0.25">
      <c r="A1977" s="29" t="s">
        <v>25</v>
      </c>
      <c r="B1977" s="30" t="str">
        <f>FORMULADO!C1978</f>
        <v>2.4.03.18</v>
      </c>
      <c r="C1977" s="34">
        <f>FORMULADO!D1978</f>
        <v>211505615</v>
      </c>
      <c r="D1977" s="31">
        <f>FORMULADO!E1978</f>
        <v>49834947035</v>
      </c>
      <c r="E1977" s="31">
        <f>FORMULADO!F1978</f>
        <v>0</v>
      </c>
      <c r="J1977" s="15"/>
    </row>
    <row r="1978" spans="1:10" x14ac:dyDescent="0.25">
      <c r="A1978" s="29" t="s">
        <v>25</v>
      </c>
      <c r="B1978" s="30" t="str">
        <f>FORMULADO!C1979</f>
        <v>2.4.03.18</v>
      </c>
      <c r="C1978" s="34">
        <f>FORMULADO!D1979</f>
        <v>214705847</v>
      </c>
      <c r="D1978" s="31">
        <f>FORMULADO!E1979</f>
        <v>395431550</v>
      </c>
      <c r="E1978" s="31">
        <f>FORMULADO!F1979</f>
        <v>0</v>
      </c>
      <c r="J1978" s="15"/>
    </row>
    <row r="1979" spans="1:10" x14ac:dyDescent="0.25">
      <c r="A1979" s="29" t="s">
        <v>25</v>
      </c>
      <c r="B1979" s="30" t="str">
        <f>FORMULADO!C1980</f>
        <v>2.4.03.18</v>
      </c>
      <c r="C1979" s="34">
        <f>FORMULADO!D1980</f>
        <v>219005190</v>
      </c>
      <c r="D1979" s="31">
        <f>FORMULADO!E1980</f>
        <v>71825156</v>
      </c>
      <c r="E1979" s="31">
        <f>FORMULADO!F1980</f>
        <v>0</v>
      </c>
      <c r="J1979" s="15"/>
    </row>
    <row r="1980" spans="1:10" x14ac:dyDescent="0.25">
      <c r="A1980" s="29" t="s">
        <v>25</v>
      </c>
      <c r="B1980" s="30" t="str">
        <f>FORMULADO!C1981</f>
        <v>2.4.03.18</v>
      </c>
      <c r="C1980" s="34">
        <f>FORMULADO!D1981</f>
        <v>213405234</v>
      </c>
      <c r="D1980" s="31">
        <f>FORMULADO!E1981</f>
        <v>453042398</v>
      </c>
      <c r="E1980" s="31">
        <f>FORMULADO!F1981</f>
        <v>0</v>
      </c>
      <c r="J1980" s="15"/>
    </row>
    <row r="1981" spans="1:10" x14ac:dyDescent="0.25">
      <c r="A1981" s="29" t="s">
        <v>25</v>
      </c>
      <c r="B1981" s="30" t="str">
        <f>FORMULADO!C1982</f>
        <v>2.4.03.18</v>
      </c>
      <c r="C1981" s="34">
        <f>FORMULADO!D1982</f>
        <v>214505045</v>
      </c>
      <c r="D1981" s="31">
        <f>FORMULADO!E1982</f>
        <v>65996726087</v>
      </c>
      <c r="E1981" s="31">
        <f>FORMULADO!F1982</f>
        <v>0</v>
      </c>
      <c r="J1981" s="15"/>
    </row>
    <row r="1982" spans="1:10" x14ac:dyDescent="0.25">
      <c r="A1982" s="29" t="s">
        <v>25</v>
      </c>
      <c r="B1982" s="30" t="str">
        <f>FORMULADO!C1983</f>
        <v>2.4.03.18</v>
      </c>
      <c r="C1982" s="34">
        <f>FORMULADO!D1983</f>
        <v>213105631</v>
      </c>
      <c r="D1982" s="31">
        <f>FORMULADO!E1983</f>
        <v>21340465124</v>
      </c>
      <c r="E1982" s="31">
        <f>FORMULADO!F1983</f>
        <v>0</v>
      </c>
      <c r="J1982" s="15"/>
    </row>
    <row r="1983" spans="1:10" x14ac:dyDescent="0.25">
      <c r="A1983" s="29" t="s">
        <v>25</v>
      </c>
      <c r="B1983" s="30" t="str">
        <f>FORMULADO!C1984</f>
        <v>2.4.03.18</v>
      </c>
      <c r="C1983" s="34">
        <f>FORMULADO!D1984</f>
        <v>214105541</v>
      </c>
      <c r="D1983" s="31">
        <f>FORMULADO!E1984</f>
        <v>215668802</v>
      </c>
      <c r="E1983" s="31">
        <f>FORMULADO!F1984</f>
        <v>0</v>
      </c>
      <c r="J1983" s="15"/>
    </row>
    <row r="1984" spans="1:10" x14ac:dyDescent="0.25">
      <c r="A1984" s="29" t="s">
        <v>25</v>
      </c>
      <c r="B1984" s="30" t="str">
        <f>FORMULADO!C1985</f>
        <v>2.4.03.18</v>
      </c>
      <c r="C1984" s="34">
        <f>FORMULADO!D1985</f>
        <v>217605376</v>
      </c>
      <c r="D1984" s="31">
        <f>FORMULADO!E1985</f>
        <v>370701922</v>
      </c>
      <c r="E1984" s="31">
        <f>FORMULADO!F1985</f>
        <v>0</v>
      </c>
      <c r="J1984" s="15"/>
    </row>
    <row r="1985" spans="1:10" x14ac:dyDescent="0.25">
      <c r="A1985" s="29" t="s">
        <v>25</v>
      </c>
      <c r="B1985" s="30" t="str">
        <f>FORMULADO!C1986</f>
        <v>2.4.03.18</v>
      </c>
      <c r="C1985" s="34">
        <f>FORMULADO!D1986</f>
        <v>218905789</v>
      </c>
      <c r="D1985" s="31">
        <f>FORMULADO!E1986</f>
        <v>106242622</v>
      </c>
      <c r="E1985" s="31">
        <f>FORMULADO!F1986</f>
        <v>0</v>
      </c>
      <c r="J1985" s="15"/>
    </row>
    <row r="1986" spans="1:10" x14ac:dyDescent="0.25">
      <c r="A1986" s="29" t="s">
        <v>25</v>
      </c>
      <c r="B1986" s="30" t="str">
        <f>FORMULADO!C1987</f>
        <v>2.4.03.18</v>
      </c>
      <c r="C1986" s="34">
        <f>FORMULADO!D1987</f>
        <v>210405004</v>
      </c>
      <c r="D1986" s="31">
        <f>FORMULADO!E1987</f>
        <v>15041579</v>
      </c>
      <c r="E1986" s="31">
        <f>FORMULADO!F1987</f>
        <v>0</v>
      </c>
      <c r="J1986" s="15"/>
    </row>
    <row r="1987" spans="1:10" x14ac:dyDescent="0.25">
      <c r="A1987" s="29" t="s">
        <v>25</v>
      </c>
      <c r="B1987" s="30" t="str">
        <f>FORMULADO!C1988</f>
        <v>2.4.03.18</v>
      </c>
      <c r="C1987" s="34">
        <f>FORMULADO!D1988</f>
        <v>218605686</v>
      </c>
      <c r="D1987" s="31">
        <f>FORMULADO!E1988</f>
        <v>274933222</v>
      </c>
      <c r="E1987" s="31">
        <f>FORMULADO!F1988</f>
        <v>0</v>
      </c>
      <c r="J1987" s="15"/>
    </row>
    <row r="1988" spans="1:10" x14ac:dyDescent="0.25">
      <c r="A1988" s="29" t="s">
        <v>25</v>
      </c>
      <c r="B1988" s="30" t="str">
        <f>FORMULADO!C1989</f>
        <v>2.4.03.18</v>
      </c>
      <c r="C1988" s="34">
        <f>FORMULADO!D1989</f>
        <v>211805318</v>
      </c>
      <c r="D1988" s="31">
        <f>FORMULADO!E1989</f>
        <v>289608926</v>
      </c>
      <c r="E1988" s="31">
        <f>FORMULADO!F1989</f>
        <v>0</v>
      </c>
      <c r="J1988" s="15"/>
    </row>
    <row r="1989" spans="1:10" x14ac:dyDescent="0.25">
      <c r="A1989" s="29" t="s">
        <v>25</v>
      </c>
      <c r="B1989" s="30" t="str">
        <f>FORMULADO!C1990</f>
        <v>2.4.03.18</v>
      </c>
      <c r="C1989" s="34">
        <f>FORMULADO!D1990</f>
        <v>216105361</v>
      </c>
      <c r="D1989" s="31">
        <f>FORMULADO!E1990</f>
        <v>261459602</v>
      </c>
      <c r="E1989" s="31">
        <f>FORMULADO!F1990</f>
        <v>0</v>
      </c>
      <c r="J1989" s="15"/>
    </row>
    <row r="1990" spans="1:10" x14ac:dyDescent="0.25">
      <c r="A1990" s="29" t="s">
        <v>25</v>
      </c>
      <c r="B1990" s="30" t="str">
        <f>FORMULADO!C1991</f>
        <v>2.4.03.18</v>
      </c>
      <c r="C1990" s="34">
        <f>FORMULADO!D1991</f>
        <v>216405364</v>
      </c>
      <c r="D1990" s="31">
        <f>FORMULADO!E1991</f>
        <v>84691990</v>
      </c>
      <c r="E1990" s="31">
        <f>FORMULADO!F1991</f>
        <v>0</v>
      </c>
      <c r="J1990" s="15"/>
    </row>
    <row r="1991" spans="1:10" x14ac:dyDescent="0.25">
      <c r="A1991" s="29" t="s">
        <v>25</v>
      </c>
      <c r="B1991" s="30" t="str">
        <f>FORMULADO!C1992</f>
        <v>2.4.03.18</v>
      </c>
      <c r="C1991" s="34">
        <f>FORMULADO!D1992</f>
        <v>218305483</v>
      </c>
      <c r="D1991" s="31">
        <f>FORMULADO!E1992</f>
        <v>72151842</v>
      </c>
      <c r="E1991" s="31">
        <f>FORMULADO!F1992</f>
        <v>0</v>
      </c>
      <c r="J1991" s="15"/>
    </row>
    <row r="1992" spans="1:10" x14ac:dyDescent="0.25">
      <c r="A1992" s="29" t="s">
        <v>25</v>
      </c>
      <c r="B1992" s="30" t="str">
        <f>FORMULADO!C1993</f>
        <v>2.4.03.18</v>
      </c>
      <c r="C1992" s="34">
        <f>FORMULADO!D1993</f>
        <v>214005240</v>
      </c>
      <c r="D1992" s="31">
        <f>FORMULADO!E1993</f>
        <v>77009452</v>
      </c>
      <c r="E1992" s="31">
        <f>FORMULADO!F1993</f>
        <v>0</v>
      </c>
      <c r="J1992" s="15"/>
    </row>
    <row r="1993" spans="1:10" x14ac:dyDescent="0.25">
      <c r="A1993" s="29" t="s">
        <v>25</v>
      </c>
      <c r="B1993" s="30" t="str">
        <f>FORMULADO!C1994</f>
        <v>2.4.03.18</v>
      </c>
      <c r="C1993" s="34">
        <f>FORMULADO!D1994</f>
        <v>210605206</v>
      </c>
      <c r="D1993" s="31">
        <f>FORMULADO!E1994</f>
        <v>32326183</v>
      </c>
      <c r="E1993" s="31">
        <f>FORMULADO!F1994</f>
        <v>0</v>
      </c>
      <c r="J1993" s="15"/>
    </row>
    <row r="1994" spans="1:10" x14ac:dyDescent="0.25">
      <c r="A1994" s="29" t="s">
        <v>25</v>
      </c>
      <c r="B1994" s="30" t="str">
        <f>FORMULADO!C1995</f>
        <v>2.4.03.18</v>
      </c>
      <c r="C1994" s="34">
        <f>FORMULADO!D1995</f>
        <v>219705697</v>
      </c>
      <c r="D1994" s="31">
        <f>FORMULADO!E1995</f>
        <v>270970762</v>
      </c>
      <c r="E1994" s="31">
        <f>FORMULADO!F1995</f>
        <v>0</v>
      </c>
      <c r="J1994" s="15"/>
    </row>
    <row r="1995" spans="1:10" x14ac:dyDescent="0.25">
      <c r="A1995" s="29" t="s">
        <v>25</v>
      </c>
      <c r="B1995" s="30" t="str">
        <f>FORMULADO!C1996</f>
        <v>2.4.03.18</v>
      </c>
      <c r="C1995" s="34">
        <f>FORMULADO!D1996</f>
        <v>214505145</v>
      </c>
      <c r="D1995" s="31">
        <f>FORMULADO!E1996</f>
        <v>23000356</v>
      </c>
      <c r="E1995" s="31">
        <f>FORMULADO!F1996</f>
        <v>0</v>
      </c>
      <c r="J1995" s="15"/>
    </row>
    <row r="1996" spans="1:10" x14ac:dyDescent="0.25">
      <c r="A1996" s="29" t="s">
        <v>25</v>
      </c>
      <c r="B1996" s="30" t="str">
        <f>FORMULADO!C1997</f>
        <v>2.4.03.18</v>
      </c>
      <c r="C1996" s="34">
        <f>FORMULADO!D1997</f>
        <v>210705107</v>
      </c>
      <c r="D1996" s="31">
        <f>FORMULADO!E1997</f>
        <v>77992262</v>
      </c>
      <c r="E1996" s="31">
        <f>FORMULADO!F1997</f>
        <v>0</v>
      </c>
      <c r="J1996" s="15"/>
    </row>
    <row r="1997" spans="1:10" x14ac:dyDescent="0.25">
      <c r="A1997" s="29" t="s">
        <v>25</v>
      </c>
      <c r="B1997" s="30" t="str">
        <f>FORMULADO!C1998</f>
        <v>2.4.03.18</v>
      </c>
      <c r="C1997" s="34">
        <f>FORMULADO!D1998</f>
        <v>219705197</v>
      </c>
      <c r="D1997" s="31">
        <f>FORMULADO!E1998</f>
        <v>155220114</v>
      </c>
      <c r="E1997" s="31">
        <f>FORMULADO!F1998</f>
        <v>0</v>
      </c>
      <c r="J1997" s="15"/>
    </row>
    <row r="1998" spans="1:10" x14ac:dyDescent="0.25">
      <c r="A1998" s="29" t="s">
        <v>25</v>
      </c>
      <c r="B1998" s="30" t="str">
        <f>FORMULADO!C1999</f>
        <v>2.4.03.18</v>
      </c>
      <c r="C1998" s="34">
        <f>FORMULADO!D1999</f>
        <v>215305353</v>
      </c>
      <c r="D1998" s="31">
        <f>FORMULADO!E1999</f>
        <v>36051456</v>
      </c>
      <c r="E1998" s="31">
        <f>FORMULADO!F1999</f>
        <v>0</v>
      </c>
      <c r="J1998" s="15"/>
    </row>
    <row r="1999" spans="1:10" x14ac:dyDescent="0.25">
      <c r="A1999" s="29" t="s">
        <v>25</v>
      </c>
      <c r="B1999" s="30" t="str">
        <f>FORMULADO!C2000</f>
        <v>2.4.03.18</v>
      </c>
      <c r="C1999" s="34">
        <f>FORMULADO!D2000</f>
        <v>214705147</v>
      </c>
      <c r="D1999" s="31">
        <f>FORMULADO!E2000</f>
        <v>723444514</v>
      </c>
      <c r="E1999" s="31">
        <f>FORMULADO!F2000</f>
        <v>0</v>
      </c>
      <c r="J1999" s="15"/>
    </row>
    <row r="2000" spans="1:10" x14ac:dyDescent="0.25">
      <c r="A2000" s="29" t="s">
        <v>25</v>
      </c>
      <c r="B2000" s="30" t="str">
        <f>FORMULADO!C2001</f>
        <v>2.4.03.18</v>
      </c>
      <c r="C2000" s="34">
        <f>FORMULADO!D2001</f>
        <v>210141001</v>
      </c>
      <c r="D2000" s="31">
        <f>FORMULADO!E2001</f>
        <v>171495937769</v>
      </c>
      <c r="E2000" s="31">
        <f>FORMULADO!F2001</f>
        <v>0</v>
      </c>
      <c r="J2000" s="15"/>
    </row>
    <row r="2001" spans="1:10" x14ac:dyDescent="0.25">
      <c r="A2001" s="29" t="s">
        <v>25</v>
      </c>
      <c r="B2001" s="30" t="str">
        <f>FORMULADO!C2002</f>
        <v>2.4.03.18</v>
      </c>
      <c r="C2001" s="34">
        <f>FORMULADO!D2002</f>
        <v>216841668</v>
      </c>
      <c r="D2001" s="31">
        <f>FORMULADO!E2002</f>
        <v>303115958</v>
      </c>
      <c r="E2001" s="31">
        <f>FORMULADO!F2002</f>
        <v>0</v>
      </c>
      <c r="J2001" s="15"/>
    </row>
    <row r="2002" spans="1:10" x14ac:dyDescent="0.25">
      <c r="A2002" s="29" t="s">
        <v>25</v>
      </c>
      <c r="B2002" s="30" t="str">
        <f>FORMULADO!C2003</f>
        <v>2.4.03.18</v>
      </c>
      <c r="C2002" s="34">
        <f>FORMULADO!D2003</f>
        <v>211641016</v>
      </c>
      <c r="D2002" s="31">
        <f>FORMULADO!E2003</f>
        <v>166115270</v>
      </c>
      <c r="E2002" s="31">
        <f>FORMULADO!F2003</f>
        <v>0</v>
      </c>
      <c r="J2002" s="15"/>
    </row>
    <row r="2003" spans="1:10" x14ac:dyDescent="0.25">
      <c r="A2003" s="29" t="s">
        <v>25</v>
      </c>
      <c r="B2003" s="30" t="str">
        <f>FORMULADO!C2004</f>
        <v>2.4.03.18</v>
      </c>
      <c r="C2003" s="34">
        <f>FORMULADO!D2004</f>
        <v>215141551</v>
      </c>
      <c r="D2003" s="31">
        <f>FORMULADO!E2004</f>
        <v>82498890782</v>
      </c>
      <c r="E2003" s="31">
        <f>FORMULADO!F2004</f>
        <v>0</v>
      </c>
      <c r="J2003" s="15"/>
    </row>
    <row r="2004" spans="1:10" x14ac:dyDescent="0.25">
      <c r="A2004" s="29" t="s">
        <v>25</v>
      </c>
      <c r="B2004" s="30" t="str">
        <f>FORMULADO!C2005</f>
        <v>2.4.03.18</v>
      </c>
      <c r="C2004" s="34">
        <f>FORMULADO!D2005</f>
        <v>212641026</v>
      </c>
      <c r="D2004" s="31">
        <f>FORMULADO!E2005</f>
        <v>27095796</v>
      </c>
      <c r="E2004" s="31">
        <f>FORMULADO!F2005</f>
        <v>0</v>
      </c>
      <c r="J2004" s="15"/>
    </row>
    <row r="2005" spans="1:10" x14ac:dyDescent="0.25">
      <c r="A2005" s="29" t="s">
        <v>25</v>
      </c>
      <c r="B2005" s="30" t="str">
        <f>FORMULADO!C2006</f>
        <v>2.4.03.18</v>
      </c>
      <c r="C2005" s="34">
        <f>FORMULADO!D2006</f>
        <v>219641396</v>
      </c>
      <c r="D2005" s="31">
        <f>FORMULADO!E2006</f>
        <v>681827064</v>
      </c>
      <c r="E2005" s="31">
        <f>FORMULADO!F2006</f>
        <v>0</v>
      </c>
      <c r="J2005" s="15"/>
    </row>
    <row r="2006" spans="1:10" x14ac:dyDescent="0.25">
      <c r="A2006" s="29" t="s">
        <v>25</v>
      </c>
      <c r="B2006" s="30" t="str">
        <f>FORMULADO!C2007</f>
        <v>2.4.03.18</v>
      </c>
      <c r="C2006" s="34">
        <f>FORMULADO!D2007</f>
        <v>210641306</v>
      </c>
      <c r="D2006" s="31">
        <f>FORMULADO!E2007</f>
        <v>256980082</v>
      </c>
      <c r="E2006" s="31">
        <f>FORMULADO!F2007</f>
        <v>0</v>
      </c>
      <c r="J2006" s="15"/>
    </row>
    <row r="2007" spans="1:10" x14ac:dyDescent="0.25">
      <c r="A2007" s="29" t="s">
        <v>25</v>
      </c>
      <c r="B2007" s="30" t="str">
        <f>FORMULADO!C2008</f>
        <v>2.4.03.18</v>
      </c>
      <c r="C2007" s="34">
        <f>FORMULADO!D2008</f>
        <v>210141801</v>
      </c>
      <c r="D2007" s="31">
        <f>FORMULADO!E2008</f>
        <v>69524156</v>
      </c>
      <c r="E2007" s="31">
        <f>FORMULADO!F2008</f>
        <v>0</v>
      </c>
      <c r="J2007" s="15"/>
    </row>
    <row r="2008" spans="1:10" x14ac:dyDescent="0.25">
      <c r="A2008" s="29" t="s">
        <v>25</v>
      </c>
      <c r="B2008" s="30" t="str">
        <f>FORMULADO!C2009</f>
        <v>2.4.03.18</v>
      </c>
      <c r="C2008" s="34">
        <f>FORMULADO!D2009</f>
        <v>217041770</v>
      </c>
      <c r="D2008" s="31">
        <f>FORMULADO!E2009</f>
        <v>266383094</v>
      </c>
      <c r="E2008" s="31">
        <f>FORMULADO!F2009</f>
        <v>0</v>
      </c>
      <c r="J2008" s="15"/>
    </row>
    <row r="2009" spans="1:10" x14ac:dyDescent="0.25">
      <c r="A2009" s="29" t="s">
        <v>25</v>
      </c>
      <c r="B2009" s="30" t="str">
        <f>FORMULADO!C2010</f>
        <v>2.4.03.18</v>
      </c>
      <c r="C2009" s="34">
        <f>FORMULADO!D2010</f>
        <v>217386573</v>
      </c>
      <c r="D2009" s="31">
        <f>FORMULADO!E2010</f>
        <v>342147396</v>
      </c>
      <c r="E2009" s="31">
        <f>FORMULADO!F2010</f>
        <v>0</v>
      </c>
      <c r="J2009" s="15"/>
    </row>
    <row r="2010" spans="1:10" x14ac:dyDescent="0.25">
      <c r="A2010" s="29" t="s">
        <v>25</v>
      </c>
      <c r="B2010" s="30" t="str">
        <f>FORMULADO!C2011</f>
        <v>2.4.03.18</v>
      </c>
      <c r="C2010" s="34">
        <f>FORMULADO!D2011</f>
        <v>213552835</v>
      </c>
      <c r="D2010" s="31">
        <f>FORMULADO!E2011</f>
        <v>128761320697</v>
      </c>
      <c r="E2010" s="31">
        <f>FORMULADO!F2011</f>
        <v>0</v>
      </c>
      <c r="J2010" s="15"/>
    </row>
    <row r="2011" spans="1:10" x14ac:dyDescent="0.25">
      <c r="A2011" s="29" t="s">
        <v>25</v>
      </c>
      <c r="B2011" s="30" t="str">
        <f>FORMULADO!C2012</f>
        <v>2.4.03.18</v>
      </c>
      <c r="C2011" s="34">
        <f>FORMULADO!D2012</f>
        <v>213076130</v>
      </c>
      <c r="D2011" s="31">
        <f>FORMULADO!E2012</f>
        <v>651579264</v>
      </c>
      <c r="E2011" s="31">
        <f>FORMULADO!F2012</f>
        <v>0</v>
      </c>
      <c r="J2011" s="15"/>
    </row>
    <row r="2012" spans="1:10" x14ac:dyDescent="0.25">
      <c r="A2012" s="29" t="s">
        <v>25</v>
      </c>
      <c r="B2012" s="30" t="str">
        <f>FORMULADO!C2013</f>
        <v>2.4.03.18</v>
      </c>
      <c r="C2012" s="34">
        <f>FORMULADO!D2013</f>
        <v>218366383</v>
      </c>
      <c r="D2012" s="31">
        <f>FORMULADO!E2013</f>
        <v>55246164</v>
      </c>
      <c r="E2012" s="31">
        <f>FORMULADO!F2013</f>
        <v>0</v>
      </c>
      <c r="J2012" s="15"/>
    </row>
    <row r="2013" spans="1:10" x14ac:dyDescent="0.25">
      <c r="A2013" s="29" t="s">
        <v>25</v>
      </c>
      <c r="B2013" s="30" t="str">
        <f>FORMULADO!C2014</f>
        <v>2.4.03.18</v>
      </c>
      <c r="C2013" s="34">
        <f>FORMULADO!D2014</f>
        <v>210166001</v>
      </c>
      <c r="D2013" s="31">
        <f>FORMULADO!E2014</f>
        <v>199619048115</v>
      </c>
      <c r="E2013" s="31">
        <f>FORMULADO!F2014</f>
        <v>0</v>
      </c>
      <c r="J2013" s="15"/>
    </row>
    <row r="2014" spans="1:10" x14ac:dyDescent="0.25">
      <c r="A2014" s="29" t="s">
        <v>25</v>
      </c>
      <c r="B2014" s="30" t="str">
        <f>FORMULADO!C2015</f>
        <v>2.4.03.18</v>
      </c>
      <c r="C2014" s="34">
        <f>FORMULADO!D2015</f>
        <v>218766687</v>
      </c>
      <c r="D2014" s="31">
        <f>FORMULADO!E2015</f>
        <v>92856522</v>
      </c>
      <c r="E2014" s="31">
        <f>FORMULADO!F2015</f>
        <v>0</v>
      </c>
      <c r="J2014" s="15"/>
    </row>
    <row r="2015" spans="1:10" x14ac:dyDescent="0.25">
      <c r="A2015" s="29" t="s">
        <v>25</v>
      </c>
      <c r="B2015" s="30" t="str">
        <f>FORMULADO!C2016</f>
        <v>2.4.03.18</v>
      </c>
      <c r="C2015" s="34">
        <f>FORMULADO!D2016</f>
        <v>217319573</v>
      </c>
      <c r="D2015" s="31">
        <f>FORMULADO!E2016</f>
        <v>242488810</v>
      </c>
      <c r="E2015" s="31">
        <f>FORMULADO!F2016</f>
        <v>0</v>
      </c>
      <c r="J2015" s="15"/>
    </row>
    <row r="2016" spans="1:10" x14ac:dyDescent="0.25">
      <c r="A2016" s="29" t="s">
        <v>25</v>
      </c>
      <c r="B2016" s="30" t="str">
        <f>FORMULADO!C2017</f>
        <v>2.4.03.18</v>
      </c>
      <c r="C2016" s="34">
        <f>FORMULADO!D2017</f>
        <v>215519455</v>
      </c>
      <c r="D2016" s="31">
        <f>FORMULADO!E2017</f>
        <v>218319914</v>
      </c>
      <c r="E2016" s="31">
        <f>FORMULADO!F2017</f>
        <v>0</v>
      </c>
      <c r="J2016" s="15"/>
    </row>
    <row r="2017" spans="1:10" x14ac:dyDescent="0.25">
      <c r="A2017" s="29" t="s">
        <v>25</v>
      </c>
      <c r="B2017" s="30" t="str">
        <f>FORMULADO!C2018</f>
        <v>2.4.03.18</v>
      </c>
      <c r="C2017" s="34">
        <f>FORMULADO!D2018</f>
        <v>214219142</v>
      </c>
      <c r="D2017" s="31">
        <f>FORMULADO!E2018</f>
        <v>368442878</v>
      </c>
      <c r="E2017" s="31">
        <f>FORMULADO!F2018</f>
        <v>0</v>
      </c>
      <c r="J2017" s="15"/>
    </row>
    <row r="2018" spans="1:10" x14ac:dyDescent="0.25">
      <c r="A2018" s="29" t="s">
        <v>25</v>
      </c>
      <c r="B2018" s="30" t="str">
        <f>FORMULADO!C2019</f>
        <v>2.4.03.18</v>
      </c>
      <c r="C2018" s="34">
        <f>FORMULADO!D2019</f>
        <v>219219392</v>
      </c>
      <c r="D2018" s="31">
        <f>FORMULADO!E2019</f>
        <v>102484474</v>
      </c>
      <c r="E2018" s="31">
        <f>FORMULADO!F2019</f>
        <v>0</v>
      </c>
      <c r="J2018" s="15"/>
    </row>
    <row r="2019" spans="1:10" x14ac:dyDescent="0.25">
      <c r="A2019" s="29" t="s">
        <v>25</v>
      </c>
      <c r="B2019" s="30" t="str">
        <f>FORMULADO!C2020</f>
        <v>2.4.03.18</v>
      </c>
      <c r="C2019" s="34">
        <f>FORMULADO!D2020</f>
        <v>213219532</v>
      </c>
      <c r="D2019" s="31">
        <f>FORMULADO!E2020</f>
        <v>337644098</v>
      </c>
      <c r="E2019" s="31">
        <f>FORMULADO!F2020</f>
        <v>0</v>
      </c>
      <c r="J2019" s="15"/>
    </row>
    <row r="2020" spans="1:10" x14ac:dyDescent="0.25">
      <c r="A2020" s="29" t="s">
        <v>25</v>
      </c>
      <c r="B2020" s="30" t="str">
        <f>FORMULADO!C2021</f>
        <v>2.4.03.18</v>
      </c>
      <c r="C2020" s="34">
        <f>FORMULADO!D2021</f>
        <v>219319693</v>
      </c>
      <c r="D2020" s="31">
        <f>FORMULADO!E2021</f>
        <v>52983136</v>
      </c>
      <c r="E2020" s="31">
        <f>FORMULADO!F2021</f>
        <v>0</v>
      </c>
      <c r="J2020" s="15"/>
    </row>
    <row r="2021" spans="1:10" x14ac:dyDescent="0.25">
      <c r="A2021" s="29" t="s">
        <v>25</v>
      </c>
      <c r="B2021" s="30" t="str">
        <f>FORMULADO!C2022</f>
        <v>2.4.03.18</v>
      </c>
      <c r="C2021" s="34">
        <f>FORMULADO!D2022</f>
        <v>210119001</v>
      </c>
      <c r="D2021" s="31">
        <f>FORMULADO!E2022</f>
        <v>132251986766</v>
      </c>
      <c r="E2021" s="31">
        <f>FORMULADO!F2022</f>
        <v>0</v>
      </c>
      <c r="J2021" s="15"/>
    </row>
    <row r="2022" spans="1:10" x14ac:dyDescent="0.25">
      <c r="A2022" s="29" t="s">
        <v>25</v>
      </c>
      <c r="B2022" s="30" t="str">
        <f>FORMULADO!C2023</f>
        <v>2.4.03.18</v>
      </c>
      <c r="C2022" s="34">
        <f>FORMULADO!D2023</f>
        <v>210627006</v>
      </c>
      <c r="D2022" s="31">
        <f>FORMULADO!E2023</f>
        <v>274273870</v>
      </c>
      <c r="E2022" s="31">
        <f>FORMULADO!F2023</f>
        <v>0</v>
      </c>
      <c r="J2022" s="15"/>
    </row>
    <row r="2023" spans="1:10" x14ac:dyDescent="0.25">
      <c r="A2023" s="29" t="s">
        <v>25</v>
      </c>
      <c r="B2023" s="30" t="str">
        <f>FORMULADO!C2024</f>
        <v>2.4.03.18</v>
      </c>
      <c r="C2023" s="34">
        <f>FORMULADO!D2024</f>
        <v>217327073</v>
      </c>
      <c r="D2023" s="31">
        <f>FORMULADO!E2024</f>
        <v>739195368</v>
      </c>
      <c r="E2023" s="31">
        <f>FORMULADO!F2024</f>
        <v>0</v>
      </c>
      <c r="J2023" s="15"/>
    </row>
    <row r="2024" spans="1:10" x14ac:dyDescent="0.25">
      <c r="A2024" s="29" t="s">
        <v>25</v>
      </c>
      <c r="B2024" s="30" t="str">
        <f>FORMULADO!C2025</f>
        <v>2.4.03.18</v>
      </c>
      <c r="C2024" s="34">
        <f>FORMULADO!D2025</f>
        <v>216127361</v>
      </c>
      <c r="D2024" s="31">
        <f>FORMULADO!E2025</f>
        <v>1344556114</v>
      </c>
      <c r="E2024" s="31">
        <f>FORMULADO!F2025</f>
        <v>0</v>
      </c>
      <c r="J2024" s="15"/>
    </row>
    <row r="2025" spans="1:10" x14ac:dyDescent="0.25">
      <c r="A2025" s="29" t="s">
        <v>25</v>
      </c>
      <c r="B2025" s="30" t="str">
        <f>FORMULADO!C2026</f>
        <v>2.4.03.18</v>
      </c>
      <c r="C2025" s="34">
        <f>FORMULADO!D2026</f>
        <v>217047570</v>
      </c>
      <c r="D2025" s="31">
        <f>FORMULADO!E2026</f>
        <v>577468594</v>
      </c>
      <c r="E2025" s="31">
        <f>FORMULADO!F2026</f>
        <v>0</v>
      </c>
      <c r="J2025" s="15"/>
    </row>
    <row r="2026" spans="1:10" x14ac:dyDescent="0.25">
      <c r="A2026" s="29" t="s">
        <v>25</v>
      </c>
      <c r="B2026" s="30" t="str">
        <f>FORMULADO!C2027</f>
        <v>2.4.03.18</v>
      </c>
      <c r="C2026" s="34">
        <f>FORMULADO!D2027</f>
        <v>218947189</v>
      </c>
      <c r="D2026" s="31">
        <f>FORMULADO!E2027</f>
        <v>75629160170</v>
      </c>
      <c r="E2026" s="31">
        <f>FORMULADO!F2027</f>
        <v>0</v>
      </c>
      <c r="J2026" s="15"/>
    </row>
    <row r="2027" spans="1:10" x14ac:dyDescent="0.25">
      <c r="A2027" s="29" t="s">
        <v>25</v>
      </c>
      <c r="B2027" s="30" t="str">
        <f>FORMULADO!C2028</f>
        <v>2.4.03.18</v>
      </c>
      <c r="C2027" s="34">
        <f>FORMULADO!D2028</f>
        <v>218847288</v>
      </c>
      <c r="D2027" s="31">
        <f>FORMULADO!E2028</f>
        <v>1175376458</v>
      </c>
      <c r="E2027" s="31">
        <f>FORMULADO!F2028</f>
        <v>0</v>
      </c>
      <c r="J2027" s="15"/>
    </row>
    <row r="2028" spans="1:10" x14ac:dyDescent="0.25">
      <c r="A2028" s="29" t="s">
        <v>25</v>
      </c>
      <c r="B2028" s="30" t="str">
        <f>FORMULADO!C2029</f>
        <v>2.4.03.18</v>
      </c>
      <c r="C2028" s="34">
        <f>FORMULADO!D2029</f>
        <v>212515325</v>
      </c>
      <c r="D2028" s="31">
        <f>FORMULADO!E2029</f>
        <v>17101934</v>
      </c>
      <c r="E2028" s="31">
        <f>FORMULADO!F2029</f>
        <v>0</v>
      </c>
      <c r="J2028" s="15"/>
    </row>
    <row r="2029" spans="1:10" x14ac:dyDescent="0.25">
      <c r="A2029" s="29" t="s">
        <v>25</v>
      </c>
      <c r="B2029" s="30" t="str">
        <f>FORMULADO!C2030</f>
        <v>2.4.03.18</v>
      </c>
      <c r="C2029" s="34">
        <f>FORMULADO!D2030</f>
        <v>217615676</v>
      </c>
      <c r="D2029" s="31">
        <f>FORMULADO!E2030</f>
        <v>27683418</v>
      </c>
      <c r="E2029" s="31">
        <f>FORMULADO!F2030</f>
        <v>0</v>
      </c>
      <c r="J2029" s="15"/>
    </row>
    <row r="2030" spans="1:10" x14ac:dyDescent="0.25">
      <c r="A2030" s="29" t="s">
        <v>25</v>
      </c>
      <c r="B2030" s="30" t="str">
        <f>FORMULADO!C2031</f>
        <v>2.4.03.18</v>
      </c>
      <c r="C2030" s="34">
        <f>FORMULADO!D2031</f>
        <v>217915879</v>
      </c>
      <c r="D2030" s="31">
        <f>FORMULADO!E2031</f>
        <v>15741399</v>
      </c>
      <c r="E2030" s="31">
        <f>FORMULADO!F2031</f>
        <v>0</v>
      </c>
      <c r="J2030" s="15"/>
    </row>
    <row r="2031" spans="1:10" x14ac:dyDescent="0.25">
      <c r="A2031" s="29" t="s">
        <v>25</v>
      </c>
      <c r="B2031" s="30" t="str">
        <f>FORMULADO!C2032</f>
        <v>2.4.03.18</v>
      </c>
      <c r="C2031" s="34">
        <f>FORMULADO!D2032</f>
        <v>217215172</v>
      </c>
      <c r="D2031" s="31">
        <f>FORMULADO!E2032</f>
        <v>20706290</v>
      </c>
      <c r="E2031" s="31">
        <f>FORMULADO!F2032</f>
        <v>0</v>
      </c>
      <c r="J2031" s="15"/>
    </row>
    <row r="2032" spans="1:10" x14ac:dyDescent="0.25">
      <c r="A2032" s="29" t="s">
        <v>25</v>
      </c>
      <c r="B2032" s="30" t="str">
        <f>FORMULADO!C2033</f>
        <v>2.4.03.18</v>
      </c>
      <c r="C2032" s="34">
        <f>FORMULADO!D2033</f>
        <v>216715367</v>
      </c>
      <c r="D2032" s="31">
        <f>FORMULADO!E2033</f>
        <v>51690192</v>
      </c>
      <c r="E2032" s="31">
        <f>FORMULADO!F2033</f>
        <v>0</v>
      </c>
      <c r="J2032" s="15"/>
    </row>
    <row r="2033" spans="1:10" x14ac:dyDescent="0.25">
      <c r="A2033" s="29" t="s">
        <v>25</v>
      </c>
      <c r="B2033" s="30" t="str">
        <f>FORMULADO!C2034</f>
        <v>2.4.03.18</v>
      </c>
      <c r="C2033" s="34">
        <f>FORMULADO!D2034</f>
        <v>213115131</v>
      </c>
      <c r="D2033" s="31">
        <f>FORMULADO!E2034</f>
        <v>20042467</v>
      </c>
      <c r="E2033" s="31">
        <f>FORMULADO!F2034</f>
        <v>0</v>
      </c>
      <c r="J2033" s="15"/>
    </row>
    <row r="2034" spans="1:10" x14ac:dyDescent="0.25">
      <c r="A2034" s="29" t="s">
        <v>25</v>
      </c>
      <c r="B2034" s="30" t="str">
        <f>FORMULADO!C2035</f>
        <v>2.4.03.18</v>
      </c>
      <c r="C2034" s="34">
        <f>FORMULADO!D2035</f>
        <v>214015740</v>
      </c>
      <c r="D2034" s="31">
        <f>FORMULADO!E2035</f>
        <v>74182086</v>
      </c>
      <c r="E2034" s="31">
        <f>FORMULADO!F2035</f>
        <v>0</v>
      </c>
      <c r="J2034" s="15"/>
    </row>
    <row r="2035" spans="1:10" x14ac:dyDescent="0.25">
      <c r="A2035" s="29" t="s">
        <v>25</v>
      </c>
      <c r="B2035" s="30" t="str">
        <f>FORMULADO!C2036</f>
        <v>2.4.03.18</v>
      </c>
      <c r="C2035" s="34">
        <f>FORMULADO!D2036</f>
        <v>212415224</v>
      </c>
      <c r="D2035" s="31">
        <f>FORMULADO!E2036</f>
        <v>32936737</v>
      </c>
      <c r="E2035" s="31">
        <f>FORMULADO!F2036</f>
        <v>0</v>
      </c>
      <c r="J2035" s="15"/>
    </row>
    <row r="2036" spans="1:10" x14ac:dyDescent="0.25">
      <c r="A2036" s="29" t="s">
        <v>25</v>
      </c>
      <c r="B2036" s="30" t="str">
        <f>FORMULADO!C2037</f>
        <v>2.4.03.18</v>
      </c>
      <c r="C2036" s="34">
        <f>FORMULADO!D2037</f>
        <v>215315753</v>
      </c>
      <c r="D2036" s="31">
        <f>FORMULADO!E2037</f>
        <v>62137702</v>
      </c>
      <c r="E2036" s="31">
        <f>FORMULADO!F2037</f>
        <v>0</v>
      </c>
      <c r="J2036" s="15"/>
    </row>
    <row r="2037" spans="1:10" x14ac:dyDescent="0.25">
      <c r="A2037" s="29" t="s">
        <v>25</v>
      </c>
      <c r="B2037" s="30" t="str">
        <f>FORMULADO!C2038</f>
        <v>2.4.03.18</v>
      </c>
      <c r="C2037" s="34">
        <f>FORMULADO!D2038</f>
        <v>210185001</v>
      </c>
      <c r="D2037" s="31">
        <f>FORMULADO!E2038</f>
        <v>85059468274</v>
      </c>
      <c r="E2037" s="31">
        <f>FORMULADO!F2038</f>
        <v>0</v>
      </c>
      <c r="J2037" s="15"/>
    </row>
    <row r="2038" spans="1:10" x14ac:dyDescent="0.25">
      <c r="A2038" s="29" t="s">
        <v>25</v>
      </c>
      <c r="B2038" s="30" t="str">
        <f>FORMULADO!C2039</f>
        <v>2.4.03.18</v>
      </c>
      <c r="C2038" s="34">
        <f>FORMULADO!D2039</f>
        <v>216415464</v>
      </c>
      <c r="D2038" s="31">
        <f>FORMULADO!E2039</f>
        <v>46205322</v>
      </c>
      <c r="E2038" s="31">
        <f>FORMULADO!F2039</f>
        <v>0</v>
      </c>
      <c r="J2038" s="15"/>
    </row>
    <row r="2039" spans="1:10" x14ac:dyDescent="0.25">
      <c r="A2039" s="29" t="s">
        <v>25</v>
      </c>
      <c r="B2039" s="30" t="str">
        <f>FORMULADO!C2040</f>
        <v>2.4.03.18</v>
      </c>
      <c r="C2039" s="34">
        <f>FORMULADO!D2040</f>
        <v>211515215</v>
      </c>
      <c r="D2039" s="31">
        <f>FORMULADO!E2040</f>
        <v>20490469</v>
      </c>
      <c r="E2039" s="31">
        <f>FORMULADO!F2040</f>
        <v>0</v>
      </c>
      <c r="J2039" s="15"/>
    </row>
    <row r="2040" spans="1:10" x14ac:dyDescent="0.25">
      <c r="A2040" s="29" t="s">
        <v>25</v>
      </c>
      <c r="B2040" s="30" t="str">
        <f>FORMULADO!C2041</f>
        <v>2.4.03.18</v>
      </c>
      <c r="C2040" s="34">
        <f>FORMULADO!D2041</f>
        <v>219015790</v>
      </c>
      <c r="D2040" s="31">
        <f>FORMULADO!E2041</f>
        <v>43277976</v>
      </c>
      <c r="E2040" s="31">
        <f>FORMULADO!F2041</f>
        <v>0</v>
      </c>
      <c r="J2040" s="15"/>
    </row>
    <row r="2041" spans="1:10" x14ac:dyDescent="0.25">
      <c r="A2041" s="29" t="s">
        <v>25</v>
      </c>
      <c r="B2041" s="30" t="str">
        <f>FORMULADO!C2042</f>
        <v>2.4.03.18</v>
      </c>
      <c r="C2041" s="34">
        <f>FORMULADO!D2042</f>
        <v>214215542</v>
      </c>
      <c r="D2041" s="31">
        <f>FORMULADO!E2042</f>
        <v>71783659</v>
      </c>
      <c r="E2041" s="31">
        <f>FORMULADO!F2042</f>
        <v>0</v>
      </c>
      <c r="J2041" s="15"/>
    </row>
    <row r="2042" spans="1:10" x14ac:dyDescent="0.25">
      <c r="A2042" s="29" t="s">
        <v>25</v>
      </c>
      <c r="B2042" s="30" t="str">
        <f>FORMULADO!C2043</f>
        <v>2.4.03.18</v>
      </c>
      <c r="C2042" s="34">
        <f>FORMULADO!D2043</f>
        <v>216615466</v>
      </c>
      <c r="D2042" s="31">
        <f>FORMULADO!E2043</f>
        <v>40822490</v>
      </c>
      <c r="E2042" s="31">
        <f>FORMULADO!F2043</f>
        <v>0</v>
      </c>
      <c r="J2042" s="15"/>
    </row>
    <row r="2043" spans="1:10" x14ac:dyDescent="0.25">
      <c r="A2043" s="29" t="s">
        <v>25</v>
      </c>
      <c r="B2043" s="30" t="str">
        <f>FORMULADO!C2044</f>
        <v>2.4.03.18</v>
      </c>
      <c r="C2043" s="34">
        <f>FORMULADO!D2044</f>
        <v>212015820</v>
      </c>
      <c r="D2043" s="31">
        <f>FORMULADO!E2044</f>
        <v>31092415</v>
      </c>
      <c r="E2043" s="31">
        <f>FORMULADO!F2044</f>
        <v>0</v>
      </c>
      <c r="J2043" s="15"/>
    </row>
    <row r="2044" spans="1:10" x14ac:dyDescent="0.25">
      <c r="A2044" s="29" t="s">
        <v>25</v>
      </c>
      <c r="B2044" s="30" t="str">
        <f>FORMULADO!C2045</f>
        <v>2.4.03.18</v>
      </c>
      <c r="C2044" s="34">
        <f>FORMULADO!D2045</f>
        <v>214415244</v>
      </c>
      <c r="D2044" s="31">
        <f>FORMULADO!E2045</f>
        <v>47491214</v>
      </c>
      <c r="E2044" s="31">
        <f>FORMULADO!F2045</f>
        <v>0</v>
      </c>
      <c r="J2044" s="15"/>
    </row>
    <row r="2045" spans="1:10" x14ac:dyDescent="0.25">
      <c r="A2045" s="29" t="s">
        <v>25</v>
      </c>
      <c r="B2045" s="30" t="str">
        <f>FORMULADO!C2046</f>
        <v>2.4.03.18</v>
      </c>
      <c r="C2045" s="34">
        <f>FORMULADO!D2046</f>
        <v>213085430</v>
      </c>
      <c r="D2045" s="31">
        <f>FORMULADO!E2046</f>
        <v>195064006</v>
      </c>
      <c r="E2045" s="31">
        <f>FORMULADO!F2046</f>
        <v>0</v>
      </c>
      <c r="J2045" s="15"/>
    </row>
    <row r="2046" spans="1:10" x14ac:dyDescent="0.25">
      <c r="A2046" s="29" t="s">
        <v>25</v>
      </c>
      <c r="B2046" s="30" t="str">
        <f>FORMULADO!C2047</f>
        <v>2.4.03.18</v>
      </c>
      <c r="C2046" s="34">
        <f>FORMULADO!D2047</f>
        <v>212276622</v>
      </c>
      <c r="D2046" s="31">
        <f>FORMULADO!E2047</f>
        <v>179797154</v>
      </c>
      <c r="E2046" s="31">
        <f>FORMULADO!F2047</f>
        <v>0</v>
      </c>
      <c r="J2046" s="15"/>
    </row>
    <row r="2047" spans="1:10" x14ac:dyDescent="0.25">
      <c r="A2047" s="29" t="s">
        <v>25</v>
      </c>
      <c r="B2047" s="30" t="str">
        <f>FORMULADO!C2048</f>
        <v>2.4.03.18</v>
      </c>
      <c r="C2047" s="34">
        <f>FORMULADO!D2048</f>
        <v>214776147</v>
      </c>
      <c r="D2047" s="31">
        <f>FORMULADO!E2048</f>
        <v>45484313433</v>
      </c>
      <c r="E2047" s="31">
        <f>FORMULADO!F2048</f>
        <v>0</v>
      </c>
      <c r="J2047" s="15"/>
    </row>
    <row r="2048" spans="1:10" x14ac:dyDescent="0.25">
      <c r="A2048" s="29" t="s">
        <v>25</v>
      </c>
      <c r="B2048" s="30" t="str">
        <f>FORMULADO!C2049</f>
        <v>2.4.03.18</v>
      </c>
      <c r="C2048" s="34">
        <f>FORMULADO!D2049</f>
        <v>219576895</v>
      </c>
      <c r="D2048" s="31">
        <f>FORMULADO!E2049</f>
        <v>212214386</v>
      </c>
      <c r="E2048" s="31">
        <f>FORMULADO!F2049</f>
        <v>0</v>
      </c>
      <c r="J2048" s="15"/>
    </row>
    <row r="2049" spans="1:10" x14ac:dyDescent="0.25">
      <c r="A2049" s="29" t="s">
        <v>25</v>
      </c>
      <c r="B2049" s="30" t="str">
        <f>FORMULADO!C2050</f>
        <v>2.4.03.18</v>
      </c>
      <c r="C2049" s="34">
        <f>FORMULADO!D2050</f>
        <v>210676606</v>
      </c>
      <c r="D2049" s="31">
        <f>FORMULADO!E2050</f>
        <v>114231554</v>
      </c>
      <c r="E2049" s="31">
        <f>FORMULADO!F2050</f>
        <v>0</v>
      </c>
      <c r="J2049" s="15"/>
    </row>
    <row r="2050" spans="1:10" x14ac:dyDescent="0.25">
      <c r="A2050" s="29" t="s">
        <v>25</v>
      </c>
      <c r="B2050" s="30" t="str">
        <f>FORMULADO!C2051</f>
        <v>2.4.03.18</v>
      </c>
      <c r="C2050" s="34">
        <f>FORMULADO!D2051</f>
        <v>219463594</v>
      </c>
      <c r="D2050" s="31">
        <f>FORMULADO!E2051</f>
        <v>184969366</v>
      </c>
      <c r="E2050" s="31">
        <f>FORMULADO!F2051</f>
        <v>0</v>
      </c>
      <c r="J2050" s="15"/>
    </row>
    <row r="2051" spans="1:10" x14ac:dyDescent="0.25">
      <c r="A2051" s="29" t="s">
        <v>25</v>
      </c>
      <c r="B2051" s="30" t="str">
        <f>FORMULADO!C2052</f>
        <v>2.4.03.18</v>
      </c>
      <c r="C2051" s="34">
        <f>FORMULADO!D2052</f>
        <v>218750287</v>
      </c>
      <c r="D2051" s="31">
        <f>FORMULADO!E2052</f>
        <v>120432138</v>
      </c>
      <c r="E2051" s="31">
        <f>FORMULADO!F2052</f>
        <v>0</v>
      </c>
      <c r="J2051" s="15"/>
    </row>
    <row r="2052" spans="1:10" x14ac:dyDescent="0.25">
      <c r="A2052" s="29" t="s">
        <v>25</v>
      </c>
      <c r="B2052" s="30" t="str">
        <f>FORMULADO!C2053</f>
        <v>2.4.03.18</v>
      </c>
      <c r="C2052" s="34">
        <f>FORMULADO!D2053</f>
        <v>118585000</v>
      </c>
      <c r="D2052" s="31">
        <f>FORMULADO!E2053</f>
        <v>167959334811</v>
      </c>
      <c r="E2052" s="31">
        <f>FORMULADO!F2053</f>
        <v>0</v>
      </c>
      <c r="J2052" s="15"/>
    </row>
    <row r="2053" spans="1:10" x14ac:dyDescent="0.25">
      <c r="A2053" s="29" t="s">
        <v>25</v>
      </c>
      <c r="B2053" s="30" t="str">
        <f>FORMULADO!C2054</f>
        <v>2.4.03.18</v>
      </c>
      <c r="C2053" s="34">
        <f>FORMULADO!D2054</f>
        <v>210197001</v>
      </c>
      <c r="D2053" s="31">
        <f>FORMULADO!E2054</f>
        <v>1041097678</v>
      </c>
      <c r="E2053" s="31">
        <f>FORMULADO!F2054</f>
        <v>0</v>
      </c>
      <c r="J2053" s="15"/>
    </row>
    <row r="2054" spans="1:10" x14ac:dyDescent="0.25">
      <c r="A2054" s="29" t="s">
        <v>25</v>
      </c>
      <c r="B2054" s="30" t="str">
        <f>FORMULADO!C2055</f>
        <v>2.4.03.18</v>
      </c>
      <c r="C2054" s="34">
        <f>FORMULADO!D2055</f>
        <v>211350313</v>
      </c>
      <c r="D2054" s="31">
        <f>FORMULADO!E2055</f>
        <v>779700926</v>
      </c>
      <c r="E2054" s="31">
        <f>FORMULADO!F2055</f>
        <v>0</v>
      </c>
      <c r="J2054" s="15"/>
    </row>
    <row r="2055" spans="1:10" x14ac:dyDescent="0.25">
      <c r="A2055" s="29" t="s">
        <v>25</v>
      </c>
      <c r="B2055" s="30" t="str">
        <f>FORMULADO!C2056</f>
        <v>2.4.03.18</v>
      </c>
      <c r="C2055" s="34">
        <f>FORMULADO!D2056</f>
        <v>210144001</v>
      </c>
      <c r="D2055" s="31">
        <f>FORMULADO!E2056</f>
        <v>159840892403</v>
      </c>
      <c r="E2055" s="31">
        <f>FORMULADO!F2056</f>
        <v>0</v>
      </c>
      <c r="J2055" s="15"/>
    </row>
    <row r="2056" spans="1:10" x14ac:dyDescent="0.25">
      <c r="A2056" s="29" t="s">
        <v>25</v>
      </c>
      <c r="B2056" s="30" t="str">
        <f>FORMULADO!C2057</f>
        <v>2.4.03.18</v>
      </c>
      <c r="C2056" s="34">
        <f>FORMULADO!D2057</f>
        <v>217944279</v>
      </c>
      <c r="D2056" s="31">
        <f>FORMULADO!E2057</f>
        <v>556142664</v>
      </c>
      <c r="E2056" s="31">
        <f>FORMULADO!F2057</f>
        <v>0</v>
      </c>
      <c r="J2056" s="15"/>
    </row>
    <row r="2057" spans="1:10" x14ac:dyDescent="0.25">
      <c r="A2057" s="29" t="s">
        <v>25</v>
      </c>
      <c r="B2057" s="30" t="str">
        <f>FORMULADO!C2058</f>
        <v>2.4.03.18</v>
      </c>
      <c r="C2057" s="34">
        <f>FORMULADO!D2058</f>
        <v>217070670</v>
      </c>
      <c r="D2057" s="31">
        <f>FORMULADO!E2058</f>
        <v>833678702</v>
      </c>
      <c r="E2057" s="31">
        <f>FORMULADO!F2058</f>
        <v>0</v>
      </c>
      <c r="J2057" s="15"/>
    </row>
    <row r="2058" spans="1:10" x14ac:dyDescent="0.25">
      <c r="A2058" s="29" t="s">
        <v>25</v>
      </c>
      <c r="B2058" s="30" t="str">
        <f>FORMULADO!C2059</f>
        <v>2.4.03.18</v>
      </c>
      <c r="C2058" s="34">
        <f>FORMULADO!D2059</f>
        <v>211420614</v>
      </c>
      <c r="D2058" s="31">
        <f>FORMULADO!E2059</f>
        <v>190787412</v>
      </c>
      <c r="E2058" s="31">
        <f>FORMULADO!F2059</f>
        <v>0</v>
      </c>
      <c r="J2058" s="15"/>
    </row>
    <row r="2059" spans="1:10" x14ac:dyDescent="0.25">
      <c r="A2059" s="29" t="s">
        <v>25</v>
      </c>
      <c r="B2059" s="30" t="str">
        <f>FORMULADO!C2060</f>
        <v>2.4.03.18</v>
      </c>
      <c r="C2059" s="34">
        <f>FORMULADO!D2060</f>
        <v>217020770</v>
      </c>
      <c r="D2059" s="31">
        <f>FORMULADO!E2060</f>
        <v>334856544</v>
      </c>
      <c r="E2059" s="31">
        <f>FORMULADO!F2060</f>
        <v>0</v>
      </c>
      <c r="J2059" s="15"/>
    </row>
    <row r="2060" spans="1:10" x14ac:dyDescent="0.25">
      <c r="A2060" s="29" t="s">
        <v>25</v>
      </c>
      <c r="B2060" s="30" t="str">
        <f>FORMULADO!C2061</f>
        <v>2.4.03.18</v>
      </c>
      <c r="C2060" s="34">
        <f>FORMULADO!D2061</f>
        <v>214320443</v>
      </c>
      <c r="D2060" s="31">
        <f>FORMULADO!E2061</f>
        <v>166535012</v>
      </c>
      <c r="E2060" s="31">
        <f>FORMULADO!F2061</f>
        <v>0</v>
      </c>
      <c r="J2060" s="15"/>
    </row>
    <row r="2061" spans="1:10" x14ac:dyDescent="0.25">
      <c r="A2061" s="29" t="s">
        <v>25</v>
      </c>
      <c r="B2061" s="30" t="str">
        <f>FORMULADO!C2062</f>
        <v>2.4.03.18</v>
      </c>
      <c r="C2061" s="34">
        <f>FORMULADO!D2062</f>
        <v>118888000</v>
      </c>
      <c r="D2061" s="31">
        <f>FORMULADO!E2062</f>
        <v>25756050466</v>
      </c>
      <c r="E2061" s="31">
        <f>FORMULADO!F2062</f>
        <v>0</v>
      </c>
      <c r="J2061" s="15"/>
    </row>
    <row r="2062" spans="1:10" x14ac:dyDescent="0.25">
      <c r="A2062" s="29" t="s">
        <v>25</v>
      </c>
      <c r="B2062" s="30" t="str">
        <f>FORMULADO!C2063</f>
        <v>2.4.03.18</v>
      </c>
      <c r="C2062" s="34">
        <f>FORMULADO!D2063</f>
        <v>214325843</v>
      </c>
      <c r="D2062" s="31">
        <f>FORMULADO!E2063</f>
        <v>289518850</v>
      </c>
      <c r="E2062" s="31">
        <f>FORMULADO!F2063</f>
        <v>0</v>
      </c>
      <c r="J2062" s="15"/>
    </row>
    <row r="2063" spans="1:10" x14ac:dyDescent="0.25">
      <c r="A2063" s="29" t="s">
        <v>25</v>
      </c>
      <c r="B2063" s="30" t="str">
        <f>FORMULADO!C2064</f>
        <v>2.4.03.18</v>
      </c>
      <c r="C2063" s="34">
        <f>FORMULADO!D2064</f>
        <v>217525875</v>
      </c>
      <c r="D2063" s="31">
        <f>FORMULADO!E2064</f>
        <v>152113402</v>
      </c>
      <c r="E2063" s="31">
        <f>FORMULADO!F2064</f>
        <v>0</v>
      </c>
      <c r="J2063" s="15"/>
    </row>
    <row r="2064" spans="1:10" x14ac:dyDescent="0.25">
      <c r="A2064" s="29" t="s">
        <v>25</v>
      </c>
      <c r="B2064" s="30" t="str">
        <f>FORMULADO!C2065</f>
        <v>2.4.03.18</v>
      </c>
      <c r="C2064" s="34">
        <f>FORMULADO!D2065</f>
        <v>213025430</v>
      </c>
      <c r="D2064" s="31">
        <f>FORMULADO!E2065</f>
        <v>593215738</v>
      </c>
      <c r="E2064" s="31">
        <f>FORMULADO!F2065</f>
        <v>0</v>
      </c>
      <c r="J2064" s="15"/>
    </row>
    <row r="2065" spans="1:10" x14ac:dyDescent="0.25">
      <c r="A2065" s="29" t="s">
        <v>25</v>
      </c>
      <c r="B2065" s="30" t="str">
        <f>FORMULADO!C2066</f>
        <v>2.4.03.18</v>
      </c>
      <c r="C2065" s="34">
        <f>FORMULADO!D2066</f>
        <v>210725407</v>
      </c>
      <c r="D2065" s="31">
        <f>FORMULADO!E2066</f>
        <v>100168720</v>
      </c>
      <c r="E2065" s="31">
        <f>FORMULADO!F2066</f>
        <v>0</v>
      </c>
      <c r="J2065" s="15"/>
    </row>
    <row r="2066" spans="1:10" x14ac:dyDescent="0.25">
      <c r="A2066" s="29" t="s">
        <v>25</v>
      </c>
      <c r="B2066" s="30" t="str">
        <f>FORMULADO!C2067</f>
        <v>2.4.03.18</v>
      </c>
      <c r="C2066" s="34">
        <f>FORMULADO!D2067</f>
        <v>217325473</v>
      </c>
      <c r="D2066" s="31">
        <f>FORMULADO!E2067</f>
        <v>38355687347</v>
      </c>
      <c r="E2066" s="31">
        <f>FORMULADO!F2067</f>
        <v>0</v>
      </c>
      <c r="J2066" s="15"/>
    </row>
    <row r="2067" spans="1:10" x14ac:dyDescent="0.25">
      <c r="A2067" s="29" t="s">
        <v>25</v>
      </c>
      <c r="B2067" s="30" t="str">
        <f>FORMULADO!C2068</f>
        <v>2.4.03.18</v>
      </c>
      <c r="C2067" s="34">
        <f>FORMULADO!D2068</f>
        <v>217925279</v>
      </c>
      <c r="D2067" s="31">
        <f>FORMULADO!E2068</f>
        <v>86806950</v>
      </c>
      <c r="E2067" s="31">
        <f>FORMULADO!F2068</f>
        <v>0</v>
      </c>
      <c r="J2067" s="15"/>
    </row>
    <row r="2068" spans="1:10" x14ac:dyDescent="0.25">
      <c r="A2068" s="29" t="s">
        <v>25</v>
      </c>
      <c r="B2068" s="30" t="str">
        <f>FORMULADO!C2069</f>
        <v>2.4.03.18</v>
      </c>
      <c r="C2068" s="34">
        <f>FORMULADO!D2069</f>
        <v>213925839</v>
      </c>
      <c r="D2068" s="31">
        <f>FORMULADO!E2069</f>
        <v>89669064</v>
      </c>
      <c r="E2068" s="31">
        <f>FORMULADO!F2069</f>
        <v>0</v>
      </c>
      <c r="J2068" s="15"/>
    </row>
    <row r="2069" spans="1:10" x14ac:dyDescent="0.25">
      <c r="A2069" s="29" t="s">
        <v>25</v>
      </c>
      <c r="B2069" s="30" t="str">
        <f>FORMULADO!C2070</f>
        <v>2.4.03.18</v>
      </c>
      <c r="C2069" s="34">
        <f>FORMULADO!D2070</f>
        <v>212625326</v>
      </c>
      <c r="D2069" s="31">
        <f>FORMULADO!E2070</f>
        <v>39768663</v>
      </c>
      <c r="E2069" s="31">
        <f>FORMULADO!F2070</f>
        <v>0</v>
      </c>
      <c r="J2069" s="15"/>
    </row>
    <row r="2070" spans="1:10" x14ac:dyDescent="0.25">
      <c r="A2070" s="29" t="s">
        <v>25</v>
      </c>
      <c r="B2070" s="30" t="str">
        <f>FORMULADO!C2071</f>
        <v>2.4.03.18</v>
      </c>
      <c r="C2070" s="34">
        <f>FORMULADO!D2071</f>
        <v>215125851</v>
      </c>
      <c r="D2070" s="31">
        <f>FORMULADO!E2071</f>
        <v>24914115</v>
      </c>
      <c r="E2070" s="31">
        <f>FORMULADO!F2071</f>
        <v>0</v>
      </c>
      <c r="J2070" s="15"/>
    </row>
    <row r="2071" spans="1:10" x14ac:dyDescent="0.25">
      <c r="A2071" s="29" t="s">
        <v>25</v>
      </c>
      <c r="B2071" s="30" t="str">
        <f>FORMULADO!C2072</f>
        <v>2.4.03.18</v>
      </c>
      <c r="C2071" s="34">
        <f>FORMULADO!D2072</f>
        <v>211725817</v>
      </c>
      <c r="D2071" s="31">
        <f>FORMULADO!E2072</f>
        <v>387657226</v>
      </c>
      <c r="E2071" s="31">
        <f>FORMULADO!F2072</f>
        <v>0</v>
      </c>
      <c r="J2071" s="15"/>
    </row>
    <row r="2072" spans="1:10" x14ac:dyDescent="0.25">
      <c r="A2072" s="29" t="s">
        <v>25</v>
      </c>
      <c r="B2072" s="30" t="str">
        <f>FORMULADO!C2073</f>
        <v>2.4.03.18</v>
      </c>
      <c r="C2072" s="34">
        <f>FORMULADO!D2073</f>
        <v>219625596</v>
      </c>
      <c r="D2072" s="31">
        <f>FORMULADO!E2073</f>
        <v>47280864</v>
      </c>
      <c r="E2072" s="31">
        <f>FORMULADO!F2073</f>
        <v>0</v>
      </c>
      <c r="J2072" s="15"/>
    </row>
    <row r="2073" spans="1:10" x14ac:dyDescent="0.25">
      <c r="A2073" s="29" t="s">
        <v>25</v>
      </c>
      <c r="B2073" s="30" t="str">
        <f>FORMULADO!C2074</f>
        <v>2.4.03.18</v>
      </c>
      <c r="C2073" s="34">
        <f>FORMULADO!D2074</f>
        <v>215125151</v>
      </c>
      <c r="D2073" s="31">
        <f>FORMULADO!E2074</f>
        <v>119986286</v>
      </c>
      <c r="E2073" s="31">
        <f>FORMULADO!F2074</f>
        <v>0</v>
      </c>
      <c r="J2073" s="15"/>
    </row>
    <row r="2074" spans="1:10" x14ac:dyDescent="0.25">
      <c r="A2074" s="29" t="s">
        <v>25</v>
      </c>
      <c r="B2074" s="30" t="str">
        <f>FORMULADO!C2075</f>
        <v>2.4.03.18</v>
      </c>
      <c r="C2074" s="34">
        <f>FORMULADO!D2075</f>
        <v>217825178</v>
      </c>
      <c r="D2074" s="31">
        <f>FORMULADO!E2075</f>
        <v>70904922</v>
      </c>
      <c r="E2074" s="31">
        <f>FORMULADO!F2075</f>
        <v>0</v>
      </c>
      <c r="J2074" s="15"/>
    </row>
    <row r="2075" spans="1:10" x14ac:dyDescent="0.25">
      <c r="A2075" s="29" t="s">
        <v>25</v>
      </c>
      <c r="B2075" s="30" t="str">
        <f>FORMULADO!C2076</f>
        <v>2.4.03.18</v>
      </c>
      <c r="C2075" s="34">
        <f>FORMULADO!D2076</f>
        <v>211825518</v>
      </c>
      <c r="D2075" s="31">
        <f>FORMULADO!E2076</f>
        <v>38525013</v>
      </c>
      <c r="E2075" s="31">
        <f>FORMULADO!F2076</f>
        <v>0</v>
      </c>
      <c r="J2075" s="15"/>
    </row>
    <row r="2076" spans="1:10" x14ac:dyDescent="0.25">
      <c r="A2076" s="29" t="s">
        <v>25</v>
      </c>
      <c r="B2076" s="30" t="str">
        <f>FORMULADO!C2077</f>
        <v>2.4.03.18</v>
      </c>
      <c r="C2076" s="34">
        <f>FORMULADO!D2077</f>
        <v>217725377</v>
      </c>
      <c r="D2076" s="31">
        <f>FORMULADO!E2077</f>
        <v>116054738</v>
      </c>
      <c r="E2076" s="31">
        <f>FORMULADO!F2077</f>
        <v>0</v>
      </c>
      <c r="J2076" s="15"/>
    </row>
    <row r="2077" spans="1:10" x14ac:dyDescent="0.25">
      <c r="A2077" s="29" t="s">
        <v>25</v>
      </c>
      <c r="B2077" s="30" t="str">
        <f>FORMULADO!C2078</f>
        <v>2.4.03.18</v>
      </c>
      <c r="C2077" s="34">
        <f>FORMULADO!D2078</f>
        <v>218673686</v>
      </c>
      <c r="D2077" s="31">
        <f>FORMULADO!E2078</f>
        <v>49034034</v>
      </c>
      <c r="E2077" s="31">
        <f>FORMULADO!F2078</f>
        <v>0</v>
      </c>
      <c r="J2077" s="15"/>
    </row>
    <row r="2078" spans="1:10" x14ac:dyDescent="0.25">
      <c r="A2078" s="29" t="s">
        <v>25</v>
      </c>
      <c r="B2078" s="30" t="str">
        <f>FORMULADO!C2079</f>
        <v>2.4.03.18</v>
      </c>
      <c r="C2078" s="34">
        <f>FORMULADO!D2079</f>
        <v>213308433</v>
      </c>
      <c r="D2078" s="31">
        <f>FORMULADO!E2079</f>
        <v>53424092990</v>
      </c>
      <c r="E2078" s="31">
        <f>FORMULADO!F2079</f>
        <v>0</v>
      </c>
      <c r="J2078" s="15"/>
    </row>
    <row r="2079" spans="1:10" x14ac:dyDescent="0.25">
      <c r="A2079" s="29" t="s">
        <v>25</v>
      </c>
      <c r="B2079" s="30" t="str">
        <f>FORMULADO!C2080</f>
        <v>2.4.03.18</v>
      </c>
      <c r="C2079" s="34">
        <f>FORMULADO!D2080</f>
        <v>216008560</v>
      </c>
      <c r="D2079" s="31">
        <f>FORMULADO!E2080</f>
        <v>300077362</v>
      </c>
      <c r="E2079" s="31">
        <f>FORMULADO!F2080</f>
        <v>0</v>
      </c>
      <c r="J2079" s="15"/>
    </row>
    <row r="2080" spans="1:10" x14ac:dyDescent="0.25">
      <c r="A2080" s="29" t="s">
        <v>25</v>
      </c>
      <c r="B2080" s="30" t="str">
        <f>FORMULADO!C2081</f>
        <v>2.4.03.18</v>
      </c>
      <c r="C2080" s="34">
        <f>FORMULADO!D2081</f>
        <v>210168001</v>
      </c>
      <c r="D2080" s="31">
        <f>FORMULADO!E2081</f>
        <v>211020902113</v>
      </c>
      <c r="E2080" s="31">
        <f>FORMULADO!F2081</f>
        <v>0</v>
      </c>
      <c r="J2080" s="15"/>
    </row>
    <row r="2081" spans="1:10" x14ac:dyDescent="0.25">
      <c r="A2081" s="29" t="s">
        <v>25</v>
      </c>
      <c r="B2081" s="30" t="str">
        <f>FORMULADO!C2082</f>
        <v>2.4.03.18</v>
      </c>
      <c r="C2081" s="34">
        <f>FORMULADO!D2082</f>
        <v>216468264</v>
      </c>
      <c r="D2081" s="31">
        <f>FORMULADO!E2082</f>
        <v>13219136</v>
      </c>
      <c r="E2081" s="31">
        <f>FORMULADO!F2082</f>
        <v>0</v>
      </c>
      <c r="J2081" s="15"/>
    </row>
    <row r="2082" spans="1:10" x14ac:dyDescent="0.25">
      <c r="A2082" s="29" t="s">
        <v>25</v>
      </c>
      <c r="B2082" s="30" t="str">
        <f>FORMULADO!C2083</f>
        <v>2.4.03.18</v>
      </c>
      <c r="C2082" s="34">
        <f>FORMULADO!D2083</f>
        <v>219768397</v>
      </c>
      <c r="D2082" s="31">
        <f>FORMULADO!E2083</f>
        <v>20912553</v>
      </c>
      <c r="E2082" s="31">
        <f>FORMULADO!F2083</f>
        <v>0</v>
      </c>
      <c r="J2082" s="15"/>
    </row>
    <row r="2083" spans="1:10" x14ac:dyDescent="0.25">
      <c r="A2083" s="29" t="s">
        <v>25</v>
      </c>
      <c r="B2083" s="30" t="str">
        <f>FORMULADO!C2084</f>
        <v>2.4.03.18</v>
      </c>
      <c r="C2083" s="34">
        <f>FORMULADO!D2084</f>
        <v>214768547</v>
      </c>
      <c r="D2083" s="31">
        <f>FORMULADO!E2084</f>
        <v>86361359017</v>
      </c>
      <c r="E2083" s="31">
        <f>FORMULADO!F2084</f>
        <v>0</v>
      </c>
      <c r="J2083" s="15"/>
    </row>
    <row r="2084" spans="1:10" x14ac:dyDescent="0.25">
      <c r="A2084" s="29" t="s">
        <v>25</v>
      </c>
      <c r="B2084" s="30" t="str">
        <f>FORMULADO!C2085</f>
        <v>2.4.03.18</v>
      </c>
      <c r="C2084" s="34">
        <f>FORMULADO!D2085</f>
        <v>212068820</v>
      </c>
      <c r="D2084" s="31">
        <f>FORMULADO!E2085</f>
        <v>64892620</v>
      </c>
      <c r="E2084" s="31">
        <f>FORMULADO!F2085</f>
        <v>0</v>
      </c>
      <c r="J2084" s="15"/>
    </row>
    <row r="2085" spans="1:10" x14ac:dyDescent="0.25">
      <c r="A2085" s="29" t="s">
        <v>25</v>
      </c>
      <c r="B2085" s="30" t="str">
        <f>FORMULADO!C2086</f>
        <v>2.4.03.18</v>
      </c>
      <c r="C2085" s="34">
        <f>FORMULADO!D2086</f>
        <v>210668406</v>
      </c>
      <c r="D2085" s="31">
        <f>FORMULADO!E2086</f>
        <v>272233726</v>
      </c>
      <c r="E2085" s="31">
        <f>FORMULADO!F2086</f>
        <v>0</v>
      </c>
      <c r="J2085" s="15"/>
    </row>
    <row r="2086" spans="1:10" x14ac:dyDescent="0.25">
      <c r="A2086" s="29" t="s">
        <v>25</v>
      </c>
      <c r="B2086" s="30" t="str">
        <f>FORMULADO!C2087</f>
        <v>2.4.03.18</v>
      </c>
      <c r="C2086" s="34">
        <f>FORMULADO!D2087</f>
        <v>217968179</v>
      </c>
      <c r="D2086" s="31">
        <f>FORMULADO!E2087</f>
        <v>23398056</v>
      </c>
      <c r="E2086" s="31">
        <f>FORMULADO!F2087</f>
        <v>0</v>
      </c>
      <c r="J2086" s="15"/>
    </row>
    <row r="2087" spans="1:10" x14ac:dyDescent="0.25">
      <c r="A2087" s="29" t="s">
        <v>25</v>
      </c>
      <c r="B2087" s="30" t="str">
        <f>FORMULADO!C2088</f>
        <v>2.4.03.18</v>
      </c>
      <c r="C2087" s="34">
        <f>FORMULADO!D2088</f>
        <v>216268162</v>
      </c>
      <c r="D2087" s="31">
        <f>FORMULADO!E2088</f>
        <v>69177536</v>
      </c>
      <c r="E2087" s="31">
        <f>FORMULADO!F2088</f>
        <v>0</v>
      </c>
      <c r="J2087" s="15"/>
    </row>
    <row r="2088" spans="1:10" x14ac:dyDescent="0.25">
      <c r="A2088" s="29" t="s">
        <v>25</v>
      </c>
      <c r="B2088" s="30" t="str">
        <f>FORMULADO!C2089</f>
        <v>2.4.03.18</v>
      </c>
      <c r="C2088" s="34">
        <f>FORMULADO!D2089</f>
        <v>217368773</v>
      </c>
      <c r="D2088" s="31">
        <f>FORMULADO!E2089</f>
        <v>50248468</v>
      </c>
      <c r="E2088" s="31">
        <f>FORMULADO!F2089</f>
        <v>0</v>
      </c>
      <c r="J2088" s="15"/>
    </row>
    <row r="2089" spans="1:10" x14ac:dyDescent="0.25">
      <c r="A2089" s="29" t="s">
        <v>25</v>
      </c>
      <c r="B2089" s="30" t="str">
        <f>FORMULADO!C2090</f>
        <v>2.4.03.18</v>
      </c>
      <c r="C2089" s="34">
        <f>FORMULADO!D2090</f>
        <v>212468324</v>
      </c>
      <c r="D2089" s="31">
        <f>FORMULADO!E2090</f>
        <v>17702840</v>
      </c>
      <c r="E2089" s="31">
        <f>FORMULADO!F2090</f>
        <v>0</v>
      </c>
      <c r="J2089" s="15"/>
    </row>
    <row r="2090" spans="1:10" x14ac:dyDescent="0.25">
      <c r="A2090" s="29" t="s">
        <v>25</v>
      </c>
      <c r="B2090" s="30" t="str">
        <f>FORMULADO!C2091</f>
        <v>2.4.03.18</v>
      </c>
      <c r="C2090" s="34">
        <f>FORMULADO!D2091</f>
        <v>212854128</v>
      </c>
      <c r="D2090" s="31">
        <f>FORMULADO!E2091</f>
        <v>115145806</v>
      </c>
      <c r="E2090" s="31">
        <f>FORMULADO!F2091</f>
        <v>0</v>
      </c>
      <c r="J2090" s="15"/>
    </row>
    <row r="2091" spans="1:10" x14ac:dyDescent="0.25">
      <c r="A2091" s="29" t="s">
        <v>25</v>
      </c>
      <c r="B2091" s="30" t="str">
        <f>FORMULADO!C2092</f>
        <v>2.4.03.18</v>
      </c>
      <c r="C2091" s="34">
        <f>FORMULADO!D2092</f>
        <v>217254172</v>
      </c>
      <c r="D2091" s="31">
        <f>FORMULADO!E2092</f>
        <v>159621050</v>
      </c>
      <c r="E2091" s="31">
        <f>FORMULADO!F2092</f>
        <v>0</v>
      </c>
      <c r="J2091" s="15"/>
    </row>
    <row r="2092" spans="1:10" x14ac:dyDescent="0.25">
      <c r="A2092" s="29" t="s">
        <v>25</v>
      </c>
      <c r="B2092" s="30" t="str">
        <f>FORMULADO!C2093</f>
        <v>2.4.03.18</v>
      </c>
      <c r="C2092" s="34">
        <f>FORMULADO!D2093</f>
        <v>219025290</v>
      </c>
      <c r="D2092" s="31">
        <f>FORMULADO!E2093</f>
        <v>55381046240</v>
      </c>
      <c r="E2092" s="31">
        <f>FORMULADO!F2093</f>
        <v>0</v>
      </c>
      <c r="J2092" s="15"/>
    </row>
    <row r="2093" spans="1:10" x14ac:dyDescent="0.25">
      <c r="A2093" s="29" t="s">
        <v>25</v>
      </c>
      <c r="B2093" s="30" t="str">
        <f>FORMULADO!C2094</f>
        <v>2.4.03.18</v>
      </c>
      <c r="C2093" s="34">
        <f>FORMULADO!D2094</f>
        <v>211225612</v>
      </c>
      <c r="D2093" s="31">
        <f>FORMULADO!E2094</f>
        <v>64186670</v>
      </c>
      <c r="E2093" s="31">
        <f>FORMULADO!F2094</f>
        <v>0</v>
      </c>
      <c r="J2093" s="15"/>
    </row>
    <row r="2094" spans="1:10" x14ac:dyDescent="0.25">
      <c r="A2094" s="29" t="s">
        <v>25</v>
      </c>
      <c r="B2094" s="30" t="str">
        <f>FORMULADO!C2095</f>
        <v>2.4.03.18</v>
      </c>
      <c r="C2094" s="34">
        <f>FORMULADO!D2095</f>
        <v>217825878</v>
      </c>
      <c r="D2094" s="31">
        <f>FORMULADO!E2095</f>
        <v>112716282</v>
      </c>
      <c r="E2094" s="31">
        <f>FORMULADO!F2095</f>
        <v>0</v>
      </c>
      <c r="J2094" s="15"/>
    </row>
    <row r="2095" spans="1:10" x14ac:dyDescent="0.25">
      <c r="A2095" s="29" t="s">
        <v>25</v>
      </c>
      <c r="B2095" s="30" t="str">
        <f>FORMULADO!C2096</f>
        <v>2.4.03.18</v>
      </c>
      <c r="C2095" s="34">
        <f>FORMULADO!D2096</f>
        <v>214525245</v>
      </c>
      <c r="D2095" s="31">
        <f>FORMULADO!E2096</f>
        <v>162557616</v>
      </c>
      <c r="E2095" s="31">
        <f>FORMULADO!F2096</f>
        <v>0</v>
      </c>
      <c r="J2095" s="15"/>
    </row>
    <row r="2096" spans="1:10" x14ac:dyDescent="0.25">
      <c r="A2096" s="29" t="s">
        <v>25</v>
      </c>
      <c r="B2096" s="30" t="str">
        <f>FORMULADO!C2097</f>
        <v>2.4.03.18</v>
      </c>
      <c r="C2096" s="34">
        <f>FORMULADO!D2097</f>
        <v>210725307</v>
      </c>
      <c r="D2096" s="31">
        <f>FORMULADO!E2097</f>
        <v>37457869176</v>
      </c>
      <c r="E2096" s="31">
        <f>FORMULADO!F2097</f>
        <v>0</v>
      </c>
      <c r="J2096" s="15"/>
    </row>
    <row r="2097" spans="1:10" x14ac:dyDescent="0.25">
      <c r="A2097" s="29" t="s">
        <v>25</v>
      </c>
      <c r="B2097" s="30" t="str">
        <f>FORMULADO!C2098</f>
        <v>2.4.03.18</v>
      </c>
      <c r="C2097" s="34">
        <f>FORMULADO!D2098</f>
        <v>214325743</v>
      </c>
      <c r="D2097" s="31">
        <f>FORMULADO!E2098</f>
        <v>129970310</v>
      </c>
      <c r="E2097" s="31">
        <f>FORMULADO!F2098</f>
        <v>0</v>
      </c>
      <c r="J2097" s="15"/>
    </row>
    <row r="2098" spans="1:10" x14ac:dyDescent="0.25">
      <c r="A2098" s="29" t="s">
        <v>25</v>
      </c>
      <c r="B2098" s="30" t="str">
        <f>FORMULADO!C2099</f>
        <v>2.4.03.18</v>
      </c>
      <c r="C2098" s="34">
        <f>FORMULADO!D2099</f>
        <v>212273622</v>
      </c>
      <c r="D2098" s="31">
        <f>FORMULADO!E2099</f>
        <v>50692410</v>
      </c>
      <c r="E2098" s="31">
        <f>FORMULADO!F2099</f>
        <v>0</v>
      </c>
      <c r="J2098" s="15"/>
    </row>
    <row r="2099" spans="1:10" x14ac:dyDescent="0.25">
      <c r="A2099" s="29" t="s">
        <v>25</v>
      </c>
      <c r="B2099" s="30" t="str">
        <f>FORMULADO!C2100</f>
        <v>2.4.03.18</v>
      </c>
      <c r="C2099" s="34">
        <f>FORMULADO!D2100</f>
        <v>214373443</v>
      </c>
      <c r="D2099" s="31">
        <f>FORMULADO!E2100</f>
        <v>525669490</v>
      </c>
      <c r="E2099" s="31">
        <f>FORMULADO!F2100</f>
        <v>0</v>
      </c>
      <c r="J2099" s="15"/>
    </row>
    <row r="2100" spans="1:10" x14ac:dyDescent="0.25">
      <c r="A2100" s="29" t="s">
        <v>25</v>
      </c>
      <c r="B2100" s="30" t="str">
        <f>FORMULADO!C2101</f>
        <v>2.4.03.18</v>
      </c>
      <c r="C2100" s="34">
        <f>FORMULADO!D2101</f>
        <v>218017380</v>
      </c>
      <c r="D2100" s="31">
        <f>FORMULADO!E2101</f>
        <v>472614744</v>
      </c>
      <c r="E2100" s="31">
        <f>FORMULADO!F2101</f>
        <v>0</v>
      </c>
      <c r="J2100" s="15"/>
    </row>
    <row r="2101" spans="1:10" x14ac:dyDescent="0.25">
      <c r="A2101" s="29" t="s">
        <v>25</v>
      </c>
      <c r="B2101" s="30" t="str">
        <f>FORMULADO!C2102</f>
        <v>2.4.03.18</v>
      </c>
      <c r="C2101" s="34">
        <f>FORMULADO!D2102</f>
        <v>217417174</v>
      </c>
      <c r="D2101" s="31">
        <f>FORMULADO!E2102</f>
        <v>275169526</v>
      </c>
      <c r="E2101" s="31">
        <f>FORMULADO!F2102</f>
        <v>0</v>
      </c>
      <c r="J2101" s="15"/>
    </row>
    <row r="2102" spans="1:10" x14ac:dyDescent="0.25">
      <c r="A2102" s="29" t="s">
        <v>25</v>
      </c>
      <c r="B2102" s="30" t="str">
        <f>FORMULADO!C2103</f>
        <v>2.4.03.18</v>
      </c>
      <c r="C2102" s="34">
        <f>FORMULADO!D2103</f>
        <v>211317513</v>
      </c>
      <c r="D2102" s="31">
        <f>FORMULADO!E2103</f>
        <v>88631150</v>
      </c>
      <c r="E2102" s="31">
        <f>FORMULADO!F2103</f>
        <v>0</v>
      </c>
      <c r="J2102" s="15"/>
    </row>
    <row r="2103" spans="1:10" x14ac:dyDescent="0.25">
      <c r="A2103" s="29" t="s">
        <v>25</v>
      </c>
      <c r="B2103" s="30" t="str">
        <f>FORMULADO!C2104</f>
        <v>2.4.03.18</v>
      </c>
      <c r="C2103" s="34">
        <f>FORMULADO!D2104</f>
        <v>214617446</v>
      </c>
      <c r="D2103" s="31">
        <f>FORMULADO!E2104</f>
        <v>12515310</v>
      </c>
      <c r="E2103" s="31">
        <f>FORMULADO!F2104</f>
        <v>0</v>
      </c>
      <c r="J2103" s="15"/>
    </row>
    <row r="2104" spans="1:10" x14ac:dyDescent="0.25">
      <c r="A2104" s="29" t="s">
        <v>25</v>
      </c>
      <c r="B2104" s="30" t="str">
        <f>FORMULADO!C2105</f>
        <v>2.4.03.18</v>
      </c>
      <c r="C2104" s="34">
        <f>FORMULADO!D2105</f>
        <v>218817388</v>
      </c>
      <c r="D2104" s="31">
        <f>FORMULADO!E2105</f>
        <v>42926384</v>
      </c>
      <c r="E2104" s="31">
        <f>FORMULADO!F2105</f>
        <v>0</v>
      </c>
      <c r="J2104" s="15"/>
    </row>
    <row r="2105" spans="1:10" x14ac:dyDescent="0.25">
      <c r="A2105" s="29" t="s">
        <v>25</v>
      </c>
      <c r="B2105" s="30" t="str">
        <f>FORMULADO!C2106</f>
        <v>2.4.03.18</v>
      </c>
      <c r="C2105" s="34">
        <f>FORMULADO!D2106</f>
        <v>213319533</v>
      </c>
      <c r="D2105" s="31">
        <f>FORMULADO!E2106</f>
        <v>220493082</v>
      </c>
      <c r="E2105" s="31">
        <f>FORMULADO!F2106</f>
        <v>0</v>
      </c>
      <c r="J2105" s="15"/>
    </row>
    <row r="2106" spans="1:10" x14ac:dyDescent="0.25">
      <c r="A2106" s="29" t="s">
        <v>25</v>
      </c>
      <c r="B2106" s="30" t="str">
        <f>FORMULADO!C2107</f>
        <v>2.4.03.18</v>
      </c>
      <c r="C2106" s="34">
        <f>FORMULADO!D2107</f>
        <v>210027600</v>
      </c>
      <c r="D2106" s="31">
        <f>FORMULADO!E2107</f>
        <v>299755789</v>
      </c>
      <c r="E2106" s="31">
        <f>FORMULADO!F2107</f>
        <v>0</v>
      </c>
      <c r="J2106" s="15"/>
    </row>
    <row r="2107" spans="1:10" x14ac:dyDescent="0.25">
      <c r="A2107" s="29" t="s">
        <v>25</v>
      </c>
      <c r="B2107" s="30" t="str">
        <f>FORMULADO!C2108</f>
        <v>2.4.03.18</v>
      </c>
      <c r="C2107" s="34">
        <f>FORMULADO!D2108</f>
        <v>218047980</v>
      </c>
      <c r="D2107" s="31">
        <f>FORMULADO!E2108</f>
        <v>1253828722</v>
      </c>
      <c r="E2107" s="31">
        <f>FORMULADO!F2108</f>
        <v>0</v>
      </c>
      <c r="J2107" s="15"/>
    </row>
    <row r="2108" spans="1:10" x14ac:dyDescent="0.25">
      <c r="A2108" s="29" t="s">
        <v>25</v>
      </c>
      <c r="B2108" s="30" t="str">
        <f>FORMULADO!C2109</f>
        <v>2.4.03.18</v>
      </c>
      <c r="C2108" s="34">
        <f>FORMULADO!D2109</f>
        <v>212213222</v>
      </c>
      <c r="D2108" s="31">
        <f>FORMULADO!E2109</f>
        <v>465394128</v>
      </c>
      <c r="E2108" s="31">
        <f>FORMULADO!F2109</f>
        <v>0</v>
      </c>
      <c r="J2108" s="15"/>
    </row>
    <row r="2109" spans="1:10" x14ac:dyDescent="0.25">
      <c r="A2109" s="29" t="s">
        <v>25</v>
      </c>
      <c r="B2109" s="30" t="str">
        <f>FORMULADO!C2110</f>
        <v>2.4.03.18</v>
      </c>
      <c r="C2109" s="34">
        <f>FORMULADO!D2110</f>
        <v>213544035</v>
      </c>
      <c r="D2109" s="31">
        <f>FORMULADO!E2110</f>
        <v>568091002</v>
      </c>
      <c r="E2109" s="31">
        <f>FORMULADO!F2110</f>
        <v>0</v>
      </c>
      <c r="J2109" s="15"/>
    </row>
    <row r="2110" spans="1:10" x14ac:dyDescent="0.25">
      <c r="A2110" s="29" t="s">
        <v>25</v>
      </c>
      <c r="B2110" s="30" t="str">
        <f>FORMULADO!C2111</f>
        <v>2.4.03.18</v>
      </c>
      <c r="C2110" s="34">
        <f>FORMULADO!D2111</f>
        <v>216047960</v>
      </c>
      <c r="D2110" s="31">
        <f>FORMULADO!E2111</f>
        <v>222284734</v>
      </c>
      <c r="E2110" s="31">
        <f>FORMULADO!F2111</f>
        <v>0</v>
      </c>
      <c r="J2110" s="15"/>
    </row>
    <row r="2111" spans="1:10" x14ac:dyDescent="0.25">
      <c r="A2111" s="29" t="s">
        <v>25</v>
      </c>
      <c r="B2111" s="30" t="str">
        <f>FORMULADO!C2112</f>
        <v>2.4.03.18</v>
      </c>
      <c r="C2111" s="34">
        <f>FORMULADO!D2112</f>
        <v>218705887</v>
      </c>
      <c r="D2111" s="31">
        <f>FORMULADO!E2112</f>
        <v>320915434</v>
      </c>
      <c r="E2111" s="31">
        <f>FORMULADO!F2112</f>
        <v>0</v>
      </c>
      <c r="J2111" s="15"/>
    </row>
    <row r="2112" spans="1:10" x14ac:dyDescent="0.25">
      <c r="A2112" s="29" t="s">
        <v>25</v>
      </c>
      <c r="B2112" s="30" t="str">
        <f>FORMULADO!C2113</f>
        <v>2.4.03.18</v>
      </c>
      <c r="C2112" s="34">
        <f>FORMULADO!D2113</f>
        <v>210105101</v>
      </c>
      <c r="D2112" s="31">
        <f>FORMULADO!E2113</f>
        <v>166033972</v>
      </c>
      <c r="E2112" s="31">
        <f>FORMULADO!F2113</f>
        <v>0</v>
      </c>
      <c r="J2112" s="15"/>
    </row>
    <row r="2113" spans="1:10" x14ac:dyDescent="0.25">
      <c r="A2113" s="29" t="s">
        <v>25</v>
      </c>
      <c r="B2113" s="30" t="str">
        <f>FORMULADO!C2114</f>
        <v>2.4.03.18</v>
      </c>
      <c r="C2113" s="34">
        <f>FORMULADO!D2114</f>
        <v>212905129</v>
      </c>
      <c r="D2113" s="31">
        <f>FORMULADO!E2114</f>
        <v>384469354</v>
      </c>
      <c r="E2113" s="31">
        <f>FORMULADO!F2114</f>
        <v>0</v>
      </c>
      <c r="J2113" s="15"/>
    </row>
    <row r="2114" spans="1:10" x14ac:dyDescent="0.25">
      <c r="A2114" s="29" t="s">
        <v>25</v>
      </c>
      <c r="B2114" s="30" t="str">
        <f>FORMULADO!C2115</f>
        <v>2.4.03.18</v>
      </c>
      <c r="C2114" s="34">
        <f>FORMULADO!D2115</f>
        <v>218205282</v>
      </c>
      <c r="D2114" s="31">
        <f>FORMULADO!E2115</f>
        <v>120902994</v>
      </c>
      <c r="E2114" s="31">
        <f>FORMULADO!F2115</f>
        <v>0</v>
      </c>
      <c r="J2114" s="15"/>
    </row>
    <row r="2115" spans="1:10" x14ac:dyDescent="0.25">
      <c r="A2115" s="29" t="s">
        <v>25</v>
      </c>
      <c r="B2115" s="30" t="str">
        <f>FORMULADO!C2116</f>
        <v>2.4.03.18</v>
      </c>
      <c r="C2115" s="34">
        <f>FORMULADO!D2116</f>
        <v>215405854</v>
      </c>
      <c r="D2115" s="31">
        <f>FORMULADO!E2116</f>
        <v>163828148</v>
      </c>
      <c r="E2115" s="31">
        <f>FORMULADO!F2116</f>
        <v>0</v>
      </c>
      <c r="J2115" s="15"/>
    </row>
    <row r="2116" spans="1:10" x14ac:dyDescent="0.25">
      <c r="A2116" s="29" t="s">
        <v>25</v>
      </c>
      <c r="B2116" s="30" t="str">
        <f>FORMULADO!C2117</f>
        <v>2.4.03.18</v>
      </c>
      <c r="C2116" s="34">
        <f>FORMULADO!D2117</f>
        <v>216705467</v>
      </c>
      <c r="D2116" s="31">
        <f>FORMULADO!E2117</f>
        <v>45623919</v>
      </c>
      <c r="E2116" s="31">
        <f>FORMULADO!F2117</f>
        <v>0</v>
      </c>
      <c r="J2116" s="15"/>
    </row>
    <row r="2117" spans="1:10" x14ac:dyDescent="0.25">
      <c r="A2117" s="29" t="s">
        <v>25</v>
      </c>
      <c r="B2117" s="30" t="str">
        <f>FORMULADO!C2118</f>
        <v>2.4.03.18</v>
      </c>
      <c r="C2117" s="34">
        <f>FORMULADO!D2118</f>
        <v>213605036</v>
      </c>
      <c r="D2117" s="31">
        <f>FORMULADO!E2118</f>
        <v>39207603</v>
      </c>
      <c r="E2117" s="31">
        <f>FORMULADO!F2118</f>
        <v>0</v>
      </c>
      <c r="J2117" s="15"/>
    </row>
    <row r="2118" spans="1:10" x14ac:dyDescent="0.25">
      <c r="A2118" s="29" t="s">
        <v>25</v>
      </c>
      <c r="B2118" s="30" t="str">
        <f>FORMULADO!C2119</f>
        <v>2.4.03.18</v>
      </c>
      <c r="C2118" s="34">
        <f>FORMULADO!D2119</f>
        <v>213105031</v>
      </c>
      <c r="D2118" s="31">
        <f>FORMULADO!E2119</f>
        <v>253204930</v>
      </c>
      <c r="E2118" s="31">
        <f>FORMULADO!F2119</f>
        <v>0</v>
      </c>
      <c r="J2118" s="15"/>
    </row>
    <row r="2119" spans="1:10" x14ac:dyDescent="0.25">
      <c r="A2119" s="29" t="s">
        <v>25</v>
      </c>
      <c r="B2119" s="30" t="str">
        <f>FORMULADO!C2120</f>
        <v>2.4.03.18</v>
      </c>
      <c r="C2119" s="34">
        <f>FORMULADO!D2120</f>
        <v>218405284</v>
      </c>
      <c r="D2119" s="31">
        <f>FORMULADO!E2120</f>
        <v>351791026</v>
      </c>
      <c r="E2119" s="31">
        <f>FORMULADO!F2120</f>
        <v>0</v>
      </c>
      <c r="J2119" s="15"/>
    </row>
    <row r="2120" spans="1:10" x14ac:dyDescent="0.25">
      <c r="A2120" s="29" t="s">
        <v>25</v>
      </c>
      <c r="B2120" s="30" t="str">
        <f>FORMULADO!C2121</f>
        <v>2.4.03.18</v>
      </c>
      <c r="C2120" s="34">
        <f>FORMULADO!D2121</f>
        <v>214005440</v>
      </c>
      <c r="D2120" s="31">
        <f>FORMULADO!E2121</f>
        <v>451419442</v>
      </c>
      <c r="E2120" s="31">
        <f>FORMULADO!F2121</f>
        <v>0</v>
      </c>
      <c r="J2120" s="15"/>
    </row>
    <row r="2121" spans="1:10" x14ac:dyDescent="0.25">
      <c r="A2121" s="29" t="s">
        <v>25</v>
      </c>
      <c r="B2121" s="30" t="str">
        <f>FORMULADO!C2122</f>
        <v>2.4.03.18</v>
      </c>
      <c r="C2121" s="34">
        <f>FORMULADO!D2122</f>
        <v>211305113</v>
      </c>
      <c r="D2121" s="31">
        <f>FORMULADO!E2122</f>
        <v>114076116</v>
      </c>
      <c r="E2121" s="31">
        <f>FORMULADO!F2122</f>
        <v>0</v>
      </c>
      <c r="J2121" s="15"/>
    </row>
    <row r="2122" spans="1:10" x14ac:dyDescent="0.25">
      <c r="A2122" s="29" t="s">
        <v>25</v>
      </c>
      <c r="B2122" s="30" t="str">
        <f>FORMULADO!C2123</f>
        <v>2.4.03.18</v>
      </c>
      <c r="C2122" s="34">
        <f>FORMULADO!D2123</f>
        <v>211005310</v>
      </c>
      <c r="D2122" s="31">
        <f>FORMULADO!E2123</f>
        <v>56901842</v>
      </c>
      <c r="E2122" s="31">
        <f>FORMULADO!F2123</f>
        <v>0</v>
      </c>
      <c r="J2122" s="15"/>
    </row>
    <row r="2123" spans="1:10" x14ac:dyDescent="0.25">
      <c r="A2123" s="29" t="s">
        <v>25</v>
      </c>
      <c r="B2123" s="30" t="str">
        <f>FORMULADO!C2124</f>
        <v>2.4.03.18</v>
      </c>
      <c r="C2123" s="34">
        <f>FORMULADO!D2124</f>
        <v>219005790</v>
      </c>
      <c r="D2123" s="31">
        <f>FORMULADO!E2124</f>
        <v>400294690</v>
      </c>
      <c r="E2123" s="31">
        <f>FORMULADO!F2124</f>
        <v>0</v>
      </c>
      <c r="J2123" s="15"/>
    </row>
    <row r="2124" spans="1:10" x14ac:dyDescent="0.25">
      <c r="A2124" s="29" t="s">
        <v>25</v>
      </c>
      <c r="B2124" s="30" t="str">
        <f>FORMULADO!C2125</f>
        <v>2.4.03.18</v>
      </c>
      <c r="C2124" s="34">
        <f>FORMULADO!D2125</f>
        <v>214441244</v>
      </c>
      <c r="D2124" s="31">
        <f>FORMULADO!E2125</f>
        <v>31912391</v>
      </c>
      <c r="E2124" s="31">
        <f>FORMULADO!F2125</f>
        <v>0</v>
      </c>
      <c r="J2124" s="15"/>
    </row>
    <row r="2125" spans="1:10" x14ac:dyDescent="0.25">
      <c r="A2125" s="29" t="s">
        <v>25</v>
      </c>
      <c r="B2125" s="30" t="str">
        <f>FORMULADO!C2126</f>
        <v>2.4.03.18</v>
      </c>
      <c r="C2125" s="34">
        <f>FORMULADO!D2126</f>
        <v>211941319</v>
      </c>
      <c r="D2125" s="31">
        <f>FORMULADO!E2126</f>
        <v>180560644</v>
      </c>
      <c r="E2125" s="31">
        <f>FORMULADO!F2126</f>
        <v>0</v>
      </c>
      <c r="J2125" s="15"/>
    </row>
    <row r="2126" spans="1:10" x14ac:dyDescent="0.25">
      <c r="A2126" s="29" t="s">
        <v>25</v>
      </c>
      <c r="B2126" s="30" t="str">
        <f>FORMULADO!C2127</f>
        <v>2.4.03.18</v>
      </c>
      <c r="C2126" s="34">
        <f>FORMULADO!D2127</f>
        <v>217241872</v>
      </c>
      <c r="D2126" s="31">
        <f>FORMULADO!E2127</f>
        <v>58945734</v>
      </c>
      <c r="E2126" s="31">
        <f>FORMULADO!F2127</f>
        <v>0</v>
      </c>
      <c r="J2126" s="15"/>
    </row>
    <row r="2127" spans="1:10" x14ac:dyDescent="0.25">
      <c r="A2127" s="29" t="s">
        <v>25</v>
      </c>
      <c r="B2127" s="30" t="str">
        <f>FORMULADO!C2128</f>
        <v>2.4.03.18</v>
      </c>
      <c r="C2127" s="34">
        <f>FORMULADO!D2128</f>
        <v>217841378</v>
      </c>
      <c r="D2127" s="31">
        <f>FORMULADO!E2128</f>
        <v>152805064</v>
      </c>
      <c r="E2127" s="31">
        <f>FORMULADO!F2128</f>
        <v>0</v>
      </c>
      <c r="J2127" s="15"/>
    </row>
    <row r="2128" spans="1:10" x14ac:dyDescent="0.25">
      <c r="A2128" s="29" t="s">
        <v>25</v>
      </c>
      <c r="B2128" s="30" t="str">
        <f>FORMULADO!C2129</f>
        <v>2.4.03.18</v>
      </c>
      <c r="C2128" s="34">
        <f>FORMULADO!D2129</f>
        <v>211866318</v>
      </c>
      <c r="D2128" s="31">
        <f>FORMULADO!E2129</f>
        <v>91740806</v>
      </c>
      <c r="E2128" s="31">
        <f>FORMULADO!F2129</f>
        <v>0</v>
      </c>
      <c r="J2128" s="15"/>
    </row>
    <row r="2129" spans="1:10" x14ac:dyDescent="0.25">
      <c r="A2129" s="29" t="s">
        <v>25</v>
      </c>
      <c r="B2129" s="30" t="str">
        <f>FORMULADO!C2130</f>
        <v>2.4.03.18</v>
      </c>
      <c r="C2129" s="34">
        <f>FORMULADO!D2130</f>
        <v>217266572</v>
      </c>
      <c r="D2129" s="31">
        <f>FORMULADO!E2130</f>
        <v>699870543</v>
      </c>
      <c r="E2129" s="31">
        <f>FORMULADO!F2130</f>
        <v>0</v>
      </c>
      <c r="J2129" s="15"/>
    </row>
    <row r="2130" spans="1:10" x14ac:dyDescent="0.25">
      <c r="A2130" s="29" t="s">
        <v>25</v>
      </c>
      <c r="B2130" s="30" t="str">
        <f>FORMULADO!C2131</f>
        <v>2.4.03.18</v>
      </c>
      <c r="C2130" s="34">
        <f>FORMULADO!D2131</f>
        <v>116666000</v>
      </c>
      <c r="D2130" s="31">
        <f>FORMULADO!E2131</f>
        <v>158827311972</v>
      </c>
      <c r="E2130" s="31">
        <f>FORMULADO!F2131</f>
        <v>0</v>
      </c>
      <c r="J2130" s="15"/>
    </row>
    <row r="2131" spans="1:10" x14ac:dyDescent="0.25">
      <c r="A2131" s="29" t="s">
        <v>25</v>
      </c>
      <c r="B2131" s="30" t="str">
        <f>FORMULADO!C2132</f>
        <v>2.4.03.18</v>
      </c>
      <c r="C2131" s="34">
        <f>FORMULADO!D2132</f>
        <v>215019050</v>
      </c>
      <c r="D2131" s="31">
        <f>FORMULADO!E2132</f>
        <v>353072606</v>
      </c>
      <c r="E2131" s="31">
        <f>FORMULADO!F2132</f>
        <v>0</v>
      </c>
      <c r="J2131" s="15"/>
    </row>
    <row r="2132" spans="1:10" x14ac:dyDescent="0.25">
      <c r="A2132" s="29" t="s">
        <v>25</v>
      </c>
      <c r="B2132" s="30" t="str">
        <f>FORMULADO!C2133</f>
        <v>2.4.03.18</v>
      </c>
      <c r="C2132" s="34">
        <f>FORMULADO!D2133</f>
        <v>215619256</v>
      </c>
      <c r="D2132" s="31">
        <f>FORMULADO!E2133</f>
        <v>504184517</v>
      </c>
      <c r="E2132" s="31">
        <f>FORMULADO!F2133</f>
        <v>0</v>
      </c>
      <c r="J2132" s="15"/>
    </row>
    <row r="2133" spans="1:10" x14ac:dyDescent="0.25">
      <c r="A2133" s="29" t="s">
        <v>25</v>
      </c>
      <c r="B2133" s="30" t="str">
        <f>FORMULADO!C2134</f>
        <v>2.4.03.18</v>
      </c>
      <c r="C2133" s="34">
        <f>FORMULADO!D2134</f>
        <v>219719397</v>
      </c>
      <c r="D2133" s="31">
        <f>FORMULADO!E2134</f>
        <v>117355126</v>
      </c>
      <c r="E2133" s="31">
        <f>FORMULADO!F2134</f>
        <v>0</v>
      </c>
      <c r="J2133" s="15"/>
    </row>
    <row r="2134" spans="1:10" x14ac:dyDescent="0.25">
      <c r="A2134" s="29" t="s">
        <v>25</v>
      </c>
      <c r="B2134" s="30" t="str">
        <f>FORMULADO!C2135</f>
        <v>2.4.03.18</v>
      </c>
      <c r="C2134" s="34">
        <f>FORMULADO!D2135</f>
        <v>216019760</v>
      </c>
      <c r="D2134" s="31">
        <f>FORMULADO!E2135</f>
        <v>60782354</v>
      </c>
      <c r="E2134" s="31">
        <f>FORMULADO!F2135</f>
        <v>0</v>
      </c>
      <c r="J2134" s="15"/>
    </row>
    <row r="2135" spans="1:10" x14ac:dyDescent="0.25">
      <c r="A2135" s="29" t="s">
        <v>25</v>
      </c>
      <c r="B2135" s="30" t="str">
        <f>FORMULADO!C2136</f>
        <v>2.4.03.18</v>
      </c>
      <c r="C2135" s="34">
        <f>FORMULADO!D2136</f>
        <v>211019110</v>
      </c>
      <c r="D2135" s="31">
        <f>FORMULADO!E2136</f>
        <v>261534278</v>
      </c>
      <c r="E2135" s="31">
        <f>FORMULADO!F2136</f>
        <v>0</v>
      </c>
      <c r="J2135" s="15"/>
    </row>
    <row r="2136" spans="1:10" x14ac:dyDescent="0.25">
      <c r="A2136" s="29" t="s">
        <v>25</v>
      </c>
      <c r="B2136" s="30" t="str">
        <f>FORMULADO!C2137</f>
        <v>2.4.03.18</v>
      </c>
      <c r="C2136" s="34">
        <f>FORMULADO!D2137</f>
        <v>212219022</v>
      </c>
      <c r="D2136" s="31">
        <f>FORMULADO!E2137</f>
        <v>162475050</v>
      </c>
      <c r="E2136" s="31">
        <f>FORMULADO!F2137</f>
        <v>0</v>
      </c>
      <c r="J2136" s="15"/>
    </row>
    <row r="2137" spans="1:10" x14ac:dyDescent="0.25">
      <c r="A2137" s="29" t="s">
        <v>25</v>
      </c>
      <c r="B2137" s="30" t="str">
        <f>FORMULADO!C2138</f>
        <v>2.4.03.18</v>
      </c>
      <c r="C2137" s="34">
        <f>FORMULADO!D2138</f>
        <v>219127491</v>
      </c>
      <c r="D2137" s="31">
        <f>FORMULADO!E2138</f>
        <v>198304954</v>
      </c>
      <c r="E2137" s="31">
        <f>FORMULADO!F2138</f>
        <v>0</v>
      </c>
      <c r="J2137" s="15"/>
    </row>
    <row r="2138" spans="1:10" x14ac:dyDescent="0.25">
      <c r="A2138" s="29" t="s">
        <v>25</v>
      </c>
      <c r="B2138" s="30" t="str">
        <f>FORMULADO!C2139</f>
        <v>2.4.03.18</v>
      </c>
      <c r="C2138" s="34">
        <f>FORMULADO!D2139</f>
        <v>219527495</v>
      </c>
      <c r="D2138" s="31">
        <f>FORMULADO!E2139</f>
        <v>239721710</v>
      </c>
      <c r="E2138" s="31">
        <f>FORMULADO!F2139</f>
        <v>0</v>
      </c>
      <c r="J2138" s="15"/>
    </row>
    <row r="2139" spans="1:10" x14ac:dyDescent="0.25">
      <c r="A2139" s="29" t="s">
        <v>25</v>
      </c>
      <c r="B2139" s="30" t="str">
        <f>FORMULADO!C2140</f>
        <v>2.4.03.18</v>
      </c>
      <c r="C2139" s="34">
        <f>FORMULADO!D2140</f>
        <v>215347053</v>
      </c>
      <c r="D2139" s="31">
        <f>FORMULADO!E2140</f>
        <v>524516266</v>
      </c>
      <c r="E2139" s="31">
        <f>FORMULADO!F2140</f>
        <v>0</v>
      </c>
      <c r="J2139" s="15"/>
    </row>
    <row r="2140" spans="1:10" x14ac:dyDescent="0.25">
      <c r="A2140" s="29" t="s">
        <v>25</v>
      </c>
      <c r="B2140" s="30" t="str">
        <f>FORMULADO!C2141</f>
        <v>2.4.03.18</v>
      </c>
      <c r="C2140" s="34">
        <f>FORMULADO!D2141</f>
        <v>214147541</v>
      </c>
      <c r="D2140" s="31">
        <f>FORMULADO!E2141</f>
        <v>139089164</v>
      </c>
      <c r="E2140" s="31">
        <f>FORMULADO!F2141</f>
        <v>0</v>
      </c>
      <c r="J2140" s="15"/>
    </row>
    <row r="2141" spans="1:10" x14ac:dyDescent="0.25">
      <c r="A2141" s="29" t="s">
        <v>25</v>
      </c>
      <c r="B2141" s="30" t="str">
        <f>FORMULADO!C2142</f>
        <v>2.4.03.18</v>
      </c>
      <c r="C2141" s="34">
        <f>FORMULADO!D2142</f>
        <v>211615516</v>
      </c>
      <c r="D2141" s="31">
        <f>FORMULADO!E2142</f>
        <v>204997174</v>
      </c>
      <c r="E2141" s="31">
        <f>FORMULADO!F2142</f>
        <v>0</v>
      </c>
      <c r="J2141" s="15"/>
    </row>
    <row r="2142" spans="1:10" x14ac:dyDescent="0.25">
      <c r="A2142" s="29" t="s">
        <v>25</v>
      </c>
      <c r="B2142" s="30" t="str">
        <f>FORMULADO!C2143</f>
        <v>2.4.03.18</v>
      </c>
      <c r="C2142" s="34">
        <f>FORMULADO!D2143</f>
        <v>219915599</v>
      </c>
      <c r="D2142" s="31">
        <f>FORMULADO!E2143</f>
        <v>64250174</v>
      </c>
      <c r="E2142" s="31">
        <f>FORMULADO!F2143</f>
        <v>0</v>
      </c>
      <c r="J2142" s="15"/>
    </row>
    <row r="2143" spans="1:10" x14ac:dyDescent="0.25">
      <c r="A2143" s="29" t="s">
        <v>25</v>
      </c>
      <c r="B2143" s="30" t="str">
        <f>FORMULADO!C2144</f>
        <v>2.4.03.18</v>
      </c>
      <c r="C2143" s="34">
        <f>FORMULADO!D2144</f>
        <v>210715507</v>
      </c>
      <c r="D2143" s="31">
        <f>FORMULADO!E2144</f>
        <v>86633882</v>
      </c>
      <c r="E2143" s="31">
        <f>FORMULADO!F2144</f>
        <v>0</v>
      </c>
      <c r="J2143" s="15"/>
    </row>
    <row r="2144" spans="1:10" x14ac:dyDescent="0.25">
      <c r="A2144" s="29" t="s">
        <v>25</v>
      </c>
      <c r="B2144" s="30" t="str">
        <f>FORMULADO!C2145</f>
        <v>2.4.03.18</v>
      </c>
      <c r="C2144" s="34">
        <f>FORMULADO!D2145</f>
        <v>217615476</v>
      </c>
      <c r="D2144" s="31">
        <f>FORMULADO!E2145</f>
        <v>40690636</v>
      </c>
      <c r="E2144" s="31">
        <f>FORMULADO!F2145</f>
        <v>0</v>
      </c>
      <c r="J2144" s="15"/>
    </row>
    <row r="2145" spans="1:10" x14ac:dyDescent="0.25">
      <c r="A2145" s="29" t="s">
        <v>25</v>
      </c>
      <c r="B2145" s="30" t="str">
        <f>FORMULADO!C2146</f>
        <v>2.4.03.18</v>
      </c>
      <c r="C2145" s="34">
        <f>FORMULADO!D2146</f>
        <v>219115491</v>
      </c>
      <c r="D2145" s="31">
        <f>FORMULADO!E2146</f>
        <v>77083656</v>
      </c>
      <c r="E2145" s="31">
        <f>FORMULADO!F2146</f>
        <v>0</v>
      </c>
      <c r="J2145" s="15"/>
    </row>
    <row r="2146" spans="1:10" x14ac:dyDescent="0.25">
      <c r="A2146" s="29" t="s">
        <v>25</v>
      </c>
      <c r="B2146" s="30" t="str">
        <f>FORMULADO!C2147</f>
        <v>2.4.03.18</v>
      </c>
      <c r="C2146" s="34">
        <f>FORMULADO!D2147</f>
        <v>210315403</v>
      </c>
      <c r="D2146" s="31">
        <f>FORMULADO!E2147</f>
        <v>19148428</v>
      </c>
      <c r="E2146" s="31">
        <f>FORMULADO!F2147</f>
        <v>0</v>
      </c>
      <c r="J2146" s="15"/>
    </row>
    <row r="2147" spans="1:10" x14ac:dyDescent="0.25">
      <c r="A2147" s="29" t="s">
        <v>25</v>
      </c>
      <c r="B2147" s="30" t="str">
        <f>FORMULADO!C2148</f>
        <v>2.4.03.18</v>
      </c>
      <c r="C2147" s="34">
        <f>FORMULADO!D2148</f>
        <v>216215162</v>
      </c>
      <c r="D2147" s="31">
        <f>FORMULADO!E2148</f>
        <v>19669797</v>
      </c>
      <c r="E2147" s="31">
        <f>FORMULADO!F2148</f>
        <v>0</v>
      </c>
      <c r="J2147" s="15"/>
    </row>
    <row r="2148" spans="1:10" x14ac:dyDescent="0.25">
      <c r="A2148" s="29" t="s">
        <v>25</v>
      </c>
      <c r="B2148" s="30" t="str">
        <f>FORMULADO!C2149</f>
        <v>2.4.03.18</v>
      </c>
      <c r="C2148" s="34">
        <f>FORMULADO!D2149</f>
        <v>216285162</v>
      </c>
      <c r="D2148" s="31">
        <f>FORMULADO!E2149</f>
        <v>143669378</v>
      </c>
      <c r="E2148" s="31">
        <f>FORMULADO!F2149</f>
        <v>0</v>
      </c>
      <c r="J2148" s="15"/>
    </row>
    <row r="2149" spans="1:10" x14ac:dyDescent="0.25">
      <c r="A2149" s="29" t="s">
        <v>25</v>
      </c>
      <c r="B2149" s="30" t="str">
        <f>FORMULADO!C2150</f>
        <v>2.4.03.18</v>
      </c>
      <c r="C2149" s="34">
        <f>FORMULADO!D2150</f>
        <v>211815218</v>
      </c>
      <c r="D2149" s="31">
        <f>FORMULADO!E2150</f>
        <v>26997876</v>
      </c>
      <c r="E2149" s="31">
        <f>FORMULADO!F2150</f>
        <v>0</v>
      </c>
      <c r="J2149" s="15"/>
    </row>
    <row r="2150" spans="1:10" x14ac:dyDescent="0.25">
      <c r="A2150" s="29" t="s">
        <v>25</v>
      </c>
      <c r="B2150" s="30" t="str">
        <f>FORMULADO!C2151</f>
        <v>2.4.03.18</v>
      </c>
      <c r="C2150" s="34">
        <f>FORMULADO!D2151</f>
        <v>213476834</v>
      </c>
      <c r="D2150" s="31">
        <f>FORMULADO!E2151</f>
        <v>73930201506</v>
      </c>
      <c r="E2150" s="31">
        <f>FORMULADO!F2151</f>
        <v>0</v>
      </c>
      <c r="J2150" s="15"/>
    </row>
    <row r="2151" spans="1:10" x14ac:dyDescent="0.25">
      <c r="A2151" s="29" t="s">
        <v>25</v>
      </c>
      <c r="B2151" s="30" t="str">
        <f>FORMULADO!C2152</f>
        <v>2.4.03.18</v>
      </c>
      <c r="C2151" s="34">
        <f>FORMULADO!D2152</f>
        <v>212876828</v>
      </c>
      <c r="D2151" s="31">
        <f>FORMULADO!E2152</f>
        <v>144106897</v>
      </c>
      <c r="E2151" s="31">
        <f>FORMULADO!F2152</f>
        <v>0</v>
      </c>
      <c r="J2151" s="15"/>
    </row>
    <row r="2152" spans="1:10" x14ac:dyDescent="0.25">
      <c r="A2152" s="29" t="s">
        <v>25</v>
      </c>
      <c r="B2152" s="30" t="str">
        <f>FORMULADO!C2153</f>
        <v>2.4.03.18</v>
      </c>
      <c r="C2152" s="34">
        <f>FORMULADO!D2153</f>
        <v>219776497</v>
      </c>
      <c r="D2152" s="31">
        <f>FORMULADO!E2153</f>
        <v>69764856</v>
      </c>
      <c r="E2152" s="31">
        <f>FORMULADO!F2153</f>
        <v>0</v>
      </c>
      <c r="J2152" s="15"/>
    </row>
    <row r="2153" spans="1:10" x14ac:dyDescent="0.25">
      <c r="A2153" s="29" t="s">
        <v>25</v>
      </c>
      <c r="B2153" s="30" t="str">
        <f>FORMULADO!C2154</f>
        <v>2.4.03.18</v>
      </c>
      <c r="C2153" s="34">
        <f>FORMULADO!D2154</f>
        <v>210650006</v>
      </c>
      <c r="D2153" s="31">
        <f>FORMULADO!E2154</f>
        <v>651394910</v>
      </c>
      <c r="E2153" s="31">
        <f>FORMULADO!F2154</f>
        <v>0</v>
      </c>
      <c r="J2153" s="15"/>
    </row>
    <row r="2154" spans="1:10" x14ac:dyDescent="0.25">
      <c r="A2154" s="29" t="s">
        <v>25</v>
      </c>
      <c r="B2154" s="30" t="str">
        <f>FORMULADO!C2155</f>
        <v>2.4.03.18</v>
      </c>
      <c r="C2154" s="34">
        <f>FORMULADO!D2155</f>
        <v>211150711</v>
      </c>
      <c r="D2154" s="31">
        <f>FORMULADO!E2155</f>
        <v>247269792</v>
      </c>
      <c r="E2154" s="31">
        <f>FORMULADO!F2155</f>
        <v>0</v>
      </c>
      <c r="J2154" s="15"/>
    </row>
    <row r="2155" spans="1:10" x14ac:dyDescent="0.25">
      <c r="A2155" s="29" t="s">
        <v>25</v>
      </c>
      <c r="B2155" s="30" t="str">
        <f>FORMULADO!C2156</f>
        <v>2.4.03.18</v>
      </c>
      <c r="C2155" s="34">
        <f>FORMULADO!D2156</f>
        <v>213050330</v>
      </c>
      <c r="D2155" s="31">
        <f>FORMULADO!E2156</f>
        <v>145688628</v>
      </c>
      <c r="E2155" s="31">
        <f>FORMULADO!F2156</f>
        <v>0</v>
      </c>
      <c r="J2155" s="15"/>
    </row>
    <row r="2156" spans="1:10" x14ac:dyDescent="0.25">
      <c r="A2156" s="29" t="s">
        <v>25</v>
      </c>
      <c r="B2156" s="30" t="str">
        <f>FORMULADO!C2157</f>
        <v>2.4.03.18</v>
      </c>
      <c r="C2156" s="34">
        <f>FORMULADO!D2157</f>
        <v>211770717</v>
      </c>
      <c r="D2156" s="31">
        <f>FORMULADO!E2157</f>
        <v>261766754</v>
      </c>
      <c r="E2156" s="31">
        <f>FORMULADO!F2157</f>
        <v>0</v>
      </c>
      <c r="J2156" s="15"/>
    </row>
    <row r="2157" spans="1:10" x14ac:dyDescent="0.25">
      <c r="A2157" s="29" t="s">
        <v>25</v>
      </c>
      <c r="B2157" s="30" t="str">
        <f>FORMULADO!C2158</f>
        <v>2.4.03.18</v>
      </c>
      <c r="C2157" s="34">
        <f>FORMULADO!D2158</f>
        <v>214025740</v>
      </c>
      <c r="D2157" s="31">
        <f>FORMULADO!E2158</f>
        <v>189022896</v>
      </c>
      <c r="E2157" s="31">
        <f>FORMULADO!F2158</f>
        <v>0</v>
      </c>
      <c r="J2157" s="15"/>
    </row>
    <row r="2158" spans="1:10" x14ac:dyDescent="0.25">
      <c r="A2158" s="29" t="s">
        <v>25</v>
      </c>
      <c r="B2158" s="30" t="str">
        <f>FORMULADO!C2159</f>
        <v>2.4.03.18</v>
      </c>
      <c r="C2158" s="34">
        <f>FORMULADO!D2159</f>
        <v>212625426</v>
      </c>
      <c r="D2158" s="31">
        <f>FORMULADO!E2159</f>
        <v>43587559</v>
      </c>
      <c r="E2158" s="31">
        <f>FORMULADO!F2159</f>
        <v>0</v>
      </c>
      <c r="J2158" s="15"/>
    </row>
    <row r="2159" spans="1:10" x14ac:dyDescent="0.25">
      <c r="A2159" s="29" t="s">
        <v>25</v>
      </c>
      <c r="B2159" s="30" t="str">
        <f>FORMULADO!C2160</f>
        <v>2.4.03.18</v>
      </c>
      <c r="C2159" s="34">
        <f>FORMULADO!D2160</f>
        <v>216225662</v>
      </c>
      <c r="D2159" s="31">
        <f>FORMULADO!E2160</f>
        <v>69785278</v>
      </c>
      <c r="E2159" s="31">
        <f>FORMULADO!F2160</f>
        <v>0</v>
      </c>
      <c r="J2159" s="15"/>
    </row>
    <row r="2160" spans="1:10" x14ac:dyDescent="0.25">
      <c r="A2160" s="29" t="s">
        <v>25</v>
      </c>
      <c r="B2160" s="30" t="str">
        <f>FORMULADO!C2161</f>
        <v>2.4.03.18</v>
      </c>
      <c r="C2160" s="34">
        <f>FORMULADO!D2161</f>
        <v>219225592</v>
      </c>
      <c r="D2160" s="31">
        <f>FORMULADO!E2161</f>
        <v>37745441</v>
      </c>
      <c r="E2160" s="31">
        <f>FORMULADO!F2161</f>
        <v>0</v>
      </c>
      <c r="J2160" s="15"/>
    </row>
    <row r="2161" spans="1:10" x14ac:dyDescent="0.25">
      <c r="A2161" s="29" t="s">
        <v>25</v>
      </c>
      <c r="B2161" s="30" t="str">
        <f>FORMULADO!C2162</f>
        <v>2.4.03.18</v>
      </c>
      <c r="C2161" s="34">
        <f>FORMULADO!D2162</f>
        <v>213825438</v>
      </c>
      <c r="D2161" s="31">
        <f>FORMULADO!E2162</f>
        <v>104967048</v>
      </c>
      <c r="E2161" s="31">
        <f>FORMULADO!F2162</f>
        <v>0</v>
      </c>
      <c r="J2161" s="15"/>
    </row>
    <row r="2162" spans="1:10" x14ac:dyDescent="0.25">
      <c r="A2162" s="29" t="s">
        <v>25</v>
      </c>
      <c r="B2162" s="30" t="str">
        <f>FORMULADO!C2163</f>
        <v>2.4.03.18</v>
      </c>
      <c r="C2162" s="34">
        <f>FORMULADO!D2163</f>
        <v>219063690</v>
      </c>
      <c r="D2162" s="31">
        <f>FORMULADO!E2163</f>
        <v>39538211</v>
      </c>
      <c r="E2162" s="31">
        <f>FORMULADO!F2163</f>
        <v>0</v>
      </c>
      <c r="J2162" s="15"/>
    </row>
    <row r="2163" spans="1:10" x14ac:dyDescent="0.25">
      <c r="A2163" s="29" t="s">
        <v>25</v>
      </c>
      <c r="B2163" s="30" t="str">
        <f>FORMULADO!C2164</f>
        <v>2.4.03.18</v>
      </c>
      <c r="C2163" s="34">
        <f>FORMULADO!D2164</f>
        <v>217263272</v>
      </c>
      <c r="D2163" s="31">
        <f>FORMULADO!E2164</f>
        <v>65801396</v>
      </c>
      <c r="E2163" s="31">
        <f>FORMULADO!F2164</f>
        <v>0</v>
      </c>
      <c r="J2163" s="15"/>
    </row>
    <row r="2164" spans="1:10" x14ac:dyDescent="0.25">
      <c r="A2164" s="29" t="s">
        <v>25</v>
      </c>
      <c r="B2164" s="30" t="str">
        <f>FORMULADO!C2165</f>
        <v>2.4.03.18</v>
      </c>
      <c r="C2164" s="34">
        <f>FORMULADO!D2165</f>
        <v>218468684</v>
      </c>
      <c r="D2164" s="31">
        <f>FORMULADO!E2165</f>
        <v>30794484</v>
      </c>
      <c r="E2164" s="31">
        <f>FORMULADO!F2165</f>
        <v>0</v>
      </c>
      <c r="J2164" s="15"/>
    </row>
    <row r="2165" spans="1:10" x14ac:dyDescent="0.25">
      <c r="A2165" s="29" t="s">
        <v>25</v>
      </c>
      <c r="B2165" s="30" t="str">
        <f>FORMULADO!C2166</f>
        <v>2.4.03.18</v>
      </c>
      <c r="C2165" s="34">
        <f>FORMULADO!D2166</f>
        <v>216968669</v>
      </c>
      <c r="D2165" s="31">
        <f>FORMULADO!E2166</f>
        <v>68121276</v>
      </c>
      <c r="E2165" s="31">
        <f>FORMULADO!F2166</f>
        <v>0</v>
      </c>
      <c r="J2165" s="15"/>
    </row>
    <row r="2166" spans="1:10" x14ac:dyDescent="0.25">
      <c r="A2166" s="29" t="s">
        <v>25</v>
      </c>
      <c r="B2166" s="30" t="str">
        <f>FORMULADO!C2167</f>
        <v>2.4.03.18</v>
      </c>
      <c r="C2166" s="34">
        <f>FORMULADO!D2167</f>
        <v>210268502</v>
      </c>
      <c r="D2166" s="31">
        <f>FORMULADO!E2167</f>
        <v>37330941</v>
      </c>
      <c r="E2166" s="31">
        <f>FORMULADO!F2167</f>
        <v>0</v>
      </c>
      <c r="J2166" s="15"/>
    </row>
    <row r="2167" spans="1:10" x14ac:dyDescent="0.25">
      <c r="A2167" s="29" t="s">
        <v>25</v>
      </c>
      <c r="B2167" s="30" t="str">
        <f>FORMULADO!C2168</f>
        <v>2.4.03.18</v>
      </c>
      <c r="C2167" s="34">
        <f>FORMULADO!D2168</f>
        <v>219068190</v>
      </c>
      <c r="D2167" s="31">
        <f>FORMULADO!E2168</f>
        <v>303898296</v>
      </c>
      <c r="E2167" s="31">
        <f>FORMULADO!F2168</f>
        <v>0</v>
      </c>
      <c r="J2167" s="15"/>
    </row>
    <row r="2168" spans="1:10" x14ac:dyDescent="0.25">
      <c r="A2168" s="29" t="s">
        <v>25</v>
      </c>
      <c r="B2168" s="30" t="str">
        <f>FORMULADO!C2169</f>
        <v>2.4.03.18</v>
      </c>
      <c r="C2168" s="34">
        <f>FORMULADO!D2169</f>
        <v>216868368</v>
      </c>
      <c r="D2168" s="31">
        <f>FORMULADO!E2169</f>
        <v>22422208</v>
      </c>
      <c r="E2168" s="31">
        <f>FORMULADO!F2169</f>
        <v>0</v>
      </c>
      <c r="J2168" s="15"/>
    </row>
    <row r="2169" spans="1:10" x14ac:dyDescent="0.25">
      <c r="A2169" s="29" t="s">
        <v>25</v>
      </c>
      <c r="B2169" s="30" t="str">
        <f>FORMULADO!C2170</f>
        <v>2.4.03.18</v>
      </c>
      <c r="C2169" s="34">
        <f>FORMULADO!D2170</f>
        <v>217313873</v>
      </c>
      <c r="D2169" s="31">
        <f>FORMULADO!E2170</f>
        <v>336985790</v>
      </c>
      <c r="E2169" s="31">
        <f>FORMULADO!F2170</f>
        <v>0</v>
      </c>
      <c r="J2169" s="15"/>
    </row>
    <row r="2170" spans="1:10" x14ac:dyDescent="0.25">
      <c r="A2170" s="29" t="s">
        <v>25</v>
      </c>
      <c r="B2170" s="30" t="str">
        <f>FORMULADO!C2171</f>
        <v>2.4.03.18</v>
      </c>
      <c r="C2170" s="34">
        <f>FORMULADO!D2171</f>
        <v>212425524</v>
      </c>
      <c r="D2170" s="31">
        <f>FORMULADO!E2171</f>
        <v>41397624</v>
      </c>
      <c r="E2170" s="31">
        <f>FORMULADO!F2171</f>
        <v>0</v>
      </c>
      <c r="J2170" s="15"/>
    </row>
    <row r="2171" spans="1:10" x14ac:dyDescent="0.25">
      <c r="A2171" s="29" t="s">
        <v>25</v>
      </c>
      <c r="B2171" s="30" t="str">
        <f>FORMULADO!C2172</f>
        <v>2.4.03.18</v>
      </c>
      <c r="C2171" s="34">
        <f>FORMULADO!D2172</f>
        <v>211773217</v>
      </c>
      <c r="D2171" s="31">
        <f>FORMULADO!E2172</f>
        <v>357628982</v>
      </c>
      <c r="E2171" s="31">
        <f>FORMULADO!F2172</f>
        <v>0</v>
      </c>
      <c r="J2171" s="15"/>
    </row>
    <row r="2172" spans="1:10" x14ac:dyDescent="0.25">
      <c r="A2172" s="29" t="s">
        <v>25</v>
      </c>
      <c r="B2172" s="30" t="str">
        <f>FORMULADO!C2173</f>
        <v>2.4.03.18</v>
      </c>
      <c r="C2172" s="34">
        <f>FORMULADO!D2173</f>
        <v>211417614</v>
      </c>
      <c r="D2172" s="31">
        <f>FORMULADO!E2173</f>
        <v>391009930</v>
      </c>
      <c r="E2172" s="31">
        <f>FORMULADO!F2173</f>
        <v>0</v>
      </c>
      <c r="J2172" s="15"/>
    </row>
    <row r="2173" spans="1:10" x14ac:dyDescent="0.25">
      <c r="A2173" s="29" t="s">
        <v>25</v>
      </c>
      <c r="B2173" s="30" t="str">
        <f>FORMULADO!C2174</f>
        <v>2.4.03.18</v>
      </c>
      <c r="C2173" s="34">
        <f>FORMULADO!D2174</f>
        <v>217317873</v>
      </c>
      <c r="D2173" s="31">
        <f>FORMULADO!E2174</f>
        <v>255140568</v>
      </c>
      <c r="E2173" s="31">
        <f>FORMULADO!F2174</f>
        <v>0</v>
      </c>
      <c r="J2173" s="15"/>
    </row>
    <row r="2174" spans="1:10" x14ac:dyDescent="0.25">
      <c r="A2174" s="29" t="s">
        <v>25</v>
      </c>
      <c r="B2174" s="30" t="str">
        <f>FORMULADO!C2175</f>
        <v>2.4.03.18</v>
      </c>
      <c r="C2174" s="34">
        <f>FORMULADO!D2175</f>
        <v>218817088</v>
      </c>
      <c r="D2174" s="31">
        <f>FORMULADO!E2175</f>
        <v>85235516</v>
      </c>
      <c r="E2174" s="31">
        <f>FORMULADO!F2175</f>
        <v>0</v>
      </c>
      <c r="J2174" s="15"/>
    </row>
    <row r="2175" spans="1:10" x14ac:dyDescent="0.25">
      <c r="A2175" s="29" t="s">
        <v>25</v>
      </c>
      <c r="B2175" s="30" t="str">
        <f>FORMULADO!C2176</f>
        <v>2.4.03.18</v>
      </c>
      <c r="C2175" s="34">
        <f>FORMULADO!D2176</f>
        <v>217905579</v>
      </c>
      <c r="D2175" s="31">
        <f>FORMULADO!E2176</f>
        <v>271366066</v>
      </c>
      <c r="E2175" s="31">
        <f>FORMULADO!F2176</f>
        <v>0</v>
      </c>
      <c r="J2175" s="15"/>
    </row>
    <row r="2176" spans="1:10" x14ac:dyDescent="0.25">
      <c r="A2176" s="29" t="s">
        <v>25</v>
      </c>
      <c r="B2176" s="30" t="str">
        <f>FORMULADO!C2177</f>
        <v>2.4.03.18</v>
      </c>
      <c r="C2176" s="34">
        <f>FORMULADO!D2177</f>
        <v>215605756</v>
      </c>
      <c r="D2176" s="31">
        <f>FORMULADO!E2177</f>
        <v>279971678</v>
      </c>
      <c r="E2176" s="31">
        <f>FORMULADO!F2177</f>
        <v>0</v>
      </c>
      <c r="J2176" s="15"/>
    </row>
    <row r="2177" spans="1:10" x14ac:dyDescent="0.25">
      <c r="A2177" s="29" t="s">
        <v>25</v>
      </c>
      <c r="B2177" s="30" t="str">
        <f>FORMULADO!C2178</f>
        <v>2.4.03.18</v>
      </c>
      <c r="C2177" s="34">
        <f>FORMULADO!D2178</f>
        <v>211205212</v>
      </c>
      <c r="D2177" s="31">
        <f>FORMULADO!E2178</f>
        <v>406204704</v>
      </c>
      <c r="E2177" s="31">
        <f>FORMULADO!F2178</f>
        <v>0</v>
      </c>
      <c r="J2177" s="15"/>
    </row>
    <row r="2178" spans="1:10" x14ac:dyDescent="0.25">
      <c r="A2178" s="29" t="s">
        <v>25</v>
      </c>
      <c r="B2178" s="30" t="str">
        <f>FORMULADO!C2179</f>
        <v>2.4.03.18</v>
      </c>
      <c r="C2178" s="34">
        <f>FORMULADO!D2179</f>
        <v>210205002</v>
      </c>
      <c r="D2178" s="31">
        <f>FORMULADO!E2179</f>
        <v>130660304</v>
      </c>
      <c r="E2178" s="31">
        <f>FORMULADO!F2179</f>
        <v>0</v>
      </c>
      <c r="J2178" s="15"/>
    </row>
    <row r="2179" spans="1:10" x14ac:dyDescent="0.25">
      <c r="A2179" s="29" t="s">
        <v>25</v>
      </c>
      <c r="B2179" s="30" t="str">
        <f>FORMULADO!C2180</f>
        <v>2.4.03.18</v>
      </c>
      <c r="C2179" s="34">
        <f>FORMULADO!D2180</f>
        <v>214705647</v>
      </c>
      <c r="D2179" s="31">
        <f>FORMULADO!E2180</f>
        <v>73065610</v>
      </c>
      <c r="E2179" s="31">
        <f>FORMULADO!F2180</f>
        <v>0</v>
      </c>
      <c r="J2179" s="15"/>
    </row>
    <row r="2180" spans="1:10" x14ac:dyDescent="0.25">
      <c r="A2180" s="29" t="s">
        <v>25</v>
      </c>
      <c r="B2180" s="30" t="str">
        <f>FORMULADO!C2181</f>
        <v>2.4.03.18</v>
      </c>
      <c r="C2180" s="34">
        <f>FORMULADO!D2181</f>
        <v>215168051</v>
      </c>
      <c r="D2180" s="31">
        <f>FORMULADO!E2181</f>
        <v>91293222</v>
      </c>
      <c r="E2180" s="31">
        <f>FORMULADO!F2181</f>
        <v>0</v>
      </c>
      <c r="J2180" s="15"/>
    </row>
    <row r="2181" spans="1:10" x14ac:dyDescent="0.25">
      <c r="A2181" s="29" t="s">
        <v>25</v>
      </c>
      <c r="B2181" s="30" t="str">
        <f>FORMULADO!C2182</f>
        <v>2.4.03.18</v>
      </c>
      <c r="C2181" s="34">
        <f>FORMULADO!D2182</f>
        <v>215568855</v>
      </c>
      <c r="D2181" s="31">
        <f>FORMULADO!E2182</f>
        <v>37877938</v>
      </c>
      <c r="E2181" s="31">
        <f>FORMULADO!F2182</f>
        <v>0</v>
      </c>
      <c r="J2181" s="15"/>
    </row>
    <row r="2182" spans="1:10" x14ac:dyDescent="0.25">
      <c r="A2182" s="29" t="s">
        <v>25</v>
      </c>
      <c r="B2182" s="30" t="str">
        <f>FORMULADO!C2183</f>
        <v>2.4.03.18</v>
      </c>
      <c r="C2182" s="34">
        <f>FORMULADO!D2183</f>
        <v>211168211</v>
      </c>
      <c r="D2182" s="31">
        <f>FORMULADO!E2183</f>
        <v>22957579</v>
      </c>
      <c r="E2182" s="31">
        <f>FORMULADO!F2183</f>
        <v>0</v>
      </c>
      <c r="J2182" s="15"/>
    </row>
    <row r="2183" spans="1:10" x14ac:dyDescent="0.25">
      <c r="A2183" s="29" t="s">
        <v>25</v>
      </c>
      <c r="B2183" s="30" t="str">
        <f>FORMULADO!C2184</f>
        <v>2.4.03.18</v>
      </c>
      <c r="C2183" s="34">
        <f>FORMULADO!D2184</f>
        <v>217668176</v>
      </c>
      <c r="D2183" s="31">
        <f>FORMULADO!E2184</f>
        <v>20924698</v>
      </c>
      <c r="E2183" s="31">
        <f>FORMULADO!F2184</f>
        <v>0</v>
      </c>
      <c r="J2183" s="15"/>
    </row>
    <row r="2184" spans="1:10" x14ac:dyDescent="0.25">
      <c r="A2184" s="29" t="s">
        <v>25</v>
      </c>
      <c r="B2184" s="30" t="str">
        <f>FORMULADO!C2185</f>
        <v>2.4.03.18</v>
      </c>
      <c r="C2184" s="34">
        <f>FORMULADO!D2185</f>
        <v>215568255</v>
      </c>
      <c r="D2184" s="31">
        <f>FORMULADO!E2185</f>
        <v>166518566</v>
      </c>
      <c r="E2184" s="31">
        <f>FORMULADO!F2185</f>
        <v>0</v>
      </c>
      <c r="J2184" s="15"/>
    </row>
    <row r="2185" spans="1:10" x14ac:dyDescent="0.25">
      <c r="A2185" s="29" t="s">
        <v>25</v>
      </c>
      <c r="B2185" s="30" t="str">
        <f>FORMULADO!C2186</f>
        <v>2.4.03.18</v>
      </c>
      <c r="C2185" s="34">
        <f>FORMULADO!D2186</f>
        <v>210005400</v>
      </c>
      <c r="D2185" s="31">
        <f>FORMULADO!E2186</f>
        <v>151246182</v>
      </c>
      <c r="E2185" s="31">
        <f>FORMULADO!F2186</f>
        <v>0</v>
      </c>
      <c r="J2185" s="15"/>
    </row>
    <row r="2186" spans="1:10" x14ac:dyDescent="0.25">
      <c r="A2186" s="29" t="s">
        <v>25</v>
      </c>
      <c r="B2186" s="30" t="str">
        <f>FORMULADO!C2187</f>
        <v>2.4.03.18</v>
      </c>
      <c r="C2186" s="34">
        <f>FORMULADO!D2187</f>
        <v>219205792</v>
      </c>
      <c r="D2186" s="31">
        <f>FORMULADO!E2187</f>
        <v>35877961</v>
      </c>
      <c r="E2186" s="31">
        <f>FORMULADO!F2187</f>
        <v>0</v>
      </c>
      <c r="J2186" s="15"/>
    </row>
    <row r="2187" spans="1:10" x14ac:dyDescent="0.25">
      <c r="A2187" s="29" t="s">
        <v>25</v>
      </c>
      <c r="B2187" s="30" t="str">
        <f>FORMULADO!C2188</f>
        <v>2.4.03.18</v>
      </c>
      <c r="C2187" s="34">
        <f>FORMULADO!D2188</f>
        <v>210705607</v>
      </c>
      <c r="D2187" s="31">
        <f>FORMULADO!E2188</f>
        <v>104798546</v>
      </c>
      <c r="E2187" s="31">
        <f>FORMULADO!F2188</f>
        <v>0</v>
      </c>
      <c r="J2187" s="15"/>
    </row>
    <row r="2188" spans="1:10" x14ac:dyDescent="0.25">
      <c r="A2188" s="29" t="s">
        <v>25</v>
      </c>
      <c r="B2188" s="30" t="str">
        <f>FORMULADO!C2189</f>
        <v>2.4.03.18</v>
      </c>
      <c r="C2188" s="34">
        <f>FORMULADO!D2189</f>
        <v>211305313</v>
      </c>
      <c r="D2188" s="31">
        <f>FORMULADO!E2189</f>
        <v>88425628</v>
      </c>
      <c r="E2188" s="31">
        <f>FORMULADO!F2189</f>
        <v>0</v>
      </c>
      <c r="J2188" s="15"/>
    </row>
    <row r="2189" spans="1:10" x14ac:dyDescent="0.25">
      <c r="A2189" s="29" t="s">
        <v>25</v>
      </c>
      <c r="B2189" s="30" t="str">
        <f>FORMULADO!C2190</f>
        <v>2.4.03.18</v>
      </c>
      <c r="C2189" s="34">
        <f>FORMULADO!D2190</f>
        <v>215905059</v>
      </c>
      <c r="D2189" s="31">
        <f>FORMULADO!E2190</f>
        <v>17247444</v>
      </c>
      <c r="E2189" s="31">
        <f>FORMULADO!F2190</f>
        <v>0</v>
      </c>
    </row>
    <row r="2190" spans="1:10" x14ac:dyDescent="0.25">
      <c r="A2190" s="29" t="s">
        <v>25</v>
      </c>
      <c r="B2190" s="30" t="str">
        <f>FORMULADO!C2191</f>
        <v>2.4.03.18</v>
      </c>
      <c r="C2190" s="34">
        <f>FORMULADO!D2191</f>
        <v>215005250</v>
      </c>
      <c r="D2190" s="31">
        <f>FORMULADO!E2191</f>
        <v>929238850</v>
      </c>
      <c r="E2190" s="31">
        <f>FORMULADO!F2191</f>
        <v>0</v>
      </c>
    </row>
    <row r="2191" spans="1:10" x14ac:dyDescent="0.25">
      <c r="A2191" s="29" t="s">
        <v>25</v>
      </c>
      <c r="B2191" s="30" t="str">
        <f>FORMULADO!C2192</f>
        <v>2.4.03.18</v>
      </c>
      <c r="C2191" s="34">
        <f>FORMULADO!D2192</f>
        <v>215805858</v>
      </c>
      <c r="D2191" s="31">
        <f>FORMULADO!E2192</f>
        <v>176164344</v>
      </c>
      <c r="E2191" s="31">
        <f>FORMULADO!F2192</f>
        <v>0</v>
      </c>
    </row>
    <row r="2192" spans="1:10" x14ac:dyDescent="0.25">
      <c r="A2192" s="29" t="s">
        <v>25</v>
      </c>
      <c r="B2192" s="30" t="str">
        <f>FORMULADO!C2193</f>
        <v>2.4.03.18</v>
      </c>
      <c r="C2192" s="34">
        <f>FORMULADO!D2193</f>
        <v>210741807</v>
      </c>
      <c r="D2192" s="31">
        <f>FORMULADO!E2193</f>
        <v>177005400</v>
      </c>
      <c r="E2192" s="31">
        <f>FORMULADO!F2193</f>
        <v>0</v>
      </c>
    </row>
    <row r="2193" spans="1:5" x14ac:dyDescent="0.25">
      <c r="A2193" s="29" t="s">
        <v>25</v>
      </c>
      <c r="B2193" s="30" t="str">
        <f>FORMULADO!C2194</f>
        <v>2.4.03.18</v>
      </c>
      <c r="C2193" s="34">
        <f>FORMULADO!D2194</f>
        <v>217841078</v>
      </c>
      <c r="D2193" s="31">
        <f>FORMULADO!E2194</f>
        <v>72583356</v>
      </c>
      <c r="E2193" s="31">
        <f>FORMULADO!F2194</f>
        <v>0</v>
      </c>
    </row>
    <row r="2194" spans="1:5" x14ac:dyDescent="0.25">
      <c r="A2194" s="29" t="s">
        <v>25</v>
      </c>
      <c r="B2194" s="30" t="str">
        <f>FORMULADO!C2195</f>
        <v>2.4.03.18</v>
      </c>
      <c r="C2194" s="34">
        <f>FORMULADO!D2195</f>
        <v>217354673</v>
      </c>
      <c r="D2194" s="31">
        <f>FORMULADO!E2195</f>
        <v>101219472</v>
      </c>
      <c r="E2194" s="31">
        <f>FORMULADO!F2195</f>
        <v>0</v>
      </c>
    </row>
    <row r="2195" spans="1:5" x14ac:dyDescent="0.25">
      <c r="A2195" s="29" t="s">
        <v>25</v>
      </c>
      <c r="B2195" s="30" t="str">
        <f>FORMULADO!C2196</f>
        <v>2.4.03.18</v>
      </c>
      <c r="C2195" s="34">
        <f>FORMULADO!D2196</f>
        <v>210066400</v>
      </c>
      <c r="D2195" s="31">
        <f>FORMULADO!E2196</f>
        <v>194010468</v>
      </c>
      <c r="E2195" s="31">
        <f>FORMULADO!F2196</f>
        <v>0</v>
      </c>
    </row>
    <row r="2196" spans="1:5" x14ac:dyDescent="0.25">
      <c r="A2196" s="29" t="s">
        <v>25</v>
      </c>
      <c r="B2196" s="30" t="str">
        <f>FORMULADO!C2197</f>
        <v>2.4.03.18</v>
      </c>
      <c r="C2196" s="34">
        <f>FORMULADO!D2197</f>
        <v>218266682</v>
      </c>
      <c r="D2196" s="31">
        <f>FORMULADO!E2197</f>
        <v>449533536</v>
      </c>
      <c r="E2196" s="31">
        <f>FORMULADO!F2197</f>
        <v>0</v>
      </c>
    </row>
    <row r="2197" spans="1:5" x14ac:dyDescent="0.25">
      <c r="A2197" s="29" t="s">
        <v>25</v>
      </c>
      <c r="B2197" s="30" t="str">
        <f>FORMULADO!C2198</f>
        <v>2.4.03.18</v>
      </c>
      <c r="C2197" s="34">
        <f>FORMULADO!D2198</f>
        <v>218519585</v>
      </c>
      <c r="D2197" s="31">
        <f>FORMULADO!E2198</f>
        <v>175352472</v>
      </c>
      <c r="E2197" s="31">
        <f>FORMULADO!F2198</f>
        <v>0</v>
      </c>
    </row>
    <row r="2198" spans="1:5" x14ac:dyDescent="0.25">
      <c r="A2198" s="29" t="s">
        <v>25</v>
      </c>
      <c r="B2198" s="30" t="str">
        <f>FORMULADO!C2199</f>
        <v>2.4.03.18</v>
      </c>
      <c r="C2198" s="34">
        <f>FORMULADO!D2199</f>
        <v>217319473</v>
      </c>
      <c r="D2198" s="31">
        <f>FORMULADO!E2199</f>
        <v>485635354</v>
      </c>
      <c r="E2198" s="31">
        <f>FORMULADO!F2199</f>
        <v>0</v>
      </c>
    </row>
    <row r="2199" spans="1:5" x14ac:dyDescent="0.25">
      <c r="A2199" s="29" t="s">
        <v>25</v>
      </c>
      <c r="B2199" s="30" t="str">
        <f>FORMULADO!C2200</f>
        <v>2.4.03.18</v>
      </c>
      <c r="C2199" s="34">
        <f>FORMULADO!D2200</f>
        <v>216419364</v>
      </c>
      <c r="D2199" s="31">
        <f>FORMULADO!E2200</f>
        <v>175347414</v>
      </c>
      <c r="E2199" s="31">
        <f>FORMULADO!F2200</f>
        <v>0</v>
      </c>
    </row>
    <row r="2200" spans="1:5" x14ac:dyDescent="0.25">
      <c r="A2200" s="29" t="s">
        <v>25</v>
      </c>
      <c r="B2200" s="30" t="str">
        <f>FORMULADO!C2201</f>
        <v>2.4.03.18</v>
      </c>
      <c r="C2200" s="34">
        <f>FORMULADO!D2201</f>
        <v>210127001</v>
      </c>
      <c r="D2200" s="31">
        <f>FORMULADO!E2201</f>
        <v>109100692324</v>
      </c>
      <c r="E2200" s="31">
        <f>FORMULADO!F2201</f>
        <v>0</v>
      </c>
    </row>
    <row r="2201" spans="1:5" x14ac:dyDescent="0.25">
      <c r="A2201" s="29" t="s">
        <v>25</v>
      </c>
      <c r="B2201" s="30" t="str">
        <f>FORMULADO!C2202</f>
        <v>2.4.03.18</v>
      </c>
      <c r="C2201" s="34">
        <f>FORMULADO!D2202</f>
        <v>210527205</v>
      </c>
      <c r="D2201" s="31">
        <f>FORMULADO!E2202</f>
        <v>361074422</v>
      </c>
      <c r="E2201" s="31">
        <f>FORMULADO!F2202</f>
        <v>0</v>
      </c>
    </row>
    <row r="2202" spans="1:5" x14ac:dyDescent="0.25">
      <c r="A2202" s="29" t="s">
        <v>25</v>
      </c>
      <c r="B2202" s="30" t="str">
        <f>FORMULADO!C2203</f>
        <v>2.4.03.18</v>
      </c>
      <c r="C2202" s="34">
        <f>FORMULADO!D2203</f>
        <v>211327413</v>
      </c>
      <c r="D2202" s="31">
        <f>FORMULADO!E2203</f>
        <v>508204958</v>
      </c>
      <c r="E2202" s="31">
        <f>FORMULADO!F2203</f>
        <v>0</v>
      </c>
    </row>
    <row r="2203" spans="1:5" x14ac:dyDescent="0.25">
      <c r="A2203" s="29" t="s">
        <v>25</v>
      </c>
      <c r="B2203" s="30" t="str">
        <f>FORMULADO!C2204</f>
        <v>2.4.03.18</v>
      </c>
      <c r="C2203" s="34">
        <f>FORMULADO!D2204</f>
        <v>215847058</v>
      </c>
      <c r="D2203" s="31">
        <f>FORMULADO!E2204</f>
        <v>625243550</v>
      </c>
      <c r="E2203" s="31">
        <f>FORMULADO!F2204</f>
        <v>0</v>
      </c>
    </row>
    <row r="2204" spans="1:5" x14ac:dyDescent="0.25">
      <c r="A2204" s="29" t="s">
        <v>25</v>
      </c>
      <c r="B2204" s="30" t="str">
        <f>FORMULADO!C2205</f>
        <v>2.4.03.18</v>
      </c>
      <c r="C2204" s="34">
        <f>FORMULADO!D2205</f>
        <v>211847318</v>
      </c>
      <c r="D2204" s="31">
        <f>FORMULADO!E2205</f>
        <v>494302656</v>
      </c>
      <c r="E2204" s="31">
        <f>FORMULADO!F2205</f>
        <v>0</v>
      </c>
    </row>
    <row r="2205" spans="1:5" x14ac:dyDescent="0.25">
      <c r="A2205" s="29" t="s">
        <v>25</v>
      </c>
      <c r="B2205" s="30" t="str">
        <f>FORMULADO!C2206</f>
        <v>2.4.03.18</v>
      </c>
      <c r="C2205" s="34">
        <f>FORMULADO!D2206</f>
        <v>217415774</v>
      </c>
      <c r="D2205" s="31">
        <f>FORMULADO!E2206</f>
        <v>12959361</v>
      </c>
      <c r="E2205" s="31">
        <f>FORMULADO!F2206</f>
        <v>0</v>
      </c>
    </row>
    <row r="2206" spans="1:5" x14ac:dyDescent="0.25">
      <c r="A2206" s="29" t="s">
        <v>25</v>
      </c>
      <c r="B2206" s="30" t="str">
        <f>FORMULADO!C2207</f>
        <v>2.4.03.18</v>
      </c>
      <c r="C2206" s="34">
        <f>FORMULADO!D2207</f>
        <v>219615296</v>
      </c>
      <c r="D2206" s="31">
        <f>FORMULADO!E2207</f>
        <v>40884662</v>
      </c>
      <c r="E2206" s="31">
        <f>FORMULADO!F2207</f>
        <v>0</v>
      </c>
    </row>
    <row r="2207" spans="1:5" x14ac:dyDescent="0.25">
      <c r="A2207" s="29" t="s">
        <v>25</v>
      </c>
      <c r="B2207" s="30" t="str">
        <f>FORMULADO!C2208</f>
        <v>2.4.03.18</v>
      </c>
      <c r="C2207" s="34">
        <f>FORMULADO!D2208</f>
        <v>215476054</v>
      </c>
      <c r="D2207" s="31">
        <f>FORMULADO!E2208</f>
        <v>45539607</v>
      </c>
      <c r="E2207" s="31">
        <f>FORMULADO!F2208</f>
        <v>0</v>
      </c>
    </row>
    <row r="2208" spans="1:5" x14ac:dyDescent="0.25">
      <c r="A2208" s="29" t="s">
        <v>25</v>
      </c>
      <c r="B2208" s="30" t="str">
        <f>FORMULADO!C2209</f>
        <v>2.4.03.18</v>
      </c>
      <c r="C2208" s="34">
        <f>FORMULADO!D2209</f>
        <v>212076020</v>
      </c>
      <c r="D2208" s="31">
        <f>FORMULADO!E2209</f>
        <v>102492629</v>
      </c>
      <c r="E2208" s="31">
        <f>FORMULADO!F2209</f>
        <v>0</v>
      </c>
    </row>
    <row r="2209" spans="1:5" x14ac:dyDescent="0.25">
      <c r="A2209" s="29" t="s">
        <v>25</v>
      </c>
      <c r="B2209" s="30" t="str">
        <f>FORMULADO!C2210</f>
        <v>2.4.03.18</v>
      </c>
      <c r="C2209" s="34">
        <f>FORMULADO!D2210</f>
        <v>218617486</v>
      </c>
      <c r="D2209" s="31">
        <f>FORMULADO!E2210</f>
        <v>151130762</v>
      </c>
      <c r="E2209" s="31">
        <f>FORMULADO!F2210</f>
        <v>0</v>
      </c>
    </row>
    <row r="2210" spans="1:5" x14ac:dyDescent="0.25">
      <c r="A2210" s="29" t="s">
        <v>25</v>
      </c>
      <c r="B2210" s="30" t="str">
        <f>FORMULADO!C2211</f>
        <v>2.4.03.18</v>
      </c>
      <c r="C2210" s="34">
        <f>FORMULADO!D2211</f>
        <v>216044560</v>
      </c>
      <c r="D2210" s="31">
        <f>FORMULADO!E2211</f>
        <v>5292943426</v>
      </c>
      <c r="E2210" s="31">
        <f>FORMULADO!F2211</f>
        <v>0</v>
      </c>
    </row>
    <row r="2211" spans="1:5" x14ac:dyDescent="0.25">
      <c r="A2211" s="29" t="s">
        <v>25</v>
      </c>
      <c r="B2211" s="30" t="str">
        <f>FORMULADO!C2212</f>
        <v>2.4.03.18</v>
      </c>
      <c r="C2211" s="34">
        <f>FORMULADO!D2212</f>
        <v>212470124</v>
      </c>
      <c r="D2211" s="31">
        <f>FORMULADO!E2212</f>
        <v>199488864</v>
      </c>
      <c r="E2211" s="31">
        <f>FORMULADO!F2212</f>
        <v>0</v>
      </c>
    </row>
    <row r="2212" spans="1:5" x14ac:dyDescent="0.25">
      <c r="A2212" s="29" t="s">
        <v>25</v>
      </c>
      <c r="B2212" s="30" t="str">
        <f>FORMULADO!C2213</f>
        <v>2.4.03.18</v>
      </c>
      <c r="C2212" s="34">
        <f>FORMULADO!D2213</f>
        <v>211370713</v>
      </c>
      <c r="D2212" s="31">
        <f>FORMULADO!E2213</f>
        <v>1058266094</v>
      </c>
      <c r="E2212" s="31">
        <f>FORMULADO!F2213</f>
        <v>0</v>
      </c>
    </row>
    <row r="2213" spans="1:5" x14ac:dyDescent="0.25">
      <c r="A2213" s="29" t="s">
        <v>25</v>
      </c>
      <c r="B2213" s="30" t="str">
        <f>FORMULADO!C2214</f>
        <v>2.4.03.18</v>
      </c>
      <c r="C2213" s="34">
        <f>FORMULADO!D2214</f>
        <v>216020060</v>
      </c>
      <c r="D2213" s="31">
        <f>FORMULADO!E2214</f>
        <v>609904454</v>
      </c>
      <c r="E2213" s="31">
        <f>FORMULADO!F2214</f>
        <v>0</v>
      </c>
    </row>
    <row r="2214" spans="1:5" x14ac:dyDescent="0.25">
      <c r="A2214" s="29" t="s">
        <v>25</v>
      </c>
      <c r="B2214" s="30" t="str">
        <f>FORMULADO!C2215</f>
        <v>2.4.03.18</v>
      </c>
      <c r="C2214" s="34">
        <f>FORMULADO!D2215</f>
        <v>112020000</v>
      </c>
      <c r="D2214" s="31">
        <f>FORMULADO!E2215</f>
        <v>407734298643</v>
      </c>
      <c r="E2214" s="31">
        <f>FORMULADO!F2215</f>
        <v>0</v>
      </c>
    </row>
    <row r="2215" spans="1:5" x14ac:dyDescent="0.25">
      <c r="A2215" s="29" t="s">
        <v>25</v>
      </c>
      <c r="B2215" s="30" t="str">
        <f>FORMULADO!C2216</f>
        <v>2.4.03.18</v>
      </c>
      <c r="C2215" s="34">
        <f>FORMULADO!D2216</f>
        <v>211905819</v>
      </c>
      <c r="D2215" s="31">
        <f>FORMULADO!E2216</f>
        <v>58505172</v>
      </c>
      <c r="E2215" s="31">
        <f>FORMULADO!F2216</f>
        <v>0</v>
      </c>
    </row>
    <row r="2216" spans="1:5" x14ac:dyDescent="0.25">
      <c r="A2216" s="29" t="s">
        <v>25</v>
      </c>
      <c r="B2216" s="30" t="str">
        <f>FORMULADO!C2217</f>
        <v>2.4.03.18</v>
      </c>
      <c r="C2216" s="34">
        <f>FORMULADO!D2217</f>
        <v>213005030</v>
      </c>
      <c r="D2216" s="31">
        <f>FORMULADO!E2217</f>
        <v>163750042</v>
      </c>
      <c r="E2216" s="31">
        <f>FORMULADO!F2217</f>
        <v>0</v>
      </c>
    </row>
    <row r="2217" spans="1:5" x14ac:dyDescent="0.25">
      <c r="A2217" s="29" t="s">
        <v>25</v>
      </c>
      <c r="B2217" s="30" t="str">
        <f>FORMULADO!C2218</f>
        <v>2.4.03.18</v>
      </c>
      <c r="C2217" s="34">
        <f>FORMULADO!D2218</f>
        <v>214005040</v>
      </c>
      <c r="D2217" s="31">
        <f>FORMULADO!E2218</f>
        <v>211351102</v>
      </c>
      <c r="E2217" s="31">
        <f>FORMULADO!F2218</f>
        <v>0</v>
      </c>
    </row>
    <row r="2218" spans="1:5" x14ac:dyDescent="0.25">
      <c r="A2218" s="29" t="s">
        <v>25</v>
      </c>
      <c r="B2218" s="30" t="str">
        <f>FORMULADO!C2219</f>
        <v>2.4.03.18</v>
      </c>
      <c r="C2218" s="34">
        <f>FORMULADO!D2219</f>
        <v>212105321</v>
      </c>
      <c r="D2218" s="31">
        <f>FORMULADO!E2219</f>
        <v>67984972</v>
      </c>
      <c r="E2218" s="31">
        <f>FORMULADO!F2219</f>
        <v>0</v>
      </c>
    </row>
    <row r="2219" spans="1:5" x14ac:dyDescent="0.25">
      <c r="A2219" s="29" t="s">
        <v>25</v>
      </c>
      <c r="B2219" s="30" t="str">
        <f>FORMULADO!C2220</f>
        <v>2.4.03.18</v>
      </c>
      <c r="C2219" s="34">
        <f>FORMULADO!D2220</f>
        <v>215605856</v>
      </c>
      <c r="D2219" s="31">
        <f>FORMULADO!E2220</f>
        <v>31160059</v>
      </c>
      <c r="E2219" s="31">
        <f>FORMULADO!F2220</f>
        <v>0</v>
      </c>
    </row>
    <row r="2220" spans="1:5" x14ac:dyDescent="0.25">
      <c r="A2220" s="29" t="s">
        <v>25</v>
      </c>
      <c r="B2220" s="30" t="str">
        <f>FORMULADO!C2221</f>
        <v>2.4.03.18</v>
      </c>
      <c r="C2220" s="34">
        <f>FORMULADO!D2221</f>
        <v>210405604</v>
      </c>
      <c r="D2220" s="31">
        <f>FORMULADO!E2221</f>
        <v>555064128</v>
      </c>
      <c r="E2220" s="31">
        <f>FORMULADO!F2221</f>
        <v>0</v>
      </c>
    </row>
    <row r="2221" spans="1:5" x14ac:dyDescent="0.25">
      <c r="A2221" s="29" t="s">
        <v>25</v>
      </c>
      <c r="B2221" s="30" t="str">
        <f>FORMULADO!C2222</f>
        <v>2.4.03.18</v>
      </c>
      <c r="C2221" s="34">
        <f>FORMULADO!D2222</f>
        <v>213241132</v>
      </c>
      <c r="D2221" s="31">
        <f>FORMULADO!E2222</f>
        <v>243645746</v>
      </c>
      <c r="E2221" s="31">
        <f>FORMULADO!F2222</f>
        <v>0</v>
      </c>
    </row>
    <row r="2222" spans="1:5" x14ac:dyDescent="0.25">
      <c r="A2222" s="29" t="s">
        <v>25</v>
      </c>
      <c r="B2222" s="30" t="str">
        <f>FORMULADO!C2223</f>
        <v>2.4.03.18</v>
      </c>
      <c r="C2222" s="34">
        <f>FORMULADO!D2223</f>
        <v>216886568</v>
      </c>
      <c r="D2222" s="31">
        <f>FORMULADO!E2223</f>
        <v>717781680</v>
      </c>
      <c r="E2222" s="31">
        <f>FORMULADO!F2223</f>
        <v>0</v>
      </c>
    </row>
    <row r="2223" spans="1:5" x14ac:dyDescent="0.25">
      <c r="A2223" s="29" t="s">
        <v>25</v>
      </c>
      <c r="B2223" s="30" t="str">
        <f>FORMULADO!C2224</f>
        <v>2.4.03.18</v>
      </c>
      <c r="C2223" s="34">
        <f>FORMULADO!D2224</f>
        <v>219425394</v>
      </c>
      <c r="D2223" s="31">
        <f>FORMULADO!E2224</f>
        <v>75625014</v>
      </c>
      <c r="E2223" s="31">
        <f>FORMULADO!F2224</f>
        <v>0</v>
      </c>
    </row>
    <row r="2224" spans="1:5" x14ac:dyDescent="0.25">
      <c r="A2224" s="29" t="s">
        <v>25</v>
      </c>
      <c r="B2224" s="30" t="str">
        <f>FORMULADO!C2225</f>
        <v>2.4.03.18</v>
      </c>
      <c r="C2224" s="34">
        <f>FORMULADO!D2225</f>
        <v>214525845</v>
      </c>
      <c r="D2224" s="31">
        <f>FORMULADO!E2225</f>
        <v>53589730</v>
      </c>
      <c r="E2224" s="31">
        <f>FORMULADO!F2225</f>
        <v>0</v>
      </c>
    </row>
    <row r="2225" spans="1:5" x14ac:dyDescent="0.25">
      <c r="A2225" s="29" t="s">
        <v>25</v>
      </c>
      <c r="B2225" s="30" t="str">
        <f>FORMULADO!C2226</f>
        <v>2.4.03.18</v>
      </c>
      <c r="C2225" s="34">
        <f>FORMULADO!D2226</f>
        <v>212425224</v>
      </c>
      <c r="D2225" s="31">
        <f>FORMULADO!E2226</f>
        <v>75360066</v>
      </c>
      <c r="E2225" s="31">
        <f>FORMULADO!F2226</f>
        <v>0</v>
      </c>
    </row>
    <row r="2226" spans="1:5" x14ac:dyDescent="0.25">
      <c r="A2226" s="29" t="s">
        <v>25</v>
      </c>
      <c r="B2226" s="30" t="str">
        <f>FORMULADO!C2227</f>
        <v>2.4.03.18</v>
      </c>
      <c r="C2226" s="34">
        <f>FORMULADO!D2227</f>
        <v>217925779</v>
      </c>
      <c r="D2226" s="31">
        <f>FORMULADO!E2227</f>
        <v>40573780</v>
      </c>
      <c r="E2226" s="31">
        <f>FORMULADO!F2227</f>
        <v>0</v>
      </c>
    </row>
    <row r="2227" spans="1:5" x14ac:dyDescent="0.25">
      <c r="A2227" s="29" t="s">
        <v>25</v>
      </c>
      <c r="B2227" s="30" t="str">
        <f>FORMULADO!C2228</f>
        <v>2.4.03.18</v>
      </c>
      <c r="C2227" s="34">
        <f>FORMULADO!D2228</f>
        <v>214825148</v>
      </c>
      <c r="D2227" s="31">
        <f>FORMULADO!E2228</f>
        <v>110340658</v>
      </c>
      <c r="E2227" s="31">
        <f>FORMULADO!F2228</f>
        <v>0</v>
      </c>
    </row>
    <row r="2228" spans="1:5" x14ac:dyDescent="0.25">
      <c r="A2228" s="29" t="s">
        <v>25</v>
      </c>
      <c r="B2228" s="30" t="str">
        <f>FORMULADO!C2229</f>
        <v>2.4.03.18</v>
      </c>
      <c r="C2228" s="34">
        <f>FORMULADO!D2229</f>
        <v>213047030</v>
      </c>
      <c r="D2228" s="31">
        <f>FORMULADO!E2229</f>
        <v>240488842</v>
      </c>
      <c r="E2228" s="31">
        <f>FORMULADO!F2229</f>
        <v>0</v>
      </c>
    </row>
    <row r="2229" spans="1:5" x14ac:dyDescent="0.25">
      <c r="A2229" s="29" t="s">
        <v>25</v>
      </c>
      <c r="B2229" s="30" t="str">
        <f>FORMULADO!C2230</f>
        <v>2.4.03.18</v>
      </c>
      <c r="C2229" s="34">
        <f>FORMULADO!D2230</f>
        <v>216047660</v>
      </c>
      <c r="D2229" s="31">
        <f>FORMULADO!E2230</f>
        <v>515550710</v>
      </c>
      <c r="E2229" s="31">
        <f>FORMULADO!F2230</f>
        <v>0</v>
      </c>
    </row>
    <row r="2230" spans="1:5" x14ac:dyDescent="0.25">
      <c r="A2230" s="29" t="s">
        <v>25</v>
      </c>
      <c r="B2230" s="30" t="str">
        <f>FORMULADO!C2231</f>
        <v>2.4.03.18</v>
      </c>
      <c r="C2230" s="34">
        <f>FORMULADO!D2231</f>
        <v>210547205</v>
      </c>
      <c r="D2230" s="31">
        <f>FORMULADO!E2231</f>
        <v>155996514</v>
      </c>
      <c r="E2230" s="31">
        <f>FORMULADO!F2231</f>
        <v>0</v>
      </c>
    </row>
    <row r="2231" spans="1:5" x14ac:dyDescent="0.25">
      <c r="A2231" s="29" t="s">
        <v>25</v>
      </c>
      <c r="B2231" s="30" t="str">
        <f>FORMULADO!C2232</f>
        <v>2.4.03.18</v>
      </c>
      <c r="C2231" s="34">
        <f>FORMULADO!D2232</f>
        <v>923271489</v>
      </c>
      <c r="D2231" s="31">
        <f>FORMULADO!E2232</f>
        <v>309366374</v>
      </c>
      <c r="E2231" s="31">
        <f>FORMULADO!F2232</f>
        <v>0</v>
      </c>
    </row>
    <row r="2232" spans="1:5" x14ac:dyDescent="0.25">
      <c r="A2232" s="29" t="s">
        <v>25</v>
      </c>
      <c r="B2232" s="30" t="str">
        <f>FORMULADO!C2233</f>
        <v>2.4.03.18</v>
      </c>
      <c r="C2232" s="34">
        <f>FORMULADO!D2233</f>
        <v>215513655</v>
      </c>
      <c r="D2232" s="31">
        <f>FORMULADO!E2233</f>
        <v>229019144</v>
      </c>
      <c r="E2232" s="31">
        <f>FORMULADO!F2233</f>
        <v>0</v>
      </c>
    </row>
    <row r="2233" spans="1:5" x14ac:dyDescent="0.25">
      <c r="A2233" s="29" t="s">
        <v>25</v>
      </c>
      <c r="B2233" s="30" t="str">
        <f>FORMULADO!C2234</f>
        <v>2.4.03.18</v>
      </c>
      <c r="C2233" s="34">
        <f>FORMULADO!D2234</f>
        <v>923271475</v>
      </c>
      <c r="D2233" s="31">
        <f>FORMULADO!E2234</f>
        <v>280626396</v>
      </c>
      <c r="E2233" s="31">
        <f>FORMULADO!F2234</f>
        <v>0</v>
      </c>
    </row>
    <row r="2234" spans="1:5" x14ac:dyDescent="0.25">
      <c r="A2234" s="29" t="s">
        <v>25</v>
      </c>
      <c r="B2234" s="30" t="str">
        <f>FORMULADO!C2235</f>
        <v>2.4.03.18</v>
      </c>
      <c r="C2234" s="34">
        <f>FORMULADO!D2235</f>
        <v>217050270</v>
      </c>
      <c r="D2234" s="31">
        <f>FORMULADO!E2235</f>
        <v>36979254</v>
      </c>
      <c r="E2234" s="31">
        <f>FORMULADO!F2235</f>
        <v>0</v>
      </c>
    </row>
    <row r="2235" spans="1:5" x14ac:dyDescent="0.25">
      <c r="A2235" s="29" t="s">
        <v>25</v>
      </c>
      <c r="B2235" s="30" t="str">
        <f>FORMULADO!C2236</f>
        <v>2.4.03.18</v>
      </c>
      <c r="C2235" s="34">
        <f>FORMULADO!D2236</f>
        <v>213808638</v>
      </c>
      <c r="D2235" s="31">
        <f>FORMULADO!E2236</f>
        <v>932599790</v>
      </c>
      <c r="E2235" s="31">
        <f>FORMULADO!F2236</f>
        <v>0</v>
      </c>
    </row>
    <row r="2236" spans="1:5" x14ac:dyDescent="0.25">
      <c r="A2236" s="29" t="s">
        <v>25</v>
      </c>
      <c r="B2236" s="30" t="str">
        <f>FORMULADO!C2237</f>
        <v>2.4.03.18</v>
      </c>
      <c r="C2236" s="34">
        <f>FORMULADO!D2237</f>
        <v>218525885</v>
      </c>
      <c r="D2236" s="31">
        <f>FORMULADO!E2237</f>
        <v>168387470</v>
      </c>
      <c r="E2236" s="31">
        <f>FORMULADO!F2237</f>
        <v>0</v>
      </c>
    </row>
    <row r="2237" spans="1:5" x14ac:dyDescent="0.25">
      <c r="A2237" s="29" t="s">
        <v>25</v>
      </c>
      <c r="B2237" s="30" t="str">
        <f>FORMULADO!C2238</f>
        <v>2.4.03.18</v>
      </c>
      <c r="C2237" s="34">
        <f>FORMULADO!D2238</f>
        <v>923270346</v>
      </c>
      <c r="D2237" s="31">
        <f>FORMULADO!E2238</f>
        <v>161376955</v>
      </c>
      <c r="E2237" s="31">
        <f>FORMULADO!F2238</f>
        <v>0</v>
      </c>
    </row>
    <row r="2238" spans="1:5" x14ac:dyDescent="0.25">
      <c r="A2238" s="29" t="s">
        <v>25</v>
      </c>
      <c r="B2238" s="30" t="str">
        <f>FORMULADO!C2239</f>
        <v>2.4.03.18</v>
      </c>
      <c r="C2238" s="34">
        <f>FORMULADO!D2239</f>
        <v>923271490</v>
      </c>
      <c r="D2238" s="31">
        <f>FORMULADO!E2239</f>
        <v>1183129090</v>
      </c>
      <c r="E2238" s="31">
        <f>FORMULADO!F2239</f>
        <v>0</v>
      </c>
    </row>
    <row r="2239" spans="1:5" x14ac:dyDescent="0.25">
      <c r="A2239" s="29" t="s">
        <v>25</v>
      </c>
      <c r="B2239" s="30" t="str">
        <f>FORMULADO!C2240</f>
        <v>2.4.90.34</v>
      </c>
      <c r="C2239" s="34">
        <f>FORMULADO!D2240</f>
        <v>22000000</v>
      </c>
      <c r="D2239" s="31">
        <f>FORMULADO!E2240</f>
        <v>27050800</v>
      </c>
      <c r="E2239" s="31">
        <f>FORMULADO!F2240</f>
        <v>0</v>
      </c>
    </row>
    <row r="2240" spans="1:5" x14ac:dyDescent="0.25">
      <c r="A2240" s="29" t="s">
        <v>25</v>
      </c>
      <c r="B2240" s="30" t="str">
        <f>FORMULADO!C2241</f>
        <v>2.4.90.50</v>
      </c>
      <c r="C2240" s="34">
        <f>FORMULADO!D2241</f>
        <v>23900000</v>
      </c>
      <c r="D2240" s="31">
        <f>FORMULADO!E2241</f>
        <v>162116100</v>
      </c>
      <c r="E2240" s="31">
        <f>FORMULADO!F2241</f>
        <v>0</v>
      </c>
    </row>
    <row r="2241" spans="1:5" x14ac:dyDescent="0.25">
      <c r="A2241" s="29" t="s">
        <v>25</v>
      </c>
      <c r="B2241" s="30" t="str">
        <f>FORMULADO!C2242</f>
        <v>2.4.90.50</v>
      </c>
      <c r="C2241" s="34">
        <f>FORMULADO!D2242</f>
        <v>26800000</v>
      </c>
      <c r="D2241" s="31">
        <f>FORMULADO!E2242</f>
        <v>27050800</v>
      </c>
      <c r="E2241" s="31">
        <f>FORMULADO!F2242</f>
        <v>0</v>
      </c>
    </row>
    <row r="2242" spans="1:5" x14ac:dyDescent="0.25">
      <c r="A2242" s="29" t="s">
        <v>25</v>
      </c>
      <c r="B2242" s="30" t="str">
        <f>FORMULADO!C2243</f>
        <v>2.4.90.55</v>
      </c>
      <c r="C2242" s="34">
        <f>FORMULADO!D2243</f>
        <v>923272419</v>
      </c>
      <c r="D2242" s="31">
        <f>FORMULADO!E2243</f>
        <v>18404334</v>
      </c>
      <c r="E2242" s="31">
        <f>FORMULADO!F2243</f>
        <v>0</v>
      </c>
    </row>
    <row r="2243" spans="1:5" x14ac:dyDescent="0.25">
      <c r="A2243" s="29" t="s">
        <v>25</v>
      </c>
      <c r="B2243" s="30" t="str">
        <f>FORMULADO!C2244</f>
        <v>4.1.10.01</v>
      </c>
      <c r="C2243" s="34">
        <f>FORMULADO!D2244</f>
        <v>823600000</v>
      </c>
      <c r="D2243" s="31">
        <f>FORMULADO!E2244</f>
        <v>0</v>
      </c>
      <c r="E2243" s="31">
        <f>FORMULADO!F2244</f>
        <v>65519874</v>
      </c>
    </row>
    <row r="2244" spans="1:5" x14ac:dyDescent="0.25">
      <c r="A2244" s="29" t="s">
        <v>25</v>
      </c>
      <c r="B2244" s="30" t="str">
        <f>FORMULADO!C2245</f>
        <v>4.1.14.05</v>
      </c>
      <c r="C2244" s="34">
        <f>FORMULADO!D2245</f>
        <v>10200000</v>
      </c>
      <c r="D2244" s="31">
        <f>FORMULADO!E2245</f>
        <v>0</v>
      </c>
      <c r="E2244" s="31">
        <f>FORMULADO!F2245</f>
        <v>3371242400</v>
      </c>
    </row>
    <row r="2245" spans="1:5" x14ac:dyDescent="0.25">
      <c r="A2245" s="29" t="s">
        <v>25</v>
      </c>
      <c r="B2245" s="30" t="str">
        <f>FORMULADO!C2246</f>
        <v>4.1.14.05</v>
      </c>
      <c r="C2245" s="34">
        <f>FORMULADO!D2246</f>
        <v>10400000</v>
      </c>
      <c r="D2245" s="31">
        <f>FORMULADO!E2246</f>
        <v>0</v>
      </c>
      <c r="E2245" s="31">
        <f>FORMULADO!F2246</f>
        <v>416490800</v>
      </c>
    </row>
    <row r="2246" spans="1:5" x14ac:dyDescent="0.25">
      <c r="A2246" s="29" t="s">
        <v>25</v>
      </c>
      <c r="B2246" s="30" t="str">
        <f>FORMULADO!C2247</f>
        <v>4.1.14.05</v>
      </c>
      <c r="C2246" s="34">
        <f>FORMULADO!D2247</f>
        <v>10500000</v>
      </c>
      <c r="D2246" s="31">
        <f>FORMULADO!E2247</f>
        <v>0</v>
      </c>
      <c r="E2246" s="31">
        <f>FORMULADO!F2247</f>
        <v>343787100</v>
      </c>
    </row>
    <row r="2247" spans="1:5" x14ac:dyDescent="0.25">
      <c r="A2247" s="29" t="s">
        <v>25</v>
      </c>
      <c r="B2247" s="30" t="str">
        <f>FORMULADO!C2248</f>
        <v>4.1.14.05</v>
      </c>
      <c r="C2247" s="34">
        <f>FORMULADO!D2248</f>
        <v>10600000</v>
      </c>
      <c r="D2247" s="31">
        <f>FORMULADO!E2248</f>
        <v>0</v>
      </c>
      <c r="E2247" s="31">
        <f>FORMULADO!F2248</f>
        <v>389830200</v>
      </c>
    </row>
    <row r="2248" spans="1:5" x14ac:dyDescent="0.25">
      <c r="A2248" s="29" t="s">
        <v>25</v>
      </c>
      <c r="B2248" s="30" t="str">
        <f>FORMULADO!C2249</f>
        <v>4.1.14.05</v>
      </c>
      <c r="C2248" s="34">
        <f>FORMULADO!D2249</f>
        <v>10800000</v>
      </c>
      <c r="D2248" s="31">
        <f>FORMULADO!E2249</f>
        <v>0</v>
      </c>
      <c r="E2248" s="31">
        <f>FORMULADO!F2249</f>
        <v>117689800</v>
      </c>
    </row>
    <row r="2249" spans="1:5" x14ac:dyDescent="0.25">
      <c r="A2249" s="29" t="s">
        <v>25</v>
      </c>
      <c r="B2249" s="30" t="str">
        <f>FORMULADO!C2250</f>
        <v>4.1.14.05</v>
      </c>
      <c r="C2249" s="34">
        <f>FORMULADO!D2250</f>
        <v>10900000</v>
      </c>
      <c r="D2249" s="31">
        <f>FORMULADO!E2250</f>
        <v>0</v>
      </c>
      <c r="E2249" s="31">
        <f>FORMULADO!F2250</f>
        <v>109722700</v>
      </c>
    </row>
    <row r="2250" spans="1:5" x14ac:dyDescent="0.25">
      <c r="A2250" s="29" t="s">
        <v>25</v>
      </c>
      <c r="B2250" s="30" t="str">
        <f>FORMULADO!C2251</f>
        <v>4.1.14.05</v>
      </c>
      <c r="C2250" s="34">
        <f>FORMULADO!D2251</f>
        <v>11000000</v>
      </c>
      <c r="D2250" s="31">
        <f>FORMULADO!E2251</f>
        <v>0</v>
      </c>
      <c r="E2250" s="31">
        <f>FORMULADO!F2251</f>
        <v>247331900</v>
      </c>
    </row>
    <row r="2251" spans="1:5" x14ac:dyDescent="0.25">
      <c r="A2251" s="29" t="s">
        <v>25</v>
      </c>
      <c r="B2251" s="30" t="str">
        <f>FORMULADO!C2252</f>
        <v>4.1.14.05</v>
      </c>
      <c r="C2251" s="34">
        <f>FORMULADO!D2252</f>
        <v>11100000</v>
      </c>
      <c r="D2251" s="31">
        <f>FORMULADO!E2252</f>
        <v>0</v>
      </c>
      <c r="E2251" s="31">
        <f>FORMULADO!F2252</f>
        <v>31964168853.369999</v>
      </c>
    </row>
    <row r="2252" spans="1:5" x14ac:dyDescent="0.25">
      <c r="A2252" s="29" t="s">
        <v>25</v>
      </c>
      <c r="B2252" s="30" t="str">
        <f>FORMULADO!C2253</f>
        <v>4.1.14.05</v>
      </c>
      <c r="C2252" s="34">
        <f>FORMULADO!D2253</f>
        <v>11300000</v>
      </c>
      <c r="D2252" s="31">
        <f>FORMULADO!E2253</f>
        <v>0</v>
      </c>
      <c r="E2252" s="31">
        <f>FORMULADO!F2253</f>
        <v>294394800</v>
      </c>
    </row>
    <row r="2253" spans="1:5" x14ac:dyDescent="0.25">
      <c r="A2253" s="29" t="s">
        <v>25</v>
      </c>
      <c r="B2253" s="30" t="str">
        <f>FORMULADO!C2254</f>
        <v>4.1.14.05</v>
      </c>
      <c r="C2253" s="34">
        <f>FORMULADO!D2254</f>
        <v>11500000</v>
      </c>
      <c r="D2253" s="31">
        <f>FORMULADO!E2254</f>
        <v>0</v>
      </c>
      <c r="E2253" s="31">
        <f>FORMULADO!F2254</f>
        <v>367296800</v>
      </c>
    </row>
    <row r="2254" spans="1:5" x14ac:dyDescent="0.25">
      <c r="A2254" s="29" t="s">
        <v>25</v>
      </c>
      <c r="B2254" s="30" t="str">
        <f>FORMULADO!C2255</f>
        <v>4.1.14.05</v>
      </c>
      <c r="C2254" s="34">
        <f>FORMULADO!D2255</f>
        <v>11700000</v>
      </c>
      <c r="D2254" s="31">
        <f>FORMULADO!E2255</f>
        <v>0</v>
      </c>
      <c r="E2254" s="31">
        <f>FORMULADO!F2255</f>
        <v>118358800</v>
      </c>
    </row>
    <row r="2255" spans="1:5" x14ac:dyDescent="0.25">
      <c r="A2255" s="29" t="s">
        <v>25</v>
      </c>
      <c r="B2255" s="30" t="str">
        <f>FORMULADO!C2256</f>
        <v>4.1.14.05</v>
      </c>
      <c r="C2255" s="34">
        <f>FORMULADO!D2256</f>
        <v>11800000</v>
      </c>
      <c r="D2255" s="31">
        <f>FORMULADO!E2256</f>
        <v>0</v>
      </c>
      <c r="E2255" s="31">
        <f>FORMULADO!F2256</f>
        <v>138989300</v>
      </c>
    </row>
    <row r="2256" spans="1:5" x14ac:dyDescent="0.25">
      <c r="A2256" s="29" t="s">
        <v>25</v>
      </c>
      <c r="B2256" s="30" t="str">
        <f>FORMULADO!C2257</f>
        <v>4.1.14.05</v>
      </c>
      <c r="C2256" s="34">
        <f>FORMULADO!D2257</f>
        <v>11900000</v>
      </c>
      <c r="D2256" s="31">
        <f>FORMULADO!E2257</f>
        <v>0</v>
      </c>
      <c r="E2256" s="31">
        <f>FORMULADO!F2257</f>
        <v>1391218200</v>
      </c>
    </row>
    <row r="2257" spans="1:5" x14ac:dyDescent="0.25">
      <c r="A2257" s="29" t="s">
        <v>25</v>
      </c>
      <c r="B2257" s="30" t="str">
        <f>FORMULADO!C2258</f>
        <v>4.1.14.05</v>
      </c>
      <c r="C2257" s="34">
        <f>FORMULADO!D2258</f>
        <v>12200000</v>
      </c>
      <c r="D2257" s="31">
        <f>FORMULADO!E2258</f>
        <v>0</v>
      </c>
      <c r="E2257" s="31">
        <f>FORMULADO!F2258</f>
        <v>3363564700</v>
      </c>
    </row>
    <row r="2258" spans="1:5" x14ac:dyDescent="0.25">
      <c r="A2258" s="29" t="s">
        <v>25</v>
      </c>
      <c r="B2258" s="30" t="str">
        <f>FORMULADO!C2259</f>
        <v>4.1.14.05</v>
      </c>
      <c r="C2258" s="34">
        <f>FORMULADO!D2259</f>
        <v>12300000</v>
      </c>
      <c r="D2258" s="31">
        <f>FORMULADO!E2259</f>
        <v>0</v>
      </c>
      <c r="E2258" s="31">
        <f>FORMULADO!F2259</f>
        <v>34456306500.830002</v>
      </c>
    </row>
    <row r="2259" spans="1:5" x14ac:dyDescent="0.25">
      <c r="A2259" s="29" t="s">
        <v>25</v>
      </c>
      <c r="B2259" s="30" t="str">
        <f>FORMULADO!C2260</f>
        <v>4.1.14.05</v>
      </c>
      <c r="C2259" s="34">
        <f>FORMULADO!D2260</f>
        <v>12400000</v>
      </c>
      <c r="D2259" s="31">
        <f>FORMULADO!E2260</f>
        <v>0</v>
      </c>
      <c r="E2259" s="31">
        <f>FORMULADO!F2260</f>
        <v>17018776200</v>
      </c>
    </row>
    <row r="2260" spans="1:5" x14ac:dyDescent="0.25">
      <c r="A2260" s="29" t="s">
        <v>25</v>
      </c>
      <c r="B2260" s="30" t="str">
        <f>FORMULADO!C2261</f>
        <v>4.1.14.05</v>
      </c>
      <c r="C2260" s="34">
        <f>FORMULADO!D2261</f>
        <v>13200000</v>
      </c>
      <c r="D2260" s="31">
        <f>FORMULADO!E2261</f>
        <v>0</v>
      </c>
      <c r="E2260" s="31">
        <f>FORMULADO!F2261</f>
        <v>4376619100</v>
      </c>
    </row>
    <row r="2261" spans="1:5" x14ac:dyDescent="0.25">
      <c r="A2261" s="29" t="s">
        <v>25</v>
      </c>
      <c r="B2261" s="30" t="str">
        <f>FORMULADO!C2262</f>
        <v>4.1.14.05</v>
      </c>
      <c r="C2261" s="34">
        <f>FORMULADO!D2262</f>
        <v>13700000</v>
      </c>
      <c r="D2261" s="31">
        <f>FORMULADO!E2262</f>
        <v>0</v>
      </c>
      <c r="E2261" s="31">
        <f>FORMULADO!F2262</f>
        <v>10222255600</v>
      </c>
    </row>
    <row r="2262" spans="1:5" x14ac:dyDescent="0.25">
      <c r="A2262" s="29" t="s">
        <v>25</v>
      </c>
      <c r="B2262" s="30" t="str">
        <f>FORMULADO!C2263</f>
        <v>4.1.14.05</v>
      </c>
      <c r="C2262" s="34">
        <f>FORMULADO!D2263</f>
        <v>13900000</v>
      </c>
      <c r="D2262" s="31">
        <f>FORMULADO!E2263</f>
        <v>0</v>
      </c>
      <c r="E2262" s="31">
        <f>FORMULADO!F2263</f>
        <v>1622580600</v>
      </c>
    </row>
    <row r="2263" spans="1:5" x14ac:dyDescent="0.25">
      <c r="A2263" s="29" t="s">
        <v>25</v>
      </c>
      <c r="B2263" s="30" t="str">
        <f>FORMULADO!C2264</f>
        <v>4.1.14.05</v>
      </c>
      <c r="C2263" s="34">
        <f>FORMULADO!D2264</f>
        <v>14000000</v>
      </c>
      <c r="D2263" s="31">
        <f>FORMULADO!E2264</f>
        <v>0</v>
      </c>
      <c r="E2263" s="31">
        <f>FORMULADO!F2264</f>
        <v>1039606900</v>
      </c>
    </row>
    <row r="2264" spans="1:5" x14ac:dyDescent="0.25">
      <c r="A2264" s="29" t="s">
        <v>25</v>
      </c>
      <c r="B2264" s="30" t="str">
        <f>FORMULADO!C2265</f>
        <v>4.1.14.05</v>
      </c>
      <c r="C2264" s="34">
        <f>FORMULADO!D2265</f>
        <v>14100000</v>
      </c>
      <c r="D2264" s="31">
        <f>FORMULADO!E2265</f>
        <v>0</v>
      </c>
      <c r="E2264" s="31">
        <f>FORMULADO!F2265</f>
        <v>256212200</v>
      </c>
    </row>
    <row r="2265" spans="1:5" x14ac:dyDescent="0.25">
      <c r="A2265" s="29" t="s">
        <v>25</v>
      </c>
      <c r="B2265" s="30" t="str">
        <f>FORMULADO!C2266</f>
        <v>4.1.14.05</v>
      </c>
      <c r="C2265" s="34">
        <f>FORMULADO!D2266</f>
        <v>22200000</v>
      </c>
      <c r="D2265" s="31">
        <f>FORMULADO!E2266</f>
        <v>0</v>
      </c>
      <c r="E2265" s="31">
        <f>FORMULADO!F2266</f>
        <v>43415400</v>
      </c>
    </row>
    <row r="2266" spans="1:5" x14ac:dyDescent="0.25">
      <c r="A2266" s="29" t="s">
        <v>25</v>
      </c>
      <c r="B2266" s="30" t="str">
        <f>FORMULADO!C2267</f>
        <v>4.1.14.05</v>
      </c>
      <c r="C2266" s="34">
        <f>FORMULADO!D2267</f>
        <v>24800000</v>
      </c>
      <c r="D2266" s="31">
        <f>FORMULADO!E2267</f>
        <v>0</v>
      </c>
      <c r="E2266" s="31">
        <f>FORMULADO!F2267</f>
        <v>97017300</v>
      </c>
    </row>
    <row r="2267" spans="1:5" x14ac:dyDescent="0.25">
      <c r="A2267" s="29" t="s">
        <v>25</v>
      </c>
      <c r="B2267" s="30" t="str">
        <f>FORMULADO!C2268</f>
        <v>4.1.14.05</v>
      </c>
      <c r="C2267" s="34">
        <f>FORMULADO!D2268</f>
        <v>66500000</v>
      </c>
      <c r="D2267" s="31">
        <f>FORMULADO!E2268</f>
        <v>0</v>
      </c>
      <c r="E2267" s="31">
        <f>FORMULADO!F2268</f>
        <v>66357600</v>
      </c>
    </row>
    <row r="2268" spans="1:5" x14ac:dyDescent="0.25">
      <c r="A2268" s="29" t="s">
        <v>25</v>
      </c>
      <c r="B2268" s="30" t="str">
        <f>FORMULADO!C2269</f>
        <v>4.1.14.05</v>
      </c>
      <c r="C2268" s="34">
        <f>FORMULADO!D2269</f>
        <v>67800000</v>
      </c>
      <c r="D2268" s="31">
        <f>FORMULADO!E2269</f>
        <v>0</v>
      </c>
      <c r="E2268" s="31">
        <f>FORMULADO!F2269</f>
        <v>6680000</v>
      </c>
    </row>
    <row r="2269" spans="1:5" x14ac:dyDescent="0.25">
      <c r="A2269" s="29" t="s">
        <v>25</v>
      </c>
      <c r="B2269" s="30" t="str">
        <f>FORMULADO!C2270</f>
        <v>4.1.14.05</v>
      </c>
      <c r="C2269" s="34">
        <f>FORMULADO!D2270</f>
        <v>80200000</v>
      </c>
      <c r="D2269" s="31">
        <f>FORMULADO!E2270</f>
        <v>0</v>
      </c>
      <c r="E2269" s="31">
        <f>FORMULADO!F2270</f>
        <v>140090100</v>
      </c>
    </row>
    <row r="2270" spans="1:5" x14ac:dyDescent="0.25">
      <c r="A2270" s="29" t="s">
        <v>25</v>
      </c>
      <c r="B2270" s="30" t="str">
        <f>FORMULADO!C2271</f>
        <v>4.1.14.05</v>
      </c>
      <c r="C2270" s="34">
        <f>FORMULADO!D2271</f>
        <v>84900000</v>
      </c>
      <c r="D2270" s="31">
        <f>FORMULADO!E2271</f>
        <v>0</v>
      </c>
      <c r="E2270" s="31">
        <f>FORMULADO!F2271</f>
        <v>5444700</v>
      </c>
    </row>
    <row r="2271" spans="1:5" x14ac:dyDescent="0.25">
      <c r="A2271" s="29" t="s">
        <v>25</v>
      </c>
      <c r="B2271" s="30" t="str">
        <f>FORMULADO!C2272</f>
        <v>4.1.14.05</v>
      </c>
      <c r="C2271" s="34">
        <f>FORMULADO!D2272</f>
        <v>89970221</v>
      </c>
      <c r="D2271" s="31">
        <f>FORMULADO!E2272</f>
        <v>0</v>
      </c>
      <c r="E2271" s="31">
        <f>FORMULADO!F2272</f>
        <v>40908900</v>
      </c>
    </row>
    <row r="2272" spans="1:5" x14ac:dyDescent="0.25">
      <c r="A2272" s="29" t="s">
        <v>25</v>
      </c>
      <c r="B2272" s="30" t="str">
        <f>FORMULADO!C2273</f>
        <v>4.1.14.05</v>
      </c>
      <c r="C2272" s="34">
        <f>FORMULADO!D2273</f>
        <v>96200000</v>
      </c>
      <c r="D2272" s="31">
        <f>FORMULADO!E2273</f>
        <v>0</v>
      </c>
      <c r="E2272" s="31">
        <f>FORMULADO!F2273</f>
        <v>146083700</v>
      </c>
    </row>
    <row r="2273" spans="1:5" x14ac:dyDescent="0.25">
      <c r="A2273" s="29" t="s">
        <v>25</v>
      </c>
      <c r="B2273" s="30" t="str">
        <f>FORMULADO!C2274</f>
        <v>4.1.14.05</v>
      </c>
      <c r="C2273" s="34">
        <f>FORMULADO!D2274</f>
        <v>96300000</v>
      </c>
      <c r="D2273" s="31">
        <f>FORMULADO!E2274</f>
        <v>0</v>
      </c>
      <c r="E2273" s="31">
        <f>FORMULADO!F2274</f>
        <v>601935600</v>
      </c>
    </row>
    <row r="2274" spans="1:5" x14ac:dyDescent="0.25">
      <c r="A2274" s="29" t="s">
        <v>25</v>
      </c>
      <c r="B2274" s="30" t="str">
        <f>FORMULADO!C2275</f>
        <v>4.1.14.05</v>
      </c>
      <c r="C2274" s="34">
        <f>FORMULADO!D2275</f>
        <v>96400000</v>
      </c>
      <c r="D2274" s="31">
        <f>FORMULADO!E2275</f>
        <v>0</v>
      </c>
      <c r="E2274" s="31">
        <f>FORMULADO!F2275</f>
        <v>143238100</v>
      </c>
    </row>
    <row r="2275" spans="1:5" x14ac:dyDescent="0.25">
      <c r="A2275" s="29" t="s">
        <v>25</v>
      </c>
      <c r="B2275" s="30" t="str">
        <f>FORMULADO!C2276</f>
        <v>4.1.14.05</v>
      </c>
      <c r="C2275" s="34">
        <f>FORMULADO!D2276</f>
        <v>96500000</v>
      </c>
      <c r="D2275" s="31">
        <f>FORMULADO!E2276</f>
        <v>0</v>
      </c>
      <c r="E2275" s="31">
        <f>FORMULADO!F2276</f>
        <v>167334900</v>
      </c>
    </row>
    <row r="2276" spans="1:5" x14ac:dyDescent="0.25">
      <c r="A2276" s="29" t="s">
        <v>25</v>
      </c>
      <c r="B2276" s="30" t="str">
        <f>FORMULADO!C2277</f>
        <v>4.1.14.05</v>
      </c>
      <c r="C2276" s="34">
        <f>FORMULADO!D2277</f>
        <v>110505000</v>
      </c>
      <c r="D2276" s="31">
        <f>FORMULADO!E2277</f>
        <v>0</v>
      </c>
      <c r="E2276" s="31">
        <f>FORMULADO!F2277</f>
        <v>6939431100</v>
      </c>
    </row>
    <row r="2277" spans="1:5" x14ac:dyDescent="0.25">
      <c r="A2277" s="29" t="s">
        <v>25</v>
      </c>
      <c r="B2277" s="30" t="str">
        <f>FORMULADO!C2278</f>
        <v>4.1.14.05</v>
      </c>
      <c r="C2277" s="34">
        <f>FORMULADO!D2278</f>
        <v>110808000</v>
      </c>
      <c r="D2277" s="31">
        <f>FORMULADO!E2278</f>
        <v>0</v>
      </c>
      <c r="E2277" s="31">
        <f>FORMULADO!F2278</f>
        <v>2233380200</v>
      </c>
    </row>
    <row r="2278" spans="1:5" x14ac:dyDescent="0.25">
      <c r="A2278" s="29" t="s">
        <v>25</v>
      </c>
      <c r="B2278" s="30" t="str">
        <f>FORMULADO!C2279</f>
        <v>4.1.14.05</v>
      </c>
      <c r="C2278" s="34">
        <f>FORMULADO!D2279</f>
        <v>111313000</v>
      </c>
      <c r="D2278" s="31">
        <f>FORMULADO!E2279</f>
        <v>0</v>
      </c>
      <c r="E2278" s="31">
        <f>FORMULADO!F2279</f>
        <v>4759240800</v>
      </c>
    </row>
    <row r="2279" spans="1:5" x14ac:dyDescent="0.25">
      <c r="A2279" s="29" t="s">
        <v>25</v>
      </c>
      <c r="B2279" s="30" t="str">
        <f>FORMULADO!C2280</f>
        <v>4.1.14.05</v>
      </c>
      <c r="C2279" s="34">
        <f>FORMULADO!D2280</f>
        <v>111515000</v>
      </c>
      <c r="D2279" s="31">
        <f>FORMULADO!E2280</f>
        <v>0</v>
      </c>
      <c r="E2279" s="31">
        <f>FORMULADO!F2280</f>
        <v>3980712100</v>
      </c>
    </row>
    <row r="2280" spans="1:5" x14ac:dyDescent="0.25">
      <c r="A2280" s="29" t="s">
        <v>25</v>
      </c>
      <c r="B2280" s="30" t="str">
        <f>FORMULADO!C2281</f>
        <v>4.1.14.05</v>
      </c>
      <c r="C2280" s="34">
        <f>FORMULADO!D2281</f>
        <v>111717000</v>
      </c>
      <c r="D2280" s="31">
        <f>FORMULADO!E2281</f>
        <v>0</v>
      </c>
      <c r="E2280" s="31">
        <f>FORMULADO!F2281</f>
        <v>2172721300</v>
      </c>
    </row>
    <row r="2281" spans="1:5" x14ac:dyDescent="0.25">
      <c r="A2281" s="29" t="s">
        <v>25</v>
      </c>
      <c r="B2281" s="30" t="str">
        <f>FORMULADO!C2282</f>
        <v>4.1.14.05</v>
      </c>
      <c r="C2281" s="34">
        <f>FORMULADO!D2282</f>
        <v>111818000</v>
      </c>
      <c r="D2281" s="31">
        <f>FORMULADO!E2282</f>
        <v>0</v>
      </c>
      <c r="E2281" s="31">
        <f>FORMULADO!F2282</f>
        <v>1184969400</v>
      </c>
    </row>
    <row r="2282" spans="1:5" x14ac:dyDescent="0.25">
      <c r="A2282" s="29" t="s">
        <v>25</v>
      </c>
      <c r="B2282" s="30" t="str">
        <f>FORMULADO!C2283</f>
        <v>4.1.14.05</v>
      </c>
      <c r="C2282" s="34">
        <f>FORMULADO!D2283</f>
        <v>111919000</v>
      </c>
      <c r="D2282" s="31">
        <f>FORMULADO!E2283</f>
        <v>0</v>
      </c>
      <c r="E2282" s="31">
        <f>FORMULADO!F2283</f>
        <v>5223407200</v>
      </c>
    </row>
    <row r="2283" spans="1:5" x14ac:dyDescent="0.25">
      <c r="A2283" s="29" t="s">
        <v>25</v>
      </c>
      <c r="B2283" s="30" t="str">
        <f>FORMULADO!C2284</f>
        <v>4.1.14.05</v>
      </c>
      <c r="C2283" s="34">
        <f>FORMULADO!D2284</f>
        <v>112020000</v>
      </c>
      <c r="D2283" s="31">
        <f>FORMULADO!E2284</f>
        <v>0</v>
      </c>
      <c r="E2283" s="31">
        <f>FORMULADO!F2284</f>
        <v>2257375700</v>
      </c>
    </row>
    <row r="2284" spans="1:5" x14ac:dyDescent="0.25">
      <c r="A2284" s="29" t="s">
        <v>25</v>
      </c>
      <c r="B2284" s="30" t="str">
        <f>FORMULADO!C2285</f>
        <v>4.1.14.05</v>
      </c>
      <c r="C2284" s="34">
        <f>FORMULADO!D2285</f>
        <v>112323000</v>
      </c>
      <c r="D2284" s="31">
        <f>FORMULADO!E2285</f>
        <v>0</v>
      </c>
      <c r="E2284" s="31">
        <f>FORMULADO!F2285</f>
        <v>5054116100</v>
      </c>
    </row>
    <row r="2285" spans="1:5" x14ac:dyDescent="0.25">
      <c r="A2285" s="29" t="s">
        <v>25</v>
      </c>
      <c r="B2285" s="30" t="str">
        <f>FORMULADO!C2286</f>
        <v>4.1.14.05</v>
      </c>
      <c r="C2285" s="34">
        <f>FORMULADO!D2286</f>
        <v>112525000</v>
      </c>
      <c r="D2285" s="31">
        <f>FORMULADO!E2286</f>
        <v>0</v>
      </c>
      <c r="E2285" s="31">
        <f>FORMULADO!F2286</f>
        <v>4656758500</v>
      </c>
    </row>
    <row r="2286" spans="1:5" x14ac:dyDescent="0.25">
      <c r="A2286" s="29" t="s">
        <v>25</v>
      </c>
      <c r="B2286" s="30" t="str">
        <f>FORMULADO!C2287</f>
        <v>4.1.14.05</v>
      </c>
      <c r="C2286" s="34">
        <f>FORMULADO!D2287</f>
        <v>112727000</v>
      </c>
      <c r="D2286" s="31">
        <f>FORMULADO!E2287</f>
        <v>0</v>
      </c>
      <c r="E2286" s="31">
        <f>FORMULADO!F2287</f>
        <v>1898027400</v>
      </c>
    </row>
    <row r="2287" spans="1:5" x14ac:dyDescent="0.25">
      <c r="A2287" s="29" t="s">
        <v>25</v>
      </c>
      <c r="B2287" s="30" t="str">
        <f>FORMULADO!C2288</f>
        <v>4.1.14.05</v>
      </c>
      <c r="C2287" s="34">
        <f>FORMULADO!D2288</f>
        <v>114141000</v>
      </c>
      <c r="D2287" s="31">
        <f>FORMULADO!E2288</f>
        <v>0</v>
      </c>
      <c r="E2287" s="31">
        <f>FORMULADO!F2288</f>
        <v>2958493500</v>
      </c>
    </row>
    <row r="2288" spans="1:5" x14ac:dyDescent="0.25">
      <c r="A2288" s="29" t="s">
        <v>25</v>
      </c>
      <c r="B2288" s="30" t="str">
        <f>FORMULADO!C2289</f>
        <v>4.1.14.05</v>
      </c>
      <c r="C2288" s="34">
        <f>FORMULADO!D2289</f>
        <v>114444000</v>
      </c>
      <c r="D2288" s="31">
        <f>FORMULADO!E2289</f>
        <v>0</v>
      </c>
      <c r="E2288" s="31">
        <f>FORMULADO!F2289</f>
        <v>1754127800</v>
      </c>
    </row>
    <row r="2289" spans="1:5" x14ac:dyDescent="0.25">
      <c r="A2289" s="29" t="s">
        <v>25</v>
      </c>
      <c r="B2289" s="30" t="str">
        <f>FORMULADO!C2290</f>
        <v>4.1.14.05</v>
      </c>
      <c r="C2289" s="34">
        <f>FORMULADO!D2290</f>
        <v>114747000</v>
      </c>
      <c r="D2289" s="31">
        <f>FORMULADO!E2290</f>
        <v>0</v>
      </c>
      <c r="E2289" s="31">
        <f>FORMULADO!F2290</f>
        <v>2793568100</v>
      </c>
    </row>
    <row r="2290" spans="1:5" x14ac:dyDescent="0.25">
      <c r="A2290" s="29" t="s">
        <v>25</v>
      </c>
      <c r="B2290" s="30" t="str">
        <f>FORMULADO!C2291</f>
        <v>4.1.14.05</v>
      </c>
      <c r="C2290" s="34">
        <f>FORMULADO!D2291</f>
        <v>115050000</v>
      </c>
      <c r="D2290" s="31">
        <f>FORMULADO!E2291</f>
        <v>0</v>
      </c>
      <c r="E2290" s="31">
        <f>FORMULADO!F2291</f>
        <v>1854360700</v>
      </c>
    </row>
    <row r="2291" spans="1:5" x14ac:dyDescent="0.25">
      <c r="A2291" s="29" t="s">
        <v>25</v>
      </c>
      <c r="B2291" s="30" t="str">
        <f>FORMULADO!C2292</f>
        <v>4.1.14.05</v>
      </c>
      <c r="C2291" s="34">
        <f>FORMULADO!D2292</f>
        <v>115252000</v>
      </c>
      <c r="D2291" s="31">
        <f>FORMULADO!E2292</f>
        <v>0</v>
      </c>
      <c r="E2291" s="31">
        <f>FORMULADO!F2292</f>
        <v>3302454700</v>
      </c>
    </row>
    <row r="2292" spans="1:5" x14ac:dyDescent="0.25">
      <c r="A2292" s="29" t="s">
        <v>25</v>
      </c>
      <c r="B2292" s="30" t="str">
        <f>FORMULADO!C2293</f>
        <v>4.1.14.05</v>
      </c>
      <c r="C2292" s="34">
        <f>FORMULADO!D2293</f>
        <v>115454000</v>
      </c>
      <c r="D2292" s="31">
        <f>FORMULADO!E2293</f>
        <v>0</v>
      </c>
      <c r="E2292" s="31">
        <f>FORMULADO!F2293</f>
        <v>3245967900</v>
      </c>
    </row>
    <row r="2293" spans="1:5" x14ac:dyDescent="0.25">
      <c r="A2293" s="29" t="s">
        <v>25</v>
      </c>
      <c r="B2293" s="30" t="str">
        <f>FORMULADO!C2294</f>
        <v>4.1.14.05</v>
      </c>
      <c r="C2293" s="34">
        <f>FORMULADO!D2294</f>
        <v>116363000</v>
      </c>
      <c r="D2293" s="31">
        <f>FORMULADO!E2294</f>
        <v>0</v>
      </c>
      <c r="E2293" s="31">
        <f>FORMULADO!F2294</f>
        <v>914102400</v>
      </c>
    </row>
    <row r="2294" spans="1:5" x14ac:dyDescent="0.25">
      <c r="A2294" s="29" t="s">
        <v>25</v>
      </c>
      <c r="B2294" s="30" t="str">
        <f>FORMULADO!C2295</f>
        <v>4.1.14.05</v>
      </c>
      <c r="C2294" s="34">
        <f>FORMULADO!D2295</f>
        <v>116666000</v>
      </c>
      <c r="D2294" s="31">
        <f>FORMULADO!E2295</f>
        <v>0</v>
      </c>
      <c r="E2294" s="31">
        <f>FORMULADO!F2295</f>
        <v>1284456800</v>
      </c>
    </row>
    <row r="2295" spans="1:5" x14ac:dyDescent="0.25">
      <c r="A2295" s="29" t="s">
        <v>25</v>
      </c>
      <c r="B2295" s="30" t="str">
        <f>FORMULADO!C2296</f>
        <v>4.1.14.05</v>
      </c>
      <c r="C2295" s="34">
        <f>FORMULADO!D2296</f>
        <v>116868000</v>
      </c>
      <c r="D2295" s="31">
        <f>FORMULADO!E2296</f>
        <v>0</v>
      </c>
      <c r="E2295" s="31">
        <f>FORMULADO!F2296</f>
        <v>3258098900</v>
      </c>
    </row>
    <row r="2296" spans="1:5" x14ac:dyDescent="0.25">
      <c r="A2296" s="29" t="s">
        <v>25</v>
      </c>
      <c r="B2296" s="30" t="str">
        <f>FORMULADO!C2297</f>
        <v>4.1.14.05</v>
      </c>
      <c r="C2296" s="34">
        <f>FORMULADO!D2297</f>
        <v>117070000</v>
      </c>
      <c r="D2296" s="31">
        <f>FORMULADO!E2297</f>
        <v>0</v>
      </c>
      <c r="E2296" s="31">
        <f>FORMULADO!F2297</f>
        <v>2599942000</v>
      </c>
    </row>
    <row r="2297" spans="1:5" x14ac:dyDescent="0.25">
      <c r="A2297" s="29" t="s">
        <v>25</v>
      </c>
      <c r="B2297" s="30" t="str">
        <f>FORMULADO!C2298</f>
        <v>4.1.14.05</v>
      </c>
      <c r="C2297" s="34">
        <f>FORMULADO!D2298</f>
        <v>117373000</v>
      </c>
      <c r="D2297" s="31">
        <f>FORMULADO!E2298</f>
        <v>0</v>
      </c>
      <c r="E2297" s="31">
        <f>FORMULADO!F2298</f>
        <v>3768343400</v>
      </c>
    </row>
    <row r="2298" spans="1:5" x14ac:dyDescent="0.25">
      <c r="A2298" s="29" t="s">
        <v>25</v>
      </c>
      <c r="B2298" s="30" t="str">
        <f>FORMULADO!C2299</f>
        <v>4.1.14.05</v>
      </c>
      <c r="C2298" s="34">
        <f>FORMULADO!D2299</f>
        <v>117676000</v>
      </c>
      <c r="D2298" s="31">
        <f>FORMULADO!E2299</f>
        <v>0</v>
      </c>
      <c r="E2298" s="31">
        <f>FORMULADO!F2299</f>
        <v>2912297000</v>
      </c>
    </row>
    <row r="2299" spans="1:5" x14ac:dyDescent="0.25">
      <c r="A2299" s="29" t="s">
        <v>25</v>
      </c>
      <c r="B2299" s="30" t="str">
        <f>FORMULADO!C2300</f>
        <v>4.1.14.05</v>
      </c>
      <c r="C2299" s="34">
        <f>FORMULADO!D2300</f>
        <v>118181000</v>
      </c>
      <c r="D2299" s="31">
        <f>FORMULADO!E2300</f>
        <v>0</v>
      </c>
      <c r="E2299" s="31">
        <f>FORMULADO!F2300</f>
        <v>1420483500</v>
      </c>
    </row>
    <row r="2300" spans="1:5" x14ac:dyDescent="0.25">
      <c r="A2300" s="29" t="s">
        <v>25</v>
      </c>
      <c r="B2300" s="30" t="str">
        <f>FORMULADO!C2301</f>
        <v>4.1.14.05</v>
      </c>
      <c r="C2300" s="34">
        <f>FORMULADO!D2301</f>
        <v>118585000</v>
      </c>
      <c r="D2300" s="31">
        <f>FORMULADO!E2301</f>
        <v>0</v>
      </c>
      <c r="E2300" s="31">
        <f>FORMULADO!F2301</f>
        <v>1346453600</v>
      </c>
    </row>
    <row r="2301" spans="1:5" x14ac:dyDescent="0.25">
      <c r="A2301" s="29" t="s">
        <v>25</v>
      </c>
      <c r="B2301" s="30" t="str">
        <f>FORMULADO!C2302</f>
        <v>4.1.14.05</v>
      </c>
      <c r="C2301" s="34">
        <f>FORMULADO!D2302</f>
        <v>118686000</v>
      </c>
      <c r="D2301" s="31">
        <f>FORMULADO!E2302</f>
        <v>0</v>
      </c>
      <c r="E2301" s="31">
        <f>FORMULADO!F2302</f>
        <v>2174193500</v>
      </c>
    </row>
    <row r="2302" spans="1:5" x14ac:dyDescent="0.25">
      <c r="A2302" s="29" t="s">
        <v>25</v>
      </c>
      <c r="B2302" s="30" t="str">
        <f>FORMULADO!C2303</f>
        <v>4.1.14.05</v>
      </c>
      <c r="C2302" s="34">
        <f>FORMULADO!D2303</f>
        <v>118888000</v>
      </c>
      <c r="D2302" s="31">
        <f>FORMULADO!E2303</f>
        <v>0</v>
      </c>
      <c r="E2302" s="31">
        <f>FORMULADO!F2303</f>
        <v>353609300</v>
      </c>
    </row>
    <row r="2303" spans="1:5" x14ac:dyDescent="0.25">
      <c r="A2303" s="29" t="s">
        <v>25</v>
      </c>
      <c r="B2303" s="30" t="str">
        <f>FORMULADO!C2304</f>
        <v>4.1.14.05</v>
      </c>
      <c r="C2303" s="34">
        <f>FORMULADO!D2304</f>
        <v>119191000</v>
      </c>
      <c r="D2303" s="31">
        <f>FORMULADO!E2304</f>
        <v>0</v>
      </c>
      <c r="E2303" s="31">
        <f>FORMULADO!F2304</f>
        <v>435970700</v>
      </c>
    </row>
    <row r="2304" spans="1:5" x14ac:dyDescent="0.25">
      <c r="A2304" s="29" t="s">
        <v>25</v>
      </c>
      <c r="B2304" s="30" t="str">
        <f>FORMULADO!C2305</f>
        <v>4.1.14.05</v>
      </c>
      <c r="C2304" s="34">
        <f>FORMULADO!D2305</f>
        <v>119494000</v>
      </c>
      <c r="D2304" s="31">
        <f>FORMULADO!E2305</f>
        <v>0</v>
      </c>
      <c r="E2304" s="31">
        <f>FORMULADO!F2305</f>
        <v>199289100</v>
      </c>
    </row>
    <row r="2305" spans="1:5" x14ac:dyDescent="0.25">
      <c r="A2305" s="29" t="s">
        <v>25</v>
      </c>
      <c r="B2305" s="30" t="str">
        <f>FORMULADO!C2306</f>
        <v>4.1.14.05</v>
      </c>
      <c r="C2305" s="34">
        <f>FORMULADO!D2306</f>
        <v>119595000</v>
      </c>
      <c r="D2305" s="31">
        <f>FORMULADO!E2306</f>
        <v>0</v>
      </c>
      <c r="E2305" s="31">
        <f>FORMULADO!F2306</f>
        <v>412698400</v>
      </c>
    </row>
    <row r="2306" spans="1:5" x14ac:dyDescent="0.25">
      <c r="A2306" s="29" t="s">
        <v>25</v>
      </c>
      <c r="B2306" s="30" t="str">
        <f>FORMULADO!C2307</f>
        <v>4.1.14.05</v>
      </c>
      <c r="C2306" s="34">
        <f>FORMULADO!D2307</f>
        <v>119797000</v>
      </c>
      <c r="D2306" s="31">
        <f>FORMULADO!E2307</f>
        <v>0</v>
      </c>
      <c r="E2306" s="31">
        <f>FORMULADO!F2307</f>
        <v>236944100</v>
      </c>
    </row>
    <row r="2307" spans="1:5" x14ac:dyDescent="0.25">
      <c r="A2307" s="29" t="s">
        <v>25</v>
      </c>
      <c r="B2307" s="30" t="str">
        <f>FORMULADO!C2308</f>
        <v>4.1.14.05</v>
      </c>
      <c r="C2307" s="34">
        <f>FORMULADO!D2308</f>
        <v>119999000</v>
      </c>
      <c r="D2307" s="31">
        <f>FORMULADO!E2308</f>
        <v>0</v>
      </c>
      <c r="E2307" s="31">
        <f>FORMULADO!F2308</f>
        <v>324012500</v>
      </c>
    </row>
    <row r="2308" spans="1:5" x14ac:dyDescent="0.25">
      <c r="A2308" s="29" t="s">
        <v>25</v>
      </c>
      <c r="B2308" s="30" t="str">
        <f>FORMULADO!C2309</f>
        <v>4.1.14.05</v>
      </c>
      <c r="C2308" s="34">
        <f>FORMULADO!D2309</f>
        <v>120185000</v>
      </c>
      <c r="D2308" s="31">
        <f>FORMULADO!E2309</f>
        <v>0</v>
      </c>
      <c r="E2308" s="31">
        <f>FORMULADO!F2309</f>
        <v>127000</v>
      </c>
    </row>
    <row r="2309" spans="1:5" x14ac:dyDescent="0.25">
      <c r="A2309" s="29" t="s">
        <v>25</v>
      </c>
      <c r="B2309" s="30" t="str">
        <f>FORMULADO!C2310</f>
        <v>4.1.14.05</v>
      </c>
      <c r="C2309" s="34">
        <f>FORMULADO!D2310</f>
        <v>130191000</v>
      </c>
      <c r="D2309" s="31">
        <f>FORMULADO!E2310</f>
        <v>0</v>
      </c>
      <c r="E2309" s="31">
        <f>FORMULADO!F2310</f>
        <v>1206300</v>
      </c>
    </row>
    <row r="2310" spans="1:5" x14ac:dyDescent="0.25">
      <c r="A2310" s="29" t="s">
        <v>25</v>
      </c>
      <c r="B2310" s="30" t="str">
        <f>FORMULADO!C2311</f>
        <v>4.1.14.05</v>
      </c>
      <c r="C2310" s="34">
        <f>FORMULADO!D2311</f>
        <v>210005400</v>
      </c>
      <c r="D2310" s="31">
        <f>FORMULADO!E2311</f>
        <v>0</v>
      </c>
      <c r="E2310" s="31">
        <f>FORMULADO!F2311</f>
        <v>12619300</v>
      </c>
    </row>
    <row r="2311" spans="1:5" x14ac:dyDescent="0.25">
      <c r="A2311" s="29" t="s">
        <v>25</v>
      </c>
      <c r="B2311" s="30" t="str">
        <f>FORMULADO!C2312</f>
        <v>4.1.14.05</v>
      </c>
      <c r="C2311" s="34">
        <f>FORMULADO!D2312</f>
        <v>210013300</v>
      </c>
      <c r="D2311" s="31">
        <f>FORMULADO!E2312</f>
        <v>0</v>
      </c>
      <c r="E2311" s="31">
        <f>FORMULADO!F2312</f>
        <v>6439700</v>
      </c>
    </row>
    <row r="2312" spans="1:5" x14ac:dyDescent="0.25">
      <c r="A2312" s="29" t="s">
        <v>25</v>
      </c>
      <c r="B2312" s="30" t="str">
        <f>FORMULADO!C2313</f>
        <v>4.1.14.05</v>
      </c>
      <c r="C2312" s="34">
        <f>FORMULADO!D2313</f>
        <v>210013600</v>
      </c>
      <c r="D2312" s="31">
        <f>FORMULADO!E2313</f>
        <v>0</v>
      </c>
      <c r="E2312" s="31">
        <f>FORMULADO!F2313</f>
        <v>7459800</v>
      </c>
    </row>
    <row r="2313" spans="1:5" x14ac:dyDescent="0.25">
      <c r="A2313" s="29" t="s">
        <v>25</v>
      </c>
      <c r="B2313" s="30" t="str">
        <f>FORMULADO!C2314</f>
        <v>4.1.14.05</v>
      </c>
      <c r="C2313" s="34">
        <f>FORMULADO!D2314</f>
        <v>210015500</v>
      </c>
      <c r="D2313" s="31">
        <f>FORMULADO!E2314</f>
        <v>0</v>
      </c>
      <c r="E2313" s="31">
        <f>FORMULADO!F2314</f>
        <v>4692800</v>
      </c>
    </row>
    <row r="2314" spans="1:5" x14ac:dyDescent="0.25">
      <c r="A2314" s="29" t="s">
        <v>25</v>
      </c>
      <c r="B2314" s="30" t="str">
        <f>FORMULADO!C2315</f>
        <v>4.1.14.05</v>
      </c>
      <c r="C2314" s="34">
        <f>FORMULADO!D2315</f>
        <v>210015600</v>
      </c>
      <c r="D2314" s="31">
        <f>FORMULADO!E2315</f>
        <v>0</v>
      </c>
      <c r="E2314" s="31">
        <f>FORMULADO!F2315</f>
        <v>5064800</v>
      </c>
    </row>
    <row r="2315" spans="1:5" x14ac:dyDescent="0.25">
      <c r="A2315" s="29" t="s">
        <v>25</v>
      </c>
      <c r="B2315" s="30" t="str">
        <f>FORMULADO!C2316</f>
        <v>4.1.14.05</v>
      </c>
      <c r="C2315" s="34">
        <f>FORMULADO!D2316</f>
        <v>210019100</v>
      </c>
      <c r="D2315" s="31">
        <f>FORMULADO!E2316</f>
        <v>0</v>
      </c>
      <c r="E2315" s="31">
        <f>FORMULADO!F2316</f>
        <v>7258600</v>
      </c>
    </row>
    <row r="2316" spans="1:5" x14ac:dyDescent="0.25">
      <c r="A2316" s="29" t="s">
        <v>25</v>
      </c>
      <c r="B2316" s="30" t="str">
        <f>FORMULADO!C2317</f>
        <v>4.1.14.05</v>
      </c>
      <c r="C2316" s="34">
        <f>FORMULADO!D2317</f>
        <v>210020400</v>
      </c>
      <c r="D2316" s="31">
        <f>FORMULADO!E2317</f>
        <v>0</v>
      </c>
      <c r="E2316" s="31">
        <f>FORMULADO!F2317</f>
        <v>30884400</v>
      </c>
    </row>
    <row r="2317" spans="1:5" x14ac:dyDescent="0.25">
      <c r="A2317" s="29" t="s">
        <v>25</v>
      </c>
      <c r="B2317" s="30" t="str">
        <f>FORMULADO!C2318</f>
        <v>4.1.14.05</v>
      </c>
      <c r="C2317" s="34">
        <f>FORMULADO!D2318</f>
        <v>210023300</v>
      </c>
      <c r="D2317" s="31">
        <f>FORMULADO!E2318</f>
        <v>0</v>
      </c>
      <c r="E2317" s="31">
        <f>FORMULADO!F2318</f>
        <v>9024500</v>
      </c>
    </row>
    <row r="2318" spans="1:5" x14ac:dyDescent="0.25">
      <c r="A2318" s="29" t="s">
        <v>25</v>
      </c>
      <c r="B2318" s="30" t="str">
        <f>FORMULADO!C2319</f>
        <v>4.1.14.05</v>
      </c>
      <c r="C2318" s="34">
        <f>FORMULADO!D2319</f>
        <v>210023500</v>
      </c>
      <c r="D2318" s="31">
        <f>FORMULADO!E2319</f>
        <v>0</v>
      </c>
      <c r="E2318" s="31">
        <f>FORMULADO!F2319</f>
        <v>4783800</v>
      </c>
    </row>
    <row r="2319" spans="1:5" x14ac:dyDescent="0.25">
      <c r="A2319" s="29" t="s">
        <v>25</v>
      </c>
      <c r="B2319" s="30" t="str">
        <f>FORMULADO!C2320</f>
        <v>4.1.14.05</v>
      </c>
      <c r="C2319" s="34">
        <f>FORMULADO!D2320</f>
        <v>210025200</v>
      </c>
      <c r="D2319" s="31">
        <f>FORMULADO!E2320</f>
        <v>0</v>
      </c>
      <c r="E2319" s="31">
        <f>FORMULADO!F2320</f>
        <v>22360700</v>
      </c>
    </row>
    <row r="2320" spans="1:5" x14ac:dyDescent="0.25">
      <c r="A2320" s="29" t="s">
        <v>25</v>
      </c>
      <c r="B2320" s="30" t="str">
        <f>FORMULADO!C2321</f>
        <v>4.1.14.05</v>
      </c>
      <c r="C2320" s="34">
        <f>FORMULADO!D2321</f>
        <v>210027600</v>
      </c>
      <c r="D2320" s="31">
        <f>FORMULADO!E2321</f>
        <v>0</v>
      </c>
      <c r="E2320" s="31">
        <f>FORMULADO!F2321</f>
        <v>7935700</v>
      </c>
    </row>
    <row r="2321" spans="1:5" x14ac:dyDescent="0.25">
      <c r="A2321" s="29" t="s">
        <v>25</v>
      </c>
      <c r="B2321" s="30" t="str">
        <f>FORMULADO!C2322</f>
        <v>4.1.14.05</v>
      </c>
      <c r="C2321" s="34">
        <f>FORMULADO!D2322</f>
        <v>210027800</v>
      </c>
      <c r="D2321" s="31">
        <f>FORMULADO!E2322</f>
        <v>0</v>
      </c>
      <c r="E2321" s="31">
        <f>FORMULADO!F2322</f>
        <v>9171000</v>
      </c>
    </row>
    <row r="2322" spans="1:5" x14ac:dyDescent="0.25">
      <c r="A2322" s="29" t="s">
        <v>25</v>
      </c>
      <c r="B2322" s="30" t="str">
        <f>FORMULADO!C2323</f>
        <v>4.1.14.05</v>
      </c>
      <c r="C2322" s="34">
        <f>FORMULADO!D2323</f>
        <v>210050400</v>
      </c>
      <c r="D2322" s="31">
        <f>FORMULADO!E2323</f>
        <v>0</v>
      </c>
      <c r="E2322" s="31">
        <f>FORMULADO!F2323</f>
        <v>6180100</v>
      </c>
    </row>
    <row r="2323" spans="1:5" x14ac:dyDescent="0.25">
      <c r="A2323" s="29" t="s">
        <v>25</v>
      </c>
      <c r="B2323" s="30" t="str">
        <f>FORMULADO!C2324</f>
        <v>4.1.14.05</v>
      </c>
      <c r="C2323" s="34">
        <f>FORMULADO!D2324</f>
        <v>210054800</v>
      </c>
      <c r="D2323" s="31">
        <f>FORMULADO!E2324</f>
        <v>0</v>
      </c>
      <c r="E2323" s="31">
        <f>FORMULADO!F2324</f>
        <v>6671100</v>
      </c>
    </row>
    <row r="2324" spans="1:5" x14ac:dyDescent="0.25">
      <c r="A2324" s="29" t="s">
        <v>25</v>
      </c>
      <c r="B2324" s="30" t="str">
        <f>FORMULADO!C2325</f>
        <v>4.1.14.05</v>
      </c>
      <c r="C2324" s="34">
        <f>FORMULADO!D2325</f>
        <v>210066400</v>
      </c>
      <c r="D2324" s="31">
        <f>FORMULADO!E2325</f>
        <v>0</v>
      </c>
      <c r="E2324" s="31">
        <f>FORMULADO!F2325</f>
        <v>13046700</v>
      </c>
    </row>
    <row r="2325" spans="1:5" x14ac:dyDescent="0.25">
      <c r="A2325" s="29" t="s">
        <v>25</v>
      </c>
      <c r="B2325" s="30" t="str">
        <f>FORMULADO!C2326</f>
        <v>4.1.14.05</v>
      </c>
      <c r="C2325" s="34">
        <f>FORMULADO!D2326</f>
        <v>210068500</v>
      </c>
      <c r="D2325" s="31">
        <f>FORMULADO!E2326</f>
        <v>0</v>
      </c>
      <c r="E2325" s="31">
        <f>FORMULADO!F2326</f>
        <v>5108700</v>
      </c>
    </row>
    <row r="2326" spans="1:5" x14ac:dyDescent="0.25">
      <c r="A2326" s="29" t="s">
        <v>25</v>
      </c>
      <c r="B2326" s="30" t="str">
        <f>FORMULADO!C2327</f>
        <v>4.1.14.05</v>
      </c>
      <c r="C2326" s="34">
        <f>FORMULADO!D2327</f>
        <v>210070400</v>
      </c>
      <c r="D2326" s="31">
        <f>FORMULADO!E2327</f>
        <v>0</v>
      </c>
      <c r="E2326" s="31">
        <f>FORMULADO!F2327</f>
        <v>5993300</v>
      </c>
    </row>
    <row r="2327" spans="1:5" x14ac:dyDescent="0.25">
      <c r="A2327" s="29" t="s">
        <v>25</v>
      </c>
      <c r="B2327" s="30" t="str">
        <f>FORMULADO!C2328</f>
        <v>4.1.14.05</v>
      </c>
      <c r="C2327" s="34">
        <f>FORMULADO!D2328</f>
        <v>210073200</v>
      </c>
      <c r="D2327" s="31">
        <f>FORMULADO!E2328</f>
        <v>0</v>
      </c>
      <c r="E2327" s="31">
        <f>FORMULADO!F2328</f>
        <v>7308800</v>
      </c>
    </row>
    <row r="2328" spans="1:5" x14ac:dyDescent="0.25">
      <c r="A2328" s="29" t="s">
        <v>25</v>
      </c>
      <c r="B2328" s="30" t="str">
        <f>FORMULADO!C2329</f>
        <v>4.1.14.05</v>
      </c>
      <c r="C2328" s="34">
        <f>FORMULADO!D2329</f>
        <v>210076100</v>
      </c>
      <c r="D2328" s="31">
        <f>FORMULADO!E2329</f>
        <v>0</v>
      </c>
      <c r="E2328" s="31">
        <f>FORMULADO!F2329</f>
        <v>6065000</v>
      </c>
    </row>
    <row r="2329" spans="1:5" x14ac:dyDescent="0.25">
      <c r="A2329" s="29" t="s">
        <v>25</v>
      </c>
      <c r="B2329" s="30" t="str">
        <f>FORMULADO!C2330</f>
        <v>4.1.14.05</v>
      </c>
      <c r="C2329" s="34">
        <f>FORMULADO!D2330</f>
        <v>210076400</v>
      </c>
      <c r="D2329" s="31">
        <f>FORMULADO!E2330</f>
        <v>0</v>
      </c>
      <c r="E2329" s="31">
        <f>FORMULADO!F2330</f>
        <v>15957400</v>
      </c>
    </row>
    <row r="2330" spans="1:5" x14ac:dyDescent="0.25">
      <c r="A2330" s="29" t="s">
        <v>25</v>
      </c>
      <c r="B2330" s="30" t="str">
        <f>FORMULADO!C2331</f>
        <v>4.1.14.05</v>
      </c>
      <c r="C2330" s="34">
        <f>FORMULADO!D2331</f>
        <v>210081300</v>
      </c>
      <c r="D2330" s="31">
        <f>FORMULADO!E2331</f>
        <v>0</v>
      </c>
      <c r="E2330" s="31">
        <f>FORMULADO!F2331</f>
        <v>8472200</v>
      </c>
    </row>
    <row r="2331" spans="1:5" x14ac:dyDescent="0.25">
      <c r="A2331" s="29" t="s">
        <v>25</v>
      </c>
      <c r="B2331" s="30" t="str">
        <f>FORMULADO!C2332</f>
        <v>4.1.14.05</v>
      </c>
      <c r="C2331" s="34">
        <f>FORMULADO!D2332</f>
        <v>210085300</v>
      </c>
      <c r="D2331" s="31">
        <f>FORMULADO!E2332</f>
        <v>0</v>
      </c>
      <c r="E2331" s="31">
        <f>FORMULADO!F2332</f>
        <v>4933300</v>
      </c>
    </row>
    <row r="2332" spans="1:5" x14ac:dyDescent="0.25">
      <c r="A2332" s="29" t="s">
        <v>25</v>
      </c>
      <c r="B2332" s="30" t="str">
        <f>FORMULADO!C2333</f>
        <v>4.1.14.05</v>
      </c>
      <c r="C2332" s="34">
        <f>FORMULADO!D2333</f>
        <v>210085400</v>
      </c>
      <c r="D2332" s="31">
        <f>FORMULADO!E2333</f>
        <v>0</v>
      </c>
      <c r="E2332" s="31">
        <f>FORMULADO!F2333</f>
        <v>5627800</v>
      </c>
    </row>
    <row r="2333" spans="1:5" x14ac:dyDescent="0.25">
      <c r="A2333" s="29" t="s">
        <v>25</v>
      </c>
      <c r="B2333" s="30" t="str">
        <f>FORMULADO!C2334</f>
        <v>4.1.14.05</v>
      </c>
      <c r="C2333" s="34">
        <f>FORMULADO!D2334</f>
        <v>210095200</v>
      </c>
      <c r="D2333" s="31">
        <f>FORMULADO!E2334</f>
        <v>0</v>
      </c>
      <c r="E2333" s="31">
        <f>FORMULADO!F2334</f>
        <v>7078500</v>
      </c>
    </row>
    <row r="2334" spans="1:5" x14ac:dyDescent="0.25">
      <c r="A2334" s="29" t="s">
        <v>25</v>
      </c>
      <c r="B2334" s="30" t="str">
        <f>FORMULADO!C2335</f>
        <v>4.1.14.05</v>
      </c>
      <c r="C2334" s="34">
        <f>FORMULADO!D2335</f>
        <v>210105001</v>
      </c>
      <c r="D2334" s="31">
        <f>FORMULADO!E2335</f>
        <v>0</v>
      </c>
      <c r="E2334" s="31">
        <f>FORMULADO!F2335</f>
        <v>7511024100</v>
      </c>
    </row>
    <row r="2335" spans="1:5" x14ac:dyDescent="0.25">
      <c r="A2335" s="29" t="s">
        <v>25</v>
      </c>
      <c r="B2335" s="30" t="str">
        <f>FORMULADO!C2336</f>
        <v>4.1.14.05</v>
      </c>
      <c r="C2335" s="34">
        <f>FORMULADO!D2336</f>
        <v>210105101</v>
      </c>
      <c r="D2335" s="31">
        <f>FORMULADO!E2336</f>
        <v>0</v>
      </c>
      <c r="E2335" s="31">
        <f>FORMULADO!F2336</f>
        <v>16004700</v>
      </c>
    </row>
    <row r="2336" spans="1:5" x14ac:dyDescent="0.25">
      <c r="A2336" s="29" t="s">
        <v>25</v>
      </c>
      <c r="B2336" s="30" t="str">
        <f>FORMULADO!C2337</f>
        <v>4.1.14.05</v>
      </c>
      <c r="C2336" s="34">
        <f>FORMULADO!D2337</f>
        <v>210105501</v>
      </c>
      <c r="D2336" s="31">
        <f>FORMULADO!E2337</f>
        <v>0</v>
      </c>
      <c r="E2336" s="31">
        <f>FORMULADO!F2337</f>
        <v>2801800</v>
      </c>
    </row>
    <row r="2337" spans="1:5" x14ac:dyDescent="0.25">
      <c r="A2337" s="29" t="s">
        <v>25</v>
      </c>
      <c r="B2337" s="30" t="str">
        <f>FORMULADO!C2338</f>
        <v>4.1.14.05</v>
      </c>
      <c r="C2337" s="34">
        <f>FORMULADO!D2338</f>
        <v>210108001</v>
      </c>
      <c r="D2337" s="31">
        <f>FORMULADO!E2338</f>
        <v>0</v>
      </c>
      <c r="E2337" s="31">
        <f>FORMULADO!F2338</f>
        <v>4079126900</v>
      </c>
    </row>
    <row r="2338" spans="1:5" x14ac:dyDescent="0.25">
      <c r="A2338" s="29" t="s">
        <v>25</v>
      </c>
      <c r="B2338" s="30" t="str">
        <f>FORMULADO!C2339</f>
        <v>4.1.14.05</v>
      </c>
      <c r="C2338" s="34">
        <f>FORMULADO!D2339</f>
        <v>210111001</v>
      </c>
      <c r="D2338" s="31">
        <f>FORMULADO!E2339</f>
        <v>0</v>
      </c>
      <c r="E2338" s="31">
        <f>FORMULADO!F2339</f>
        <v>21095016200</v>
      </c>
    </row>
    <row r="2339" spans="1:5" x14ac:dyDescent="0.25">
      <c r="A2339" s="29" t="s">
        <v>25</v>
      </c>
      <c r="B2339" s="30" t="str">
        <f>FORMULADO!C2340</f>
        <v>4.1.14.05</v>
      </c>
      <c r="C2339" s="34">
        <f>FORMULADO!D2340</f>
        <v>210113001</v>
      </c>
      <c r="D2339" s="31">
        <f>FORMULADO!E2340</f>
        <v>0</v>
      </c>
      <c r="E2339" s="31">
        <f>FORMULADO!F2340</f>
        <v>3210020900</v>
      </c>
    </row>
    <row r="2340" spans="1:5" x14ac:dyDescent="0.25">
      <c r="A2340" s="29" t="s">
        <v>25</v>
      </c>
      <c r="B2340" s="30" t="str">
        <f>FORMULADO!C2341</f>
        <v>4.1.14.05</v>
      </c>
      <c r="C2340" s="34">
        <f>FORMULADO!D2341</f>
        <v>210115001</v>
      </c>
      <c r="D2340" s="31">
        <f>FORMULADO!E2341</f>
        <v>0</v>
      </c>
      <c r="E2340" s="31">
        <f>FORMULADO!F2341</f>
        <v>578929600</v>
      </c>
    </row>
    <row r="2341" spans="1:5" x14ac:dyDescent="0.25">
      <c r="A2341" s="29" t="s">
        <v>25</v>
      </c>
      <c r="B2341" s="30" t="str">
        <f>FORMULADO!C2342</f>
        <v>4.1.14.05</v>
      </c>
      <c r="C2341" s="34">
        <f>FORMULADO!D2342</f>
        <v>210115401</v>
      </c>
      <c r="D2341" s="31">
        <f>FORMULADO!E2342</f>
        <v>0</v>
      </c>
      <c r="E2341" s="31">
        <f>FORMULADO!F2342</f>
        <v>2139600</v>
      </c>
    </row>
    <row r="2342" spans="1:5" x14ac:dyDescent="0.25">
      <c r="A2342" s="29" t="s">
        <v>25</v>
      </c>
      <c r="B2342" s="30" t="str">
        <f>FORMULADO!C2343</f>
        <v>4.1.14.05</v>
      </c>
      <c r="C2342" s="34">
        <f>FORMULADO!D2343</f>
        <v>210117001</v>
      </c>
      <c r="D2342" s="31">
        <f>FORMULADO!E2343</f>
        <v>0</v>
      </c>
      <c r="E2342" s="31">
        <f>FORMULADO!F2343</f>
        <v>1273971100</v>
      </c>
    </row>
    <row r="2343" spans="1:5" x14ac:dyDescent="0.25">
      <c r="A2343" s="29" t="s">
        <v>25</v>
      </c>
      <c r="B2343" s="30" t="str">
        <f>FORMULADO!C2344</f>
        <v>4.1.14.05</v>
      </c>
      <c r="C2343" s="34">
        <f>FORMULADO!D2344</f>
        <v>210118001</v>
      </c>
      <c r="D2343" s="31">
        <f>FORMULADO!E2344</f>
        <v>0</v>
      </c>
      <c r="E2343" s="31">
        <f>FORMULADO!F2344</f>
        <v>860935700</v>
      </c>
    </row>
    <row r="2344" spans="1:5" x14ac:dyDescent="0.25">
      <c r="A2344" s="29" t="s">
        <v>25</v>
      </c>
      <c r="B2344" s="30" t="str">
        <f>FORMULADO!C2345</f>
        <v>4.1.14.05</v>
      </c>
      <c r="C2344" s="34">
        <f>FORMULADO!D2345</f>
        <v>210119001</v>
      </c>
      <c r="D2344" s="31">
        <f>FORMULADO!E2345</f>
        <v>0</v>
      </c>
      <c r="E2344" s="31">
        <f>FORMULADO!F2345</f>
        <v>739184600</v>
      </c>
    </row>
    <row r="2345" spans="1:5" x14ac:dyDescent="0.25">
      <c r="A2345" s="29" t="s">
        <v>25</v>
      </c>
      <c r="B2345" s="30" t="str">
        <f>FORMULADO!C2346</f>
        <v>4.1.14.05</v>
      </c>
      <c r="C2345" s="34">
        <f>FORMULADO!D2346</f>
        <v>210119701</v>
      </c>
      <c r="D2345" s="31">
        <f>FORMULADO!E2346</f>
        <v>0</v>
      </c>
      <c r="E2345" s="31">
        <f>FORMULADO!F2346</f>
        <v>3268500</v>
      </c>
    </row>
    <row r="2346" spans="1:5" x14ac:dyDescent="0.25">
      <c r="A2346" s="29" t="s">
        <v>25</v>
      </c>
      <c r="B2346" s="30" t="str">
        <f>FORMULADO!C2347</f>
        <v>4.1.14.05</v>
      </c>
      <c r="C2346" s="34">
        <f>FORMULADO!D2347</f>
        <v>210120001</v>
      </c>
      <c r="D2346" s="31">
        <f>FORMULADO!E2347</f>
        <v>0</v>
      </c>
      <c r="E2346" s="31">
        <f>FORMULADO!F2347</f>
        <v>1646303200</v>
      </c>
    </row>
    <row r="2347" spans="1:5" x14ac:dyDescent="0.25">
      <c r="A2347" s="29" t="s">
        <v>25</v>
      </c>
      <c r="B2347" s="30" t="str">
        <f>FORMULADO!C2348</f>
        <v>4.1.14.05</v>
      </c>
      <c r="C2347" s="34">
        <f>FORMULADO!D2348</f>
        <v>210123001</v>
      </c>
      <c r="D2347" s="31">
        <f>FORMULADO!E2348</f>
        <v>0</v>
      </c>
      <c r="E2347" s="31">
        <f>FORMULADO!F2348</f>
        <v>1443853900</v>
      </c>
    </row>
    <row r="2348" spans="1:5" x14ac:dyDescent="0.25">
      <c r="A2348" s="29" t="s">
        <v>25</v>
      </c>
      <c r="B2348" s="30" t="str">
        <f>FORMULADO!C2349</f>
        <v>4.1.14.05</v>
      </c>
      <c r="C2348" s="34">
        <f>FORMULADO!D2349</f>
        <v>210125001</v>
      </c>
      <c r="D2348" s="31">
        <f>FORMULADO!E2349</f>
        <v>0</v>
      </c>
      <c r="E2348" s="31">
        <f>FORMULADO!F2349</f>
        <v>6329300</v>
      </c>
    </row>
    <row r="2349" spans="1:5" x14ac:dyDescent="0.25">
      <c r="A2349" s="29" t="s">
        <v>25</v>
      </c>
      <c r="B2349" s="30" t="str">
        <f>FORMULADO!C2350</f>
        <v>4.1.14.05</v>
      </c>
      <c r="C2349" s="34">
        <f>FORMULADO!D2350</f>
        <v>210127001</v>
      </c>
      <c r="D2349" s="31">
        <f>FORMULADO!E2350</f>
        <v>0</v>
      </c>
      <c r="E2349" s="31">
        <f>FORMULADO!F2350</f>
        <v>664617300</v>
      </c>
    </row>
    <row r="2350" spans="1:5" x14ac:dyDescent="0.25">
      <c r="A2350" s="29" t="s">
        <v>25</v>
      </c>
      <c r="B2350" s="30" t="str">
        <f>FORMULADO!C2351</f>
        <v>4.1.14.05</v>
      </c>
      <c r="C2350" s="34">
        <f>FORMULADO!D2351</f>
        <v>210141001</v>
      </c>
      <c r="D2350" s="31">
        <f>FORMULADO!E2351</f>
        <v>0</v>
      </c>
      <c r="E2350" s="31">
        <f>FORMULADO!F2351</f>
        <v>1543778600</v>
      </c>
    </row>
    <row r="2351" spans="1:5" x14ac:dyDescent="0.25">
      <c r="A2351" s="29" t="s">
        <v>25</v>
      </c>
      <c r="B2351" s="30" t="str">
        <f>FORMULADO!C2352</f>
        <v>4.1.14.05</v>
      </c>
      <c r="C2351" s="34">
        <f>FORMULADO!D2352</f>
        <v>210141801</v>
      </c>
      <c r="D2351" s="31">
        <f>FORMULADO!E2352</f>
        <v>0</v>
      </c>
      <c r="E2351" s="31">
        <f>FORMULADO!F2352</f>
        <v>2744000</v>
      </c>
    </row>
    <row r="2352" spans="1:5" x14ac:dyDescent="0.25">
      <c r="A2352" s="29" t="s">
        <v>25</v>
      </c>
      <c r="B2352" s="30" t="str">
        <f>FORMULADO!C2353</f>
        <v>4.1.14.05</v>
      </c>
      <c r="C2352" s="34">
        <f>FORMULADO!D2353</f>
        <v>210144001</v>
      </c>
      <c r="D2352" s="31">
        <f>FORMULADO!E2353</f>
        <v>0</v>
      </c>
      <c r="E2352" s="31">
        <f>FORMULADO!F2353</f>
        <v>940897400</v>
      </c>
    </row>
    <row r="2353" spans="1:5" x14ac:dyDescent="0.25">
      <c r="A2353" s="29" t="s">
        <v>25</v>
      </c>
      <c r="B2353" s="30" t="str">
        <f>FORMULADO!C2354</f>
        <v>4.1.14.05</v>
      </c>
      <c r="C2353" s="34">
        <f>FORMULADO!D2354</f>
        <v>210147001</v>
      </c>
      <c r="D2353" s="31">
        <f>FORMULADO!E2354</f>
        <v>0</v>
      </c>
      <c r="E2353" s="31">
        <f>FORMULADO!F2354</f>
        <v>1637369800</v>
      </c>
    </row>
    <row r="2354" spans="1:5" x14ac:dyDescent="0.25">
      <c r="A2354" s="29" t="s">
        <v>25</v>
      </c>
      <c r="B2354" s="30" t="str">
        <f>FORMULADO!C2355</f>
        <v>4.1.14.05</v>
      </c>
      <c r="C2354" s="34">
        <f>FORMULADO!D2355</f>
        <v>210150001</v>
      </c>
      <c r="D2354" s="31">
        <f>FORMULADO!E2355</f>
        <v>0</v>
      </c>
      <c r="E2354" s="31">
        <f>FORMULADO!F2355</f>
        <v>1531349800</v>
      </c>
    </row>
    <row r="2355" spans="1:5" x14ac:dyDescent="0.25">
      <c r="A2355" s="29" t="s">
        <v>25</v>
      </c>
      <c r="B2355" s="30" t="str">
        <f>FORMULADO!C2356</f>
        <v>4.1.14.05</v>
      </c>
      <c r="C2355" s="34">
        <f>FORMULADO!D2356</f>
        <v>210152001</v>
      </c>
      <c r="D2355" s="31">
        <f>FORMULADO!E2356</f>
        <v>0</v>
      </c>
      <c r="E2355" s="31">
        <f>FORMULADO!F2356</f>
        <v>1407410900</v>
      </c>
    </row>
    <row r="2356" spans="1:5" x14ac:dyDescent="0.25">
      <c r="A2356" s="29" t="s">
        <v>25</v>
      </c>
      <c r="B2356" s="30" t="str">
        <f>FORMULADO!C2357</f>
        <v>4.1.14.05</v>
      </c>
      <c r="C2356" s="34">
        <f>FORMULADO!D2357</f>
        <v>210154001</v>
      </c>
      <c r="D2356" s="31">
        <f>FORMULADO!E2357</f>
        <v>0</v>
      </c>
      <c r="E2356" s="31">
        <f>FORMULADO!F2357</f>
        <v>1800063000</v>
      </c>
    </row>
    <row r="2357" spans="1:5" x14ac:dyDescent="0.25">
      <c r="A2357" s="29" t="s">
        <v>25</v>
      </c>
      <c r="B2357" s="30" t="str">
        <f>FORMULADO!C2358</f>
        <v>4.1.14.05</v>
      </c>
      <c r="C2357" s="34">
        <f>FORMULADO!D2358</f>
        <v>210163001</v>
      </c>
      <c r="D2357" s="31">
        <f>FORMULADO!E2358</f>
        <v>0</v>
      </c>
      <c r="E2357" s="31">
        <f>FORMULADO!F2358</f>
        <v>836399400</v>
      </c>
    </row>
    <row r="2358" spans="1:5" x14ac:dyDescent="0.25">
      <c r="A2358" s="29" t="s">
        <v>25</v>
      </c>
      <c r="B2358" s="30" t="str">
        <f>FORMULADO!C2359</f>
        <v>4.1.14.05</v>
      </c>
      <c r="C2358" s="34">
        <f>FORMULADO!D2359</f>
        <v>210163401</v>
      </c>
      <c r="D2358" s="31">
        <f>FORMULADO!E2359</f>
        <v>0</v>
      </c>
      <c r="E2358" s="31">
        <f>FORMULADO!F2359</f>
        <v>18961300</v>
      </c>
    </row>
    <row r="2359" spans="1:5" x14ac:dyDescent="0.25">
      <c r="A2359" s="29" t="s">
        <v>25</v>
      </c>
      <c r="B2359" s="30" t="str">
        <f>FORMULADO!C2360</f>
        <v>4.1.14.05</v>
      </c>
      <c r="C2359" s="34">
        <f>FORMULADO!D2360</f>
        <v>210166001</v>
      </c>
      <c r="D2359" s="31">
        <f>FORMULADO!E2360</f>
        <v>0</v>
      </c>
      <c r="E2359" s="31">
        <f>FORMULADO!F2360</f>
        <v>1411439600</v>
      </c>
    </row>
    <row r="2360" spans="1:5" x14ac:dyDescent="0.25">
      <c r="A2360" s="29" t="s">
        <v>25</v>
      </c>
      <c r="B2360" s="30" t="str">
        <f>FORMULADO!C2361</f>
        <v>4.1.14.05</v>
      </c>
      <c r="C2360" s="34">
        <f>FORMULADO!D2361</f>
        <v>210168001</v>
      </c>
      <c r="D2360" s="31">
        <f>FORMULADO!E2361</f>
        <v>0</v>
      </c>
      <c r="E2360" s="31">
        <f>FORMULADO!F2361</f>
        <v>1333566100</v>
      </c>
    </row>
    <row r="2361" spans="1:5" x14ac:dyDescent="0.25">
      <c r="A2361" s="29" t="s">
        <v>25</v>
      </c>
      <c r="B2361" s="30" t="str">
        <f>FORMULADO!C2362</f>
        <v>4.1.14.05</v>
      </c>
      <c r="C2361" s="34">
        <f>FORMULADO!D2362</f>
        <v>210168101</v>
      </c>
      <c r="D2361" s="31">
        <f>FORMULADO!E2362</f>
        <v>0</v>
      </c>
      <c r="E2361" s="31">
        <f>FORMULADO!F2362</f>
        <v>6724200</v>
      </c>
    </row>
    <row r="2362" spans="1:5" x14ac:dyDescent="0.25">
      <c r="A2362" s="29" t="s">
        <v>25</v>
      </c>
      <c r="B2362" s="30" t="str">
        <f>FORMULADO!C2363</f>
        <v>4.1.14.05</v>
      </c>
      <c r="C2362" s="34">
        <f>FORMULADO!D2363</f>
        <v>210170001</v>
      </c>
      <c r="D2362" s="31">
        <f>FORMULADO!E2363</f>
        <v>0</v>
      </c>
      <c r="E2362" s="31">
        <f>FORMULADO!F2363</f>
        <v>1401161700</v>
      </c>
    </row>
    <row r="2363" spans="1:5" x14ac:dyDescent="0.25">
      <c r="A2363" s="29" t="s">
        <v>25</v>
      </c>
      <c r="B2363" s="30" t="str">
        <f>FORMULADO!C2364</f>
        <v>4.1.14.05</v>
      </c>
      <c r="C2363" s="34">
        <f>FORMULADO!D2364</f>
        <v>210173001</v>
      </c>
      <c r="D2363" s="31">
        <f>FORMULADO!E2364</f>
        <v>0</v>
      </c>
      <c r="E2363" s="31">
        <f>FORMULADO!F2364</f>
        <v>1956039000</v>
      </c>
    </row>
    <row r="2364" spans="1:5" x14ac:dyDescent="0.25">
      <c r="A2364" s="29" t="s">
        <v>25</v>
      </c>
      <c r="B2364" s="30" t="str">
        <f>FORMULADO!C2365</f>
        <v>4.1.14.05</v>
      </c>
      <c r="C2364" s="34">
        <f>FORMULADO!D2365</f>
        <v>210176001</v>
      </c>
      <c r="D2364" s="31">
        <f>FORMULADO!E2365</f>
        <v>0</v>
      </c>
      <c r="E2364" s="31">
        <f>FORMULADO!F2365</f>
        <v>3585785700</v>
      </c>
    </row>
    <row r="2365" spans="1:5" x14ac:dyDescent="0.25">
      <c r="A2365" s="29" t="s">
        <v>25</v>
      </c>
      <c r="B2365" s="30" t="str">
        <f>FORMULADO!C2366</f>
        <v>4.1.14.05</v>
      </c>
      <c r="C2365" s="34">
        <f>FORMULADO!D2366</f>
        <v>210181001</v>
      </c>
      <c r="D2365" s="31">
        <f>FORMULADO!E2366</f>
        <v>0</v>
      </c>
      <c r="E2365" s="31">
        <f>FORMULADO!F2366</f>
        <v>36482000</v>
      </c>
    </row>
    <row r="2366" spans="1:5" x14ac:dyDescent="0.25">
      <c r="A2366" s="29" t="s">
        <v>25</v>
      </c>
      <c r="B2366" s="30" t="str">
        <f>FORMULADO!C2367</f>
        <v>4.1.14.05</v>
      </c>
      <c r="C2366" s="34">
        <f>FORMULADO!D2367</f>
        <v>210185001</v>
      </c>
      <c r="D2366" s="31">
        <f>FORMULADO!E2367</f>
        <v>0</v>
      </c>
      <c r="E2366" s="31">
        <f>FORMULADO!F2367</f>
        <v>814370700</v>
      </c>
    </row>
    <row r="2367" spans="1:5" x14ac:dyDescent="0.25">
      <c r="A2367" s="29" t="s">
        <v>25</v>
      </c>
      <c r="B2367" s="30" t="str">
        <f>FORMULADO!C2368</f>
        <v>4.1.14.05</v>
      </c>
      <c r="C2367" s="34">
        <f>FORMULADO!D2368</f>
        <v>210186001</v>
      </c>
      <c r="D2367" s="31">
        <f>FORMULADO!E2368</f>
        <v>0</v>
      </c>
      <c r="E2367" s="31">
        <f>FORMULADO!F2368</f>
        <v>24133600</v>
      </c>
    </row>
    <row r="2368" spans="1:5" x14ac:dyDescent="0.25">
      <c r="A2368" s="29" t="s">
        <v>25</v>
      </c>
      <c r="B2368" s="30" t="str">
        <f>FORMULADO!C2369</f>
        <v>4.1.14.05</v>
      </c>
      <c r="C2368" s="34">
        <f>FORMULADO!D2369</f>
        <v>210191001</v>
      </c>
      <c r="D2368" s="31">
        <f>FORMULADO!E2369</f>
        <v>0</v>
      </c>
      <c r="E2368" s="31">
        <f>FORMULADO!F2369</f>
        <v>40804200</v>
      </c>
    </row>
    <row r="2369" spans="1:5" x14ac:dyDescent="0.25">
      <c r="A2369" s="29" t="s">
        <v>25</v>
      </c>
      <c r="B2369" s="30" t="str">
        <f>FORMULADO!C2370</f>
        <v>4.1.14.05</v>
      </c>
      <c r="C2369" s="34">
        <f>FORMULADO!D2370</f>
        <v>210194001</v>
      </c>
      <c r="D2369" s="31">
        <f>FORMULADO!E2370</f>
        <v>0</v>
      </c>
      <c r="E2369" s="31">
        <f>FORMULADO!F2370</f>
        <v>13912400</v>
      </c>
    </row>
    <row r="2370" spans="1:5" x14ac:dyDescent="0.25">
      <c r="A2370" s="29" t="s">
        <v>25</v>
      </c>
      <c r="B2370" s="30" t="str">
        <f>FORMULADO!C2371</f>
        <v>4.1.14.05</v>
      </c>
      <c r="C2370" s="34">
        <f>FORMULADO!D2371</f>
        <v>210195001</v>
      </c>
      <c r="D2370" s="31">
        <f>FORMULADO!E2371</f>
        <v>0</v>
      </c>
      <c r="E2370" s="31">
        <f>FORMULADO!F2371</f>
        <v>26679500</v>
      </c>
    </row>
    <row r="2371" spans="1:5" x14ac:dyDescent="0.25">
      <c r="A2371" s="29" t="s">
        <v>25</v>
      </c>
      <c r="B2371" s="30" t="str">
        <f>FORMULADO!C2372</f>
        <v>4.1.14.05</v>
      </c>
      <c r="C2371" s="34">
        <f>FORMULADO!D2372</f>
        <v>210197001</v>
      </c>
      <c r="D2371" s="31">
        <f>FORMULADO!E2372</f>
        <v>0</v>
      </c>
      <c r="E2371" s="31">
        <f>FORMULADO!F2372</f>
        <v>11211200</v>
      </c>
    </row>
    <row r="2372" spans="1:5" x14ac:dyDescent="0.25">
      <c r="A2372" s="29" t="s">
        <v>25</v>
      </c>
      <c r="B2372" s="30" t="str">
        <f>FORMULADO!C2373</f>
        <v>4.1.14.05</v>
      </c>
      <c r="C2372" s="34">
        <f>FORMULADO!D2373</f>
        <v>210199001</v>
      </c>
      <c r="D2372" s="31">
        <f>FORMULADO!E2373</f>
        <v>0</v>
      </c>
      <c r="E2372" s="31">
        <f>FORMULADO!F2373</f>
        <v>12151200</v>
      </c>
    </row>
    <row r="2373" spans="1:5" x14ac:dyDescent="0.25">
      <c r="A2373" s="29" t="s">
        <v>25</v>
      </c>
      <c r="B2373" s="30" t="str">
        <f>FORMULADO!C2374</f>
        <v>4.1.14.05</v>
      </c>
      <c r="C2373" s="34">
        <f>FORMULADO!D2374</f>
        <v>210205002</v>
      </c>
      <c r="D2373" s="31">
        <f>FORMULADO!E2374</f>
        <v>0</v>
      </c>
      <c r="E2373" s="31">
        <f>FORMULADO!F2374</f>
        <v>5730000</v>
      </c>
    </row>
    <row r="2374" spans="1:5" x14ac:dyDescent="0.25">
      <c r="A2374" s="29" t="s">
        <v>25</v>
      </c>
      <c r="B2374" s="30" t="str">
        <f>FORMULADO!C2375</f>
        <v>4.1.14.05</v>
      </c>
      <c r="C2374" s="34">
        <f>FORMULADO!D2375</f>
        <v>210225402</v>
      </c>
      <c r="D2374" s="31">
        <f>FORMULADO!E2375</f>
        <v>0</v>
      </c>
      <c r="E2374" s="31">
        <f>FORMULADO!F2375</f>
        <v>15089692</v>
      </c>
    </row>
    <row r="2375" spans="1:5" x14ac:dyDescent="0.25">
      <c r="A2375" s="29" t="s">
        <v>25</v>
      </c>
      <c r="B2375" s="30" t="str">
        <f>FORMULADO!C2376</f>
        <v>4.1.14.05</v>
      </c>
      <c r="C2375" s="34">
        <f>FORMULADO!D2376</f>
        <v>210263302</v>
      </c>
      <c r="D2375" s="31">
        <f>FORMULADO!E2376</f>
        <v>0</v>
      </c>
      <c r="E2375" s="31">
        <f>FORMULADO!F2376</f>
        <v>4067700</v>
      </c>
    </row>
    <row r="2376" spans="1:5" x14ac:dyDescent="0.25">
      <c r="A2376" s="29" t="s">
        <v>25</v>
      </c>
      <c r="B2376" s="30" t="str">
        <f>FORMULADO!C2377</f>
        <v>4.1.14.05</v>
      </c>
      <c r="C2376" s="34">
        <f>FORMULADO!D2377</f>
        <v>210268502</v>
      </c>
      <c r="D2376" s="31">
        <f>FORMULADO!E2377</f>
        <v>0</v>
      </c>
      <c r="E2376" s="31">
        <f>FORMULADO!F2377</f>
        <v>2044300</v>
      </c>
    </row>
    <row r="2377" spans="1:5" x14ac:dyDescent="0.25">
      <c r="A2377" s="29" t="s">
        <v>25</v>
      </c>
      <c r="B2377" s="30" t="str">
        <f>FORMULADO!C2378</f>
        <v>4.1.14.05</v>
      </c>
      <c r="C2377" s="34">
        <f>FORMULADO!D2378</f>
        <v>210270702</v>
      </c>
      <c r="D2377" s="31">
        <f>FORMULADO!E2378</f>
        <v>0</v>
      </c>
      <c r="E2377" s="31">
        <f>FORMULADO!F2378</f>
        <v>7341000</v>
      </c>
    </row>
    <row r="2378" spans="1:5" x14ac:dyDescent="0.25">
      <c r="A2378" s="29" t="s">
        <v>25</v>
      </c>
      <c r="B2378" s="30" t="str">
        <f>FORMULADO!C2379</f>
        <v>4.1.14.05</v>
      </c>
      <c r="C2378" s="34">
        <f>FORMULADO!D2379</f>
        <v>210315403</v>
      </c>
      <c r="D2378" s="31">
        <f>FORMULADO!E2379</f>
        <v>0</v>
      </c>
      <c r="E2378" s="31">
        <f>FORMULADO!F2379</f>
        <v>2690000</v>
      </c>
    </row>
    <row r="2379" spans="1:5" x14ac:dyDescent="0.25">
      <c r="A2379" s="29" t="s">
        <v>25</v>
      </c>
      <c r="B2379" s="30" t="str">
        <f>FORMULADO!C2380</f>
        <v>4.1.14.05</v>
      </c>
      <c r="C2379" s="34">
        <f>FORMULADO!D2380</f>
        <v>210341503</v>
      </c>
      <c r="D2379" s="31">
        <f>FORMULADO!E2380</f>
        <v>0</v>
      </c>
      <c r="E2379" s="31">
        <f>FORMULADO!F2380</f>
        <v>3054400</v>
      </c>
    </row>
    <row r="2380" spans="1:5" x14ac:dyDescent="0.25">
      <c r="A2380" s="29" t="s">
        <v>25</v>
      </c>
      <c r="B2380" s="30" t="str">
        <f>FORMULADO!C2381</f>
        <v>4.1.14.05</v>
      </c>
      <c r="C2380" s="34">
        <f>FORMULADO!D2381</f>
        <v>210347703</v>
      </c>
      <c r="D2380" s="31">
        <f>FORMULADO!E2381</f>
        <v>0</v>
      </c>
      <c r="E2380" s="31">
        <f>FORMULADO!F2381</f>
        <v>2386100</v>
      </c>
    </row>
    <row r="2381" spans="1:5" x14ac:dyDescent="0.25">
      <c r="A2381" s="29" t="s">
        <v>25</v>
      </c>
      <c r="B2381" s="30" t="str">
        <f>FORMULADO!C2382</f>
        <v>4.1.14.05</v>
      </c>
      <c r="C2381" s="34">
        <f>FORMULADO!D2382</f>
        <v>210352203</v>
      </c>
      <c r="D2381" s="31">
        <f>FORMULADO!E2382</f>
        <v>0</v>
      </c>
      <c r="E2381" s="31">
        <f>FORMULADO!F2382</f>
        <v>3059800</v>
      </c>
    </row>
    <row r="2382" spans="1:5" x14ac:dyDescent="0.25">
      <c r="A2382" s="29" t="s">
        <v>25</v>
      </c>
      <c r="B2382" s="30" t="str">
        <f>FORMULADO!C2383</f>
        <v>4.1.14.05</v>
      </c>
      <c r="C2382" s="34">
        <f>FORMULADO!D2383</f>
        <v>210354003</v>
      </c>
      <c r="D2382" s="31">
        <f>FORMULADO!E2383</f>
        <v>0</v>
      </c>
      <c r="E2382" s="31">
        <f>FORMULADO!F2383</f>
        <v>7324400</v>
      </c>
    </row>
    <row r="2383" spans="1:5" x14ac:dyDescent="0.25">
      <c r="A2383" s="29" t="s">
        <v>25</v>
      </c>
      <c r="B2383" s="30" t="str">
        <f>FORMULADO!C2384</f>
        <v>4.1.14.05</v>
      </c>
      <c r="C2383" s="34">
        <f>FORMULADO!D2384</f>
        <v>210376403</v>
      </c>
      <c r="D2383" s="31">
        <f>FORMULADO!E2384</f>
        <v>0</v>
      </c>
      <c r="E2383" s="31">
        <f>FORMULADO!F2384</f>
        <v>11548600</v>
      </c>
    </row>
    <row r="2384" spans="1:5" x14ac:dyDescent="0.25">
      <c r="A2384" s="29" t="s">
        <v>25</v>
      </c>
      <c r="B2384" s="30" t="str">
        <f>FORMULADO!C2385</f>
        <v>4.1.14.05</v>
      </c>
      <c r="C2384" s="34">
        <f>FORMULADO!D2385</f>
        <v>210405004</v>
      </c>
      <c r="D2384" s="31">
        <f>FORMULADO!E2385</f>
        <v>0</v>
      </c>
      <c r="E2384" s="31">
        <f>FORMULADO!F2385</f>
        <v>2495100</v>
      </c>
    </row>
    <row r="2385" spans="1:5" x14ac:dyDescent="0.25">
      <c r="A2385" s="29" t="s">
        <v>25</v>
      </c>
      <c r="B2385" s="30" t="str">
        <f>FORMULADO!C2386</f>
        <v>4.1.14.05</v>
      </c>
      <c r="C2385" s="34">
        <f>FORMULADO!D2386</f>
        <v>210405604</v>
      </c>
      <c r="D2385" s="31">
        <f>FORMULADO!E2386</f>
        <v>0</v>
      </c>
      <c r="E2385" s="31">
        <f>FORMULADO!F2386</f>
        <v>19913600</v>
      </c>
    </row>
    <row r="2386" spans="1:5" x14ac:dyDescent="0.25">
      <c r="A2386" s="29" t="s">
        <v>25</v>
      </c>
      <c r="B2386" s="30" t="str">
        <f>FORMULADO!C2387</f>
        <v>4.1.14.05</v>
      </c>
      <c r="C2386" s="34">
        <f>FORMULADO!D2387</f>
        <v>210415104</v>
      </c>
      <c r="D2386" s="31">
        <f>FORMULADO!E2387</f>
        <v>0</v>
      </c>
      <c r="E2386" s="31">
        <f>FORMULADO!F2387</f>
        <v>3929600</v>
      </c>
    </row>
    <row r="2387" spans="1:5" x14ac:dyDescent="0.25">
      <c r="A2387" s="29" t="s">
        <v>25</v>
      </c>
      <c r="B2387" s="30" t="str">
        <f>FORMULADO!C2388</f>
        <v>4.1.14.05</v>
      </c>
      <c r="C2387" s="34">
        <f>FORMULADO!D2388</f>
        <v>210415204</v>
      </c>
      <c r="D2387" s="31">
        <f>FORMULADO!E2388</f>
        <v>0</v>
      </c>
      <c r="E2387" s="31">
        <f>FORMULADO!F2388</f>
        <v>5166200</v>
      </c>
    </row>
    <row r="2388" spans="1:5" x14ac:dyDescent="0.25">
      <c r="A2388" s="29" t="s">
        <v>25</v>
      </c>
      <c r="B2388" s="30" t="str">
        <f>FORMULADO!C2389</f>
        <v>4.1.14.05</v>
      </c>
      <c r="C2388" s="34">
        <f>FORMULADO!D2389</f>
        <v>210415804</v>
      </c>
      <c r="D2388" s="31">
        <f>FORMULADO!E2389</f>
        <v>0</v>
      </c>
      <c r="E2388" s="31">
        <f>FORMULADO!F2389</f>
        <v>4952700</v>
      </c>
    </row>
    <row r="2389" spans="1:5" x14ac:dyDescent="0.25">
      <c r="A2389" s="29" t="s">
        <v>25</v>
      </c>
      <c r="B2389" s="30" t="str">
        <f>FORMULADO!C2390</f>
        <v>4.1.14.05</v>
      </c>
      <c r="C2389" s="34">
        <f>FORMULADO!D2390</f>
        <v>210470204</v>
      </c>
      <c r="D2389" s="31">
        <f>FORMULADO!E2390</f>
        <v>0</v>
      </c>
      <c r="E2389" s="31">
        <f>FORMULADO!F2390</f>
        <v>9937700</v>
      </c>
    </row>
    <row r="2390" spans="1:5" x14ac:dyDescent="0.25">
      <c r="A2390" s="29" t="s">
        <v>25</v>
      </c>
      <c r="B2390" s="30" t="str">
        <f>FORMULADO!C2391</f>
        <v>4.1.14.05</v>
      </c>
      <c r="C2390" s="34">
        <f>FORMULADO!D2391</f>
        <v>210473504</v>
      </c>
      <c r="D2390" s="31">
        <f>FORMULADO!E2391</f>
        <v>0</v>
      </c>
      <c r="E2390" s="31">
        <f>FORMULADO!F2391</f>
        <v>8838000</v>
      </c>
    </row>
    <row r="2391" spans="1:5" x14ac:dyDescent="0.25">
      <c r="A2391" s="29" t="s">
        <v>25</v>
      </c>
      <c r="B2391" s="30" t="str">
        <f>FORMULADO!C2392</f>
        <v>4.1.14.05</v>
      </c>
      <c r="C2391" s="34">
        <f>FORMULADO!D2392</f>
        <v>210518205</v>
      </c>
      <c r="D2391" s="31">
        <f>FORMULADO!E2392</f>
        <v>0</v>
      </c>
      <c r="E2391" s="31">
        <f>FORMULADO!F2392</f>
        <v>4774184</v>
      </c>
    </row>
    <row r="2392" spans="1:5" x14ac:dyDescent="0.25">
      <c r="A2392" s="29" t="s">
        <v>25</v>
      </c>
      <c r="B2392" s="30" t="str">
        <f>FORMULADO!C2393</f>
        <v>4.1.14.05</v>
      </c>
      <c r="C2392" s="34">
        <f>FORMULADO!D2393</f>
        <v>210525805</v>
      </c>
      <c r="D2392" s="31">
        <f>FORMULADO!E2393</f>
        <v>0</v>
      </c>
      <c r="E2392" s="31">
        <f>FORMULADO!F2393</f>
        <v>4519100</v>
      </c>
    </row>
    <row r="2393" spans="1:5" x14ac:dyDescent="0.25">
      <c r="A2393" s="29" t="s">
        <v>25</v>
      </c>
      <c r="B2393" s="30" t="str">
        <f>FORMULADO!C2394</f>
        <v>4.1.14.05</v>
      </c>
      <c r="C2393" s="34">
        <f>FORMULADO!D2394</f>
        <v>210527205</v>
      </c>
      <c r="D2393" s="31">
        <f>FORMULADO!E2394</f>
        <v>0</v>
      </c>
      <c r="E2393" s="31">
        <f>FORMULADO!F2394</f>
        <v>9731700</v>
      </c>
    </row>
    <row r="2394" spans="1:5" x14ac:dyDescent="0.25">
      <c r="A2394" s="29" t="s">
        <v>25</v>
      </c>
      <c r="B2394" s="30" t="str">
        <f>FORMULADO!C2395</f>
        <v>4.1.14.05</v>
      </c>
      <c r="C2394" s="34">
        <f>FORMULADO!D2395</f>
        <v>210547205</v>
      </c>
      <c r="D2394" s="31">
        <f>FORMULADO!E2395</f>
        <v>0</v>
      </c>
      <c r="E2394" s="31">
        <f>FORMULADO!F2395</f>
        <v>3810900</v>
      </c>
    </row>
    <row r="2395" spans="1:5" x14ac:dyDescent="0.25">
      <c r="A2395" s="29" t="s">
        <v>25</v>
      </c>
      <c r="B2395" s="30" t="str">
        <f>FORMULADO!C2396</f>
        <v>4.1.14.05</v>
      </c>
      <c r="C2395" s="34">
        <f>FORMULADO!D2396</f>
        <v>210547605</v>
      </c>
      <c r="D2395" s="31">
        <f>FORMULADO!E2396</f>
        <v>0</v>
      </c>
      <c r="E2395" s="31">
        <f>FORMULADO!F2396</f>
        <v>4677900</v>
      </c>
    </row>
    <row r="2396" spans="1:5" x14ac:dyDescent="0.25">
      <c r="A2396" s="29" t="s">
        <v>25</v>
      </c>
      <c r="B2396" s="30" t="str">
        <f>FORMULADO!C2397</f>
        <v>4.1.14.05</v>
      </c>
      <c r="C2396" s="34">
        <f>FORMULADO!D2397</f>
        <v>210552405</v>
      </c>
      <c r="D2396" s="31">
        <f>FORMULADO!E2397</f>
        <v>0</v>
      </c>
      <c r="E2396" s="31">
        <f>FORMULADO!F2397</f>
        <v>5517800</v>
      </c>
    </row>
    <row r="2397" spans="1:5" x14ac:dyDescent="0.25">
      <c r="A2397" s="29" t="s">
        <v>25</v>
      </c>
      <c r="B2397" s="30" t="str">
        <f>FORMULADO!C2398</f>
        <v>4.1.14.05</v>
      </c>
      <c r="C2397" s="34">
        <f>FORMULADO!D2398</f>
        <v>210554405</v>
      </c>
      <c r="D2397" s="31">
        <f>FORMULADO!E2398</f>
        <v>0</v>
      </c>
      <c r="E2397" s="31">
        <f>FORMULADO!F2398</f>
        <v>46448700</v>
      </c>
    </row>
    <row r="2398" spans="1:5" x14ac:dyDescent="0.25">
      <c r="A2398" s="29" t="s">
        <v>25</v>
      </c>
      <c r="B2398" s="30" t="str">
        <f>FORMULADO!C2399</f>
        <v>4.1.14.05</v>
      </c>
      <c r="C2398" s="34">
        <f>FORMULADO!D2399</f>
        <v>210568705</v>
      </c>
      <c r="D2398" s="31">
        <f>FORMULADO!E2399</f>
        <v>0</v>
      </c>
      <c r="E2398" s="31">
        <f>FORMULADO!F2399</f>
        <v>2703100</v>
      </c>
    </row>
    <row r="2399" spans="1:5" x14ac:dyDescent="0.25">
      <c r="A2399" s="29" t="s">
        <v>25</v>
      </c>
      <c r="B2399" s="30" t="str">
        <f>FORMULADO!C2400</f>
        <v>4.1.14.05</v>
      </c>
      <c r="C2399" s="34">
        <f>FORMULADO!D2400</f>
        <v>210605206</v>
      </c>
      <c r="D2399" s="31">
        <f>FORMULADO!E2400</f>
        <v>0</v>
      </c>
      <c r="E2399" s="31">
        <f>FORMULADO!F2400</f>
        <v>3839700</v>
      </c>
    </row>
    <row r="2400" spans="1:5" x14ac:dyDescent="0.25">
      <c r="A2400" s="29" t="s">
        <v>25</v>
      </c>
      <c r="B2400" s="30" t="str">
        <f>FORMULADO!C2401</f>
        <v>4.1.14.05</v>
      </c>
      <c r="C2400" s="34">
        <f>FORMULADO!D2401</f>
        <v>210605306</v>
      </c>
      <c r="D2400" s="31">
        <f>FORMULADO!E2401</f>
        <v>0</v>
      </c>
      <c r="E2400" s="31">
        <f>FORMULADO!F2401</f>
        <v>4875200</v>
      </c>
    </row>
    <row r="2401" spans="1:5" x14ac:dyDescent="0.25">
      <c r="A2401" s="29" t="s">
        <v>25</v>
      </c>
      <c r="B2401" s="30" t="str">
        <f>FORMULADO!C2402</f>
        <v>4.1.14.05</v>
      </c>
      <c r="C2401" s="34">
        <f>FORMULADO!D2402</f>
        <v>210608606</v>
      </c>
      <c r="D2401" s="31">
        <f>FORMULADO!E2402</f>
        <v>0</v>
      </c>
      <c r="E2401" s="31">
        <f>FORMULADO!F2402</f>
        <v>7799000</v>
      </c>
    </row>
    <row r="2402" spans="1:5" x14ac:dyDescent="0.25">
      <c r="A2402" s="29" t="s">
        <v>25</v>
      </c>
      <c r="B2402" s="30" t="str">
        <f>FORMULADO!C2403</f>
        <v>4.1.14.05</v>
      </c>
      <c r="C2402" s="34">
        <f>FORMULADO!D2403</f>
        <v>210613006</v>
      </c>
      <c r="D2402" s="31">
        <f>FORMULADO!E2403</f>
        <v>0</v>
      </c>
      <c r="E2402" s="31">
        <f>FORMULADO!F2403</f>
        <v>2011300</v>
      </c>
    </row>
    <row r="2403" spans="1:5" x14ac:dyDescent="0.25">
      <c r="A2403" s="29" t="s">
        <v>25</v>
      </c>
      <c r="B2403" s="30" t="str">
        <f>FORMULADO!C2404</f>
        <v>4.1.14.05</v>
      </c>
      <c r="C2403" s="34">
        <f>FORMULADO!D2404</f>
        <v>210615106</v>
      </c>
      <c r="D2403" s="31">
        <f>FORMULADO!E2404</f>
        <v>0</v>
      </c>
      <c r="E2403" s="31">
        <f>FORMULADO!F2404</f>
        <v>3030000</v>
      </c>
    </row>
    <row r="2404" spans="1:5" x14ac:dyDescent="0.25">
      <c r="A2404" s="29" t="s">
        <v>25</v>
      </c>
      <c r="B2404" s="30" t="str">
        <f>FORMULADO!C2405</f>
        <v>4.1.14.05</v>
      </c>
      <c r="C2404" s="34">
        <f>FORMULADO!D2405</f>
        <v>210615806</v>
      </c>
      <c r="D2404" s="31">
        <f>FORMULADO!E2405</f>
        <v>0</v>
      </c>
      <c r="E2404" s="31">
        <f>FORMULADO!F2405</f>
        <v>11392600</v>
      </c>
    </row>
    <row r="2405" spans="1:5" x14ac:dyDescent="0.25">
      <c r="A2405" s="29" t="s">
        <v>25</v>
      </c>
      <c r="B2405" s="30" t="str">
        <f>FORMULADO!C2406</f>
        <v>4.1.14.05</v>
      </c>
      <c r="C2405" s="34">
        <f>FORMULADO!D2406</f>
        <v>210625506</v>
      </c>
      <c r="D2405" s="31">
        <f>FORMULADO!E2406</f>
        <v>0</v>
      </c>
      <c r="E2405" s="31">
        <f>FORMULADO!F2406</f>
        <v>5034500</v>
      </c>
    </row>
    <row r="2406" spans="1:5" x14ac:dyDescent="0.25">
      <c r="A2406" s="29" t="s">
        <v>25</v>
      </c>
      <c r="B2406" s="30" t="str">
        <f>FORMULADO!C2407</f>
        <v>4.1.14.05</v>
      </c>
      <c r="C2406" s="34">
        <f>FORMULADO!D2407</f>
        <v>210627006</v>
      </c>
      <c r="D2406" s="31">
        <f>FORMULADO!E2407</f>
        <v>0</v>
      </c>
      <c r="E2406" s="31">
        <f>FORMULADO!F2407</f>
        <v>6505200</v>
      </c>
    </row>
    <row r="2407" spans="1:5" x14ac:dyDescent="0.25">
      <c r="A2407" s="29" t="s">
        <v>25</v>
      </c>
      <c r="B2407" s="30" t="str">
        <f>FORMULADO!C2408</f>
        <v>4.1.14.05</v>
      </c>
      <c r="C2407" s="34">
        <f>FORMULADO!D2408</f>
        <v>210641006</v>
      </c>
      <c r="D2407" s="31">
        <f>FORMULADO!E2408</f>
        <v>0</v>
      </c>
      <c r="E2407" s="31">
        <f>FORMULADO!F2408</f>
        <v>3917400</v>
      </c>
    </row>
    <row r="2408" spans="1:5" x14ac:dyDescent="0.25">
      <c r="A2408" s="29" t="s">
        <v>25</v>
      </c>
      <c r="B2408" s="30" t="str">
        <f>FORMULADO!C2409</f>
        <v>4.1.14.05</v>
      </c>
      <c r="C2408" s="34">
        <f>FORMULADO!D2409</f>
        <v>210641206</v>
      </c>
      <c r="D2408" s="31">
        <f>FORMULADO!E2409</f>
        <v>0</v>
      </c>
      <c r="E2408" s="31">
        <f>FORMULADO!F2409</f>
        <v>3947800</v>
      </c>
    </row>
    <row r="2409" spans="1:5" x14ac:dyDescent="0.25">
      <c r="A2409" s="29" t="s">
        <v>25</v>
      </c>
      <c r="B2409" s="30" t="str">
        <f>FORMULADO!C2410</f>
        <v>4.1.14.05</v>
      </c>
      <c r="C2409" s="34">
        <f>FORMULADO!D2410</f>
        <v>210641306</v>
      </c>
      <c r="D2409" s="31">
        <f>FORMULADO!E2410</f>
        <v>0</v>
      </c>
      <c r="E2409" s="31">
        <f>FORMULADO!F2410</f>
        <v>7014700</v>
      </c>
    </row>
    <row r="2410" spans="1:5" x14ac:dyDescent="0.25">
      <c r="A2410" s="29" t="s">
        <v>25</v>
      </c>
      <c r="B2410" s="30" t="str">
        <f>FORMULADO!C2411</f>
        <v>4.1.14.05</v>
      </c>
      <c r="C2410" s="34">
        <f>FORMULADO!D2411</f>
        <v>210650006</v>
      </c>
      <c r="D2410" s="31">
        <f>FORMULADO!E2411</f>
        <v>0</v>
      </c>
      <c r="E2410" s="31">
        <f>FORMULADO!F2411</f>
        <v>50279300</v>
      </c>
    </row>
    <row r="2411" spans="1:5" x14ac:dyDescent="0.25">
      <c r="A2411" s="29" t="s">
        <v>25</v>
      </c>
      <c r="B2411" s="30" t="str">
        <f>FORMULADO!C2412</f>
        <v>4.1.14.05</v>
      </c>
      <c r="C2411" s="34">
        <f>FORMULADO!D2412</f>
        <v>210650606</v>
      </c>
      <c r="D2411" s="31">
        <f>FORMULADO!E2412</f>
        <v>0</v>
      </c>
      <c r="E2411" s="31">
        <f>FORMULADO!F2412</f>
        <v>14761200</v>
      </c>
    </row>
    <row r="2412" spans="1:5" x14ac:dyDescent="0.25">
      <c r="A2412" s="29" t="s">
        <v>25</v>
      </c>
      <c r="B2412" s="30" t="str">
        <f>FORMULADO!C2413</f>
        <v>4.1.14.05</v>
      </c>
      <c r="C2412" s="34">
        <f>FORMULADO!D2413</f>
        <v>210652506</v>
      </c>
      <c r="D2412" s="31">
        <f>FORMULADO!E2413</f>
        <v>0</v>
      </c>
      <c r="E2412" s="31">
        <f>FORMULADO!F2413</f>
        <v>3298100</v>
      </c>
    </row>
    <row r="2413" spans="1:5" x14ac:dyDescent="0.25">
      <c r="A2413" s="29" t="s">
        <v>25</v>
      </c>
      <c r="B2413" s="30" t="str">
        <f>FORMULADO!C2414</f>
        <v>4.1.14.05</v>
      </c>
      <c r="C2413" s="34">
        <f>FORMULADO!D2414</f>
        <v>210654206</v>
      </c>
      <c r="D2413" s="31">
        <f>FORMULADO!E2414</f>
        <v>0</v>
      </c>
      <c r="E2413" s="31">
        <f>FORMULADO!F2414</f>
        <v>7412600</v>
      </c>
    </row>
    <row r="2414" spans="1:5" x14ac:dyDescent="0.25">
      <c r="A2414" s="29" t="s">
        <v>25</v>
      </c>
      <c r="B2414" s="30" t="str">
        <f>FORMULADO!C2415</f>
        <v>4.1.14.05</v>
      </c>
      <c r="C2414" s="34">
        <f>FORMULADO!D2415</f>
        <v>210668406</v>
      </c>
      <c r="D2414" s="31">
        <f>FORMULADO!E2415</f>
        <v>0</v>
      </c>
      <c r="E2414" s="31">
        <f>FORMULADO!F2415</f>
        <v>23408300</v>
      </c>
    </row>
    <row r="2415" spans="1:5" x14ac:dyDescent="0.25">
      <c r="A2415" s="29" t="s">
        <v>25</v>
      </c>
      <c r="B2415" s="30" t="str">
        <f>FORMULADO!C2416</f>
        <v>4.1.14.05</v>
      </c>
      <c r="C2415" s="34">
        <f>FORMULADO!D2416</f>
        <v>210676306</v>
      </c>
      <c r="D2415" s="31">
        <f>FORMULADO!E2416</f>
        <v>0</v>
      </c>
      <c r="E2415" s="31">
        <f>FORMULADO!F2416</f>
        <v>13807000</v>
      </c>
    </row>
    <row r="2416" spans="1:5" x14ac:dyDescent="0.25">
      <c r="A2416" s="29" t="s">
        <v>25</v>
      </c>
      <c r="B2416" s="30" t="str">
        <f>FORMULADO!C2417</f>
        <v>4.1.14.05</v>
      </c>
      <c r="C2416" s="34">
        <f>FORMULADO!D2417</f>
        <v>210676606</v>
      </c>
      <c r="D2416" s="31">
        <f>FORMULADO!E2417</f>
        <v>0</v>
      </c>
      <c r="E2416" s="31">
        <f>FORMULADO!F2417</f>
        <v>9254600</v>
      </c>
    </row>
    <row r="2417" spans="1:5" x14ac:dyDescent="0.25">
      <c r="A2417" s="29" t="s">
        <v>25</v>
      </c>
      <c r="B2417" s="30" t="str">
        <f>FORMULADO!C2418</f>
        <v>4.1.14.05</v>
      </c>
      <c r="C2417" s="34">
        <f>FORMULADO!D2418</f>
        <v>210705107</v>
      </c>
      <c r="D2417" s="31">
        <f>FORMULADO!E2418</f>
        <v>0</v>
      </c>
      <c r="E2417" s="31">
        <f>FORMULADO!F2418</f>
        <v>14729300</v>
      </c>
    </row>
    <row r="2418" spans="1:5" x14ac:dyDescent="0.25">
      <c r="A2418" s="29" t="s">
        <v>25</v>
      </c>
      <c r="B2418" s="30" t="str">
        <f>FORMULADO!C2419</f>
        <v>4.1.14.05</v>
      </c>
      <c r="C2418" s="34">
        <f>FORMULADO!D2419</f>
        <v>210705607</v>
      </c>
      <c r="D2418" s="31">
        <f>FORMULADO!E2419</f>
        <v>0</v>
      </c>
      <c r="E2418" s="31">
        <f>FORMULADO!F2419</f>
        <v>49678600</v>
      </c>
    </row>
    <row r="2419" spans="1:5" x14ac:dyDescent="0.25">
      <c r="A2419" s="29" t="s">
        <v>25</v>
      </c>
      <c r="B2419" s="30" t="str">
        <f>FORMULADO!C2420</f>
        <v>4.1.14.05</v>
      </c>
      <c r="C2419" s="34">
        <f>FORMULADO!D2420</f>
        <v>210715407</v>
      </c>
      <c r="D2419" s="31">
        <f>FORMULADO!E2420</f>
        <v>0</v>
      </c>
      <c r="E2419" s="31">
        <f>FORMULADO!F2420</f>
        <v>17126000</v>
      </c>
    </row>
    <row r="2420" spans="1:5" x14ac:dyDescent="0.25">
      <c r="A2420" s="29" t="s">
        <v>25</v>
      </c>
      <c r="B2420" s="30" t="str">
        <f>FORMULADO!C2421</f>
        <v>4.1.14.05</v>
      </c>
      <c r="C2420" s="34">
        <f>FORMULADO!D2421</f>
        <v>210715507</v>
      </c>
      <c r="D2420" s="31">
        <f>FORMULADO!E2421</f>
        <v>0</v>
      </c>
      <c r="E2420" s="31">
        <f>FORMULADO!F2421</f>
        <v>6205700</v>
      </c>
    </row>
    <row r="2421" spans="1:5" x14ac:dyDescent="0.25">
      <c r="A2421" s="29" t="s">
        <v>25</v>
      </c>
      <c r="B2421" s="30" t="str">
        <f>FORMULADO!C2422</f>
        <v>4.1.14.05</v>
      </c>
      <c r="C2421" s="34">
        <f>FORMULADO!D2422</f>
        <v>210719807</v>
      </c>
      <c r="D2421" s="31">
        <f>FORMULADO!E2422</f>
        <v>0</v>
      </c>
      <c r="E2421" s="31">
        <f>FORMULADO!F2422</f>
        <v>9618200</v>
      </c>
    </row>
    <row r="2422" spans="1:5" x14ac:dyDescent="0.25">
      <c r="A2422" s="29" t="s">
        <v>25</v>
      </c>
      <c r="B2422" s="30" t="str">
        <f>FORMULADO!C2423</f>
        <v>4.1.14.05</v>
      </c>
      <c r="C2422" s="34">
        <f>FORMULADO!D2423</f>
        <v>210723807</v>
      </c>
      <c r="D2422" s="31">
        <f>FORMULADO!E2423</f>
        <v>0</v>
      </c>
      <c r="E2422" s="31">
        <f>FORMULADO!F2423</f>
        <v>13876700</v>
      </c>
    </row>
    <row r="2423" spans="1:5" x14ac:dyDescent="0.25">
      <c r="A2423" s="29" t="s">
        <v>25</v>
      </c>
      <c r="B2423" s="30" t="str">
        <f>FORMULADO!C2424</f>
        <v>4.1.14.05</v>
      </c>
      <c r="C2423" s="34">
        <f>FORMULADO!D2424</f>
        <v>210725307</v>
      </c>
      <c r="D2423" s="31">
        <f>FORMULADO!E2424</f>
        <v>0</v>
      </c>
      <c r="E2423" s="31">
        <f>FORMULADO!F2424</f>
        <v>308764900</v>
      </c>
    </row>
    <row r="2424" spans="1:5" x14ac:dyDescent="0.25">
      <c r="A2424" s="29" t="s">
        <v>25</v>
      </c>
      <c r="B2424" s="30" t="str">
        <f>FORMULADO!C2425</f>
        <v>4.1.14.05</v>
      </c>
      <c r="C2424" s="34">
        <f>FORMULADO!D2425</f>
        <v>210725407</v>
      </c>
      <c r="D2424" s="31">
        <f>FORMULADO!E2425</f>
        <v>0</v>
      </c>
      <c r="E2424" s="31">
        <f>FORMULADO!F2425</f>
        <v>4965400</v>
      </c>
    </row>
    <row r="2425" spans="1:5" x14ac:dyDescent="0.25">
      <c r="A2425" s="29" t="s">
        <v>25</v>
      </c>
      <c r="B2425" s="30" t="str">
        <f>FORMULADO!C2426</f>
        <v>4.1.14.05</v>
      </c>
      <c r="C2425" s="34">
        <f>FORMULADO!D2426</f>
        <v>210725807</v>
      </c>
      <c r="D2425" s="31">
        <f>FORMULADO!E2426</f>
        <v>0</v>
      </c>
      <c r="E2425" s="31">
        <f>FORMULADO!F2426</f>
        <v>4273900</v>
      </c>
    </row>
    <row r="2426" spans="1:5" x14ac:dyDescent="0.25">
      <c r="A2426" s="29" t="s">
        <v>25</v>
      </c>
      <c r="B2426" s="30" t="str">
        <f>FORMULADO!C2427</f>
        <v>4.1.14.05</v>
      </c>
      <c r="C2426" s="34">
        <f>FORMULADO!D2427</f>
        <v>210741807</v>
      </c>
      <c r="D2426" s="31">
        <f>FORMULADO!E2427</f>
        <v>0</v>
      </c>
      <c r="E2426" s="31">
        <f>FORMULADO!F2427</f>
        <v>6577600</v>
      </c>
    </row>
    <row r="2427" spans="1:5" x14ac:dyDescent="0.25">
      <c r="A2427" s="29" t="s">
        <v>25</v>
      </c>
      <c r="B2427" s="30" t="str">
        <f>FORMULADO!C2428</f>
        <v>4.1.14.05</v>
      </c>
      <c r="C2427" s="34">
        <f>FORMULADO!D2428</f>
        <v>210747707</v>
      </c>
      <c r="D2427" s="31">
        <f>FORMULADO!E2428</f>
        <v>0</v>
      </c>
      <c r="E2427" s="31">
        <f>FORMULADO!F2428</f>
        <v>7175700</v>
      </c>
    </row>
    <row r="2428" spans="1:5" x14ac:dyDescent="0.25">
      <c r="A2428" s="29" t="s">
        <v>25</v>
      </c>
      <c r="B2428" s="30" t="str">
        <f>FORMULADO!C2429</f>
        <v>4.1.14.05</v>
      </c>
      <c r="C2428" s="34">
        <f>FORMULADO!D2429</f>
        <v>210752207</v>
      </c>
      <c r="D2428" s="31">
        <f>FORMULADO!E2429</f>
        <v>0</v>
      </c>
      <c r="E2428" s="31">
        <f>FORMULADO!F2429</f>
        <v>3849700</v>
      </c>
    </row>
    <row r="2429" spans="1:5" x14ac:dyDescent="0.25">
      <c r="A2429" s="29" t="s">
        <v>25</v>
      </c>
      <c r="B2429" s="30" t="str">
        <f>FORMULADO!C2430</f>
        <v>4.1.14.05</v>
      </c>
      <c r="C2429" s="34">
        <f>FORMULADO!D2430</f>
        <v>210768207</v>
      </c>
      <c r="D2429" s="31">
        <f>FORMULADO!E2430</f>
        <v>0</v>
      </c>
      <c r="E2429" s="31">
        <f>FORMULADO!F2430</f>
        <v>3471700</v>
      </c>
    </row>
    <row r="2430" spans="1:5" x14ac:dyDescent="0.25">
      <c r="A2430" s="29" t="s">
        <v>25</v>
      </c>
      <c r="B2430" s="30" t="str">
        <f>FORMULADO!C2431</f>
        <v>4.1.14.05</v>
      </c>
      <c r="C2430" s="34">
        <f>FORMULADO!D2431</f>
        <v>210768307</v>
      </c>
      <c r="D2430" s="31">
        <f>FORMULADO!E2431</f>
        <v>0</v>
      </c>
      <c r="E2430" s="31">
        <f>FORMULADO!F2431</f>
        <v>566942400</v>
      </c>
    </row>
    <row r="2431" spans="1:5" x14ac:dyDescent="0.25">
      <c r="A2431" s="29" t="s">
        <v>25</v>
      </c>
      <c r="B2431" s="30" t="str">
        <f>FORMULADO!C2432</f>
        <v>4.1.14.05</v>
      </c>
      <c r="C2431" s="34">
        <f>FORMULADO!D2432</f>
        <v>210805308</v>
      </c>
      <c r="D2431" s="31">
        <f>FORMULADO!E2432</f>
        <v>0</v>
      </c>
      <c r="E2431" s="31">
        <f>FORMULADO!F2432</f>
        <v>44739100</v>
      </c>
    </row>
    <row r="2432" spans="1:5" x14ac:dyDescent="0.25">
      <c r="A2432" s="29" t="s">
        <v>25</v>
      </c>
      <c r="B2432" s="30" t="str">
        <f>FORMULADO!C2433</f>
        <v>4.1.14.05</v>
      </c>
      <c r="C2432" s="34">
        <f>FORMULADO!D2433</f>
        <v>210815808</v>
      </c>
      <c r="D2432" s="31">
        <f>FORMULADO!E2433</f>
        <v>0</v>
      </c>
      <c r="E2432" s="31">
        <f>FORMULADO!F2433</f>
        <v>3784100</v>
      </c>
    </row>
    <row r="2433" spans="1:5" x14ac:dyDescent="0.25">
      <c r="A2433" s="29" t="s">
        <v>25</v>
      </c>
      <c r="B2433" s="30" t="str">
        <f>FORMULADO!C2434</f>
        <v>4.1.14.05</v>
      </c>
      <c r="C2433" s="34">
        <f>FORMULADO!D2434</f>
        <v>210870508</v>
      </c>
      <c r="D2433" s="31">
        <f>FORMULADO!E2434</f>
        <v>0</v>
      </c>
      <c r="E2433" s="31">
        <f>FORMULADO!F2434</f>
        <v>5629600</v>
      </c>
    </row>
    <row r="2434" spans="1:5" x14ac:dyDescent="0.25">
      <c r="A2434" s="29" t="s">
        <v>25</v>
      </c>
      <c r="B2434" s="30" t="str">
        <f>FORMULADO!C2435</f>
        <v>4.1.14.05</v>
      </c>
      <c r="C2434" s="34">
        <f>FORMULADO!D2435</f>
        <v>210870708</v>
      </c>
      <c r="D2434" s="31">
        <f>FORMULADO!E2435</f>
        <v>0</v>
      </c>
      <c r="E2434" s="31">
        <f>FORMULADO!F2435</f>
        <v>22294000</v>
      </c>
    </row>
    <row r="2435" spans="1:5" x14ac:dyDescent="0.25">
      <c r="A2435" s="29" t="s">
        <v>25</v>
      </c>
      <c r="B2435" s="30" t="str">
        <f>FORMULADO!C2436</f>
        <v>4.1.14.05</v>
      </c>
      <c r="C2435" s="34">
        <f>FORMULADO!D2436</f>
        <v>210873408</v>
      </c>
      <c r="D2435" s="31">
        <f>FORMULADO!E2436</f>
        <v>0</v>
      </c>
      <c r="E2435" s="31">
        <f>FORMULADO!F2436</f>
        <v>11195000</v>
      </c>
    </row>
    <row r="2436" spans="1:5" x14ac:dyDescent="0.25">
      <c r="A2436" s="29" t="s">
        <v>25</v>
      </c>
      <c r="B2436" s="30" t="str">
        <f>FORMULADO!C2437</f>
        <v>4.1.14.05</v>
      </c>
      <c r="C2436" s="34">
        <f>FORMULADO!D2437</f>
        <v>210905209</v>
      </c>
      <c r="D2436" s="31">
        <f>FORMULADO!E2437</f>
        <v>0</v>
      </c>
      <c r="E2436" s="31">
        <f>FORMULADO!F2437</f>
        <v>13621800</v>
      </c>
    </row>
    <row r="2437" spans="1:5" x14ac:dyDescent="0.25">
      <c r="A2437" s="29" t="s">
        <v>25</v>
      </c>
      <c r="B2437" s="30" t="str">
        <f>FORMULADO!C2438</f>
        <v>4.1.14.05</v>
      </c>
      <c r="C2437" s="34">
        <f>FORMULADO!D2438</f>
        <v>210905809</v>
      </c>
      <c r="D2437" s="31">
        <f>FORMULADO!E2438</f>
        <v>0</v>
      </c>
      <c r="E2437" s="31">
        <f>FORMULADO!F2438</f>
        <v>11378100</v>
      </c>
    </row>
    <row r="2438" spans="1:5" x14ac:dyDescent="0.25">
      <c r="A2438" s="29" t="s">
        <v>25</v>
      </c>
      <c r="B2438" s="30" t="str">
        <f>FORMULADO!C2439</f>
        <v>4.1.14.05</v>
      </c>
      <c r="C2438" s="34">
        <f>FORMULADO!D2439</f>
        <v>210915109</v>
      </c>
      <c r="D2438" s="31">
        <f>FORMULADO!E2439</f>
        <v>0</v>
      </c>
      <c r="E2438" s="31">
        <f>FORMULADO!F2439</f>
        <v>3477700</v>
      </c>
    </row>
    <row r="2439" spans="1:5" x14ac:dyDescent="0.25">
      <c r="A2439" s="29" t="s">
        <v>25</v>
      </c>
      <c r="B2439" s="30" t="str">
        <f>FORMULADO!C2440</f>
        <v>4.1.14.05</v>
      </c>
      <c r="C2439" s="34">
        <f>FORMULADO!D2440</f>
        <v>210919809</v>
      </c>
      <c r="D2439" s="31">
        <f>FORMULADO!E2440</f>
        <v>0</v>
      </c>
      <c r="E2439" s="31">
        <f>FORMULADO!F2440</f>
        <v>8386800</v>
      </c>
    </row>
    <row r="2440" spans="1:5" x14ac:dyDescent="0.25">
      <c r="A2440" s="29" t="s">
        <v>25</v>
      </c>
      <c r="B2440" s="30" t="str">
        <f>FORMULADO!C2441</f>
        <v>4.1.14.05</v>
      </c>
      <c r="C2440" s="34">
        <f>FORMULADO!D2441</f>
        <v>210954109</v>
      </c>
      <c r="D2440" s="31">
        <f>FORMULADO!E2441</f>
        <v>0</v>
      </c>
      <c r="E2440" s="31">
        <f>FORMULADO!F2441</f>
        <v>3481100</v>
      </c>
    </row>
    <row r="2441" spans="1:5" x14ac:dyDescent="0.25">
      <c r="A2441" s="29" t="s">
        <v>25</v>
      </c>
      <c r="B2441" s="30" t="str">
        <f>FORMULADO!C2442</f>
        <v>4.1.14.05</v>
      </c>
      <c r="C2441" s="34">
        <f>FORMULADO!D2442</f>
        <v>210968209</v>
      </c>
      <c r="D2441" s="31">
        <f>FORMULADO!E2442</f>
        <v>0</v>
      </c>
      <c r="E2441" s="31">
        <f>FORMULADO!F2442</f>
        <v>3128000</v>
      </c>
    </row>
    <row r="2442" spans="1:5" x14ac:dyDescent="0.25">
      <c r="A2442" s="29" t="s">
        <v>25</v>
      </c>
      <c r="B2442" s="30" t="str">
        <f>FORMULADO!C2443</f>
        <v>4.1.14.05</v>
      </c>
      <c r="C2442" s="34">
        <f>FORMULADO!D2443</f>
        <v>210976109</v>
      </c>
      <c r="D2442" s="31">
        <f>FORMULADO!E2443</f>
        <v>0</v>
      </c>
      <c r="E2442" s="31">
        <f>FORMULADO!F2443</f>
        <v>1124882600</v>
      </c>
    </row>
    <row r="2443" spans="1:5" x14ac:dyDescent="0.25">
      <c r="A2443" s="29" t="s">
        <v>25</v>
      </c>
      <c r="B2443" s="30" t="str">
        <f>FORMULADO!C2444</f>
        <v>4.1.14.05</v>
      </c>
      <c r="C2443" s="34">
        <f>FORMULADO!D2444</f>
        <v>211005310</v>
      </c>
      <c r="D2443" s="31">
        <f>FORMULADO!E2444</f>
        <v>0</v>
      </c>
      <c r="E2443" s="31">
        <f>FORMULADO!F2444</f>
        <v>8803800</v>
      </c>
    </row>
    <row r="2444" spans="1:5" x14ac:dyDescent="0.25">
      <c r="A2444" s="29" t="s">
        <v>25</v>
      </c>
      <c r="B2444" s="30" t="str">
        <f>FORMULADO!C2445</f>
        <v>4.1.14.05</v>
      </c>
      <c r="C2444" s="34">
        <f>FORMULADO!D2445</f>
        <v>211013810</v>
      </c>
      <c r="D2444" s="31">
        <f>FORMULADO!E2445</f>
        <v>0</v>
      </c>
      <c r="E2444" s="31">
        <f>FORMULADO!F2445</f>
        <v>6203500</v>
      </c>
    </row>
    <row r="2445" spans="1:5" x14ac:dyDescent="0.25">
      <c r="A2445" s="29" t="s">
        <v>25</v>
      </c>
      <c r="B2445" s="30" t="str">
        <f>FORMULADO!C2446</f>
        <v>4.1.14.05</v>
      </c>
      <c r="C2445" s="34">
        <f>FORMULADO!D2446</f>
        <v>211015810</v>
      </c>
      <c r="D2445" s="31">
        <f>FORMULADO!E2446</f>
        <v>0</v>
      </c>
      <c r="E2445" s="31">
        <f>FORMULADO!F2446</f>
        <v>3381000</v>
      </c>
    </row>
    <row r="2446" spans="1:5" x14ac:dyDescent="0.25">
      <c r="A2446" s="29" t="s">
        <v>25</v>
      </c>
      <c r="B2446" s="30" t="str">
        <f>FORMULADO!C2447</f>
        <v>4.1.14.05</v>
      </c>
      <c r="C2446" s="34">
        <f>FORMULADO!D2447</f>
        <v>211018410</v>
      </c>
      <c r="D2446" s="31">
        <f>FORMULADO!E2447</f>
        <v>0</v>
      </c>
      <c r="E2446" s="31">
        <f>FORMULADO!F2447</f>
        <v>8236600</v>
      </c>
    </row>
    <row r="2447" spans="1:5" x14ac:dyDescent="0.25">
      <c r="A2447" s="29" t="s">
        <v>25</v>
      </c>
      <c r="B2447" s="30" t="str">
        <f>FORMULADO!C2448</f>
        <v>4.1.14.05</v>
      </c>
      <c r="C2447" s="34">
        <f>FORMULADO!D2448</f>
        <v>211018610</v>
      </c>
      <c r="D2447" s="31">
        <f>FORMULADO!E2448</f>
        <v>0</v>
      </c>
      <c r="E2447" s="31">
        <f>FORMULADO!F2448</f>
        <v>6502200</v>
      </c>
    </row>
    <row r="2448" spans="1:5" x14ac:dyDescent="0.25">
      <c r="A2448" s="29" t="s">
        <v>25</v>
      </c>
      <c r="B2448" s="30" t="str">
        <f>FORMULADO!C2449</f>
        <v>4.1.14.05</v>
      </c>
      <c r="C2448" s="34">
        <f>FORMULADO!D2449</f>
        <v>211019110</v>
      </c>
      <c r="D2448" s="31">
        <f>FORMULADO!E2449</f>
        <v>0</v>
      </c>
      <c r="E2448" s="31">
        <f>FORMULADO!F2449</f>
        <v>3045800</v>
      </c>
    </row>
    <row r="2449" spans="1:5" x14ac:dyDescent="0.25">
      <c r="A2449" s="29" t="s">
        <v>25</v>
      </c>
      <c r="B2449" s="30" t="str">
        <f>FORMULADO!C2450</f>
        <v>4.1.14.05</v>
      </c>
      <c r="C2449" s="34">
        <f>FORMULADO!D2450</f>
        <v>211020310</v>
      </c>
      <c r="D2449" s="31">
        <f>FORMULADO!E2450</f>
        <v>0</v>
      </c>
      <c r="E2449" s="31">
        <f>FORMULADO!F2450</f>
        <v>2853900</v>
      </c>
    </row>
    <row r="2450" spans="1:5" x14ac:dyDescent="0.25">
      <c r="A2450" s="29" t="s">
        <v>25</v>
      </c>
      <c r="B2450" s="30" t="str">
        <f>FORMULADO!C2451</f>
        <v>4.1.14.05</v>
      </c>
      <c r="C2450" s="34">
        <f>FORMULADO!D2451</f>
        <v>211020710</v>
      </c>
      <c r="D2450" s="31">
        <f>FORMULADO!E2451</f>
        <v>0</v>
      </c>
      <c r="E2450" s="31">
        <f>FORMULADO!F2451</f>
        <v>6968200</v>
      </c>
    </row>
    <row r="2451" spans="1:5" x14ac:dyDescent="0.25">
      <c r="A2451" s="29" t="s">
        <v>25</v>
      </c>
      <c r="B2451" s="30" t="str">
        <f>FORMULADO!C2452</f>
        <v>4.1.14.05</v>
      </c>
      <c r="C2451" s="34">
        <f>FORMULADO!D2452</f>
        <v>211027810</v>
      </c>
      <c r="D2451" s="31">
        <f>FORMULADO!E2452</f>
        <v>0</v>
      </c>
      <c r="E2451" s="31">
        <f>FORMULADO!F2452</f>
        <v>9361500</v>
      </c>
    </row>
    <row r="2452" spans="1:5" x14ac:dyDescent="0.25">
      <c r="A2452" s="29" t="s">
        <v>25</v>
      </c>
      <c r="B2452" s="30" t="str">
        <f>FORMULADO!C2453</f>
        <v>4.1.14.05</v>
      </c>
      <c r="C2452" s="34">
        <f>FORMULADO!D2453</f>
        <v>211044110</v>
      </c>
      <c r="D2452" s="31">
        <f>FORMULADO!E2453</f>
        <v>0</v>
      </c>
      <c r="E2452" s="31">
        <f>FORMULADO!F2453</f>
        <v>4575800</v>
      </c>
    </row>
    <row r="2453" spans="1:5" x14ac:dyDescent="0.25">
      <c r="A2453" s="29" t="s">
        <v>25</v>
      </c>
      <c r="B2453" s="30" t="str">
        <f>FORMULADO!C2454</f>
        <v>4.1.14.05</v>
      </c>
      <c r="C2453" s="34">
        <f>FORMULADO!D2454</f>
        <v>211050110</v>
      </c>
      <c r="D2453" s="31">
        <f>FORMULADO!E2454</f>
        <v>0</v>
      </c>
      <c r="E2453" s="31">
        <f>FORMULADO!F2454</f>
        <v>11207900</v>
      </c>
    </row>
    <row r="2454" spans="1:5" x14ac:dyDescent="0.25">
      <c r="A2454" s="29" t="s">
        <v>25</v>
      </c>
      <c r="B2454" s="30" t="str">
        <f>FORMULADO!C2455</f>
        <v>4.1.14.05</v>
      </c>
      <c r="C2454" s="34">
        <f>FORMULADO!D2455</f>
        <v>211052110</v>
      </c>
      <c r="D2454" s="31">
        <f>FORMULADO!E2455</f>
        <v>0</v>
      </c>
      <c r="E2454" s="31">
        <f>FORMULADO!F2455</f>
        <v>4463500</v>
      </c>
    </row>
    <row r="2455" spans="1:5" x14ac:dyDescent="0.25">
      <c r="A2455" s="29" t="s">
        <v>25</v>
      </c>
      <c r="B2455" s="30" t="str">
        <f>FORMULADO!C2456</f>
        <v>4.1.14.05</v>
      </c>
      <c r="C2455" s="34">
        <f>FORMULADO!D2456</f>
        <v>211052210</v>
      </c>
      <c r="D2455" s="31">
        <f>FORMULADO!E2456</f>
        <v>0</v>
      </c>
      <c r="E2455" s="31">
        <f>FORMULADO!F2456</f>
        <v>5326500</v>
      </c>
    </row>
    <row r="2456" spans="1:5" x14ac:dyDescent="0.25">
      <c r="A2456" s="29" t="s">
        <v>25</v>
      </c>
      <c r="B2456" s="30" t="str">
        <f>FORMULADO!C2457</f>
        <v>4.1.14.05</v>
      </c>
      <c r="C2456" s="34">
        <f>FORMULADO!D2457</f>
        <v>211054810</v>
      </c>
      <c r="D2456" s="31">
        <f>FORMULADO!E2457</f>
        <v>0</v>
      </c>
      <c r="E2456" s="31">
        <f>FORMULADO!F2457</f>
        <v>13168300</v>
      </c>
    </row>
    <row r="2457" spans="1:5" x14ac:dyDescent="0.25">
      <c r="A2457" s="29" t="s">
        <v>25</v>
      </c>
      <c r="B2457" s="30" t="str">
        <f>FORMULADO!C2458</f>
        <v>4.1.14.05</v>
      </c>
      <c r="C2457" s="34">
        <f>FORMULADO!D2458</f>
        <v>211070110</v>
      </c>
      <c r="D2457" s="31">
        <f>FORMULADO!E2458</f>
        <v>0</v>
      </c>
      <c r="E2457" s="31">
        <f>FORMULADO!F2458</f>
        <v>3926800</v>
      </c>
    </row>
    <row r="2458" spans="1:5" x14ac:dyDescent="0.25">
      <c r="A2458" s="29" t="s">
        <v>25</v>
      </c>
      <c r="B2458" s="30" t="str">
        <f>FORMULADO!C2459</f>
        <v>4.1.14.05</v>
      </c>
      <c r="C2458" s="34">
        <f>FORMULADO!D2459</f>
        <v>211085010</v>
      </c>
      <c r="D2458" s="31">
        <f>FORMULADO!E2459</f>
        <v>0</v>
      </c>
      <c r="E2458" s="31">
        <f>FORMULADO!F2459</f>
        <v>20819800</v>
      </c>
    </row>
    <row r="2459" spans="1:5" x14ac:dyDescent="0.25">
      <c r="A2459" s="29" t="s">
        <v>25</v>
      </c>
      <c r="B2459" s="30" t="str">
        <f>FORMULADO!C2460</f>
        <v>4.1.14.05</v>
      </c>
      <c r="C2459" s="34">
        <f>FORMULADO!D2460</f>
        <v>211085410</v>
      </c>
      <c r="D2459" s="31">
        <f>FORMULADO!E2460</f>
        <v>0</v>
      </c>
      <c r="E2459" s="31">
        <f>FORMULADO!F2460</f>
        <v>34255500</v>
      </c>
    </row>
    <row r="2460" spans="1:5" x14ac:dyDescent="0.25">
      <c r="A2460" s="29" t="s">
        <v>25</v>
      </c>
      <c r="B2460" s="30" t="str">
        <f>FORMULADO!C2461</f>
        <v>4.1.14.05</v>
      </c>
      <c r="C2460" s="34">
        <f>FORMULADO!D2461</f>
        <v>211105411</v>
      </c>
      <c r="D2460" s="31">
        <f>FORMULADO!E2461</f>
        <v>0</v>
      </c>
      <c r="E2460" s="31">
        <f>FORMULADO!F2461</f>
        <v>6011100</v>
      </c>
    </row>
    <row r="2461" spans="1:5" x14ac:dyDescent="0.25">
      <c r="A2461" s="29" t="s">
        <v>25</v>
      </c>
      <c r="B2461" s="30" t="str">
        <f>FORMULADO!C2462</f>
        <v>4.1.14.05</v>
      </c>
      <c r="C2461" s="34">
        <f>FORMULADO!D2462</f>
        <v>211115511</v>
      </c>
      <c r="D2461" s="31">
        <f>FORMULADO!E2462</f>
        <v>0</v>
      </c>
      <c r="E2461" s="31">
        <f>FORMULADO!F2462</f>
        <v>3380900</v>
      </c>
    </row>
    <row r="2462" spans="1:5" x14ac:dyDescent="0.25">
      <c r="A2462" s="29" t="s">
        <v>25</v>
      </c>
      <c r="B2462" s="30" t="str">
        <f>FORMULADO!C2463</f>
        <v>4.1.14.05</v>
      </c>
      <c r="C2462" s="34">
        <f>FORMULADO!D2463</f>
        <v>211120011</v>
      </c>
      <c r="D2462" s="31">
        <f>FORMULADO!E2463</f>
        <v>0</v>
      </c>
      <c r="E2462" s="31">
        <f>FORMULADO!F2463</f>
        <v>26487700</v>
      </c>
    </row>
    <row r="2463" spans="1:5" x14ac:dyDescent="0.25">
      <c r="A2463" s="29" t="s">
        <v>25</v>
      </c>
      <c r="B2463" s="30" t="str">
        <f>FORMULADO!C2464</f>
        <v>4.1.14.05</v>
      </c>
      <c r="C2463" s="34">
        <f>FORMULADO!D2464</f>
        <v>211150711</v>
      </c>
      <c r="D2463" s="31">
        <f>FORMULADO!E2464</f>
        <v>0</v>
      </c>
      <c r="E2463" s="31">
        <f>FORMULADO!F2464</f>
        <v>9586900</v>
      </c>
    </row>
    <row r="2464" spans="1:5" x14ac:dyDescent="0.25">
      <c r="A2464" s="29" t="s">
        <v>25</v>
      </c>
      <c r="B2464" s="30" t="str">
        <f>FORMULADO!C2465</f>
        <v>4.1.14.05</v>
      </c>
      <c r="C2464" s="34">
        <f>FORMULADO!D2465</f>
        <v>211152411</v>
      </c>
      <c r="D2464" s="31">
        <f>FORMULADO!E2465</f>
        <v>0</v>
      </c>
      <c r="E2464" s="31">
        <f>FORMULADO!F2465</f>
        <v>3670400</v>
      </c>
    </row>
    <row r="2465" spans="1:5" x14ac:dyDescent="0.25">
      <c r="A2465" s="29" t="s">
        <v>25</v>
      </c>
      <c r="B2465" s="30" t="str">
        <f>FORMULADO!C2466</f>
        <v>4.1.14.05</v>
      </c>
      <c r="C2465" s="34">
        <f>FORMULADO!D2466</f>
        <v>211163111</v>
      </c>
      <c r="D2465" s="31">
        <f>FORMULADO!E2466</f>
        <v>0</v>
      </c>
      <c r="E2465" s="31">
        <f>FORMULADO!F2466</f>
        <v>4099400</v>
      </c>
    </row>
    <row r="2466" spans="1:5" x14ac:dyDescent="0.25">
      <c r="A2466" s="29" t="s">
        <v>25</v>
      </c>
      <c r="B2466" s="30" t="str">
        <f>FORMULADO!C2467</f>
        <v>4.1.14.05</v>
      </c>
      <c r="C2466" s="34">
        <f>FORMULADO!D2467</f>
        <v>211168211</v>
      </c>
      <c r="D2466" s="31">
        <f>FORMULADO!E2467</f>
        <v>0</v>
      </c>
      <c r="E2466" s="31">
        <f>FORMULADO!F2467</f>
        <v>3356500</v>
      </c>
    </row>
    <row r="2467" spans="1:5" x14ac:dyDescent="0.25">
      <c r="A2467" s="29" t="s">
        <v>25</v>
      </c>
      <c r="B2467" s="30" t="str">
        <f>FORMULADO!C2468</f>
        <v>4.1.14.05</v>
      </c>
      <c r="C2467" s="34">
        <f>FORMULADO!D2468</f>
        <v>211173411</v>
      </c>
      <c r="D2467" s="31">
        <f>FORMULADO!E2468</f>
        <v>0</v>
      </c>
      <c r="E2467" s="31">
        <f>FORMULADO!F2468</f>
        <v>11048100</v>
      </c>
    </row>
    <row r="2468" spans="1:5" x14ac:dyDescent="0.25">
      <c r="A2468" s="29" t="s">
        <v>25</v>
      </c>
      <c r="B2468" s="30" t="str">
        <f>FORMULADO!C2469</f>
        <v>4.1.14.05</v>
      </c>
      <c r="C2468" s="34">
        <f>FORMULADO!D2469</f>
        <v>211176111</v>
      </c>
      <c r="D2468" s="31">
        <f>FORMULADO!E2469</f>
        <v>0</v>
      </c>
      <c r="E2468" s="31">
        <f>FORMULADO!F2469</f>
        <v>409626600</v>
      </c>
    </row>
    <row r="2469" spans="1:5" x14ac:dyDescent="0.25">
      <c r="A2469" s="29" t="s">
        <v>25</v>
      </c>
      <c r="B2469" s="30" t="str">
        <f>FORMULADO!C2470</f>
        <v>4.1.14.05</v>
      </c>
      <c r="C2469" s="34">
        <f>FORMULADO!D2470</f>
        <v>211205212</v>
      </c>
      <c r="D2469" s="31">
        <f>FORMULADO!E2470</f>
        <v>0</v>
      </c>
      <c r="E2469" s="31">
        <f>FORMULADO!F2470</f>
        <v>49526000</v>
      </c>
    </row>
    <row r="2470" spans="1:5" x14ac:dyDescent="0.25">
      <c r="A2470" s="29" t="s">
        <v>25</v>
      </c>
      <c r="B2470" s="30" t="str">
        <f>FORMULADO!C2471</f>
        <v>4.1.14.05</v>
      </c>
      <c r="C2470" s="34">
        <f>FORMULADO!D2471</f>
        <v>211213212</v>
      </c>
      <c r="D2470" s="31">
        <f>FORMULADO!E2471</f>
        <v>0</v>
      </c>
      <c r="E2470" s="31">
        <f>FORMULADO!F2471</f>
        <v>7516239.79</v>
      </c>
    </row>
    <row r="2471" spans="1:5" x14ac:dyDescent="0.25">
      <c r="A2471" s="29" t="s">
        <v>25</v>
      </c>
      <c r="B2471" s="30" t="str">
        <f>FORMULADO!C2472</f>
        <v>4.1.14.05</v>
      </c>
      <c r="C2471" s="34">
        <f>FORMULADO!D2472</f>
        <v>211215212</v>
      </c>
      <c r="D2471" s="31">
        <f>FORMULADO!E2472</f>
        <v>0</v>
      </c>
      <c r="E2471" s="31">
        <f>FORMULADO!F2472</f>
        <v>3329000</v>
      </c>
    </row>
    <row r="2472" spans="1:5" x14ac:dyDescent="0.25">
      <c r="A2472" s="29" t="s">
        <v>25</v>
      </c>
      <c r="B2472" s="30" t="str">
        <f>FORMULADO!C2473</f>
        <v>4.1.14.05</v>
      </c>
      <c r="C2472" s="34">
        <f>FORMULADO!D2473</f>
        <v>211219212</v>
      </c>
      <c r="D2472" s="31">
        <f>FORMULADO!E2473</f>
        <v>0</v>
      </c>
      <c r="E2472" s="31">
        <f>FORMULADO!F2473</f>
        <v>10166900</v>
      </c>
    </row>
    <row r="2473" spans="1:5" x14ac:dyDescent="0.25">
      <c r="A2473" s="29" t="s">
        <v>25</v>
      </c>
      <c r="B2473" s="30" t="str">
        <f>FORMULADO!C2474</f>
        <v>4.1.14.05</v>
      </c>
      <c r="C2473" s="34">
        <f>FORMULADO!D2474</f>
        <v>211225312</v>
      </c>
      <c r="D2473" s="31">
        <f>FORMULADO!E2474</f>
        <v>0</v>
      </c>
      <c r="E2473" s="31">
        <f>FORMULADO!F2474</f>
        <v>5924700</v>
      </c>
    </row>
    <row r="2474" spans="1:5" x14ac:dyDescent="0.25">
      <c r="A2474" s="29" t="s">
        <v>25</v>
      </c>
      <c r="B2474" s="30" t="str">
        <f>FORMULADO!C2475</f>
        <v>4.1.14.05</v>
      </c>
      <c r="C2474" s="34">
        <f>FORMULADO!D2475</f>
        <v>211225612</v>
      </c>
      <c r="D2474" s="31">
        <f>FORMULADO!E2475</f>
        <v>0</v>
      </c>
      <c r="E2474" s="31">
        <f>FORMULADO!F2475</f>
        <v>48442100</v>
      </c>
    </row>
    <row r="2475" spans="1:5" x14ac:dyDescent="0.25">
      <c r="A2475" s="29" t="s">
        <v>25</v>
      </c>
      <c r="B2475" s="30" t="str">
        <f>FORMULADO!C2476</f>
        <v>4.1.14.05</v>
      </c>
      <c r="C2475" s="34">
        <f>FORMULADO!D2476</f>
        <v>211252612</v>
      </c>
      <c r="D2475" s="31">
        <f>FORMULADO!E2476</f>
        <v>0</v>
      </c>
      <c r="E2475" s="31">
        <f>FORMULADO!F2476</f>
        <v>6059800</v>
      </c>
    </row>
    <row r="2476" spans="1:5" x14ac:dyDescent="0.25">
      <c r="A2476" s="29" t="s">
        <v>25</v>
      </c>
      <c r="B2476" s="30" t="str">
        <f>FORMULADO!C2477</f>
        <v>4.1.14.05</v>
      </c>
      <c r="C2476" s="34">
        <f>FORMULADO!D2477</f>
        <v>211263212</v>
      </c>
      <c r="D2476" s="31">
        <f>FORMULADO!E2477</f>
        <v>0</v>
      </c>
      <c r="E2476" s="31">
        <f>FORMULADO!F2477</f>
        <v>3988300</v>
      </c>
    </row>
    <row r="2477" spans="1:5" x14ac:dyDescent="0.25">
      <c r="A2477" s="29" t="s">
        <v>25</v>
      </c>
      <c r="B2477" s="30" t="str">
        <f>FORMULADO!C2478</f>
        <v>4.1.14.05</v>
      </c>
      <c r="C2477" s="34">
        <f>FORMULADO!D2478</f>
        <v>211305113</v>
      </c>
      <c r="D2477" s="31">
        <f>FORMULADO!E2478</f>
        <v>0</v>
      </c>
      <c r="E2477" s="31">
        <f>FORMULADO!F2478</f>
        <v>4756100</v>
      </c>
    </row>
    <row r="2478" spans="1:5" x14ac:dyDescent="0.25">
      <c r="A2478" s="29" t="s">
        <v>25</v>
      </c>
      <c r="B2478" s="30" t="str">
        <f>FORMULADO!C2479</f>
        <v>4.1.14.05</v>
      </c>
      <c r="C2478" s="34">
        <f>FORMULADO!D2479</f>
        <v>211305313</v>
      </c>
      <c r="D2478" s="31">
        <f>FORMULADO!E2479</f>
        <v>0</v>
      </c>
      <c r="E2478" s="31">
        <f>FORMULADO!F2479</f>
        <v>4090600</v>
      </c>
    </row>
    <row r="2479" spans="1:5" x14ac:dyDescent="0.25">
      <c r="A2479" s="29" t="s">
        <v>25</v>
      </c>
      <c r="B2479" s="30" t="str">
        <f>FORMULADO!C2480</f>
        <v>4.1.14.05</v>
      </c>
      <c r="C2479" s="34">
        <f>FORMULADO!D2480</f>
        <v>211317013</v>
      </c>
      <c r="D2479" s="31">
        <f>FORMULADO!E2480</f>
        <v>0</v>
      </c>
      <c r="E2479" s="31">
        <f>FORMULADO!F2480</f>
        <v>7401300</v>
      </c>
    </row>
    <row r="2480" spans="1:5" x14ac:dyDescent="0.25">
      <c r="A2480" s="29" t="s">
        <v>25</v>
      </c>
      <c r="B2480" s="30" t="str">
        <f>FORMULADO!C2481</f>
        <v>4.1.14.05</v>
      </c>
      <c r="C2480" s="34">
        <f>FORMULADO!D2481</f>
        <v>211317513</v>
      </c>
      <c r="D2480" s="31">
        <f>FORMULADO!E2481</f>
        <v>0</v>
      </c>
      <c r="E2480" s="31">
        <f>FORMULADO!F2481</f>
        <v>5056000</v>
      </c>
    </row>
    <row r="2481" spans="1:5" x14ac:dyDescent="0.25">
      <c r="A2481" s="29" t="s">
        <v>25</v>
      </c>
      <c r="B2481" s="30" t="str">
        <f>FORMULADO!C2482</f>
        <v>4.1.14.05</v>
      </c>
      <c r="C2481" s="34">
        <f>FORMULADO!D2482</f>
        <v>211319513</v>
      </c>
      <c r="D2481" s="31">
        <f>FORMULADO!E2482</f>
        <v>0</v>
      </c>
      <c r="E2481" s="31">
        <f>FORMULADO!F2482</f>
        <v>3879100</v>
      </c>
    </row>
    <row r="2482" spans="1:5" x14ac:dyDescent="0.25">
      <c r="A2482" s="29" t="s">
        <v>25</v>
      </c>
      <c r="B2482" s="30" t="str">
        <f>FORMULADO!C2483</f>
        <v>4.1.14.05</v>
      </c>
      <c r="C2482" s="34">
        <f>FORMULADO!D2483</f>
        <v>211320013</v>
      </c>
      <c r="D2482" s="31">
        <f>FORMULADO!E2483</f>
        <v>0</v>
      </c>
      <c r="E2482" s="31">
        <f>FORMULADO!F2483</f>
        <v>14821500</v>
      </c>
    </row>
    <row r="2483" spans="1:5" x14ac:dyDescent="0.25">
      <c r="A2483" s="29" t="s">
        <v>25</v>
      </c>
      <c r="B2483" s="30" t="str">
        <f>FORMULADO!C2484</f>
        <v>4.1.14.05</v>
      </c>
      <c r="C2483" s="34">
        <f>FORMULADO!D2484</f>
        <v>211325513</v>
      </c>
      <c r="D2483" s="31">
        <f>FORMULADO!E2484</f>
        <v>0</v>
      </c>
      <c r="E2483" s="31">
        <f>FORMULADO!F2484</f>
        <v>8960100</v>
      </c>
    </row>
    <row r="2484" spans="1:5" x14ac:dyDescent="0.25">
      <c r="A2484" s="29" t="s">
        <v>25</v>
      </c>
      <c r="B2484" s="30" t="str">
        <f>FORMULADO!C2485</f>
        <v>4.1.14.05</v>
      </c>
      <c r="C2484" s="34">
        <f>FORMULADO!D2485</f>
        <v>211327413</v>
      </c>
      <c r="D2484" s="31">
        <f>FORMULADO!E2485</f>
        <v>0</v>
      </c>
      <c r="E2484" s="31">
        <f>FORMULADO!F2485</f>
        <v>547000</v>
      </c>
    </row>
    <row r="2485" spans="1:5" x14ac:dyDescent="0.25">
      <c r="A2485" s="29" t="s">
        <v>25</v>
      </c>
      <c r="B2485" s="30" t="str">
        <f>FORMULADO!C2486</f>
        <v>4.1.14.05</v>
      </c>
      <c r="C2485" s="34">
        <f>FORMULADO!D2486</f>
        <v>211341013</v>
      </c>
      <c r="D2485" s="31">
        <f>FORMULADO!E2486</f>
        <v>0</v>
      </c>
      <c r="E2485" s="31">
        <f>FORMULADO!F2486</f>
        <v>4717200</v>
      </c>
    </row>
    <row r="2486" spans="1:5" x14ac:dyDescent="0.25">
      <c r="A2486" s="29" t="s">
        <v>25</v>
      </c>
      <c r="B2486" s="30" t="str">
        <f>FORMULADO!C2487</f>
        <v>4.1.14.05</v>
      </c>
      <c r="C2486" s="34">
        <f>FORMULADO!D2487</f>
        <v>211350313</v>
      </c>
      <c r="D2486" s="31">
        <f>FORMULADO!E2487</f>
        <v>0</v>
      </c>
      <c r="E2486" s="31">
        <f>FORMULADO!F2487</f>
        <v>22446500</v>
      </c>
    </row>
    <row r="2487" spans="1:5" x14ac:dyDescent="0.25">
      <c r="A2487" s="29" t="s">
        <v>25</v>
      </c>
      <c r="B2487" s="30" t="str">
        <f>FORMULADO!C2488</f>
        <v>4.1.14.05</v>
      </c>
      <c r="C2487" s="34">
        <f>FORMULADO!D2488</f>
        <v>211354313</v>
      </c>
      <c r="D2487" s="31">
        <f>FORMULADO!E2488</f>
        <v>0</v>
      </c>
      <c r="E2487" s="31">
        <f>FORMULADO!F2488</f>
        <v>3029800</v>
      </c>
    </row>
    <row r="2488" spans="1:5" x14ac:dyDescent="0.25">
      <c r="A2488" s="29" t="s">
        <v>25</v>
      </c>
      <c r="B2488" s="30" t="str">
        <f>FORMULADO!C2489</f>
        <v>4.1.14.05</v>
      </c>
      <c r="C2488" s="34">
        <f>FORMULADO!D2489</f>
        <v>211368013</v>
      </c>
      <c r="D2488" s="31">
        <f>FORMULADO!E2489</f>
        <v>0</v>
      </c>
      <c r="E2488" s="31">
        <f>FORMULADO!F2489</f>
        <v>3104300</v>
      </c>
    </row>
    <row r="2489" spans="1:5" x14ac:dyDescent="0.25">
      <c r="A2489" s="29" t="s">
        <v>25</v>
      </c>
      <c r="B2489" s="30" t="str">
        <f>FORMULADO!C2490</f>
        <v>4.1.14.05</v>
      </c>
      <c r="C2489" s="34">
        <f>FORMULADO!D2490</f>
        <v>211370713</v>
      </c>
      <c r="D2489" s="31">
        <f>FORMULADO!E2490</f>
        <v>0</v>
      </c>
      <c r="E2489" s="31">
        <f>FORMULADO!F2490</f>
        <v>8859200</v>
      </c>
    </row>
    <row r="2490" spans="1:5" x14ac:dyDescent="0.25">
      <c r="A2490" s="29" t="s">
        <v>25</v>
      </c>
      <c r="B2490" s="30" t="str">
        <f>FORMULADO!C2491</f>
        <v>4.1.14.05</v>
      </c>
      <c r="C2490" s="34">
        <f>FORMULADO!D2491</f>
        <v>211376113</v>
      </c>
      <c r="D2490" s="31">
        <f>FORMULADO!E2491</f>
        <v>0</v>
      </c>
      <c r="E2490" s="31">
        <f>FORMULADO!F2491</f>
        <v>18031500</v>
      </c>
    </row>
    <row r="2491" spans="1:5" x14ac:dyDescent="0.25">
      <c r="A2491" s="29" t="s">
        <v>25</v>
      </c>
      <c r="B2491" s="30" t="str">
        <f>FORMULADO!C2492</f>
        <v>4.1.14.05</v>
      </c>
      <c r="C2491" s="34">
        <f>FORMULADO!D2492</f>
        <v>211415114</v>
      </c>
      <c r="D2491" s="31">
        <f>FORMULADO!E2492</f>
        <v>0</v>
      </c>
      <c r="E2491" s="31">
        <f>FORMULADO!F2492</f>
        <v>1740800</v>
      </c>
    </row>
    <row r="2492" spans="1:5" x14ac:dyDescent="0.25">
      <c r="A2492" s="29" t="s">
        <v>25</v>
      </c>
      <c r="B2492" s="30" t="str">
        <f>FORMULADO!C2493</f>
        <v>4.1.14.05</v>
      </c>
      <c r="C2492" s="34">
        <f>FORMULADO!D2493</f>
        <v>211415514</v>
      </c>
      <c r="D2492" s="31">
        <f>FORMULADO!E2493</f>
        <v>0</v>
      </c>
      <c r="E2492" s="31">
        <f>FORMULADO!F2493</f>
        <v>4370800</v>
      </c>
    </row>
    <row r="2493" spans="1:5" x14ac:dyDescent="0.25">
      <c r="A2493" s="29" t="s">
        <v>25</v>
      </c>
      <c r="B2493" s="30" t="str">
        <f>FORMULADO!C2494</f>
        <v>4.1.14.05</v>
      </c>
      <c r="C2493" s="34">
        <f>FORMULADO!D2494</f>
        <v>211415814</v>
      </c>
      <c r="D2493" s="31">
        <f>FORMULADO!E2494</f>
        <v>0</v>
      </c>
      <c r="E2493" s="31">
        <f>FORMULADO!F2494</f>
        <v>6426000</v>
      </c>
    </row>
    <row r="2494" spans="1:5" x14ac:dyDescent="0.25">
      <c r="A2494" s="29" t="s">
        <v>25</v>
      </c>
      <c r="B2494" s="30" t="str">
        <f>FORMULADO!C2495</f>
        <v>4.1.14.05</v>
      </c>
      <c r="C2494" s="34">
        <f>FORMULADO!D2495</f>
        <v>211417614</v>
      </c>
      <c r="D2494" s="31">
        <f>FORMULADO!E2495</f>
        <v>0</v>
      </c>
      <c r="E2494" s="31">
        <f>FORMULADO!F2495</f>
        <v>9175900</v>
      </c>
    </row>
    <row r="2495" spans="1:5" x14ac:dyDescent="0.25">
      <c r="A2495" s="29" t="s">
        <v>25</v>
      </c>
      <c r="B2495" s="30" t="str">
        <f>FORMULADO!C2496</f>
        <v>4.1.14.05</v>
      </c>
      <c r="C2495" s="34">
        <f>FORMULADO!D2496</f>
        <v>211420614</v>
      </c>
      <c r="D2495" s="31">
        <f>FORMULADO!E2496</f>
        <v>0</v>
      </c>
      <c r="E2495" s="31">
        <f>FORMULADO!F2496</f>
        <v>6211400</v>
      </c>
    </row>
    <row r="2496" spans="1:5" x14ac:dyDescent="0.25">
      <c r="A2496" s="29" t="s">
        <v>25</v>
      </c>
      <c r="B2496" s="30" t="str">
        <f>FORMULADO!C2497</f>
        <v>4.1.14.05</v>
      </c>
      <c r="C2496" s="34">
        <f>FORMULADO!D2497</f>
        <v>211425214</v>
      </c>
      <c r="D2496" s="31">
        <f>FORMULADO!E2497</f>
        <v>0</v>
      </c>
      <c r="E2496" s="31">
        <f>FORMULADO!F2497</f>
        <v>38549900</v>
      </c>
    </row>
    <row r="2497" spans="1:5" x14ac:dyDescent="0.25">
      <c r="A2497" s="29" t="s">
        <v>25</v>
      </c>
      <c r="B2497" s="30" t="str">
        <f>FORMULADO!C2498</f>
        <v>4.1.14.05</v>
      </c>
      <c r="C2497" s="34">
        <f>FORMULADO!D2498</f>
        <v>211505315</v>
      </c>
      <c r="D2497" s="31">
        <f>FORMULADO!E2498</f>
        <v>0</v>
      </c>
      <c r="E2497" s="31">
        <f>FORMULADO!F2498</f>
        <v>6251100</v>
      </c>
    </row>
    <row r="2498" spans="1:5" x14ac:dyDescent="0.25">
      <c r="A2498" s="29" t="s">
        <v>25</v>
      </c>
      <c r="B2498" s="30" t="str">
        <f>FORMULADO!C2499</f>
        <v>4.1.14.05</v>
      </c>
      <c r="C2498" s="34">
        <f>FORMULADO!D2499</f>
        <v>211505615</v>
      </c>
      <c r="D2498" s="31">
        <f>FORMULADO!E2499</f>
        <v>0</v>
      </c>
      <c r="E2498" s="31">
        <f>FORMULADO!F2499</f>
        <v>442392100</v>
      </c>
    </row>
    <row r="2499" spans="1:5" x14ac:dyDescent="0.25">
      <c r="A2499" s="29" t="s">
        <v>25</v>
      </c>
      <c r="B2499" s="30" t="str">
        <f>FORMULADO!C2500</f>
        <v>4.1.14.05</v>
      </c>
      <c r="C2499" s="34">
        <f>FORMULADO!D2500</f>
        <v>211515215</v>
      </c>
      <c r="D2499" s="31">
        <f>FORMULADO!E2500</f>
        <v>0</v>
      </c>
      <c r="E2499" s="31">
        <f>FORMULADO!F2500</f>
        <v>2954700</v>
      </c>
    </row>
    <row r="2500" spans="1:5" x14ac:dyDescent="0.25">
      <c r="A2500" s="29" t="s">
        <v>25</v>
      </c>
      <c r="B2500" s="30" t="str">
        <f>FORMULADO!C2501</f>
        <v>4.1.14.05</v>
      </c>
      <c r="C2500" s="34">
        <f>FORMULADO!D2501</f>
        <v>211525815</v>
      </c>
      <c r="D2500" s="31">
        <f>FORMULADO!E2501</f>
        <v>0</v>
      </c>
      <c r="E2500" s="31">
        <f>FORMULADO!F2501</f>
        <v>12957700</v>
      </c>
    </row>
    <row r="2501" spans="1:5" x14ac:dyDescent="0.25">
      <c r="A2501" s="29" t="s">
        <v>25</v>
      </c>
      <c r="B2501" s="30" t="str">
        <f>FORMULADO!C2502</f>
        <v>4.1.14.05</v>
      </c>
      <c r="C2501" s="34">
        <f>FORMULADO!D2502</f>
        <v>211527615</v>
      </c>
      <c r="D2501" s="31">
        <f>FORMULADO!E2502</f>
        <v>0</v>
      </c>
      <c r="E2501" s="31">
        <f>FORMULADO!F2502</f>
        <v>14768400</v>
      </c>
    </row>
    <row r="2502" spans="1:5" x14ac:dyDescent="0.25">
      <c r="A2502" s="29" t="s">
        <v>25</v>
      </c>
      <c r="B2502" s="30" t="str">
        <f>FORMULADO!C2503</f>
        <v>4.1.14.05</v>
      </c>
      <c r="C2502" s="34">
        <f>FORMULADO!D2503</f>
        <v>211541615</v>
      </c>
      <c r="D2502" s="31">
        <f>FORMULADO!E2503</f>
        <v>0</v>
      </c>
      <c r="E2502" s="31">
        <f>FORMULADO!F2503</f>
        <v>12010700</v>
      </c>
    </row>
    <row r="2503" spans="1:5" x14ac:dyDescent="0.25">
      <c r="A2503" s="29" t="s">
        <v>25</v>
      </c>
      <c r="B2503" s="30" t="str">
        <f>FORMULADO!C2504</f>
        <v>4.1.14.05</v>
      </c>
      <c r="C2503" s="34">
        <f>FORMULADO!D2504</f>
        <v>211552215</v>
      </c>
      <c r="D2503" s="31">
        <f>FORMULADO!E2504</f>
        <v>0</v>
      </c>
      <c r="E2503" s="31">
        <f>FORMULADO!F2504</f>
        <v>4270100</v>
      </c>
    </row>
    <row r="2504" spans="1:5" x14ac:dyDescent="0.25">
      <c r="A2504" s="29" t="s">
        <v>25</v>
      </c>
      <c r="B2504" s="30" t="str">
        <f>FORMULADO!C2505</f>
        <v>4.1.14.05</v>
      </c>
      <c r="C2504" s="34">
        <f>FORMULADO!D2505</f>
        <v>211568615</v>
      </c>
      <c r="D2504" s="31">
        <f>FORMULADO!E2505</f>
        <v>0</v>
      </c>
      <c r="E2504" s="31">
        <f>FORMULADO!F2505</f>
        <v>6475900</v>
      </c>
    </row>
    <row r="2505" spans="1:5" x14ac:dyDescent="0.25">
      <c r="A2505" s="29" t="s">
        <v>25</v>
      </c>
      <c r="B2505" s="30" t="str">
        <f>FORMULADO!C2506</f>
        <v>4.1.14.05</v>
      </c>
      <c r="C2505" s="34">
        <f>FORMULADO!D2506</f>
        <v>211570215</v>
      </c>
      <c r="D2505" s="31">
        <f>FORMULADO!E2506</f>
        <v>0</v>
      </c>
      <c r="E2505" s="31">
        <f>FORMULADO!F2506</f>
        <v>19242000</v>
      </c>
    </row>
    <row r="2506" spans="1:5" x14ac:dyDescent="0.25">
      <c r="A2506" s="29" t="s">
        <v>25</v>
      </c>
      <c r="B2506" s="30" t="str">
        <f>FORMULADO!C2507</f>
        <v>4.1.14.05</v>
      </c>
      <c r="C2506" s="34">
        <f>FORMULADO!D2507</f>
        <v>211585015</v>
      </c>
      <c r="D2506" s="31">
        <f>FORMULADO!E2507</f>
        <v>0</v>
      </c>
      <c r="E2506" s="31">
        <f>FORMULADO!F2507</f>
        <v>3300400</v>
      </c>
    </row>
    <row r="2507" spans="1:5" x14ac:dyDescent="0.25">
      <c r="A2507" s="29" t="s">
        <v>25</v>
      </c>
      <c r="B2507" s="30" t="str">
        <f>FORMULADO!C2508</f>
        <v>4.1.14.05</v>
      </c>
      <c r="C2507" s="34">
        <f>FORMULADO!D2508</f>
        <v>211585315</v>
      </c>
      <c r="D2507" s="31">
        <f>FORMULADO!E2508</f>
        <v>0</v>
      </c>
      <c r="E2507" s="31">
        <f>FORMULADO!F2508</f>
        <v>2523900</v>
      </c>
    </row>
    <row r="2508" spans="1:5" x14ac:dyDescent="0.25">
      <c r="A2508" s="29" t="s">
        <v>25</v>
      </c>
      <c r="B2508" s="30" t="str">
        <f>FORMULADO!C2509</f>
        <v>4.1.14.05</v>
      </c>
      <c r="C2508" s="34">
        <f>FORMULADO!D2509</f>
        <v>211595015</v>
      </c>
      <c r="D2508" s="31">
        <f>FORMULADO!E2509</f>
        <v>0</v>
      </c>
      <c r="E2508" s="31">
        <f>FORMULADO!F2509</f>
        <v>11396400</v>
      </c>
    </row>
    <row r="2509" spans="1:5" x14ac:dyDescent="0.25">
      <c r="A2509" s="29" t="s">
        <v>25</v>
      </c>
      <c r="B2509" s="30" t="str">
        <f>FORMULADO!C2510</f>
        <v>4.1.14.05</v>
      </c>
      <c r="C2509" s="34">
        <f>FORMULADO!D2510</f>
        <v>211615516</v>
      </c>
      <c r="D2509" s="31">
        <f>FORMULADO!E2510</f>
        <v>0</v>
      </c>
      <c r="E2509" s="31">
        <f>FORMULADO!F2510</f>
        <v>26608300</v>
      </c>
    </row>
    <row r="2510" spans="1:5" x14ac:dyDescent="0.25">
      <c r="A2510" s="29" t="s">
        <v>25</v>
      </c>
      <c r="B2510" s="30" t="str">
        <f>FORMULADO!C2511</f>
        <v>4.1.14.05</v>
      </c>
      <c r="C2510" s="34">
        <f>FORMULADO!D2511</f>
        <v>211615816</v>
      </c>
      <c r="D2510" s="31">
        <f>FORMULADO!E2511</f>
        <v>0</v>
      </c>
      <c r="E2510" s="31">
        <f>FORMULADO!F2511</f>
        <v>3055700</v>
      </c>
    </row>
    <row r="2511" spans="1:5" x14ac:dyDescent="0.25">
      <c r="A2511" s="29" t="s">
        <v>25</v>
      </c>
      <c r="B2511" s="30" t="str">
        <f>FORMULADO!C2512</f>
        <v>4.1.14.05</v>
      </c>
      <c r="C2511" s="34">
        <f>FORMULADO!D2512</f>
        <v>211617616</v>
      </c>
      <c r="D2511" s="31">
        <f>FORMULADO!E2512</f>
        <v>0</v>
      </c>
      <c r="E2511" s="31">
        <f>FORMULADO!F2512</f>
        <v>4001500</v>
      </c>
    </row>
    <row r="2512" spans="1:5" x14ac:dyDescent="0.25">
      <c r="A2512" s="29" t="s">
        <v>25</v>
      </c>
      <c r="B2512" s="30" t="str">
        <f>FORMULADO!C2513</f>
        <v>4.1.14.05</v>
      </c>
      <c r="C2512" s="34">
        <f>FORMULADO!D2513</f>
        <v>211641016</v>
      </c>
      <c r="D2512" s="31">
        <f>FORMULADO!E2513</f>
        <v>0</v>
      </c>
      <c r="E2512" s="31">
        <f>FORMULADO!F2513</f>
        <v>6793400</v>
      </c>
    </row>
    <row r="2513" spans="1:5" x14ac:dyDescent="0.25">
      <c r="A2513" s="29" t="s">
        <v>25</v>
      </c>
      <c r="B2513" s="30" t="str">
        <f>FORMULADO!C2514</f>
        <v>4.1.14.05</v>
      </c>
      <c r="C2513" s="34">
        <f>FORMULADO!D2514</f>
        <v>211673616</v>
      </c>
      <c r="D2513" s="31">
        <f>FORMULADO!E2514</f>
        <v>0</v>
      </c>
      <c r="E2513" s="31">
        <f>FORMULADO!F2514</f>
        <v>7116800</v>
      </c>
    </row>
    <row r="2514" spans="1:5" x14ac:dyDescent="0.25">
      <c r="A2514" s="29" t="s">
        <v>25</v>
      </c>
      <c r="B2514" s="30" t="str">
        <f>FORMULADO!C2515</f>
        <v>4.1.14.05</v>
      </c>
      <c r="C2514" s="34">
        <f>FORMULADO!D2515</f>
        <v>211676616</v>
      </c>
      <c r="D2514" s="31">
        <f>FORMULADO!E2515</f>
        <v>0</v>
      </c>
      <c r="E2514" s="31">
        <f>FORMULADO!F2515</f>
        <v>9048300</v>
      </c>
    </row>
    <row r="2515" spans="1:5" x14ac:dyDescent="0.25">
      <c r="A2515" s="29" t="s">
        <v>25</v>
      </c>
      <c r="B2515" s="30" t="str">
        <f>FORMULADO!C2516</f>
        <v>4.1.14.05</v>
      </c>
      <c r="C2515" s="34">
        <f>FORMULADO!D2516</f>
        <v>211715317</v>
      </c>
      <c r="D2515" s="31">
        <f>FORMULADO!E2516</f>
        <v>0</v>
      </c>
      <c r="E2515" s="31">
        <f>FORMULADO!F2516</f>
        <v>2559300</v>
      </c>
    </row>
    <row r="2516" spans="1:5" x14ac:dyDescent="0.25">
      <c r="A2516" s="29" t="s">
        <v>25</v>
      </c>
      <c r="B2516" s="30" t="str">
        <f>FORMULADO!C2517</f>
        <v>4.1.14.05</v>
      </c>
      <c r="C2516" s="34">
        <f>FORMULADO!D2517</f>
        <v>211719517</v>
      </c>
      <c r="D2516" s="31">
        <f>FORMULADO!E2517</f>
        <v>0</v>
      </c>
      <c r="E2516" s="31">
        <f>FORMULADO!F2517</f>
        <v>6452000</v>
      </c>
    </row>
    <row r="2517" spans="1:5" x14ac:dyDescent="0.25">
      <c r="A2517" s="29" t="s">
        <v>25</v>
      </c>
      <c r="B2517" s="30" t="str">
        <f>FORMULADO!C2518</f>
        <v>4.1.14.05</v>
      </c>
      <c r="C2517" s="34">
        <f>FORMULADO!D2518</f>
        <v>211720517</v>
      </c>
      <c r="D2517" s="31">
        <f>FORMULADO!E2518</f>
        <v>0</v>
      </c>
      <c r="E2517" s="31">
        <f>FORMULADO!F2518</f>
        <v>6971500</v>
      </c>
    </row>
    <row r="2518" spans="1:5" x14ac:dyDescent="0.25">
      <c r="A2518" s="29" t="s">
        <v>25</v>
      </c>
      <c r="B2518" s="30" t="str">
        <f>FORMULADO!C2519</f>
        <v>4.1.14.05</v>
      </c>
      <c r="C2518" s="34">
        <f>FORMULADO!D2519</f>
        <v>211723417</v>
      </c>
      <c r="D2518" s="31">
        <f>FORMULADO!E2519</f>
        <v>0</v>
      </c>
      <c r="E2518" s="31">
        <f>FORMULADO!F2519</f>
        <v>585380900</v>
      </c>
    </row>
    <row r="2519" spans="1:5" x14ac:dyDescent="0.25">
      <c r="A2519" s="29" t="s">
        <v>25</v>
      </c>
      <c r="B2519" s="30" t="str">
        <f>FORMULADO!C2520</f>
        <v>4.1.14.05</v>
      </c>
      <c r="C2519" s="34">
        <f>FORMULADO!D2520</f>
        <v>211725317</v>
      </c>
      <c r="D2519" s="31">
        <f>FORMULADO!E2520</f>
        <v>0</v>
      </c>
      <c r="E2519" s="31">
        <f>FORMULADO!F2520</f>
        <v>10608400</v>
      </c>
    </row>
    <row r="2520" spans="1:5" x14ac:dyDescent="0.25">
      <c r="A2520" s="29" t="s">
        <v>25</v>
      </c>
      <c r="B2520" s="30" t="str">
        <f>FORMULADO!C2521</f>
        <v>4.1.14.05</v>
      </c>
      <c r="C2520" s="34">
        <f>FORMULADO!D2521</f>
        <v>211725817</v>
      </c>
      <c r="D2520" s="31">
        <f>FORMULADO!E2521</f>
        <v>0</v>
      </c>
      <c r="E2520" s="31">
        <f>FORMULADO!F2521</f>
        <v>107709300</v>
      </c>
    </row>
    <row r="2521" spans="1:5" x14ac:dyDescent="0.25">
      <c r="A2521" s="29" t="s">
        <v>25</v>
      </c>
      <c r="B2521" s="30" t="str">
        <f>FORMULADO!C2522</f>
        <v>4.1.14.05</v>
      </c>
      <c r="C2521" s="34">
        <f>FORMULADO!D2522</f>
        <v>211752317</v>
      </c>
      <c r="D2521" s="31">
        <f>FORMULADO!E2522</f>
        <v>0</v>
      </c>
      <c r="E2521" s="31">
        <f>FORMULADO!F2522</f>
        <v>6148400</v>
      </c>
    </row>
    <row r="2522" spans="1:5" x14ac:dyDescent="0.25">
      <c r="A2522" s="29" t="s">
        <v>25</v>
      </c>
      <c r="B2522" s="30" t="str">
        <f>FORMULADO!C2523</f>
        <v>4.1.14.05</v>
      </c>
      <c r="C2522" s="34">
        <f>FORMULADO!D2523</f>
        <v>211768217</v>
      </c>
      <c r="D2522" s="31">
        <f>FORMULADO!E2523</f>
        <v>0</v>
      </c>
      <c r="E2522" s="31">
        <f>FORMULADO!F2523</f>
        <v>3506700</v>
      </c>
    </row>
    <row r="2523" spans="1:5" x14ac:dyDescent="0.25">
      <c r="A2523" s="29" t="s">
        <v>25</v>
      </c>
      <c r="B2523" s="30" t="str">
        <f>FORMULADO!C2524</f>
        <v>4.1.14.05</v>
      </c>
      <c r="C2523" s="34">
        <f>FORMULADO!D2524</f>
        <v>211770717</v>
      </c>
      <c r="D2523" s="31">
        <f>FORMULADO!E2524</f>
        <v>0</v>
      </c>
      <c r="E2523" s="31">
        <f>FORMULADO!F2524</f>
        <v>7300859.3700000001</v>
      </c>
    </row>
    <row r="2524" spans="1:5" x14ac:dyDescent="0.25">
      <c r="A2524" s="29" t="s">
        <v>25</v>
      </c>
      <c r="B2524" s="30" t="str">
        <f>FORMULADO!C2525</f>
        <v>4.1.14.05</v>
      </c>
      <c r="C2524" s="34">
        <f>FORMULADO!D2525</f>
        <v>211773217</v>
      </c>
      <c r="D2524" s="31">
        <f>FORMULADO!E2525</f>
        <v>0</v>
      </c>
      <c r="E2524" s="31">
        <f>FORMULADO!F2525</f>
        <v>10289200</v>
      </c>
    </row>
    <row r="2525" spans="1:5" x14ac:dyDescent="0.25">
      <c r="A2525" s="29" t="s">
        <v>25</v>
      </c>
      <c r="B2525" s="30" t="str">
        <f>FORMULADO!C2526</f>
        <v>4.1.14.05</v>
      </c>
      <c r="C2525" s="34">
        <f>FORMULADO!D2526</f>
        <v>211805318</v>
      </c>
      <c r="D2525" s="31">
        <f>FORMULADO!E2526</f>
        <v>0</v>
      </c>
      <c r="E2525" s="31">
        <f>FORMULADO!F2526</f>
        <v>66332400</v>
      </c>
    </row>
    <row r="2526" spans="1:5" x14ac:dyDescent="0.25">
      <c r="A2526" s="29" t="s">
        <v>25</v>
      </c>
      <c r="B2526" s="30" t="str">
        <f>FORMULADO!C2527</f>
        <v>4.1.14.05</v>
      </c>
      <c r="C2526" s="34">
        <f>FORMULADO!D2527</f>
        <v>211815218</v>
      </c>
      <c r="D2526" s="31">
        <f>FORMULADO!E2527</f>
        <v>0</v>
      </c>
      <c r="E2526" s="31">
        <f>FORMULADO!F2527</f>
        <v>5131900</v>
      </c>
    </row>
    <row r="2527" spans="1:5" x14ac:dyDescent="0.25">
      <c r="A2527" s="29" t="s">
        <v>25</v>
      </c>
      <c r="B2527" s="30" t="str">
        <f>FORMULADO!C2528</f>
        <v>4.1.14.05</v>
      </c>
      <c r="C2527" s="34">
        <f>FORMULADO!D2528</f>
        <v>211815518</v>
      </c>
      <c r="D2527" s="31">
        <f>FORMULADO!E2528</f>
        <v>0</v>
      </c>
      <c r="E2527" s="31">
        <f>FORMULADO!F2528</f>
        <v>2554000</v>
      </c>
    </row>
    <row r="2528" spans="1:5" x14ac:dyDescent="0.25">
      <c r="A2528" s="29" t="s">
        <v>25</v>
      </c>
      <c r="B2528" s="30" t="str">
        <f>FORMULADO!C2529</f>
        <v>4.1.14.05</v>
      </c>
      <c r="C2528" s="34">
        <f>FORMULADO!D2529</f>
        <v>211819318</v>
      </c>
      <c r="D2528" s="31">
        <f>FORMULADO!E2529</f>
        <v>0</v>
      </c>
      <c r="E2528" s="31">
        <f>FORMULADO!F2529</f>
        <v>8734664</v>
      </c>
    </row>
    <row r="2529" spans="1:5" x14ac:dyDescent="0.25">
      <c r="A2529" s="29" t="s">
        <v>25</v>
      </c>
      <c r="B2529" s="30" t="str">
        <f>FORMULADO!C2530</f>
        <v>4.1.14.05</v>
      </c>
      <c r="C2529" s="34">
        <f>FORMULADO!D2530</f>
        <v>211819418</v>
      </c>
      <c r="D2529" s="31">
        <f>FORMULADO!E2530</f>
        <v>0</v>
      </c>
      <c r="E2529" s="31">
        <f>FORMULADO!F2530</f>
        <v>4855500</v>
      </c>
    </row>
    <row r="2530" spans="1:5" x14ac:dyDescent="0.25">
      <c r="A2530" s="29" t="s">
        <v>25</v>
      </c>
      <c r="B2530" s="30" t="str">
        <f>FORMULADO!C2531</f>
        <v>4.1.14.05</v>
      </c>
      <c r="C2530" s="34">
        <f>FORMULADO!D2531</f>
        <v>211825518</v>
      </c>
      <c r="D2530" s="31">
        <f>FORMULADO!E2531</f>
        <v>0</v>
      </c>
      <c r="E2530" s="31">
        <f>FORMULADO!F2531</f>
        <v>3612800</v>
      </c>
    </row>
    <row r="2531" spans="1:5" x14ac:dyDescent="0.25">
      <c r="A2531" s="29" t="s">
        <v>25</v>
      </c>
      <c r="B2531" s="30" t="str">
        <f>FORMULADO!C2532</f>
        <v>4.1.14.05</v>
      </c>
      <c r="C2531" s="34">
        <f>FORMULADO!D2532</f>
        <v>211825718</v>
      </c>
      <c r="D2531" s="31">
        <f>FORMULADO!E2532</f>
        <v>0</v>
      </c>
      <c r="E2531" s="31">
        <f>FORMULADO!F2532</f>
        <v>5501900</v>
      </c>
    </row>
    <row r="2532" spans="1:5" x14ac:dyDescent="0.25">
      <c r="A2532" s="29" t="s">
        <v>25</v>
      </c>
      <c r="B2532" s="30" t="str">
        <f>FORMULADO!C2533</f>
        <v>4.1.14.05</v>
      </c>
      <c r="C2532" s="34">
        <f>FORMULADO!D2533</f>
        <v>211841518</v>
      </c>
      <c r="D2532" s="31">
        <f>FORMULADO!E2533</f>
        <v>0</v>
      </c>
      <c r="E2532" s="31">
        <f>FORMULADO!F2533</f>
        <v>3390100</v>
      </c>
    </row>
    <row r="2533" spans="1:5" x14ac:dyDescent="0.25">
      <c r="A2533" s="29" t="s">
        <v>25</v>
      </c>
      <c r="B2533" s="30" t="str">
        <f>FORMULADO!C2534</f>
        <v>4.1.14.05</v>
      </c>
      <c r="C2533" s="34">
        <f>FORMULADO!D2534</f>
        <v>211847318</v>
      </c>
      <c r="D2533" s="31">
        <f>FORMULADO!E2534</f>
        <v>0</v>
      </c>
      <c r="E2533" s="31">
        <f>FORMULADO!F2534</f>
        <v>4550800</v>
      </c>
    </row>
    <row r="2534" spans="1:5" x14ac:dyDescent="0.25">
      <c r="A2534" s="29" t="s">
        <v>25</v>
      </c>
      <c r="B2534" s="30" t="str">
        <f>FORMULADO!C2535</f>
        <v>4.1.14.05</v>
      </c>
      <c r="C2534" s="34">
        <f>FORMULADO!D2535</f>
        <v>211850318</v>
      </c>
      <c r="D2534" s="31">
        <f>FORMULADO!E2535</f>
        <v>0</v>
      </c>
      <c r="E2534" s="31">
        <f>FORMULADO!F2535</f>
        <v>13870100</v>
      </c>
    </row>
    <row r="2535" spans="1:5" x14ac:dyDescent="0.25">
      <c r="A2535" s="29" t="s">
        <v>25</v>
      </c>
      <c r="B2535" s="30" t="str">
        <f>FORMULADO!C2536</f>
        <v>4.1.14.05</v>
      </c>
      <c r="C2535" s="34">
        <f>FORMULADO!D2536</f>
        <v>211852418</v>
      </c>
      <c r="D2535" s="31">
        <f>FORMULADO!E2536</f>
        <v>0</v>
      </c>
      <c r="E2535" s="31">
        <f>FORMULADO!F2536</f>
        <v>2953800</v>
      </c>
    </row>
    <row r="2536" spans="1:5" x14ac:dyDescent="0.25">
      <c r="A2536" s="29" t="s">
        <v>25</v>
      </c>
      <c r="B2536" s="30" t="str">
        <f>FORMULADO!C2537</f>
        <v>4.1.14.05</v>
      </c>
      <c r="C2536" s="34">
        <f>FORMULADO!D2537</f>
        <v>211854418</v>
      </c>
      <c r="D2536" s="31">
        <f>FORMULADO!E2537</f>
        <v>0</v>
      </c>
      <c r="E2536" s="31">
        <f>FORMULADO!F2537</f>
        <v>3374200</v>
      </c>
    </row>
    <row r="2537" spans="1:5" x14ac:dyDescent="0.25">
      <c r="A2537" s="29" t="s">
        <v>25</v>
      </c>
      <c r="B2537" s="30" t="str">
        <f>FORMULADO!C2538</f>
        <v>4.1.14.05</v>
      </c>
      <c r="C2537" s="34">
        <f>FORMULADO!D2538</f>
        <v>211854518</v>
      </c>
      <c r="D2537" s="31">
        <f>FORMULADO!E2538</f>
        <v>0</v>
      </c>
      <c r="E2537" s="31">
        <f>FORMULADO!F2538</f>
        <v>9715400</v>
      </c>
    </row>
    <row r="2538" spans="1:5" x14ac:dyDescent="0.25">
      <c r="A2538" s="29" t="s">
        <v>25</v>
      </c>
      <c r="B2538" s="30" t="str">
        <f>FORMULADO!C2539</f>
        <v>4.1.14.05</v>
      </c>
      <c r="C2538" s="34">
        <f>FORMULADO!D2539</f>
        <v>211866318</v>
      </c>
      <c r="D2538" s="31">
        <f>FORMULADO!E2539</f>
        <v>0</v>
      </c>
      <c r="E2538" s="31">
        <f>FORMULADO!F2539</f>
        <v>4696100</v>
      </c>
    </row>
    <row r="2539" spans="1:5" x14ac:dyDescent="0.25">
      <c r="A2539" s="29" t="s">
        <v>25</v>
      </c>
      <c r="B2539" s="30" t="str">
        <f>FORMULADO!C2540</f>
        <v>4.1.14.05</v>
      </c>
      <c r="C2539" s="34">
        <f>FORMULADO!D2540</f>
        <v>211868318</v>
      </c>
      <c r="D2539" s="31">
        <f>FORMULADO!E2540</f>
        <v>0</v>
      </c>
      <c r="E2539" s="31">
        <f>FORMULADO!F2540</f>
        <v>4691000</v>
      </c>
    </row>
    <row r="2540" spans="1:5" x14ac:dyDescent="0.25">
      <c r="A2540" s="29" t="s">
        <v>25</v>
      </c>
      <c r="B2540" s="30" t="str">
        <f>FORMULADO!C2541</f>
        <v>4.1.14.05</v>
      </c>
      <c r="C2540" s="34">
        <f>FORMULADO!D2541</f>
        <v>211868418</v>
      </c>
      <c r="D2540" s="31">
        <f>FORMULADO!E2541</f>
        <v>0</v>
      </c>
      <c r="E2540" s="31">
        <f>FORMULADO!F2541</f>
        <v>3934900</v>
      </c>
    </row>
    <row r="2541" spans="1:5" x14ac:dyDescent="0.25">
      <c r="A2541" s="29" t="s">
        <v>25</v>
      </c>
      <c r="B2541" s="30" t="str">
        <f>FORMULADO!C2542</f>
        <v>4.1.14.05</v>
      </c>
      <c r="C2541" s="34">
        <f>FORMULADO!D2542</f>
        <v>211870418</v>
      </c>
      <c r="D2541" s="31">
        <f>FORMULADO!E2542</f>
        <v>0</v>
      </c>
      <c r="E2541" s="31">
        <f>FORMULADO!F2542</f>
        <v>8026300</v>
      </c>
    </row>
    <row r="2542" spans="1:5" x14ac:dyDescent="0.25">
      <c r="A2542" s="29" t="s">
        <v>25</v>
      </c>
      <c r="B2542" s="30" t="str">
        <f>FORMULADO!C2543</f>
        <v>4.1.14.05</v>
      </c>
      <c r="C2542" s="34">
        <f>FORMULADO!D2543</f>
        <v>211876318</v>
      </c>
      <c r="D2542" s="31">
        <f>FORMULADO!E2543</f>
        <v>0</v>
      </c>
      <c r="E2542" s="31">
        <f>FORMULADO!F2543</f>
        <v>18914800</v>
      </c>
    </row>
    <row r="2543" spans="1:5" x14ac:dyDescent="0.25">
      <c r="A2543" s="29" t="s">
        <v>25</v>
      </c>
      <c r="B2543" s="30" t="str">
        <f>FORMULADO!C2544</f>
        <v>4.1.14.05</v>
      </c>
      <c r="C2543" s="34">
        <f>FORMULADO!D2544</f>
        <v>211905819</v>
      </c>
      <c r="D2543" s="31">
        <f>FORMULADO!E2544</f>
        <v>0</v>
      </c>
      <c r="E2543" s="31">
        <f>FORMULADO!F2544</f>
        <v>9743400</v>
      </c>
    </row>
    <row r="2544" spans="1:5" x14ac:dyDescent="0.25">
      <c r="A2544" s="29" t="s">
        <v>25</v>
      </c>
      <c r="B2544" s="30" t="str">
        <f>FORMULADO!C2545</f>
        <v>4.1.14.05</v>
      </c>
      <c r="C2544" s="34">
        <f>FORMULADO!D2545</f>
        <v>211923419</v>
      </c>
      <c r="D2544" s="31">
        <f>FORMULADO!E2545</f>
        <v>0</v>
      </c>
      <c r="E2544" s="31">
        <f>FORMULADO!F2545</f>
        <v>8573900</v>
      </c>
    </row>
    <row r="2545" spans="1:5" x14ac:dyDescent="0.25">
      <c r="A2545" s="29" t="s">
        <v>25</v>
      </c>
      <c r="B2545" s="30" t="str">
        <f>FORMULADO!C2546</f>
        <v>4.1.14.05</v>
      </c>
      <c r="C2545" s="34">
        <f>FORMULADO!D2546</f>
        <v>211925019</v>
      </c>
      <c r="D2545" s="31">
        <f>FORMULADO!E2546</f>
        <v>0</v>
      </c>
      <c r="E2545" s="31">
        <f>FORMULADO!F2546</f>
        <v>4163600</v>
      </c>
    </row>
    <row r="2546" spans="1:5" x14ac:dyDescent="0.25">
      <c r="A2546" s="29" t="s">
        <v>25</v>
      </c>
      <c r="B2546" s="30" t="str">
        <f>FORMULADO!C2547</f>
        <v>4.1.14.05</v>
      </c>
      <c r="C2546" s="34">
        <f>FORMULADO!D2547</f>
        <v>211941319</v>
      </c>
      <c r="D2546" s="31">
        <f>FORMULADO!E2547</f>
        <v>0</v>
      </c>
      <c r="E2546" s="31">
        <f>FORMULADO!F2547</f>
        <v>4407000</v>
      </c>
    </row>
    <row r="2547" spans="1:5" x14ac:dyDescent="0.25">
      <c r="A2547" s="29" t="s">
        <v>25</v>
      </c>
      <c r="B2547" s="30" t="str">
        <f>FORMULADO!C2548</f>
        <v>4.1.14.05</v>
      </c>
      <c r="C2547" s="34">
        <f>FORMULADO!D2548</f>
        <v>211952019</v>
      </c>
      <c r="D2547" s="31">
        <f>FORMULADO!E2548</f>
        <v>0</v>
      </c>
      <c r="E2547" s="31">
        <f>FORMULADO!F2548</f>
        <v>5720500</v>
      </c>
    </row>
    <row r="2548" spans="1:5" x14ac:dyDescent="0.25">
      <c r="A2548" s="29" t="s">
        <v>25</v>
      </c>
      <c r="B2548" s="30" t="str">
        <f>FORMULADO!C2549</f>
        <v>4.1.14.05</v>
      </c>
      <c r="C2548" s="34">
        <f>FORMULADO!D2549</f>
        <v>211973319</v>
      </c>
      <c r="D2548" s="31">
        <f>FORMULADO!E2549</f>
        <v>0</v>
      </c>
      <c r="E2548" s="31">
        <f>FORMULADO!F2549</f>
        <v>15376600</v>
      </c>
    </row>
    <row r="2549" spans="1:5" x14ac:dyDescent="0.25">
      <c r="A2549" s="29" t="s">
        <v>25</v>
      </c>
      <c r="B2549" s="30" t="str">
        <f>FORMULADO!C2550</f>
        <v>4.1.14.05</v>
      </c>
      <c r="C2549" s="34">
        <f>FORMULADO!D2550</f>
        <v>211986219</v>
      </c>
      <c r="D2549" s="31">
        <f>FORMULADO!E2550</f>
        <v>0</v>
      </c>
      <c r="E2549" s="31">
        <f>FORMULADO!F2550</f>
        <v>3026900</v>
      </c>
    </row>
    <row r="2550" spans="1:5" x14ac:dyDescent="0.25">
      <c r="A2550" s="29" t="s">
        <v>25</v>
      </c>
      <c r="B2550" s="30" t="str">
        <f>FORMULADO!C2551</f>
        <v>4.1.14.05</v>
      </c>
      <c r="C2550" s="34">
        <f>FORMULADO!D2551</f>
        <v>212005120</v>
      </c>
      <c r="D2550" s="31">
        <f>FORMULADO!E2551</f>
        <v>0</v>
      </c>
      <c r="E2550" s="31">
        <f>FORMULADO!F2551</f>
        <v>9481600</v>
      </c>
    </row>
    <row r="2551" spans="1:5" x14ac:dyDescent="0.25">
      <c r="A2551" s="29" t="s">
        <v>25</v>
      </c>
      <c r="B2551" s="30" t="str">
        <f>FORMULADO!C2552</f>
        <v>4.1.14.05</v>
      </c>
      <c r="C2551" s="34">
        <f>FORMULADO!D2552</f>
        <v>212008520</v>
      </c>
      <c r="D2551" s="31">
        <f>FORMULADO!E2552</f>
        <v>0</v>
      </c>
      <c r="E2551" s="31">
        <f>FORMULADO!F2552</f>
        <v>6757600</v>
      </c>
    </row>
    <row r="2552" spans="1:5" x14ac:dyDescent="0.25">
      <c r="A2552" s="29" t="s">
        <v>25</v>
      </c>
      <c r="B2552" s="30" t="str">
        <f>FORMULADO!C2553</f>
        <v>4.1.14.05</v>
      </c>
      <c r="C2552" s="34">
        <f>FORMULADO!D2553</f>
        <v>212013620</v>
      </c>
      <c r="D2552" s="31">
        <f>FORMULADO!E2553</f>
        <v>0</v>
      </c>
      <c r="E2552" s="31">
        <f>FORMULADO!F2553</f>
        <v>5517100</v>
      </c>
    </row>
    <row r="2553" spans="1:5" x14ac:dyDescent="0.25">
      <c r="A2553" s="29" t="s">
        <v>25</v>
      </c>
      <c r="B2553" s="30" t="str">
        <f>FORMULADO!C2554</f>
        <v>4.1.14.05</v>
      </c>
      <c r="C2553" s="34">
        <f>FORMULADO!D2554</f>
        <v>212015720</v>
      </c>
      <c r="D2553" s="31">
        <f>FORMULADO!E2554</f>
        <v>0</v>
      </c>
      <c r="E2553" s="31">
        <f>FORMULADO!F2554</f>
        <v>3536900</v>
      </c>
    </row>
    <row r="2554" spans="1:5" x14ac:dyDescent="0.25">
      <c r="A2554" s="29" t="s">
        <v>25</v>
      </c>
      <c r="B2554" s="30" t="str">
        <f>FORMULADO!C2555</f>
        <v>4.1.14.05</v>
      </c>
      <c r="C2554" s="34">
        <f>FORMULADO!D2555</f>
        <v>212015820</v>
      </c>
      <c r="D2554" s="31">
        <f>FORMULADO!E2555</f>
        <v>0</v>
      </c>
      <c r="E2554" s="31">
        <f>FORMULADO!F2555</f>
        <v>2107800</v>
      </c>
    </row>
    <row r="2555" spans="1:5" x14ac:dyDescent="0.25">
      <c r="A2555" s="29" t="s">
        <v>25</v>
      </c>
      <c r="B2555" s="30" t="str">
        <f>FORMULADO!C2556</f>
        <v>4.1.14.05</v>
      </c>
      <c r="C2555" s="34">
        <f>FORMULADO!D2556</f>
        <v>212025120</v>
      </c>
      <c r="D2555" s="31">
        <f>FORMULADO!E2556</f>
        <v>0</v>
      </c>
      <c r="E2555" s="31">
        <f>FORMULADO!F2556</f>
        <v>4412400</v>
      </c>
    </row>
    <row r="2556" spans="1:5" x14ac:dyDescent="0.25">
      <c r="A2556" s="29" t="s">
        <v>25</v>
      </c>
      <c r="B2556" s="30" t="str">
        <f>FORMULADO!C2557</f>
        <v>4.1.14.05</v>
      </c>
      <c r="C2556" s="34">
        <f>FORMULADO!D2557</f>
        <v>212025320</v>
      </c>
      <c r="D2556" s="31">
        <f>FORMULADO!E2557</f>
        <v>0</v>
      </c>
      <c r="E2556" s="31">
        <f>FORMULADO!F2557</f>
        <v>13857700</v>
      </c>
    </row>
    <row r="2557" spans="1:5" x14ac:dyDescent="0.25">
      <c r="A2557" s="29" t="s">
        <v>25</v>
      </c>
      <c r="B2557" s="30" t="str">
        <f>FORMULADO!C2558</f>
        <v>4.1.14.05</v>
      </c>
      <c r="C2557" s="34">
        <f>FORMULADO!D2558</f>
        <v>212041020</v>
      </c>
      <c r="D2557" s="31">
        <f>FORMULADO!E2558</f>
        <v>0</v>
      </c>
      <c r="E2557" s="31">
        <f>FORMULADO!F2558</f>
        <v>5226300</v>
      </c>
    </row>
    <row r="2558" spans="1:5" x14ac:dyDescent="0.25">
      <c r="A2558" s="29" t="s">
        <v>25</v>
      </c>
      <c r="B2558" s="30" t="str">
        <f>FORMULADO!C2559</f>
        <v>4.1.14.05</v>
      </c>
      <c r="C2558" s="34">
        <f>FORMULADO!D2559</f>
        <v>212044420</v>
      </c>
      <c r="D2558" s="31">
        <f>FORMULADO!E2559</f>
        <v>0</v>
      </c>
      <c r="E2558" s="31">
        <f>FORMULADO!F2559</f>
        <v>4187900</v>
      </c>
    </row>
    <row r="2559" spans="1:5" x14ac:dyDescent="0.25">
      <c r="A2559" s="29" t="s">
        <v>25</v>
      </c>
      <c r="B2559" s="30" t="str">
        <f>FORMULADO!C2560</f>
        <v>4.1.14.05</v>
      </c>
      <c r="C2559" s="34">
        <f>FORMULADO!D2560</f>
        <v>212047720</v>
      </c>
      <c r="D2559" s="31">
        <f>FORMULADO!E2560</f>
        <v>0</v>
      </c>
      <c r="E2559" s="31">
        <f>FORMULADO!F2560</f>
        <v>16888340</v>
      </c>
    </row>
    <row r="2560" spans="1:5" x14ac:dyDescent="0.25">
      <c r="A2560" s="29" t="s">
        <v>25</v>
      </c>
      <c r="B2560" s="30" t="str">
        <f>FORMULADO!C2561</f>
        <v>4.1.14.05</v>
      </c>
      <c r="C2560" s="34">
        <f>FORMULADO!D2561</f>
        <v>212052320</v>
      </c>
      <c r="D2560" s="31">
        <f>FORMULADO!E2561</f>
        <v>0</v>
      </c>
      <c r="E2560" s="31">
        <f>FORMULADO!F2561</f>
        <v>3988300</v>
      </c>
    </row>
    <row r="2561" spans="1:5" x14ac:dyDescent="0.25">
      <c r="A2561" s="29" t="s">
        <v>25</v>
      </c>
      <c r="B2561" s="30" t="str">
        <f>FORMULADO!C2562</f>
        <v>4.1.14.05</v>
      </c>
      <c r="C2561" s="34">
        <f>FORMULADO!D2562</f>
        <v>212052520</v>
      </c>
      <c r="D2561" s="31">
        <f>FORMULADO!E2562</f>
        <v>0</v>
      </c>
      <c r="E2561" s="31">
        <f>FORMULADO!F2562</f>
        <v>2287900</v>
      </c>
    </row>
    <row r="2562" spans="1:5" x14ac:dyDescent="0.25">
      <c r="A2562" s="29" t="s">
        <v>25</v>
      </c>
      <c r="B2562" s="30" t="str">
        <f>FORMULADO!C2563</f>
        <v>4.1.14.05</v>
      </c>
      <c r="C2562" s="34">
        <f>FORMULADO!D2563</f>
        <v>212052720</v>
      </c>
      <c r="D2562" s="31">
        <f>FORMULADO!E2563</f>
        <v>0</v>
      </c>
      <c r="E2562" s="31">
        <f>FORMULADO!F2563</f>
        <v>2648300</v>
      </c>
    </row>
    <row r="2563" spans="1:5" x14ac:dyDescent="0.25">
      <c r="A2563" s="29" t="s">
        <v>25</v>
      </c>
      <c r="B2563" s="30" t="str">
        <f>FORMULADO!C2564</f>
        <v>4.1.14.05</v>
      </c>
      <c r="C2563" s="34">
        <f>FORMULADO!D2564</f>
        <v>212054520</v>
      </c>
      <c r="D2563" s="31">
        <f>FORMULADO!E2564</f>
        <v>0</v>
      </c>
      <c r="E2563" s="31">
        <f>FORMULADO!F2564</f>
        <v>3718600</v>
      </c>
    </row>
    <row r="2564" spans="1:5" x14ac:dyDescent="0.25">
      <c r="A2564" s="29" t="s">
        <v>25</v>
      </c>
      <c r="B2564" s="30" t="str">
        <f>FORMULADO!C2565</f>
        <v>4.1.14.05</v>
      </c>
      <c r="C2564" s="34">
        <f>FORMULADO!D2565</f>
        <v>212054720</v>
      </c>
      <c r="D2564" s="31">
        <f>FORMULADO!E2565</f>
        <v>0</v>
      </c>
      <c r="E2564" s="31">
        <f>FORMULADO!F2565</f>
        <v>8282300</v>
      </c>
    </row>
    <row r="2565" spans="1:5" x14ac:dyDescent="0.25">
      <c r="A2565" s="29" t="s">
        <v>25</v>
      </c>
      <c r="B2565" s="30" t="str">
        <f>FORMULADO!C2566</f>
        <v>4.1.14.05</v>
      </c>
      <c r="C2565" s="34">
        <f>FORMULADO!D2566</f>
        <v>212054820</v>
      </c>
      <c r="D2565" s="31">
        <f>FORMULADO!E2566</f>
        <v>0</v>
      </c>
      <c r="E2565" s="31">
        <f>FORMULADO!F2566</f>
        <v>6286100</v>
      </c>
    </row>
    <row r="2566" spans="1:5" x14ac:dyDescent="0.25">
      <c r="A2566" s="29" t="s">
        <v>25</v>
      </c>
      <c r="B2566" s="30" t="str">
        <f>FORMULADO!C2567</f>
        <v>4.1.14.05</v>
      </c>
      <c r="C2566" s="34">
        <f>FORMULADO!D2567</f>
        <v>212068020</v>
      </c>
      <c r="D2566" s="31">
        <f>FORMULADO!E2567</f>
        <v>0</v>
      </c>
      <c r="E2566" s="31">
        <f>FORMULADO!F2567</f>
        <v>2766138</v>
      </c>
    </row>
    <row r="2567" spans="1:5" x14ac:dyDescent="0.25">
      <c r="A2567" s="29" t="s">
        <v>25</v>
      </c>
      <c r="B2567" s="30" t="str">
        <f>FORMULADO!C2568</f>
        <v>4.1.14.05</v>
      </c>
      <c r="C2567" s="34">
        <f>FORMULADO!D2568</f>
        <v>212068320</v>
      </c>
      <c r="D2567" s="31">
        <f>FORMULADO!E2568</f>
        <v>0</v>
      </c>
      <c r="E2567" s="31">
        <f>FORMULADO!F2568</f>
        <v>4059800</v>
      </c>
    </row>
    <row r="2568" spans="1:5" x14ac:dyDescent="0.25">
      <c r="A2568" s="29" t="s">
        <v>25</v>
      </c>
      <c r="B2568" s="30" t="str">
        <f>FORMULADO!C2569</f>
        <v>4.1.14.05</v>
      </c>
      <c r="C2568" s="34">
        <f>FORMULADO!D2569</f>
        <v>212068720</v>
      </c>
      <c r="D2568" s="31">
        <f>FORMULADO!E2569</f>
        <v>0</v>
      </c>
      <c r="E2568" s="31">
        <f>FORMULADO!F2569</f>
        <v>2387300</v>
      </c>
    </row>
    <row r="2569" spans="1:5" x14ac:dyDescent="0.25">
      <c r="A2569" s="29" t="s">
        <v>25</v>
      </c>
      <c r="B2569" s="30" t="str">
        <f>FORMULADO!C2570</f>
        <v>4.1.14.05</v>
      </c>
      <c r="C2569" s="34">
        <f>FORMULADO!D2570</f>
        <v>212068820</v>
      </c>
      <c r="D2569" s="31">
        <f>FORMULADO!E2570</f>
        <v>0</v>
      </c>
      <c r="E2569" s="31">
        <f>FORMULADO!F2570</f>
        <v>3514500</v>
      </c>
    </row>
    <row r="2570" spans="1:5" x14ac:dyDescent="0.25">
      <c r="A2570" s="29" t="s">
        <v>25</v>
      </c>
      <c r="B2570" s="30" t="str">
        <f>FORMULADO!C2571</f>
        <v>4.1.14.05</v>
      </c>
      <c r="C2570" s="34">
        <f>FORMULADO!D2571</f>
        <v>212070820</v>
      </c>
      <c r="D2570" s="31">
        <f>FORMULADO!E2571</f>
        <v>0</v>
      </c>
      <c r="E2570" s="31">
        <f>FORMULADO!F2571</f>
        <v>24653100</v>
      </c>
    </row>
    <row r="2571" spans="1:5" x14ac:dyDescent="0.25">
      <c r="A2571" s="29" t="s">
        <v>25</v>
      </c>
      <c r="B2571" s="30" t="str">
        <f>FORMULADO!C2572</f>
        <v>4.1.14.05</v>
      </c>
      <c r="C2571" s="34">
        <f>FORMULADO!D2572</f>
        <v>212073520</v>
      </c>
      <c r="D2571" s="31">
        <f>FORMULADO!E2572</f>
        <v>0</v>
      </c>
      <c r="E2571" s="31">
        <f>FORMULADO!F2572</f>
        <v>4924200</v>
      </c>
    </row>
    <row r="2572" spans="1:5" x14ac:dyDescent="0.25">
      <c r="A2572" s="29" t="s">
        <v>25</v>
      </c>
      <c r="B2572" s="30" t="str">
        <f>FORMULADO!C2573</f>
        <v>4.1.14.05</v>
      </c>
      <c r="C2572" s="34">
        <f>FORMULADO!D2573</f>
        <v>212076020</v>
      </c>
      <c r="D2572" s="31">
        <f>FORMULADO!E2573</f>
        <v>0</v>
      </c>
      <c r="E2572" s="31">
        <f>FORMULADO!F2573</f>
        <v>7761100</v>
      </c>
    </row>
    <row r="2573" spans="1:5" x14ac:dyDescent="0.25">
      <c r="A2573" s="29" t="s">
        <v>25</v>
      </c>
      <c r="B2573" s="30" t="str">
        <f>FORMULADO!C2574</f>
        <v>4.1.14.05</v>
      </c>
      <c r="C2573" s="34">
        <f>FORMULADO!D2574</f>
        <v>212076520</v>
      </c>
      <c r="D2573" s="31">
        <f>FORMULADO!E2574</f>
        <v>0</v>
      </c>
      <c r="E2573" s="31">
        <f>FORMULADO!F2574</f>
        <v>807832100</v>
      </c>
    </row>
    <row r="2574" spans="1:5" x14ac:dyDescent="0.25">
      <c r="A2574" s="29" t="s">
        <v>25</v>
      </c>
      <c r="B2574" s="30" t="str">
        <f>FORMULADO!C2575</f>
        <v>4.1.14.05</v>
      </c>
      <c r="C2574" s="34">
        <f>FORMULADO!D2575</f>
        <v>212081220</v>
      </c>
      <c r="D2574" s="31">
        <f>FORMULADO!E2575</f>
        <v>0</v>
      </c>
      <c r="E2574" s="31">
        <f>FORMULADO!F2575</f>
        <v>3719000</v>
      </c>
    </row>
    <row r="2575" spans="1:5" x14ac:dyDescent="0.25">
      <c r="A2575" s="29" t="s">
        <v>25</v>
      </c>
      <c r="B2575" s="30" t="str">
        <f>FORMULADO!C2576</f>
        <v>4.1.14.05</v>
      </c>
      <c r="C2575" s="34">
        <f>FORMULADO!D2576</f>
        <v>212086320</v>
      </c>
      <c r="D2575" s="31">
        <f>FORMULADO!E2576</f>
        <v>0</v>
      </c>
      <c r="E2575" s="31">
        <f>FORMULADO!F2576</f>
        <v>19941800</v>
      </c>
    </row>
    <row r="2576" spans="1:5" x14ac:dyDescent="0.25">
      <c r="A2576" s="29" t="s">
        <v>25</v>
      </c>
      <c r="B2576" s="30" t="str">
        <f>FORMULADO!C2577</f>
        <v>4.1.14.05</v>
      </c>
      <c r="C2576" s="34">
        <f>FORMULADO!D2577</f>
        <v>212105021</v>
      </c>
      <c r="D2576" s="31">
        <f>FORMULADO!E2577</f>
        <v>0</v>
      </c>
      <c r="E2576" s="31">
        <f>FORMULADO!F2577</f>
        <v>4511900</v>
      </c>
    </row>
    <row r="2577" spans="1:5" x14ac:dyDescent="0.25">
      <c r="A2577" s="29" t="s">
        <v>25</v>
      </c>
      <c r="B2577" s="30" t="str">
        <f>FORMULADO!C2578</f>
        <v>4.1.14.05</v>
      </c>
      <c r="C2577" s="34">
        <f>FORMULADO!D2578</f>
        <v>212105321</v>
      </c>
      <c r="D2577" s="31">
        <f>FORMULADO!E2578</f>
        <v>0</v>
      </c>
      <c r="E2577" s="31">
        <f>FORMULADO!F2578</f>
        <v>14277100</v>
      </c>
    </row>
    <row r="2578" spans="1:5" x14ac:dyDescent="0.25">
      <c r="A2578" s="29" t="s">
        <v>25</v>
      </c>
      <c r="B2578" s="30" t="str">
        <f>FORMULADO!C2579</f>
        <v>4.1.14.05</v>
      </c>
      <c r="C2578" s="34">
        <f>FORMULADO!D2579</f>
        <v>212108421</v>
      </c>
      <c r="D2578" s="31">
        <f>FORMULADO!E2579</f>
        <v>0</v>
      </c>
      <c r="E2578" s="31">
        <f>FORMULADO!F2579</f>
        <v>8094700</v>
      </c>
    </row>
    <row r="2579" spans="1:5" x14ac:dyDescent="0.25">
      <c r="A2579" s="29" t="s">
        <v>25</v>
      </c>
      <c r="B2579" s="30" t="str">
        <f>FORMULADO!C2580</f>
        <v>4.1.14.05</v>
      </c>
      <c r="C2579" s="34">
        <f>FORMULADO!D2580</f>
        <v>212115621</v>
      </c>
      <c r="D2579" s="31">
        <f>FORMULADO!E2580</f>
        <v>0</v>
      </c>
      <c r="E2579" s="31">
        <f>FORMULADO!F2580</f>
        <v>2787600</v>
      </c>
    </row>
    <row r="2580" spans="1:5" x14ac:dyDescent="0.25">
      <c r="A2580" s="29" t="s">
        <v>25</v>
      </c>
      <c r="B2580" s="30" t="str">
        <f>FORMULADO!C2581</f>
        <v>4.1.14.05</v>
      </c>
      <c r="C2580" s="34">
        <f>FORMULADO!D2581</f>
        <v>212119821</v>
      </c>
      <c r="D2580" s="31">
        <f>FORMULADO!E2581</f>
        <v>0</v>
      </c>
      <c r="E2580" s="31">
        <f>FORMULADO!F2581</f>
        <v>6143600</v>
      </c>
    </row>
    <row r="2581" spans="1:5" x14ac:dyDescent="0.25">
      <c r="A2581" s="29" t="s">
        <v>25</v>
      </c>
      <c r="B2581" s="30" t="str">
        <f>FORMULADO!C2582</f>
        <v>4.1.14.05</v>
      </c>
      <c r="C2581" s="34">
        <f>FORMULADO!D2582</f>
        <v>212120621</v>
      </c>
      <c r="D2581" s="31">
        <f>FORMULADO!E2582</f>
        <v>0</v>
      </c>
      <c r="E2581" s="31">
        <f>FORMULADO!F2582</f>
        <v>7266700</v>
      </c>
    </row>
    <row r="2582" spans="1:5" x14ac:dyDescent="0.25">
      <c r="A2582" s="29" t="s">
        <v>25</v>
      </c>
      <c r="B2582" s="30" t="str">
        <f>FORMULADO!C2583</f>
        <v>4.1.14.05</v>
      </c>
      <c r="C2582" s="34">
        <f>FORMULADO!D2583</f>
        <v>212152621</v>
      </c>
      <c r="D2582" s="31">
        <f>FORMULADO!E2583</f>
        <v>0</v>
      </c>
      <c r="E2582" s="31">
        <f>FORMULADO!F2583</f>
        <v>3802900</v>
      </c>
    </row>
    <row r="2583" spans="1:5" x14ac:dyDescent="0.25">
      <c r="A2583" s="29" t="s">
        <v>25</v>
      </c>
      <c r="B2583" s="30" t="str">
        <f>FORMULADO!C2584</f>
        <v>4.1.14.05</v>
      </c>
      <c r="C2583" s="34">
        <f>FORMULADO!D2584</f>
        <v>212168121</v>
      </c>
      <c r="D2583" s="31">
        <f>FORMULADO!E2584</f>
        <v>0</v>
      </c>
      <c r="E2583" s="31">
        <f>FORMULADO!F2584</f>
        <v>2452400</v>
      </c>
    </row>
    <row r="2584" spans="1:5" x14ac:dyDescent="0.25">
      <c r="A2584" s="29" t="s">
        <v>25</v>
      </c>
      <c r="B2584" s="30" t="str">
        <f>FORMULADO!C2585</f>
        <v>4.1.14.05</v>
      </c>
      <c r="C2584" s="34">
        <f>FORMULADO!D2585</f>
        <v>212213222</v>
      </c>
      <c r="D2584" s="31">
        <f>FORMULADO!E2585</f>
        <v>0</v>
      </c>
      <c r="E2584" s="31">
        <f>FORMULADO!F2585</f>
        <v>7459100</v>
      </c>
    </row>
    <row r="2585" spans="1:5" x14ac:dyDescent="0.25">
      <c r="A2585" s="29" t="s">
        <v>25</v>
      </c>
      <c r="B2585" s="30" t="str">
        <f>FORMULADO!C2586</f>
        <v>4.1.14.05</v>
      </c>
      <c r="C2585" s="34">
        <f>FORMULADO!D2586</f>
        <v>212215022</v>
      </c>
      <c r="D2585" s="31">
        <f>FORMULADO!E2586</f>
        <v>0</v>
      </c>
      <c r="E2585" s="31">
        <f>FORMULADO!F2586</f>
        <v>3383500</v>
      </c>
    </row>
    <row r="2586" spans="1:5" x14ac:dyDescent="0.25">
      <c r="A2586" s="29" t="s">
        <v>25</v>
      </c>
      <c r="B2586" s="30" t="str">
        <f>FORMULADO!C2587</f>
        <v>4.1.14.05</v>
      </c>
      <c r="C2586" s="34">
        <f>FORMULADO!D2587</f>
        <v>212215322</v>
      </c>
      <c r="D2586" s="31">
        <f>FORMULADO!E2587</f>
        <v>0</v>
      </c>
      <c r="E2586" s="31">
        <f>FORMULADO!F2587</f>
        <v>9343800</v>
      </c>
    </row>
    <row r="2587" spans="1:5" x14ac:dyDescent="0.25">
      <c r="A2587" s="29" t="s">
        <v>25</v>
      </c>
      <c r="B2587" s="30" t="str">
        <f>FORMULADO!C2588</f>
        <v>4.1.14.05</v>
      </c>
      <c r="C2587" s="34">
        <f>FORMULADO!D2588</f>
        <v>212215522</v>
      </c>
      <c r="D2587" s="31">
        <f>FORMULADO!E2588</f>
        <v>0</v>
      </c>
      <c r="E2587" s="31">
        <f>FORMULADO!F2588</f>
        <v>4236400</v>
      </c>
    </row>
    <row r="2588" spans="1:5" x14ac:dyDescent="0.25">
      <c r="A2588" s="29" t="s">
        <v>25</v>
      </c>
      <c r="B2588" s="30" t="str">
        <f>FORMULADO!C2589</f>
        <v>4.1.14.05</v>
      </c>
      <c r="C2588" s="34">
        <f>FORMULADO!D2589</f>
        <v>212215822</v>
      </c>
      <c r="D2588" s="31">
        <f>FORMULADO!E2589</f>
        <v>0</v>
      </c>
      <c r="E2588" s="31">
        <f>FORMULADO!F2589</f>
        <v>2298800</v>
      </c>
    </row>
    <row r="2589" spans="1:5" x14ac:dyDescent="0.25">
      <c r="A2589" s="29" t="s">
        <v>25</v>
      </c>
      <c r="B2589" s="30" t="str">
        <f>FORMULADO!C2590</f>
        <v>4.1.14.05</v>
      </c>
      <c r="C2589" s="34">
        <f>FORMULADO!D2590</f>
        <v>212219022</v>
      </c>
      <c r="D2589" s="31">
        <f>FORMULADO!E2590</f>
        <v>0</v>
      </c>
      <c r="E2589" s="31">
        <f>FORMULADO!F2590</f>
        <v>4691800</v>
      </c>
    </row>
    <row r="2590" spans="1:5" x14ac:dyDescent="0.25">
      <c r="A2590" s="29" t="s">
        <v>25</v>
      </c>
      <c r="B2590" s="30" t="str">
        <f>FORMULADO!C2591</f>
        <v>4.1.14.05</v>
      </c>
      <c r="C2590" s="34">
        <f>FORMULADO!D2591</f>
        <v>212219622</v>
      </c>
      <c r="D2590" s="31">
        <f>FORMULADO!E2591</f>
        <v>0</v>
      </c>
      <c r="E2590" s="31">
        <f>FORMULADO!F2591</f>
        <v>4456600</v>
      </c>
    </row>
    <row r="2591" spans="1:5" x14ac:dyDescent="0.25">
      <c r="A2591" s="29" t="s">
        <v>25</v>
      </c>
      <c r="B2591" s="30" t="str">
        <f>FORMULADO!C2592</f>
        <v>4.1.14.05</v>
      </c>
      <c r="C2591" s="34">
        <f>FORMULADO!D2592</f>
        <v>212225322</v>
      </c>
      <c r="D2591" s="31">
        <f>FORMULADO!E2592</f>
        <v>0</v>
      </c>
      <c r="E2591" s="31">
        <f>FORMULADO!F2592</f>
        <v>9416300</v>
      </c>
    </row>
    <row r="2592" spans="1:5" x14ac:dyDescent="0.25">
      <c r="A2592" s="29" t="s">
        <v>25</v>
      </c>
      <c r="B2592" s="30" t="str">
        <f>FORMULADO!C2593</f>
        <v>4.1.14.05</v>
      </c>
      <c r="C2592" s="34">
        <f>FORMULADO!D2593</f>
        <v>212252022</v>
      </c>
      <c r="D2592" s="31">
        <f>FORMULADO!E2593</f>
        <v>0</v>
      </c>
      <c r="E2592" s="31">
        <f>FORMULADO!F2593</f>
        <v>3235700</v>
      </c>
    </row>
    <row r="2593" spans="1:5" x14ac:dyDescent="0.25">
      <c r="A2593" s="29" t="s">
        <v>25</v>
      </c>
      <c r="B2593" s="30" t="str">
        <f>FORMULADO!C2594</f>
        <v>4.1.14.05</v>
      </c>
      <c r="C2593" s="34">
        <f>FORMULADO!D2594</f>
        <v>212268322</v>
      </c>
      <c r="D2593" s="31">
        <f>FORMULADO!E2594</f>
        <v>0</v>
      </c>
      <c r="E2593" s="31">
        <f>FORMULADO!F2594</f>
        <v>2559900</v>
      </c>
    </row>
    <row r="2594" spans="1:5" x14ac:dyDescent="0.25">
      <c r="A2594" s="29" t="s">
        <v>25</v>
      </c>
      <c r="B2594" s="30" t="str">
        <f>FORMULADO!C2595</f>
        <v>4.1.14.05</v>
      </c>
      <c r="C2594" s="34">
        <f>FORMULADO!D2595</f>
        <v>212268522</v>
      </c>
      <c r="D2594" s="31">
        <f>FORMULADO!E2595</f>
        <v>0</v>
      </c>
      <c r="E2594" s="31">
        <f>FORMULADO!F2595</f>
        <v>2686700</v>
      </c>
    </row>
    <row r="2595" spans="1:5" x14ac:dyDescent="0.25">
      <c r="A2595" s="29" t="s">
        <v>25</v>
      </c>
      <c r="B2595" s="30" t="str">
        <f>FORMULADO!C2596</f>
        <v>4.1.14.05</v>
      </c>
      <c r="C2595" s="34">
        <f>FORMULADO!D2596</f>
        <v>212273622</v>
      </c>
      <c r="D2595" s="31">
        <f>FORMULADO!E2596</f>
        <v>0</v>
      </c>
      <c r="E2595" s="31">
        <f>FORMULADO!F2596</f>
        <v>3425500</v>
      </c>
    </row>
    <row r="2596" spans="1:5" x14ac:dyDescent="0.25">
      <c r="A2596" s="29" t="s">
        <v>25</v>
      </c>
      <c r="B2596" s="30" t="str">
        <f>FORMULADO!C2597</f>
        <v>4.1.14.05</v>
      </c>
      <c r="C2596" s="34">
        <f>FORMULADO!D2597</f>
        <v>212276122</v>
      </c>
      <c r="D2596" s="31">
        <f>FORMULADO!E2597</f>
        <v>0</v>
      </c>
      <c r="E2596" s="31">
        <f>FORMULADO!F2597</f>
        <v>13445500</v>
      </c>
    </row>
    <row r="2597" spans="1:5" x14ac:dyDescent="0.25">
      <c r="A2597" s="29" t="s">
        <v>25</v>
      </c>
      <c r="B2597" s="30" t="str">
        <f>FORMULADO!C2598</f>
        <v>4.1.14.05</v>
      </c>
      <c r="C2597" s="34">
        <f>FORMULADO!D2598</f>
        <v>212276622</v>
      </c>
      <c r="D2597" s="31">
        <f>FORMULADO!E2598</f>
        <v>0</v>
      </c>
      <c r="E2597" s="31">
        <f>FORMULADO!F2598</f>
        <v>15808600</v>
      </c>
    </row>
    <row r="2598" spans="1:5" x14ac:dyDescent="0.25">
      <c r="A2598" s="29" t="s">
        <v>25</v>
      </c>
      <c r="B2598" s="30" t="str">
        <f>FORMULADO!C2599</f>
        <v>4.1.14.05</v>
      </c>
      <c r="C2598" s="34">
        <f>FORMULADO!D2599</f>
        <v>212315223</v>
      </c>
      <c r="D2598" s="31">
        <f>FORMULADO!E2599</f>
        <v>0</v>
      </c>
      <c r="E2598" s="31">
        <f>FORMULADO!F2599</f>
        <v>8192300</v>
      </c>
    </row>
    <row r="2599" spans="1:5" x14ac:dyDescent="0.25">
      <c r="A2599" s="29" t="s">
        <v>25</v>
      </c>
      <c r="B2599" s="30" t="str">
        <f>FORMULADO!C2600</f>
        <v>4.1.14.05</v>
      </c>
      <c r="C2599" s="34">
        <f>FORMULADO!D2600</f>
        <v>212315723</v>
      </c>
      <c r="D2599" s="31">
        <f>FORMULADO!E2600</f>
        <v>0</v>
      </c>
      <c r="E2599" s="31">
        <f>FORMULADO!F2600</f>
        <v>2207700</v>
      </c>
    </row>
    <row r="2600" spans="1:5" x14ac:dyDescent="0.25">
      <c r="A2600" s="29" t="s">
        <v>25</v>
      </c>
      <c r="B2600" s="30" t="str">
        <f>FORMULADO!C2601</f>
        <v>4.1.14.05</v>
      </c>
      <c r="C2600" s="34">
        <f>FORMULADO!D2601</f>
        <v>212325123</v>
      </c>
      <c r="D2600" s="31">
        <f>FORMULADO!E2601</f>
        <v>0</v>
      </c>
      <c r="E2600" s="31">
        <f>FORMULADO!F2601</f>
        <v>9619200</v>
      </c>
    </row>
    <row r="2601" spans="1:5" x14ac:dyDescent="0.25">
      <c r="A2601" s="29" t="s">
        <v>25</v>
      </c>
      <c r="B2601" s="30" t="str">
        <f>FORMULADO!C2602</f>
        <v>4.1.14.05</v>
      </c>
      <c r="C2601" s="34">
        <f>FORMULADO!D2602</f>
        <v>212325823</v>
      </c>
      <c r="D2601" s="31">
        <f>FORMULADO!E2602</f>
        <v>0</v>
      </c>
      <c r="E2601" s="31">
        <f>FORMULADO!F2602</f>
        <v>3848300</v>
      </c>
    </row>
    <row r="2602" spans="1:5" x14ac:dyDescent="0.25">
      <c r="A2602" s="29" t="s">
        <v>25</v>
      </c>
      <c r="B2602" s="30" t="str">
        <f>FORMULADO!C2603</f>
        <v>4.1.14.05</v>
      </c>
      <c r="C2602" s="34">
        <f>FORMULADO!D2603</f>
        <v>212350223</v>
      </c>
      <c r="D2602" s="31">
        <f>FORMULADO!E2603</f>
        <v>0</v>
      </c>
      <c r="E2602" s="31">
        <f>FORMULADO!F2603</f>
        <v>4240900</v>
      </c>
    </row>
    <row r="2603" spans="1:5" x14ac:dyDescent="0.25">
      <c r="A2603" s="29" t="s">
        <v>25</v>
      </c>
      <c r="B2603" s="30" t="str">
        <f>FORMULADO!C2604</f>
        <v>4.1.14.05</v>
      </c>
      <c r="C2603" s="34">
        <f>FORMULADO!D2604</f>
        <v>212352323</v>
      </c>
      <c r="D2603" s="31">
        <f>FORMULADO!E2604</f>
        <v>0</v>
      </c>
      <c r="E2603" s="31">
        <f>FORMULADO!F2604</f>
        <v>3322300</v>
      </c>
    </row>
    <row r="2604" spans="1:5" x14ac:dyDescent="0.25">
      <c r="A2604" s="29" t="s">
        <v>25</v>
      </c>
      <c r="B2604" s="30" t="str">
        <f>FORMULADO!C2605</f>
        <v>4.1.14.05</v>
      </c>
      <c r="C2604" s="34">
        <f>FORMULADO!D2605</f>
        <v>212354223</v>
      </c>
      <c r="D2604" s="31">
        <f>FORMULADO!E2605</f>
        <v>0</v>
      </c>
      <c r="E2604" s="31">
        <f>FORMULADO!F2605</f>
        <v>5922300</v>
      </c>
    </row>
    <row r="2605" spans="1:5" x14ac:dyDescent="0.25">
      <c r="A2605" s="29" t="s">
        <v>25</v>
      </c>
      <c r="B2605" s="30" t="str">
        <f>FORMULADO!C2606</f>
        <v>4.1.14.05</v>
      </c>
      <c r="C2605" s="34">
        <f>FORMULADO!D2606</f>
        <v>212370523</v>
      </c>
      <c r="D2605" s="31">
        <f>FORMULADO!E2606</f>
        <v>0</v>
      </c>
      <c r="E2605" s="31">
        <f>FORMULADO!F2606</f>
        <v>8245700</v>
      </c>
    </row>
    <row r="2606" spans="1:5" x14ac:dyDescent="0.25">
      <c r="A2606" s="29" t="s">
        <v>25</v>
      </c>
      <c r="B2606" s="30" t="str">
        <f>FORMULADO!C2607</f>
        <v>4.1.14.05</v>
      </c>
      <c r="C2606" s="34">
        <f>FORMULADO!D2607</f>
        <v>212370823</v>
      </c>
      <c r="D2606" s="31">
        <f>FORMULADO!E2607</f>
        <v>0</v>
      </c>
      <c r="E2606" s="31">
        <f>FORMULADO!F2607</f>
        <v>7235900</v>
      </c>
    </row>
    <row r="2607" spans="1:5" x14ac:dyDescent="0.25">
      <c r="A2607" s="29" t="s">
        <v>25</v>
      </c>
      <c r="B2607" s="30" t="str">
        <f>FORMULADO!C2608</f>
        <v>4.1.14.05</v>
      </c>
      <c r="C2607" s="34">
        <f>FORMULADO!D2608</f>
        <v>212376823</v>
      </c>
      <c r="D2607" s="31">
        <f>FORMULADO!E2608</f>
        <v>0</v>
      </c>
      <c r="E2607" s="31">
        <f>FORMULADO!F2608</f>
        <v>6532599</v>
      </c>
    </row>
    <row r="2608" spans="1:5" x14ac:dyDescent="0.25">
      <c r="A2608" s="29" t="s">
        <v>25</v>
      </c>
      <c r="B2608" s="30" t="str">
        <f>FORMULADO!C2609</f>
        <v>4.1.14.05</v>
      </c>
      <c r="C2608" s="34">
        <f>FORMULADO!D2609</f>
        <v>212415224</v>
      </c>
      <c r="D2608" s="31">
        <f>FORMULADO!E2609</f>
        <v>0</v>
      </c>
      <c r="E2608" s="31">
        <f>FORMULADO!F2609</f>
        <v>5315200</v>
      </c>
    </row>
    <row r="2609" spans="1:5" x14ac:dyDescent="0.25">
      <c r="A2609" s="29" t="s">
        <v>25</v>
      </c>
      <c r="B2609" s="30" t="str">
        <f>FORMULADO!C2610</f>
        <v>4.1.14.05</v>
      </c>
      <c r="C2609" s="34">
        <f>FORMULADO!D2610</f>
        <v>212417524</v>
      </c>
      <c r="D2609" s="31">
        <f>FORMULADO!E2610</f>
        <v>0</v>
      </c>
      <c r="E2609" s="31">
        <f>FORMULADO!F2610</f>
        <v>9299700</v>
      </c>
    </row>
    <row r="2610" spans="1:5" x14ac:dyDescent="0.25">
      <c r="A2610" s="29" t="s">
        <v>25</v>
      </c>
      <c r="B2610" s="30" t="str">
        <f>FORMULADO!C2611</f>
        <v>4.1.14.05</v>
      </c>
      <c r="C2610" s="34">
        <f>FORMULADO!D2611</f>
        <v>212419824</v>
      </c>
      <c r="D2610" s="31">
        <f>FORMULADO!E2611</f>
        <v>0</v>
      </c>
      <c r="E2610" s="31">
        <f>FORMULADO!F2611</f>
        <v>5790100</v>
      </c>
    </row>
    <row r="2611" spans="1:5" x14ac:dyDescent="0.25">
      <c r="A2611" s="29" t="s">
        <v>25</v>
      </c>
      <c r="B2611" s="30" t="str">
        <f>FORMULADO!C2612</f>
        <v>4.1.14.05</v>
      </c>
      <c r="C2611" s="34">
        <f>FORMULADO!D2612</f>
        <v>212425224</v>
      </c>
      <c r="D2611" s="31">
        <f>FORMULADO!E2612</f>
        <v>0</v>
      </c>
      <c r="E2611" s="31">
        <f>FORMULADO!F2612</f>
        <v>7214600</v>
      </c>
    </row>
    <row r="2612" spans="1:5" x14ac:dyDescent="0.25">
      <c r="A2612" s="29" t="s">
        <v>25</v>
      </c>
      <c r="B2612" s="30" t="str">
        <f>FORMULADO!C2613</f>
        <v>4.1.14.05</v>
      </c>
      <c r="C2612" s="34">
        <f>FORMULADO!D2613</f>
        <v>212425324</v>
      </c>
      <c r="D2612" s="31">
        <f>FORMULADO!E2613</f>
        <v>0</v>
      </c>
      <c r="E2612" s="31">
        <f>FORMULADO!F2613</f>
        <v>3439700</v>
      </c>
    </row>
    <row r="2613" spans="1:5" x14ac:dyDescent="0.25">
      <c r="A2613" s="29" t="s">
        <v>25</v>
      </c>
      <c r="B2613" s="30" t="str">
        <f>FORMULADO!C2614</f>
        <v>4.1.14.05</v>
      </c>
      <c r="C2613" s="34">
        <f>FORMULADO!D2614</f>
        <v>212425524</v>
      </c>
      <c r="D2613" s="31">
        <f>FORMULADO!E2614</f>
        <v>0</v>
      </c>
      <c r="E2613" s="31">
        <f>FORMULADO!F2614</f>
        <v>6665300</v>
      </c>
    </row>
    <row r="2614" spans="1:5" x14ac:dyDescent="0.25">
      <c r="A2614" s="29" t="s">
        <v>25</v>
      </c>
      <c r="B2614" s="30" t="str">
        <f>FORMULADO!C2615</f>
        <v>4.1.14.05</v>
      </c>
      <c r="C2614" s="34">
        <f>FORMULADO!D2615</f>
        <v>212441524</v>
      </c>
      <c r="D2614" s="31">
        <f>FORMULADO!E2615</f>
        <v>0</v>
      </c>
      <c r="E2614" s="31">
        <f>FORMULADO!F2615</f>
        <v>7343100</v>
      </c>
    </row>
    <row r="2615" spans="1:5" x14ac:dyDescent="0.25">
      <c r="A2615" s="29" t="s">
        <v>25</v>
      </c>
      <c r="B2615" s="30" t="str">
        <f>FORMULADO!C2616</f>
        <v>4.1.14.05</v>
      </c>
      <c r="C2615" s="34">
        <f>FORMULADO!D2616</f>
        <v>212450124</v>
      </c>
      <c r="D2615" s="31">
        <f>FORMULADO!E2616</f>
        <v>0</v>
      </c>
      <c r="E2615" s="31">
        <f>FORMULADO!F2616</f>
        <v>7478000</v>
      </c>
    </row>
    <row r="2616" spans="1:5" x14ac:dyDescent="0.25">
      <c r="A2616" s="29" t="s">
        <v>25</v>
      </c>
      <c r="B2616" s="30" t="str">
        <f>FORMULADO!C2617</f>
        <v>4.1.14.05</v>
      </c>
      <c r="C2616" s="34">
        <f>FORMULADO!D2617</f>
        <v>212452224</v>
      </c>
      <c r="D2616" s="31">
        <f>FORMULADO!E2617</f>
        <v>0</v>
      </c>
      <c r="E2616" s="31">
        <f>FORMULADO!F2617</f>
        <v>3465800</v>
      </c>
    </row>
    <row r="2617" spans="1:5" x14ac:dyDescent="0.25">
      <c r="A2617" s="29" t="s">
        <v>25</v>
      </c>
      <c r="B2617" s="30" t="str">
        <f>FORMULADO!C2618</f>
        <v>4.1.14.05</v>
      </c>
      <c r="C2617" s="34">
        <f>FORMULADO!D2618</f>
        <v>212468324</v>
      </c>
      <c r="D2617" s="31">
        <f>FORMULADO!E2618</f>
        <v>0</v>
      </c>
      <c r="E2617" s="31">
        <f>FORMULADO!F2618</f>
        <v>2823400</v>
      </c>
    </row>
    <row r="2618" spans="1:5" x14ac:dyDescent="0.25">
      <c r="A2618" s="29" t="s">
        <v>25</v>
      </c>
      <c r="B2618" s="30" t="str">
        <f>FORMULADO!C2619</f>
        <v>4.1.14.05</v>
      </c>
      <c r="C2618" s="34">
        <f>FORMULADO!D2619</f>
        <v>212468524</v>
      </c>
      <c r="D2618" s="31">
        <f>FORMULADO!E2619</f>
        <v>0</v>
      </c>
      <c r="E2618" s="31">
        <f>FORMULADO!F2619</f>
        <v>2702400</v>
      </c>
    </row>
    <row r="2619" spans="1:5" x14ac:dyDescent="0.25">
      <c r="A2619" s="29" t="s">
        <v>25</v>
      </c>
      <c r="B2619" s="30" t="str">
        <f>FORMULADO!C2620</f>
        <v>4.1.14.05</v>
      </c>
      <c r="C2619" s="34">
        <f>FORMULADO!D2620</f>
        <v>212470124</v>
      </c>
      <c r="D2619" s="31">
        <f>FORMULADO!E2620</f>
        <v>0</v>
      </c>
      <c r="E2619" s="31">
        <f>FORMULADO!F2620</f>
        <v>8401700</v>
      </c>
    </row>
    <row r="2620" spans="1:5" x14ac:dyDescent="0.25">
      <c r="A2620" s="29" t="s">
        <v>25</v>
      </c>
      <c r="B2620" s="30" t="str">
        <f>FORMULADO!C2621</f>
        <v>4.1.14.05</v>
      </c>
      <c r="C2620" s="34">
        <f>FORMULADO!D2621</f>
        <v>212473024</v>
      </c>
      <c r="D2620" s="31">
        <f>FORMULADO!E2621</f>
        <v>0</v>
      </c>
      <c r="E2620" s="31">
        <f>FORMULADO!F2621</f>
        <v>3768500</v>
      </c>
    </row>
    <row r="2621" spans="1:5" x14ac:dyDescent="0.25">
      <c r="A2621" s="29" t="s">
        <v>25</v>
      </c>
      <c r="B2621" s="30" t="str">
        <f>FORMULADO!C2622</f>
        <v>4.1.14.05</v>
      </c>
      <c r="C2621" s="34">
        <f>FORMULADO!D2622</f>
        <v>212473124</v>
      </c>
      <c r="D2621" s="31">
        <f>FORMULADO!E2622</f>
        <v>0</v>
      </c>
      <c r="E2621" s="31">
        <f>FORMULADO!F2622</f>
        <v>8513900</v>
      </c>
    </row>
    <row r="2622" spans="1:5" x14ac:dyDescent="0.25">
      <c r="A2622" s="29" t="s">
        <v>25</v>
      </c>
      <c r="B2622" s="30" t="str">
        <f>FORMULADO!C2623</f>
        <v>4.1.14.05</v>
      </c>
      <c r="C2622" s="34">
        <f>FORMULADO!D2623</f>
        <v>212473624</v>
      </c>
      <c r="D2622" s="31">
        <f>FORMULADO!E2623</f>
        <v>0</v>
      </c>
      <c r="E2622" s="31">
        <f>FORMULADO!F2623</f>
        <v>5854500</v>
      </c>
    </row>
    <row r="2623" spans="1:5" x14ac:dyDescent="0.25">
      <c r="A2623" s="29" t="s">
        <v>25</v>
      </c>
      <c r="B2623" s="30" t="str">
        <f>FORMULADO!C2624</f>
        <v>4.1.14.05</v>
      </c>
      <c r="C2623" s="34">
        <f>FORMULADO!D2624</f>
        <v>212499524</v>
      </c>
      <c r="D2623" s="31">
        <f>FORMULADO!E2624</f>
        <v>0</v>
      </c>
      <c r="E2623" s="31">
        <f>FORMULADO!F2624</f>
        <v>9376700</v>
      </c>
    </row>
    <row r="2624" spans="1:5" x14ac:dyDescent="0.25">
      <c r="A2624" s="29" t="s">
        <v>25</v>
      </c>
      <c r="B2624" s="30" t="str">
        <f>FORMULADO!C2625</f>
        <v>4.1.14.05</v>
      </c>
      <c r="C2624" s="34">
        <f>FORMULADO!D2625</f>
        <v>212499624</v>
      </c>
      <c r="D2624" s="31">
        <f>FORMULADO!E2625</f>
        <v>0</v>
      </c>
      <c r="E2624" s="31">
        <f>FORMULADO!F2625</f>
        <v>4194600</v>
      </c>
    </row>
    <row r="2625" spans="1:5" x14ac:dyDescent="0.25">
      <c r="A2625" s="29" t="s">
        <v>25</v>
      </c>
      <c r="B2625" s="30" t="str">
        <f>FORMULADO!C2626</f>
        <v>4.1.14.05</v>
      </c>
      <c r="C2625" s="34">
        <f>FORMULADO!D2626</f>
        <v>212505125</v>
      </c>
      <c r="D2625" s="31">
        <f>FORMULADO!E2626</f>
        <v>0</v>
      </c>
      <c r="E2625" s="31">
        <f>FORMULADO!F2626</f>
        <v>4622800</v>
      </c>
    </row>
    <row r="2626" spans="1:5" x14ac:dyDescent="0.25">
      <c r="A2626" s="29" t="s">
        <v>25</v>
      </c>
      <c r="B2626" s="30" t="str">
        <f>FORMULADO!C2627</f>
        <v>4.1.14.05</v>
      </c>
      <c r="C2626" s="34">
        <f>FORMULADO!D2627</f>
        <v>212505425</v>
      </c>
      <c r="D2626" s="31">
        <f>FORMULADO!E2627</f>
        <v>0</v>
      </c>
      <c r="E2626" s="31">
        <f>FORMULADO!F2627</f>
        <v>5081700</v>
      </c>
    </row>
    <row r="2627" spans="1:5" x14ac:dyDescent="0.25">
      <c r="A2627" s="29" t="s">
        <v>25</v>
      </c>
      <c r="B2627" s="30" t="str">
        <f>FORMULADO!C2628</f>
        <v>4.1.14.05</v>
      </c>
      <c r="C2627" s="34">
        <f>FORMULADO!D2628</f>
        <v>212515325</v>
      </c>
      <c r="D2627" s="31">
        <f>FORMULADO!E2628</f>
        <v>0</v>
      </c>
      <c r="E2627" s="31">
        <f>FORMULADO!F2628</f>
        <v>4591600</v>
      </c>
    </row>
    <row r="2628" spans="1:5" x14ac:dyDescent="0.25">
      <c r="A2628" s="29" t="s">
        <v>25</v>
      </c>
      <c r="B2628" s="30" t="str">
        <f>FORMULADO!C2629</f>
        <v>4.1.14.05</v>
      </c>
      <c r="C2628" s="34">
        <f>FORMULADO!D2629</f>
        <v>212515425</v>
      </c>
      <c r="D2628" s="31">
        <f>FORMULADO!E2629</f>
        <v>0</v>
      </c>
      <c r="E2628" s="31">
        <f>FORMULADO!F2629</f>
        <v>4583300</v>
      </c>
    </row>
    <row r="2629" spans="1:5" x14ac:dyDescent="0.25">
      <c r="A2629" s="29" t="s">
        <v>25</v>
      </c>
      <c r="B2629" s="30" t="str">
        <f>FORMULADO!C2630</f>
        <v>4.1.14.05</v>
      </c>
      <c r="C2629" s="34">
        <f>FORMULADO!D2630</f>
        <v>212527025</v>
      </c>
      <c r="D2629" s="31">
        <f>FORMULADO!E2630</f>
        <v>0</v>
      </c>
      <c r="E2629" s="31">
        <f>FORMULADO!F2630</f>
        <v>9465300</v>
      </c>
    </row>
    <row r="2630" spans="1:5" x14ac:dyDescent="0.25">
      <c r="A2630" s="29" t="s">
        <v>25</v>
      </c>
      <c r="B2630" s="30" t="str">
        <f>FORMULADO!C2631</f>
        <v>4.1.14.05</v>
      </c>
      <c r="C2630" s="34">
        <f>FORMULADO!D2631</f>
        <v>212527425</v>
      </c>
      <c r="D2630" s="31">
        <f>FORMULADO!E2631</f>
        <v>0</v>
      </c>
      <c r="E2630" s="31">
        <f>FORMULADO!F2631</f>
        <v>5961600</v>
      </c>
    </row>
    <row r="2631" spans="1:5" x14ac:dyDescent="0.25">
      <c r="A2631" s="29" t="s">
        <v>25</v>
      </c>
      <c r="B2631" s="30" t="str">
        <f>FORMULADO!C2632</f>
        <v>4.1.14.05</v>
      </c>
      <c r="C2631" s="34">
        <f>FORMULADO!D2632</f>
        <v>212550325</v>
      </c>
      <c r="D2631" s="31">
        <f>FORMULADO!E2632</f>
        <v>0</v>
      </c>
      <c r="E2631" s="31">
        <f>FORMULADO!F2632</f>
        <v>6510700</v>
      </c>
    </row>
    <row r="2632" spans="1:5" x14ac:dyDescent="0.25">
      <c r="A2632" s="29" t="s">
        <v>25</v>
      </c>
      <c r="B2632" s="30" t="str">
        <f>FORMULADO!C2633</f>
        <v>4.1.14.05</v>
      </c>
      <c r="C2632" s="34">
        <f>FORMULADO!D2633</f>
        <v>212554125</v>
      </c>
      <c r="D2632" s="31">
        <f>FORMULADO!E2633</f>
        <v>0</v>
      </c>
      <c r="E2632" s="31">
        <f>FORMULADO!F2633</f>
        <v>2733900</v>
      </c>
    </row>
    <row r="2633" spans="1:5" x14ac:dyDescent="0.25">
      <c r="A2633" s="29" t="s">
        <v>25</v>
      </c>
      <c r="B2633" s="30" t="str">
        <f>FORMULADO!C2634</f>
        <v>4.1.14.05</v>
      </c>
      <c r="C2633" s="34">
        <f>FORMULADO!D2634</f>
        <v>212568425</v>
      </c>
      <c r="D2633" s="31">
        <f>FORMULADO!E2634</f>
        <v>0</v>
      </c>
      <c r="E2633" s="31">
        <f>FORMULADO!F2634</f>
        <v>3553000</v>
      </c>
    </row>
    <row r="2634" spans="1:5" x14ac:dyDescent="0.25">
      <c r="A2634" s="29" t="s">
        <v>25</v>
      </c>
      <c r="B2634" s="30" t="str">
        <f>FORMULADO!C2635</f>
        <v>4.1.14.05</v>
      </c>
      <c r="C2634" s="34">
        <f>FORMULADO!D2635</f>
        <v>212585125</v>
      </c>
      <c r="D2634" s="31">
        <f>FORMULADO!E2635</f>
        <v>0</v>
      </c>
      <c r="E2634" s="31">
        <f>FORMULADO!F2635</f>
        <v>5966100</v>
      </c>
    </row>
    <row r="2635" spans="1:5" x14ac:dyDescent="0.25">
      <c r="A2635" s="29" t="s">
        <v>25</v>
      </c>
      <c r="B2635" s="30" t="str">
        <f>FORMULADO!C2636</f>
        <v>4.1.14.05</v>
      </c>
      <c r="C2635" s="34">
        <f>FORMULADO!D2636</f>
        <v>212585225</v>
      </c>
      <c r="D2635" s="31">
        <f>FORMULADO!E2636</f>
        <v>0</v>
      </c>
      <c r="E2635" s="31">
        <f>FORMULADO!F2636</f>
        <v>6399200</v>
      </c>
    </row>
    <row r="2636" spans="1:5" x14ac:dyDescent="0.25">
      <c r="A2636" s="29" t="s">
        <v>25</v>
      </c>
      <c r="B2636" s="30" t="str">
        <f>FORMULADO!C2637</f>
        <v>4.1.14.05</v>
      </c>
      <c r="C2636" s="34">
        <f>FORMULADO!D2637</f>
        <v>212585325</v>
      </c>
      <c r="D2636" s="31">
        <f>FORMULADO!E2637</f>
        <v>0</v>
      </c>
      <c r="E2636" s="31">
        <f>FORMULADO!F2637</f>
        <v>8280000</v>
      </c>
    </row>
    <row r="2637" spans="1:5" x14ac:dyDescent="0.25">
      <c r="A2637" s="29" t="s">
        <v>25</v>
      </c>
      <c r="B2637" s="30" t="str">
        <f>FORMULADO!C2638</f>
        <v>4.1.14.05</v>
      </c>
      <c r="C2637" s="34">
        <f>FORMULADO!D2638</f>
        <v>212595025</v>
      </c>
      <c r="D2637" s="31">
        <f>FORMULADO!E2638</f>
        <v>0</v>
      </c>
      <c r="E2637" s="31">
        <f>FORMULADO!F2638</f>
        <v>11177400</v>
      </c>
    </row>
    <row r="2638" spans="1:5" x14ac:dyDescent="0.25">
      <c r="A2638" s="29" t="s">
        <v>25</v>
      </c>
      <c r="B2638" s="30" t="str">
        <f>FORMULADO!C2639</f>
        <v>4.1.14.05</v>
      </c>
      <c r="C2638" s="34">
        <f>FORMULADO!D2639</f>
        <v>212615226</v>
      </c>
      <c r="D2638" s="31">
        <f>FORMULADO!E2639</f>
        <v>0</v>
      </c>
      <c r="E2638" s="31">
        <f>FORMULADO!F2639</f>
        <v>1891000</v>
      </c>
    </row>
    <row r="2639" spans="1:5" x14ac:dyDescent="0.25">
      <c r="A2639" s="29" t="s">
        <v>25</v>
      </c>
      <c r="B2639" s="30" t="str">
        <f>FORMULADO!C2640</f>
        <v>4.1.14.05</v>
      </c>
      <c r="C2639" s="34">
        <f>FORMULADO!D2640</f>
        <v>212625126</v>
      </c>
      <c r="D2639" s="31">
        <f>FORMULADO!E2640</f>
        <v>0</v>
      </c>
      <c r="E2639" s="31">
        <f>FORMULADO!F2640</f>
        <v>107741000</v>
      </c>
    </row>
    <row r="2640" spans="1:5" x14ac:dyDescent="0.25">
      <c r="A2640" s="29" t="s">
        <v>25</v>
      </c>
      <c r="B2640" s="30" t="str">
        <f>FORMULADO!C2641</f>
        <v>4.1.14.05</v>
      </c>
      <c r="C2640" s="34">
        <f>FORMULADO!D2641</f>
        <v>212625326</v>
      </c>
      <c r="D2640" s="31">
        <f>FORMULADO!E2641</f>
        <v>0</v>
      </c>
      <c r="E2640" s="31">
        <f>FORMULADO!F2641</f>
        <v>9198000</v>
      </c>
    </row>
    <row r="2641" spans="1:5" x14ac:dyDescent="0.25">
      <c r="A2641" s="29" t="s">
        <v>25</v>
      </c>
      <c r="B2641" s="30" t="str">
        <f>FORMULADO!C2642</f>
        <v>4.1.14.05</v>
      </c>
      <c r="C2641" s="34">
        <f>FORMULADO!D2642</f>
        <v>212625426</v>
      </c>
      <c r="D2641" s="31">
        <f>FORMULADO!E2642</f>
        <v>0</v>
      </c>
      <c r="E2641" s="31">
        <f>FORMULADO!F2642</f>
        <v>5402400</v>
      </c>
    </row>
    <row r="2642" spans="1:5" x14ac:dyDescent="0.25">
      <c r="A2642" s="29" t="s">
        <v>25</v>
      </c>
      <c r="B2642" s="30" t="str">
        <f>FORMULADO!C2643</f>
        <v>4.1.14.05</v>
      </c>
      <c r="C2642" s="34">
        <f>FORMULADO!D2643</f>
        <v>212641026</v>
      </c>
      <c r="D2642" s="31">
        <f>FORMULADO!E2643</f>
        <v>0</v>
      </c>
      <c r="E2642" s="31">
        <f>FORMULADO!F2643</f>
        <v>3207700</v>
      </c>
    </row>
    <row r="2643" spans="1:5" x14ac:dyDescent="0.25">
      <c r="A2643" s="29" t="s">
        <v>25</v>
      </c>
      <c r="B2643" s="30" t="str">
        <f>FORMULADO!C2644</f>
        <v>4.1.14.05</v>
      </c>
      <c r="C2643" s="34">
        <f>FORMULADO!D2644</f>
        <v>212650226</v>
      </c>
      <c r="D2643" s="31">
        <f>FORMULADO!E2644</f>
        <v>0</v>
      </c>
      <c r="E2643" s="31">
        <f>FORMULADO!F2644</f>
        <v>11576100</v>
      </c>
    </row>
    <row r="2644" spans="1:5" x14ac:dyDescent="0.25">
      <c r="A2644" s="29" t="s">
        <v>25</v>
      </c>
      <c r="B2644" s="30" t="str">
        <f>FORMULADO!C2645</f>
        <v>4.1.14.05</v>
      </c>
      <c r="C2644" s="34">
        <f>FORMULADO!D2645</f>
        <v>212673026</v>
      </c>
      <c r="D2644" s="31">
        <f>FORMULADO!E2645</f>
        <v>0</v>
      </c>
      <c r="E2644" s="31">
        <f>FORMULADO!F2645</f>
        <v>5154600</v>
      </c>
    </row>
    <row r="2645" spans="1:5" x14ac:dyDescent="0.25">
      <c r="A2645" s="29" t="s">
        <v>25</v>
      </c>
      <c r="B2645" s="30" t="str">
        <f>FORMULADO!C2646</f>
        <v>4.1.14.05</v>
      </c>
      <c r="C2645" s="34">
        <f>FORMULADO!D2646</f>
        <v>212673226</v>
      </c>
      <c r="D2645" s="31">
        <f>FORMULADO!E2646</f>
        <v>0</v>
      </c>
      <c r="E2645" s="31">
        <f>FORMULADO!F2646</f>
        <v>5673800</v>
      </c>
    </row>
    <row r="2646" spans="1:5" x14ac:dyDescent="0.25">
      <c r="A2646" s="29" t="s">
        <v>25</v>
      </c>
      <c r="B2646" s="30" t="str">
        <f>FORMULADO!C2647</f>
        <v>4.1.14.05</v>
      </c>
      <c r="C2646" s="34">
        <f>FORMULADO!D2647</f>
        <v>212676126</v>
      </c>
      <c r="D2646" s="31">
        <f>FORMULADO!E2647</f>
        <v>0</v>
      </c>
      <c r="E2646" s="31">
        <f>FORMULADO!F2647</f>
        <v>10580000</v>
      </c>
    </row>
    <row r="2647" spans="1:5" x14ac:dyDescent="0.25">
      <c r="A2647" s="29" t="s">
        <v>25</v>
      </c>
      <c r="B2647" s="30" t="str">
        <f>FORMULADO!C2648</f>
        <v>4.1.14.05</v>
      </c>
      <c r="C2647" s="34">
        <f>FORMULADO!D2648</f>
        <v>212752227</v>
      </c>
      <c r="D2647" s="31">
        <f>FORMULADO!E2648</f>
        <v>0</v>
      </c>
      <c r="E2647" s="31">
        <f>FORMULADO!F2648</f>
        <v>3869000</v>
      </c>
    </row>
    <row r="2648" spans="1:5" x14ac:dyDescent="0.25">
      <c r="A2648" s="29" t="s">
        <v>25</v>
      </c>
      <c r="B2648" s="30" t="str">
        <f>FORMULADO!C2649</f>
        <v>4.1.14.05</v>
      </c>
      <c r="C2648" s="34">
        <f>FORMULADO!D2649</f>
        <v>212752427</v>
      </c>
      <c r="D2648" s="31">
        <f>FORMULADO!E2649</f>
        <v>0</v>
      </c>
      <c r="E2648" s="31">
        <f>FORMULADO!F2649</f>
        <v>5665400</v>
      </c>
    </row>
    <row r="2649" spans="1:5" x14ac:dyDescent="0.25">
      <c r="A2649" s="29" t="s">
        <v>25</v>
      </c>
      <c r="B2649" s="30" t="str">
        <f>FORMULADO!C2650</f>
        <v>4.1.14.05</v>
      </c>
      <c r="C2649" s="34">
        <f>FORMULADO!D2650</f>
        <v>212768327</v>
      </c>
      <c r="D2649" s="31">
        <f>FORMULADO!E2650</f>
        <v>0</v>
      </c>
      <c r="E2649" s="31">
        <f>FORMULADO!F2650</f>
        <v>3331000</v>
      </c>
    </row>
    <row r="2650" spans="1:5" x14ac:dyDescent="0.25">
      <c r="A2650" s="29" t="s">
        <v>25</v>
      </c>
      <c r="B2650" s="30" t="str">
        <f>FORMULADO!C2651</f>
        <v>4.1.14.05</v>
      </c>
      <c r="C2650" s="34">
        <f>FORMULADO!D2651</f>
        <v>212805628</v>
      </c>
      <c r="D2650" s="31">
        <f>FORMULADO!E2651</f>
        <v>0</v>
      </c>
      <c r="E2650" s="31">
        <f>FORMULADO!F2651</f>
        <v>5415500</v>
      </c>
    </row>
    <row r="2651" spans="1:5" x14ac:dyDescent="0.25">
      <c r="A2651" s="29" t="s">
        <v>25</v>
      </c>
      <c r="B2651" s="30" t="str">
        <f>FORMULADO!C2652</f>
        <v>4.1.14.05</v>
      </c>
      <c r="C2651" s="34">
        <f>FORMULADO!D2652</f>
        <v>212820228</v>
      </c>
      <c r="D2651" s="31">
        <f>FORMULADO!E2652</f>
        <v>0</v>
      </c>
      <c r="E2651" s="31">
        <f>FORMULADO!F2652</f>
        <v>5958000</v>
      </c>
    </row>
    <row r="2652" spans="1:5" x14ac:dyDescent="0.25">
      <c r="A2652" s="29" t="s">
        <v>25</v>
      </c>
      <c r="B2652" s="30" t="str">
        <f>FORMULADO!C2653</f>
        <v>4.1.14.05</v>
      </c>
      <c r="C2652" s="34">
        <f>FORMULADO!D2653</f>
        <v>212825328</v>
      </c>
      <c r="D2652" s="31">
        <f>FORMULADO!E2653</f>
        <v>0</v>
      </c>
      <c r="E2652" s="31">
        <f>FORMULADO!F2653</f>
        <v>3637000</v>
      </c>
    </row>
    <row r="2653" spans="1:5" x14ac:dyDescent="0.25">
      <c r="A2653" s="29" t="s">
        <v>25</v>
      </c>
      <c r="B2653" s="30" t="str">
        <f>FORMULADO!C2654</f>
        <v>4.1.14.05</v>
      </c>
      <c r="C2653" s="34">
        <f>FORMULADO!D2654</f>
        <v>212854128</v>
      </c>
      <c r="D2653" s="31">
        <f>FORMULADO!E2654</f>
        <v>0</v>
      </c>
      <c r="E2653" s="31">
        <f>FORMULADO!F2654</f>
        <v>4744800</v>
      </c>
    </row>
    <row r="2654" spans="1:5" x14ac:dyDescent="0.25">
      <c r="A2654" s="29" t="s">
        <v>25</v>
      </c>
      <c r="B2654" s="30" t="str">
        <f>FORMULADO!C2655</f>
        <v>4.1.14.05</v>
      </c>
      <c r="C2654" s="34">
        <f>FORMULADO!D2655</f>
        <v>212876828</v>
      </c>
      <c r="D2654" s="31">
        <f>FORMULADO!E2655</f>
        <v>0</v>
      </c>
      <c r="E2654" s="31">
        <f>FORMULADO!F2655</f>
        <v>7656900</v>
      </c>
    </row>
    <row r="2655" spans="1:5" x14ac:dyDescent="0.25">
      <c r="A2655" s="29" t="s">
        <v>25</v>
      </c>
      <c r="B2655" s="30" t="str">
        <f>FORMULADO!C2656</f>
        <v>4.1.14.05</v>
      </c>
      <c r="C2655" s="34">
        <f>FORMULADO!D2656</f>
        <v>212905129</v>
      </c>
      <c r="D2655" s="31">
        <f>FORMULADO!E2656</f>
        <v>0</v>
      </c>
      <c r="E2655" s="31">
        <f>FORMULADO!F2656</f>
        <v>43063000</v>
      </c>
    </row>
    <row r="2656" spans="1:5" x14ac:dyDescent="0.25">
      <c r="A2656" s="29" t="s">
        <v>25</v>
      </c>
      <c r="B2656" s="30" t="str">
        <f>FORMULADO!C2657</f>
        <v>4.1.14.05</v>
      </c>
      <c r="C2656" s="34">
        <f>FORMULADO!D2657</f>
        <v>212918029</v>
      </c>
      <c r="D2656" s="31">
        <f>FORMULADO!E2657</f>
        <v>0</v>
      </c>
      <c r="E2656" s="31">
        <f>FORMULADO!F2657</f>
        <v>3183700</v>
      </c>
    </row>
    <row r="2657" spans="1:5" x14ac:dyDescent="0.25">
      <c r="A2657" s="29" t="s">
        <v>25</v>
      </c>
      <c r="B2657" s="30" t="str">
        <f>FORMULADO!C2658</f>
        <v>4.1.14.05</v>
      </c>
      <c r="C2657" s="34">
        <f>FORMULADO!D2658</f>
        <v>212968229</v>
      </c>
      <c r="D2657" s="31">
        <f>FORMULADO!E2658</f>
        <v>0</v>
      </c>
      <c r="E2657" s="31">
        <f>FORMULADO!F2658</f>
        <v>3286600</v>
      </c>
    </row>
    <row r="2658" spans="1:5" x14ac:dyDescent="0.25">
      <c r="A2658" s="29" t="s">
        <v>25</v>
      </c>
      <c r="B2658" s="30" t="str">
        <f>FORMULADO!C2659</f>
        <v>4.1.14.05</v>
      </c>
      <c r="C2658" s="34">
        <f>FORMULADO!D2659</f>
        <v>212970429</v>
      </c>
      <c r="D2658" s="31">
        <f>FORMULADO!E2659</f>
        <v>0</v>
      </c>
      <c r="E2658" s="31">
        <f>FORMULADO!F2659</f>
        <v>8620100</v>
      </c>
    </row>
    <row r="2659" spans="1:5" x14ac:dyDescent="0.25">
      <c r="A2659" s="29" t="s">
        <v>25</v>
      </c>
      <c r="B2659" s="30" t="str">
        <f>FORMULADO!C2660</f>
        <v>4.1.14.05</v>
      </c>
      <c r="C2659" s="34">
        <f>FORMULADO!D2660</f>
        <v>213005030</v>
      </c>
      <c r="D2659" s="31">
        <f>FORMULADO!E2660</f>
        <v>0</v>
      </c>
      <c r="E2659" s="31">
        <f>FORMULADO!F2660</f>
        <v>17706800</v>
      </c>
    </row>
    <row r="2660" spans="1:5" x14ac:dyDescent="0.25">
      <c r="A2660" s="29" t="s">
        <v>25</v>
      </c>
      <c r="B2660" s="30" t="str">
        <f>FORMULADO!C2661</f>
        <v>4.1.14.05</v>
      </c>
      <c r="C2660" s="34">
        <f>FORMULADO!D2661</f>
        <v>213013030</v>
      </c>
      <c r="D2660" s="31">
        <f>FORMULADO!E2661</f>
        <v>0</v>
      </c>
      <c r="E2660" s="31">
        <f>FORMULADO!F2661</f>
        <v>6235500</v>
      </c>
    </row>
    <row r="2661" spans="1:5" x14ac:dyDescent="0.25">
      <c r="A2661" s="29" t="s">
        <v>25</v>
      </c>
      <c r="B2661" s="30" t="str">
        <f>FORMULADO!C2662</f>
        <v>4.1.14.05</v>
      </c>
      <c r="C2661" s="34">
        <f>FORMULADO!D2662</f>
        <v>213013430</v>
      </c>
      <c r="D2661" s="31">
        <f>FORMULADO!E2662</f>
        <v>0</v>
      </c>
      <c r="E2661" s="31">
        <f>FORMULADO!F2662</f>
        <v>553885400</v>
      </c>
    </row>
    <row r="2662" spans="1:5" x14ac:dyDescent="0.25">
      <c r="A2662" s="29" t="s">
        <v>25</v>
      </c>
      <c r="B2662" s="30" t="str">
        <f>FORMULADO!C2663</f>
        <v>4.1.14.05</v>
      </c>
      <c r="C2662" s="34">
        <f>FORMULADO!D2663</f>
        <v>213019130</v>
      </c>
      <c r="D2662" s="31">
        <f>FORMULADO!E2663</f>
        <v>0</v>
      </c>
      <c r="E2662" s="31">
        <f>FORMULADO!F2663</f>
        <v>8106400</v>
      </c>
    </row>
    <row r="2663" spans="1:5" x14ac:dyDescent="0.25">
      <c r="A2663" s="29" t="s">
        <v>25</v>
      </c>
      <c r="B2663" s="30" t="str">
        <f>FORMULADO!C2664</f>
        <v>4.1.14.05</v>
      </c>
      <c r="C2663" s="34">
        <f>FORMULADO!D2664</f>
        <v>213025430</v>
      </c>
      <c r="D2663" s="31">
        <f>FORMULADO!E2664</f>
        <v>0</v>
      </c>
      <c r="E2663" s="31">
        <f>FORMULADO!F2664</f>
        <v>105052400</v>
      </c>
    </row>
    <row r="2664" spans="1:5" x14ac:dyDescent="0.25">
      <c r="A2664" s="29" t="s">
        <v>25</v>
      </c>
      <c r="B2664" s="30" t="str">
        <f>FORMULADO!C2665</f>
        <v>4.1.14.05</v>
      </c>
      <c r="C2664" s="34">
        <f>FORMULADO!D2665</f>
        <v>213025530</v>
      </c>
      <c r="D2664" s="31">
        <f>FORMULADO!E2665</f>
        <v>0</v>
      </c>
      <c r="E2664" s="31">
        <f>FORMULADO!F2665</f>
        <v>9262400</v>
      </c>
    </row>
    <row r="2665" spans="1:5" x14ac:dyDescent="0.25">
      <c r="A2665" s="29" t="s">
        <v>25</v>
      </c>
      <c r="B2665" s="30" t="str">
        <f>FORMULADO!C2666</f>
        <v>4.1.14.05</v>
      </c>
      <c r="C2665" s="34">
        <f>FORMULADO!D2666</f>
        <v>213027430</v>
      </c>
      <c r="D2665" s="31">
        <f>FORMULADO!E2666</f>
        <v>0</v>
      </c>
      <c r="E2665" s="31">
        <f>FORMULADO!F2666</f>
        <v>11235200</v>
      </c>
    </row>
    <row r="2666" spans="1:5" x14ac:dyDescent="0.25">
      <c r="A2666" s="29" t="s">
        <v>25</v>
      </c>
      <c r="B2666" s="30" t="str">
        <f>FORMULADO!C2667</f>
        <v>4.1.14.05</v>
      </c>
      <c r="C2666" s="34">
        <f>FORMULADO!D2667</f>
        <v>213041530</v>
      </c>
      <c r="D2666" s="31">
        <f>FORMULADO!E2667</f>
        <v>0</v>
      </c>
      <c r="E2666" s="31">
        <f>FORMULADO!F2667</f>
        <v>2522500</v>
      </c>
    </row>
    <row r="2667" spans="1:5" x14ac:dyDescent="0.25">
      <c r="A2667" s="29" t="s">
        <v>25</v>
      </c>
      <c r="B2667" s="30" t="str">
        <f>FORMULADO!C2668</f>
        <v>4.1.14.05</v>
      </c>
      <c r="C2667" s="34">
        <f>FORMULADO!D2668</f>
        <v>213044430</v>
      </c>
      <c r="D2667" s="31">
        <f>FORMULADO!E2668</f>
        <v>0</v>
      </c>
      <c r="E2667" s="31">
        <f>FORMULADO!F2668</f>
        <v>747217900</v>
      </c>
    </row>
    <row r="2668" spans="1:5" x14ac:dyDescent="0.25">
      <c r="A2668" s="29" t="s">
        <v>25</v>
      </c>
      <c r="B2668" s="30" t="str">
        <f>FORMULADO!C2669</f>
        <v>4.1.14.05</v>
      </c>
      <c r="C2668" s="34">
        <f>FORMULADO!D2669</f>
        <v>213047030</v>
      </c>
      <c r="D2668" s="31">
        <f>FORMULADO!E2669</f>
        <v>0</v>
      </c>
      <c r="E2668" s="31">
        <f>FORMULADO!F2669</f>
        <v>3863500</v>
      </c>
    </row>
    <row r="2669" spans="1:5" x14ac:dyDescent="0.25">
      <c r="A2669" s="29" t="s">
        <v>25</v>
      </c>
      <c r="B2669" s="30" t="str">
        <f>FORMULADO!C2670</f>
        <v>4.1.14.05</v>
      </c>
      <c r="C2669" s="34">
        <f>FORMULADO!D2670</f>
        <v>213050330</v>
      </c>
      <c r="D2669" s="31">
        <f>FORMULADO!E2670</f>
        <v>0</v>
      </c>
      <c r="E2669" s="31">
        <f>FORMULADO!F2670</f>
        <v>7215600</v>
      </c>
    </row>
    <row r="2670" spans="1:5" x14ac:dyDescent="0.25">
      <c r="A2670" s="29" t="s">
        <v>25</v>
      </c>
      <c r="B2670" s="30" t="str">
        <f>FORMULADO!C2671</f>
        <v>4.1.14.05</v>
      </c>
      <c r="C2670" s="34">
        <f>FORMULADO!D2671</f>
        <v>213063130</v>
      </c>
      <c r="D2670" s="31">
        <f>FORMULADO!E2671</f>
        <v>0</v>
      </c>
      <c r="E2670" s="31">
        <f>FORMULADO!F2671</f>
        <v>17521800</v>
      </c>
    </row>
    <row r="2671" spans="1:5" x14ac:dyDescent="0.25">
      <c r="A2671" s="29" t="s">
        <v>25</v>
      </c>
      <c r="B2671" s="30" t="str">
        <f>FORMULADO!C2672</f>
        <v>4.1.14.05</v>
      </c>
      <c r="C2671" s="34">
        <f>FORMULADO!D2672</f>
        <v>213070230</v>
      </c>
      <c r="D2671" s="31">
        <f>FORMULADO!E2672</f>
        <v>0</v>
      </c>
      <c r="E2671" s="31">
        <f>FORMULADO!F2672</f>
        <v>5981300</v>
      </c>
    </row>
    <row r="2672" spans="1:5" x14ac:dyDescent="0.25">
      <c r="A2672" s="29" t="s">
        <v>25</v>
      </c>
      <c r="B2672" s="30" t="str">
        <f>FORMULADO!C2673</f>
        <v>4.1.14.05</v>
      </c>
      <c r="C2672" s="34">
        <f>FORMULADO!D2673</f>
        <v>213073030</v>
      </c>
      <c r="D2672" s="31">
        <f>FORMULADO!E2673</f>
        <v>0</v>
      </c>
      <c r="E2672" s="31">
        <f>FORMULADO!F2673</f>
        <v>5397200</v>
      </c>
    </row>
    <row r="2673" spans="1:5" x14ac:dyDescent="0.25">
      <c r="A2673" s="29" t="s">
        <v>25</v>
      </c>
      <c r="B2673" s="30" t="str">
        <f>FORMULADO!C2674</f>
        <v>4.1.14.05</v>
      </c>
      <c r="C2673" s="34">
        <f>FORMULADO!D2674</f>
        <v>213076130</v>
      </c>
      <c r="D2673" s="31">
        <f>FORMULADO!E2674</f>
        <v>0</v>
      </c>
      <c r="E2673" s="31">
        <f>FORMULADO!F2674</f>
        <v>68320000</v>
      </c>
    </row>
    <row r="2674" spans="1:5" x14ac:dyDescent="0.25">
      <c r="A2674" s="29" t="s">
        <v>25</v>
      </c>
      <c r="B2674" s="30" t="str">
        <f>FORMULADO!C2675</f>
        <v>4.1.14.05</v>
      </c>
      <c r="C2674" s="34">
        <f>FORMULADO!D2675</f>
        <v>213085230</v>
      </c>
      <c r="D2674" s="31">
        <f>FORMULADO!E2675</f>
        <v>0</v>
      </c>
      <c r="E2674" s="31">
        <f>FORMULADO!F2675</f>
        <v>16529300</v>
      </c>
    </row>
    <row r="2675" spans="1:5" x14ac:dyDescent="0.25">
      <c r="A2675" s="29" t="s">
        <v>25</v>
      </c>
      <c r="B2675" s="30" t="str">
        <f>FORMULADO!C2676</f>
        <v>4.1.14.05</v>
      </c>
      <c r="C2675" s="34">
        <f>FORMULADO!D2676</f>
        <v>213085430</v>
      </c>
      <c r="D2675" s="31">
        <f>FORMULADO!E2676</f>
        <v>0</v>
      </c>
      <c r="E2675" s="31">
        <f>FORMULADO!F2676</f>
        <v>9420900</v>
      </c>
    </row>
    <row r="2676" spans="1:5" x14ac:dyDescent="0.25">
      <c r="A2676" s="29" t="s">
        <v>25</v>
      </c>
      <c r="B2676" s="30" t="str">
        <f>FORMULADO!C2677</f>
        <v>4.1.14.05</v>
      </c>
      <c r="C2676" s="34">
        <f>FORMULADO!D2677</f>
        <v>213105031</v>
      </c>
      <c r="D2676" s="31">
        <f>FORMULADO!E2677</f>
        <v>0</v>
      </c>
      <c r="E2676" s="31">
        <f>FORMULADO!F2677</f>
        <v>15959600</v>
      </c>
    </row>
    <row r="2677" spans="1:5" x14ac:dyDescent="0.25">
      <c r="A2677" s="29" t="s">
        <v>25</v>
      </c>
      <c r="B2677" s="30" t="str">
        <f>FORMULADO!C2678</f>
        <v>4.1.14.05</v>
      </c>
      <c r="C2677" s="34">
        <f>FORMULADO!D2678</f>
        <v>213105631</v>
      </c>
      <c r="D2677" s="31">
        <f>FORMULADO!E2678</f>
        <v>0</v>
      </c>
      <c r="E2677" s="31">
        <f>FORMULADO!F2678</f>
        <v>313171900</v>
      </c>
    </row>
    <row r="2678" spans="1:5" x14ac:dyDescent="0.25">
      <c r="A2678" s="29" t="s">
        <v>25</v>
      </c>
      <c r="B2678" s="30" t="str">
        <f>FORMULADO!C2679</f>
        <v>4.1.14.05</v>
      </c>
      <c r="C2678" s="34">
        <f>FORMULADO!D2679</f>
        <v>213115131</v>
      </c>
      <c r="D2678" s="31">
        <f>FORMULADO!E2679</f>
        <v>0</v>
      </c>
      <c r="E2678" s="31">
        <f>FORMULADO!F2679</f>
        <v>2999800</v>
      </c>
    </row>
    <row r="2679" spans="1:5" x14ac:dyDescent="0.25">
      <c r="A2679" s="29" t="s">
        <v>25</v>
      </c>
      <c r="B2679" s="30" t="str">
        <f>FORMULADO!C2680</f>
        <v>4.1.14.05</v>
      </c>
      <c r="C2679" s="34">
        <f>FORMULADO!D2680</f>
        <v>213115531</v>
      </c>
      <c r="D2679" s="31">
        <f>FORMULADO!E2680</f>
        <v>0</v>
      </c>
      <c r="E2679" s="31">
        <f>FORMULADO!F2680</f>
        <v>4800900</v>
      </c>
    </row>
    <row r="2680" spans="1:5" x14ac:dyDescent="0.25">
      <c r="A2680" s="29" t="s">
        <v>25</v>
      </c>
      <c r="B2680" s="30" t="str">
        <f>FORMULADO!C2681</f>
        <v>4.1.14.05</v>
      </c>
      <c r="C2680" s="34">
        <f>FORMULADO!D2681</f>
        <v>213208832</v>
      </c>
      <c r="D2680" s="31">
        <f>FORMULADO!E2681</f>
        <v>0</v>
      </c>
      <c r="E2680" s="31">
        <f>FORMULADO!F2681</f>
        <v>8718100</v>
      </c>
    </row>
    <row r="2681" spans="1:5" x14ac:dyDescent="0.25">
      <c r="A2681" s="29" t="s">
        <v>25</v>
      </c>
      <c r="B2681" s="30" t="str">
        <f>FORMULADO!C2682</f>
        <v>4.1.14.05</v>
      </c>
      <c r="C2681" s="34">
        <f>FORMULADO!D2682</f>
        <v>213215232</v>
      </c>
      <c r="D2681" s="31">
        <f>FORMULADO!E2682</f>
        <v>0</v>
      </c>
      <c r="E2681" s="31">
        <f>FORMULADO!F2682</f>
        <v>4878700</v>
      </c>
    </row>
    <row r="2682" spans="1:5" x14ac:dyDescent="0.25">
      <c r="A2682" s="29" t="s">
        <v>25</v>
      </c>
      <c r="B2682" s="30" t="str">
        <f>FORMULADO!C2683</f>
        <v>4.1.14.05</v>
      </c>
      <c r="C2682" s="34">
        <f>FORMULADO!D2683</f>
        <v>213215332</v>
      </c>
      <c r="D2682" s="31">
        <f>FORMULADO!E2683</f>
        <v>0</v>
      </c>
      <c r="E2682" s="31">
        <f>FORMULADO!F2683</f>
        <v>2924300</v>
      </c>
    </row>
    <row r="2683" spans="1:5" x14ac:dyDescent="0.25">
      <c r="A2683" s="29" t="s">
        <v>25</v>
      </c>
      <c r="B2683" s="30" t="str">
        <f>FORMULADO!C2684</f>
        <v>4.1.14.05</v>
      </c>
      <c r="C2683" s="34">
        <f>FORMULADO!D2684</f>
        <v>213215632</v>
      </c>
      <c r="D2683" s="31">
        <f>FORMULADO!E2684</f>
        <v>0</v>
      </c>
      <c r="E2683" s="31">
        <f>FORMULADO!F2684</f>
        <v>5977900</v>
      </c>
    </row>
    <row r="2684" spans="1:5" x14ac:dyDescent="0.25">
      <c r="A2684" s="29" t="s">
        <v>25</v>
      </c>
      <c r="B2684" s="30" t="str">
        <f>FORMULADO!C2685</f>
        <v>4.1.14.05</v>
      </c>
      <c r="C2684" s="34">
        <f>FORMULADO!D2685</f>
        <v>213215832</v>
      </c>
      <c r="D2684" s="31">
        <f>FORMULADO!E2685</f>
        <v>0</v>
      </c>
      <c r="E2684" s="31">
        <f>FORMULADO!F2685</f>
        <v>2715800</v>
      </c>
    </row>
    <row r="2685" spans="1:5" x14ac:dyDescent="0.25">
      <c r="A2685" s="29" t="s">
        <v>25</v>
      </c>
      <c r="B2685" s="30" t="str">
        <f>FORMULADO!C2686</f>
        <v>4.1.14.05</v>
      </c>
      <c r="C2685" s="34">
        <f>FORMULADO!D2686</f>
        <v>213219532</v>
      </c>
      <c r="D2685" s="31">
        <f>FORMULADO!E2686</f>
        <v>0</v>
      </c>
      <c r="E2685" s="31">
        <f>FORMULADO!F2686</f>
        <v>9420800</v>
      </c>
    </row>
    <row r="2686" spans="1:5" x14ac:dyDescent="0.25">
      <c r="A2686" s="29" t="s">
        <v>25</v>
      </c>
      <c r="B2686" s="30" t="str">
        <f>FORMULADO!C2687</f>
        <v>4.1.14.05</v>
      </c>
      <c r="C2686" s="34">
        <f>FORMULADO!D2687</f>
        <v>213220032</v>
      </c>
      <c r="D2686" s="31">
        <f>FORMULADO!E2687</f>
        <v>0</v>
      </c>
      <c r="E2686" s="31">
        <f>FORMULADO!F2687</f>
        <v>8094800</v>
      </c>
    </row>
    <row r="2687" spans="1:5" x14ac:dyDescent="0.25">
      <c r="A2687" s="29" t="s">
        <v>25</v>
      </c>
      <c r="B2687" s="30" t="str">
        <f>FORMULADO!C2688</f>
        <v>4.1.14.05</v>
      </c>
      <c r="C2687" s="34">
        <f>FORMULADO!D2688</f>
        <v>213241132</v>
      </c>
      <c r="D2687" s="31">
        <f>FORMULADO!E2688</f>
        <v>0</v>
      </c>
      <c r="E2687" s="31">
        <f>FORMULADO!F2688</f>
        <v>12560300</v>
      </c>
    </row>
    <row r="2688" spans="1:5" x14ac:dyDescent="0.25">
      <c r="A2688" s="29" t="s">
        <v>25</v>
      </c>
      <c r="B2688" s="30" t="str">
        <f>FORMULADO!C2689</f>
        <v>4.1.14.05</v>
      </c>
      <c r="C2688" s="34">
        <f>FORMULADO!D2689</f>
        <v>213268132</v>
      </c>
      <c r="D2688" s="31">
        <f>FORMULADO!E2689</f>
        <v>0</v>
      </c>
      <c r="E2688" s="31">
        <f>FORMULADO!F2689</f>
        <v>2120400</v>
      </c>
    </row>
    <row r="2689" spans="1:5" x14ac:dyDescent="0.25">
      <c r="A2689" s="29" t="s">
        <v>25</v>
      </c>
      <c r="B2689" s="30" t="str">
        <f>FORMULADO!C2690</f>
        <v>4.1.14.05</v>
      </c>
      <c r="C2689" s="34">
        <f>FORMULADO!D2690</f>
        <v>213268432</v>
      </c>
      <c r="D2689" s="31">
        <f>FORMULADO!E2690</f>
        <v>0</v>
      </c>
      <c r="E2689" s="31">
        <f>FORMULADO!F2690</f>
        <v>7888400</v>
      </c>
    </row>
    <row r="2690" spans="1:5" x14ac:dyDescent="0.25">
      <c r="A2690" s="29" t="s">
        <v>25</v>
      </c>
      <c r="B2690" s="30" t="str">
        <f>FORMULADO!C2691</f>
        <v>4.1.14.05</v>
      </c>
      <c r="C2690" s="34">
        <f>FORMULADO!D2691</f>
        <v>213308433</v>
      </c>
      <c r="D2690" s="31">
        <f>FORMULADO!E2691</f>
        <v>0</v>
      </c>
      <c r="E2690" s="31">
        <f>FORMULADO!F2691</f>
        <v>319749700</v>
      </c>
    </row>
    <row r="2691" spans="1:5" x14ac:dyDescent="0.25">
      <c r="A2691" s="29" t="s">
        <v>25</v>
      </c>
      <c r="B2691" s="30" t="str">
        <f>FORMULADO!C2692</f>
        <v>4.1.14.05</v>
      </c>
      <c r="C2691" s="34">
        <f>FORMULADO!D2692</f>
        <v>213313433</v>
      </c>
      <c r="D2691" s="31">
        <f>FORMULADO!E2692</f>
        <v>0</v>
      </c>
      <c r="E2691" s="31">
        <f>FORMULADO!F2692</f>
        <v>10385800</v>
      </c>
    </row>
    <row r="2692" spans="1:5" x14ac:dyDescent="0.25">
      <c r="A2692" s="29" t="s">
        <v>25</v>
      </c>
      <c r="B2692" s="30" t="str">
        <f>FORMULADO!C2693</f>
        <v>4.1.14.05</v>
      </c>
      <c r="C2692" s="34">
        <f>FORMULADO!D2693</f>
        <v>213315533</v>
      </c>
      <c r="D2692" s="31">
        <f>FORMULADO!E2693</f>
        <v>0</v>
      </c>
      <c r="E2692" s="31">
        <f>FORMULADO!F2693</f>
        <v>4013600</v>
      </c>
    </row>
    <row r="2693" spans="1:5" x14ac:dyDescent="0.25">
      <c r="A2693" s="29" t="s">
        <v>25</v>
      </c>
      <c r="B2693" s="30" t="str">
        <f>FORMULADO!C2694</f>
        <v>4.1.14.05</v>
      </c>
      <c r="C2693" s="34">
        <f>FORMULADO!D2694</f>
        <v>213317433</v>
      </c>
      <c r="D2693" s="31">
        <f>FORMULADO!E2694</f>
        <v>0</v>
      </c>
      <c r="E2693" s="31">
        <f>FORMULADO!F2694</f>
        <v>12984034.41</v>
      </c>
    </row>
    <row r="2694" spans="1:5" x14ac:dyDescent="0.25">
      <c r="A2694" s="29" t="s">
        <v>25</v>
      </c>
      <c r="B2694" s="30" t="str">
        <f>FORMULADO!C2695</f>
        <v>4.1.14.05</v>
      </c>
      <c r="C2694" s="34">
        <f>FORMULADO!D2695</f>
        <v>213319533</v>
      </c>
      <c r="D2694" s="31">
        <f>FORMULADO!E2695</f>
        <v>0</v>
      </c>
      <c r="E2694" s="31">
        <f>FORMULADO!F2695</f>
        <v>3745100</v>
      </c>
    </row>
    <row r="2695" spans="1:5" x14ac:dyDescent="0.25">
      <c r="A2695" s="29" t="s">
        <v>25</v>
      </c>
      <c r="B2695" s="30" t="str">
        <f>FORMULADO!C2696</f>
        <v>4.1.14.05</v>
      </c>
      <c r="C2695" s="34">
        <f>FORMULADO!D2696</f>
        <v>213352233</v>
      </c>
      <c r="D2695" s="31">
        <f>FORMULADO!E2696</f>
        <v>0</v>
      </c>
      <c r="E2695" s="31">
        <f>FORMULADO!F2696</f>
        <v>3973700</v>
      </c>
    </row>
    <row r="2696" spans="1:5" x14ac:dyDescent="0.25">
      <c r="A2696" s="29" t="s">
        <v>25</v>
      </c>
      <c r="B2696" s="30" t="str">
        <f>FORMULADO!C2697</f>
        <v>4.1.14.05</v>
      </c>
      <c r="C2696" s="34">
        <f>FORMULADO!D2697</f>
        <v>213368533</v>
      </c>
      <c r="D2696" s="31">
        <f>FORMULADO!E2697</f>
        <v>0</v>
      </c>
      <c r="E2696" s="31">
        <f>FORMULADO!F2697</f>
        <v>2843500</v>
      </c>
    </row>
    <row r="2697" spans="1:5" x14ac:dyDescent="0.25">
      <c r="A2697" s="29" t="s">
        <v>25</v>
      </c>
      <c r="B2697" s="30" t="str">
        <f>FORMULADO!C2698</f>
        <v>4.1.14.05</v>
      </c>
      <c r="C2697" s="34">
        <f>FORMULADO!D2698</f>
        <v>213370233</v>
      </c>
      <c r="D2697" s="31">
        <f>FORMULADO!E2698</f>
        <v>0</v>
      </c>
      <c r="E2697" s="31">
        <f>FORMULADO!F2698</f>
        <v>5872500</v>
      </c>
    </row>
    <row r="2698" spans="1:5" x14ac:dyDescent="0.25">
      <c r="A2698" s="29" t="s">
        <v>25</v>
      </c>
      <c r="B2698" s="30" t="str">
        <f>FORMULADO!C2699</f>
        <v>4.1.14.05</v>
      </c>
      <c r="C2698" s="34">
        <f>FORMULADO!D2699</f>
        <v>213376233</v>
      </c>
      <c r="D2698" s="31">
        <f>FORMULADO!E2699</f>
        <v>0</v>
      </c>
      <c r="E2698" s="31">
        <f>FORMULADO!F2699</f>
        <v>17019800</v>
      </c>
    </row>
    <row r="2699" spans="1:5" x14ac:dyDescent="0.25">
      <c r="A2699" s="29" t="s">
        <v>25</v>
      </c>
      <c r="B2699" s="30" t="str">
        <f>FORMULADO!C2700</f>
        <v>4.1.14.05</v>
      </c>
      <c r="C2699" s="34">
        <f>FORMULADO!D2700</f>
        <v>213405034</v>
      </c>
      <c r="D2699" s="31">
        <f>FORMULADO!E2700</f>
        <v>0</v>
      </c>
      <c r="E2699" s="31">
        <f>FORMULADO!F2700</f>
        <v>19579100</v>
      </c>
    </row>
    <row r="2700" spans="1:5" x14ac:dyDescent="0.25">
      <c r="A2700" s="29" t="s">
        <v>25</v>
      </c>
      <c r="B2700" s="30" t="str">
        <f>FORMULADO!C2701</f>
        <v>4.1.14.05</v>
      </c>
      <c r="C2700" s="34">
        <f>FORMULADO!D2701</f>
        <v>213405134</v>
      </c>
      <c r="D2700" s="31">
        <f>FORMULADO!E2701</f>
        <v>0</v>
      </c>
      <c r="E2700" s="31">
        <f>FORMULADO!F2701</f>
        <v>6022800</v>
      </c>
    </row>
    <row r="2701" spans="1:5" x14ac:dyDescent="0.25">
      <c r="A2701" s="29" t="s">
        <v>25</v>
      </c>
      <c r="B2701" s="30" t="str">
        <f>FORMULADO!C2702</f>
        <v>4.1.14.05</v>
      </c>
      <c r="C2701" s="34">
        <f>FORMULADO!D2702</f>
        <v>213405234</v>
      </c>
      <c r="D2701" s="31">
        <f>FORMULADO!E2702</f>
        <v>0</v>
      </c>
      <c r="E2701" s="31">
        <f>FORMULADO!F2702</f>
        <v>6510600</v>
      </c>
    </row>
    <row r="2702" spans="1:5" x14ac:dyDescent="0.25">
      <c r="A2702" s="29" t="s">
        <v>25</v>
      </c>
      <c r="B2702" s="30" t="str">
        <f>FORMULADO!C2703</f>
        <v>4.1.14.05</v>
      </c>
      <c r="C2702" s="34">
        <f>FORMULADO!D2703</f>
        <v>213408634</v>
      </c>
      <c r="D2702" s="31">
        <f>FORMULADO!E2703</f>
        <v>0</v>
      </c>
      <c r="E2702" s="31">
        <f>FORMULADO!F2703</f>
        <v>8947700</v>
      </c>
    </row>
    <row r="2703" spans="1:5" x14ac:dyDescent="0.25">
      <c r="A2703" s="29" t="s">
        <v>25</v>
      </c>
      <c r="B2703" s="30" t="str">
        <f>FORMULADO!C2704</f>
        <v>4.1.14.05</v>
      </c>
      <c r="C2703" s="34">
        <f>FORMULADO!D2704</f>
        <v>213476834</v>
      </c>
      <c r="D2703" s="31">
        <f>FORMULADO!E2704</f>
        <v>0</v>
      </c>
      <c r="E2703" s="31">
        <f>FORMULADO!F2704</f>
        <v>502247800</v>
      </c>
    </row>
    <row r="2704" spans="1:5" x14ac:dyDescent="0.25">
      <c r="A2704" s="29" t="s">
        <v>25</v>
      </c>
      <c r="B2704" s="30" t="str">
        <f>FORMULADO!C2705</f>
        <v>4.1.14.05</v>
      </c>
      <c r="C2704" s="34">
        <f>FORMULADO!D2705</f>
        <v>213515135</v>
      </c>
      <c r="D2704" s="31">
        <f>FORMULADO!E2705</f>
        <v>0</v>
      </c>
      <c r="E2704" s="31">
        <f>FORMULADO!F2705</f>
        <v>3757800</v>
      </c>
    </row>
    <row r="2705" spans="1:5" x14ac:dyDescent="0.25">
      <c r="A2705" s="29" t="s">
        <v>25</v>
      </c>
      <c r="B2705" s="30" t="str">
        <f>FORMULADO!C2706</f>
        <v>4.1.14.05</v>
      </c>
      <c r="C2705" s="34">
        <f>FORMULADO!D2706</f>
        <v>213515835</v>
      </c>
      <c r="D2705" s="31">
        <f>FORMULADO!E2706</f>
        <v>0</v>
      </c>
      <c r="E2705" s="31">
        <f>FORMULADO!F2706</f>
        <v>3038100</v>
      </c>
    </row>
    <row r="2706" spans="1:5" x14ac:dyDescent="0.25">
      <c r="A2706" s="29" t="s">
        <v>25</v>
      </c>
      <c r="B2706" s="30" t="str">
        <f>FORMULADO!C2707</f>
        <v>4.1.14.05</v>
      </c>
      <c r="C2706" s="34">
        <f>FORMULADO!D2707</f>
        <v>213525035</v>
      </c>
      <c r="D2706" s="31">
        <f>FORMULADO!E2707</f>
        <v>0</v>
      </c>
      <c r="E2706" s="31">
        <f>FORMULADO!F2707</f>
        <v>37375400</v>
      </c>
    </row>
    <row r="2707" spans="1:5" x14ac:dyDescent="0.25">
      <c r="A2707" s="29" t="s">
        <v>25</v>
      </c>
      <c r="B2707" s="30" t="str">
        <f>FORMULADO!C2708</f>
        <v>4.1.14.05</v>
      </c>
      <c r="C2707" s="34">
        <f>FORMULADO!D2708</f>
        <v>213525335</v>
      </c>
      <c r="D2707" s="31">
        <f>FORMULADO!E2708</f>
        <v>0</v>
      </c>
      <c r="E2707" s="31">
        <f>FORMULADO!F2708</f>
        <v>6627700</v>
      </c>
    </row>
    <row r="2708" spans="1:5" x14ac:dyDescent="0.25">
      <c r="A2708" s="29" t="s">
        <v>25</v>
      </c>
      <c r="B2708" s="30" t="str">
        <f>FORMULADO!C2709</f>
        <v>4.1.14.05</v>
      </c>
      <c r="C2708" s="34">
        <f>FORMULADO!D2709</f>
        <v>213525535</v>
      </c>
      <c r="D2708" s="31">
        <f>FORMULADO!E2709</f>
        <v>0</v>
      </c>
      <c r="E2708" s="31">
        <f>FORMULADO!F2709</f>
        <v>7180500</v>
      </c>
    </row>
    <row r="2709" spans="1:5" x14ac:dyDescent="0.25">
      <c r="A2709" s="29" t="s">
        <v>25</v>
      </c>
      <c r="B2709" s="30" t="str">
        <f>FORMULADO!C2710</f>
        <v>4.1.14.05</v>
      </c>
      <c r="C2709" s="34">
        <f>FORMULADO!D2710</f>
        <v>213527135</v>
      </c>
      <c r="D2709" s="31">
        <f>FORMULADO!E2710</f>
        <v>0</v>
      </c>
      <c r="E2709" s="31">
        <f>FORMULADO!F2710</f>
        <v>4941100</v>
      </c>
    </row>
    <row r="2710" spans="1:5" x14ac:dyDescent="0.25">
      <c r="A2710" s="29" t="s">
        <v>25</v>
      </c>
      <c r="B2710" s="30" t="str">
        <f>FORMULADO!C2711</f>
        <v>4.1.14.05</v>
      </c>
      <c r="C2710" s="34">
        <f>FORMULADO!D2711</f>
        <v>213544035</v>
      </c>
      <c r="D2710" s="31">
        <f>FORMULADO!E2711</f>
        <v>0</v>
      </c>
      <c r="E2710" s="31">
        <f>FORMULADO!F2711</f>
        <v>35471900</v>
      </c>
    </row>
    <row r="2711" spans="1:5" x14ac:dyDescent="0.25">
      <c r="A2711" s="29" t="s">
        <v>25</v>
      </c>
      <c r="B2711" s="30" t="str">
        <f>FORMULADO!C2712</f>
        <v>4.1.14.05</v>
      </c>
      <c r="C2711" s="34">
        <f>FORMULADO!D2712</f>
        <v>213552435</v>
      </c>
      <c r="D2711" s="31">
        <f>FORMULADO!E2712</f>
        <v>0</v>
      </c>
      <c r="E2711" s="31">
        <f>FORMULADO!F2712</f>
        <v>4034800</v>
      </c>
    </row>
    <row r="2712" spans="1:5" x14ac:dyDescent="0.25">
      <c r="A2712" s="29" t="s">
        <v>25</v>
      </c>
      <c r="B2712" s="30" t="str">
        <f>FORMULADO!C2713</f>
        <v>4.1.14.05</v>
      </c>
      <c r="C2712" s="34">
        <f>FORMULADO!D2713</f>
        <v>213552835</v>
      </c>
      <c r="D2712" s="31">
        <f>FORMULADO!E2713</f>
        <v>0</v>
      </c>
      <c r="E2712" s="31">
        <f>FORMULADO!F2713</f>
        <v>754263100</v>
      </c>
    </row>
    <row r="2713" spans="1:5" x14ac:dyDescent="0.25">
      <c r="A2713" s="29" t="s">
        <v>25</v>
      </c>
      <c r="B2713" s="30" t="str">
        <f>FORMULADO!C2714</f>
        <v>4.1.14.05</v>
      </c>
      <c r="C2713" s="34">
        <f>FORMULADO!D2714</f>
        <v>213568235</v>
      </c>
      <c r="D2713" s="31">
        <f>FORMULADO!E2714</f>
        <v>0</v>
      </c>
      <c r="E2713" s="31">
        <f>FORMULADO!F2714</f>
        <v>6646000</v>
      </c>
    </row>
    <row r="2714" spans="1:5" x14ac:dyDescent="0.25">
      <c r="A2714" s="29" t="s">
        <v>25</v>
      </c>
      <c r="B2714" s="30" t="str">
        <f>FORMULADO!C2715</f>
        <v>4.1.14.05</v>
      </c>
      <c r="C2714" s="34">
        <f>FORMULADO!D2715</f>
        <v>213570235</v>
      </c>
      <c r="D2714" s="31">
        <f>FORMULADO!E2715</f>
        <v>0</v>
      </c>
      <c r="E2714" s="31">
        <f>FORMULADO!F2715</f>
        <v>8754700</v>
      </c>
    </row>
    <row r="2715" spans="1:5" x14ac:dyDescent="0.25">
      <c r="A2715" s="29" t="s">
        <v>25</v>
      </c>
      <c r="B2715" s="30" t="str">
        <f>FORMULADO!C2716</f>
        <v>4.1.14.05</v>
      </c>
      <c r="C2715" s="34">
        <f>FORMULADO!D2716</f>
        <v>213605036</v>
      </c>
      <c r="D2715" s="31">
        <f>FORMULADO!E2716</f>
        <v>0</v>
      </c>
      <c r="E2715" s="31">
        <f>FORMULADO!F2716</f>
        <v>6255800</v>
      </c>
    </row>
    <row r="2716" spans="1:5" x14ac:dyDescent="0.25">
      <c r="A2716" s="29" t="s">
        <v>25</v>
      </c>
      <c r="B2716" s="30" t="str">
        <f>FORMULADO!C2717</f>
        <v>4.1.14.05</v>
      </c>
      <c r="C2716" s="34">
        <f>FORMULADO!D2717</f>
        <v>213605736</v>
      </c>
      <c r="D2716" s="31">
        <f>FORMULADO!E2717</f>
        <v>0</v>
      </c>
      <c r="E2716" s="31">
        <f>FORMULADO!F2717</f>
        <v>25421600</v>
      </c>
    </row>
    <row r="2717" spans="1:5" x14ac:dyDescent="0.25">
      <c r="A2717" s="29" t="s">
        <v>25</v>
      </c>
      <c r="B2717" s="30" t="str">
        <f>FORMULADO!C2718</f>
        <v>4.1.14.05</v>
      </c>
      <c r="C2717" s="34">
        <f>FORMULADO!D2718</f>
        <v>213608436</v>
      </c>
      <c r="D2717" s="31">
        <f>FORMULADO!E2718</f>
        <v>0</v>
      </c>
      <c r="E2717" s="31">
        <f>FORMULADO!F2718</f>
        <v>5717400</v>
      </c>
    </row>
    <row r="2718" spans="1:5" x14ac:dyDescent="0.25">
      <c r="A2718" s="29" t="s">
        <v>25</v>
      </c>
      <c r="B2718" s="30" t="str">
        <f>FORMULADO!C2719</f>
        <v>4.1.14.05</v>
      </c>
      <c r="C2718" s="34">
        <f>FORMULADO!D2719</f>
        <v>213613836</v>
      </c>
      <c r="D2718" s="31">
        <f>FORMULADO!E2719</f>
        <v>0</v>
      </c>
      <c r="E2718" s="31">
        <f>FORMULADO!F2719</f>
        <v>33751200</v>
      </c>
    </row>
    <row r="2719" spans="1:5" x14ac:dyDescent="0.25">
      <c r="A2719" s="29" t="s">
        <v>25</v>
      </c>
      <c r="B2719" s="30" t="str">
        <f>FORMULADO!C2720</f>
        <v>4.1.14.05</v>
      </c>
      <c r="C2719" s="34">
        <f>FORMULADO!D2720</f>
        <v>213615236</v>
      </c>
      <c r="D2719" s="31">
        <f>FORMULADO!E2720</f>
        <v>0</v>
      </c>
      <c r="E2719" s="31">
        <f>FORMULADO!F2720</f>
        <v>4107300</v>
      </c>
    </row>
    <row r="2720" spans="1:5" x14ac:dyDescent="0.25">
      <c r="A2720" s="29" t="s">
        <v>25</v>
      </c>
      <c r="B2720" s="30" t="str">
        <f>FORMULADO!C2721</f>
        <v>4.1.14.05</v>
      </c>
      <c r="C2720" s="34">
        <f>FORMULADO!D2721</f>
        <v>213625436</v>
      </c>
      <c r="D2720" s="31">
        <f>FORMULADO!E2721</f>
        <v>0</v>
      </c>
      <c r="E2720" s="31">
        <f>FORMULADO!F2721</f>
        <v>5635500</v>
      </c>
    </row>
    <row r="2721" spans="1:5" x14ac:dyDescent="0.25">
      <c r="A2721" s="29" t="s">
        <v>25</v>
      </c>
      <c r="B2721" s="30" t="str">
        <f>FORMULADO!C2722</f>
        <v>4.1.14.05</v>
      </c>
      <c r="C2721" s="34">
        <f>FORMULADO!D2722</f>
        <v>213625736</v>
      </c>
      <c r="D2721" s="31">
        <f>FORMULADO!E2722</f>
        <v>0</v>
      </c>
      <c r="E2721" s="31">
        <f>FORMULADO!F2722</f>
        <v>16397800</v>
      </c>
    </row>
    <row r="2722" spans="1:5" x14ac:dyDescent="0.25">
      <c r="A2722" s="29" t="s">
        <v>25</v>
      </c>
      <c r="B2722" s="30" t="str">
        <f>FORMULADO!C2723</f>
        <v>4.1.14.05</v>
      </c>
      <c r="C2722" s="34">
        <f>FORMULADO!D2723</f>
        <v>213652036</v>
      </c>
      <c r="D2722" s="31">
        <f>FORMULADO!E2723</f>
        <v>0</v>
      </c>
      <c r="E2722" s="31">
        <f>FORMULADO!F2723</f>
        <v>4159900</v>
      </c>
    </row>
    <row r="2723" spans="1:5" x14ac:dyDescent="0.25">
      <c r="A2723" s="29" t="s">
        <v>25</v>
      </c>
      <c r="B2723" s="30" t="str">
        <f>FORMULADO!C2724</f>
        <v>4.1.14.05</v>
      </c>
      <c r="C2723" s="34">
        <f>FORMULADO!D2724</f>
        <v>213673236</v>
      </c>
      <c r="D2723" s="31">
        <f>FORMULADO!E2724</f>
        <v>0</v>
      </c>
      <c r="E2723" s="31">
        <f>FORMULADO!F2724</f>
        <v>5297500</v>
      </c>
    </row>
    <row r="2724" spans="1:5" x14ac:dyDescent="0.25">
      <c r="A2724" s="29" t="s">
        <v>25</v>
      </c>
      <c r="B2724" s="30" t="str">
        <f>FORMULADO!C2725</f>
        <v>4.1.14.05</v>
      </c>
      <c r="C2724" s="34">
        <f>FORMULADO!D2725</f>
        <v>213676036</v>
      </c>
      <c r="D2724" s="31">
        <f>FORMULADO!E2725</f>
        <v>0</v>
      </c>
      <c r="E2724" s="31">
        <f>FORMULADO!F2725</f>
        <v>12935100</v>
      </c>
    </row>
    <row r="2725" spans="1:5" x14ac:dyDescent="0.25">
      <c r="A2725" s="29" t="s">
        <v>25</v>
      </c>
      <c r="B2725" s="30" t="str">
        <f>FORMULADO!C2726</f>
        <v>4.1.14.05</v>
      </c>
      <c r="C2725" s="34">
        <f>FORMULADO!D2726</f>
        <v>213676736</v>
      </c>
      <c r="D2725" s="31">
        <f>FORMULADO!E2726</f>
        <v>0</v>
      </c>
      <c r="E2725" s="31">
        <f>FORMULADO!F2726</f>
        <v>7614000</v>
      </c>
    </row>
    <row r="2726" spans="1:5" x14ac:dyDescent="0.25">
      <c r="A2726" s="29" t="s">
        <v>25</v>
      </c>
      <c r="B2726" s="30" t="str">
        <f>FORMULADO!C2727</f>
        <v>4.1.14.05</v>
      </c>
      <c r="C2726" s="34">
        <f>FORMULADO!D2727</f>
        <v>213681736</v>
      </c>
      <c r="D2726" s="31">
        <f>FORMULADO!E2727</f>
        <v>0</v>
      </c>
      <c r="E2726" s="31">
        <f>FORMULADO!F2727</f>
        <v>17911300</v>
      </c>
    </row>
    <row r="2727" spans="1:5" x14ac:dyDescent="0.25">
      <c r="A2727" s="29" t="s">
        <v>25</v>
      </c>
      <c r="B2727" s="30" t="str">
        <f>FORMULADO!C2728</f>
        <v>4.1.14.05</v>
      </c>
      <c r="C2727" s="34">
        <f>FORMULADO!D2728</f>
        <v>213685136</v>
      </c>
      <c r="D2727" s="31">
        <f>FORMULADO!E2728</f>
        <v>0</v>
      </c>
      <c r="E2727" s="31">
        <f>FORMULADO!F2728</f>
        <v>3656100</v>
      </c>
    </row>
    <row r="2728" spans="1:5" x14ac:dyDescent="0.25">
      <c r="A2728" s="29" t="s">
        <v>25</v>
      </c>
      <c r="B2728" s="30" t="str">
        <f>FORMULADO!C2729</f>
        <v>4.1.14.05</v>
      </c>
      <c r="C2728" s="34">
        <f>FORMULADO!D2729</f>
        <v>213705237</v>
      </c>
      <c r="D2728" s="31">
        <f>FORMULADO!E2729</f>
        <v>0</v>
      </c>
      <c r="E2728" s="31">
        <f>FORMULADO!F2729</f>
        <v>15239500</v>
      </c>
    </row>
    <row r="2729" spans="1:5" x14ac:dyDescent="0.25">
      <c r="A2729" s="29" t="s">
        <v>25</v>
      </c>
      <c r="B2729" s="30" t="str">
        <f>FORMULADO!C2730</f>
        <v>4.1.14.05</v>
      </c>
      <c r="C2729" s="34">
        <f>FORMULADO!D2730</f>
        <v>213705837</v>
      </c>
      <c r="D2729" s="31">
        <f>FORMULADO!E2730</f>
        <v>0</v>
      </c>
      <c r="E2729" s="31">
        <f>FORMULADO!F2730</f>
        <v>731174300</v>
      </c>
    </row>
    <row r="2730" spans="1:5" x14ac:dyDescent="0.25">
      <c r="A2730" s="29" t="s">
        <v>25</v>
      </c>
      <c r="B2730" s="30" t="str">
        <f>FORMULADO!C2731</f>
        <v>4.1.14.05</v>
      </c>
      <c r="C2730" s="34">
        <f>FORMULADO!D2731</f>
        <v>213708137</v>
      </c>
      <c r="D2730" s="31">
        <f>FORMULADO!E2731</f>
        <v>0</v>
      </c>
      <c r="E2730" s="31">
        <f>FORMULADO!F2731</f>
        <v>7339000</v>
      </c>
    </row>
    <row r="2731" spans="1:5" x14ac:dyDescent="0.25">
      <c r="A2731" s="29" t="s">
        <v>25</v>
      </c>
      <c r="B2731" s="30" t="str">
        <f>FORMULADO!C2732</f>
        <v>4.1.14.05</v>
      </c>
      <c r="C2731" s="34">
        <f>FORMULADO!D2732</f>
        <v>213715537</v>
      </c>
      <c r="D2731" s="31">
        <f>FORMULADO!E2732</f>
        <v>0</v>
      </c>
      <c r="E2731" s="31">
        <f>FORMULADO!F2732</f>
        <v>4364900</v>
      </c>
    </row>
    <row r="2732" spans="1:5" x14ac:dyDescent="0.25">
      <c r="A2732" s="29" t="s">
        <v>25</v>
      </c>
      <c r="B2732" s="30" t="str">
        <f>FORMULADO!C2733</f>
        <v>4.1.14.05</v>
      </c>
      <c r="C2732" s="34">
        <f>FORMULADO!D2733</f>
        <v>213715837</v>
      </c>
      <c r="D2732" s="31">
        <f>FORMULADO!E2733</f>
        <v>0</v>
      </c>
      <c r="E2732" s="31">
        <f>FORMULADO!F2733</f>
        <v>10018400</v>
      </c>
    </row>
    <row r="2733" spans="1:5" x14ac:dyDescent="0.25">
      <c r="A2733" s="29" t="s">
        <v>25</v>
      </c>
      <c r="B2733" s="30" t="str">
        <f>FORMULADO!C2734</f>
        <v>4.1.14.05</v>
      </c>
      <c r="C2733" s="34">
        <f>FORMULADO!D2734</f>
        <v>213719137</v>
      </c>
      <c r="D2733" s="31">
        <f>FORMULADO!E2734</f>
        <v>0</v>
      </c>
      <c r="E2733" s="31">
        <f>FORMULADO!F2734</f>
        <v>6540300</v>
      </c>
    </row>
    <row r="2734" spans="1:5" x14ac:dyDescent="0.25">
      <c r="A2734" s="29" t="s">
        <v>25</v>
      </c>
      <c r="B2734" s="30" t="str">
        <f>FORMULADO!C2735</f>
        <v>4.1.14.05</v>
      </c>
      <c r="C2734" s="34">
        <f>FORMULADO!D2735</f>
        <v>213805038</v>
      </c>
      <c r="D2734" s="31">
        <f>FORMULADO!E2735</f>
        <v>0</v>
      </c>
      <c r="E2734" s="31">
        <f>FORMULADO!F2735</f>
        <v>8163900</v>
      </c>
    </row>
    <row r="2735" spans="1:5" x14ac:dyDescent="0.25">
      <c r="A2735" s="29" t="s">
        <v>25</v>
      </c>
      <c r="B2735" s="30" t="str">
        <f>FORMULADO!C2736</f>
        <v>4.1.14.05</v>
      </c>
      <c r="C2735" s="34">
        <f>FORMULADO!D2736</f>
        <v>213805138</v>
      </c>
      <c r="D2735" s="31">
        <f>FORMULADO!E2736</f>
        <v>0</v>
      </c>
      <c r="E2735" s="31">
        <f>FORMULADO!F2736</f>
        <v>5356500</v>
      </c>
    </row>
    <row r="2736" spans="1:5" x14ac:dyDescent="0.25">
      <c r="A2736" s="29" t="s">
        <v>25</v>
      </c>
      <c r="B2736" s="30" t="str">
        <f>FORMULADO!C2737</f>
        <v>4.1.14.05</v>
      </c>
      <c r="C2736" s="34">
        <f>FORMULADO!D2737</f>
        <v>213808638</v>
      </c>
      <c r="D2736" s="31">
        <f>FORMULADO!E2737</f>
        <v>0</v>
      </c>
      <c r="E2736" s="31">
        <f>FORMULADO!F2737</f>
        <v>18411600</v>
      </c>
    </row>
    <row r="2737" spans="1:5" x14ac:dyDescent="0.25">
      <c r="A2737" s="29" t="s">
        <v>25</v>
      </c>
      <c r="B2737" s="30" t="str">
        <f>FORMULADO!C2738</f>
        <v>4.1.14.05</v>
      </c>
      <c r="C2737" s="34">
        <f>FORMULADO!D2738</f>
        <v>213813838</v>
      </c>
      <c r="D2737" s="31">
        <f>FORMULADO!E2738</f>
        <v>0</v>
      </c>
      <c r="E2737" s="31">
        <f>FORMULADO!F2738</f>
        <v>7340800</v>
      </c>
    </row>
    <row r="2738" spans="1:5" x14ac:dyDescent="0.25">
      <c r="A2738" s="29" t="s">
        <v>25</v>
      </c>
      <c r="B2738" s="30" t="str">
        <f>FORMULADO!C2739</f>
        <v>4.1.14.05</v>
      </c>
      <c r="C2738" s="34">
        <f>FORMULADO!D2739</f>
        <v>213815238</v>
      </c>
      <c r="D2738" s="31">
        <f>FORMULADO!E2739</f>
        <v>0</v>
      </c>
      <c r="E2738" s="31">
        <f>FORMULADO!F2739</f>
        <v>477475800</v>
      </c>
    </row>
    <row r="2739" spans="1:5" x14ac:dyDescent="0.25">
      <c r="A2739" s="29" t="s">
        <v>25</v>
      </c>
      <c r="B2739" s="30" t="str">
        <f>FORMULADO!C2740</f>
        <v>4.1.14.05</v>
      </c>
      <c r="C2739" s="34">
        <f>FORMULADO!D2740</f>
        <v>213815638</v>
      </c>
      <c r="D2739" s="31">
        <f>FORMULADO!E2740</f>
        <v>0</v>
      </c>
      <c r="E2739" s="31">
        <f>FORMULADO!F2740</f>
        <v>2976800</v>
      </c>
    </row>
    <row r="2740" spans="1:5" x14ac:dyDescent="0.25">
      <c r="A2740" s="29" t="s">
        <v>25</v>
      </c>
      <c r="B2740" s="30" t="str">
        <f>FORMULADO!C2741</f>
        <v>4.1.14.05</v>
      </c>
      <c r="C2740" s="34">
        <f>FORMULADO!D2741</f>
        <v>213820238</v>
      </c>
      <c r="D2740" s="31">
        <f>FORMULADO!E2741</f>
        <v>0</v>
      </c>
      <c r="E2740" s="31">
        <f>FORMULADO!F2741</f>
        <v>8514500</v>
      </c>
    </row>
    <row r="2741" spans="1:5" x14ac:dyDescent="0.25">
      <c r="A2741" s="29" t="s">
        <v>25</v>
      </c>
      <c r="B2741" s="30" t="str">
        <f>FORMULADO!C2742</f>
        <v>4.1.14.05</v>
      </c>
      <c r="C2741" s="34">
        <f>FORMULADO!D2742</f>
        <v>213825438</v>
      </c>
      <c r="D2741" s="31">
        <f>FORMULADO!E2742</f>
        <v>0</v>
      </c>
      <c r="E2741" s="31">
        <f>FORMULADO!F2742</f>
        <v>6949600</v>
      </c>
    </row>
    <row r="2742" spans="1:5" x14ac:dyDescent="0.25">
      <c r="A2742" s="29" t="s">
        <v>25</v>
      </c>
      <c r="B2742" s="30" t="str">
        <f>FORMULADO!C2743</f>
        <v>4.1.14.05</v>
      </c>
      <c r="C2742" s="34">
        <f>FORMULADO!D2743</f>
        <v>213852838</v>
      </c>
      <c r="D2742" s="31">
        <f>FORMULADO!E2743</f>
        <v>0</v>
      </c>
      <c r="E2742" s="31">
        <f>FORMULADO!F2743</f>
        <v>7565100</v>
      </c>
    </row>
    <row r="2743" spans="1:5" x14ac:dyDescent="0.25">
      <c r="A2743" s="29" t="s">
        <v>25</v>
      </c>
      <c r="B2743" s="30" t="str">
        <f>FORMULADO!C2744</f>
        <v>4.1.14.05</v>
      </c>
      <c r="C2743" s="34">
        <f>FORMULADO!D2744</f>
        <v>213915839</v>
      </c>
      <c r="D2743" s="31">
        <f>FORMULADO!E2744</f>
        <v>0</v>
      </c>
      <c r="E2743" s="31">
        <f>FORMULADO!F2744</f>
        <v>2478400</v>
      </c>
    </row>
    <row r="2744" spans="1:5" x14ac:dyDescent="0.25">
      <c r="A2744" s="29" t="s">
        <v>25</v>
      </c>
      <c r="B2744" s="30" t="str">
        <f>FORMULADO!C2745</f>
        <v>4.1.14.05</v>
      </c>
      <c r="C2744" s="34">
        <f>FORMULADO!D2745</f>
        <v>213925339</v>
      </c>
      <c r="D2744" s="31">
        <f>FORMULADO!E2745</f>
        <v>0</v>
      </c>
      <c r="E2744" s="31">
        <f>FORMULADO!F2745</f>
        <v>4322000</v>
      </c>
    </row>
    <row r="2745" spans="1:5" x14ac:dyDescent="0.25">
      <c r="A2745" s="29" t="s">
        <v>25</v>
      </c>
      <c r="B2745" s="30" t="str">
        <f>FORMULADO!C2746</f>
        <v>4.1.14.05</v>
      </c>
      <c r="C2745" s="34">
        <f>FORMULADO!D2746</f>
        <v>213925839</v>
      </c>
      <c r="D2745" s="31">
        <f>FORMULADO!E2746</f>
        <v>0</v>
      </c>
      <c r="E2745" s="31">
        <f>FORMULADO!F2746</f>
        <v>9864000</v>
      </c>
    </row>
    <row r="2746" spans="1:5" x14ac:dyDescent="0.25">
      <c r="A2746" s="29" t="s">
        <v>25</v>
      </c>
      <c r="B2746" s="30" t="str">
        <f>FORMULADO!C2747</f>
        <v>4.1.14.05</v>
      </c>
      <c r="C2746" s="34">
        <f>FORMULADO!D2747</f>
        <v>213954239</v>
      </c>
      <c r="D2746" s="31">
        <f>FORMULADO!E2747</f>
        <v>0</v>
      </c>
      <c r="E2746" s="31">
        <f>FORMULADO!F2747</f>
        <v>3916400</v>
      </c>
    </row>
    <row r="2747" spans="1:5" x14ac:dyDescent="0.25">
      <c r="A2747" s="29" t="s">
        <v>25</v>
      </c>
      <c r="B2747" s="30" t="str">
        <f>FORMULADO!C2748</f>
        <v>4.1.14.05</v>
      </c>
      <c r="C2747" s="34">
        <f>FORMULADO!D2748</f>
        <v>213985139</v>
      </c>
      <c r="D2747" s="31">
        <f>FORMULADO!E2748</f>
        <v>0</v>
      </c>
      <c r="E2747" s="31">
        <f>FORMULADO!F2748</f>
        <v>15962900</v>
      </c>
    </row>
    <row r="2748" spans="1:5" x14ac:dyDescent="0.25">
      <c r="A2748" s="29" t="s">
        <v>25</v>
      </c>
      <c r="B2748" s="30" t="str">
        <f>FORMULADO!C2749</f>
        <v>4.1.14.05</v>
      </c>
      <c r="C2748" s="34">
        <f>FORMULADO!D2749</f>
        <v>214005040</v>
      </c>
      <c r="D2748" s="31">
        <f>FORMULADO!E2749</f>
        <v>0</v>
      </c>
      <c r="E2748" s="31">
        <f>FORMULADO!F2749</f>
        <v>11922500</v>
      </c>
    </row>
    <row r="2749" spans="1:5" x14ac:dyDescent="0.25">
      <c r="A2749" s="29" t="s">
        <v>25</v>
      </c>
      <c r="B2749" s="30" t="str">
        <f>FORMULADO!C2750</f>
        <v>4.1.14.05</v>
      </c>
      <c r="C2749" s="34">
        <f>FORMULADO!D2750</f>
        <v>214005240</v>
      </c>
      <c r="D2749" s="31">
        <f>FORMULADO!E2750</f>
        <v>0</v>
      </c>
      <c r="E2749" s="31">
        <f>FORMULADO!F2750</f>
        <v>4955500</v>
      </c>
    </row>
    <row r="2750" spans="1:5" x14ac:dyDescent="0.25">
      <c r="A2750" s="29" t="s">
        <v>25</v>
      </c>
      <c r="B2750" s="30" t="str">
        <f>FORMULADO!C2751</f>
        <v>4.1.14.05</v>
      </c>
      <c r="C2750" s="34">
        <f>FORMULADO!D2751</f>
        <v>214005440</v>
      </c>
      <c r="D2750" s="31">
        <f>FORMULADO!E2751</f>
        <v>0</v>
      </c>
      <c r="E2750" s="31">
        <f>FORMULADO!F2751</f>
        <v>64842000</v>
      </c>
    </row>
    <row r="2751" spans="1:5" x14ac:dyDescent="0.25">
      <c r="A2751" s="29" t="s">
        <v>25</v>
      </c>
      <c r="B2751" s="30" t="str">
        <f>FORMULADO!C2752</f>
        <v>4.1.14.05</v>
      </c>
      <c r="C2751" s="34">
        <f>FORMULADO!D2752</f>
        <v>214013140</v>
      </c>
      <c r="D2751" s="31">
        <f>FORMULADO!E2752</f>
        <v>0</v>
      </c>
      <c r="E2751" s="31">
        <f>FORMULADO!F2752</f>
        <v>9578100</v>
      </c>
    </row>
    <row r="2752" spans="1:5" x14ac:dyDescent="0.25">
      <c r="A2752" s="29" t="s">
        <v>25</v>
      </c>
      <c r="B2752" s="30" t="str">
        <f>FORMULADO!C2753</f>
        <v>4.1.14.05</v>
      </c>
      <c r="C2752" s="34">
        <f>FORMULADO!D2753</f>
        <v>214013440</v>
      </c>
      <c r="D2752" s="31">
        <f>FORMULADO!E2753</f>
        <v>0</v>
      </c>
      <c r="E2752" s="31">
        <f>FORMULADO!F2753</f>
        <v>6916100</v>
      </c>
    </row>
    <row r="2753" spans="1:5" x14ac:dyDescent="0.25">
      <c r="A2753" s="29" t="s">
        <v>25</v>
      </c>
      <c r="B2753" s="30" t="str">
        <f>FORMULADO!C2754</f>
        <v>4.1.14.05</v>
      </c>
      <c r="C2753" s="34">
        <f>FORMULADO!D2754</f>
        <v>214015740</v>
      </c>
      <c r="D2753" s="31">
        <f>FORMULADO!E2754</f>
        <v>0</v>
      </c>
      <c r="E2753" s="31">
        <f>FORMULADO!F2754</f>
        <v>4225300</v>
      </c>
    </row>
    <row r="2754" spans="1:5" x14ac:dyDescent="0.25">
      <c r="A2754" s="29" t="s">
        <v>25</v>
      </c>
      <c r="B2754" s="30" t="str">
        <f>FORMULADO!C2755</f>
        <v>4.1.14.05</v>
      </c>
      <c r="C2754" s="34">
        <f>FORMULADO!D2755</f>
        <v>214025040</v>
      </c>
      <c r="D2754" s="31">
        <f>FORMULADO!E2755</f>
        <v>0</v>
      </c>
      <c r="E2754" s="31">
        <f>FORMULADO!F2755</f>
        <v>9998900</v>
      </c>
    </row>
    <row r="2755" spans="1:5" x14ac:dyDescent="0.25">
      <c r="A2755" s="29" t="s">
        <v>25</v>
      </c>
      <c r="B2755" s="30" t="str">
        <f>FORMULADO!C2756</f>
        <v>4.1.14.05</v>
      </c>
      <c r="C2755" s="34">
        <f>FORMULADO!D2756</f>
        <v>214025740</v>
      </c>
      <c r="D2755" s="31">
        <f>FORMULADO!E2756</f>
        <v>0</v>
      </c>
      <c r="E2755" s="31">
        <f>FORMULADO!F2756</f>
        <v>27202500</v>
      </c>
    </row>
    <row r="2756" spans="1:5" x14ac:dyDescent="0.25">
      <c r="A2756" s="29" t="s">
        <v>25</v>
      </c>
      <c r="B2756" s="30" t="str">
        <f>FORMULADO!C2757</f>
        <v>4.1.14.05</v>
      </c>
      <c r="C2756" s="34">
        <f>FORMULADO!D2757</f>
        <v>214052240</v>
      </c>
      <c r="D2756" s="31">
        <f>FORMULADO!E2757</f>
        <v>0</v>
      </c>
      <c r="E2756" s="31">
        <f>FORMULADO!F2757</f>
        <v>9177100</v>
      </c>
    </row>
    <row r="2757" spans="1:5" x14ac:dyDescent="0.25">
      <c r="A2757" s="29" t="s">
        <v>25</v>
      </c>
      <c r="B2757" s="30" t="str">
        <f>FORMULADO!C2758</f>
        <v>4.1.14.05</v>
      </c>
      <c r="C2757" s="34">
        <f>FORMULADO!D2758</f>
        <v>214052540</v>
      </c>
      <c r="D2757" s="31">
        <f>FORMULADO!E2758</f>
        <v>0</v>
      </c>
      <c r="E2757" s="31">
        <f>FORMULADO!F2758</f>
        <v>5652400</v>
      </c>
    </row>
    <row r="2758" spans="1:5" x14ac:dyDescent="0.25">
      <c r="A2758" s="29" t="s">
        <v>25</v>
      </c>
      <c r="B2758" s="30" t="str">
        <f>FORMULADO!C2759</f>
        <v>4.1.14.05</v>
      </c>
      <c r="C2758" s="34">
        <f>FORMULADO!D2759</f>
        <v>214066440</v>
      </c>
      <c r="D2758" s="31">
        <f>FORMULADO!E2759</f>
        <v>0</v>
      </c>
      <c r="E2758" s="31">
        <f>FORMULADO!F2759</f>
        <v>8616000</v>
      </c>
    </row>
    <row r="2759" spans="1:5" x14ac:dyDescent="0.25">
      <c r="A2759" s="29" t="s">
        <v>25</v>
      </c>
      <c r="B2759" s="30" t="str">
        <f>FORMULADO!C2760</f>
        <v>4.1.14.05</v>
      </c>
      <c r="C2759" s="34">
        <f>FORMULADO!D2760</f>
        <v>214085440</v>
      </c>
      <c r="D2759" s="31">
        <f>FORMULADO!E2760</f>
        <v>0</v>
      </c>
      <c r="E2759" s="31">
        <f>FORMULADO!F2760</f>
        <v>29046800</v>
      </c>
    </row>
    <row r="2760" spans="1:5" x14ac:dyDescent="0.25">
      <c r="A2760" s="29" t="s">
        <v>25</v>
      </c>
      <c r="B2760" s="30" t="str">
        <f>FORMULADO!C2761</f>
        <v>4.1.14.05</v>
      </c>
      <c r="C2760" s="34">
        <f>FORMULADO!D2761</f>
        <v>214091540</v>
      </c>
      <c r="D2760" s="31">
        <f>FORMULADO!E2761</f>
        <v>0</v>
      </c>
      <c r="E2760" s="31">
        <f>FORMULADO!F2761</f>
        <v>8229300</v>
      </c>
    </row>
    <row r="2761" spans="1:5" x14ac:dyDescent="0.25">
      <c r="A2761" s="29" t="s">
        <v>25</v>
      </c>
      <c r="B2761" s="30" t="str">
        <f>FORMULADO!C2762</f>
        <v>4.1.14.05</v>
      </c>
      <c r="C2761" s="34">
        <f>FORMULADO!D2762</f>
        <v>214105541</v>
      </c>
      <c r="D2761" s="31">
        <f>FORMULADO!E2762</f>
        <v>0</v>
      </c>
      <c r="E2761" s="31">
        <f>FORMULADO!F2762</f>
        <v>9943100</v>
      </c>
    </row>
    <row r="2762" spans="1:5" x14ac:dyDescent="0.25">
      <c r="A2762" s="29" t="s">
        <v>25</v>
      </c>
      <c r="B2762" s="30" t="str">
        <f>FORMULADO!C2763</f>
        <v>4.1.14.05</v>
      </c>
      <c r="C2762" s="34">
        <f>FORMULADO!D2763</f>
        <v>214108141</v>
      </c>
      <c r="D2762" s="31">
        <f>FORMULADO!E2763</f>
        <v>0</v>
      </c>
      <c r="E2762" s="31">
        <f>FORMULADO!F2763</f>
        <v>9846700</v>
      </c>
    </row>
    <row r="2763" spans="1:5" x14ac:dyDescent="0.25">
      <c r="A2763" s="29" t="s">
        <v>25</v>
      </c>
      <c r="B2763" s="30" t="str">
        <f>FORMULADO!C2764</f>
        <v>4.1.14.05</v>
      </c>
      <c r="C2763" s="34">
        <f>FORMULADO!D2764</f>
        <v>214117541</v>
      </c>
      <c r="D2763" s="31">
        <f>FORMULADO!E2764</f>
        <v>0</v>
      </c>
      <c r="E2763" s="31">
        <f>FORMULADO!F2764</f>
        <v>5499900</v>
      </c>
    </row>
    <row r="2764" spans="1:5" x14ac:dyDescent="0.25">
      <c r="A2764" s="29" t="s">
        <v>25</v>
      </c>
      <c r="B2764" s="30" t="str">
        <f>FORMULADO!C2765</f>
        <v>4.1.14.05</v>
      </c>
      <c r="C2764" s="34">
        <f>FORMULADO!D2765</f>
        <v>214125841</v>
      </c>
      <c r="D2764" s="31">
        <f>FORMULADO!E2765</f>
        <v>0</v>
      </c>
      <c r="E2764" s="31">
        <f>FORMULADO!F2765</f>
        <v>5968500</v>
      </c>
    </row>
    <row r="2765" spans="1:5" x14ac:dyDescent="0.25">
      <c r="A2765" s="29" t="s">
        <v>25</v>
      </c>
      <c r="B2765" s="30" t="str">
        <f>FORMULADO!C2766</f>
        <v>4.1.14.05</v>
      </c>
      <c r="C2765" s="34">
        <f>FORMULADO!D2766</f>
        <v>214147541</v>
      </c>
      <c r="D2765" s="31">
        <f>FORMULADO!E2766</f>
        <v>0</v>
      </c>
      <c r="E2765" s="31">
        <f>FORMULADO!F2766</f>
        <v>4695100</v>
      </c>
    </row>
    <row r="2766" spans="1:5" x14ac:dyDescent="0.25">
      <c r="A2766" s="29" t="s">
        <v>25</v>
      </c>
      <c r="B2766" s="30" t="str">
        <f>FORMULADO!C2767</f>
        <v>4.1.14.05</v>
      </c>
      <c r="C2766" s="34">
        <f>FORMULADO!D2767</f>
        <v>214176041</v>
      </c>
      <c r="D2766" s="31">
        <f>FORMULADO!E2767</f>
        <v>0</v>
      </c>
      <c r="E2766" s="31">
        <f>FORMULADO!F2767</f>
        <v>8711300</v>
      </c>
    </row>
    <row r="2767" spans="1:5" x14ac:dyDescent="0.25">
      <c r="A2767" s="29" t="s">
        <v>25</v>
      </c>
      <c r="B2767" s="30" t="str">
        <f>FORMULADO!C2768</f>
        <v>4.1.14.05</v>
      </c>
      <c r="C2767" s="34">
        <f>FORMULADO!D2768</f>
        <v>214205042</v>
      </c>
      <c r="D2767" s="31">
        <f>FORMULADO!E2768</f>
        <v>0</v>
      </c>
      <c r="E2767" s="31">
        <f>FORMULADO!F2768</f>
        <v>30859800</v>
      </c>
    </row>
    <row r="2768" spans="1:5" x14ac:dyDescent="0.25">
      <c r="A2768" s="29" t="s">
        <v>25</v>
      </c>
      <c r="B2768" s="30" t="str">
        <f>FORMULADO!C2769</f>
        <v>4.1.14.05</v>
      </c>
      <c r="C2768" s="34">
        <f>FORMULADO!D2769</f>
        <v>214205142</v>
      </c>
      <c r="D2768" s="31">
        <f>FORMULADO!E2769</f>
        <v>0</v>
      </c>
      <c r="E2768" s="31">
        <f>FORMULADO!F2769</f>
        <v>3901400</v>
      </c>
    </row>
    <row r="2769" spans="1:5" x14ac:dyDescent="0.25">
      <c r="A2769" s="29" t="s">
        <v>25</v>
      </c>
      <c r="B2769" s="30" t="str">
        <f>FORMULADO!C2770</f>
        <v>4.1.14.05</v>
      </c>
      <c r="C2769" s="34">
        <f>FORMULADO!D2770</f>
        <v>214205642</v>
      </c>
      <c r="D2769" s="31">
        <f>FORMULADO!E2770</f>
        <v>0</v>
      </c>
      <c r="E2769" s="31">
        <f>FORMULADO!F2770</f>
        <v>8909200</v>
      </c>
    </row>
    <row r="2770" spans="1:5" x14ac:dyDescent="0.25">
      <c r="A2770" s="29" t="s">
        <v>25</v>
      </c>
      <c r="B2770" s="30" t="str">
        <f>FORMULADO!C2771</f>
        <v>4.1.14.05</v>
      </c>
      <c r="C2770" s="34">
        <f>FORMULADO!D2771</f>
        <v>214205842</v>
      </c>
      <c r="D2770" s="31">
        <f>FORMULADO!E2771</f>
        <v>0</v>
      </c>
      <c r="E2770" s="31">
        <f>FORMULADO!F2771</f>
        <v>4476600</v>
      </c>
    </row>
    <row r="2771" spans="1:5" x14ac:dyDescent="0.25">
      <c r="A2771" s="29" t="s">
        <v>25</v>
      </c>
      <c r="B2771" s="30" t="str">
        <f>FORMULADO!C2772</f>
        <v>4.1.14.05</v>
      </c>
      <c r="C2771" s="34">
        <f>FORMULADO!D2772</f>
        <v>214213042</v>
      </c>
      <c r="D2771" s="31">
        <f>FORMULADO!E2772</f>
        <v>0</v>
      </c>
      <c r="E2771" s="31">
        <f>FORMULADO!F2772</f>
        <v>4413100</v>
      </c>
    </row>
    <row r="2772" spans="1:5" x14ac:dyDescent="0.25">
      <c r="A2772" s="29" t="s">
        <v>25</v>
      </c>
      <c r="B2772" s="30" t="str">
        <f>FORMULADO!C2773</f>
        <v>4.1.14.05</v>
      </c>
      <c r="C2772" s="34">
        <f>FORMULADO!D2773</f>
        <v>214213442</v>
      </c>
      <c r="D2772" s="31">
        <f>FORMULADO!E2773</f>
        <v>0</v>
      </c>
      <c r="E2772" s="31">
        <f>FORMULADO!F2773</f>
        <v>13643300</v>
      </c>
    </row>
    <row r="2773" spans="1:5" x14ac:dyDescent="0.25">
      <c r="A2773" s="29" t="s">
        <v>25</v>
      </c>
      <c r="B2773" s="30" t="str">
        <f>FORMULADO!C2774</f>
        <v>4.1.14.05</v>
      </c>
      <c r="C2773" s="34">
        <f>FORMULADO!D2774</f>
        <v>214215442</v>
      </c>
      <c r="D2773" s="31">
        <f>FORMULADO!E2774</f>
        <v>0</v>
      </c>
      <c r="E2773" s="31">
        <f>FORMULADO!F2774</f>
        <v>5422900</v>
      </c>
    </row>
    <row r="2774" spans="1:5" x14ac:dyDescent="0.25">
      <c r="A2774" s="29" t="s">
        <v>25</v>
      </c>
      <c r="B2774" s="30" t="str">
        <f>FORMULADO!C2775</f>
        <v>4.1.14.05</v>
      </c>
      <c r="C2774" s="34">
        <f>FORMULADO!D2775</f>
        <v>214215542</v>
      </c>
      <c r="D2774" s="31">
        <f>FORMULADO!E2775</f>
        <v>0</v>
      </c>
      <c r="E2774" s="31">
        <f>FORMULADO!F2775</f>
        <v>3834000</v>
      </c>
    </row>
    <row r="2775" spans="1:5" x14ac:dyDescent="0.25">
      <c r="A2775" s="29" t="s">
        <v>25</v>
      </c>
      <c r="B2775" s="30" t="str">
        <f>FORMULADO!C2776</f>
        <v>4.1.14.05</v>
      </c>
      <c r="C2775" s="34">
        <f>FORMULADO!D2776</f>
        <v>214215842</v>
      </c>
      <c r="D2775" s="31">
        <f>FORMULADO!E2776</f>
        <v>0</v>
      </c>
      <c r="E2775" s="31">
        <f>FORMULADO!F2776</f>
        <v>4691900</v>
      </c>
    </row>
    <row r="2776" spans="1:5" x14ac:dyDescent="0.25">
      <c r="A2776" s="29" t="s">
        <v>25</v>
      </c>
      <c r="B2776" s="30" t="str">
        <f>FORMULADO!C2777</f>
        <v>4.1.14.05</v>
      </c>
      <c r="C2776" s="34">
        <f>FORMULADO!D2777</f>
        <v>214217042</v>
      </c>
      <c r="D2776" s="31">
        <f>FORMULADO!E2777</f>
        <v>0</v>
      </c>
      <c r="E2776" s="31">
        <f>FORMULADO!F2777</f>
        <v>15021600</v>
      </c>
    </row>
    <row r="2777" spans="1:5" x14ac:dyDescent="0.25">
      <c r="A2777" s="29" t="s">
        <v>25</v>
      </c>
      <c r="B2777" s="30" t="str">
        <f>FORMULADO!C2778</f>
        <v>4.1.14.05</v>
      </c>
      <c r="C2777" s="34">
        <f>FORMULADO!D2778</f>
        <v>214217442</v>
      </c>
      <c r="D2777" s="31">
        <f>FORMULADO!E2778</f>
        <v>0</v>
      </c>
      <c r="E2777" s="31">
        <f>FORMULADO!F2778</f>
        <v>4732700</v>
      </c>
    </row>
    <row r="2778" spans="1:5" x14ac:dyDescent="0.25">
      <c r="A2778" s="29" t="s">
        <v>25</v>
      </c>
      <c r="B2778" s="30" t="str">
        <f>FORMULADO!C2779</f>
        <v>4.1.14.05</v>
      </c>
      <c r="C2778" s="34">
        <f>FORMULADO!D2779</f>
        <v>214219142</v>
      </c>
      <c r="D2778" s="31">
        <f>FORMULADO!E2779</f>
        <v>0</v>
      </c>
      <c r="E2778" s="31">
        <f>FORMULADO!F2779</f>
        <v>29700500</v>
      </c>
    </row>
    <row r="2779" spans="1:5" x14ac:dyDescent="0.25">
      <c r="A2779" s="29" t="s">
        <v>25</v>
      </c>
      <c r="B2779" s="30" t="str">
        <f>FORMULADO!C2780</f>
        <v>4.1.14.05</v>
      </c>
      <c r="C2779" s="34">
        <f>FORMULADO!D2780</f>
        <v>214270742</v>
      </c>
      <c r="D2779" s="31">
        <f>FORMULADO!E2780</f>
        <v>0</v>
      </c>
      <c r="E2779" s="31">
        <f>FORMULADO!F2780</f>
        <v>14745000</v>
      </c>
    </row>
    <row r="2780" spans="1:5" x14ac:dyDescent="0.25">
      <c r="A2780" s="29" t="s">
        <v>25</v>
      </c>
      <c r="B2780" s="30" t="str">
        <f>FORMULADO!C2781</f>
        <v>4.1.14.05</v>
      </c>
      <c r="C2780" s="34">
        <f>FORMULADO!D2781</f>
        <v>214305543</v>
      </c>
      <c r="D2780" s="31">
        <f>FORMULADO!E2781</f>
        <v>0</v>
      </c>
      <c r="E2780" s="31">
        <f>FORMULADO!F2781</f>
        <v>5215200</v>
      </c>
    </row>
    <row r="2781" spans="1:5" x14ac:dyDescent="0.25">
      <c r="A2781" s="29" t="s">
        <v>25</v>
      </c>
      <c r="B2781" s="30" t="str">
        <f>FORMULADO!C2782</f>
        <v>4.1.14.05</v>
      </c>
      <c r="C2781" s="34">
        <f>FORMULADO!D2782</f>
        <v>214319743</v>
      </c>
      <c r="D2781" s="31">
        <f>FORMULADO!E2782</f>
        <v>0</v>
      </c>
      <c r="E2781" s="31">
        <f>FORMULADO!F2782</f>
        <v>9217400</v>
      </c>
    </row>
    <row r="2782" spans="1:5" x14ac:dyDescent="0.25">
      <c r="A2782" s="29" t="s">
        <v>25</v>
      </c>
      <c r="B2782" s="30" t="str">
        <f>FORMULADO!C2783</f>
        <v>4.1.14.05</v>
      </c>
      <c r="C2782" s="34">
        <f>FORMULADO!D2783</f>
        <v>214320443</v>
      </c>
      <c r="D2782" s="31">
        <f>FORMULADO!E2783</f>
        <v>0</v>
      </c>
      <c r="E2782" s="31">
        <f>FORMULADO!F2783</f>
        <v>6098600</v>
      </c>
    </row>
    <row r="2783" spans="1:5" x14ac:dyDescent="0.25">
      <c r="A2783" s="29" t="s">
        <v>25</v>
      </c>
      <c r="B2783" s="30" t="str">
        <f>FORMULADO!C2784</f>
        <v>4.1.14.05</v>
      </c>
      <c r="C2783" s="34">
        <f>FORMULADO!D2784</f>
        <v>214325743</v>
      </c>
      <c r="D2783" s="31">
        <f>FORMULADO!E2784</f>
        <v>0</v>
      </c>
      <c r="E2783" s="31">
        <f>FORMULADO!F2784</f>
        <v>14349000</v>
      </c>
    </row>
    <row r="2784" spans="1:5" x14ac:dyDescent="0.25">
      <c r="A2784" s="29" t="s">
        <v>25</v>
      </c>
      <c r="B2784" s="30" t="str">
        <f>FORMULADO!C2785</f>
        <v>4.1.14.05</v>
      </c>
      <c r="C2784" s="34">
        <f>FORMULADO!D2785</f>
        <v>214325843</v>
      </c>
      <c r="D2784" s="31">
        <f>FORMULADO!E2785</f>
        <v>0</v>
      </c>
      <c r="E2784" s="31">
        <f>FORMULADO!F2785</f>
        <v>24066000</v>
      </c>
    </row>
    <row r="2785" spans="1:5" x14ac:dyDescent="0.25">
      <c r="A2785" s="29" t="s">
        <v>25</v>
      </c>
      <c r="B2785" s="30" t="str">
        <f>FORMULADO!C2786</f>
        <v>4.1.14.05</v>
      </c>
      <c r="C2785" s="34">
        <f>FORMULADO!D2786</f>
        <v>214354743</v>
      </c>
      <c r="D2785" s="31">
        <f>FORMULADO!E2786</f>
        <v>0</v>
      </c>
      <c r="E2785" s="31">
        <f>FORMULADO!F2786</f>
        <v>2409100</v>
      </c>
    </row>
    <row r="2786" spans="1:5" x14ac:dyDescent="0.25">
      <c r="A2786" s="29" t="s">
        <v>25</v>
      </c>
      <c r="B2786" s="30" t="str">
        <f>FORMULADO!C2787</f>
        <v>4.1.14.05</v>
      </c>
      <c r="C2786" s="34">
        <f>FORMULADO!D2787</f>
        <v>214373043</v>
      </c>
      <c r="D2786" s="31">
        <f>FORMULADO!E2787</f>
        <v>0</v>
      </c>
      <c r="E2786" s="31">
        <f>FORMULADO!F2787</f>
        <v>5931400</v>
      </c>
    </row>
    <row r="2787" spans="1:5" x14ac:dyDescent="0.25">
      <c r="A2787" s="29" t="s">
        <v>25</v>
      </c>
      <c r="B2787" s="30" t="str">
        <f>FORMULADO!C2788</f>
        <v>4.1.14.05</v>
      </c>
      <c r="C2787" s="34">
        <f>FORMULADO!D2788</f>
        <v>214373443</v>
      </c>
      <c r="D2787" s="31">
        <f>FORMULADO!E2788</f>
        <v>0</v>
      </c>
      <c r="E2787" s="31">
        <f>FORMULADO!F2788</f>
        <v>17122500</v>
      </c>
    </row>
    <row r="2788" spans="1:5" x14ac:dyDescent="0.25">
      <c r="A2788" s="29" t="s">
        <v>25</v>
      </c>
      <c r="B2788" s="30" t="str">
        <f>FORMULADO!C2789</f>
        <v>4.1.14.05</v>
      </c>
      <c r="C2788" s="34">
        <f>FORMULADO!D2789</f>
        <v>214376243</v>
      </c>
      <c r="D2788" s="31">
        <f>FORMULADO!E2789</f>
        <v>0</v>
      </c>
      <c r="E2788" s="31">
        <f>FORMULADO!F2789</f>
        <v>4773700</v>
      </c>
    </row>
    <row r="2789" spans="1:5" x14ac:dyDescent="0.25">
      <c r="A2789" s="29" t="s">
        <v>25</v>
      </c>
      <c r="B2789" s="30" t="str">
        <f>FORMULADO!C2790</f>
        <v>4.1.14.05</v>
      </c>
      <c r="C2789" s="34">
        <f>FORMULADO!D2790</f>
        <v>214405044</v>
      </c>
      <c r="D2789" s="31">
        <f>FORMULADO!E2790</f>
        <v>0</v>
      </c>
      <c r="E2789" s="31">
        <f>FORMULADO!F2790</f>
        <v>6034700</v>
      </c>
    </row>
    <row r="2790" spans="1:5" x14ac:dyDescent="0.25">
      <c r="A2790" s="29" t="s">
        <v>25</v>
      </c>
      <c r="B2790" s="30" t="str">
        <f>FORMULADO!C2791</f>
        <v>4.1.14.05</v>
      </c>
      <c r="C2790" s="34">
        <f>FORMULADO!D2791</f>
        <v>214413244</v>
      </c>
      <c r="D2790" s="31">
        <f>FORMULADO!E2791</f>
        <v>0</v>
      </c>
      <c r="E2790" s="31">
        <f>FORMULADO!F2791</f>
        <v>9811300</v>
      </c>
    </row>
    <row r="2791" spans="1:5" x14ac:dyDescent="0.25">
      <c r="A2791" s="29" t="s">
        <v>25</v>
      </c>
      <c r="B2791" s="30" t="str">
        <f>FORMULADO!C2792</f>
        <v>4.1.14.05</v>
      </c>
      <c r="C2791" s="34">
        <f>FORMULADO!D2792</f>
        <v>214413744</v>
      </c>
      <c r="D2791" s="31">
        <f>FORMULADO!E2792</f>
        <v>0</v>
      </c>
      <c r="E2791" s="31">
        <f>FORMULADO!F2792</f>
        <v>6505700</v>
      </c>
    </row>
    <row r="2792" spans="1:5" x14ac:dyDescent="0.25">
      <c r="A2792" s="29" t="s">
        <v>25</v>
      </c>
      <c r="B2792" s="30" t="str">
        <f>FORMULADO!C2793</f>
        <v>4.1.14.05</v>
      </c>
      <c r="C2792" s="34">
        <f>FORMULADO!D2793</f>
        <v>214415244</v>
      </c>
      <c r="D2792" s="31">
        <f>FORMULADO!E2793</f>
        <v>0</v>
      </c>
      <c r="E2792" s="31">
        <f>FORMULADO!F2793</f>
        <v>4153300</v>
      </c>
    </row>
    <row r="2793" spans="1:5" x14ac:dyDescent="0.25">
      <c r="A2793" s="29" t="s">
        <v>25</v>
      </c>
      <c r="B2793" s="30" t="str">
        <f>FORMULADO!C2794</f>
        <v>4.1.14.05</v>
      </c>
      <c r="C2793" s="34">
        <f>FORMULADO!D2794</f>
        <v>214417444</v>
      </c>
      <c r="D2793" s="31">
        <f>FORMULADO!E2794</f>
        <v>0</v>
      </c>
      <c r="E2793" s="31">
        <f>FORMULADO!F2794</f>
        <v>6517400</v>
      </c>
    </row>
    <row r="2794" spans="1:5" x14ac:dyDescent="0.25">
      <c r="A2794" s="29" t="s">
        <v>25</v>
      </c>
      <c r="B2794" s="30" t="str">
        <f>FORMULADO!C2795</f>
        <v>4.1.14.05</v>
      </c>
      <c r="C2794" s="34">
        <f>FORMULADO!D2795</f>
        <v>214441244</v>
      </c>
      <c r="D2794" s="31">
        <f>FORMULADO!E2795</f>
        <v>0</v>
      </c>
      <c r="E2794" s="31">
        <f>FORMULADO!F2795</f>
        <v>2776800</v>
      </c>
    </row>
    <row r="2795" spans="1:5" x14ac:dyDescent="0.25">
      <c r="A2795" s="29" t="s">
        <v>25</v>
      </c>
      <c r="B2795" s="30" t="str">
        <f>FORMULADO!C2796</f>
        <v>4.1.14.05</v>
      </c>
      <c r="C2795" s="34">
        <f>FORMULADO!D2796</f>
        <v>214454344</v>
      </c>
      <c r="D2795" s="31">
        <f>FORMULADO!E2796</f>
        <v>0</v>
      </c>
      <c r="E2795" s="31">
        <f>FORMULADO!F2796</f>
        <v>4501900</v>
      </c>
    </row>
    <row r="2796" spans="1:5" x14ac:dyDescent="0.25">
      <c r="A2796" s="29" t="s">
        <v>25</v>
      </c>
      <c r="B2796" s="30" t="str">
        <f>FORMULADO!C2797</f>
        <v>4.1.14.05</v>
      </c>
      <c r="C2796" s="34">
        <f>FORMULADO!D2797</f>
        <v>214468344</v>
      </c>
      <c r="D2796" s="31">
        <f>FORMULADO!E2797</f>
        <v>0</v>
      </c>
      <c r="E2796" s="31">
        <f>FORMULADO!F2797</f>
        <v>2917400</v>
      </c>
    </row>
    <row r="2797" spans="1:5" x14ac:dyDescent="0.25">
      <c r="A2797" s="29" t="s">
        <v>25</v>
      </c>
      <c r="B2797" s="30" t="str">
        <f>FORMULADO!C2798</f>
        <v>4.1.14.05</v>
      </c>
      <c r="C2797" s="34">
        <f>FORMULADO!D2798</f>
        <v>214468444</v>
      </c>
      <c r="D2797" s="31">
        <f>FORMULADO!E2798</f>
        <v>0</v>
      </c>
      <c r="E2797" s="31">
        <f>FORMULADO!F2798</f>
        <v>3694900</v>
      </c>
    </row>
    <row r="2798" spans="1:5" x14ac:dyDescent="0.25">
      <c r="A2798" s="29" t="s">
        <v>25</v>
      </c>
      <c r="B2798" s="30" t="str">
        <f>FORMULADO!C2799</f>
        <v>4.1.14.05</v>
      </c>
      <c r="C2798" s="34">
        <f>FORMULADO!D2799</f>
        <v>214505045</v>
      </c>
      <c r="D2798" s="31">
        <f>FORMULADO!E2799</f>
        <v>0</v>
      </c>
      <c r="E2798" s="31">
        <f>FORMULADO!F2799</f>
        <v>435193000</v>
      </c>
    </row>
    <row r="2799" spans="1:5" x14ac:dyDescent="0.25">
      <c r="A2799" s="29" t="s">
        <v>25</v>
      </c>
      <c r="B2799" s="30" t="str">
        <f>FORMULADO!C2800</f>
        <v>4.1.14.05</v>
      </c>
      <c r="C2799" s="34">
        <f>FORMULADO!D2800</f>
        <v>214505145</v>
      </c>
      <c r="D2799" s="31">
        <f>FORMULADO!E2800</f>
        <v>0</v>
      </c>
      <c r="E2799" s="31">
        <f>FORMULADO!F2800</f>
        <v>4445200</v>
      </c>
    </row>
    <row r="2800" spans="1:5" x14ac:dyDescent="0.25">
      <c r="A2800" s="29" t="s">
        <v>25</v>
      </c>
      <c r="B2800" s="30" t="str">
        <f>FORMULADO!C2801</f>
        <v>4.1.14.05</v>
      </c>
      <c r="C2800" s="34">
        <f>FORMULADO!D2801</f>
        <v>214519845</v>
      </c>
      <c r="D2800" s="31">
        <f>FORMULADO!E2801</f>
        <v>0</v>
      </c>
      <c r="E2800" s="31">
        <f>FORMULADO!F2801</f>
        <v>22809400</v>
      </c>
    </row>
    <row r="2801" spans="1:5" x14ac:dyDescent="0.25">
      <c r="A2801" s="29" t="s">
        <v>25</v>
      </c>
      <c r="B2801" s="30" t="str">
        <f>FORMULADO!C2802</f>
        <v>4.1.14.05</v>
      </c>
      <c r="C2801" s="34">
        <f>FORMULADO!D2802</f>
        <v>214520045</v>
      </c>
      <c r="D2801" s="31">
        <f>FORMULADO!E2802</f>
        <v>0</v>
      </c>
      <c r="E2801" s="31">
        <f>FORMULADO!F2802</f>
        <v>8333600</v>
      </c>
    </row>
    <row r="2802" spans="1:5" x14ac:dyDescent="0.25">
      <c r="A2802" s="29" t="s">
        <v>25</v>
      </c>
      <c r="B2802" s="30" t="str">
        <f>FORMULADO!C2803</f>
        <v>4.1.14.05</v>
      </c>
      <c r="C2802" s="34">
        <f>FORMULADO!D2803</f>
        <v>214525245</v>
      </c>
      <c r="D2802" s="31">
        <f>FORMULADO!E2803</f>
        <v>0</v>
      </c>
      <c r="E2802" s="31">
        <f>FORMULADO!F2803</f>
        <v>12946000</v>
      </c>
    </row>
    <row r="2803" spans="1:5" x14ac:dyDescent="0.25">
      <c r="A2803" s="29" t="s">
        <v>25</v>
      </c>
      <c r="B2803" s="30" t="str">
        <f>FORMULADO!C2804</f>
        <v>4.1.14.05</v>
      </c>
      <c r="C2803" s="34">
        <f>FORMULADO!D2804</f>
        <v>214525645</v>
      </c>
      <c r="D2803" s="31">
        <f>FORMULADO!E2804</f>
        <v>0</v>
      </c>
      <c r="E2803" s="31">
        <f>FORMULADO!F2804</f>
        <v>8408100</v>
      </c>
    </row>
    <row r="2804" spans="1:5" x14ac:dyDescent="0.25">
      <c r="A2804" s="29" t="s">
        <v>25</v>
      </c>
      <c r="B2804" s="30" t="str">
        <f>FORMULADO!C2805</f>
        <v>4.1.14.05</v>
      </c>
      <c r="C2804" s="34">
        <f>FORMULADO!D2805</f>
        <v>214525745</v>
      </c>
      <c r="D2804" s="31">
        <f>FORMULADO!E2805</f>
        <v>0</v>
      </c>
      <c r="E2804" s="31">
        <f>FORMULADO!F2805</f>
        <v>7815200</v>
      </c>
    </row>
    <row r="2805" spans="1:5" x14ac:dyDescent="0.25">
      <c r="A2805" s="29" t="s">
        <v>25</v>
      </c>
      <c r="B2805" s="30" t="str">
        <f>FORMULADO!C2806</f>
        <v>4.1.14.05</v>
      </c>
      <c r="C2805" s="34">
        <f>FORMULADO!D2806</f>
        <v>214525845</v>
      </c>
      <c r="D2805" s="31">
        <f>FORMULADO!E2806</f>
        <v>0</v>
      </c>
      <c r="E2805" s="31">
        <f>FORMULADO!F2806</f>
        <v>5685000</v>
      </c>
    </row>
    <row r="2806" spans="1:5" x14ac:dyDescent="0.25">
      <c r="A2806" s="29" t="s">
        <v>25</v>
      </c>
      <c r="B2806" s="30" t="str">
        <f>FORMULADO!C2807</f>
        <v>4.1.14.05</v>
      </c>
      <c r="C2806" s="34">
        <f>FORMULADO!D2807</f>
        <v>214527245</v>
      </c>
      <c r="D2806" s="31">
        <f>FORMULADO!E2807</f>
        <v>0</v>
      </c>
      <c r="E2806" s="31">
        <f>FORMULADO!F2807</f>
        <v>6950100</v>
      </c>
    </row>
    <row r="2807" spans="1:5" x14ac:dyDescent="0.25">
      <c r="A2807" s="29" t="s">
        <v>25</v>
      </c>
      <c r="B2807" s="30" t="str">
        <f>FORMULADO!C2808</f>
        <v>4.1.14.05</v>
      </c>
      <c r="C2807" s="34">
        <f>FORMULADO!D2808</f>
        <v>214527745</v>
      </c>
      <c r="D2807" s="31">
        <f>FORMULADO!E2808</f>
        <v>0</v>
      </c>
      <c r="E2807" s="31">
        <f>FORMULADO!F2808</f>
        <v>8516200</v>
      </c>
    </row>
    <row r="2808" spans="1:5" x14ac:dyDescent="0.25">
      <c r="A2808" s="29" t="s">
        <v>25</v>
      </c>
      <c r="B2808" s="30" t="str">
        <f>FORMULADO!C2809</f>
        <v>4.1.14.05</v>
      </c>
      <c r="C2808" s="34">
        <f>FORMULADO!D2809</f>
        <v>214547245</v>
      </c>
      <c r="D2808" s="31">
        <f>FORMULADO!E2809</f>
        <v>0</v>
      </c>
      <c r="E2808" s="31">
        <f>FORMULADO!F2809</f>
        <v>7936600</v>
      </c>
    </row>
    <row r="2809" spans="1:5" x14ac:dyDescent="0.25">
      <c r="A2809" s="29" t="s">
        <v>25</v>
      </c>
      <c r="B2809" s="30" t="str">
        <f>FORMULADO!C2810</f>
        <v>4.1.14.05</v>
      </c>
      <c r="C2809" s="34">
        <f>FORMULADO!D2810</f>
        <v>214547545</v>
      </c>
      <c r="D2809" s="31">
        <f>FORMULADO!E2810</f>
        <v>0</v>
      </c>
      <c r="E2809" s="31">
        <f>FORMULADO!F2810</f>
        <v>4744100</v>
      </c>
    </row>
    <row r="2810" spans="1:5" x14ac:dyDescent="0.25">
      <c r="A2810" s="29" t="s">
        <v>25</v>
      </c>
      <c r="B2810" s="30" t="str">
        <f>FORMULADO!C2811</f>
        <v>4.1.14.05</v>
      </c>
      <c r="C2810" s="34">
        <f>FORMULADO!D2811</f>
        <v>214547745</v>
      </c>
      <c r="D2810" s="31">
        <f>FORMULADO!E2811</f>
        <v>0</v>
      </c>
      <c r="E2810" s="31">
        <f>FORMULADO!F2811</f>
        <v>20100</v>
      </c>
    </row>
    <row r="2811" spans="1:5" x14ac:dyDescent="0.25">
      <c r="A2811" s="29" t="s">
        <v>25</v>
      </c>
      <c r="B2811" s="30" t="str">
        <f>FORMULADO!C2812</f>
        <v>4.1.14.05</v>
      </c>
      <c r="C2811" s="34">
        <f>FORMULADO!D2812</f>
        <v>214550245</v>
      </c>
      <c r="D2811" s="31">
        <f>FORMULADO!E2812</f>
        <v>0</v>
      </c>
      <c r="E2811" s="31">
        <f>FORMULADO!F2812</f>
        <v>1487000</v>
      </c>
    </row>
    <row r="2812" spans="1:5" x14ac:dyDescent="0.25">
      <c r="A2812" s="29" t="s">
        <v>25</v>
      </c>
      <c r="B2812" s="30" t="str">
        <f>FORMULADO!C2813</f>
        <v>4.1.14.05</v>
      </c>
      <c r="C2812" s="34">
        <f>FORMULADO!D2813</f>
        <v>214554245</v>
      </c>
      <c r="D2812" s="31">
        <f>FORMULADO!E2813</f>
        <v>0</v>
      </c>
      <c r="E2812" s="31">
        <f>FORMULADO!F2813</f>
        <v>7154900</v>
      </c>
    </row>
    <row r="2813" spans="1:5" x14ac:dyDescent="0.25">
      <c r="A2813" s="29" t="s">
        <v>25</v>
      </c>
      <c r="B2813" s="30" t="str">
        <f>FORMULADO!C2814</f>
        <v>4.1.14.05</v>
      </c>
      <c r="C2813" s="34">
        <f>FORMULADO!D2814</f>
        <v>214566045</v>
      </c>
      <c r="D2813" s="31">
        <f>FORMULADO!E2814</f>
        <v>0</v>
      </c>
      <c r="E2813" s="31">
        <f>FORMULADO!F2814</f>
        <v>4478900</v>
      </c>
    </row>
    <row r="2814" spans="1:5" x14ac:dyDescent="0.25">
      <c r="A2814" s="29" t="s">
        <v>25</v>
      </c>
      <c r="B2814" s="30" t="str">
        <f>FORMULADO!C2815</f>
        <v>4.1.14.05</v>
      </c>
      <c r="C2814" s="34">
        <f>FORMULADO!D2815</f>
        <v>214568245</v>
      </c>
      <c r="D2814" s="31">
        <f>FORMULADO!E2815</f>
        <v>0</v>
      </c>
      <c r="E2814" s="31">
        <f>FORMULADO!F2815</f>
        <v>3486800</v>
      </c>
    </row>
    <row r="2815" spans="1:5" x14ac:dyDescent="0.25">
      <c r="A2815" s="29" t="s">
        <v>25</v>
      </c>
      <c r="B2815" s="30" t="str">
        <f>FORMULADO!C2816</f>
        <v>4.1.14.05</v>
      </c>
      <c r="C2815" s="34">
        <f>FORMULADO!D2816</f>
        <v>214568745</v>
      </c>
      <c r="D2815" s="31">
        <f>FORMULADO!E2816</f>
        <v>0</v>
      </c>
      <c r="E2815" s="31">
        <f>FORMULADO!F2816</f>
        <v>6726400</v>
      </c>
    </row>
    <row r="2816" spans="1:5" x14ac:dyDescent="0.25">
      <c r="A2816" s="29" t="s">
        <v>25</v>
      </c>
      <c r="B2816" s="30" t="str">
        <f>FORMULADO!C2817</f>
        <v>4.1.14.05</v>
      </c>
      <c r="C2816" s="34">
        <f>FORMULADO!D2817</f>
        <v>214576845</v>
      </c>
      <c r="D2816" s="31">
        <f>FORMULADO!E2817</f>
        <v>0</v>
      </c>
      <c r="E2816" s="31">
        <f>FORMULADO!F2817</f>
        <v>4831500</v>
      </c>
    </row>
    <row r="2817" spans="1:5" x14ac:dyDescent="0.25">
      <c r="A2817" s="29" t="s">
        <v>25</v>
      </c>
      <c r="B2817" s="30" t="str">
        <f>FORMULADO!C2818</f>
        <v>4.1.14.05</v>
      </c>
      <c r="C2817" s="34">
        <f>FORMULADO!D2818</f>
        <v>214615646</v>
      </c>
      <c r="D2817" s="31">
        <f>FORMULADO!E2818</f>
        <v>0</v>
      </c>
      <c r="E2817" s="31">
        <f>FORMULADO!F2818</f>
        <v>6324800</v>
      </c>
    </row>
    <row r="2818" spans="1:5" x14ac:dyDescent="0.25">
      <c r="A2818" s="29" t="s">
        <v>25</v>
      </c>
      <c r="B2818" s="30" t="str">
        <f>FORMULADO!C2819</f>
        <v>4.1.14.05</v>
      </c>
      <c r="C2818" s="34">
        <f>FORMULADO!D2819</f>
        <v>214617446</v>
      </c>
      <c r="D2818" s="31">
        <f>FORMULADO!E2819</f>
        <v>0</v>
      </c>
      <c r="E2818" s="31">
        <f>FORMULADO!F2819</f>
        <v>3819700</v>
      </c>
    </row>
    <row r="2819" spans="1:5" x14ac:dyDescent="0.25">
      <c r="A2819" s="29" t="s">
        <v>25</v>
      </c>
      <c r="B2819" s="30" t="str">
        <f>FORMULADO!C2820</f>
        <v>4.1.14.05</v>
      </c>
      <c r="C2819" s="34">
        <f>FORMULADO!D2820</f>
        <v>214676246</v>
      </c>
      <c r="D2819" s="31">
        <f>FORMULADO!E2820</f>
        <v>0</v>
      </c>
      <c r="E2819" s="31">
        <f>FORMULADO!F2820</f>
        <v>3058100</v>
      </c>
    </row>
    <row r="2820" spans="1:5" x14ac:dyDescent="0.25">
      <c r="A2820" s="29" t="s">
        <v>25</v>
      </c>
      <c r="B2820" s="30" t="str">
        <f>FORMULADO!C2821</f>
        <v>4.1.14.05</v>
      </c>
      <c r="C2820" s="34">
        <f>FORMULADO!D2821</f>
        <v>214705147</v>
      </c>
      <c r="D2820" s="31">
        <f>FORMULADO!E2821</f>
        <v>0</v>
      </c>
      <c r="E2820" s="31">
        <f>FORMULADO!F2821</f>
        <v>29357900</v>
      </c>
    </row>
    <row r="2821" spans="1:5" x14ac:dyDescent="0.25">
      <c r="A2821" s="29" t="s">
        <v>25</v>
      </c>
      <c r="B2821" s="30" t="str">
        <f>FORMULADO!C2822</f>
        <v>4.1.14.05</v>
      </c>
      <c r="C2821" s="34">
        <f>FORMULADO!D2822</f>
        <v>214705347</v>
      </c>
      <c r="D2821" s="31">
        <f>FORMULADO!E2822</f>
        <v>0</v>
      </c>
      <c r="E2821" s="31">
        <f>FORMULADO!F2822</f>
        <v>4202500</v>
      </c>
    </row>
    <row r="2822" spans="1:5" x14ac:dyDescent="0.25">
      <c r="A2822" s="29" t="s">
        <v>25</v>
      </c>
      <c r="B2822" s="30" t="str">
        <f>FORMULADO!C2823</f>
        <v>4.1.14.05</v>
      </c>
      <c r="C2822" s="34">
        <f>FORMULADO!D2823</f>
        <v>214705647</v>
      </c>
      <c r="D2822" s="31">
        <f>FORMULADO!E2823</f>
        <v>0</v>
      </c>
      <c r="E2822" s="31">
        <f>FORMULADO!F2823</f>
        <v>5872200</v>
      </c>
    </row>
    <row r="2823" spans="1:5" x14ac:dyDescent="0.25">
      <c r="A2823" s="29" t="s">
        <v>25</v>
      </c>
      <c r="B2823" s="30" t="str">
        <f>FORMULADO!C2824</f>
        <v>4.1.14.05</v>
      </c>
      <c r="C2823" s="34">
        <f>FORMULADO!D2824</f>
        <v>214705847</v>
      </c>
      <c r="D2823" s="31">
        <f>FORMULADO!E2824</f>
        <v>0</v>
      </c>
      <c r="E2823" s="31">
        <f>FORMULADO!F2824</f>
        <v>11925600</v>
      </c>
    </row>
    <row r="2824" spans="1:5" x14ac:dyDescent="0.25">
      <c r="A2824" s="29" t="s">
        <v>25</v>
      </c>
      <c r="B2824" s="30" t="str">
        <f>FORMULADO!C2825</f>
        <v>4.1.14.05</v>
      </c>
      <c r="C2824" s="34">
        <f>FORMULADO!D2825</f>
        <v>214713647</v>
      </c>
      <c r="D2824" s="31">
        <f>FORMULADO!E2825</f>
        <v>0</v>
      </c>
      <c r="E2824" s="31">
        <f>FORMULADO!F2825</f>
        <v>7485700</v>
      </c>
    </row>
    <row r="2825" spans="1:5" x14ac:dyDescent="0.25">
      <c r="A2825" s="29" t="s">
        <v>25</v>
      </c>
      <c r="B2825" s="30" t="str">
        <f>FORMULADO!C2826</f>
        <v>4.1.14.05</v>
      </c>
      <c r="C2825" s="34">
        <f>FORMULADO!D2826</f>
        <v>214715047</v>
      </c>
      <c r="D2825" s="31">
        <f>FORMULADO!E2826</f>
        <v>0</v>
      </c>
      <c r="E2825" s="31">
        <f>FORMULADO!F2826</f>
        <v>3762700</v>
      </c>
    </row>
    <row r="2826" spans="1:5" x14ac:dyDescent="0.25">
      <c r="A2826" s="29" t="s">
        <v>25</v>
      </c>
      <c r="B2826" s="30" t="str">
        <f>FORMULADO!C2827</f>
        <v>4.1.14.05</v>
      </c>
      <c r="C2826" s="34">
        <f>FORMULADO!D2827</f>
        <v>214718247</v>
      </c>
      <c r="D2826" s="31">
        <f>FORMULADO!E2827</f>
        <v>0</v>
      </c>
      <c r="E2826" s="31">
        <f>FORMULADO!F2827</f>
        <v>5043300</v>
      </c>
    </row>
    <row r="2827" spans="1:5" x14ac:dyDescent="0.25">
      <c r="A2827" s="29" t="s">
        <v>25</v>
      </c>
      <c r="B2827" s="30" t="str">
        <f>FORMULADO!C2828</f>
        <v>4.1.14.05</v>
      </c>
      <c r="C2827" s="34">
        <f>FORMULADO!D2828</f>
        <v>214744847</v>
      </c>
      <c r="D2827" s="31">
        <f>FORMULADO!E2828</f>
        <v>0</v>
      </c>
      <c r="E2827" s="31">
        <f>FORMULADO!F2828</f>
        <v>422555700</v>
      </c>
    </row>
    <row r="2828" spans="1:5" x14ac:dyDescent="0.25">
      <c r="A2828" s="29" t="s">
        <v>25</v>
      </c>
      <c r="B2828" s="30" t="str">
        <f>FORMULADO!C2829</f>
        <v>4.1.14.05</v>
      </c>
      <c r="C2828" s="34">
        <f>FORMULADO!D2829</f>
        <v>214754347</v>
      </c>
      <c r="D2828" s="31">
        <f>FORMULADO!E2829</f>
        <v>0</v>
      </c>
      <c r="E2828" s="31">
        <f>FORMULADO!F2829</f>
        <v>3283200</v>
      </c>
    </row>
    <row r="2829" spans="1:5" x14ac:dyDescent="0.25">
      <c r="A2829" s="29" t="s">
        <v>25</v>
      </c>
      <c r="B2829" s="30" t="str">
        <f>FORMULADO!C2830</f>
        <v>4.1.14.05</v>
      </c>
      <c r="C2829" s="34">
        <f>FORMULADO!D2830</f>
        <v>214768147</v>
      </c>
      <c r="D2829" s="31">
        <f>FORMULADO!E2830</f>
        <v>0</v>
      </c>
      <c r="E2829" s="31">
        <f>FORMULADO!F2830</f>
        <v>3958600</v>
      </c>
    </row>
    <row r="2830" spans="1:5" x14ac:dyDescent="0.25">
      <c r="A2830" s="29" t="s">
        <v>25</v>
      </c>
      <c r="B2830" s="30" t="str">
        <f>FORMULADO!C2831</f>
        <v>4.1.14.05</v>
      </c>
      <c r="C2830" s="34">
        <f>FORMULADO!D2831</f>
        <v>214768547</v>
      </c>
      <c r="D2830" s="31">
        <f>FORMULADO!E2831</f>
        <v>0</v>
      </c>
      <c r="E2830" s="31">
        <f>FORMULADO!F2831</f>
        <v>596685600</v>
      </c>
    </row>
    <row r="2831" spans="1:5" x14ac:dyDescent="0.25">
      <c r="A2831" s="29" t="s">
        <v>25</v>
      </c>
      <c r="B2831" s="30" t="str">
        <f>FORMULADO!C2832</f>
        <v>4.1.14.05</v>
      </c>
      <c r="C2831" s="34">
        <f>FORMULADO!D2832</f>
        <v>214773347</v>
      </c>
      <c r="D2831" s="31">
        <f>FORMULADO!E2832</f>
        <v>0</v>
      </c>
      <c r="E2831" s="31">
        <f>FORMULADO!F2832</f>
        <v>3797300</v>
      </c>
    </row>
    <row r="2832" spans="1:5" x14ac:dyDescent="0.25">
      <c r="A2832" s="29" t="s">
        <v>25</v>
      </c>
      <c r="B2832" s="30" t="str">
        <f>FORMULADO!C2833</f>
        <v>4.1.14.05</v>
      </c>
      <c r="C2832" s="34">
        <f>FORMULADO!D2833</f>
        <v>214773547</v>
      </c>
      <c r="D2832" s="31">
        <f>FORMULADO!E2833</f>
        <v>0</v>
      </c>
      <c r="E2832" s="31">
        <f>FORMULADO!F2833</f>
        <v>6476600</v>
      </c>
    </row>
    <row r="2833" spans="1:5" x14ac:dyDescent="0.25">
      <c r="A2833" s="29" t="s">
        <v>25</v>
      </c>
      <c r="B2833" s="30" t="str">
        <f>FORMULADO!C2834</f>
        <v>4.1.14.05</v>
      </c>
      <c r="C2833" s="34">
        <f>FORMULADO!D2834</f>
        <v>214776147</v>
      </c>
      <c r="D2833" s="31">
        <f>FORMULADO!E2834</f>
        <v>0</v>
      </c>
      <c r="E2833" s="31">
        <f>FORMULADO!F2834</f>
        <v>423507300</v>
      </c>
    </row>
    <row r="2834" spans="1:5" x14ac:dyDescent="0.25">
      <c r="A2834" s="29" t="s">
        <v>25</v>
      </c>
      <c r="B2834" s="30" t="str">
        <f>FORMULADO!C2835</f>
        <v>4.1.14.05</v>
      </c>
      <c r="C2834" s="34">
        <f>FORMULADO!D2835</f>
        <v>214805148</v>
      </c>
      <c r="D2834" s="31">
        <f>FORMULADO!E2835</f>
        <v>0</v>
      </c>
      <c r="E2834" s="31">
        <f>FORMULADO!F2835</f>
        <v>79138800</v>
      </c>
    </row>
    <row r="2835" spans="1:5" x14ac:dyDescent="0.25">
      <c r="A2835" s="29" t="s">
        <v>25</v>
      </c>
      <c r="B2835" s="30" t="str">
        <f>FORMULADO!C2836</f>
        <v>4.1.14.05</v>
      </c>
      <c r="C2835" s="34">
        <f>FORMULADO!D2836</f>
        <v>214813248</v>
      </c>
      <c r="D2835" s="31">
        <f>FORMULADO!E2836</f>
        <v>0</v>
      </c>
      <c r="E2835" s="31">
        <f>FORMULADO!F2836</f>
        <v>6420600</v>
      </c>
    </row>
    <row r="2836" spans="1:5" x14ac:dyDescent="0.25">
      <c r="A2836" s="29" t="s">
        <v>25</v>
      </c>
      <c r="B2836" s="30" t="str">
        <f>FORMULADO!C2837</f>
        <v>4.1.14.05</v>
      </c>
      <c r="C2836" s="34">
        <f>FORMULADO!D2837</f>
        <v>214815248</v>
      </c>
      <c r="D2836" s="31">
        <f>FORMULADO!E2837</f>
        <v>0</v>
      </c>
      <c r="E2836" s="31">
        <f>FORMULADO!F2837</f>
        <v>2956200</v>
      </c>
    </row>
    <row r="2837" spans="1:5" x14ac:dyDescent="0.25">
      <c r="A2837" s="29" t="s">
        <v>25</v>
      </c>
      <c r="B2837" s="30" t="str">
        <f>FORMULADO!C2838</f>
        <v>4.1.14.05</v>
      </c>
      <c r="C2837" s="34">
        <f>FORMULADO!D2838</f>
        <v>214819548</v>
      </c>
      <c r="D2837" s="31">
        <f>FORMULADO!E2838</f>
        <v>0</v>
      </c>
      <c r="E2837" s="31">
        <f>FORMULADO!F2838</f>
        <v>10052800</v>
      </c>
    </row>
    <row r="2838" spans="1:5" x14ac:dyDescent="0.25">
      <c r="A2838" s="29" t="s">
        <v>25</v>
      </c>
      <c r="B2838" s="30" t="str">
        <f>FORMULADO!C2839</f>
        <v>4.1.14.05</v>
      </c>
      <c r="C2838" s="34">
        <f>FORMULADO!D2839</f>
        <v>214825148</v>
      </c>
      <c r="D2838" s="31">
        <f>FORMULADO!E2839</f>
        <v>0</v>
      </c>
      <c r="E2838" s="31">
        <f>FORMULADO!F2839</f>
        <v>9801100</v>
      </c>
    </row>
    <row r="2839" spans="1:5" x14ac:dyDescent="0.25">
      <c r="A2839" s="29" t="s">
        <v>25</v>
      </c>
      <c r="B2839" s="30" t="str">
        <f>FORMULADO!C2840</f>
        <v>4.1.14.05</v>
      </c>
      <c r="C2839" s="34">
        <f>FORMULADO!D2840</f>
        <v>214841548</v>
      </c>
      <c r="D2839" s="31">
        <f>FORMULADO!E2840</f>
        <v>0</v>
      </c>
      <c r="E2839" s="31">
        <f>FORMULADO!F2840</f>
        <v>3898000</v>
      </c>
    </row>
    <row r="2840" spans="1:5" x14ac:dyDescent="0.25">
      <c r="A2840" s="29" t="s">
        <v>25</v>
      </c>
      <c r="B2840" s="30" t="str">
        <f>FORMULADO!C2841</f>
        <v>4.1.14.05</v>
      </c>
      <c r="C2840" s="34">
        <f>FORMULADO!D2841</f>
        <v>214863548</v>
      </c>
      <c r="D2840" s="31">
        <f>FORMULADO!E2841</f>
        <v>0</v>
      </c>
      <c r="E2840" s="31">
        <f>FORMULADO!F2841</f>
        <v>2925400</v>
      </c>
    </row>
    <row r="2841" spans="1:5" x14ac:dyDescent="0.25">
      <c r="A2841" s="29" t="s">
        <v>25</v>
      </c>
      <c r="B2841" s="30" t="str">
        <f>FORMULADO!C2842</f>
        <v>4.1.14.05</v>
      </c>
      <c r="C2841" s="34">
        <f>FORMULADO!D2842</f>
        <v>214873148</v>
      </c>
      <c r="D2841" s="31">
        <f>FORMULADO!E2842</f>
        <v>0</v>
      </c>
      <c r="E2841" s="31">
        <f>FORMULADO!F2842</f>
        <v>10195900</v>
      </c>
    </row>
    <row r="2842" spans="1:5" x14ac:dyDescent="0.25">
      <c r="A2842" s="29" t="s">
        <v>25</v>
      </c>
      <c r="B2842" s="30" t="str">
        <f>FORMULADO!C2843</f>
        <v>4.1.14.05</v>
      </c>
      <c r="C2842" s="34">
        <f>FORMULADO!D2843</f>
        <v>214876248</v>
      </c>
      <c r="D2842" s="31">
        <f>FORMULADO!E2843</f>
        <v>0</v>
      </c>
      <c r="E2842" s="31">
        <f>FORMULADO!F2843</f>
        <v>38771200</v>
      </c>
    </row>
    <row r="2843" spans="1:5" x14ac:dyDescent="0.25">
      <c r="A2843" s="29" t="s">
        <v>25</v>
      </c>
      <c r="B2843" s="30" t="str">
        <f>FORMULADO!C2844</f>
        <v>4.1.14.05</v>
      </c>
      <c r="C2843" s="34">
        <f>FORMULADO!D2844</f>
        <v>214905649</v>
      </c>
      <c r="D2843" s="31">
        <f>FORMULADO!E2844</f>
        <v>0</v>
      </c>
      <c r="E2843" s="31">
        <f>FORMULADO!F2844</f>
        <v>18656900</v>
      </c>
    </row>
    <row r="2844" spans="1:5" x14ac:dyDescent="0.25">
      <c r="A2844" s="29" t="s">
        <v>25</v>
      </c>
      <c r="B2844" s="30" t="str">
        <f>FORMULADO!C2845</f>
        <v>4.1.14.05</v>
      </c>
      <c r="C2844" s="34">
        <f>FORMULADO!D2845</f>
        <v>214908549</v>
      </c>
      <c r="D2844" s="31">
        <f>FORMULADO!E2845</f>
        <v>0</v>
      </c>
      <c r="E2844" s="31">
        <f>FORMULADO!F2845</f>
        <v>5871500</v>
      </c>
    </row>
    <row r="2845" spans="1:5" x14ac:dyDescent="0.25">
      <c r="A2845" s="29" t="s">
        <v>25</v>
      </c>
      <c r="B2845" s="30" t="str">
        <f>FORMULADO!C2846</f>
        <v>4.1.14.05</v>
      </c>
      <c r="C2845" s="34">
        <f>FORMULADO!D2846</f>
        <v>214908849</v>
      </c>
      <c r="D2845" s="31">
        <f>FORMULADO!E2846</f>
        <v>0</v>
      </c>
      <c r="E2845" s="31">
        <f>FORMULADO!F2846</f>
        <v>3516100</v>
      </c>
    </row>
    <row r="2846" spans="1:5" x14ac:dyDescent="0.25">
      <c r="A2846" s="29" t="s">
        <v>25</v>
      </c>
      <c r="B2846" s="30" t="str">
        <f>FORMULADO!C2847</f>
        <v>4.1.14.05</v>
      </c>
      <c r="C2846" s="34">
        <f>FORMULADO!D2847</f>
        <v>214913549</v>
      </c>
      <c r="D2846" s="31">
        <f>FORMULADO!E2847</f>
        <v>0</v>
      </c>
      <c r="E2846" s="31">
        <f>FORMULADO!F2847</f>
        <v>5737000</v>
      </c>
    </row>
    <row r="2847" spans="1:5" x14ac:dyDescent="0.25">
      <c r="A2847" s="29" t="s">
        <v>25</v>
      </c>
      <c r="B2847" s="30" t="str">
        <f>FORMULADO!C2848</f>
        <v>4.1.14.05</v>
      </c>
      <c r="C2847" s="34">
        <f>FORMULADO!D2848</f>
        <v>214925649</v>
      </c>
      <c r="D2847" s="31">
        <f>FORMULADO!E2848</f>
        <v>0</v>
      </c>
      <c r="E2847" s="31">
        <f>FORMULADO!F2848</f>
        <v>6412500</v>
      </c>
    </row>
    <row r="2848" spans="1:5" x14ac:dyDescent="0.25">
      <c r="A2848" s="29" t="s">
        <v>25</v>
      </c>
      <c r="B2848" s="30" t="str">
        <f>FORMULADO!C2849</f>
        <v>4.1.14.05</v>
      </c>
      <c r="C2848" s="34">
        <f>FORMULADO!D2849</f>
        <v>214941349</v>
      </c>
      <c r="D2848" s="31">
        <f>FORMULADO!E2849</f>
        <v>0</v>
      </c>
      <c r="E2848" s="31">
        <f>FORMULADO!F2849</f>
        <v>3570800</v>
      </c>
    </row>
    <row r="2849" spans="1:5" x14ac:dyDescent="0.25">
      <c r="A2849" s="29" t="s">
        <v>25</v>
      </c>
      <c r="B2849" s="30" t="str">
        <f>FORMULADO!C2850</f>
        <v>4.1.14.05</v>
      </c>
      <c r="C2849" s="34">
        <f>FORMULADO!D2850</f>
        <v>214968549</v>
      </c>
      <c r="D2849" s="31">
        <f>FORMULADO!E2850</f>
        <v>0</v>
      </c>
      <c r="E2849" s="31">
        <f>FORMULADO!F2850</f>
        <v>4284000</v>
      </c>
    </row>
    <row r="2850" spans="1:5" x14ac:dyDescent="0.25">
      <c r="A2850" s="29" t="s">
        <v>25</v>
      </c>
      <c r="B2850" s="30" t="str">
        <f>FORMULADO!C2851</f>
        <v>4.1.14.05</v>
      </c>
      <c r="C2850" s="34">
        <f>FORMULADO!D2851</f>
        <v>214973349</v>
      </c>
      <c r="D2850" s="31">
        <f>FORMULADO!E2851</f>
        <v>0</v>
      </c>
      <c r="E2850" s="31">
        <f>FORMULADO!F2851</f>
        <v>17094400</v>
      </c>
    </row>
    <row r="2851" spans="1:5" x14ac:dyDescent="0.25">
      <c r="A2851" s="29" t="s">
        <v>25</v>
      </c>
      <c r="B2851" s="30" t="str">
        <f>FORMULADO!C2852</f>
        <v>4.1.14.05</v>
      </c>
      <c r="C2851" s="34">
        <f>FORMULADO!D2852</f>
        <v>214973449</v>
      </c>
      <c r="D2851" s="31">
        <f>FORMULADO!E2852</f>
        <v>0</v>
      </c>
      <c r="E2851" s="31">
        <f>FORMULADO!F2852</f>
        <v>37268800</v>
      </c>
    </row>
    <row r="2852" spans="1:5" x14ac:dyDescent="0.25">
      <c r="A2852" s="29" t="s">
        <v>25</v>
      </c>
      <c r="B2852" s="30" t="str">
        <f>FORMULADO!C2853</f>
        <v>4.1.14.05</v>
      </c>
      <c r="C2852" s="34">
        <f>FORMULADO!D2853</f>
        <v>214986749</v>
      </c>
      <c r="D2852" s="31">
        <f>FORMULADO!E2853</f>
        <v>0</v>
      </c>
      <c r="E2852" s="31">
        <f>FORMULADO!F2853</f>
        <v>2901200</v>
      </c>
    </row>
    <row r="2853" spans="1:5" x14ac:dyDescent="0.25">
      <c r="A2853" s="29" t="s">
        <v>25</v>
      </c>
      <c r="B2853" s="30" t="str">
        <f>FORMULADO!C2854</f>
        <v>4.1.14.05</v>
      </c>
      <c r="C2853" s="34">
        <f>FORMULADO!D2854</f>
        <v>215005150</v>
      </c>
      <c r="D2853" s="31">
        <f>FORMULADO!E2854</f>
        <v>0</v>
      </c>
      <c r="E2853" s="31">
        <f>FORMULADO!F2854</f>
        <v>8702800</v>
      </c>
    </row>
    <row r="2854" spans="1:5" x14ac:dyDescent="0.25">
      <c r="A2854" s="29" t="s">
        <v>25</v>
      </c>
      <c r="B2854" s="30" t="str">
        <f>FORMULADO!C2855</f>
        <v>4.1.14.05</v>
      </c>
      <c r="C2854" s="34">
        <f>FORMULADO!D2855</f>
        <v>215005250</v>
      </c>
      <c r="D2854" s="31">
        <f>FORMULADO!E2855</f>
        <v>0</v>
      </c>
      <c r="E2854" s="31">
        <f>FORMULADO!F2855</f>
        <v>16474800</v>
      </c>
    </row>
    <row r="2855" spans="1:5" x14ac:dyDescent="0.25">
      <c r="A2855" s="29" t="s">
        <v>25</v>
      </c>
      <c r="B2855" s="30" t="str">
        <f>FORMULADO!C2856</f>
        <v>4.1.14.05</v>
      </c>
      <c r="C2855" s="34">
        <f>FORMULADO!D2856</f>
        <v>215013650</v>
      </c>
      <c r="D2855" s="31">
        <f>FORMULADO!E2856</f>
        <v>0</v>
      </c>
      <c r="E2855" s="31">
        <f>FORMULADO!F2856</f>
        <v>5867800</v>
      </c>
    </row>
    <row r="2856" spans="1:5" x14ac:dyDescent="0.25">
      <c r="A2856" s="29" t="s">
        <v>25</v>
      </c>
      <c r="B2856" s="30" t="str">
        <f>FORMULADO!C2857</f>
        <v>4.1.14.05</v>
      </c>
      <c r="C2856" s="34">
        <f>FORMULADO!D2857</f>
        <v>215015550</v>
      </c>
      <c r="D2856" s="31">
        <f>FORMULADO!E2857</f>
        <v>0</v>
      </c>
      <c r="E2856" s="31">
        <f>FORMULADO!F2857</f>
        <v>2922100</v>
      </c>
    </row>
    <row r="2857" spans="1:5" x14ac:dyDescent="0.25">
      <c r="A2857" s="29" t="s">
        <v>25</v>
      </c>
      <c r="B2857" s="30" t="str">
        <f>FORMULADO!C2858</f>
        <v>4.1.14.05</v>
      </c>
      <c r="C2857" s="34">
        <f>FORMULADO!D2858</f>
        <v>215017050</v>
      </c>
      <c r="D2857" s="31">
        <f>FORMULADO!E2858</f>
        <v>0</v>
      </c>
      <c r="E2857" s="31">
        <f>FORMULADO!F2858</f>
        <v>5653000</v>
      </c>
    </row>
    <row r="2858" spans="1:5" x14ac:dyDescent="0.25">
      <c r="A2858" s="29" t="s">
        <v>25</v>
      </c>
      <c r="B2858" s="30" t="str">
        <f>FORMULADO!C2859</f>
        <v>4.1.14.05</v>
      </c>
      <c r="C2858" s="34">
        <f>FORMULADO!D2859</f>
        <v>215018150</v>
      </c>
      <c r="D2858" s="31">
        <f>FORMULADO!E2859</f>
        <v>0</v>
      </c>
      <c r="E2858" s="31">
        <f>FORMULADO!F2859</f>
        <v>8645200</v>
      </c>
    </row>
    <row r="2859" spans="1:5" x14ac:dyDescent="0.25">
      <c r="A2859" s="29" t="s">
        <v>25</v>
      </c>
      <c r="B2859" s="30" t="str">
        <f>FORMULADO!C2860</f>
        <v>4.1.14.05</v>
      </c>
      <c r="C2859" s="34">
        <f>FORMULADO!D2860</f>
        <v>215019050</v>
      </c>
      <c r="D2859" s="31">
        <f>FORMULADO!E2860</f>
        <v>0</v>
      </c>
      <c r="E2859" s="31">
        <f>FORMULADO!F2860</f>
        <v>7204700</v>
      </c>
    </row>
    <row r="2860" spans="1:5" x14ac:dyDescent="0.25">
      <c r="A2860" s="29" t="s">
        <v>25</v>
      </c>
      <c r="B2860" s="30" t="str">
        <f>FORMULADO!C2861</f>
        <v>4.1.14.05</v>
      </c>
      <c r="C2860" s="34">
        <f>FORMULADO!D2861</f>
        <v>215019450</v>
      </c>
      <c r="D2860" s="31">
        <f>FORMULADO!E2861</f>
        <v>0</v>
      </c>
      <c r="E2860" s="31">
        <f>FORMULADO!F2861</f>
        <v>5414100</v>
      </c>
    </row>
    <row r="2861" spans="1:5" x14ac:dyDescent="0.25">
      <c r="A2861" s="29" t="s">
        <v>25</v>
      </c>
      <c r="B2861" s="30" t="str">
        <f>FORMULADO!C2862</f>
        <v>4.1.14.05</v>
      </c>
      <c r="C2861" s="34">
        <f>FORMULADO!D2862</f>
        <v>215020250</v>
      </c>
      <c r="D2861" s="31">
        <f>FORMULADO!E2862</f>
        <v>0</v>
      </c>
      <c r="E2861" s="31">
        <f>FORMULADO!F2862</f>
        <v>15282200</v>
      </c>
    </row>
    <row r="2862" spans="1:5" x14ac:dyDescent="0.25">
      <c r="A2862" s="29" t="s">
        <v>25</v>
      </c>
      <c r="B2862" s="30" t="str">
        <f>FORMULADO!C2863</f>
        <v>4.1.14.05</v>
      </c>
      <c r="C2862" s="34">
        <f>FORMULADO!D2863</f>
        <v>215020550</v>
      </c>
      <c r="D2862" s="31">
        <f>FORMULADO!E2863</f>
        <v>0</v>
      </c>
      <c r="E2862" s="31">
        <f>FORMULADO!F2863</f>
        <v>7066800</v>
      </c>
    </row>
    <row r="2863" spans="1:5" x14ac:dyDescent="0.25">
      <c r="A2863" s="29" t="s">
        <v>25</v>
      </c>
      <c r="B2863" s="30" t="str">
        <f>FORMULADO!C2864</f>
        <v>4.1.14.05</v>
      </c>
      <c r="C2863" s="34">
        <f>FORMULADO!D2864</f>
        <v>215020750</v>
      </c>
      <c r="D2863" s="31">
        <f>FORMULADO!E2864</f>
        <v>0</v>
      </c>
      <c r="E2863" s="31">
        <f>FORMULADO!F2864</f>
        <v>7263900</v>
      </c>
    </row>
    <row r="2864" spans="1:5" x14ac:dyDescent="0.25">
      <c r="A2864" s="29" t="s">
        <v>25</v>
      </c>
      <c r="B2864" s="30" t="str">
        <f>FORMULADO!C2865</f>
        <v>4.1.14.05</v>
      </c>
      <c r="C2864" s="34">
        <f>FORMULADO!D2865</f>
        <v>215023350</v>
      </c>
      <c r="D2864" s="31">
        <f>FORMULADO!E2865</f>
        <v>0</v>
      </c>
      <c r="E2864" s="31">
        <f>FORMULADO!F2865</f>
        <v>9388200</v>
      </c>
    </row>
    <row r="2865" spans="1:5" x14ac:dyDescent="0.25">
      <c r="A2865" s="29" t="s">
        <v>25</v>
      </c>
      <c r="B2865" s="30" t="str">
        <f>FORMULADO!C2866</f>
        <v>4.1.14.05</v>
      </c>
      <c r="C2865" s="34">
        <f>FORMULADO!D2866</f>
        <v>215027050</v>
      </c>
      <c r="D2865" s="31">
        <f>FORMULADO!E2866</f>
        <v>0</v>
      </c>
      <c r="E2865" s="31">
        <f>FORMULADO!F2866</f>
        <v>8578300</v>
      </c>
    </row>
    <row r="2866" spans="1:5" x14ac:dyDescent="0.25">
      <c r="A2866" s="29" t="s">
        <v>25</v>
      </c>
      <c r="B2866" s="30" t="str">
        <f>FORMULADO!C2867</f>
        <v>4.1.14.05</v>
      </c>
      <c r="C2866" s="34">
        <f>FORMULADO!D2867</f>
        <v>215027150</v>
      </c>
      <c r="D2866" s="31">
        <f>FORMULADO!E2867</f>
        <v>0</v>
      </c>
      <c r="E2866" s="31">
        <f>FORMULADO!F2867</f>
        <v>10101900</v>
      </c>
    </row>
    <row r="2867" spans="1:5" x14ac:dyDescent="0.25">
      <c r="A2867" s="29" t="s">
        <v>25</v>
      </c>
      <c r="B2867" s="30" t="str">
        <f>FORMULADO!C2868</f>
        <v>4.1.14.05</v>
      </c>
      <c r="C2867" s="34">
        <f>FORMULADO!D2868</f>
        <v>215027250</v>
      </c>
      <c r="D2867" s="31">
        <f>FORMULADO!E2868</f>
        <v>0</v>
      </c>
      <c r="E2867" s="31">
        <f>FORMULADO!F2868</f>
        <v>9432700</v>
      </c>
    </row>
    <row r="2868" spans="1:5" x14ac:dyDescent="0.25">
      <c r="A2868" s="29" t="s">
        <v>25</v>
      </c>
      <c r="B2868" s="30" t="str">
        <f>FORMULADO!C2869</f>
        <v>4.1.14.05</v>
      </c>
      <c r="C2868" s="34">
        <f>FORMULADO!D2869</f>
        <v>215027450</v>
      </c>
      <c r="D2868" s="31">
        <f>FORMULADO!E2869</f>
        <v>0</v>
      </c>
      <c r="E2868" s="31">
        <f>FORMULADO!F2869</f>
        <v>6139300</v>
      </c>
    </row>
    <row r="2869" spans="1:5" x14ac:dyDescent="0.25">
      <c r="A2869" s="29" t="s">
        <v>25</v>
      </c>
      <c r="B2869" s="30" t="str">
        <f>FORMULADO!C2870</f>
        <v>4.1.14.05</v>
      </c>
      <c r="C2869" s="34">
        <f>FORMULADO!D2870</f>
        <v>215044650</v>
      </c>
      <c r="D2869" s="31">
        <f>FORMULADO!E2870</f>
        <v>0</v>
      </c>
      <c r="E2869" s="31">
        <f>FORMULADO!F2870</f>
        <v>13504700</v>
      </c>
    </row>
    <row r="2870" spans="1:5" x14ac:dyDescent="0.25">
      <c r="A2870" s="29" t="s">
        <v>25</v>
      </c>
      <c r="B2870" s="30" t="str">
        <f>FORMULADO!C2871</f>
        <v>4.1.14.05</v>
      </c>
      <c r="C2870" s="34">
        <f>FORMULADO!D2871</f>
        <v>215050150</v>
      </c>
      <c r="D2870" s="31">
        <f>FORMULADO!E2871</f>
        <v>0</v>
      </c>
      <c r="E2870" s="31">
        <f>FORMULADO!F2871</f>
        <v>30376200</v>
      </c>
    </row>
    <row r="2871" spans="1:5" x14ac:dyDescent="0.25">
      <c r="A2871" s="29" t="s">
        <v>25</v>
      </c>
      <c r="B2871" s="30" t="str">
        <f>FORMULADO!C2872</f>
        <v>4.1.14.05</v>
      </c>
      <c r="C2871" s="34">
        <f>FORMULADO!D2872</f>
        <v>215050350</v>
      </c>
      <c r="D2871" s="31">
        <f>FORMULADO!E2872</f>
        <v>0</v>
      </c>
      <c r="E2871" s="31">
        <f>FORMULADO!F2872</f>
        <v>8692408</v>
      </c>
    </row>
    <row r="2872" spans="1:5" x14ac:dyDescent="0.25">
      <c r="A2872" s="29" t="s">
        <v>25</v>
      </c>
      <c r="B2872" s="30" t="str">
        <f>FORMULADO!C2873</f>
        <v>4.1.14.05</v>
      </c>
      <c r="C2872" s="34">
        <f>FORMULADO!D2873</f>
        <v>215050450</v>
      </c>
      <c r="D2872" s="31">
        <f>FORMULADO!E2873</f>
        <v>0</v>
      </c>
      <c r="E2872" s="31">
        <f>FORMULADO!F2873</f>
        <v>4918100</v>
      </c>
    </row>
    <row r="2873" spans="1:5" x14ac:dyDescent="0.25">
      <c r="A2873" s="29" t="s">
        <v>25</v>
      </c>
      <c r="B2873" s="30" t="str">
        <f>FORMULADO!C2874</f>
        <v>4.1.14.05</v>
      </c>
      <c r="C2873" s="34">
        <f>FORMULADO!D2874</f>
        <v>215052250</v>
      </c>
      <c r="D2873" s="31">
        <f>FORMULADO!E2874</f>
        <v>0</v>
      </c>
      <c r="E2873" s="31">
        <f>FORMULADO!F2874</f>
        <v>4961100</v>
      </c>
    </row>
    <row r="2874" spans="1:5" x14ac:dyDescent="0.25">
      <c r="A2874" s="29" t="s">
        <v>25</v>
      </c>
      <c r="B2874" s="30" t="str">
        <f>FORMULADO!C2875</f>
        <v>4.1.14.05</v>
      </c>
      <c r="C2874" s="34">
        <f>FORMULADO!D2875</f>
        <v>215054250</v>
      </c>
      <c r="D2874" s="31">
        <f>FORMULADO!E2875</f>
        <v>0</v>
      </c>
      <c r="E2874" s="31">
        <f>FORMULADO!F2875</f>
        <v>4719500</v>
      </c>
    </row>
    <row r="2875" spans="1:5" x14ac:dyDescent="0.25">
      <c r="A2875" s="29" t="s">
        <v>25</v>
      </c>
      <c r="B2875" s="30" t="str">
        <f>FORMULADO!C2876</f>
        <v>4.1.14.05</v>
      </c>
      <c r="C2875" s="34">
        <f>FORMULADO!D2876</f>
        <v>215068250</v>
      </c>
      <c r="D2875" s="31">
        <f>FORMULADO!E2876</f>
        <v>0</v>
      </c>
      <c r="E2875" s="31">
        <f>FORMULADO!F2876</f>
        <v>2896500</v>
      </c>
    </row>
    <row r="2876" spans="1:5" x14ac:dyDescent="0.25">
      <c r="A2876" s="29" t="s">
        <v>25</v>
      </c>
      <c r="B2876" s="30" t="str">
        <f>FORMULADO!C2877</f>
        <v>4.1.14.05</v>
      </c>
      <c r="C2876" s="34">
        <f>FORMULADO!D2877</f>
        <v>215076250</v>
      </c>
      <c r="D2876" s="31">
        <f>FORMULADO!E2877</f>
        <v>0</v>
      </c>
      <c r="E2876" s="31">
        <f>FORMULADO!F2877</f>
        <v>7557600</v>
      </c>
    </row>
    <row r="2877" spans="1:5" x14ac:dyDescent="0.25">
      <c r="A2877" s="29" t="s">
        <v>25</v>
      </c>
      <c r="B2877" s="30" t="str">
        <f>FORMULADO!C2878</f>
        <v>4.1.14.05</v>
      </c>
      <c r="C2877" s="34">
        <f>FORMULADO!D2878</f>
        <v>215085250</v>
      </c>
      <c r="D2877" s="31">
        <f>FORMULADO!E2878</f>
        <v>0</v>
      </c>
      <c r="E2877" s="31">
        <f>FORMULADO!F2878</f>
        <v>15261000</v>
      </c>
    </row>
    <row r="2878" spans="1:5" x14ac:dyDescent="0.25">
      <c r="A2878" s="29" t="s">
        <v>25</v>
      </c>
      <c r="B2878" s="30" t="str">
        <f>FORMULADO!C2879</f>
        <v>4.1.14.05</v>
      </c>
      <c r="C2878" s="34">
        <f>FORMULADO!D2879</f>
        <v>215105051</v>
      </c>
      <c r="D2878" s="31">
        <f>FORMULADO!E2879</f>
        <v>0</v>
      </c>
      <c r="E2878" s="31">
        <f>FORMULADO!F2879</f>
        <v>7355200</v>
      </c>
    </row>
    <row r="2879" spans="1:5" x14ac:dyDescent="0.25">
      <c r="A2879" s="29" t="s">
        <v>25</v>
      </c>
      <c r="B2879" s="30" t="str">
        <f>FORMULADO!C2880</f>
        <v>4.1.14.05</v>
      </c>
      <c r="C2879" s="34">
        <f>FORMULADO!D2880</f>
        <v>215115051</v>
      </c>
      <c r="D2879" s="31">
        <f>FORMULADO!E2880</f>
        <v>0</v>
      </c>
      <c r="E2879" s="31">
        <f>FORMULADO!F2880</f>
        <v>5231800</v>
      </c>
    </row>
    <row r="2880" spans="1:5" x14ac:dyDescent="0.25">
      <c r="A2880" s="29" t="s">
        <v>25</v>
      </c>
      <c r="B2880" s="30" t="str">
        <f>FORMULADO!C2881</f>
        <v>4.1.14.05</v>
      </c>
      <c r="C2880" s="34">
        <f>FORMULADO!D2881</f>
        <v>215125151</v>
      </c>
      <c r="D2880" s="31">
        <f>FORMULADO!E2881</f>
        <v>0</v>
      </c>
      <c r="E2880" s="31">
        <f>FORMULADO!F2881</f>
        <v>11843300</v>
      </c>
    </row>
    <row r="2881" spans="1:5" x14ac:dyDescent="0.25">
      <c r="A2881" s="29" t="s">
        <v>25</v>
      </c>
      <c r="B2881" s="30" t="str">
        <f>FORMULADO!C2882</f>
        <v>4.1.14.05</v>
      </c>
      <c r="C2881" s="34">
        <f>FORMULADO!D2882</f>
        <v>215125851</v>
      </c>
      <c r="D2881" s="31">
        <f>FORMULADO!E2882</f>
        <v>0</v>
      </c>
      <c r="E2881" s="31">
        <f>FORMULADO!F2882</f>
        <v>3189500</v>
      </c>
    </row>
    <row r="2882" spans="1:5" x14ac:dyDescent="0.25">
      <c r="A2882" s="29" t="s">
        <v>25</v>
      </c>
      <c r="B2882" s="30" t="str">
        <f>FORMULADO!C2883</f>
        <v>4.1.14.05</v>
      </c>
      <c r="C2882" s="34">
        <f>FORMULADO!D2883</f>
        <v>215141551</v>
      </c>
      <c r="D2882" s="31">
        <f>FORMULADO!E2883</f>
        <v>0</v>
      </c>
      <c r="E2882" s="31">
        <f>FORMULADO!F2883</f>
        <v>577364831</v>
      </c>
    </row>
    <row r="2883" spans="1:5" x14ac:dyDescent="0.25">
      <c r="A2883" s="29" t="s">
        <v>25</v>
      </c>
      <c r="B2883" s="30" t="str">
        <f>FORMULADO!C2884</f>
        <v>4.1.14.05</v>
      </c>
      <c r="C2883" s="34">
        <f>FORMULADO!D2884</f>
        <v>215147551</v>
      </c>
      <c r="D2883" s="31">
        <f>FORMULADO!E2884</f>
        <v>0</v>
      </c>
      <c r="E2883" s="31">
        <f>FORMULADO!F2884</f>
        <v>12093044</v>
      </c>
    </row>
    <row r="2884" spans="1:5" x14ac:dyDescent="0.25">
      <c r="A2884" s="29" t="s">
        <v>25</v>
      </c>
      <c r="B2884" s="30" t="str">
        <f>FORMULADO!C2885</f>
        <v>4.1.14.05</v>
      </c>
      <c r="C2884" s="34">
        <f>FORMULADO!D2885</f>
        <v>215150251</v>
      </c>
      <c r="D2884" s="31">
        <f>FORMULADO!E2885</f>
        <v>0</v>
      </c>
      <c r="E2884" s="31">
        <f>FORMULADO!F2885</f>
        <v>6408600</v>
      </c>
    </row>
    <row r="2885" spans="1:5" x14ac:dyDescent="0.25">
      <c r="A2885" s="29" t="s">
        <v>25</v>
      </c>
      <c r="B2885" s="30" t="str">
        <f>FORMULADO!C2886</f>
        <v>4.1.14.05</v>
      </c>
      <c r="C2885" s="34">
        <f>FORMULADO!D2886</f>
        <v>215152051</v>
      </c>
      <c r="D2885" s="31">
        <f>FORMULADO!E2886</f>
        <v>0</v>
      </c>
      <c r="E2885" s="31">
        <f>FORMULADO!F2886</f>
        <v>5584400</v>
      </c>
    </row>
    <row r="2886" spans="1:5" x14ac:dyDescent="0.25">
      <c r="A2886" s="29" t="s">
        <v>25</v>
      </c>
      <c r="B2886" s="30" t="str">
        <f>FORMULADO!C2887</f>
        <v>4.1.14.05</v>
      </c>
      <c r="C2886" s="34">
        <f>FORMULADO!D2887</f>
        <v>215154051</v>
      </c>
      <c r="D2886" s="31">
        <f>FORMULADO!E2887</f>
        <v>0</v>
      </c>
      <c r="E2886" s="31">
        <f>FORMULADO!F2887</f>
        <v>5852300</v>
      </c>
    </row>
    <row r="2887" spans="1:5" x14ac:dyDescent="0.25">
      <c r="A2887" s="29" t="s">
        <v>25</v>
      </c>
      <c r="B2887" s="30" t="str">
        <f>FORMULADO!C2888</f>
        <v>4.1.14.05</v>
      </c>
      <c r="C2887" s="34">
        <f>FORMULADO!D2888</f>
        <v>215168051</v>
      </c>
      <c r="D2887" s="31">
        <f>FORMULADO!E2888</f>
        <v>0</v>
      </c>
      <c r="E2887" s="31">
        <f>FORMULADO!F2888</f>
        <v>3235100</v>
      </c>
    </row>
    <row r="2888" spans="1:5" x14ac:dyDescent="0.25">
      <c r="A2888" s="29" t="s">
        <v>25</v>
      </c>
      <c r="B2888" s="30" t="str">
        <f>FORMULADO!C2889</f>
        <v>4.1.14.05</v>
      </c>
      <c r="C2888" s="34">
        <f>FORMULADO!D2889</f>
        <v>215205652</v>
      </c>
      <c r="D2888" s="31">
        <f>FORMULADO!E2889</f>
        <v>0</v>
      </c>
      <c r="E2888" s="31">
        <f>FORMULADO!F2889</f>
        <v>3807900</v>
      </c>
    </row>
    <row r="2889" spans="1:5" x14ac:dyDescent="0.25">
      <c r="A2889" s="29" t="s">
        <v>25</v>
      </c>
      <c r="B2889" s="30" t="str">
        <f>FORMULADO!C2890</f>
        <v>4.1.14.05</v>
      </c>
      <c r="C2889" s="34">
        <f>FORMULADO!D2890</f>
        <v>215213052</v>
      </c>
      <c r="D2889" s="31">
        <f>FORMULADO!E2890</f>
        <v>0</v>
      </c>
      <c r="E2889" s="31">
        <f>FORMULADO!F2890</f>
        <v>19342900</v>
      </c>
    </row>
    <row r="2890" spans="1:5" x14ac:dyDescent="0.25">
      <c r="A2890" s="29" t="s">
        <v>25</v>
      </c>
      <c r="B2890" s="30" t="str">
        <f>FORMULADO!C2891</f>
        <v>4.1.14.05</v>
      </c>
      <c r="C2890" s="34">
        <f>FORMULADO!D2891</f>
        <v>215252352</v>
      </c>
      <c r="D2890" s="31">
        <f>FORMULADO!E2891</f>
        <v>0</v>
      </c>
      <c r="E2890" s="31">
        <f>FORMULADO!F2891</f>
        <v>500500</v>
      </c>
    </row>
    <row r="2891" spans="1:5" x14ac:dyDescent="0.25">
      <c r="A2891" s="29" t="s">
        <v>25</v>
      </c>
      <c r="B2891" s="30" t="str">
        <f>FORMULADO!C2892</f>
        <v>4.1.14.05</v>
      </c>
      <c r="C2891" s="34">
        <f>FORMULADO!D2892</f>
        <v>215268152</v>
      </c>
      <c r="D2891" s="31">
        <f>FORMULADO!E2892</f>
        <v>0</v>
      </c>
      <c r="E2891" s="31">
        <f>FORMULADO!F2892</f>
        <v>3662700</v>
      </c>
    </row>
    <row r="2892" spans="1:5" x14ac:dyDescent="0.25">
      <c r="A2892" s="29" t="s">
        <v>25</v>
      </c>
      <c r="B2892" s="30" t="str">
        <f>FORMULADO!C2893</f>
        <v>4.1.14.05</v>
      </c>
      <c r="C2892" s="34">
        <f>FORMULADO!D2893</f>
        <v>215273152</v>
      </c>
      <c r="D2892" s="31">
        <f>FORMULADO!E2893</f>
        <v>0</v>
      </c>
      <c r="E2892" s="31">
        <f>FORMULADO!F2893</f>
        <v>3805600</v>
      </c>
    </row>
    <row r="2893" spans="1:5" x14ac:dyDescent="0.25">
      <c r="A2893" s="29" t="s">
        <v>25</v>
      </c>
      <c r="B2893" s="30" t="str">
        <f>FORMULADO!C2894</f>
        <v>4.1.14.05</v>
      </c>
      <c r="C2893" s="34">
        <f>FORMULADO!D2894</f>
        <v>215273352</v>
      </c>
      <c r="D2893" s="31">
        <f>FORMULADO!E2894</f>
        <v>0</v>
      </c>
      <c r="E2893" s="31">
        <f>FORMULADO!F2894</f>
        <v>7030200</v>
      </c>
    </row>
    <row r="2894" spans="1:5" x14ac:dyDescent="0.25">
      <c r="A2894" s="29" t="s">
        <v>25</v>
      </c>
      <c r="B2894" s="30" t="str">
        <f>FORMULADO!C2895</f>
        <v>4.1.14.05</v>
      </c>
      <c r="C2894" s="34">
        <f>FORMULADO!D2895</f>
        <v>215305353</v>
      </c>
      <c r="D2894" s="31">
        <f>FORMULADO!E2895</f>
        <v>0</v>
      </c>
      <c r="E2894" s="31">
        <f>FORMULADO!F2895</f>
        <v>5684500</v>
      </c>
    </row>
    <row r="2895" spans="1:5" x14ac:dyDescent="0.25">
      <c r="A2895" s="29" t="s">
        <v>25</v>
      </c>
      <c r="B2895" s="30" t="str">
        <f>FORMULADO!C2896</f>
        <v>4.1.14.05</v>
      </c>
      <c r="C2895" s="34">
        <f>FORMULADO!D2896</f>
        <v>215315753</v>
      </c>
      <c r="D2895" s="31">
        <f>FORMULADO!E2896</f>
        <v>0</v>
      </c>
      <c r="E2895" s="31">
        <f>FORMULADO!F2896</f>
        <v>5169100</v>
      </c>
    </row>
    <row r="2896" spans="1:5" x14ac:dyDescent="0.25">
      <c r="A2896" s="29" t="s">
        <v>25</v>
      </c>
      <c r="B2896" s="30" t="str">
        <f>FORMULADO!C2897</f>
        <v>4.1.14.05</v>
      </c>
      <c r="C2896" s="34">
        <f>FORMULADO!D2897</f>
        <v>215317653</v>
      </c>
      <c r="D2896" s="31">
        <f>FORMULADO!E2897</f>
        <v>0</v>
      </c>
      <c r="E2896" s="31">
        <f>FORMULADO!F2897</f>
        <v>4591000</v>
      </c>
    </row>
    <row r="2897" spans="1:5" x14ac:dyDescent="0.25">
      <c r="A2897" s="29" t="s">
        <v>25</v>
      </c>
      <c r="B2897" s="30" t="str">
        <f>FORMULADO!C2898</f>
        <v>4.1.14.05</v>
      </c>
      <c r="C2897" s="34">
        <f>FORMULADO!D2898</f>
        <v>215318753</v>
      </c>
      <c r="D2897" s="31">
        <f>FORMULADO!E2898</f>
        <v>0</v>
      </c>
      <c r="E2897" s="31">
        <f>FORMULADO!F2898</f>
        <v>13461300</v>
      </c>
    </row>
    <row r="2898" spans="1:5" x14ac:dyDescent="0.25">
      <c r="A2898" s="29" t="s">
        <v>25</v>
      </c>
      <c r="B2898" s="30" t="str">
        <f>FORMULADO!C2899</f>
        <v>4.1.14.05</v>
      </c>
      <c r="C2898" s="34">
        <f>FORMULADO!D2899</f>
        <v>215325053</v>
      </c>
      <c r="D2898" s="31">
        <f>FORMULADO!E2899</f>
        <v>0</v>
      </c>
      <c r="E2898" s="31">
        <f>FORMULADO!F2899</f>
        <v>10999000</v>
      </c>
    </row>
    <row r="2899" spans="1:5" x14ac:dyDescent="0.25">
      <c r="A2899" s="29" t="s">
        <v>25</v>
      </c>
      <c r="B2899" s="30" t="str">
        <f>FORMULADO!C2900</f>
        <v>4.1.14.05</v>
      </c>
      <c r="C2899" s="34">
        <f>FORMULADO!D2900</f>
        <v>215325653</v>
      </c>
      <c r="D2899" s="31">
        <f>FORMULADO!E2900</f>
        <v>0</v>
      </c>
      <c r="E2899" s="31">
        <f>FORMULADO!F2900</f>
        <v>3387400</v>
      </c>
    </row>
    <row r="2900" spans="1:5" x14ac:dyDescent="0.25">
      <c r="A2900" s="29" t="s">
        <v>25</v>
      </c>
      <c r="B2900" s="30" t="str">
        <f>FORMULADO!C2901</f>
        <v>4.1.14.05</v>
      </c>
      <c r="C2900" s="34">
        <f>FORMULADO!D2901</f>
        <v>215347053</v>
      </c>
      <c r="D2900" s="31">
        <f>FORMULADO!E2901</f>
        <v>0</v>
      </c>
      <c r="E2900" s="31">
        <f>FORMULADO!F2901</f>
        <v>6788700</v>
      </c>
    </row>
    <row r="2901" spans="1:5" x14ac:dyDescent="0.25">
      <c r="A2901" s="29" t="s">
        <v>25</v>
      </c>
      <c r="B2901" s="30" t="str">
        <f>FORMULADO!C2902</f>
        <v>4.1.14.05</v>
      </c>
      <c r="C2901" s="34">
        <f>FORMULADO!D2902</f>
        <v>215354553</v>
      </c>
      <c r="D2901" s="31">
        <f>FORMULADO!E2902</f>
        <v>0</v>
      </c>
      <c r="E2901" s="31">
        <f>FORMULADO!F2902</f>
        <v>4855600</v>
      </c>
    </row>
    <row r="2902" spans="1:5" x14ac:dyDescent="0.25">
      <c r="A2902" s="29" t="s">
        <v>25</v>
      </c>
      <c r="B2902" s="30" t="str">
        <f>FORMULADO!C2903</f>
        <v>4.1.14.05</v>
      </c>
      <c r="C2902" s="34">
        <f>FORMULADO!D2903</f>
        <v>215405154</v>
      </c>
      <c r="D2902" s="31">
        <f>FORMULADO!E2903</f>
        <v>0</v>
      </c>
      <c r="E2902" s="31">
        <f>FORMULADO!F2903</f>
        <v>61732600</v>
      </c>
    </row>
    <row r="2903" spans="1:5" x14ac:dyDescent="0.25">
      <c r="A2903" s="29" t="s">
        <v>25</v>
      </c>
      <c r="B2903" s="30" t="str">
        <f>FORMULADO!C2904</f>
        <v>4.1.14.05</v>
      </c>
      <c r="C2903" s="34">
        <f>FORMULADO!D2904</f>
        <v>215405854</v>
      </c>
      <c r="D2903" s="31">
        <f>FORMULADO!E2904</f>
        <v>0</v>
      </c>
      <c r="E2903" s="31">
        <f>FORMULADO!F2904</f>
        <v>7111300</v>
      </c>
    </row>
    <row r="2904" spans="1:5" x14ac:dyDescent="0.25">
      <c r="A2904" s="29" t="s">
        <v>25</v>
      </c>
      <c r="B2904" s="30" t="str">
        <f>FORMULADO!C2905</f>
        <v>4.1.14.05</v>
      </c>
      <c r="C2904" s="34">
        <f>FORMULADO!D2905</f>
        <v>215413654</v>
      </c>
      <c r="D2904" s="31">
        <f>FORMULADO!E2905</f>
        <v>0</v>
      </c>
      <c r="E2904" s="31">
        <f>FORMULADO!F2905</f>
        <v>9372100</v>
      </c>
    </row>
    <row r="2905" spans="1:5" x14ac:dyDescent="0.25">
      <c r="A2905" s="29" t="s">
        <v>25</v>
      </c>
      <c r="B2905" s="30" t="str">
        <f>FORMULADO!C2906</f>
        <v>4.1.14.05</v>
      </c>
      <c r="C2905" s="34">
        <f>FORMULADO!D2906</f>
        <v>215425154</v>
      </c>
      <c r="D2905" s="31">
        <f>FORMULADO!E2906</f>
        <v>0</v>
      </c>
      <c r="E2905" s="31">
        <f>FORMULADO!F2906</f>
        <v>6197300</v>
      </c>
    </row>
    <row r="2906" spans="1:5" x14ac:dyDescent="0.25">
      <c r="A2906" s="29" t="s">
        <v>25</v>
      </c>
      <c r="B2906" s="30" t="str">
        <f>FORMULADO!C2907</f>
        <v>4.1.14.05</v>
      </c>
      <c r="C2906" s="34">
        <f>FORMULADO!D2907</f>
        <v>215425754</v>
      </c>
      <c r="D2906" s="31">
        <f>FORMULADO!E2907</f>
        <v>0</v>
      </c>
      <c r="E2906" s="31">
        <f>FORMULADO!F2907</f>
        <v>940179400</v>
      </c>
    </row>
    <row r="2907" spans="1:5" x14ac:dyDescent="0.25">
      <c r="A2907" s="29" t="s">
        <v>25</v>
      </c>
      <c r="B2907" s="30" t="str">
        <f>FORMULADO!C2908</f>
        <v>4.1.14.05</v>
      </c>
      <c r="C2907" s="34">
        <f>FORMULADO!D2908</f>
        <v>215452254</v>
      </c>
      <c r="D2907" s="31">
        <f>FORMULADO!E2908</f>
        <v>0</v>
      </c>
      <c r="E2907" s="31">
        <f>FORMULADO!F2908</f>
        <v>2441500</v>
      </c>
    </row>
    <row r="2908" spans="1:5" x14ac:dyDescent="0.25">
      <c r="A2908" s="29" t="s">
        <v>25</v>
      </c>
      <c r="B2908" s="30" t="str">
        <f>FORMULADO!C2909</f>
        <v>4.1.14.05</v>
      </c>
      <c r="C2908" s="34">
        <f>FORMULADO!D2909</f>
        <v>215452354</v>
      </c>
      <c r="D2908" s="31">
        <f>FORMULADO!E2909</f>
        <v>0</v>
      </c>
      <c r="E2908" s="31">
        <f>FORMULADO!F2909</f>
        <v>2721500</v>
      </c>
    </row>
    <row r="2909" spans="1:5" x14ac:dyDescent="0.25">
      <c r="A2909" s="29" t="s">
        <v>25</v>
      </c>
      <c r="B2909" s="30" t="str">
        <f>FORMULADO!C2910</f>
        <v>4.1.14.05</v>
      </c>
      <c r="C2909" s="34">
        <f>FORMULADO!D2910</f>
        <v>215473854</v>
      </c>
      <c r="D2909" s="31">
        <f>FORMULADO!E2910</f>
        <v>0</v>
      </c>
      <c r="E2909" s="31">
        <f>FORMULADO!F2910</f>
        <v>3836700</v>
      </c>
    </row>
    <row r="2910" spans="1:5" x14ac:dyDescent="0.25">
      <c r="A2910" s="29" t="s">
        <v>25</v>
      </c>
      <c r="B2910" s="30" t="str">
        <f>FORMULADO!C2911</f>
        <v>4.1.14.05</v>
      </c>
      <c r="C2910" s="34">
        <f>FORMULADO!D2911</f>
        <v>215476054</v>
      </c>
      <c r="D2910" s="31">
        <f>FORMULADO!E2911</f>
        <v>0</v>
      </c>
      <c r="E2910" s="31">
        <f>FORMULADO!F2911</f>
        <v>3872500</v>
      </c>
    </row>
    <row r="2911" spans="1:5" x14ac:dyDescent="0.25">
      <c r="A2911" s="29" t="s">
        <v>25</v>
      </c>
      <c r="B2911" s="30" t="str">
        <f>FORMULADO!C2912</f>
        <v>4.1.14.05</v>
      </c>
      <c r="C2911" s="34">
        <f>FORMULADO!D2912</f>
        <v>215505055</v>
      </c>
      <c r="D2911" s="31">
        <f>FORMULADO!E2912</f>
        <v>0</v>
      </c>
      <c r="E2911" s="31">
        <f>FORMULADO!F2912</f>
        <v>3715600</v>
      </c>
    </row>
    <row r="2912" spans="1:5" x14ac:dyDescent="0.25">
      <c r="A2912" s="29" t="s">
        <v>25</v>
      </c>
      <c r="B2912" s="30" t="str">
        <f>FORMULADO!C2913</f>
        <v>4.1.14.05</v>
      </c>
      <c r="C2912" s="34">
        <f>FORMULADO!D2913</f>
        <v>215513655</v>
      </c>
      <c r="D2912" s="31">
        <f>FORMULADO!E2913</f>
        <v>0</v>
      </c>
      <c r="E2912" s="31">
        <f>FORMULADO!F2913</f>
        <v>6061600</v>
      </c>
    </row>
    <row r="2913" spans="1:5" x14ac:dyDescent="0.25">
      <c r="A2913" s="29" t="s">
        <v>25</v>
      </c>
      <c r="B2913" s="30" t="str">
        <f>FORMULADO!C2914</f>
        <v>4.1.14.05</v>
      </c>
      <c r="C2913" s="34">
        <f>FORMULADO!D2914</f>
        <v>215515455</v>
      </c>
      <c r="D2913" s="31">
        <f>FORMULADO!E2914</f>
        <v>0</v>
      </c>
      <c r="E2913" s="31">
        <f>FORMULADO!F2914</f>
        <v>7722600</v>
      </c>
    </row>
    <row r="2914" spans="1:5" x14ac:dyDescent="0.25">
      <c r="A2914" s="29" t="s">
        <v>25</v>
      </c>
      <c r="B2914" s="30" t="str">
        <f>FORMULADO!C2915</f>
        <v>4.1.14.05</v>
      </c>
      <c r="C2914" s="34">
        <f>FORMULADO!D2915</f>
        <v>215515755</v>
      </c>
      <c r="D2914" s="31">
        <f>FORMULADO!E2915</f>
        <v>0</v>
      </c>
      <c r="E2914" s="31">
        <f>FORMULADO!F2915</f>
        <v>3986100</v>
      </c>
    </row>
    <row r="2915" spans="1:5" x14ac:dyDescent="0.25">
      <c r="A2915" s="29" t="s">
        <v>25</v>
      </c>
      <c r="B2915" s="30" t="str">
        <f>FORMULADO!C2916</f>
        <v>4.1.14.05</v>
      </c>
      <c r="C2915" s="34">
        <f>FORMULADO!D2916</f>
        <v>215519355</v>
      </c>
      <c r="D2915" s="31">
        <f>FORMULADO!E2916</f>
        <v>0</v>
      </c>
      <c r="E2915" s="31">
        <f>FORMULADO!F2916</f>
        <v>4580700</v>
      </c>
    </row>
    <row r="2916" spans="1:5" x14ac:dyDescent="0.25">
      <c r="A2916" s="29" t="s">
        <v>25</v>
      </c>
      <c r="B2916" s="30" t="str">
        <f>FORMULADO!C2917</f>
        <v>4.1.14.05</v>
      </c>
      <c r="C2916" s="34">
        <f>FORMULADO!D2917</f>
        <v>215519455</v>
      </c>
      <c r="D2916" s="31">
        <f>FORMULADO!E2917</f>
        <v>0</v>
      </c>
      <c r="E2916" s="31">
        <f>FORMULADO!F2917</f>
        <v>27615500</v>
      </c>
    </row>
    <row r="2917" spans="1:5" x14ac:dyDescent="0.25">
      <c r="A2917" s="29" t="s">
        <v>25</v>
      </c>
      <c r="B2917" s="30" t="str">
        <f>FORMULADO!C2918</f>
        <v>4.1.14.05</v>
      </c>
      <c r="C2917" s="34">
        <f>FORMULADO!D2918</f>
        <v>215523555</v>
      </c>
      <c r="D2917" s="31">
        <f>FORMULADO!E2918</f>
        <v>0</v>
      </c>
      <c r="E2917" s="31">
        <f>FORMULADO!F2918</f>
        <v>16064000</v>
      </c>
    </row>
    <row r="2918" spans="1:5" x14ac:dyDescent="0.25">
      <c r="A2918" s="29" t="s">
        <v>25</v>
      </c>
      <c r="B2918" s="30" t="str">
        <f>FORMULADO!C2919</f>
        <v>4.1.14.05</v>
      </c>
      <c r="C2918" s="34">
        <f>FORMULADO!D2919</f>
        <v>215523855</v>
      </c>
      <c r="D2918" s="31">
        <f>FORMULADO!E2919</f>
        <v>0</v>
      </c>
      <c r="E2918" s="31">
        <f>FORMULADO!F2919</f>
        <v>9492700</v>
      </c>
    </row>
    <row r="2919" spans="1:5" x14ac:dyDescent="0.25">
      <c r="A2919" s="29" t="s">
        <v>25</v>
      </c>
      <c r="B2919" s="30" t="str">
        <f>FORMULADO!C2920</f>
        <v>4.1.14.05</v>
      </c>
      <c r="C2919" s="34">
        <f>FORMULADO!D2920</f>
        <v>215544855</v>
      </c>
      <c r="D2919" s="31">
        <f>FORMULADO!E2920</f>
        <v>0</v>
      </c>
      <c r="E2919" s="31">
        <f>FORMULADO!F2920</f>
        <v>5168800</v>
      </c>
    </row>
    <row r="2920" spans="1:5" x14ac:dyDescent="0.25">
      <c r="A2920" s="29" t="s">
        <v>25</v>
      </c>
      <c r="B2920" s="30" t="str">
        <f>FORMULADO!C2921</f>
        <v>4.1.14.05</v>
      </c>
      <c r="C2920" s="34">
        <f>FORMULADO!D2921</f>
        <v>215547555</v>
      </c>
      <c r="D2920" s="31">
        <f>FORMULADO!E2921</f>
        <v>0</v>
      </c>
      <c r="E2920" s="31">
        <f>FORMULADO!F2921</f>
        <v>10350000</v>
      </c>
    </row>
    <row r="2921" spans="1:5" x14ac:dyDescent="0.25">
      <c r="A2921" s="29" t="s">
        <v>25</v>
      </c>
      <c r="B2921" s="30" t="str">
        <f>FORMULADO!C2922</f>
        <v>4.1.14.05</v>
      </c>
      <c r="C2921" s="34">
        <f>FORMULADO!D2922</f>
        <v>215568255</v>
      </c>
      <c r="D2921" s="31">
        <f>FORMULADO!E2922</f>
        <v>0</v>
      </c>
      <c r="E2921" s="31">
        <f>FORMULADO!F2922</f>
        <v>4574100</v>
      </c>
    </row>
    <row r="2922" spans="1:5" x14ac:dyDescent="0.25">
      <c r="A2922" s="29" t="s">
        <v>25</v>
      </c>
      <c r="B2922" s="30" t="str">
        <f>FORMULADO!C2923</f>
        <v>4.1.14.05</v>
      </c>
      <c r="C2922" s="34">
        <f>FORMULADO!D2923</f>
        <v>215568655</v>
      </c>
      <c r="D2922" s="31">
        <f>FORMULADO!E2923</f>
        <v>0</v>
      </c>
      <c r="E2922" s="31">
        <f>FORMULADO!F2923</f>
        <v>11900600</v>
      </c>
    </row>
    <row r="2923" spans="1:5" x14ac:dyDescent="0.25">
      <c r="A2923" s="29" t="s">
        <v>25</v>
      </c>
      <c r="B2923" s="30" t="str">
        <f>FORMULADO!C2924</f>
        <v>4.1.14.05</v>
      </c>
      <c r="C2923" s="34">
        <f>FORMULADO!D2924</f>
        <v>215568755</v>
      </c>
      <c r="D2923" s="31">
        <f>FORMULADO!E2924</f>
        <v>0</v>
      </c>
      <c r="E2923" s="31">
        <f>FORMULADO!F2924</f>
        <v>20894600</v>
      </c>
    </row>
    <row r="2924" spans="1:5" x14ac:dyDescent="0.25">
      <c r="A2924" s="29" t="s">
        <v>25</v>
      </c>
      <c r="B2924" s="30" t="str">
        <f>FORMULADO!C2925</f>
        <v>4.1.14.05</v>
      </c>
      <c r="C2924" s="34">
        <f>FORMULADO!D2925</f>
        <v>215568855</v>
      </c>
      <c r="D2924" s="31">
        <f>FORMULADO!E2925</f>
        <v>0</v>
      </c>
      <c r="E2924" s="31">
        <f>FORMULADO!F2925</f>
        <v>2499500</v>
      </c>
    </row>
    <row r="2925" spans="1:5" x14ac:dyDescent="0.25">
      <c r="A2925" s="29" t="s">
        <v>25</v>
      </c>
      <c r="B2925" s="30" t="str">
        <f>FORMULADO!C2926</f>
        <v>4.1.14.05</v>
      </c>
      <c r="C2925" s="34">
        <f>FORMULADO!D2926</f>
        <v>215573055</v>
      </c>
      <c r="D2925" s="31">
        <f>FORMULADO!E2926</f>
        <v>0</v>
      </c>
      <c r="E2925" s="31">
        <f>FORMULADO!F2926</f>
        <v>4590314</v>
      </c>
    </row>
    <row r="2926" spans="1:5" x14ac:dyDescent="0.25">
      <c r="A2926" s="29" t="s">
        <v>25</v>
      </c>
      <c r="B2926" s="30" t="str">
        <f>FORMULADO!C2927</f>
        <v>4.1.14.05</v>
      </c>
      <c r="C2926" s="34">
        <f>FORMULADO!D2927</f>
        <v>215573555</v>
      </c>
      <c r="D2926" s="31">
        <f>FORMULADO!E2927</f>
        <v>0</v>
      </c>
      <c r="E2926" s="31">
        <f>FORMULADO!F2927</f>
        <v>6239600</v>
      </c>
    </row>
    <row r="2927" spans="1:5" x14ac:dyDescent="0.25">
      <c r="A2927" s="29" t="s">
        <v>25</v>
      </c>
      <c r="B2927" s="30" t="str">
        <f>FORMULADO!C2928</f>
        <v>4.1.14.05</v>
      </c>
      <c r="C2927" s="34">
        <f>FORMULADO!D2928</f>
        <v>215586755</v>
      </c>
      <c r="D2927" s="31">
        <f>FORMULADO!E2928</f>
        <v>0</v>
      </c>
      <c r="E2927" s="31">
        <f>FORMULADO!F2928</f>
        <v>2118500</v>
      </c>
    </row>
    <row r="2928" spans="1:5" x14ac:dyDescent="0.25">
      <c r="A2928" s="29" t="s">
        <v>25</v>
      </c>
      <c r="B2928" s="30" t="str">
        <f>FORMULADO!C2929</f>
        <v>4.1.14.05</v>
      </c>
      <c r="C2928" s="34">
        <f>FORMULADO!D2929</f>
        <v>215605656</v>
      </c>
      <c r="D2928" s="31">
        <f>FORMULADO!E2929</f>
        <v>0</v>
      </c>
      <c r="E2928" s="31">
        <f>FORMULADO!F2929</f>
        <v>13570100</v>
      </c>
    </row>
    <row r="2929" spans="1:5" x14ac:dyDescent="0.25">
      <c r="A2929" s="29" t="s">
        <v>25</v>
      </c>
      <c r="B2929" s="30" t="str">
        <f>FORMULADO!C2930</f>
        <v>4.1.14.05</v>
      </c>
      <c r="C2929" s="34">
        <f>FORMULADO!D2930</f>
        <v>215605756</v>
      </c>
      <c r="D2929" s="31">
        <f>FORMULADO!E2930</f>
        <v>0</v>
      </c>
      <c r="E2929" s="31">
        <f>FORMULADO!F2930</f>
        <v>22006000</v>
      </c>
    </row>
    <row r="2930" spans="1:5" x14ac:dyDescent="0.25">
      <c r="A2930" s="29" t="s">
        <v>25</v>
      </c>
      <c r="B2930" s="30" t="str">
        <f>FORMULADO!C2931</f>
        <v>4.1.14.05</v>
      </c>
      <c r="C2930" s="34">
        <f>FORMULADO!D2931</f>
        <v>215605856</v>
      </c>
      <c r="D2930" s="31">
        <f>FORMULADO!E2931</f>
        <v>0</v>
      </c>
      <c r="E2930" s="31">
        <f>FORMULADO!F2931</f>
        <v>7399900</v>
      </c>
    </row>
    <row r="2931" spans="1:5" x14ac:dyDescent="0.25">
      <c r="A2931" s="29" t="s">
        <v>25</v>
      </c>
      <c r="B2931" s="30" t="str">
        <f>FORMULADO!C2932</f>
        <v>4.1.14.05</v>
      </c>
      <c r="C2931" s="34">
        <f>FORMULADO!D2932</f>
        <v>215618256</v>
      </c>
      <c r="D2931" s="31">
        <f>FORMULADO!E2932</f>
        <v>0</v>
      </c>
      <c r="E2931" s="31">
        <f>FORMULADO!F2932</f>
        <v>6109900</v>
      </c>
    </row>
    <row r="2932" spans="1:5" x14ac:dyDescent="0.25">
      <c r="A2932" s="29" t="s">
        <v>25</v>
      </c>
      <c r="B2932" s="30" t="str">
        <f>FORMULADO!C2933</f>
        <v>4.1.14.05</v>
      </c>
      <c r="C2932" s="34">
        <f>FORMULADO!D2933</f>
        <v>215618756</v>
      </c>
      <c r="D2932" s="31">
        <f>FORMULADO!E2933</f>
        <v>0</v>
      </c>
      <c r="E2932" s="31">
        <f>FORMULADO!F2933</f>
        <v>8749600</v>
      </c>
    </row>
    <row r="2933" spans="1:5" x14ac:dyDescent="0.25">
      <c r="A2933" s="29" t="s">
        <v>25</v>
      </c>
      <c r="B2933" s="30" t="str">
        <f>FORMULADO!C2934</f>
        <v>4.1.14.05</v>
      </c>
      <c r="C2933" s="34">
        <f>FORMULADO!D2934</f>
        <v>215619256</v>
      </c>
      <c r="D2933" s="31">
        <f>FORMULADO!E2934</f>
        <v>0</v>
      </c>
      <c r="E2933" s="31">
        <f>FORMULADO!F2934</f>
        <v>7758300</v>
      </c>
    </row>
    <row r="2934" spans="1:5" x14ac:dyDescent="0.25">
      <c r="A2934" s="29" t="s">
        <v>25</v>
      </c>
      <c r="B2934" s="30" t="str">
        <f>FORMULADO!C2935</f>
        <v>4.1.14.05</v>
      </c>
      <c r="C2934" s="34">
        <f>FORMULADO!D2935</f>
        <v>215652256</v>
      </c>
      <c r="D2934" s="31">
        <f>FORMULADO!E2935</f>
        <v>0</v>
      </c>
      <c r="E2934" s="31">
        <f>FORMULADO!F2935</f>
        <v>3168500</v>
      </c>
    </row>
    <row r="2935" spans="1:5" x14ac:dyDescent="0.25">
      <c r="A2935" s="29" t="s">
        <v>25</v>
      </c>
      <c r="B2935" s="30" t="str">
        <f>FORMULADO!C2936</f>
        <v>4.1.14.05</v>
      </c>
      <c r="C2935" s="34">
        <f>FORMULADO!D2936</f>
        <v>215652356</v>
      </c>
      <c r="D2935" s="31">
        <f>FORMULADO!E2936</f>
        <v>0</v>
      </c>
      <c r="E2935" s="31">
        <f>FORMULADO!F2936</f>
        <v>453390000</v>
      </c>
    </row>
    <row r="2936" spans="1:5" x14ac:dyDescent="0.25">
      <c r="A2936" s="29" t="s">
        <v>25</v>
      </c>
      <c r="B2936" s="30" t="str">
        <f>FORMULADO!C2937</f>
        <v>4.1.14.05</v>
      </c>
      <c r="C2936" s="34">
        <f>FORMULADO!D2937</f>
        <v>215666456</v>
      </c>
      <c r="D2936" s="31">
        <f>FORMULADO!E2937</f>
        <v>0</v>
      </c>
      <c r="E2936" s="31">
        <f>FORMULADO!F2937</f>
        <v>5656100</v>
      </c>
    </row>
    <row r="2937" spans="1:5" x14ac:dyDescent="0.25">
      <c r="A2937" s="29" t="s">
        <v>25</v>
      </c>
      <c r="B2937" s="30" t="str">
        <f>FORMULADO!C2938</f>
        <v>4.1.14.05</v>
      </c>
      <c r="C2937" s="34">
        <f>FORMULADO!D2938</f>
        <v>215713657</v>
      </c>
      <c r="D2937" s="31">
        <f>FORMULADO!E2938</f>
        <v>0</v>
      </c>
      <c r="E2937" s="31">
        <f>FORMULADO!F2938</f>
        <v>8473000</v>
      </c>
    </row>
    <row r="2938" spans="1:5" x14ac:dyDescent="0.25">
      <c r="A2938" s="29" t="s">
        <v>25</v>
      </c>
      <c r="B2938" s="30" t="str">
        <f>FORMULADO!C2939</f>
        <v>4.1.14.05</v>
      </c>
      <c r="C2938" s="34">
        <f>FORMULADO!D2939</f>
        <v>215715757</v>
      </c>
      <c r="D2938" s="31">
        <f>FORMULADO!E2939</f>
        <v>0</v>
      </c>
      <c r="E2938" s="31">
        <f>FORMULADO!F2939</f>
        <v>5552100</v>
      </c>
    </row>
    <row r="2939" spans="1:5" x14ac:dyDescent="0.25">
      <c r="A2939" s="29" t="s">
        <v>25</v>
      </c>
      <c r="B2939" s="30" t="str">
        <f>FORMULADO!C2940</f>
        <v>4.1.14.05</v>
      </c>
      <c r="C2939" s="34">
        <f>FORMULADO!D2940</f>
        <v>215741357</v>
      </c>
      <c r="D2939" s="31">
        <f>FORMULADO!E2940</f>
        <v>0</v>
      </c>
      <c r="E2939" s="31">
        <f>FORMULADO!F2940</f>
        <v>3660500</v>
      </c>
    </row>
    <row r="2940" spans="1:5" x14ac:dyDescent="0.25">
      <c r="A2940" s="29" t="s">
        <v>25</v>
      </c>
      <c r="B2940" s="30" t="str">
        <f>FORMULADO!C2941</f>
        <v>4.1.14.05</v>
      </c>
      <c r="C2940" s="34">
        <f>FORMULADO!D2941</f>
        <v>215786757</v>
      </c>
      <c r="D2940" s="31">
        <f>FORMULADO!E2941</f>
        <v>0</v>
      </c>
      <c r="E2940" s="31">
        <f>FORMULADO!F2941</f>
        <v>4716000</v>
      </c>
    </row>
    <row r="2941" spans="1:5" x14ac:dyDescent="0.25">
      <c r="A2941" s="29" t="s">
        <v>25</v>
      </c>
      <c r="B2941" s="30" t="str">
        <f>FORMULADO!C2942</f>
        <v>4.1.14.05</v>
      </c>
      <c r="C2941" s="34">
        <f>FORMULADO!D2942</f>
        <v>215805658</v>
      </c>
      <c r="D2941" s="31">
        <f>FORMULADO!E2942</f>
        <v>0</v>
      </c>
      <c r="E2941" s="31">
        <f>FORMULADO!F2942</f>
        <v>3612800</v>
      </c>
    </row>
    <row r="2942" spans="1:5" x14ac:dyDescent="0.25">
      <c r="A2942" s="29" t="s">
        <v>25</v>
      </c>
      <c r="B2942" s="30" t="str">
        <f>FORMULADO!C2943</f>
        <v>4.1.14.05</v>
      </c>
      <c r="C2942" s="34">
        <f>FORMULADO!D2943</f>
        <v>215805858</v>
      </c>
      <c r="D2942" s="31">
        <f>FORMULADO!E2943</f>
        <v>0</v>
      </c>
      <c r="E2942" s="31">
        <f>FORMULADO!F2943</f>
        <v>9631700</v>
      </c>
    </row>
    <row r="2943" spans="1:5" x14ac:dyDescent="0.25">
      <c r="A2943" s="29" t="s">
        <v>25</v>
      </c>
      <c r="B2943" s="30" t="str">
        <f>FORMULADO!C2944</f>
        <v>4.1.14.05</v>
      </c>
      <c r="C2943" s="34">
        <f>FORMULADO!D2944</f>
        <v>215808558</v>
      </c>
      <c r="D2943" s="31">
        <f>FORMULADO!E2944</f>
        <v>0</v>
      </c>
      <c r="E2943" s="31">
        <f>FORMULADO!F2944</f>
        <v>4510200</v>
      </c>
    </row>
    <row r="2944" spans="1:5" x14ac:dyDescent="0.25">
      <c r="A2944" s="29" t="s">
        <v>25</v>
      </c>
      <c r="B2944" s="30" t="str">
        <f>FORMULADO!C2945</f>
        <v>4.1.14.05</v>
      </c>
      <c r="C2944" s="34">
        <f>FORMULADO!D2945</f>
        <v>215808758</v>
      </c>
      <c r="D2944" s="31">
        <f>FORMULADO!E2945</f>
        <v>0</v>
      </c>
      <c r="E2944" s="31">
        <f>FORMULADO!F2945</f>
        <v>949369600</v>
      </c>
    </row>
    <row r="2945" spans="1:5" x14ac:dyDescent="0.25">
      <c r="A2945" s="29" t="s">
        <v>25</v>
      </c>
      <c r="B2945" s="30" t="str">
        <f>FORMULADO!C2946</f>
        <v>4.1.14.05</v>
      </c>
      <c r="C2945" s="34">
        <f>FORMULADO!D2946</f>
        <v>215813458</v>
      </c>
      <c r="D2945" s="31">
        <f>FORMULADO!E2946</f>
        <v>0</v>
      </c>
      <c r="E2945" s="31">
        <f>FORMULADO!F2946</f>
        <v>9621600</v>
      </c>
    </row>
    <row r="2946" spans="1:5" x14ac:dyDescent="0.25">
      <c r="A2946" s="29" t="s">
        <v>25</v>
      </c>
      <c r="B2946" s="30" t="str">
        <f>FORMULADO!C2947</f>
        <v>4.1.14.05</v>
      </c>
      <c r="C2946" s="34">
        <f>FORMULADO!D2947</f>
        <v>215825258</v>
      </c>
      <c r="D2946" s="31">
        <f>FORMULADO!E2947</f>
        <v>0</v>
      </c>
      <c r="E2946" s="31">
        <f>FORMULADO!F2947</f>
        <v>4091200</v>
      </c>
    </row>
    <row r="2947" spans="1:5" x14ac:dyDescent="0.25">
      <c r="A2947" s="29" t="s">
        <v>25</v>
      </c>
      <c r="B2947" s="30" t="str">
        <f>FORMULADO!C2948</f>
        <v>4.1.14.05</v>
      </c>
      <c r="C2947" s="34">
        <f>FORMULADO!D2948</f>
        <v>215825658</v>
      </c>
      <c r="D2947" s="31">
        <f>FORMULADO!E2948</f>
        <v>0</v>
      </c>
      <c r="E2947" s="31">
        <f>FORMULADO!F2948</f>
        <v>9483000</v>
      </c>
    </row>
    <row r="2948" spans="1:5" x14ac:dyDescent="0.25">
      <c r="A2948" s="29" t="s">
        <v>25</v>
      </c>
      <c r="B2948" s="30" t="str">
        <f>FORMULADO!C2949</f>
        <v>4.1.14.05</v>
      </c>
      <c r="C2948" s="34">
        <f>FORMULADO!D2949</f>
        <v>215825758</v>
      </c>
      <c r="D2948" s="31">
        <f>FORMULADO!E2949</f>
        <v>0</v>
      </c>
      <c r="E2948" s="31">
        <f>FORMULADO!F2949</f>
        <v>47464200</v>
      </c>
    </row>
    <row r="2949" spans="1:5" x14ac:dyDescent="0.25">
      <c r="A2949" s="29" t="s">
        <v>25</v>
      </c>
      <c r="B2949" s="30" t="str">
        <f>FORMULADO!C2950</f>
        <v>4.1.14.05</v>
      </c>
      <c r="C2949" s="34">
        <f>FORMULADO!D2950</f>
        <v>215847058</v>
      </c>
      <c r="D2949" s="31">
        <f>FORMULADO!E2950</f>
        <v>0</v>
      </c>
      <c r="E2949" s="31">
        <f>FORMULADO!F2950</f>
        <v>10064200</v>
      </c>
    </row>
    <row r="2950" spans="1:5" x14ac:dyDescent="0.25">
      <c r="A2950" s="29" t="s">
        <v>25</v>
      </c>
      <c r="B2950" s="30" t="str">
        <f>FORMULADO!C2951</f>
        <v>4.1.14.05</v>
      </c>
      <c r="C2950" s="34">
        <f>FORMULADO!D2951</f>
        <v>215847258</v>
      </c>
      <c r="D2950" s="31">
        <f>FORMULADO!E2951</f>
        <v>0</v>
      </c>
      <c r="E2950" s="31">
        <f>FORMULADO!F2951</f>
        <v>6401600</v>
      </c>
    </row>
    <row r="2951" spans="1:5" x14ac:dyDescent="0.25">
      <c r="A2951" s="29" t="s">
        <v>25</v>
      </c>
      <c r="B2951" s="30" t="str">
        <f>FORMULADO!C2952</f>
        <v>4.1.14.05</v>
      </c>
      <c r="C2951" s="34">
        <f>FORMULADO!D2952</f>
        <v>215852258</v>
      </c>
      <c r="D2951" s="31">
        <f>FORMULADO!E2952</f>
        <v>0</v>
      </c>
      <c r="E2951" s="31">
        <f>FORMULADO!F2952</f>
        <v>5683400</v>
      </c>
    </row>
    <row r="2952" spans="1:5" x14ac:dyDescent="0.25">
      <c r="A2952" s="29" t="s">
        <v>25</v>
      </c>
      <c r="B2952" s="30" t="str">
        <f>FORMULADO!C2953</f>
        <v>4.1.14.05</v>
      </c>
      <c r="C2952" s="34">
        <f>FORMULADO!D2953</f>
        <v>215905059</v>
      </c>
      <c r="D2952" s="31">
        <f>FORMULADO!E2953</f>
        <v>0</v>
      </c>
      <c r="E2952" s="31">
        <f>FORMULADO!F2953</f>
        <v>2967400</v>
      </c>
    </row>
    <row r="2953" spans="1:5" x14ac:dyDescent="0.25">
      <c r="A2953" s="29" t="s">
        <v>25</v>
      </c>
      <c r="B2953" s="30" t="str">
        <f>FORMULADO!C2954</f>
        <v>4.1.14.05</v>
      </c>
      <c r="C2953" s="34">
        <f>FORMULADO!D2954</f>
        <v>215905659</v>
      </c>
      <c r="D2953" s="31">
        <f>FORMULADO!E2954</f>
        <v>0</v>
      </c>
      <c r="E2953" s="31">
        <f>FORMULADO!F2954</f>
        <v>7904900</v>
      </c>
    </row>
    <row r="2954" spans="1:5" x14ac:dyDescent="0.25">
      <c r="A2954" s="29" t="s">
        <v>25</v>
      </c>
      <c r="B2954" s="30" t="str">
        <f>FORMULADO!C2955</f>
        <v>4.1.14.05</v>
      </c>
      <c r="C2954" s="34">
        <f>FORMULADO!D2955</f>
        <v>215915759</v>
      </c>
      <c r="D2954" s="31">
        <f>FORMULADO!E2955</f>
        <v>0</v>
      </c>
      <c r="E2954" s="31">
        <f>FORMULADO!F2955</f>
        <v>402881400</v>
      </c>
    </row>
    <row r="2955" spans="1:5" x14ac:dyDescent="0.25">
      <c r="A2955" s="29" t="s">
        <v>25</v>
      </c>
      <c r="B2955" s="30" t="str">
        <f>FORMULADO!C2956</f>
        <v>4.1.14.05</v>
      </c>
      <c r="C2955" s="34">
        <f>FORMULADO!D2956</f>
        <v>215941359</v>
      </c>
      <c r="D2955" s="31">
        <f>FORMULADO!E2956</f>
        <v>0</v>
      </c>
      <c r="E2955" s="31">
        <f>FORMULADO!F2956</f>
        <v>3519300</v>
      </c>
    </row>
    <row r="2956" spans="1:5" x14ac:dyDescent="0.25">
      <c r="A2956" s="29" t="s">
        <v>25</v>
      </c>
      <c r="B2956" s="30" t="str">
        <f>FORMULADO!C2957</f>
        <v>4.1.14.05</v>
      </c>
      <c r="C2956" s="34">
        <f>FORMULADO!D2957</f>
        <v>216005360</v>
      </c>
      <c r="D2956" s="31">
        <f>FORMULADO!E2957</f>
        <v>0</v>
      </c>
      <c r="E2956" s="31">
        <f>FORMULADO!F2957</f>
        <v>714311500</v>
      </c>
    </row>
    <row r="2957" spans="1:5" x14ac:dyDescent="0.25">
      <c r="A2957" s="29" t="s">
        <v>25</v>
      </c>
      <c r="B2957" s="30" t="str">
        <f>FORMULADO!C2958</f>
        <v>4.1.14.05</v>
      </c>
      <c r="C2957" s="34">
        <f>FORMULADO!D2958</f>
        <v>216005660</v>
      </c>
      <c r="D2957" s="31">
        <f>FORMULADO!E2958</f>
        <v>0</v>
      </c>
      <c r="E2957" s="31">
        <f>FORMULADO!F2958</f>
        <v>7430500</v>
      </c>
    </row>
    <row r="2958" spans="1:5" x14ac:dyDescent="0.25">
      <c r="A2958" s="29" t="s">
        <v>25</v>
      </c>
      <c r="B2958" s="30" t="str">
        <f>FORMULADO!C2959</f>
        <v>4.1.14.05</v>
      </c>
      <c r="C2958" s="34">
        <f>FORMULADO!D2959</f>
        <v>216008560</v>
      </c>
      <c r="D2958" s="31">
        <f>FORMULADO!E2959</f>
        <v>0</v>
      </c>
      <c r="E2958" s="31">
        <f>FORMULADO!F2959</f>
        <v>10543200</v>
      </c>
    </row>
    <row r="2959" spans="1:5" x14ac:dyDescent="0.25">
      <c r="A2959" s="29" t="s">
        <v>25</v>
      </c>
      <c r="B2959" s="30" t="str">
        <f>FORMULADO!C2960</f>
        <v>4.1.14.05</v>
      </c>
      <c r="C2959" s="34">
        <f>FORMULADO!D2960</f>
        <v>216013160</v>
      </c>
      <c r="D2959" s="31">
        <f>FORMULADO!E2960</f>
        <v>0</v>
      </c>
      <c r="E2959" s="31">
        <f>FORMULADO!F2960</f>
        <v>8957300</v>
      </c>
    </row>
    <row r="2960" spans="1:5" x14ac:dyDescent="0.25">
      <c r="A2960" s="29" t="s">
        <v>25</v>
      </c>
      <c r="B2960" s="30" t="str">
        <f>FORMULADO!C2961</f>
        <v>4.1.14.05</v>
      </c>
      <c r="C2960" s="34">
        <f>FORMULADO!D2961</f>
        <v>216013760</v>
      </c>
      <c r="D2960" s="31">
        <f>FORMULADO!E2961</f>
        <v>0</v>
      </c>
      <c r="E2960" s="31">
        <f>FORMULADO!F2961</f>
        <v>7753500</v>
      </c>
    </row>
    <row r="2961" spans="1:5" x14ac:dyDescent="0.25">
      <c r="A2961" s="29" t="s">
        <v>25</v>
      </c>
      <c r="B2961" s="30" t="str">
        <f>FORMULADO!C2962</f>
        <v>4.1.14.05</v>
      </c>
      <c r="C2961" s="34">
        <f>FORMULADO!D2962</f>
        <v>216015660</v>
      </c>
      <c r="D2961" s="31">
        <f>FORMULADO!E2962</f>
        <v>0</v>
      </c>
      <c r="E2961" s="31">
        <f>FORMULADO!F2962</f>
        <v>3575000</v>
      </c>
    </row>
    <row r="2962" spans="1:5" x14ac:dyDescent="0.25">
      <c r="A2962" s="29" t="s">
        <v>25</v>
      </c>
      <c r="B2962" s="30" t="str">
        <f>FORMULADO!C2963</f>
        <v>4.1.14.05</v>
      </c>
      <c r="C2962" s="34">
        <f>FORMULADO!D2963</f>
        <v>216018460</v>
      </c>
      <c r="D2962" s="31">
        <f>FORMULADO!E2963</f>
        <v>0</v>
      </c>
      <c r="E2962" s="31">
        <f>FORMULADO!F2963</f>
        <v>4607800</v>
      </c>
    </row>
    <row r="2963" spans="1:5" x14ac:dyDescent="0.25">
      <c r="A2963" s="29" t="s">
        <v>25</v>
      </c>
      <c r="B2963" s="30" t="str">
        <f>FORMULADO!C2964</f>
        <v>4.1.14.05</v>
      </c>
      <c r="C2963" s="34">
        <f>FORMULADO!D2964</f>
        <v>216018860</v>
      </c>
      <c r="D2963" s="31">
        <f>FORMULADO!E2964</f>
        <v>0</v>
      </c>
      <c r="E2963" s="31">
        <f>FORMULADO!F2964</f>
        <v>5388500</v>
      </c>
    </row>
    <row r="2964" spans="1:5" x14ac:dyDescent="0.25">
      <c r="A2964" s="29" t="s">
        <v>25</v>
      </c>
      <c r="B2964" s="30" t="str">
        <f>FORMULADO!C2965</f>
        <v>4.1.14.05</v>
      </c>
      <c r="C2964" s="34">
        <f>FORMULADO!D2965</f>
        <v>216019760</v>
      </c>
      <c r="D2964" s="31">
        <f>FORMULADO!E2965</f>
        <v>0</v>
      </c>
      <c r="E2964" s="31">
        <f>FORMULADO!F2965</f>
        <v>4336400</v>
      </c>
    </row>
    <row r="2965" spans="1:5" x14ac:dyDescent="0.25">
      <c r="A2965" s="29" t="s">
        <v>25</v>
      </c>
      <c r="B2965" s="30" t="str">
        <f>FORMULADO!C2966</f>
        <v>4.1.14.05</v>
      </c>
      <c r="C2965" s="34">
        <f>FORMULADO!D2966</f>
        <v>216020060</v>
      </c>
      <c r="D2965" s="31">
        <f>FORMULADO!E2966</f>
        <v>0</v>
      </c>
      <c r="E2965" s="31">
        <f>FORMULADO!F2966</f>
        <v>12896000</v>
      </c>
    </row>
    <row r="2966" spans="1:5" x14ac:dyDescent="0.25">
      <c r="A2966" s="29" t="s">
        <v>25</v>
      </c>
      <c r="B2966" s="30" t="str">
        <f>FORMULADO!C2967</f>
        <v>4.1.14.05</v>
      </c>
      <c r="C2966" s="34">
        <f>FORMULADO!D2967</f>
        <v>216023660</v>
      </c>
      <c r="D2966" s="31">
        <f>FORMULADO!E2967</f>
        <v>0</v>
      </c>
      <c r="E2966" s="31">
        <f>FORMULADO!F2967</f>
        <v>420041500</v>
      </c>
    </row>
    <row r="2967" spans="1:5" x14ac:dyDescent="0.25">
      <c r="A2967" s="29" t="s">
        <v>25</v>
      </c>
      <c r="B2967" s="30" t="str">
        <f>FORMULADO!C2968</f>
        <v>4.1.14.05</v>
      </c>
      <c r="C2967" s="34">
        <f>FORMULADO!D2968</f>
        <v>216025260</v>
      </c>
      <c r="D2967" s="31">
        <f>FORMULADO!E2968</f>
        <v>0</v>
      </c>
      <c r="E2967" s="31">
        <f>FORMULADO!F2968</f>
        <v>11052900</v>
      </c>
    </row>
    <row r="2968" spans="1:5" x14ac:dyDescent="0.25">
      <c r="A2968" s="29" t="s">
        <v>25</v>
      </c>
      <c r="B2968" s="30" t="str">
        <f>FORMULADO!C2969</f>
        <v>4.1.14.05</v>
      </c>
      <c r="C2968" s="34">
        <f>FORMULADO!D2969</f>
        <v>216027160</v>
      </c>
      <c r="D2968" s="31">
        <f>FORMULADO!E2969</f>
        <v>0</v>
      </c>
      <c r="E2968" s="31">
        <f>FORMULADO!F2969</f>
        <v>5714400</v>
      </c>
    </row>
    <row r="2969" spans="1:5" x14ac:dyDescent="0.25">
      <c r="A2969" s="29" t="s">
        <v>25</v>
      </c>
      <c r="B2969" s="30" t="str">
        <f>FORMULADO!C2970</f>
        <v>4.1.14.05</v>
      </c>
      <c r="C2969" s="34">
        <f>FORMULADO!D2970</f>
        <v>216027660</v>
      </c>
      <c r="D2969" s="31">
        <f>FORMULADO!E2970</f>
        <v>0</v>
      </c>
      <c r="E2969" s="31">
        <f>FORMULADO!F2970</f>
        <v>4465300</v>
      </c>
    </row>
    <row r="2970" spans="1:5" x14ac:dyDescent="0.25">
      <c r="A2970" s="29" t="s">
        <v>25</v>
      </c>
      <c r="B2970" s="30" t="str">
        <f>FORMULADO!C2971</f>
        <v>4.1.14.05</v>
      </c>
      <c r="C2970" s="34">
        <f>FORMULADO!D2971</f>
        <v>216041660</v>
      </c>
      <c r="D2970" s="31">
        <f>FORMULADO!E2971</f>
        <v>0</v>
      </c>
      <c r="E2970" s="31">
        <f>FORMULADO!F2971</f>
        <v>5070000</v>
      </c>
    </row>
    <row r="2971" spans="1:5" x14ac:dyDescent="0.25">
      <c r="A2971" s="29" t="s">
        <v>25</v>
      </c>
      <c r="B2971" s="30" t="str">
        <f>FORMULADO!C2972</f>
        <v>4.1.14.05</v>
      </c>
      <c r="C2971" s="34">
        <f>FORMULADO!D2972</f>
        <v>216044560</v>
      </c>
      <c r="D2971" s="31">
        <f>FORMULADO!E2972</f>
        <v>0</v>
      </c>
      <c r="E2971" s="31">
        <f>FORMULADO!F2972</f>
        <v>15484300</v>
      </c>
    </row>
    <row r="2972" spans="1:5" x14ac:dyDescent="0.25">
      <c r="A2972" s="29" t="s">
        <v>25</v>
      </c>
      <c r="B2972" s="30" t="str">
        <f>FORMULADO!C2973</f>
        <v>4.1.14.05</v>
      </c>
      <c r="C2972" s="34">
        <f>FORMULADO!D2973</f>
        <v>216047460</v>
      </c>
      <c r="D2972" s="31">
        <f>FORMULADO!E2973</f>
        <v>0</v>
      </c>
      <c r="E2972" s="31">
        <f>FORMULADO!F2973</f>
        <v>7225800</v>
      </c>
    </row>
    <row r="2973" spans="1:5" x14ac:dyDescent="0.25">
      <c r="A2973" s="29" t="s">
        <v>25</v>
      </c>
      <c r="B2973" s="30" t="str">
        <f>FORMULADO!C2974</f>
        <v>4.1.14.05</v>
      </c>
      <c r="C2973" s="34">
        <f>FORMULADO!D2974</f>
        <v>216047660</v>
      </c>
      <c r="D2973" s="31">
        <f>FORMULADO!E2974</f>
        <v>0</v>
      </c>
      <c r="E2973" s="31">
        <f>FORMULADO!F2974</f>
        <v>8789200</v>
      </c>
    </row>
    <row r="2974" spans="1:5" x14ac:dyDescent="0.25">
      <c r="A2974" s="29" t="s">
        <v>25</v>
      </c>
      <c r="B2974" s="30" t="str">
        <f>FORMULADO!C2975</f>
        <v>4.1.14.05</v>
      </c>
      <c r="C2974" s="34">
        <f>FORMULADO!D2975</f>
        <v>216047960</v>
      </c>
      <c r="D2974" s="31">
        <f>FORMULADO!E2975</f>
        <v>0</v>
      </c>
      <c r="E2974" s="31">
        <f>FORMULADO!F2975</f>
        <v>2702900</v>
      </c>
    </row>
    <row r="2975" spans="1:5" x14ac:dyDescent="0.25">
      <c r="A2975" s="29" t="s">
        <v>25</v>
      </c>
      <c r="B2975" s="30" t="str">
        <f>FORMULADO!C2976</f>
        <v>4.1.14.05</v>
      </c>
      <c r="C2975" s="34">
        <f>FORMULADO!D2976</f>
        <v>216052260</v>
      </c>
      <c r="D2975" s="31">
        <f>FORMULADO!E2976</f>
        <v>0</v>
      </c>
      <c r="E2975" s="31">
        <f>FORMULADO!F2976</f>
        <v>6032300</v>
      </c>
    </row>
    <row r="2976" spans="1:5" x14ac:dyDescent="0.25">
      <c r="A2976" s="29" t="s">
        <v>25</v>
      </c>
      <c r="B2976" s="30" t="str">
        <f>FORMULADO!C2977</f>
        <v>4.1.14.05</v>
      </c>
      <c r="C2976" s="34">
        <f>FORMULADO!D2977</f>
        <v>216052560</v>
      </c>
      <c r="D2976" s="31">
        <f>FORMULADO!E2977</f>
        <v>0</v>
      </c>
      <c r="E2976" s="31">
        <f>FORMULADO!F2977</f>
        <v>3690100</v>
      </c>
    </row>
    <row r="2977" spans="1:5" x14ac:dyDescent="0.25">
      <c r="A2977" s="29" t="s">
        <v>25</v>
      </c>
      <c r="B2977" s="30" t="str">
        <f>FORMULADO!C2978</f>
        <v>4.1.14.05</v>
      </c>
      <c r="C2977" s="34">
        <f>FORMULADO!D2978</f>
        <v>216054660</v>
      </c>
      <c r="D2977" s="31">
        <f>FORMULADO!E2978</f>
        <v>0</v>
      </c>
      <c r="E2977" s="31">
        <f>FORMULADO!F2978</f>
        <v>6107500</v>
      </c>
    </row>
    <row r="2978" spans="1:5" x14ac:dyDescent="0.25">
      <c r="A2978" s="29" t="s">
        <v>25</v>
      </c>
      <c r="B2978" s="30" t="str">
        <f>FORMULADO!C2979</f>
        <v>4.1.14.05</v>
      </c>
      <c r="C2978" s="34">
        <f>FORMULADO!D2979</f>
        <v>216068160</v>
      </c>
      <c r="D2978" s="31">
        <f>FORMULADO!E2979</f>
        <v>0</v>
      </c>
      <c r="E2978" s="31">
        <f>FORMULADO!F2979</f>
        <v>2533600</v>
      </c>
    </row>
    <row r="2979" spans="1:5" x14ac:dyDescent="0.25">
      <c r="A2979" s="29" t="s">
        <v>25</v>
      </c>
      <c r="B2979" s="30" t="str">
        <f>FORMULADO!C2980</f>
        <v>4.1.14.05</v>
      </c>
      <c r="C2979" s="34">
        <f>FORMULADO!D2980</f>
        <v>216086760</v>
      </c>
      <c r="D2979" s="31">
        <f>FORMULADO!E2980</f>
        <v>0</v>
      </c>
      <c r="E2979" s="31">
        <f>FORMULADO!F2980</f>
        <v>3196700</v>
      </c>
    </row>
    <row r="2980" spans="1:5" x14ac:dyDescent="0.25">
      <c r="A2980" s="29" t="s">
        <v>25</v>
      </c>
      <c r="B2980" s="30" t="str">
        <f>FORMULADO!C2981</f>
        <v>4.1.14.05</v>
      </c>
      <c r="C2980" s="34">
        <f>FORMULADO!D2981</f>
        <v>216105361</v>
      </c>
      <c r="D2980" s="31">
        <f>FORMULADO!E2981</f>
        <v>0</v>
      </c>
      <c r="E2980" s="31">
        <f>FORMULADO!F2981</f>
        <v>10355800</v>
      </c>
    </row>
    <row r="2981" spans="1:5" x14ac:dyDescent="0.25">
      <c r="A2981" s="29" t="s">
        <v>25</v>
      </c>
      <c r="B2981" s="30" t="str">
        <f>FORMULADO!C2982</f>
        <v>4.1.14.05</v>
      </c>
      <c r="C2981" s="34">
        <f>FORMULADO!D2982</f>
        <v>216105761</v>
      </c>
      <c r="D2981" s="31">
        <f>FORMULADO!E2982</f>
        <v>0</v>
      </c>
      <c r="E2981" s="31">
        <f>FORMULADO!F2982</f>
        <v>11749400</v>
      </c>
    </row>
    <row r="2982" spans="1:5" x14ac:dyDescent="0.25">
      <c r="A2982" s="29" t="s">
        <v>25</v>
      </c>
      <c r="B2982" s="30" t="str">
        <f>FORMULADO!C2983</f>
        <v>4.1.14.05</v>
      </c>
      <c r="C2982" s="34">
        <f>FORMULADO!D2983</f>
        <v>216105861</v>
      </c>
      <c r="D2982" s="31">
        <f>FORMULADO!E2983</f>
        <v>0</v>
      </c>
      <c r="E2982" s="31">
        <f>FORMULADO!F2983</f>
        <v>13374500</v>
      </c>
    </row>
    <row r="2983" spans="1:5" x14ac:dyDescent="0.25">
      <c r="A2983" s="29" t="s">
        <v>25</v>
      </c>
      <c r="B2983" s="30" t="str">
        <f>FORMULADO!C2984</f>
        <v>4.1.14.05</v>
      </c>
      <c r="C2983" s="34">
        <f>FORMULADO!D2984</f>
        <v>216115761</v>
      </c>
      <c r="D2983" s="31">
        <f>FORMULADO!E2984</f>
        <v>0</v>
      </c>
      <c r="E2983" s="31">
        <f>FORMULADO!F2984</f>
        <v>3789400</v>
      </c>
    </row>
    <row r="2984" spans="1:5" x14ac:dyDescent="0.25">
      <c r="A2984" s="29" t="s">
        <v>25</v>
      </c>
      <c r="B2984" s="30" t="str">
        <f>FORMULADO!C2985</f>
        <v>4.1.14.05</v>
      </c>
      <c r="C2984" s="34">
        <f>FORMULADO!D2985</f>
        <v>216115861</v>
      </c>
      <c r="D2984" s="31">
        <f>FORMULADO!E2985</f>
        <v>0</v>
      </c>
      <c r="E2984" s="31">
        <f>FORMULADO!F2985</f>
        <v>9199400</v>
      </c>
    </row>
    <row r="2985" spans="1:5" x14ac:dyDescent="0.25">
      <c r="A2985" s="29" t="s">
        <v>25</v>
      </c>
      <c r="B2985" s="30" t="str">
        <f>FORMULADO!C2986</f>
        <v>4.1.14.05</v>
      </c>
      <c r="C2985" s="34">
        <f>FORMULADO!D2986</f>
        <v>216127361</v>
      </c>
      <c r="D2985" s="31">
        <f>FORMULADO!E2986</f>
        <v>0</v>
      </c>
      <c r="E2985" s="31">
        <f>FORMULADO!F2986</f>
        <v>9047200</v>
      </c>
    </row>
    <row r="2986" spans="1:5" x14ac:dyDescent="0.25">
      <c r="A2986" s="29" t="s">
        <v>25</v>
      </c>
      <c r="B2986" s="30" t="str">
        <f>FORMULADO!C2987</f>
        <v>4.1.14.05</v>
      </c>
      <c r="C2986" s="34">
        <f>FORMULADO!D2987</f>
        <v>216147161</v>
      </c>
      <c r="D2986" s="31">
        <f>FORMULADO!E2987</f>
        <v>0</v>
      </c>
      <c r="E2986" s="31">
        <f>FORMULADO!F2987</f>
        <v>3999800</v>
      </c>
    </row>
    <row r="2987" spans="1:5" x14ac:dyDescent="0.25">
      <c r="A2987" s="29" t="s">
        <v>25</v>
      </c>
      <c r="B2987" s="30" t="str">
        <f>FORMULADO!C2988</f>
        <v>4.1.14.05</v>
      </c>
      <c r="C2987" s="34">
        <f>FORMULADO!D2988</f>
        <v>216154261</v>
      </c>
      <c r="D2987" s="31">
        <f>FORMULADO!E2988</f>
        <v>0</v>
      </c>
      <c r="E2987" s="31">
        <f>FORMULADO!F2988</f>
        <v>7367900</v>
      </c>
    </row>
    <row r="2988" spans="1:5" x14ac:dyDescent="0.25">
      <c r="A2988" s="29" t="s">
        <v>25</v>
      </c>
      <c r="B2988" s="30" t="str">
        <f>FORMULADO!C2989</f>
        <v>4.1.14.05</v>
      </c>
      <c r="C2988" s="34">
        <f>FORMULADO!D2989</f>
        <v>216168861</v>
      </c>
      <c r="D2988" s="31">
        <f>FORMULADO!E2989</f>
        <v>0</v>
      </c>
      <c r="E2988" s="31">
        <f>FORMULADO!F2989</f>
        <v>8666600</v>
      </c>
    </row>
    <row r="2989" spans="1:5" x14ac:dyDescent="0.25">
      <c r="A2989" s="29" t="s">
        <v>25</v>
      </c>
      <c r="B2989" s="30" t="str">
        <f>FORMULADO!C2990</f>
        <v>4.1.14.05</v>
      </c>
      <c r="C2989" s="34">
        <f>FORMULADO!D2990</f>
        <v>216173461</v>
      </c>
      <c r="D2989" s="31">
        <f>FORMULADO!E2990</f>
        <v>0</v>
      </c>
      <c r="E2989" s="31">
        <f>FORMULADO!F2990</f>
        <v>4082100</v>
      </c>
    </row>
    <row r="2990" spans="1:5" x14ac:dyDescent="0.25">
      <c r="A2990" s="29" t="s">
        <v>25</v>
      </c>
      <c r="B2990" s="30" t="str">
        <f>FORMULADO!C2991</f>
        <v>4.1.14.05</v>
      </c>
      <c r="C2990" s="34">
        <f>FORMULADO!D2991</f>
        <v>216173861</v>
      </c>
      <c r="D2990" s="31">
        <f>FORMULADO!E2991</f>
        <v>0</v>
      </c>
      <c r="E2990" s="31">
        <f>FORMULADO!F2991</f>
        <v>8558000</v>
      </c>
    </row>
    <row r="2991" spans="1:5" x14ac:dyDescent="0.25">
      <c r="A2991" s="29" t="s">
        <v>25</v>
      </c>
      <c r="B2991" s="30" t="str">
        <f>FORMULADO!C2992</f>
        <v>4.1.14.05</v>
      </c>
      <c r="C2991" s="34">
        <f>FORMULADO!D2992</f>
        <v>216197161</v>
      </c>
      <c r="D2991" s="31">
        <f>FORMULADO!E2992</f>
        <v>0</v>
      </c>
      <c r="E2991" s="31">
        <f>FORMULADO!F2992</f>
        <v>5226300</v>
      </c>
    </row>
    <row r="2992" spans="1:5" x14ac:dyDescent="0.25">
      <c r="A2992" s="29" t="s">
        <v>25</v>
      </c>
      <c r="B2992" s="30" t="str">
        <f>FORMULADO!C2993</f>
        <v>4.1.14.05</v>
      </c>
      <c r="C2992" s="34">
        <f>FORMULADO!D2993</f>
        <v>216213062</v>
      </c>
      <c r="D2992" s="31">
        <f>FORMULADO!E2993</f>
        <v>0</v>
      </c>
      <c r="E2992" s="31">
        <f>FORMULADO!F2993</f>
        <v>4368200</v>
      </c>
    </row>
    <row r="2993" spans="1:5" x14ac:dyDescent="0.25">
      <c r="A2993" s="29" t="s">
        <v>25</v>
      </c>
      <c r="B2993" s="30" t="str">
        <f>FORMULADO!C2994</f>
        <v>4.1.14.05</v>
      </c>
      <c r="C2993" s="34">
        <f>FORMULADO!D2994</f>
        <v>216215162</v>
      </c>
      <c r="D2993" s="31">
        <f>FORMULADO!E2994</f>
        <v>0</v>
      </c>
      <c r="E2993" s="31">
        <f>FORMULADO!F2994</f>
        <v>2170600</v>
      </c>
    </row>
    <row r="2994" spans="1:5" x14ac:dyDescent="0.25">
      <c r="A2994" s="29" t="s">
        <v>25</v>
      </c>
      <c r="B2994" s="30" t="str">
        <f>FORMULADO!C2995</f>
        <v>4.1.14.05</v>
      </c>
      <c r="C2994" s="34">
        <f>FORMULADO!D2995</f>
        <v>216215362</v>
      </c>
      <c r="D2994" s="31">
        <f>FORMULADO!E2995</f>
        <v>0</v>
      </c>
      <c r="E2994" s="31">
        <f>FORMULADO!F2995</f>
        <v>3179500</v>
      </c>
    </row>
    <row r="2995" spans="1:5" x14ac:dyDescent="0.25">
      <c r="A2995" s="29" t="s">
        <v>25</v>
      </c>
      <c r="B2995" s="30" t="str">
        <f>FORMULADO!C2996</f>
        <v>4.1.14.05</v>
      </c>
      <c r="C2995" s="34">
        <f>FORMULADO!D2996</f>
        <v>216215762</v>
      </c>
      <c r="D2995" s="31">
        <f>FORMULADO!E2996</f>
        <v>0</v>
      </c>
      <c r="E2995" s="31">
        <f>FORMULADO!F2996</f>
        <v>2327600</v>
      </c>
    </row>
    <row r="2996" spans="1:5" x14ac:dyDescent="0.25">
      <c r="A2996" s="29" t="s">
        <v>25</v>
      </c>
      <c r="B2996" s="30" t="str">
        <f>FORMULADO!C2997</f>
        <v>4.1.14.05</v>
      </c>
      <c r="C2996" s="34">
        <f>FORMULADO!D2997</f>
        <v>216217662</v>
      </c>
      <c r="D2996" s="31">
        <f>FORMULADO!E2997</f>
        <v>0</v>
      </c>
      <c r="E2996" s="31">
        <f>FORMULADO!F2997</f>
        <v>5126200</v>
      </c>
    </row>
    <row r="2997" spans="1:5" x14ac:dyDescent="0.25">
      <c r="A2997" s="29" t="s">
        <v>25</v>
      </c>
      <c r="B2997" s="30" t="str">
        <f>FORMULADO!C2998</f>
        <v>4.1.14.05</v>
      </c>
      <c r="C2997" s="34">
        <f>FORMULADO!D2998</f>
        <v>216223162</v>
      </c>
      <c r="D2997" s="31">
        <f>FORMULADO!E2998</f>
        <v>0</v>
      </c>
      <c r="E2997" s="31">
        <f>FORMULADO!F2998</f>
        <v>18280400</v>
      </c>
    </row>
    <row r="2998" spans="1:5" x14ac:dyDescent="0.25">
      <c r="A2998" s="29" t="s">
        <v>25</v>
      </c>
      <c r="B2998" s="30" t="str">
        <f>FORMULADO!C2999</f>
        <v>4.1.14.05</v>
      </c>
      <c r="C2998" s="34">
        <f>FORMULADO!D2999</f>
        <v>216225662</v>
      </c>
      <c r="D2998" s="31">
        <f>FORMULADO!E2999</f>
        <v>0</v>
      </c>
      <c r="E2998" s="31">
        <f>FORMULADO!F2999</f>
        <v>6332800</v>
      </c>
    </row>
    <row r="2999" spans="1:5" x14ac:dyDescent="0.25">
      <c r="A2999" s="29" t="s">
        <v>25</v>
      </c>
      <c r="B2999" s="30" t="str">
        <f>FORMULADO!C3000</f>
        <v>4.1.14.05</v>
      </c>
      <c r="C2999" s="34">
        <f>FORMULADO!D3000</f>
        <v>216225862</v>
      </c>
      <c r="D2999" s="31">
        <f>FORMULADO!E3000</f>
        <v>0</v>
      </c>
      <c r="E2999" s="31">
        <f>FORMULADO!F3000</f>
        <v>3001600</v>
      </c>
    </row>
    <row r="3000" spans="1:5" x14ac:dyDescent="0.25">
      <c r="A3000" s="29" t="s">
        <v>25</v>
      </c>
      <c r="B3000" s="30" t="str">
        <f>FORMULADO!C3001</f>
        <v>4.1.14.05</v>
      </c>
      <c r="C3000" s="34">
        <f>FORMULADO!D3001</f>
        <v>216268162</v>
      </c>
      <c r="D3000" s="31">
        <f>FORMULADO!E3001</f>
        <v>0</v>
      </c>
      <c r="E3000" s="31">
        <f>FORMULADO!F3001</f>
        <v>3079000</v>
      </c>
    </row>
    <row r="3001" spans="1:5" x14ac:dyDescent="0.25">
      <c r="A3001" s="29" t="s">
        <v>25</v>
      </c>
      <c r="B3001" s="30" t="str">
        <f>FORMULADO!C3002</f>
        <v>4.1.14.05</v>
      </c>
      <c r="C3001" s="34">
        <f>FORMULADO!D3002</f>
        <v>216285162</v>
      </c>
      <c r="D3001" s="31">
        <f>FORMULADO!E3002</f>
        <v>0</v>
      </c>
      <c r="E3001" s="31">
        <f>FORMULADO!F3002</f>
        <v>15341900</v>
      </c>
    </row>
    <row r="3002" spans="1:5" x14ac:dyDescent="0.25">
      <c r="A3002" s="29" t="s">
        <v>25</v>
      </c>
      <c r="B3002" s="30" t="str">
        <f>FORMULADO!C3003</f>
        <v>4.1.14.05</v>
      </c>
      <c r="C3002" s="34">
        <f>FORMULADO!D3003</f>
        <v>216315763</v>
      </c>
      <c r="D3002" s="31">
        <f>FORMULADO!E3003</f>
        <v>0</v>
      </c>
      <c r="E3002" s="31">
        <f>FORMULADO!F3003</f>
        <v>7553600</v>
      </c>
    </row>
    <row r="3003" spans="1:5" x14ac:dyDescent="0.25">
      <c r="A3003" s="29" t="s">
        <v>25</v>
      </c>
      <c r="B3003" s="30" t="str">
        <f>FORMULADO!C3004</f>
        <v>4.1.14.05</v>
      </c>
      <c r="C3003" s="34">
        <f>FORMULADO!D3004</f>
        <v>216373563</v>
      </c>
      <c r="D3003" s="31">
        <f>FORMULADO!E3004</f>
        <v>0</v>
      </c>
      <c r="E3003" s="31">
        <f>FORMULADO!F3004</f>
        <v>2399600</v>
      </c>
    </row>
    <row r="3004" spans="1:5" x14ac:dyDescent="0.25">
      <c r="A3004" s="29" t="s">
        <v>25</v>
      </c>
      <c r="B3004" s="30" t="str">
        <f>FORMULADO!C3005</f>
        <v>4.1.14.05</v>
      </c>
      <c r="C3004" s="34">
        <f>FORMULADO!D3005</f>
        <v>216376563</v>
      </c>
      <c r="D3004" s="31">
        <f>FORMULADO!E3005</f>
        <v>0</v>
      </c>
      <c r="E3004" s="31">
        <f>FORMULADO!F3005</f>
        <v>24933500</v>
      </c>
    </row>
    <row r="3005" spans="1:5" x14ac:dyDescent="0.25">
      <c r="A3005" s="29" t="s">
        <v>25</v>
      </c>
      <c r="B3005" s="30" t="str">
        <f>FORMULADO!C3006</f>
        <v>4.1.14.05</v>
      </c>
      <c r="C3005" s="34">
        <f>FORMULADO!D3006</f>
        <v>216376863</v>
      </c>
      <c r="D3005" s="31">
        <f>FORMULADO!E3006</f>
        <v>0</v>
      </c>
      <c r="E3005" s="31">
        <f>FORMULADO!F3006</f>
        <v>4065300</v>
      </c>
    </row>
    <row r="3006" spans="1:5" x14ac:dyDescent="0.25">
      <c r="A3006" s="29" t="s">
        <v>25</v>
      </c>
      <c r="B3006" s="30" t="str">
        <f>FORMULADO!C3007</f>
        <v>4.1.14.05</v>
      </c>
      <c r="C3006" s="34">
        <f>FORMULADO!D3007</f>
        <v>216385263</v>
      </c>
      <c r="D3006" s="31">
        <f>FORMULADO!E3007</f>
        <v>0</v>
      </c>
      <c r="E3006" s="31">
        <f>FORMULADO!F3007</f>
        <v>8837400</v>
      </c>
    </row>
    <row r="3007" spans="1:5" x14ac:dyDescent="0.25">
      <c r="A3007" s="29" t="s">
        <v>25</v>
      </c>
      <c r="B3007" s="30" t="str">
        <f>FORMULADO!C3008</f>
        <v>4.1.14.05</v>
      </c>
      <c r="C3007" s="34">
        <f>FORMULADO!D3008</f>
        <v>216405264</v>
      </c>
      <c r="D3007" s="31">
        <f>FORMULADO!E3008</f>
        <v>0</v>
      </c>
      <c r="E3007" s="31">
        <f>FORMULADO!F3008</f>
        <v>14214500</v>
      </c>
    </row>
    <row r="3008" spans="1:5" x14ac:dyDescent="0.25">
      <c r="A3008" s="29" t="s">
        <v>25</v>
      </c>
      <c r="B3008" s="30" t="str">
        <f>FORMULADO!C3009</f>
        <v>4.1.14.05</v>
      </c>
      <c r="C3008" s="34">
        <f>FORMULADO!D3009</f>
        <v>216405364</v>
      </c>
      <c r="D3008" s="31">
        <f>FORMULADO!E3009</f>
        <v>0</v>
      </c>
      <c r="E3008" s="31">
        <f>FORMULADO!F3009</f>
        <v>8305800</v>
      </c>
    </row>
    <row r="3009" spans="1:5" x14ac:dyDescent="0.25">
      <c r="A3009" s="29" t="s">
        <v>25</v>
      </c>
      <c r="B3009" s="30" t="str">
        <f>FORMULADO!C3010</f>
        <v>4.1.14.05</v>
      </c>
      <c r="C3009" s="34">
        <f>FORMULADO!D3010</f>
        <v>216405664</v>
      </c>
      <c r="D3009" s="31">
        <f>FORMULADO!E3010</f>
        <v>0</v>
      </c>
      <c r="E3009" s="31">
        <f>FORMULADO!F3010</f>
        <v>23108100</v>
      </c>
    </row>
    <row r="3010" spans="1:5" x14ac:dyDescent="0.25">
      <c r="A3010" s="29" t="s">
        <v>25</v>
      </c>
      <c r="B3010" s="30" t="str">
        <f>FORMULADO!C3011</f>
        <v>4.1.14.05</v>
      </c>
      <c r="C3010" s="34">
        <f>FORMULADO!D3011</f>
        <v>216415464</v>
      </c>
      <c r="D3010" s="31">
        <f>FORMULADO!E3011</f>
        <v>0</v>
      </c>
      <c r="E3010" s="31">
        <f>FORMULADO!F3011</f>
        <v>2219400</v>
      </c>
    </row>
    <row r="3011" spans="1:5" x14ac:dyDescent="0.25">
      <c r="A3011" s="29" t="s">
        <v>25</v>
      </c>
      <c r="B3011" s="30" t="str">
        <f>FORMULADO!C3012</f>
        <v>4.1.14.05</v>
      </c>
      <c r="C3011" s="34">
        <f>FORMULADO!D3012</f>
        <v>216415664</v>
      </c>
      <c r="D3011" s="31">
        <f>FORMULADO!E3012</f>
        <v>0</v>
      </c>
      <c r="E3011" s="31">
        <f>FORMULADO!F3012</f>
        <v>5618500</v>
      </c>
    </row>
    <row r="3012" spans="1:5" x14ac:dyDescent="0.25">
      <c r="A3012" s="29" t="s">
        <v>25</v>
      </c>
      <c r="B3012" s="30" t="str">
        <f>FORMULADO!C3013</f>
        <v>4.1.14.05</v>
      </c>
      <c r="C3012" s="34">
        <f>FORMULADO!D3013</f>
        <v>216415764</v>
      </c>
      <c r="D3012" s="31">
        <f>FORMULADO!E3013</f>
        <v>0</v>
      </c>
      <c r="E3012" s="31">
        <f>FORMULADO!F3013</f>
        <v>2693900</v>
      </c>
    </row>
    <row r="3013" spans="1:5" x14ac:dyDescent="0.25">
      <c r="A3013" s="29" t="s">
        <v>25</v>
      </c>
      <c r="B3013" s="30" t="str">
        <f>FORMULADO!C3014</f>
        <v>4.1.14.05</v>
      </c>
      <c r="C3013" s="34">
        <f>FORMULADO!D3014</f>
        <v>216419364</v>
      </c>
      <c r="D3013" s="31">
        <f>FORMULADO!E3014</f>
        <v>0</v>
      </c>
      <c r="E3013" s="31">
        <f>FORMULADO!F3014</f>
        <v>5680900</v>
      </c>
    </row>
    <row r="3014" spans="1:5" x14ac:dyDescent="0.25">
      <c r="A3014" s="29" t="s">
        <v>25</v>
      </c>
      <c r="B3014" s="30" t="str">
        <f>FORMULADO!C3015</f>
        <v>4.1.14.05</v>
      </c>
      <c r="C3014" s="34">
        <f>FORMULADO!D3015</f>
        <v>216423464</v>
      </c>
      <c r="D3014" s="31">
        <f>FORMULADO!E3015</f>
        <v>0</v>
      </c>
      <c r="E3014" s="31">
        <f>FORMULADO!F3015</f>
        <v>7185600</v>
      </c>
    </row>
    <row r="3015" spans="1:5" x14ac:dyDescent="0.25">
      <c r="A3015" s="29" t="s">
        <v>25</v>
      </c>
      <c r="B3015" s="30" t="str">
        <f>FORMULADO!C3016</f>
        <v>4.1.14.05</v>
      </c>
      <c r="C3015" s="34">
        <f>FORMULADO!D3016</f>
        <v>216468264</v>
      </c>
      <c r="D3015" s="31">
        <f>FORMULADO!E3016</f>
        <v>0</v>
      </c>
      <c r="E3015" s="31">
        <f>FORMULADO!F3016</f>
        <v>2793000</v>
      </c>
    </row>
    <row r="3016" spans="1:5" x14ac:dyDescent="0.25">
      <c r="A3016" s="29" t="s">
        <v>25</v>
      </c>
      <c r="B3016" s="30" t="str">
        <f>FORMULADO!C3017</f>
        <v>4.1.14.05</v>
      </c>
      <c r="C3016" s="34">
        <f>FORMULADO!D3017</f>
        <v>216468464</v>
      </c>
      <c r="D3016" s="31">
        <f>FORMULADO!E3017</f>
        <v>0</v>
      </c>
      <c r="E3016" s="31">
        <f>FORMULADO!F3017</f>
        <v>3473800</v>
      </c>
    </row>
    <row r="3017" spans="1:5" x14ac:dyDescent="0.25">
      <c r="A3017" s="29" t="s">
        <v>25</v>
      </c>
      <c r="B3017" s="30" t="str">
        <f>FORMULADO!C3018</f>
        <v>4.1.14.05</v>
      </c>
      <c r="C3017" s="34">
        <f>FORMULADO!D3018</f>
        <v>216476364</v>
      </c>
      <c r="D3017" s="31">
        <f>FORMULADO!E3018</f>
        <v>0</v>
      </c>
      <c r="E3017" s="31">
        <f>FORMULADO!F3018</f>
        <v>581397000</v>
      </c>
    </row>
    <row r="3018" spans="1:5" x14ac:dyDescent="0.25">
      <c r="A3018" s="29" t="s">
        <v>25</v>
      </c>
      <c r="B3018" s="30" t="str">
        <f>FORMULADO!C3019</f>
        <v>4.1.14.05</v>
      </c>
      <c r="C3018" s="34">
        <f>FORMULADO!D3019</f>
        <v>216488564</v>
      </c>
      <c r="D3018" s="31">
        <f>FORMULADO!E3019</f>
        <v>0</v>
      </c>
      <c r="E3018" s="31">
        <f>FORMULADO!F3019</f>
        <v>24978200</v>
      </c>
    </row>
    <row r="3019" spans="1:5" x14ac:dyDescent="0.25">
      <c r="A3019" s="29" t="s">
        <v>25</v>
      </c>
      <c r="B3019" s="30" t="str">
        <f>FORMULADO!C3020</f>
        <v>4.1.14.05</v>
      </c>
      <c r="C3019" s="34">
        <f>FORMULADO!D3020</f>
        <v>216505665</v>
      </c>
      <c r="D3019" s="31">
        <f>FORMULADO!E3020</f>
        <v>0</v>
      </c>
      <c r="E3019" s="31">
        <f>FORMULADO!F3020</f>
        <v>10575100</v>
      </c>
    </row>
    <row r="3020" spans="1:5" x14ac:dyDescent="0.25">
      <c r="A3020" s="29" t="s">
        <v>25</v>
      </c>
      <c r="B3020" s="30" t="str">
        <f>FORMULADO!C3021</f>
        <v>4.1.14.05</v>
      </c>
      <c r="C3020" s="34">
        <f>FORMULADO!D3021</f>
        <v>216517665</v>
      </c>
      <c r="D3020" s="31">
        <f>FORMULADO!E3021</f>
        <v>0</v>
      </c>
      <c r="E3020" s="31">
        <f>FORMULADO!F3021</f>
        <v>2691100</v>
      </c>
    </row>
    <row r="3021" spans="1:5" x14ac:dyDescent="0.25">
      <c r="A3021" s="29" t="s">
        <v>25</v>
      </c>
      <c r="B3021" s="30" t="str">
        <f>FORMULADO!C3022</f>
        <v>4.1.14.05</v>
      </c>
      <c r="C3021" s="34">
        <f>FORMULADO!D3022</f>
        <v>216552565</v>
      </c>
      <c r="D3021" s="31">
        <f>FORMULADO!E3022</f>
        <v>0</v>
      </c>
      <c r="E3021" s="31">
        <f>FORMULADO!F3022</f>
        <v>3718859</v>
      </c>
    </row>
    <row r="3022" spans="1:5" x14ac:dyDescent="0.25">
      <c r="A3022" s="29" t="s">
        <v>25</v>
      </c>
      <c r="B3022" s="30" t="str">
        <f>FORMULADO!C3023</f>
        <v>4.1.14.05</v>
      </c>
      <c r="C3022" s="34">
        <f>FORMULADO!D3023</f>
        <v>216570265</v>
      </c>
      <c r="D3022" s="31">
        <f>FORMULADO!E3023</f>
        <v>0</v>
      </c>
      <c r="E3022" s="31">
        <f>FORMULADO!F3023</f>
        <v>7725900</v>
      </c>
    </row>
    <row r="3023" spans="1:5" x14ac:dyDescent="0.25">
      <c r="A3023" s="29" t="s">
        <v>25</v>
      </c>
      <c r="B3023" s="30" t="str">
        <f>FORMULADO!C3024</f>
        <v>4.1.14.05</v>
      </c>
      <c r="C3023" s="34">
        <f>FORMULADO!D3024</f>
        <v>216581065</v>
      </c>
      <c r="D3023" s="31">
        <f>FORMULADO!E3024</f>
        <v>0</v>
      </c>
      <c r="E3023" s="31">
        <f>FORMULADO!F3024</f>
        <v>14479100</v>
      </c>
    </row>
    <row r="3024" spans="1:5" x14ac:dyDescent="0.25">
      <c r="A3024" s="29" t="s">
        <v>25</v>
      </c>
      <c r="B3024" s="30" t="str">
        <f>FORMULADO!C3025</f>
        <v>4.1.14.05</v>
      </c>
      <c r="C3024" s="34">
        <f>FORMULADO!D3025</f>
        <v>216586865</v>
      </c>
      <c r="D3024" s="31">
        <f>FORMULADO!E3025</f>
        <v>0</v>
      </c>
      <c r="E3024" s="31">
        <f>FORMULADO!F3025</f>
        <v>10332100</v>
      </c>
    </row>
    <row r="3025" spans="1:5" x14ac:dyDescent="0.25">
      <c r="A3025" s="29" t="s">
        <v>25</v>
      </c>
      <c r="B3025" s="30" t="str">
        <f>FORMULADO!C3026</f>
        <v>4.1.14.05</v>
      </c>
      <c r="C3025" s="34">
        <f>FORMULADO!D3026</f>
        <v>216605266</v>
      </c>
      <c r="D3025" s="31">
        <f>FORMULADO!E3026</f>
        <v>0</v>
      </c>
      <c r="E3025" s="31">
        <f>FORMULADO!F3026</f>
        <v>623923500</v>
      </c>
    </row>
    <row r="3026" spans="1:5" x14ac:dyDescent="0.25">
      <c r="A3026" s="29" t="s">
        <v>25</v>
      </c>
      <c r="B3026" s="30" t="str">
        <f>FORMULADO!C3027</f>
        <v>4.1.14.05</v>
      </c>
      <c r="C3026" s="34">
        <f>FORMULADO!D3027</f>
        <v>216615466</v>
      </c>
      <c r="D3026" s="31">
        <f>FORMULADO!E3027</f>
        <v>0</v>
      </c>
      <c r="E3026" s="31">
        <f>FORMULADO!F3027</f>
        <v>2657800</v>
      </c>
    </row>
    <row r="3027" spans="1:5" x14ac:dyDescent="0.25">
      <c r="A3027" s="29" t="s">
        <v>25</v>
      </c>
      <c r="B3027" s="30" t="str">
        <f>FORMULADO!C3028</f>
        <v>4.1.14.05</v>
      </c>
      <c r="C3027" s="34">
        <f>FORMULADO!D3028</f>
        <v>216623466</v>
      </c>
      <c r="D3027" s="31">
        <f>FORMULADO!E3028</f>
        <v>0</v>
      </c>
      <c r="E3027" s="31">
        <f>FORMULADO!F3028</f>
        <v>25595300</v>
      </c>
    </row>
    <row r="3028" spans="1:5" x14ac:dyDescent="0.25">
      <c r="A3028" s="29" t="s">
        <v>25</v>
      </c>
      <c r="B3028" s="30" t="str">
        <f>FORMULADO!C3029</f>
        <v>4.1.14.05</v>
      </c>
      <c r="C3028" s="34">
        <f>FORMULADO!D3029</f>
        <v>216668266</v>
      </c>
      <c r="D3028" s="31">
        <f>FORMULADO!E3029</f>
        <v>0</v>
      </c>
      <c r="E3028" s="31">
        <f>FORMULADO!F3029</f>
        <v>2930100</v>
      </c>
    </row>
    <row r="3029" spans="1:5" x14ac:dyDescent="0.25">
      <c r="A3029" s="29" t="s">
        <v>25</v>
      </c>
      <c r="B3029" s="30" t="str">
        <f>FORMULADO!C3030</f>
        <v>4.1.14.05</v>
      </c>
      <c r="C3029" s="34">
        <f>FORMULADO!D3030</f>
        <v>216697666</v>
      </c>
      <c r="D3029" s="31">
        <f>FORMULADO!E3030</f>
        <v>0</v>
      </c>
      <c r="E3029" s="31">
        <f>FORMULADO!F3030</f>
        <v>7199000</v>
      </c>
    </row>
    <row r="3030" spans="1:5" x14ac:dyDescent="0.25">
      <c r="A3030" s="29" t="s">
        <v>25</v>
      </c>
      <c r="B3030" s="30" t="str">
        <f>FORMULADO!C3031</f>
        <v>4.1.14.05</v>
      </c>
      <c r="C3030" s="34">
        <f>FORMULADO!D3031</f>
        <v>216705467</v>
      </c>
      <c r="D3030" s="31">
        <f>FORMULADO!E3031</f>
        <v>0</v>
      </c>
      <c r="E3030" s="31">
        <f>FORMULADO!F3031</f>
        <v>4391500</v>
      </c>
    </row>
    <row r="3031" spans="1:5" x14ac:dyDescent="0.25">
      <c r="A3031" s="29" t="s">
        <v>25</v>
      </c>
      <c r="B3031" s="30" t="str">
        <f>FORMULADO!C3032</f>
        <v>4.1.14.05</v>
      </c>
      <c r="C3031" s="34">
        <f>FORMULADO!D3032</f>
        <v>216705667</v>
      </c>
      <c r="D3031" s="31">
        <f>FORMULADO!E3032</f>
        <v>0</v>
      </c>
      <c r="E3031" s="31">
        <f>FORMULADO!F3032</f>
        <v>7288500</v>
      </c>
    </row>
    <row r="3032" spans="1:5" x14ac:dyDescent="0.25">
      <c r="A3032" s="29" t="s">
        <v>25</v>
      </c>
      <c r="B3032" s="30" t="str">
        <f>FORMULADO!C3033</f>
        <v>4.1.14.05</v>
      </c>
      <c r="C3032" s="34">
        <f>FORMULADO!D3033</f>
        <v>216713667</v>
      </c>
      <c r="D3032" s="31">
        <f>FORMULADO!E3033</f>
        <v>0</v>
      </c>
      <c r="E3032" s="31">
        <f>FORMULADO!F3033</f>
        <v>3754771</v>
      </c>
    </row>
    <row r="3033" spans="1:5" x14ac:dyDescent="0.25">
      <c r="A3033" s="29" t="s">
        <v>25</v>
      </c>
      <c r="B3033" s="30" t="str">
        <f>FORMULADO!C3034</f>
        <v>4.1.14.05</v>
      </c>
      <c r="C3033" s="34">
        <f>FORMULADO!D3034</f>
        <v>216715367</v>
      </c>
      <c r="D3033" s="31">
        <f>FORMULADO!E3034</f>
        <v>0</v>
      </c>
      <c r="E3033" s="31">
        <f>FORMULADO!F3034</f>
        <v>7398900</v>
      </c>
    </row>
    <row r="3034" spans="1:5" x14ac:dyDescent="0.25">
      <c r="A3034" s="29" t="s">
        <v>25</v>
      </c>
      <c r="B3034" s="30" t="str">
        <f>FORMULADO!C3035</f>
        <v>4.1.14.05</v>
      </c>
      <c r="C3034" s="34">
        <f>FORMULADO!D3035</f>
        <v>216715667</v>
      </c>
      <c r="D3034" s="31">
        <f>FORMULADO!E3035</f>
        <v>0</v>
      </c>
      <c r="E3034" s="31">
        <f>FORMULADO!F3035</f>
        <v>5335100</v>
      </c>
    </row>
    <row r="3035" spans="1:5" x14ac:dyDescent="0.25">
      <c r="A3035" s="29" t="s">
        <v>25</v>
      </c>
      <c r="B3035" s="30" t="str">
        <f>FORMULADO!C3036</f>
        <v>4.1.14.05</v>
      </c>
      <c r="C3035" s="34">
        <f>FORMULADO!D3036</f>
        <v>216717867</v>
      </c>
      <c r="D3035" s="31">
        <f>FORMULADO!E3036</f>
        <v>0</v>
      </c>
      <c r="E3035" s="31">
        <f>FORMULADO!F3036</f>
        <v>6997100</v>
      </c>
    </row>
    <row r="3036" spans="1:5" x14ac:dyDescent="0.25">
      <c r="A3036" s="29" t="s">
        <v>25</v>
      </c>
      <c r="B3036" s="30" t="str">
        <f>FORMULADO!C3037</f>
        <v>4.1.14.05</v>
      </c>
      <c r="C3036" s="34">
        <f>FORMULADO!D3037</f>
        <v>216725867</v>
      </c>
      <c r="D3036" s="31">
        <f>FORMULADO!E3037</f>
        <v>0</v>
      </c>
      <c r="E3036" s="31">
        <f>FORMULADO!F3037</f>
        <v>4128000</v>
      </c>
    </row>
    <row r="3037" spans="1:5" x14ac:dyDescent="0.25">
      <c r="A3037" s="29" t="s">
        <v>25</v>
      </c>
      <c r="B3037" s="30" t="str">
        <f>FORMULADO!C3038</f>
        <v>4.1.14.05</v>
      </c>
      <c r="C3037" s="34">
        <f>FORMULADO!D3038</f>
        <v>216768167</v>
      </c>
      <c r="D3037" s="31">
        <f>FORMULADO!E3038</f>
        <v>0</v>
      </c>
      <c r="E3037" s="31">
        <f>FORMULADO!F3038</f>
        <v>7374100</v>
      </c>
    </row>
    <row r="3038" spans="1:5" x14ac:dyDescent="0.25">
      <c r="A3038" s="29" t="s">
        <v>25</v>
      </c>
      <c r="B3038" s="30" t="str">
        <f>FORMULADO!C3039</f>
        <v>4.1.14.05</v>
      </c>
      <c r="C3038" s="34">
        <f>FORMULADO!D3039</f>
        <v>216768867</v>
      </c>
      <c r="D3038" s="31">
        <f>FORMULADO!E3039</f>
        <v>0</v>
      </c>
      <c r="E3038" s="31">
        <f>FORMULADO!F3039</f>
        <v>2243000</v>
      </c>
    </row>
    <row r="3039" spans="1:5" x14ac:dyDescent="0.25">
      <c r="A3039" s="29" t="s">
        <v>25</v>
      </c>
      <c r="B3039" s="30" t="str">
        <f>FORMULADO!C3040</f>
        <v>4.1.14.05</v>
      </c>
      <c r="C3039" s="34">
        <f>FORMULADO!D3040</f>
        <v>216773067</v>
      </c>
      <c r="D3039" s="31">
        <f>FORMULADO!E3040</f>
        <v>0</v>
      </c>
      <c r="E3039" s="31">
        <f>FORMULADO!F3040</f>
        <v>6365200</v>
      </c>
    </row>
    <row r="3040" spans="1:5" x14ac:dyDescent="0.25">
      <c r="A3040" s="29" t="s">
        <v>25</v>
      </c>
      <c r="B3040" s="30" t="str">
        <f>FORMULADO!C3041</f>
        <v>4.1.14.05</v>
      </c>
      <c r="C3040" s="34">
        <f>FORMULADO!D3041</f>
        <v>216805368</v>
      </c>
      <c r="D3040" s="31">
        <f>FORMULADO!E3041</f>
        <v>0</v>
      </c>
      <c r="E3040" s="31">
        <f>FORMULADO!F3041</f>
        <v>8084500</v>
      </c>
    </row>
    <row r="3041" spans="1:5" x14ac:dyDescent="0.25">
      <c r="A3041" s="29" t="s">
        <v>25</v>
      </c>
      <c r="B3041" s="30" t="str">
        <f>FORMULADO!C3042</f>
        <v>4.1.14.05</v>
      </c>
      <c r="C3041" s="34">
        <f>FORMULADO!D3042</f>
        <v>216813268</v>
      </c>
      <c r="D3041" s="31">
        <f>FORMULADO!E3042</f>
        <v>0</v>
      </c>
      <c r="E3041" s="31">
        <f>FORMULADO!F3042</f>
        <v>4223700</v>
      </c>
    </row>
    <row r="3042" spans="1:5" x14ac:dyDescent="0.25">
      <c r="A3042" s="29" t="s">
        <v>25</v>
      </c>
      <c r="B3042" s="30" t="str">
        <f>FORMULADO!C3043</f>
        <v>4.1.14.05</v>
      </c>
      <c r="C3042" s="34">
        <f>FORMULADO!D3043</f>
        <v>216813468</v>
      </c>
      <c r="D3042" s="31">
        <f>FORMULADO!E3043</f>
        <v>0</v>
      </c>
      <c r="E3042" s="31">
        <f>FORMULADO!F3043</f>
        <v>10961500</v>
      </c>
    </row>
    <row r="3043" spans="1:5" x14ac:dyDescent="0.25">
      <c r="A3043" s="29" t="s">
        <v>25</v>
      </c>
      <c r="B3043" s="30" t="str">
        <f>FORMULADO!C3044</f>
        <v>4.1.14.05</v>
      </c>
      <c r="C3043" s="34">
        <f>FORMULADO!D3044</f>
        <v>216815368</v>
      </c>
      <c r="D3043" s="31">
        <f>FORMULADO!E3044</f>
        <v>0</v>
      </c>
      <c r="E3043" s="31">
        <f>FORMULADO!F3044</f>
        <v>4558400</v>
      </c>
    </row>
    <row r="3044" spans="1:5" x14ac:dyDescent="0.25">
      <c r="A3044" s="29" t="s">
        <v>25</v>
      </c>
      <c r="B3044" s="30" t="str">
        <f>FORMULADO!C3045</f>
        <v>4.1.14.05</v>
      </c>
      <c r="C3044" s="34">
        <f>FORMULADO!D3045</f>
        <v>216823068</v>
      </c>
      <c r="D3044" s="31">
        <f>FORMULADO!E3045</f>
        <v>0</v>
      </c>
      <c r="E3044" s="31">
        <f>FORMULADO!F3045</f>
        <v>12133500</v>
      </c>
    </row>
    <row r="3045" spans="1:5" x14ac:dyDescent="0.25">
      <c r="A3045" s="29" t="s">
        <v>25</v>
      </c>
      <c r="B3045" s="30" t="str">
        <f>FORMULADO!C3046</f>
        <v>4.1.14.05</v>
      </c>
      <c r="C3045" s="34">
        <f>FORMULADO!D3046</f>
        <v>216823168</v>
      </c>
      <c r="D3045" s="31">
        <f>FORMULADO!E3046</f>
        <v>0</v>
      </c>
      <c r="E3045" s="31">
        <f>FORMULADO!F3046</f>
        <v>4049700</v>
      </c>
    </row>
    <row r="3046" spans="1:5" x14ac:dyDescent="0.25">
      <c r="A3046" s="29" t="s">
        <v>25</v>
      </c>
      <c r="B3046" s="30" t="str">
        <f>FORMULADO!C3047</f>
        <v>4.1.14.05</v>
      </c>
      <c r="C3046" s="34">
        <f>FORMULADO!D3047</f>
        <v>216825168</v>
      </c>
      <c r="D3046" s="31">
        <f>FORMULADO!E3047</f>
        <v>0</v>
      </c>
      <c r="E3046" s="31">
        <f>FORMULADO!F3047</f>
        <v>3030200</v>
      </c>
    </row>
    <row r="3047" spans="1:5" x14ac:dyDescent="0.25">
      <c r="A3047" s="29" t="s">
        <v>25</v>
      </c>
      <c r="B3047" s="30" t="str">
        <f>FORMULADO!C3048</f>
        <v>4.1.14.05</v>
      </c>
      <c r="C3047" s="34">
        <f>FORMULADO!D3048</f>
        <v>216825368</v>
      </c>
      <c r="D3047" s="31">
        <f>FORMULADO!E3048</f>
        <v>0</v>
      </c>
      <c r="E3047" s="31">
        <f>FORMULADO!F3048</f>
        <v>2991700</v>
      </c>
    </row>
    <row r="3048" spans="1:5" x14ac:dyDescent="0.25">
      <c r="A3048" s="29" t="s">
        <v>25</v>
      </c>
      <c r="B3048" s="30" t="str">
        <f>FORMULADO!C3049</f>
        <v>4.1.14.05</v>
      </c>
      <c r="C3048" s="34">
        <f>FORMULADO!D3049</f>
        <v>216841668</v>
      </c>
      <c r="D3048" s="31">
        <f>FORMULADO!E3049</f>
        <v>0</v>
      </c>
      <c r="E3048" s="31">
        <f>FORMULADO!F3049</f>
        <v>8150700</v>
      </c>
    </row>
    <row r="3049" spans="1:5" x14ac:dyDescent="0.25">
      <c r="A3049" s="29" t="s">
        <v>25</v>
      </c>
      <c r="B3049" s="30" t="str">
        <f>FORMULADO!C3050</f>
        <v>4.1.14.05</v>
      </c>
      <c r="C3049" s="34">
        <f>FORMULADO!D3050</f>
        <v>216847268</v>
      </c>
      <c r="D3049" s="31">
        <f>FORMULADO!E3050</f>
        <v>0</v>
      </c>
      <c r="E3049" s="31">
        <f>FORMULADO!F3050</f>
        <v>7982700</v>
      </c>
    </row>
    <row r="3050" spans="1:5" x14ac:dyDescent="0.25">
      <c r="A3050" s="29" t="s">
        <v>25</v>
      </c>
      <c r="B3050" s="30" t="str">
        <f>FORMULADO!C3051</f>
        <v>4.1.14.05</v>
      </c>
      <c r="C3050" s="34">
        <f>FORMULADO!D3051</f>
        <v>216850568</v>
      </c>
      <c r="D3050" s="31">
        <f>FORMULADO!E3051</f>
        <v>0</v>
      </c>
      <c r="E3050" s="31">
        <f>FORMULADO!F3051</f>
        <v>57016200</v>
      </c>
    </row>
    <row r="3051" spans="1:5" x14ac:dyDescent="0.25">
      <c r="A3051" s="29" t="s">
        <v>25</v>
      </c>
      <c r="B3051" s="30" t="str">
        <f>FORMULADO!C3052</f>
        <v>4.1.14.05</v>
      </c>
      <c r="C3051" s="34">
        <f>FORMULADO!D3052</f>
        <v>216868368</v>
      </c>
      <c r="D3051" s="31">
        <f>FORMULADO!E3052</f>
        <v>0</v>
      </c>
      <c r="E3051" s="31">
        <f>FORMULADO!F3052</f>
        <v>2586000</v>
      </c>
    </row>
    <row r="3052" spans="1:5" x14ac:dyDescent="0.25">
      <c r="A3052" s="29" t="s">
        <v>25</v>
      </c>
      <c r="B3052" s="30" t="str">
        <f>FORMULADO!C3053</f>
        <v>4.1.14.05</v>
      </c>
      <c r="C3052" s="34">
        <f>FORMULADO!D3053</f>
        <v>216868468</v>
      </c>
      <c r="D3052" s="31">
        <f>FORMULADO!E3053</f>
        <v>0</v>
      </c>
      <c r="E3052" s="31">
        <f>FORMULADO!F3053</f>
        <v>3173700</v>
      </c>
    </row>
    <row r="3053" spans="1:5" x14ac:dyDescent="0.25">
      <c r="A3053" s="29" t="s">
        <v>25</v>
      </c>
      <c r="B3053" s="30" t="str">
        <f>FORMULADO!C3054</f>
        <v>4.1.14.05</v>
      </c>
      <c r="C3053" s="34">
        <f>FORMULADO!D3054</f>
        <v>216873168</v>
      </c>
      <c r="D3053" s="31">
        <f>FORMULADO!E3054</f>
        <v>0</v>
      </c>
      <c r="E3053" s="31">
        <f>FORMULADO!F3054</f>
        <v>13743500</v>
      </c>
    </row>
    <row r="3054" spans="1:5" x14ac:dyDescent="0.25">
      <c r="A3054" s="29" t="s">
        <v>25</v>
      </c>
      <c r="B3054" s="30" t="str">
        <f>FORMULADO!C3055</f>
        <v>4.1.14.05</v>
      </c>
      <c r="C3054" s="34">
        <f>FORMULADO!D3055</f>
        <v>216873268</v>
      </c>
      <c r="D3054" s="31">
        <f>FORMULADO!E3055</f>
        <v>0</v>
      </c>
      <c r="E3054" s="31">
        <f>FORMULADO!F3055</f>
        <v>29144700</v>
      </c>
    </row>
    <row r="3055" spans="1:5" x14ac:dyDescent="0.25">
      <c r="A3055" s="29" t="s">
        <v>25</v>
      </c>
      <c r="B3055" s="30" t="str">
        <f>FORMULADO!C3056</f>
        <v>4.1.14.05</v>
      </c>
      <c r="C3055" s="34">
        <f>FORMULADO!D3056</f>
        <v>216886568</v>
      </c>
      <c r="D3055" s="31">
        <f>FORMULADO!E3056</f>
        <v>0</v>
      </c>
      <c r="E3055" s="31">
        <f>FORMULADO!F3056</f>
        <v>16142900</v>
      </c>
    </row>
    <row r="3056" spans="1:5" x14ac:dyDescent="0.25">
      <c r="A3056" s="29" t="s">
        <v>25</v>
      </c>
      <c r="B3056" s="30" t="str">
        <f>FORMULADO!C3057</f>
        <v>4.1.14.05</v>
      </c>
      <c r="C3056" s="34">
        <f>FORMULADO!D3057</f>
        <v>216915469</v>
      </c>
      <c r="D3056" s="31">
        <f>FORMULADO!E3057</f>
        <v>0</v>
      </c>
      <c r="E3056" s="31">
        <f>FORMULADO!F3057</f>
        <v>10998600</v>
      </c>
    </row>
    <row r="3057" spans="1:5" x14ac:dyDescent="0.25">
      <c r="A3057" s="29" t="s">
        <v>25</v>
      </c>
      <c r="B3057" s="30" t="str">
        <f>FORMULADO!C3058</f>
        <v>4.1.14.05</v>
      </c>
      <c r="C3057" s="34">
        <f>FORMULADO!D3058</f>
        <v>216925269</v>
      </c>
      <c r="D3057" s="31">
        <f>FORMULADO!E3058</f>
        <v>0</v>
      </c>
      <c r="E3057" s="31">
        <f>FORMULADO!F3058</f>
        <v>395323500</v>
      </c>
    </row>
    <row r="3058" spans="1:5" x14ac:dyDescent="0.25">
      <c r="A3058" s="29" t="s">
        <v>25</v>
      </c>
      <c r="B3058" s="30" t="str">
        <f>FORMULADO!C3059</f>
        <v>4.1.14.05</v>
      </c>
      <c r="C3058" s="34">
        <f>FORMULADO!D3059</f>
        <v>216925769</v>
      </c>
      <c r="D3058" s="31">
        <f>FORMULADO!E3059</f>
        <v>0</v>
      </c>
      <c r="E3058" s="31">
        <f>FORMULADO!F3059</f>
        <v>11040500</v>
      </c>
    </row>
    <row r="3059" spans="1:5" x14ac:dyDescent="0.25">
      <c r="A3059" s="29" t="s">
        <v>25</v>
      </c>
      <c r="B3059" s="30" t="str">
        <f>FORMULADO!C3060</f>
        <v>4.1.14.05</v>
      </c>
      <c r="C3059" s="34">
        <f>FORMULADO!D3060</f>
        <v>216968169</v>
      </c>
      <c r="D3059" s="31">
        <f>FORMULADO!E3060</f>
        <v>0</v>
      </c>
      <c r="E3059" s="31">
        <f>FORMULADO!F3060</f>
        <v>3214900</v>
      </c>
    </row>
    <row r="3060" spans="1:5" x14ac:dyDescent="0.25">
      <c r="A3060" s="29" t="s">
        <v>25</v>
      </c>
      <c r="B3060" s="30" t="str">
        <f>FORMULADO!C3061</f>
        <v>4.1.14.05</v>
      </c>
      <c r="C3060" s="34">
        <f>FORMULADO!D3061</f>
        <v>216968669</v>
      </c>
      <c r="D3060" s="31">
        <f>FORMULADO!E3061</f>
        <v>0</v>
      </c>
      <c r="E3060" s="31">
        <f>FORMULADO!F3061</f>
        <v>5107000</v>
      </c>
    </row>
    <row r="3061" spans="1:5" x14ac:dyDescent="0.25">
      <c r="A3061" s="29" t="s">
        <v>25</v>
      </c>
      <c r="B3061" s="30" t="str">
        <f>FORMULADO!C3062</f>
        <v>4.1.14.05</v>
      </c>
      <c r="C3061" s="34">
        <f>FORMULADO!D3062</f>
        <v>216976869</v>
      </c>
      <c r="D3061" s="31">
        <f>FORMULADO!E3062</f>
        <v>0</v>
      </c>
      <c r="E3061" s="31">
        <f>FORMULADO!F3062</f>
        <v>6884400</v>
      </c>
    </row>
    <row r="3062" spans="1:5" x14ac:dyDescent="0.25">
      <c r="A3062" s="29" t="s">
        <v>25</v>
      </c>
      <c r="B3062" s="30" t="str">
        <f>FORMULADO!C3063</f>
        <v>4.1.14.05</v>
      </c>
      <c r="C3062" s="34">
        <f>FORMULADO!D3063</f>
        <v>216986569</v>
      </c>
      <c r="D3062" s="31">
        <f>FORMULADO!E3063</f>
        <v>0</v>
      </c>
      <c r="E3062" s="31">
        <f>FORMULADO!F3063</f>
        <v>6576916</v>
      </c>
    </row>
    <row r="3063" spans="1:5" x14ac:dyDescent="0.25">
      <c r="A3063" s="29" t="s">
        <v>25</v>
      </c>
      <c r="B3063" s="30" t="str">
        <f>FORMULADO!C3064</f>
        <v>4.1.14.05</v>
      </c>
      <c r="C3063" s="34">
        <f>FORMULADO!D3064</f>
        <v>217005670</v>
      </c>
      <c r="D3063" s="31">
        <f>FORMULADO!E3064</f>
        <v>0</v>
      </c>
      <c r="E3063" s="31">
        <f>FORMULADO!F3064</f>
        <v>9473000</v>
      </c>
    </row>
    <row r="3064" spans="1:5" x14ac:dyDescent="0.25">
      <c r="A3064" s="29" t="s">
        <v>25</v>
      </c>
      <c r="B3064" s="30" t="str">
        <f>FORMULADO!C3065</f>
        <v>4.1.14.05</v>
      </c>
      <c r="C3064" s="34">
        <f>FORMULADO!D3065</f>
        <v>217008770</v>
      </c>
      <c r="D3064" s="31">
        <f>FORMULADO!E3065</f>
        <v>0</v>
      </c>
      <c r="E3064" s="31">
        <f>FORMULADO!F3065</f>
        <v>4513600</v>
      </c>
    </row>
    <row r="3065" spans="1:5" x14ac:dyDescent="0.25">
      <c r="A3065" s="29" t="s">
        <v>25</v>
      </c>
      <c r="B3065" s="30" t="str">
        <f>FORMULADO!C3066</f>
        <v>4.1.14.05</v>
      </c>
      <c r="C3065" s="34">
        <f>FORMULADO!D3066</f>
        <v>217013670</v>
      </c>
      <c r="D3065" s="31">
        <f>FORMULADO!E3066</f>
        <v>0</v>
      </c>
      <c r="E3065" s="31">
        <f>FORMULADO!F3066</f>
        <v>9957200</v>
      </c>
    </row>
    <row r="3066" spans="1:5" x14ac:dyDescent="0.25">
      <c r="A3066" s="29" t="s">
        <v>25</v>
      </c>
      <c r="B3066" s="30" t="str">
        <f>FORMULADO!C3067</f>
        <v>4.1.14.05</v>
      </c>
      <c r="C3066" s="34">
        <f>FORMULADO!D3067</f>
        <v>217020570</v>
      </c>
      <c r="D3066" s="31">
        <f>FORMULADO!E3067</f>
        <v>0</v>
      </c>
      <c r="E3066" s="31">
        <f>FORMULADO!F3067</f>
        <v>10585700</v>
      </c>
    </row>
    <row r="3067" spans="1:5" x14ac:dyDescent="0.25">
      <c r="A3067" s="29" t="s">
        <v>25</v>
      </c>
      <c r="B3067" s="30" t="str">
        <f>FORMULADO!C3068</f>
        <v>4.1.14.05</v>
      </c>
      <c r="C3067" s="34">
        <f>FORMULADO!D3068</f>
        <v>217020770</v>
      </c>
      <c r="D3067" s="31">
        <f>FORMULADO!E3068</f>
        <v>0</v>
      </c>
      <c r="E3067" s="31">
        <f>FORMULADO!F3068</f>
        <v>17950500</v>
      </c>
    </row>
    <row r="3068" spans="1:5" x14ac:dyDescent="0.25">
      <c r="A3068" s="29" t="s">
        <v>25</v>
      </c>
      <c r="B3068" s="30" t="str">
        <f>FORMULADO!C3069</f>
        <v>4.1.14.05</v>
      </c>
      <c r="C3068" s="34">
        <f>FORMULADO!D3069</f>
        <v>217023570</v>
      </c>
      <c r="D3068" s="31">
        <f>FORMULADO!E3069</f>
        <v>0</v>
      </c>
      <c r="E3068" s="31">
        <f>FORMULADO!F3069</f>
        <v>12713600</v>
      </c>
    </row>
    <row r="3069" spans="1:5" x14ac:dyDescent="0.25">
      <c r="A3069" s="29" t="s">
        <v>25</v>
      </c>
      <c r="B3069" s="30" t="str">
        <f>FORMULADO!C3070</f>
        <v>4.1.14.05</v>
      </c>
      <c r="C3069" s="34">
        <f>FORMULADO!D3070</f>
        <v>217023670</v>
      </c>
      <c r="D3069" s="31">
        <f>FORMULADO!E3070</f>
        <v>0</v>
      </c>
      <c r="E3069" s="31">
        <f>FORMULADO!F3070</f>
        <v>10127600</v>
      </c>
    </row>
    <row r="3070" spans="1:5" x14ac:dyDescent="0.25">
      <c r="A3070" s="29" t="s">
        <v>25</v>
      </c>
      <c r="B3070" s="30" t="str">
        <f>FORMULADO!C3071</f>
        <v>4.1.14.05</v>
      </c>
      <c r="C3070" s="34">
        <f>FORMULADO!D3071</f>
        <v>217041770</v>
      </c>
      <c r="D3070" s="31">
        <f>FORMULADO!E3071</f>
        <v>0</v>
      </c>
      <c r="E3070" s="31">
        <f>FORMULADO!F3071</f>
        <v>6933300</v>
      </c>
    </row>
    <row r="3071" spans="1:5" x14ac:dyDescent="0.25">
      <c r="A3071" s="29" t="s">
        <v>25</v>
      </c>
      <c r="B3071" s="30" t="str">
        <f>FORMULADO!C3072</f>
        <v>4.1.14.05</v>
      </c>
      <c r="C3071" s="34">
        <f>FORMULADO!D3072</f>
        <v>217047170</v>
      </c>
      <c r="D3071" s="31">
        <f>FORMULADO!E3072</f>
        <v>0</v>
      </c>
      <c r="E3071" s="31">
        <f>FORMULADO!F3072</f>
        <v>7057300</v>
      </c>
    </row>
    <row r="3072" spans="1:5" x14ac:dyDescent="0.25">
      <c r="A3072" s="29" t="s">
        <v>25</v>
      </c>
      <c r="B3072" s="30" t="str">
        <f>FORMULADO!C3073</f>
        <v>4.1.14.05</v>
      </c>
      <c r="C3072" s="34">
        <f>FORMULADO!D3073</f>
        <v>217047570</v>
      </c>
      <c r="D3072" s="31">
        <f>FORMULADO!E3073</f>
        <v>0</v>
      </c>
      <c r="E3072" s="31">
        <f>FORMULADO!F3073</f>
        <v>6943700</v>
      </c>
    </row>
    <row r="3073" spans="1:5" x14ac:dyDescent="0.25">
      <c r="A3073" s="29" t="s">
        <v>25</v>
      </c>
      <c r="B3073" s="30" t="str">
        <f>FORMULADO!C3074</f>
        <v>4.1.14.05</v>
      </c>
      <c r="C3073" s="34">
        <f>FORMULADO!D3074</f>
        <v>217050270</v>
      </c>
      <c r="D3073" s="31">
        <f>FORMULADO!E3074</f>
        <v>0</v>
      </c>
      <c r="E3073" s="31">
        <f>FORMULADO!F3074</f>
        <v>3782000</v>
      </c>
    </row>
    <row r="3074" spans="1:5" x14ac:dyDescent="0.25">
      <c r="A3074" s="29" t="s">
        <v>25</v>
      </c>
      <c r="B3074" s="30" t="str">
        <f>FORMULADO!C3075</f>
        <v>4.1.14.05</v>
      </c>
      <c r="C3074" s="34">
        <f>FORMULADO!D3075</f>
        <v>217050370</v>
      </c>
      <c r="D3074" s="31">
        <f>FORMULADO!E3075</f>
        <v>0</v>
      </c>
      <c r="E3074" s="31">
        <f>FORMULADO!F3075</f>
        <v>6180000</v>
      </c>
    </row>
    <row r="3075" spans="1:5" x14ac:dyDescent="0.25">
      <c r="A3075" s="29" t="s">
        <v>25</v>
      </c>
      <c r="B3075" s="30" t="str">
        <f>FORMULADO!C3076</f>
        <v>4.1.14.05</v>
      </c>
      <c r="C3075" s="34">
        <f>FORMULADO!D3076</f>
        <v>217054670</v>
      </c>
      <c r="D3075" s="31">
        <f>FORMULADO!E3076</f>
        <v>0</v>
      </c>
      <c r="E3075" s="31">
        <f>FORMULADO!F3076</f>
        <v>4466400</v>
      </c>
    </row>
    <row r="3076" spans="1:5" x14ac:dyDescent="0.25">
      <c r="A3076" s="29" t="s">
        <v>25</v>
      </c>
      <c r="B3076" s="30" t="str">
        <f>FORMULADO!C3077</f>
        <v>4.1.14.05</v>
      </c>
      <c r="C3076" s="34">
        <f>FORMULADO!D3077</f>
        <v>217063470</v>
      </c>
      <c r="D3076" s="31">
        <f>FORMULADO!E3077</f>
        <v>0</v>
      </c>
      <c r="E3076" s="31">
        <f>FORMULADO!F3077</f>
        <v>8730600</v>
      </c>
    </row>
    <row r="3077" spans="1:5" x14ac:dyDescent="0.25">
      <c r="A3077" s="29" t="s">
        <v>25</v>
      </c>
      <c r="B3077" s="30" t="str">
        <f>FORMULADO!C3078</f>
        <v>4.1.14.05</v>
      </c>
      <c r="C3077" s="34">
        <f>FORMULADO!D3078</f>
        <v>217066170</v>
      </c>
      <c r="D3077" s="31">
        <f>FORMULADO!E3078</f>
        <v>0</v>
      </c>
      <c r="E3077" s="31">
        <f>FORMULADO!F3078</f>
        <v>532629000</v>
      </c>
    </row>
    <row r="3078" spans="1:5" x14ac:dyDescent="0.25">
      <c r="A3078" s="29" t="s">
        <v>25</v>
      </c>
      <c r="B3078" s="30" t="str">
        <f>FORMULADO!C3079</f>
        <v>4.1.14.05</v>
      </c>
      <c r="C3078" s="34">
        <f>FORMULADO!D3079</f>
        <v>217068370</v>
      </c>
      <c r="D3078" s="31">
        <f>FORMULADO!E3079</f>
        <v>0</v>
      </c>
      <c r="E3078" s="31">
        <f>FORMULADO!F3079</f>
        <v>1838100</v>
      </c>
    </row>
    <row r="3079" spans="1:5" x14ac:dyDescent="0.25">
      <c r="A3079" s="29" t="s">
        <v>25</v>
      </c>
      <c r="B3079" s="30" t="str">
        <f>FORMULADO!C3080</f>
        <v>4.1.14.05</v>
      </c>
      <c r="C3079" s="34">
        <f>FORMULADO!D3080</f>
        <v>217068770</v>
      </c>
      <c r="D3079" s="31">
        <f>FORMULADO!E3080</f>
        <v>0</v>
      </c>
      <c r="E3079" s="31">
        <f>FORMULADO!F3080</f>
        <v>4729000</v>
      </c>
    </row>
    <row r="3080" spans="1:5" x14ac:dyDescent="0.25">
      <c r="A3080" s="29" t="s">
        <v>25</v>
      </c>
      <c r="B3080" s="30" t="str">
        <f>FORMULADO!C3081</f>
        <v>4.1.14.05</v>
      </c>
      <c r="C3080" s="34">
        <f>FORMULADO!D3081</f>
        <v>217070670</v>
      </c>
      <c r="D3080" s="31">
        <f>FORMULADO!E3081</f>
        <v>0</v>
      </c>
      <c r="E3080" s="31">
        <f>FORMULADO!F3081</f>
        <v>10964700</v>
      </c>
    </row>
    <row r="3081" spans="1:5" x14ac:dyDescent="0.25">
      <c r="A3081" s="29" t="s">
        <v>25</v>
      </c>
      <c r="B3081" s="30" t="str">
        <f>FORMULADO!C3082</f>
        <v>4.1.14.05</v>
      </c>
      <c r="C3081" s="34">
        <f>FORMULADO!D3082</f>
        <v>217073270</v>
      </c>
      <c r="D3081" s="31">
        <f>FORMULADO!E3082</f>
        <v>0</v>
      </c>
      <c r="E3081" s="31">
        <f>FORMULADO!F3082</f>
        <v>4129700</v>
      </c>
    </row>
    <row r="3082" spans="1:5" x14ac:dyDescent="0.25">
      <c r="A3082" s="29" t="s">
        <v>25</v>
      </c>
      <c r="B3082" s="30" t="str">
        <f>FORMULADO!C3083</f>
        <v>4.1.14.05</v>
      </c>
      <c r="C3082" s="34">
        <f>FORMULADO!D3083</f>
        <v>217073770</v>
      </c>
      <c r="D3082" s="31">
        <f>FORMULADO!E3083</f>
        <v>0</v>
      </c>
      <c r="E3082" s="31">
        <f>FORMULADO!F3083</f>
        <v>5386700</v>
      </c>
    </row>
    <row r="3083" spans="1:5" x14ac:dyDescent="0.25">
      <c r="A3083" s="29" t="s">
        <v>25</v>
      </c>
      <c r="B3083" s="30" t="str">
        <f>FORMULADO!C3084</f>
        <v>4.1.14.05</v>
      </c>
      <c r="C3083" s="34">
        <f>FORMULADO!D3084</f>
        <v>217073870</v>
      </c>
      <c r="D3083" s="31">
        <f>FORMULADO!E3084</f>
        <v>0</v>
      </c>
      <c r="E3083" s="31">
        <f>FORMULADO!F3084</f>
        <v>3543800</v>
      </c>
    </row>
    <row r="3084" spans="1:5" x14ac:dyDescent="0.25">
      <c r="A3084" s="29" t="s">
        <v>25</v>
      </c>
      <c r="B3084" s="30" t="str">
        <f>FORMULADO!C3085</f>
        <v>4.1.14.05</v>
      </c>
      <c r="C3084" s="34">
        <f>FORMULADO!D3085</f>
        <v>217076670</v>
      </c>
      <c r="D3084" s="31">
        <f>FORMULADO!E3085</f>
        <v>0</v>
      </c>
      <c r="E3084" s="31">
        <f>FORMULADO!F3085</f>
        <v>7115800</v>
      </c>
    </row>
    <row r="3085" spans="1:5" x14ac:dyDescent="0.25">
      <c r="A3085" s="29" t="s">
        <v>25</v>
      </c>
      <c r="B3085" s="30" t="str">
        <f>FORMULADO!C3086</f>
        <v>4.1.14.05</v>
      </c>
      <c r="C3085" s="34">
        <f>FORMULADO!D3086</f>
        <v>217125871</v>
      </c>
      <c r="D3085" s="31">
        <f>FORMULADO!E3086</f>
        <v>0</v>
      </c>
      <c r="E3085" s="31">
        <f>FORMULADO!F3086</f>
        <v>2146000</v>
      </c>
    </row>
    <row r="3086" spans="1:5" x14ac:dyDescent="0.25">
      <c r="A3086" s="29" t="s">
        <v>25</v>
      </c>
      <c r="B3086" s="30" t="str">
        <f>FORMULADO!C3087</f>
        <v>4.1.14.05</v>
      </c>
      <c r="C3086" s="34">
        <f>FORMULADO!D3087</f>
        <v>217154871</v>
      </c>
      <c r="D3086" s="31">
        <f>FORMULADO!E3087</f>
        <v>0</v>
      </c>
      <c r="E3086" s="31">
        <f>FORMULADO!F3087</f>
        <v>4832436</v>
      </c>
    </row>
    <row r="3087" spans="1:5" x14ac:dyDescent="0.25">
      <c r="A3087" s="29" t="s">
        <v>25</v>
      </c>
      <c r="B3087" s="30" t="str">
        <f>FORMULADO!C3088</f>
        <v>4.1.14.05</v>
      </c>
      <c r="C3087" s="34">
        <f>FORMULADO!D3088</f>
        <v>217168271</v>
      </c>
      <c r="D3087" s="31">
        <f>FORMULADO!E3088</f>
        <v>0</v>
      </c>
      <c r="E3087" s="31">
        <f>FORMULADO!F3088</f>
        <v>3062100</v>
      </c>
    </row>
    <row r="3088" spans="1:5" x14ac:dyDescent="0.25">
      <c r="A3088" s="29" t="s">
        <v>25</v>
      </c>
      <c r="B3088" s="30" t="str">
        <f>FORMULADO!C3089</f>
        <v>4.1.14.05</v>
      </c>
      <c r="C3088" s="34">
        <f>FORMULADO!D3089</f>
        <v>217170771</v>
      </c>
      <c r="D3088" s="31">
        <f>FORMULADO!E3089</f>
        <v>0</v>
      </c>
      <c r="E3088" s="31">
        <f>FORMULADO!F3089</f>
        <v>6501600</v>
      </c>
    </row>
    <row r="3089" spans="1:5" x14ac:dyDescent="0.25">
      <c r="A3089" s="29" t="s">
        <v>25</v>
      </c>
      <c r="B3089" s="30" t="str">
        <f>FORMULADO!C3090</f>
        <v>4.1.14.05</v>
      </c>
      <c r="C3089" s="34">
        <f>FORMULADO!D3090</f>
        <v>217173671</v>
      </c>
      <c r="D3089" s="31">
        <f>FORMULADO!E3090</f>
        <v>0</v>
      </c>
      <c r="E3089" s="31">
        <f>FORMULADO!F3090</f>
        <v>8778100</v>
      </c>
    </row>
    <row r="3090" spans="1:5" x14ac:dyDescent="0.25">
      <c r="A3090" s="29" t="s">
        <v>25</v>
      </c>
      <c r="B3090" s="30" t="str">
        <f>FORMULADO!C3091</f>
        <v>4.1.14.05</v>
      </c>
      <c r="C3090" s="34">
        <f>FORMULADO!D3091</f>
        <v>217186571</v>
      </c>
      <c r="D3090" s="31">
        <f>FORMULADO!E3091</f>
        <v>0</v>
      </c>
      <c r="E3090" s="31">
        <f>FORMULADO!F3091</f>
        <v>5930000</v>
      </c>
    </row>
    <row r="3091" spans="1:5" x14ac:dyDescent="0.25">
      <c r="A3091" s="29" t="s">
        <v>25</v>
      </c>
      <c r="B3091" s="30" t="str">
        <f>FORMULADO!C3092</f>
        <v>4.1.14.05</v>
      </c>
      <c r="C3091" s="34">
        <f>FORMULADO!D3092</f>
        <v>217205172</v>
      </c>
      <c r="D3091" s="31">
        <f>FORMULADO!E3092</f>
        <v>0</v>
      </c>
      <c r="E3091" s="31">
        <f>FORMULADO!F3092</f>
        <v>25641500</v>
      </c>
    </row>
    <row r="3092" spans="1:5" x14ac:dyDescent="0.25">
      <c r="A3092" s="29" t="s">
        <v>25</v>
      </c>
      <c r="B3092" s="30" t="str">
        <f>FORMULADO!C3093</f>
        <v>4.1.14.05</v>
      </c>
      <c r="C3092" s="34">
        <f>FORMULADO!D3093</f>
        <v>217208372</v>
      </c>
      <c r="D3092" s="31">
        <f>FORMULADO!E3093</f>
        <v>0</v>
      </c>
      <c r="E3092" s="31">
        <f>FORMULADO!F3093</f>
        <v>11197900</v>
      </c>
    </row>
    <row r="3093" spans="1:5" x14ac:dyDescent="0.25">
      <c r="A3093" s="29" t="s">
        <v>25</v>
      </c>
      <c r="B3093" s="30" t="str">
        <f>FORMULADO!C3094</f>
        <v>4.1.14.05</v>
      </c>
      <c r="C3093" s="34">
        <f>FORMULADO!D3094</f>
        <v>217215172</v>
      </c>
      <c r="D3093" s="31">
        <f>FORMULADO!E3094</f>
        <v>0</v>
      </c>
      <c r="E3093" s="31">
        <f>FORMULADO!F3094</f>
        <v>2885500</v>
      </c>
    </row>
    <row r="3094" spans="1:5" x14ac:dyDescent="0.25">
      <c r="A3094" s="29" t="s">
        <v>25</v>
      </c>
      <c r="B3094" s="30" t="str">
        <f>FORMULADO!C3095</f>
        <v>4.1.14.05</v>
      </c>
      <c r="C3094" s="34">
        <f>FORMULADO!D3095</f>
        <v>217215272</v>
      </c>
      <c r="D3094" s="31">
        <f>FORMULADO!E3095</f>
        <v>0</v>
      </c>
      <c r="E3094" s="31">
        <f>FORMULADO!F3095</f>
        <v>4120300</v>
      </c>
    </row>
    <row r="3095" spans="1:5" x14ac:dyDescent="0.25">
      <c r="A3095" s="29" t="s">
        <v>25</v>
      </c>
      <c r="B3095" s="30" t="str">
        <f>FORMULADO!C3096</f>
        <v>4.1.14.05</v>
      </c>
      <c r="C3095" s="34">
        <f>FORMULADO!D3096</f>
        <v>217215572</v>
      </c>
      <c r="D3095" s="31">
        <f>FORMULADO!E3096</f>
        <v>0</v>
      </c>
      <c r="E3095" s="31">
        <f>FORMULADO!F3096</f>
        <v>51204500</v>
      </c>
    </row>
    <row r="3096" spans="1:5" x14ac:dyDescent="0.25">
      <c r="A3096" s="29" t="s">
        <v>25</v>
      </c>
      <c r="B3096" s="30" t="str">
        <f>FORMULADO!C3097</f>
        <v>4.1.14.05</v>
      </c>
      <c r="C3096" s="34">
        <f>FORMULADO!D3097</f>
        <v>217217272</v>
      </c>
      <c r="D3096" s="31">
        <f>FORMULADO!E3097</f>
        <v>0</v>
      </c>
      <c r="E3096" s="31">
        <f>FORMULADO!F3097</f>
        <v>4997300</v>
      </c>
    </row>
    <row r="3097" spans="1:5" x14ac:dyDescent="0.25">
      <c r="A3097" s="29" t="s">
        <v>25</v>
      </c>
      <c r="B3097" s="30" t="str">
        <f>FORMULADO!C3098</f>
        <v>4.1.14.05</v>
      </c>
      <c r="C3097" s="34">
        <f>FORMULADO!D3098</f>
        <v>217223672</v>
      </c>
      <c r="D3097" s="31">
        <f>FORMULADO!E3098</f>
        <v>0</v>
      </c>
      <c r="E3097" s="31">
        <f>FORMULADO!F3098</f>
        <v>15905800</v>
      </c>
    </row>
    <row r="3098" spans="1:5" x14ac:dyDescent="0.25">
      <c r="A3098" s="29" t="s">
        <v>25</v>
      </c>
      <c r="B3098" s="30" t="str">
        <f>FORMULADO!C3099</f>
        <v>4.1.14.05</v>
      </c>
      <c r="C3098" s="34">
        <f>FORMULADO!D3099</f>
        <v>217225372</v>
      </c>
      <c r="D3098" s="31">
        <f>FORMULADO!E3099</f>
        <v>0</v>
      </c>
      <c r="E3098" s="31">
        <f>FORMULADO!F3099</f>
        <v>5244100</v>
      </c>
    </row>
    <row r="3099" spans="1:5" x14ac:dyDescent="0.25">
      <c r="A3099" s="29" t="s">
        <v>25</v>
      </c>
      <c r="B3099" s="30" t="str">
        <f>FORMULADO!C3100</f>
        <v>4.1.14.05</v>
      </c>
      <c r="C3099" s="34">
        <f>FORMULADO!D3100</f>
        <v>217225572</v>
      </c>
      <c r="D3099" s="31">
        <f>FORMULADO!E3100</f>
        <v>0</v>
      </c>
      <c r="E3099" s="31">
        <f>FORMULADO!F3100</f>
        <v>16937400</v>
      </c>
    </row>
    <row r="3100" spans="1:5" x14ac:dyDescent="0.25">
      <c r="A3100" s="29" t="s">
        <v>25</v>
      </c>
      <c r="B3100" s="30" t="str">
        <f>FORMULADO!C3101</f>
        <v>4.1.14.05</v>
      </c>
      <c r="C3100" s="34">
        <f>FORMULADO!D3101</f>
        <v>217225772</v>
      </c>
      <c r="D3100" s="31">
        <f>FORMULADO!E3101</f>
        <v>0</v>
      </c>
      <c r="E3100" s="31">
        <f>FORMULADO!F3101</f>
        <v>10395800</v>
      </c>
    </row>
    <row r="3101" spans="1:5" x14ac:dyDescent="0.25">
      <c r="A3101" s="29" t="s">
        <v>25</v>
      </c>
      <c r="B3101" s="30" t="str">
        <f>FORMULADO!C3102</f>
        <v>4.1.14.05</v>
      </c>
      <c r="C3101" s="34">
        <f>FORMULADO!D3102</f>
        <v>217227372</v>
      </c>
      <c r="D3101" s="31">
        <f>FORMULADO!E3102</f>
        <v>0</v>
      </c>
      <c r="E3101" s="31">
        <f>FORMULADO!F3102</f>
        <v>7983400</v>
      </c>
    </row>
    <row r="3102" spans="1:5" x14ac:dyDescent="0.25">
      <c r="A3102" s="29" t="s">
        <v>25</v>
      </c>
      <c r="B3102" s="30" t="str">
        <f>FORMULADO!C3103</f>
        <v>4.1.14.05</v>
      </c>
      <c r="C3102" s="34">
        <f>FORMULADO!D3103</f>
        <v>217241872</v>
      </c>
      <c r="D3102" s="31">
        <f>FORMULADO!E3103</f>
        <v>0</v>
      </c>
      <c r="E3102" s="31">
        <f>FORMULADO!F3103</f>
        <v>3211600</v>
      </c>
    </row>
    <row r="3103" spans="1:5" x14ac:dyDescent="0.25">
      <c r="A3103" s="29" t="s">
        <v>25</v>
      </c>
      <c r="B3103" s="30" t="str">
        <f>FORMULADO!C3104</f>
        <v>4.1.14.05</v>
      </c>
      <c r="C3103" s="34">
        <f>FORMULADO!D3104</f>
        <v>217254172</v>
      </c>
      <c r="D3103" s="31">
        <f>FORMULADO!E3104</f>
        <v>0</v>
      </c>
      <c r="E3103" s="31">
        <f>FORMULADO!F3104</f>
        <v>6514700</v>
      </c>
    </row>
    <row r="3104" spans="1:5" x14ac:dyDescent="0.25">
      <c r="A3104" s="29" t="s">
        <v>25</v>
      </c>
      <c r="B3104" s="30" t="str">
        <f>FORMULADO!C3105</f>
        <v>4.1.14.05</v>
      </c>
      <c r="C3104" s="34">
        <f>FORMULADO!D3105</f>
        <v>217263272</v>
      </c>
      <c r="D3104" s="31">
        <f>FORMULADO!E3105</f>
        <v>0</v>
      </c>
      <c r="E3104" s="31">
        <f>FORMULADO!F3105</f>
        <v>8362800</v>
      </c>
    </row>
    <row r="3105" spans="1:5" x14ac:dyDescent="0.25">
      <c r="A3105" s="29" t="s">
        <v>25</v>
      </c>
      <c r="B3105" s="30" t="str">
        <f>FORMULADO!C3106</f>
        <v>4.1.14.05</v>
      </c>
      <c r="C3105" s="34">
        <f>FORMULADO!D3106</f>
        <v>217266572</v>
      </c>
      <c r="D3105" s="31">
        <f>FORMULADO!E3106</f>
        <v>0</v>
      </c>
      <c r="E3105" s="31">
        <f>FORMULADO!F3106</f>
        <v>4038000</v>
      </c>
    </row>
    <row r="3106" spans="1:5" x14ac:dyDescent="0.25">
      <c r="A3106" s="29" t="s">
        <v>25</v>
      </c>
      <c r="B3106" s="30" t="str">
        <f>FORMULADO!C3107</f>
        <v>4.1.14.05</v>
      </c>
      <c r="C3106" s="34">
        <f>FORMULADO!D3107</f>
        <v>217268572</v>
      </c>
      <c r="D3106" s="31">
        <f>FORMULADO!E3107</f>
        <v>0</v>
      </c>
      <c r="E3106" s="31">
        <f>FORMULADO!F3107</f>
        <v>8283000</v>
      </c>
    </row>
    <row r="3107" spans="1:5" x14ac:dyDescent="0.25">
      <c r="A3107" s="29" t="s">
        <v>25</v>
      </c>
      <c r="B3107" s="30" t="str">
        <f>FORMULADO!C3108</f>
        <v>4.1.14.05</v>
      </c>
      <c r="C3107" s="34">
        <f>FORMULADO!D3108</f>
        <v>217268872</v>
      </c>
      <c r="D3107" s="31">
        <f>FORMULADO!E3108</f>
        <v>0</v>
      </c>
      <c r="E3107" s="31">
        <f>FORMULADO!F3108</f>
        <v>3337600</v>
      </c>
    </row>
    <row r="3108" spans="1:5" x14ac:dyDescent="0.25">
      <c r="A3108" s="29" t="s">
        <v>25</v>
      </c>
      <c r="B3108" s="30" t="str">
        <f>FORMULADO!C3109</f>
        <v>4.1.14.05</v>
      </c>
      <c r="C3108" s="34">
        <f>FORMULADO!D3109</f>
        <v>217305873</v>
      </c>
      <c r="D3108" s="31">
        <f>FORMULADO!E3109</f>
        <v>0</v>
      </c>
      <c r="E3108" s="31">
        <f>FORMULADO!F3109</f>
        <v>7545200</v>
      </c>
    </row>
    <row r="3109" spans="1:5" x14ac:dyDescent="0.25">
      <c r="A3109" s="29" t="s">
        <v>25</v>
      </c>
      <c r="B3109" s="30" t="str">
        <f>FORMULADO!C3110</f>
        <v>4.1.14.05</v>
      </c>
      <c r="C3109" s="34">
        <f>FORMULADO!D3110</f>
        <v>217308573</v>
      </c>
      <c r="D3109" s="31">
        <f>FORMULADO!E3110</f>
        <v>0</v>
      </c>
      <c r="E3109" s="31">
        <f>FORMULADO!F3110</f>
        <v>46641000</v>
      </c>
    </row>
    <row r="3110" spans="1:5" x14ac:dyDescent="0.25">
      <c r="A3110" s="29" t="s">
        <v>25</v>
      </c>
      <c r="B3110" s="30" t="str">
        <f>FORMULADO!C3111</f>
        <v>4.1.14.05</v>
      </c>
      <c r="C3110" s="34">
        <f>FORMULADO!D3111</f>
        <v>217313473</v>
      </c>
      <c r="D3110" s="31">
        <f>FORMULADO!E3111</f>
        <v>0</v>
      </c>
      <c r="E3110" s="31">
        <f>FORMULADO!F3111</f>
        <v>6221800</v>
      </c>
    </row>
    <row r="3111" spans="1:5" x14ac:dyDescent="0.25">
      <c r="A3111" s="29" t="s">
        <v>25</v>
      </c>
      <c r="B3111" s="30" t="str">
        <f>FORMULADO!C3112</f>
        <v>4.1.14.05</v>
      </c>
      <c r="C3111" s="34">
        <f>FORMULADO!D3112</f>
        <v>217313673</v>
      </c>
      <c r="D3111" s="31">
        <f>FORMULADO!E3112</f>
        <v>0</v>
      </c>
      <c r="E3111" s="31">
        <f>FORMULADO!F3112</f>
        <v>8013100</v>
      </c>
    </row>
    <row r="3112" spans="1:5" x14ac:dyDescent="0.25">
      <c r="A3112" s="29" t="s">
        <v>25</v>
      </c>
      <c r="B3112" s="30" t="str">
        <f>FORMULADO!C3113</f>
        <v>4.1.14.05</v>
      </c>
      <c r="C3112" s="34">
        <f>FORMULADO!D3113</f>
        <v>217313873</v>
      </c>
      <c r="D3112" s="31">
        <f>FORMULADO!E3113</f>
        <v>0</v>
      </c>
      <c r="E3112" s="31">
        <f>FORMULADO!F3113</f>
        <v>13209500</v>
      </c>
    </row>
    <row r="3113" spans="1:5" x14ac:dyDescent="0.25">
      <c r="A3113" s="29" t="s">
        <v>25</v>
      </c>
      <c r="B3113" s="30" t="str">
        <f>FORMULADO!C3114</f>
        <v>4.1.14.05</v>
      </c>
      <c r="C3113" s="34">
        <f>FORMULADO!D3114</f>
        <v>217315673</v>
      </c>
      <c r="D3113" s="31">
        <f>FORMULADO!E3114</f>
        <v>0</v>
      </c>
      <c r="E3113" s="31">
        <f>FORMULADO!F3114</f>
        <v>3872400</v>
      </c>
    </row>
    <row r="3114" spans="1:5" x14ac:dyDescent="0.25">
      <c r="A3114" s="29" t="s">
        <v>25</v>
      </c>
      <c r="B3114" s="30" t="str">
        <f>FORMULADO!C3115</f>
        <v>4.1.14.05</v>
      </c>
      <c r="C3114" s="34">
        <f>FORMULADO!D3115</f>
        <v>217317873</v>
      </c>
      <c r="D3114" s="31">
        <f>FORMULADO!E3115</f>
        <v>0</v>
      </c>
      <c r="E3114" s="31">
        <f>FORMULADO!F3115</f>
        <v>17333300</v>
      </c>
    </row>
    <row r="3115" spans="1:5" x14ac:dyDescent="0.25">
      <c r="A3115" s="29" t="s">
        <v>25</v>
      </c>
      <c r="B3115" s="30" t="str">
        <f>FORMULADO!C3116</f>
        <v>4.1.14.05</v>
      </c>
      <c r="C3115" s="34">
        <f>FORMULADO!D3116</f>
        <v>217319473</v>
      </c>
      <c r="D3115" s="31">
        <f>FORMULADO!E3116</f>
        <v>0</v>
      </c>
      <c r="E3115" s="31">
        <f>FORMULADO!F3116</f>
        <v>10535900</v>
      </c>
    </row>
    <row r="3116" spans="1:5" x14ac:dyDescent="0.25">
      <c r="A3116" s="29" t="s">
        <v>25</v>
      </c>
      <c r="B3116" s="30" t="str">
        <f>FORMULADO!C3117</f>
        <v>4.1.14.05</v>
      </c>
      <c r="C3116" s="34">
        <f>FORMULADO!D3117</f>
        <v>217319573</v>
      </c>
      <c r="D3116" s="31">
        <f>FORMULADO!E3117</f>
        <v>0</v>
      </c>
      <c r="E3116" s="31">
        <f>FORMULADO!F3117</f>
        <v>22340200</v>
      </c>
    </row>
    <row r="3117" spans="1:5" x14ac:dyDescent="0.25">
      <c r="A3117" s="29" t="s">
        <v>25</v>
      </c>
      <c r="B3117" s="30" t="str">
        <f>FORMULADO!C3118</f>
        <v>4.1.14.05</v>
      </c>
      <c r="C3117" s="34">
        <f>FORMULADO!D3118</f>
        <v>217325473</v>
      </c>
      <c r="D3117" s="31">
        <f>FORMULADO!E3118</f>
        <v>0</v>
      </c>
      <c r="E3117" s="31">
        <f>FORMULADO!F3118</f>
        <v>327624300</v>
      </c>
    </row>
    <row r="3118" spans="1:5" x14ac:dyDescent="0.25">
      <c r="A3118" s="29" t="s">
        <v>25</v>
      </c>
      <c r="B3118" s="30" t="str">
        <f>FORMULADO!C3119</f>
        <v>4.1.14.05</v>
      </c>
      <c r="C3118" s="34">
        <f>FORMULADO!D3119</f>
        <v>217325873</v>
      </c>
      <c r="D3118" s="31">
        <f>FORMULADO!E3119</f>
        <v>0</v>
      </c>
      <c r="E3118" s="31">
        <f>FORMULADO!F3119</f>
        <v>10355100</v>
      </c>
    </row>
    <row r="3119" spans="1:5" x14ac:dyDescent="0.25">
      <c r="A3119" s="29" t="s">
        <v>25</v>
      </c>
      <c r="B3119" s="30" t="str">
        <f>FORMULADO!C3120</f>
        <v>4.1.14.05</v>
      </c>
      <c r="C3119" s="34">
        <f>FORMULADO!D3120</f>
        <v>217327073</v>
      </c>
      <c r="D3119" s="31">
        <f>FORMULADO!E3120</f>
        <v>0</v>
      </c>
      <c r="E3119" s="31">
        <f>FORMULADO!F3120</f>
        <v>8716300</v>
      </c>
    </row>
    <row r="3120" spans="1:5" x14ac:dyDescent="0.25">
      <c r="A3120" s="29" t="s">
        <v>25</v>
      </c>
      <c r="B3120" s="30" t="str">
        <f>FORMULADO!C3121</f>
        <v>4.1.14.05</v>
      </c>
      <c r="C3120" s="34">
        <f>FORMULADO!D3121</f>
        <v>217350573</v>
      </c>
      <c r="D3120" s="31">
        <f>FORMULADO!E3121</f>
        <v>0</v>
      </c>
      <c r="E3120" s="31">
        <f>FORMULADO!F3121</f>
        <v>27131700</v>
      </c>
    </row>
    <row r="3121" spans="1:5" x14ac:dyDescent="0.25">
      <c r="A3121" s="29" t="s">
        <v>25</v>
      </c>
      <c r="B3121" s="30" t="str">
        <f>FORMULADO!C3122</f>
        <v>4.1.14.05</v>
      </c>
      <c r="C3121" s="34">
        <f>FORMULADO!D3122</f>
        <v>217352473</v>
      </c>
      <c r="D3121" s="31">
        <f>FORMULADO!E3122</f>
        <v>0</v>
      </c>
      <c r="E3121" s="31">
        <f>FORMULADO!F3122</f>
        <v>5152300</v>
      </c>
    </row>
    <row r="3122" spans="1:5" x14ac:dyDescent="0.25">
      <c r="A3122" s="29" t="s">
        <v>25</v>
      </c>
      <c r="B3122" s="30" t="str">
        <f>FORMULADO!C3123</f>
        <v>4.1.14.05</v>
      </c>
      <c r="C3122" s="34">
        <f>FORMULADO!D3123</f>
        <v>217352573</v>
      </c>
      <c r="D3122" s="31">
        <f>FORMULADO!E3123</f>
        <v>0</v>
      </c>
      <c r="E3122" s="31">
        <f>FORMULADO!F3123</f>
        <v>5126800</v>
      </c>
    </row>
    <row r="3123" spans="1:5" x14ac:dyDescent="0.25">
      <c r="A3123" s="29" t="s">
        <v>25</v>
      </c>
      <c r="B3123" s="30" t="str">
        <f>FORMULADO!C3124</f>
        <v>4.1.14.05</v>
      </c>
      <c r="C3123" s="34">
        <f>FORMULADO!D3124</f>
        <v>217354673</v>
      </c>
      <c r="D3123" s="31">
        <f>FORMULADO!E3124</f>
        <v>0</v>
      </c>
      <c r="E3123" s="31">
        <f>FORMULADO!F3124</f>
        <v>6354600</v>
      </c>
    </row>
    <row r="3124" spans="1:5" x14ac:dyDescent="0.25">
      <c r="A3124" s="29" t="s">
        <v>25</v>
      </c>
      <c r="B3124" s="30" t="str">
        <f>FORMULADO!C3125</f>
        <v>4.1.14.05</v>
      </c>
      <c r="C3124" s="34">
        <f>FORMULADO!D3125</f>
        <v>217368573</v>
      </c>
      <c r="D3124" s="31">
        <f>FORMULADO!E3125</f>
        <v>0</v>
      </c>
      <c r="E3124" s="31">
        <f>FORMULADO!F3125</f>
        <v>5038300</v>
      </c>
    </row>
    <row r="3125" spans="1:5" x14ac:dyDescent="0.25">
      <c r="A3125" s="29" t="s">
        <v>25</v>
      </c>
      <c r="B3125" s="30" t="str">
        <f>FORMULADO!C3126</f>
        <v>4.1.14.05</v>
      </c>
      <c r="C3125" s="34">
        <f>FORMULADO!D3126</f>
        <v>217368673</v>
      </c>
      <c r="D3125" s="31">
        <f>FORMULADO!E3126</f>
        <v>0</v>
      </c>
      <c r="E3125" s="31">
        <f>FORMULADO!F3126</f>
        <v>2450500</v>
      </c>
    </row>
    <row r="3126" spans="1:5" x14ac:dyDescent="0.25">
      <c r="A3126" s="29" t="s">
        <v>25</v>
      </c>
      <c r="B3126" s="30" t="str">
        <f>FORMULADO!C3127</f>
        <v>4.1.14.05</v>
      </c>
      <c r="C3126" s="34">
        <f>FORMULADO!D3127</f>
        <v>217368773</v>
      </c>
      <c r="D3126" s="31">
        <f>FORMULADO!E3127</f>
        <v>0</v>
      </c>
      <c r="E3126" s="31">
        <f>FORMULADO!F3127</f>
        <v>2841900</v>
      </c>
    </row>
    <row r="3127" spans="1:5" x14ac:dyDescent="0.25">
      <c r="A3127" s="29" t="s">
        <v>25</v>
      </c>
      <c r="B3127" s="30" t="str">
        <f>FORMULADO!C3128</f>
        <v>4.1.14.05</v>
      </c>
      <c r="C3127" s="34">
        <f>FORMULADO!D3128</f>
        <v>217370473</v>
      </c>
      <c r="D3127" s="31">
        <f>FORMULADO!E3128</f>
        <v>0</v>
      </c>
      <c r="E3127" s="31">
        <f>FORMULADO!F3128</f>
        <v>8323100</v>
      </c>
    </row>
    <row r="3128" spans="1:5" x14ac:dyDescent="0.25">
      <c r="A3128" s="29" t="s">
        <v>25</v>
      </c>
      <c r="B3128" s="30" t="str">
        <f>FORMULADO!C3129</f>
        <v>4.1.14.05</v>
      </c>
      <c r="C3128" s="34">
        <f>FORMULADO!D3129</f>
        <v>217373873</v>
      </c>
      <c r="D3128" s="31">
        <f>FORMULADO!E3129</f>
        <v>0</v>
      </c>
      <c r="E3128" s="31">
        <f>FORMULADO!F3129</f>
        <v>3192100</v>
      </c>
    </row>
    <row r="3129" spans="1:5" x14ac:dyDescent="0.25">
      <c r="A3129" s="29" t="s">
        <v>25</v>
      </c>
      <c r="B3129" s="30" t="str">
        <f>FORMULADO!C3130</f>
        <v>4.1.14.05</v>
      </c>
      <c r="C3129" s="34">
        <f>FORMULADO!D3130</f>
        <v>217386573</v>
      </c>
      <c r="D3129" s="31">
        <f>FORMULADO!E3130</f>
        <v>0</v>
      </c>
      <c r="E3129" s="31">
        <f>FORMULADO!F3130</f>
        <v>7497100</v>
      </c>
    </row>
    <row r="3130" spans="1:5" x14ac:dyDescent="0.25">
      <c r="A3130" s="29" t="s">
        <v>25</v>
      </c>
      <c r="B3130" s="30" t="str">
        <f>FORMULADO!C3131</f>
        <v>4.1.14.05</v>
      </c>
      <c r="C3130" s="34">
        <f>FORMULADO!D3131</f>
        <v>217399773</v>
      </c>
      <c r="D3130" s="31">
        <f>FORMULADO!E3131</f>
        <v>0</v>
      </c>
      <c r="E3130" s="31">
        <f>FORMULADO!F3131</f>
        <v>11324500</v>
      </c>
    </row>
    <row r="3131" spans="1:5" x14ac:dyDescent="0.25">
      <c r="A3131" s="29" t="s">
        <v>25</v>
      </c>
      <c r="B3131" s="30" t="str">
        <f>FORMULADO!C3132</f>
        <v>4.1.14.05</v>
      </c>
      <c r="C3131" s="34">
        <f>FORMULADO!D3132</f>
        <v>217405674</v>
      </c>
      <c r="D3131" s="31">
        <f>FORMULADO!E3132</f>
        <v>0</v>
      </c>
      <c r="E3131" s="31">
        <f>FORMULADO!F3132</f>
        <v>15054100</v>
      </c>
    </row>
    <row r="3132" spans="1:5" x14ac:dyDescent="0.25">
      <c r="A3132" s="29" t="s">
        <v>25</v>
      </c>
      <c r="B3132" s="30" t="str">
        <f>FORMULADO!C3133</f>
        <v>4.1.14.05</v>
      </c>
      <c r="C3132" s="34">
        <f>FORMULADO!D3133</f>
        <v>217413074</v>
      </c>
      <c r="D3132" s="31">
        <f>FORMULADO!E3133</f>
        <v>0</v>
      </c>
      <c r="E3132" s="31">
        <f>FORMULADO!F3133</f>
        <v>7643500</v>
      </c>
    </row>
    <row r="3133" spans="1:5" x14ac:dyDescent="0.25">
      <c r="A3133" s="29" t="s">
        <v>25</v>
      </c>
      <c r="B3133" s="30" t="str">
        <f>FORMULADO!C3134</f>
        <v>4.1.14.05</v>
      </c>
      <c r="C3133" s="34">
        <f>FORMULADO!D3134</f>
        <v>217415774</v>
      </c>
      <c r="D3133" s="31">
        <f>FORMULADO!E3134</f>
        <v>0</v>
      </c>
      <c r="E3133" s="31">
        <f>FORMULADO!F3134</f>
        <v>3812700</v>
      </c>
    </row>
    <row r="3134" spans="1:5" x14ac:dyDescent="0.25">
      <c r="A3134" s="29" t="s">
        <v>25</v>
      </c>
      <c r="B3134" s="30" t="str">
        <f>FORMULADO!C3135</f>
        <v>4.1.14.05</v>
      </c>
      <c r="C3134" s="34">
        <f>FORMULADO!D3135</f>
        <v>217417174</v>
      </c>
      <c r="D3134" s="31">
        <f>FORMULADO!E3135</f>
        <v>0</v>
      </c>
      <c r="E3134" s="31">
        <f>FORMULADO!F3135</f>
        <v>13070700</v>
      </c>
    </row>
    <row r="3135" spans="1:5" x14ac:dyDescent="0.25">
      <c r="A3135" s="29" t="s">
        <v>25</v>
      </c>
      <c r="B3135" s="30" t="str">
        <f>FORMULADO!C3136</f>
        <v>4.1.14.05</v>
      </c>
      <c r="C3135" s="34">
        <f>FORMULADO!D3136</f>
        <v>217423574</v>
      </c>
      <c r="D3135" s="31">
        <f>FORMULADO!E3136</f>
        <v>0</v>
      </c>
      <c r="E3135" s="31">
        <f>FORMULADO!F3136</f>
        <v>4806000</v>
      </c>
    </row>
    <row r="3136" spans="1:5" x14ac:dyDescent="0.25">
      <c r="A3136" s="29" t="s">
        <v>25</v>
      </c>
      <c r="B3136" s="30" t="str">
        <f>FORMULADO!C3137</f>
        <v>4.1.14.05</v>
      </c>
      <c r="C3136" s="34">
        <f>FORMULADO!D3137</f>
        <v>217444874</v>
      </c>
      <c r="D3136" s="31">
        <f>FORMULADO!E3137</f>
        <v>0</v>
      </c>
      <c r="E3136" s="31">
        <f>FORMULADO!F3137</f>
        <v>4122700</v>
      </c>
    </row>
    <row r="3137" spans="1:5" x14ac:dyDescent="0.25">
      <c r="A3137" s="29" t="s">
        <v>25</v>
      </c>
      <c r="B3137" s="30" t="str">
        <f>FORMULADO!C3138</f>
        <v>4.1.14.05</v>
      </c>
      <c r="C3137" s="34">
        <f>FORMULADO!D3138</f>
        <v>217454174</v>
      </c>
      <c r="D3137" s="31">
        <f>FORMULADO!E3138</f>
        <v>0</v>
      </c>
      <c r="E3137" s="31">
        <f>FORMULADO!F3138</f>
        <v>5197600</v>
      </c>
    </row>
    <row r="3138" spans="1:5" x14ac:dyDescent="0.25">
      <c r="A3138" s="29" t="s">
        <v>25</v>
      </c>
      <c r="B3138" s="30" t="str">
        <f>FORMULADO!C3139</f>
        <v>4.1.14.05</v>
      </c>
      <c r="C3138" s="34">
        <f>FORMULADO!D3139</f>
        <v>217454874</v>
      </c>
      <c r="D3138" s="31">
        <f>FORMULADO!E3139</f>
        <v>0</v>
      </c>
      <c r="E3138" s="31">
        <f>FORMULADO!F3139</f>
        <v>30117800</v>
      </c>
    </row>
    <row r="3139" spans="1:5" x14ac:dyDescent="0.25">
      <c r="A3139" s="29" t="s">
        <v>25</v>
      </c>
      <c r="B3139" s="30" t="str">
        <f>FORMULADO!C3140</f>
        <v>4.1.14.05</v>
      </c>
      <c r="C3139" s="34">
        <f>FORMULADO!D3140</f>
        <v>217505475</v>
      </c>
      <c r="D3139" s="31">
        <f>FORMULADO!E3140</f>
        <v>0</v>
      </c>
      <c r="E3139" s="31">
        <f>FORMULADO!F3140</f>
        <v>6217600</v>
      </c>
    </row>
    <row r="3140" spans="1:5" x14ac:dyDescent="0.25">
      <c r="A3140" s="29" t="s">
        <v>25</v>
      </c>
      <c r="B3140" s="30" t="str">
        <f>FORMULADO!C3141</f>
        <v>4.1.14.05</v>
      </c>
      <c r="C3140" s="34">
        <f>FORMULADO!D3141</f>
        <v>217508675</v>
      </c>
      <c r="D3140" s="31">
        <f>FORMULADO!E3141</f>
        <v>0</v>
      </c>
      <c r="E3140" s="31">
        <f>FORMULADO!F3141</f>
        <v>5292900</v>
      </c>
    </row>
    <row r="3141" spans="1:5" x14ac:dyDescent="0.25">
      <c r="A3141" s="29" t="s">
        <v>25</v>
      </c>
      <c r="B3141" s="30" t="str">
        <f>FORMULADO!C3142</f>
        <v>4.1.14.05</v>
      </c>
      <c r="C3141" s="34">
        <f>FORMULADO!D3142</f>
        <v>217519075</v>
      </c>
      <c r="D3141" s="31">
        <f>FORMULADO!E3142</f>
        <v>0</v>
      </c>
      <c r="E3141" s="31">
        <f>FORMULADO!F3142</f>
        <v>6053200</v>
      </c>
    </row>
    <row r="3142" spans="1:5" x14ac:dyDescent="0.25">
      <c r="A3142" s="29" t="s">
        <v>25</v>
      </c>
      <c r="B3142" s="30" t="str">
        <f>FORMULADO!C3143</f>
        <v>4.1.14.05</v>
      </c>
      <c r="C3142" s="34">
        <f>FORMULADO!D3143</f>
        <v>217520175</v>
      </c>
      <c r="D3142" s="31">
        <f>FORMULADO!E3143</f>
        <v>0</v>
      </c>
      <c r="E3142" s="31">
        <f>FORMULADO!F3143</f>
        <v>4308600</v>
      </c>
    </row>
    <row r="3143" spans="1:5" x14ac:dyDescent="0.25">
      <c r="A3143" s="29" t="s">
        <v>25</v>
      </c>
      <c r="B3143" s="30" t="str">
        <f>FORMULADO!C3144</f>
        <v>4.1.14.05</v>
      </c>
      <c r="C3143" s="34">
        <f>FORMULADO!D3144</f>
        <v>217523675</v>
      </c>
      <c r="D3143" s="31">
        <f>FORMULADO!E3144</f>
        <v>0</v>
      </c>
      <c r="E3143" s="31">
        <f>FORMULADO!F3144</f>
        <v>6233900</v>
      </c>
    </row>
    <row r="3144" spans="1:5" x14ac:dyDescent="0.25">
      <c r="A3144" s="29" t="s">
        <v>25</v>
      </c>
      <c r="B3144" s="30" t="str">
        <f>FORMULADO!C3145</f>
        <v>4.1.14.05</v>
      </c>
      <c r="C3144" s="34">
        <f>FORMULADO!D3145</f>
        <v>217525175</v>
      </c>
      <c r="D3144" s="31">
        <f>FORMULADO!E3145</f>
        <v>0</v>
      </c>
      <c r="E3144" s="31">
        <f>FORMULADO!F3145</f>
        <v>497007900</v>
      </c>
    </row>
    <row r="3145" spans="1:5" x14ac:dyDescent="0.25">
      <c r="A3145" s="29" t="s">
        <v>25</v>
      </c>
      <c r="B3145" s="30" t="str">
        <f>FORMULADO!C3146</f>
        <v>4.1.14.05</v>
      </c>
      <c r="C3145" s="34">
        <f>FORMULADO!D3146</f>
        <v>217525875</v>
      </c>
      <c r="D3145" s="31">
        <f>FORMULADO!E3146</f>
        <v>0</v>
      </c>
      <c r="E3145" s="31">
        <f>FORMULADO!F3146</f>
        <v>11120600</v>
      </c>
    </row>
    <row r="3146" spans="1:5" x14ac:dyDescent="0.25">
      <c r="A3146" s="29" t="s">
        <v>25</v>
      </c>
      <c r="B3146" s="30" t="str">
        <f>FORMULADO!C3147</f>
        <v>4.1.14.05</v>
      </c>
      <c r="C3146" s="34">
        <f>FORMULADO!D3147</f>
        <v>217527075</v>
      </c>
      <c r="D3146" s="31">
        <f>FORMULADO!E3147</f>
        <v>0</v>
      </c>
      <c r="E3146" s="31">
        <f>FORMULADO!F3147</f>
        <v>4511300</v>
      </c>
    </row>
    <row r="3147" spans="1:5" x14ac:dyDescent="0.25">
      <c r="A3147" s="29" t="s">
        <v>25</v>
      </c>
      <c r="B3147" s="30" t="str">
        <f>FORMULADO!C3148</f>
        <v>4.1.14.05</v>
      </c>
      <c r="C3147" s="34">
        <f>FORMULADO!D3148</f>
        <v>217547675</v>
      </c>
      <c r="D3147" s="31">
        <f>FORMULADO!E3148</f>
        <v>0</v>
      </c>
      <c r="E3147" s="31">
        <f>FORMULADO!F3148</f>
        <v>3857200</v>
      </c>
    </row>
    <row r="3148" spans="1:5" x14ac:dyDescent="0.25">
      <c r="A3148" s="29" t="s">
        <v>25</v>
      </c>
      <c r="B3148" s="30" t="str">
        <f>FORMULADO!C3149</f>
        <v>4.1.14.05</v>
      </c>
      <c r="C3148" s="34">
        <f>FORMULADO!D3149</f>
        <v>217566075</v>
      </c>
      <c r="D3148" s="31">
        <f>FORMULADO!E3149</f>
        <v>0</v>
      </c>
      <c r="E3148" s="31">
        <f>FORMULADO!F3149</f>
        <v>8990000</v>
      </c>
    </row>
    <row r="3149" spans="1:5" x14ac:dyDescent="0.25">
      <c r="A3149" s="29" t="s">
        <v>25</v>
      </c>
      <c r="B3149" s="30" t="str">
        <f>FORMULADO!C3150</f>
        <v>4.1.14.05</v>
      </c>
      <c r="C3149" s="34">
        <f>FORMULADO!D3150</f>
        <v>217568575</v>
      </c>
      <c r="D3149" s="31">
        <f>FORMULADO!E3150</f>
        <v>0</v>
      </c>
      <c r="E3149" s="31">
        <f>FORMULADO!F3150</f>
        <v>11926200</v>
      </c>
    </row>
    <row r="3150" spans="1:5" x14ac:dyDescent="0.25">
      <c r="A3150" s="29" t="s">
        <v>25</v>
      </c>
      <c r="B3150" s="30" t="str">
        <f>FORMULADO!C3151</f>
        <v>4.1.14.05</v>
      </c>
      <c r="C3150" s="34">
        <f>FORMULADO!D3151</f>
        <v>217573275</v>
      </c>
      <c r="D3150" s="31">
        <f>FORMULADO!E3151</f>
        <v>0</v>
      </c>
      <c r="E3150" s="31">
        <f>FORMULADO!F3151</f>
        <v>14826000</v>
      </c>
    </row>
    <row r="3151" spans="1:5" x14ac:dyDescent="0.25">
      <c r="A3151" s="29" t="s">
        <v>25</v>
      </c>
      <c r="B3151" s="30" t="str">
        <f>FORMULADO!C3152</f>
        <v>4.1.14.05</v>
      </c>
      <c r="C3151" s="34">
        <f>FORMULADO!D3152</f>
        <v>217573675</v>
      </c>
      <c r="D3151" s="31">
        <f>FORMULADO!E3152</f>
        <v>0</v>
      </c>
      <c r="E3151" s="31">
        <f>FORMULADO!F3152</f>
        <v>4165500</v>
      </c>
    </row>
    <row r="3152" spans="1:5" x14ac:dyDescent="0.25">
      <c r="A3152" s="29" t="s">
        <v>25</v>
      </c>
      <c r="B3152" s="30" t="str">
        <f>FORMULADO!C3153</f>
        <v>4.1.14.05</v>
      </c>
      <c r="C3152" s="34">
        <f>FORMULADO!D3153</f>
        <v>217576275</v>
      </c>
      <c r="D3152" s="31">
        <f>FORMULADO!E3153</f>
        <v>0</v>
      </c>
      <c r="E3152" s="31">
        <f>FORMULADO!F3153</f>
        <v>12669200</v>
      </c>
    </row>
    <row r="3153" spans="1:5" x14ac:dyDescent="0.25">
      <c r="A3153" s="29" t="s">
        <v>25</v>
      </c>
      <c r="B3153" s="30" t="str">
        <f>FORMULADO!C3154</f>
        <v>4.1.14.05</v>
      </c>
      <c r="C3153" s="34">
        <f>FORMULADO!D3154</f>
        <v>217605376</v>
      </c>
      <c r="D3153" s="31">
        <f>FORMULADO!E3154</f>
        <v>0</v>
      </c>
      <c r="E3153" s="31">
        <f>FORMULADO!F3154</f>
        <v>75129600</v>
      </c>
    </row>
    <row r="3154" spans="1:5" x14ac:dyDescent="0.25">
      <c r="A3154" s="29" t="s">
        <v>25</v>
      </c>
      <c r="B3154" s="30" t="str">
        <f>FORMULADO!C3155</f>
        <v>4.1.14.05</v>
      </c>
      <c r="C3154" s="34">
        <f>FORMULADO!D3155</f>
        <v>217605576</v>
      </c>
      <c r="D3154" s="31">
        <f>FORMULADO!E3155</f>
        <v>0</v>
      </c>
      <c r="E3154" s="31">
        <f>FORMULADO!F3155</f>
        <v>5320300</v>
      </c>
    </row>
    <row r="3155" spans="1:5" x14ac:dyDescent="0.25">
      <c r="A3155" s="29" t="s">
        <v>25</v>
      </c>
      <c r="B3155" s="30" t="str">
        <f>FORMULADO!C3156</f>
        <v>4.1.14.05</v>
      </c>
      <c r="C3155" s="34">
        <f>FORMULADO!D3156</f>
        <v>217615176</v>
      </c>
      <c r="D3155" s="31">
        <f>FORMULADO!E3156</f>
        <v>0</v>
      </c>
      <c r="E3155" s="31">
        <f>FORMULADO!F3156</f>
        <v>37989800</v>
      </c>
    </row>
    <row r="3156" spans="1:5" x14ac:dyDescent="0.25">
      <c r="A3156" s="29" t="s">
        <v>25</v>
      </c>
      <c r="B3156" s="30" t="str">
        <f>FORMULADO!C3157</f>
        <v>4.1.14.05</v>
      </c>
      <c r="C3156" s="34">
        <f>FORMULADO!D3157</f>
        <v>217615276</v>
      </c>
      <c r="D3156" s="31">
        <f>FORMULADO!E3157</f>
        <v>0</v>
      </c>
      <c r="E3156" s="31">
        <f>FORMULADO!F3157</f>
        <v>2636900</v>
      </c>
    </row>
    <row r="3157" spans="1:5" x14ac:dyDescent="0.25">
      <c r="A3157" s="29" t="s">
        <v>25</v>
      </c>
      <c r="B3157" s="30" t="str">
        <f>FORMULADO!C3158</f>
        <v>4.1.14.05</v>
      </c>
      <c r="C3157" s="34">
        <f>FORMULADO!D3158</f>
        <v>217615476</v>
      </c>
      <c r="D3157" s="31">
        <f>FORMULADO!E3158</f>
        <v>0</v>
      </c>
      <c r="E3157" s="31">
        <f>FORMULADO!F3158</f>
        <v>6127500</v>
      </c>
    </row>
    <row r="3158" spans="1:5" x14ac:dyDescent="0.25">
      <c r="A3158" s="29" t="s">
        <v>25</v>
      </c>
      <c r="B3158" s="30" t="str">
        <f>FORMULADO!C3159</f>
        <v>4.1.14.05</v>
      </c>
      <c r="C3158" s="34">
        <f>FORMULADO!D3159</f>
        <v>217615676</v>
      </c>
      <c r="D3158" s="31">
        <f>FORMULADO!E3159</f>
        <v>0</v>
      </c>
      <c r="E3158" s="31">
        <f>FORMULADO!F3159</f>
        <v>4999500</v>
      </c>
    </row>
    <row r="3159" spans="1:5" x14ac:dyDescent="0.25">
      <c r="A3159" s="29" t="s">
        <v>25</v>
      </c>
      <c r="B3159" s="30" t="str">
        <f>FORMULADO!C3160</f>
        <v>4.1.14.05</v>
      </c>
      <c r="C3159" s="34">
        <f>FORMULADO!D3160</f>
        <v>217615776</v>
      </c>
      <c r="D3159" s="31">
        <f>FORMULADO!E3160</f>
        <v>0</v>
      </c>
      <c r="E3159" s="31">
        <f>FORMULADO!F3160</f>
        <v>3288900</v>
      </c>
    </row>
    <row r="3160" spans="1:5" x14ac:dyDescent="0.25">
      <c r="A3160" s="29" t="s">
        <v>25</v>
      </c>
      <c r="B3160" s="30" t="str">
        <f>FORMULADO!C3161</f>
        <v>4.1.14.05</v>
      </c>
      <c r="C3160" s="34">
        <f>FORMULADO!D3161</f>
        <v>217641676</v>
      </c>
      <c r="D3160" s="31">
        <f>FORMULADO!E3161</f>
        <v>0</v>
      </c>
      <c r="E3160" s="31">
        <f>FORMULADO!F3161</f>
        <v>3290417</v>
      </c>
    </row>
    <row r="3161" spans="1:5" x14ac:dyDescent="0.25">
      <c r="A3161" s="29" t="s">
        <v>25</v>
      </c>
      <c r="B3161" s="30" t="str">
        <f>FORMULADO!C3162</f>
        <v>4.1.14.05</v>
      </c>
      <c r="C3161" s="34">
        <f>FORMULADO!D3162</f>
        <v>217668176</v>
      </c>
      <c r="D3161" s="31">
        <f>FORMULADO!E3162</f>
        <v>0</v>
      </c>
      <c r="E3161" s="31">
        <f>FORMULADO!F3162</f>
        <v>3097300</v>
      </c>
    </row>
    <row r="3162" spans="1:5" x14ac:dyDescent="0.25">
      <c r="A3162" s="29" t="s">
        <v>25</v>
      </c>
      <c r="B3162" s="30" t="str">
        <f>FORMULADO!C3163</f>
        <v>4.1.14.05</v>
      </c>
      <c r="C3162" s="34">
        <f>FORMULADO!D3163</f>
        <v>217668276</v>
      </c>
      <c r="D3162" s="31">
        <f>FORMULADO!E3163</f>
        <v>0</v>
      </c>
      <c r="E3162" s="31">
        <f>FORMULADO!F3163</f>
        <v>643554600</v>
      </c>
    </row>
    <row r="3163" spans="1:5" x14ac:dyDescent="0.25">
      <c r="A3163" s="29" t="s">
        <v>25</v>
      </c>
      <c r="B3163" s="30" t="str">
        <f>FORMULADO!C3164</f>
        <v>4.1.14.05</v>
      </c>
      <c r="C3163" s="34">
        <f>FORMULADO!D3164</f>
        <v>217715377</v>
      </c>
      <c r="D3163" s="31">
        <f>FORMULADO!E3164</f>
        <v>0</v>
      </c>
      <c r="E3163" s="31">
        <f>FORMULADO!F3164</f>
        <v>2941600</v>
      </c>
    </row>
    <row r="3164" spans="1:5" x14ac:dyDescent="0.25">
      <c r="A3164" s="29" t="s">
        <v>25</v>
      </c>
      <c r="B3164" s="30" t="str">
        <f>FORMULADO!C3165</f>
        <v>4.1.14.05</v>
      </c>
      <c r="C3164" s="34">
        <f>FORMULADO!D3165</f>
        <v>217717777</v>
      </c>
      <c r="D3164" s="31">
        <f>FORMULADO!E3165</f>
        <v>0</v>
      </c>
      <c r="E3164" s="31">
        <f>FORMULADO!F3165</f>
        <v>7949300</v>
      </c>
    </row>
    <row r="3165" spans="1:5" x14ac:dyDescent="0.25">
      <c r="A3165" s="29" t="s">
        <v>25</v>
      </c>
      <c r="B3165" s="30" t="str">
        <f>FORMULADO!C3166</f>
        <v>4.1.14.05</v>
      </c>
      <c r="C3165" s="34">
        <f>FORMULADO!D3166</f>
        <v>217717877</v>
      </c>
      <c r="D3165" s="31">
        <f>FORMULADO!E3166</f>
        <v>0</v>
      </c>
      <c r="E3165" s="31">
        <f>FORMULADO!F3166</f>
        <v>9989000</v>
      </c>
    </row>
    <row r="3166" spans="1:5" x14ac:dyDescent="0.25">
      <c r="A3166" s="29" t="s">
        <v>25</v>
      </c>
      <c r="B3166" s="30" t="str">
        <f>FORMULADO!C3167</f>
        <v>4.1.14.05</v>
      </c>
      <c r="C3166" s="34">
        <f>FORMULADO!D3167</f>
        <v>217725377</v>
      </c>
      <c r="D3166" s="31">
        <f>FORMULADO!E3167</f>
        <v>0</v>
      </c>
      <c r="E3166" s="31">
        <f>FORMULADO!F3167</f>
        <v>37411900</v>
      </c>
    </row>
    <row r="3167" spans="1:5" x14ac:dyDescent="0.25">
      <c r="A3167" s="29" t="s">
        <v>25</v>
      </c>
      <c r="B3167" s="30" t="str">
        <f>FORMULADO!C3168</f>
        <v>4.1.14.05</v>
      </c>
      <c r="C3167" s="34">
        <f>FORMULADO!D3168</f>
        <v>217725777</v>
      </c>
      <c r="D3167" s="31">
        <f>FORMULADO!E3168</f>
        <v>0</v>
      </c>
      <c r="E3167" s="31">
        <f>FORMULADO!F3168</f>
        <v>5146700</v>
      </c>
    </row>
    <row r="3168" spans="1:5" x14ac:dyDescent="0.25">
      <c r="A3168" s="29" t="s">
        <v>25</v>
      </c>
      <c r="B3168" s="30" t="str">
        <f>FORMULADO!C3169</f>
        <v>4.1.14.05</v>
      </c>
      <c r="C3168" s="34">
        <f>FORMULADO!D3169</f>
        <v>217727077</v>
      </c>
      <c r="D3168" s="31">
        <f>FORMULADO!E3169</f>
        <v>0</v>
      </c>
      <c r="E3168" s="31">
        <f>FORMULADO!F3169</f>
        <v>7394000</v>
      </c>
    </row>
    <row r="3169" spans="1:5" x14ac:dyDescent="0.25">
      <c r="A3169" s="29" t="s">
        <v>25</v>
      </c>
      <c r="B3169" s="30" t="str">
        <f>FORMULADO!C3170</f>
        <v>4.1.14.05</v>
      </c>
      <c r="C3169" s="34">
        <f>FORMULADO!D3170</f>
        <v>217750577</v>
      </c>
      <c r="D3169" s="31">
        <f>FORMULADO!E3170</f>
        <v>0</v>
      </c>
      <c r="E3169" s="31">
        <f>FORMULADO!F3170</f>
        <v>8218400</v>
      </c>
    </row>
    <row r="3170" spans="1:5" x14ac:dyDescent="0.25">
      <c r="A3170" s="29" t="s">
        <v>25</v>
      </c>
      <c r="B3170" s="30" t="str">
        <f>FORMULADO!C3171</f>
        <v>4.1.14.05</v>
      </c>
      <c r="C3170" s="34">
        <f>FORMULADO!D3171</f>
        <v>217754377</v>
      </c>
      <c r="D3170" s="31">
        <f>FORMULADO!E3171</f>
        <v>0</v>
      </c>
      <c r="E3170" s="31">
        <f>FORMULADO!F3171</f>
        <v>3496300</v>
      </c>
    </row>
    <row r="3171" spans="1:5" x14ac:dyDescent="0.25">
      <c r="A3171" s="29" t="s">
        <v>25</v>
      </c>
      <c r="B3171" s="30" t="str">
        <f>FORMULADO!C3172</f>
        <v>4.1.14.05</v>
      </c>
      <c r="C3171" s="34">
        <f>FORMULADO!D3172</f>
        <v>217768077</v>
      </c>
      <c r="D3171" s="31">
        <f>FORMULADO!E3172</f>
        <v>0</v>
      </c>
      <c r="E3171" s="31">
        <f>FORMULADO!F3172</f>
        <v>9456900</v>
      </c>
    </row>
    <row r="3172" spans="1:5" x14ac:dyDescent="0.25">
      <c r="A3172" s="29" t="s">
        <v>25</v>
      </c>
      <c r="B3172" s="30" t="str">
        <f>FORMULADO!C3173</f>
        <v>4.1.14.05</v>
      </c>
      <c r="C3172" s="34">
        <f>FORMULADO!D3173</f>
        <v>217768377</v>
      </c>
      <c r="D3172" s="31">
        <f>FORMULADO!E3173</f>
        <v>0</v>
      </c>
      <c r="E3172" s="31">
        <f>FORMULADO!F3173</f>
        <v>4646558</v>
      </c>
    </row>
    <row r="3173" spans="1:5" x14ac:dyDescent="0.25">
      <c r="A3173" s="29" t="s">
        <v>25</v>
      </c>
      <c r="B3173" s="30" t="str">
        <f>FORMULADO!C3174</f>
        <v>4.1.14.05</v>
      </c>
      <c r="C3173" s="34">
        <f>FORMULADO!D3174</f>
        <v>217776377</v>
      </c>
      <c r="D3173" s="31">
        <f>FORMULADO!E3174</f>
        <v>0</v>
      </c>
      <c r="E3173" s="31">
        <f>FORMULADO!F3174</f>
        <v>7470800</v>
      </c>
    </row>
    <row r="3174" spans="1:5" x14ac:dyDescent="0.25">
      <c r="A3174" s="29" t="s">
        <v>25</v>
      </c>
      <c r="B3174" s="30" t="str">
        <f>FORMULADO!C3175</f>
        <v>4.1.14.05</v>
      </c>
      <c r="C3174" s="34">
        <f>FORMULADO!D3175</f>
        <v>217808078</v>
      </c>
      <c r="D3174" s="31">
        <f>FORMULADO!E3175</f>
        <v>0</v>
      </c>
      <c r="E3174" s="31">
        <f>FORMULADO!F3175</f>
        <v>16629500</v>
      </c>
    </row>
    <row r="3175" spans="1:5" x14ac:dyDescent="0.25">
      <c r="A3175" s="29" t="s">
        <v>25</v>
      </c>
      <c r="B3175" s="30" t="str">
        <f>FORMULADO!C3176</f>
        <v>4.1.14.05</v>
      </c>
      <c r="C3175" s="34">
        <f>FORMULADO!D3176</f>
        <v>217815778</v>
      </c>
      <c r="D3175" s="31">
        <f>FORMULADO!E3176</f>
        <v>0</v>
      </c>
      <c r="E3175" s="31">
        <f>FORMULADO!F3176</f>
        <v>3533700</v>
      </c>
    </row>
    <row r="3176" spans="1:5" x14ac:dyDescent="0.25">
      <c r="A3176" s="29" t="s">
        <v>25</v>
      </c>
      <c r="B3176" s="30" t="str">
        <f>FORMULADO!C3177</f>
        <v>4.1.14.05</v>
      </c>
      <c r="C3176" s="34">
        <f>FORMULADO!D3177</f>
        <v>217820178</v>
      </c>
      <c r="D3176" s="31">
        <f>FORMULADO!E3177</f>
        <v>0</v>
      </c>
      <c r="E3176" s="31">
        <f>FORMULADO!F3177</f>
        <v>16766500</v>
      </c>
    </row>
    <row r="3177" spans="1:5" x14ac:dyDescent="0.25">
      <c r="A3177" s="29" t="s">
        <v>25</v>
      </c>
      <c r="B3177" s="30" t="str">
        <f>FORMULADO!C3178</f>
        <v>4.1.14.05</v>
      </c>
      <c r="C3177" s="34">
        <f>FORMULADO!D3178</f>
        <v>217823678</v>
      </c>
      <c r="D3177" s="31">
        <f>FORMULADO!E3178</f>
        <v>0</v>
      </c>
      <c r="E3177" s="31">
        <f>FORMULADO!F3178</f>
        <v>5265100</v>
      </c>
    </row>
    <row r="3178" spans="1:5" x14ac:dyDescent="0.25">
      <c r="A3178" s="29" t="s">
        <v>25</v>
      </c>
      <c r="B3178" s="30" t="str">
        <f>FORMULADO!C3179</f>
        <v>4.1.14.05</v>
      </c>
      <c r="C3178" s="34">
        <f>FORMULADO!D3179</f>
        <v>217825178</v>
      </c>
      <c r="D3178" s="31">
        <f>FORMULADO!E3179</f>
        <v>0</v>
      </c>
      <c r="E3178" s="31">
        <f>FORMULADO!F3179</f>
        <v>8980000</v>
      </c>
    </row>
    <row r="3179" spans="1:5" x14ac:dyDescent="0.25">
      <c r="A3179" s="29" t="s">
        <v>25</v>
      </c>
      <c r="B3179" s="30" t="str">
        <f>FORMULADO!C3180</f>
        <v>4.1.14.05</v>
      </c>
      <c r="C3179" s="34">
        <f>FORMULADO!D3180</f>
        <v>217825878</v>
      </c>
      <c r="D3179" s="31">
        <f>FORMULADO!E3180</f>
        <v>0</v>
      </c>
      <c r="E3179" s="31">
        <f>FORMULADO!F3180</f>
        <v>14418900</v>
      </c>
    </row>
    <row r="3180" spans="1:5" x14ac:dyDescent="0.25">
      <c r="A3180" s="29" t="s">
        <v>25</v>
      </c>
      <c r="B3180" s="30" t="str">
        <f>FORMULADO!C3181</f>
        <v>4.1.14.05</v>
      </c>
      <c r="C3180" s="34">
        <f>FORMULADO!D3181</f>
        <v>217841078</v>
      </c>
      <c r="D3180" s="31">
        <f>FORMULADO!E3181</f>
        <v>0</v>
      </c>
      <c r="E3180" s="31">
        <f>FORMULADO!F3181</f>
        <v>2851800</v>
      </c>
    </row>
    <row r="3181" spans="1:5" x14ac:dyDescent="0.25">
      <c r="A3181" s="29" t="s">
        <v>25</v>
      </c>
      <c r="B3181" s="30" t="str">
        <f>FORMULADO!C3182</f>
        <v>4.1.14.05</v>
      </c>
      <c r="C3181" s="34">
        <f>FORMULADO!D3182</f>
        <v>217841378</v>
      </c>
      <c r="D3181" s="31">
        <f>FORMULADO!E3182</f>
        <v>0</v>
      </c>
      <c r="E3181" s="31">
        <f>FORMULADO!F3182</f>
        <v>3199400</v>
      </c>
    </row>
    <row r="3182" spans="1:5" x14ac:dyDescent="0.25">
      <c r="A3182" s="29" t="s">
        <v>25</v>
      </c>
      <c r="B3182" s="30" t="str">
        <f>FORMULADO!C3183</f>
        <v>4.1.14.05</v>
      </c>
      <c r="C3182" s="34">
        <f>FORMULADO!D3183</f>
        <v>217844078</v>
      </c>
      <c r="D3182" s="31">
        <f>FORMULADO!E3183</f>
        <v>0</v>
      </c>
      <c r="E3182" s="31">
        <f>FORMULADO!F3183</f>
        <v>8679900</v>
      </c>
    </row>
    <row r="3183" spans="1:5" x14ac:dyDescent="0.25">
      <c r="A3183" s="29" t="s">
        <v>25</v>
      </c>
      <c r="B3183" s="30" t="str">
        <f>FORMULADO!C3184</f>
        <v>4.1.14.05</v>
      </c>
      <c r="C3183" s="34">
        <f>FORMULADO!D3184</f>
        <v>217844378</v>
      </c>
      <c r="D3183" s="31">
        <f>FORMULADO!E3184</f>
        <v>0</v>
      </c>
      <c r="E3183" s="31">
        <f>FORMULADO!F3184</f>
        <v>9144500</v>
      </c>
    </row>
    <row r="3184" spans="1:5" x14ac:dyDescent="0.25">
      <c r="A3184" s="29" t="s">
        <v>25</v>
      </c>
      <c r="B3184" s="30" t="str">
        <f>FORMULADO!C3185</f>
        <v>4.1.14.05</v>
      </c>
      <c r="C3184" s="34">
        <f>FORMULADO!D3185</f>
        <v>217852378</v>
      </c>
      <c r="D3184" s="31">
        <f>FORMULADO!E3185</f>
        <v>0</v>
      </c>
      <c r="E3184" s="31">
        <f>FORMULADO!F3185</f>
        <v>4689700</v>
      </c>
    </row>
    <row r="3185" spans="1:5" x14ac:dyDescent="0.25">
      <c r="A3185" s="29" t="s">
        <v>25</v>
      </c>
      <c r="B3185" s="30" t="str">
        <f>FORMULADO!C3186</f>
        <v>4.1.14.05</v>
      </c>
      <c r="C3185" s="34">
        <f>FORMULADO!D3186</f>
        <v>217852678</v>
      </c>
      <c r="D3185" s="31">
        <f>FORMULADO!E3186</f>
        <v>0</v>
      </c>
      <c r="E3185" s="31">
        <f>FORMULADO!F3186</f>
        <v>7438500</v>
      </c>
    </row>
    <row r="3186" spans="1:5" x14ac:dyDescent="0.25">
      <c r="A3186" s="29" t="s">
        <v>25</v>
      </c>
      <c r="B3186" s="30" t="str">
        <f>FORMULADO!C3187</f>
        <v>4.1.14.05</v>
      </c>
      <c r="C3186" s="34">
        <f>FORMULADO!D3187</f>
        <v>217870678</v>
      </c>
      <c r="D3186" s="31">
        <f>FORMULADO!E3187</f>
        <v>0</v>
      </c>
      <c r="E3186" s="31">
        <f>FORMULADO!F3187</f>
        <v>268400</v>
      </c>
    </row>
    <row r="3187" spans="1:5" x14ac:dyDescent="0.25">
      <c r="A3187" s="29" t="s">
        <v>25</v>
      </c>
      <c r="B3187" s="30" t="str">
        <f>FORMULADO!C3188</f>
        <v>4.1.14.05</v>
      </c>
      <c r="C3187" s="34">
        <f>FORMULADO!D3188</f>
        <v>217873678</v>
      </c>
      <c r="D3187" s="31">
        <f>FORMULADO!E3188</f>
        <v>0</v>
      </c>
      <c r="E3187" s="31">
        <f>FORMULADO!F3188</f>
        <v>9395900</v>
      </c>
    </row>
    <row r="3188" spans="1:5" x14ac:dyDescent="0.25">
      <c r="A3188" s="29" t="s">
        <v>25</v>
      </c>
      <c r="B3188" s="30" t="str">
        <f>FORMULADO!C3189</f>
        <v>4.1.14.05</v>
      </c>
      <c r="C3188" s="34">
        <f>FORMULADO!D3189</f>
        <v>217905079</v>
      </c>
      <c r="D3188" s="31">
        <f>FORMULADO!E3189</f>
        <v>0</v>
      </c>
      <c r="E3188" s="31">
        <f>FORMULADO!F3189</f>
        <v>46743000</v>
      </c>
    </row>
    <row r="3189" spans="1:5" x14ac:dyDescent="0.25">
      <c r="A3189" s="29" t="s">
        <v>25</v>
      </c>
      <c r="B3189" s="30" t="str">
        <f>FORMULADO!C3190</f>
        <v>4.1.14.05</v>
      </c>
      <c r="C3189" s="34">
        <f>FORMULADO!D3190</f>
        <v>217905579</v>
      </c>
      <c r="D3189" s="31">
        <f>FORMULADO!E3190</f>
        <v>0</v>
      </c>
      <c r="E3189" s="31">
        <f>FORMULADO!F3190</f>
        <v>18002300</v>
      </c>
    </row>
    <row r="3190" spans="1:5" x14ac:dyDescent="0.25">
      <c r="A3190" s="29" t="s">
        <v>25</v>
      </c>
      <c r="B3190" s="30" t="str">
        <f>FORMULADO!C3191</f>
        <v>4.1.14.05</v>
      </c>
      <c r="C3190" s="34">
        <f>FORMULADO!D3191</f>
        <v>217905679</v>
      </c>
      <c r="D3190" s="31">
        <f>FORMULADO!E3191</f>
        <v>0</v>
      </c>
      <c r="E3190" s="31">
        <f>FORMULADO!F3191</f>
        <v>10525900</v>
      </c>
    </row>
    <row r="3191" spans="1:5" x14ac:dyDescent="0.25">
      <c r="A3191" s="29" t="s">
        <v>25</v>
      </c>
      <c r="B3191" s="30" t="str">
        <f>FORMULADO!C3192</f>
        <v>4.1.14.05</v>
      </c>
      <c r="C3191" s="34">
        <f>FORMULADO!D3192</f>
        <v>217915879</v>
      </c>
      <c r="D3191" s="31">
        <f>FORMULADO!E3192</f>
        <v>0</v>
      </c>
      <c r="E3191" s="31">
        <f>FORMULADO!F3192</f>
        <v>3256900</v>
      </c>
    </row>
    <row r="3192" spans="1:5" x14ac:dyDescent="0.25">
      <c r="A3192" s="29" t="s">
        <v>25</v>
      </c>
      <c r="B3192" s="30" t="str">
        <f>FORMULADO!C3193</f>
        <v>4.1.14.05</v>
      </c>
      <c r="C3192" s="34">
        <f>FORMULADO!D3193</f>
        <v>217918479</v>
      </c>
      <c r="D3192" s="31">
        <f>FORMULADO!E3193</f>
        <v>0</v>
      </c>
      <c r="E3192" s="31">
        <f>FORMULADO!F3193</f>
        <v>4768300</v>
      </c>
    </row>
    <row r="3193" spans="1:5" x14ac:dyDescent="0.25">
      <c r="A3193" s="29" t="s">
        <v>25</v>
      </c>
      <c r="B3193" s="30" t="str">
        <f>FORMULADO!C3194</f>
        <v>4.1.14.05</v>
      </c>
      <c r="C3193" s="34">
        <f>FORMULADO!D3194</f>
        <v>217923079</v>
      </c>
      <c r="D3193" s="31">
        <f>FORMULADO!E3194</f>
        <v>0</v>
      </c>
      <c r="E3193" s="31">
        <f>FORMULADO!F3194</f>
        <v>5770000</v>
      </c>
    </row>
    <row r="3194" spans="1:5" x14ac:dyDescent="0.25">
      <c r="A3194" s="29" t="s">
        <v>25</v>
      </c>
      <c r="B3194" s="30" t="str">
        <f>FORMULADO!C3195</f>
        <v>4.1.14.05</v>
      </c>
      <c r="C3194" s="34">
        <f>FORMULADO!D3195</f>
        <v>217925279</v>
      </c>
      <c r="D3194" s="31">
        <f>FORMULADO!E3195</f>
        <v>0</v>
      </c>
      <c r="E3194" s="31">
        <f>FORMULADO!F3195</f>
        <v>6844400</v>
      </c>
    </row>
    <row r="3195" spans="1:5" x14ac:dyDescent="0.25">
      <c r="A3195" s="29" t="s">
        <v>25</v>
      </c>
      <c r="B3195" s="30" t="str">
        <f>FORMULADO!C3196</f>
        <v>4.1.14.05</v>
      </c>
      <c r="C3195" s="34">
        <f>FORMULADO!D3196</f>
        <v>217925779</v>
      </c>
      <c r="D3195" s="31">
        <f>FORMULADO!E3196</f>
        <v>0</v>
      </c>
      <c r="E3195" s="31">
        <f>FORMULADO!F3196</f>
        <v>6637700</v>
      </c>
    </row>
    <row r="3196" spans="1:5" x14ac:dyDescent="0.25">
      <c r="A3196" s="29" t="s">
        <v>25</v>
      </c>
      <c r="B3196" s="30" t="str">
        <f>FORMULADO!C3197</f>
        <v>4.1.14.05</v>
      </c>
      <c r="C3196" s="34">
        <f>FORMULADO!D3197</f>
        <v>217944279</v>
      </c>
      <c r="D3196" s="31">
        <f>FORMULADO!E3197</f>
        <v>0</v>
      </c>
      <c r="E3196" s="31">
        <f>FORMULADO!F3197</f>
        <v>6290700</v>
      </c>
    </row>
    <row r="3197" spans="1:5" x14ac:dyDescent="0.25">
      <c r="A3197" s="29" t="s">
        <v>25</v>
      </c>
      <c r="B3197" s="30" t="str">
        <f>FORMULADO!C3198</f>
        <v>4.1.14.05</v>
      </c>
      <c r="C3197" s="34">
        <f>FORMULADO!D3198</f>
        <v>217952079</v>
      </c>
      <c r="D3197" s="31">
        <f>FORMULADO!E3198</f>
        <v>0</v>
      </c>
      <c r="E3197" s="31">
        <f>FORMULADO!F3198</f>
        <v>8405500</v>
      </c>
    </row>
    <row r="3198" spans="1:5" x14ac:dyDescent="0.25">
      <c r="A3198" s="29" t="s">
        <v>25</v>
      </c>
      <c r="B3198" s="30" t="str">
        <f>FORMULADO!C3199</f>
        <v>4.1.14.05</v>
      </c>
      <c r="C3198" s="34">
        <f>FORMULADO!D3199</f>
        <v>217968079</v>
      </c>
      <c r="D3198" s="31">
        <f>FORMULADO!E3199</f>
        <v>0</v>
      </c>
      <c r="E3198" s="31">
        <f>FORMULADO!F3199</f>
        <v>4439500</v>
      </c>
    </row>
    <row r="3199" spans="1:5" x14ac:dyDescent="0.25">
      <c r="A3199" s="29" t="s">
        <v>25</v>
      </c>
      <c r="B3199" s="30" t="str">
        <f>FORMULADO!C3200</f>
        <v>4.1.14.05</v>
      </c>
      <c r="C3199" s="34">
        <f>FORMULADO!D3200</f>
        <v>217968179</v>
      </c>
      <c r="D3199" s="31">
        <f>FORMULADO!E3200</f>
        <v>0</v>
      </c>
      <c r="E3199" s="31">
        <f>FORMULADO!F3200</f>
        <v>2873000</v>
      </c>
    </row>
    <row r="3200" spans="1:5" x14ac:dyDescent="0.25">
      <c r="A3200" s="29" t="s">
        <v>25</v>
      </c>
      <c r="B3200" s="30" t="str">
        <f>FORMULADO!C3201</f>
        <v>4.1.14.05</v>
      </c>
      <c r="C3200" s="34">
        <f>FORMULADO!D3201</f>
        <v>217968679</v>
      </c>
      <c r="D3200" s="31">
        <f>FORMULADO!E3201</f>
        <v>0</v>
      </c>
      <c r="E3200" s="31">
        <f>FORMULADO!F3201</f>
        <v>27622200</v>
      </c>
    </row>
    <row r="3201" spans="1:5" x14ac:dyDescent="0.25">
      <c r="A3201" s="29" t="s">
        <v>25</v>
      </c>
      <c r="B3201" s="30" t="str">
        <f>FORMULADO!C3202</f>
        <v>4.1.14.05</v>
      </c>
      <c r="C3201" s="34">
        <f>FORMULADO!D3202</f>
        <v>217985279</v>
      </c>
      <c r="D3201" s="31">
        <f>FORMULADO!E3202</f>
        <v>0</v>
      </c>
      <c r="E3201" s="31">
        <f>FORMULADO!F3202</f>
        <v>4208900</v>
      </c>
    </row>
    <row r="3202" spans="1:5" x14ac:dyDescent="0.25">
      <c r="A3202" s="29" t="s">
        <v>25</v>
      </c>
      <c r="B3202" s="30" t="str">
        <f>FORMULADO!C3203</f>
        <v>4.1.14.05</v>
      </c>
      <c r="C3202" s="34">
        <f>FORMULADO!D3203</f>
        <v>218005380</v>
      </c>
      <c r="D3202" s="31">
        <f>FORMULADO!E3203</f>
        <v>0</v>
      </c>
      <c r="E3202" s="31">
        <f>FORMULADO!F3203</f>
        <v>180480000</v>
      </c>
    </row>
    <row r="3203" spans="1:5" x14ac:dyDescent="0.25">
      <c r="A3203" s="29" t="s">
        <v>25</v>
      </c>
      <c r="B3203" s="30" t="str">
        <f>FORMULADO!C3204</f>
        <v>4.1.14.05</v>
      </c>
      <c r="C3203" s="34">
        <f>FORMULADO!D3204</f>
        <v>218005480</v>
      </c>
      <c r="D3203" s="31">
        <f>FORMULADO!E3204</f>
        <v>0</v>
      </c>
      <c r="E3203" s="31">
        <f>FORMULADO!F3204</f>
        <v>12547700</v>
      </c>
    </row>
    <row r="3204" spans="1:5" x14ac:dyDescent="0.25">
      <c r="A3204" s="29" t="s">
        <v>25</v>
      </c>
      <c r="B3204" s="30" t="str">
        <f>FORMULADO!C3205</f>
        <v>4.1.14.05</v>
      </c>
      <c r="C3204" s="34">
        <f>FORMULADO!D3205</f>
        <v>218013580</v>
      </c>
      <c r="D3204" s="31">
        <f>FORMULADO!E3205</f>
        <v>0</v>
      </c>
      <c r="E3204" s="31">
        <f>FORMULADO!F3205</f>
        <v>1668100</v>
      </c>
    </row>
    <row r="3205" spans="1:5" x14ac:dyDescent="0.25">
      <c r="A3205" s="29" t="s">
        <v>25</v>
      </c>
      <c r="B3205" s="30" t="str">
        <f>FORMULADO!C3206</f>
        <v>4.1.14.05</v>
      </c>
      <c r="C3205" s="34">
        <f>FORMULADO!D3206</f>
        <v>218013780</v>
      </c>
      <c r="D3205" s="31">
        <f>FORMULADO!E3206</f>
        <v>0</v>
      </c>
      <c r="E3205" s="31">
        <f>FORMULADO!F3206</f>
        <v>5484100</v>
      </c>
    </row>
    <row r="3206" spans="1:5" x14ac:dyDescent="0.25">
      <c r="A3206" s="29" t="s">
        <v>25</v>
      </c>
      <c r="B3206" s="30" t="str">
        <f>FORMULADO!C3207</f>
        <v>4.1.14.05</v>
      </c>
      <c r="C3206" s="34">
        <f>FORMULADO!D3207</f>
        <v>218015180</v>
      </c>
      <c r="D3206" s="31">
        <f>FORMULADO!E3207</f>
        <v>0</v>
      </c>
      <c r="E3206" s="31">
        <f>FORMULADO!F3207</f>
        <v>3505646</v>
      </c>
    </row>
    <row r="3207" spans="1:5" x14ac:dyDescent="0.25">
      <c r="A3207" s="29" t="s">
        <v>25</v>
      </c>
      <c r="B3207" s="30" t="str">
        <f>FORMULADO!C3208</f>
        <v>4.1.14.05</v>
      </c>
      <c r="C3207" s="34">
        <f>FORMULADO!D3208</f>
        <v>218015380</v>
      </c>
      <c r="D3207" s="31">
        <f>FORMULADO!E3208</f>
        <v>0</v>
      </c>
      <c r="E3207" s="31">
        <f>FORMULADO!F3208</f>
        <v>3171700</v>
      </c>
    </row>
    <row r="3208" spans="1:5" x14ac:dyDescent="0.25">
      <c r="A3208" s="29" t="s">
        <v>25</v>
      </c>
      <c r="B3208" s="30" t="str">
        <f>FORMULADO!C3209</f>
        <v>4.1.14.05</v>
      </c>
      <c r="C3208" s="34">
        <f>FORMULADO!D3209</f>
        <v>218015480</v>
      </c>
      <c r="D3208" s="31">
        <f>FORMULADO!E3209</f>
        <v>0</v>
      </c>
      <c r="E3208" s="31">
        <f>FORMULADO!F3209</f>
        <v>4785700</v>
      </c>
    </row>
    <row r="3209" spans="1:5" x14ac:dyDescent="0.25">
      <c r="A3209" s="29" t="s">
        <v>25</v>
      </c>
      <c r="B3209" s="30" t="str">
        <f>FORMULADO!C3210</f>
        <v>4.1.14.05</v>
      </c>
      <c r="C3209" s="34">
        <f>FORMULADO!D3210</f>
        <v>218015580</v>
      </c>
      <c r="D3209" s="31">
        <f>FORMULADO!E3210</f>
        <v>0</v>
      </c>
      <c r="E3209" s="31">
        <f>FORMULADO!F3210</f>
        <v>4495600</v>
      </c>
    </row>
    <row r="3210" spans="1:5" x14ac:dyDescent="0.25">
      <c r="A3210" s="29" t="s">
        <v>25</v>
      </c>
      <c r="B3210" s="30" t="str">
        <f>FORMULADO!C3211</f>
        <v>4.1.14.05</v>
      </c>
      <c r="C3210" s="34">
        <f>FORMULADO!D3211</f>
        <v>218017380</v>
      </c>
      <c r="D3210" s="31">
        <f>FORMULADO!E3211</f>
        <v>0</v>
      </c>
      <c r="E3210" s="31">
        <f>FORMULADO!F3211</f>
        <v>46916300</v>
      </c>
    </row>
    <row r="3211" spans="1:5" x14ac:dyDescent="0.25">
      <c r="A3211" s="29" t="s">
        <v>25</v>
      </c>
      <c r="B3211" s="30" t="str">
        <f>FORMULADO!C3212</f>
        <v>4.1.14.05</v>
      </c>
      <c r="C3211" s="34">
        <f>FORMULADO!D3212</f>
        <v>218019780</v>
      </c>
      <c r="D3211" s="31">
        <f>FORMULADO!E3212</f>
        <v>0</v>
      </c>
      <c r="E3211" s="31">
        <f>FORMULADO!F3212</f>
        <v>6102600</v>
      </c>
    </row>
    <row r="3212" spans="1:5" x14ac:dyDescent="0.25">
      <c r="A3212" s="29" t="s">
        <v>25</v>
      </c>
      <c r="B3212" s="30" t="str">
        <f>FORMULADO!C3213</f>
        <v>4.1.14.05</v>
      </c>
      <c r="C3212" s="34">
        <f>FORMULADO!D3213</f>
        <v>218023580</v>
      </c>
      <c r="D3212" s="31">
        <f>FORMULADO!E3213</f>
        <v>0</v>
      </c>
      <c r="E3212" s="31">
        <f>FORMULADO!F3213</f>
        <v>13092500</v>
      </c>
    </row>
    <row r="3213" spans="1:5" x14ac:dyDescent="0.25">
      <c r="A3213" s="29" t="s">
        <v>25</v>
      </c>
      <c r="B3213" s="30" t="str">
        <f>FORMULADO!C3214</f>
        <v>4.1.14.05</v>
      </c>
      <c r="C3213" s="34">
        <f>FORMULADO!D3214</f>
        <v>218025580</v>
      </c>
      <c r="D3213" s="31">
        <f>FORMULADO!E3214</f>
        <v>0</v>
      </c>
      <c r="E3213" s="31">
        <f>FORMULADO!F3214</f>
        <v>3842600</v>
      </c>
    </row>
    <row r="3214" spans="1:5" x14ac:dyDescent="0.25">
      <c r="A3214" s="29" t="s">
        <v>25</v>
      </c>
      <c r="B3214" s="30" t="str">
        <f>FORMULADO!C3215</f>
        <v>4.1.14.05</v>
      </c>
      <c r="C3214" s="34">
        <f>FORMULADO!D3215</f>
        <v>218027580</v>
      </c>
      <c r="D3214" s="31">
        <f>FORMULADO!E3215</f>
        <v>0</v>
      </c>
      <c r="E3214" s="31">
        <f>FORMULADO!F3215</f>
        <v>6053000</v>
      </c>
    </row>
    <row r="3215" spans="1:5" x14ac:dyDescent="0.25">
      <c r="A3215" s="29" t="s">
        <v>25</v>
      </c>
      <c r="B3215" s="30" t="str">
        <f>FORMULADO!C3216</f>
        <v>4.1.14.05</v>
      </c>
      <c r="C3215" s="34">
        <f>FORMULADO!D3216</f>
        <v>218047980</v>
      </c>
      <c r="D3215" s="31">
        <f>FORMULADO!E3216</f>
        <v>0</v>
      </c>
      <c r="E3215" s="31">
        <f>FORMULADO!F3216</f>
        <v>16125200</v>
      </c>
    </row>
    <row r="3216" spans="1:5" x14ac:dyDescent="0.25">
      <c r="A3216" s="29" t="s">
        <v>25</v>
      </c>
      <c r="B3216" s="30" t="str">
        <f>FORMULADO!C3217</f>
        <v>4.1.14.05</v>
      </c>
      <c r="C3216" s="34">
        <f>FORMULADO!D3217</f>
        <v>218050680</v>
      </c>
      <c r="D3216" s="31">
        <f>FORMULADO!E3217</f>
        <v>0</v>
      </c>
      <c r="E3216" s="31">
        <f>FORMULADO!F3217</f>
        <v>11183300</v>
      </c>
    </row>
    <row r="3217" spans="1:5" x14ac:dyDescent="0.25">
      <c r="A3217" s="29" t="s">
        <v>25</v>
      </c>
      <c r="B3217" s="30" t="str">
        <f>FORMULADO!C3218</f>
        <v>4.1.14.05</v>
      </c>
      <c r="C3217" s="34">
        <f>FORMULADO!D3218</f>
        <v>218052480</v>
      </c>
      <c r="D3217" s="31">
        <f>FORMULADO!E3218</f>
        <v>0</v>
      </c>
      <c r="E3217" s="31">
        <f>FORMULADO!F3218</f>
        <v>2223700</v>
      </c>
    </row>
    <row r="3218" spans="1:5" x14ac:dyDescent="0.25">
      <c r="A3218" s="29" t="s">
        <v>25</v>
      </c>
      <c r="B3218" s="30" t="str">
        <f>FORMULADO!C3219</f>
        <v>4.1.14.05</v>
      </c>
      <c r="C3218" s="34">
        <f>FORMULADO!D3219</f>
        <v>218054480</v>
      </c>
      <c r="D3218" s="31">
        <f>FORMULADO!E3219</f>
        <v>0</v>
      </c>
      <c r="E3218" s="31">
        <f>FORMULADO!F3219</f>
        <v>3292400</v>
      </c>
    </row>
    <row r="3219" spans="1:5" x14ac:dyDescent="0.25">
      <c r="A3219" s="29" t="s">
        <v>25</v>
      </c>
      <c r="B3219" s="30" t="str">
        <f>FORMULADO!C3220</f>
        <v>4.1.14.05</v>
      </c>
      <c r="C3219" s="34">
        <f>FORMULADO!D3220</f>
        <v>218054680</v>
      </c>
      <c r="D3219" s="31">
        <f>FORMULADO!E3220</f>
        <v>0</v>
      </c>
      <c r="E3219" s="31">
        <f>FORMULADO!F3220</f>
        <v>3072901.35</v>
      </c>
    </row>
    <row r="3220" spans="1:5" x14ac:dyDescent="0.25">
      <c r="A3220" s="29" t="s">
        <v>25</v>
      </c>
      <c r="B3220" s="30" t="str">
        <f>FORMULADO!C3221</f>
        <v>4.1.14.05</v>
      </c>
      <c r="C3220" s="34">
        <f>FORMULADO!D3221</f>
        <v>218068780</v>
      </c>
      <c r="D3220" s="31">
        <f>FORMULADO!E3221</f>
        <v>0</v>
      </c>
      <c r="E3220" s="31">
        <f>FORMULADO!F3221</f>
        <v>2654900</v>
      </c>
    </row>
    <row r="3221" spans="1:5" x14ac:dyDescent="0.25">
      <c r="A3221" s="29" t="s">
        <v>25</v>
      </c>
      <c r="B3221" s="30" t="str">
        <f>FORMULADO!C3222</f>
        <v>4.1.14.05</v>
      </c>
      <c r="C3221" s="34">
        <f>FORMULADO!D3222</f>
        <v>218115681</v>
      </c>
      <c r="D3221" s="31">
        <f>FORMULADO!E3222</f>
        <v>0</v>
      </c>
      <c r="E3221" s="31">
        <f>FORMULADO!F3222</f>
        <v>4271800</v>
      </c>
    </row>
    <row r="3222" spans="1:5" x14ac:dyDescent="0.25">
      <c r="A3222" s="29" t="s">
        <v>25</v>
      </c>
      <c r="B3222" s="30" t="str">
        <f>FORMULADO!C3223</f>
        <v>4.1.14.05</v>
      </c>
      <c r="C3222" s="34">
        <f>FORMULADO!D3223</f>
        <v>218125181</v>
      </c>
      <c r="D3222" s="31">
        <f>FORMULADO!E3223</f>
        <v>0</v>
      </c>
      <c r="E3222" s="31">
        <f>FORMULADO!F3223</f>
        <v>8629100</v>
      </c>
    </row>
    <row r="3223" spans="1:5" x14ac:dyDescent="0.25">
      <c r="A3223" s="29" t="s">
        <v>25</v>
      </c>
      <c r="B3223" s="30" t="str">
        <f>FORMULADO!C3224</f>
        <v>4.1.14.05</v>
      </c>
      <c r="C3223" s="34">
        <f>FORMULADO!D3224</f>
        <v>218125281</v>
      </c>
      <c r="D3223" s="31">
        <f>FORMULADO!E3224</f>
        <v>0</v>
      </c>
      <c r="E3223" s="31">
        <f>FORMULADO!F3224</f>
        <v>4771500</v>
      </c>
    </row>
    <row r="3224" spans="1:5" x14ac:dyDescent="0.25">
      <c r="A3224" s="29" t="s">
        <v>25</v>
      </c>
      <c r="B3224" s="30" t="str">
        <f>FORMULADO!C3225</f>
        <v>4.1.14.05</v>
      </c>
      <c r="C3224" s="34">
        <f>FORMULADO!D3225</f>
        <v>218125781</v>
      </c>
      <c r="D3224" s="31">
        <f>FORMULADO!E3225</f>
        <v>0</v>
      </c>
      <c r="E3224" s="31">
        <f>FORMULADO!F3225</f>
        <v>4665500</v>
      </c>
    </row>
    <row r="3225" spans="1:5" x14ac:dyDescent="0.25">
      <c r="A3225" s="29" t="s">
        <v>25</v>
      </c>
      <c r="B3225" s="30" t="str">
        <f>FORMULADO!C3226</f>
        <v>4.1.14.05</v>
      </c>
      <c r="C3225" s="34">
        <f>FORMULADO!D3226</f>
        <v>218152381</v>
      </c>
      <c r="D3225" s="31">
        <f>FORMULADO!E3226</f>
        <v>0</v>
      </c>
      <c r="E3225" s="31">
        <f>FORMULADO!F3226</f>
        <v>3161900</v>
      </c>
    </row>
    <row r="3226" spans="1:5" x14ac:dyDescent="0.25">
      <c r="A3226" s="29" t="s">
        <v>25</v>
      </c>
      <c r="B3226" s="30" t="str">
        <f>FORMULADO!C3227</f>
        <v>4.1.14.05</v>
      </c>
      <c r="C3226" s="34">
        <f>FORMULADO!D3227</f>
        <v>218168081</v>
      </c>
      <c r="D3226" s="31">
        <f>FORMULADO!E3227</f>
        <v>0</v>
      </c>
      <c r="E3226" s="31">
        <f>FORMULADO!F3227</f>
        <v>934354800</v>
      </c>
    </row>
    <row r="3227" spans="1:5" x14ac:dyDescent="0.25">
      <c r="A3227" s="29" t="s">
        <v>25</v>
      </c>
      <c r="B3227" s="30" t="str">
        <f>FORMULADO!C3228</f>
        <v>4.1.14.05</v>
      </c>
      <c r="C3227" s="34">
        <f>FORMULADO!D3228</f>
        <v>218205282</v>
      </c>
      <c r="D3227" s="31">
        <f>FORMULADO!E3228</f>
        <v>0</v>
      </c>
      <c r="E3227" s="31">
        <f>FORMULADO!F3228</f>
        <v>10564900</v>
      </c>
    </row>
    <row r="3228" spans="1:5" x14ac:dyDescent="0.25">
      <c r="A3228" s="29" t="s">
        <v>25</v>
      </c>
      <c r="B3228" s="30" t="str">
        <f>FORMULADO!C3229</f>
        <v>4.1.14.05</v>
      </c>
      <c r="C3228" s="34">
        <f>FORMULADO!D3229</f>
        <v>218223182</v>
      </c>
      <c r="D3228" s="31">
        <f>FORMULADO!E3229</f>
        <v>0</v>
      </c>
      <c r="E3228" s="31">
        <f>FORMULADO!F3229</f>
        <v>10930800</v>
      </c>
    </row>
    <row r="3229" spans="1:5" x14ac:dyDescent="0.25">
      <c r="A3229" s="29" t="s">
        <v>25</v>
      </c>
      <c r="B3229" s="30" t="str">
        <f>FORMULADO!C3230</f>
        <v>4.1.14.05</v>
      </c>
      <c r="C3229" s="34">
        <f>FORMULADO!D3230</f>
        <v>218266682</v>
      </c>
      <c r="D3229" s="31">
        <f>FORMULADO!E3230</f>
        <v>0</v>
      </c>
      <c r="E3229" s="31">
        <f>FORMULADO!F3230</f>
        <v>33094500</v>
      </c>
    </row>
    <row r="3230" spans="1:5" x14ac:dyDescent="0.25">
      <c r="A3230" s="29" t="s">
        <v>25</v>
      </c>
      <c r="B3230" s="30" t="str">
        <f>FORMULADO!C3231</f>
        <v>4.1.14.05</v>
      </c>
      <c r="C3230" s="34">
        <f>FORMULADO!D3231</f>
        <v>218268682</v>
      </c>
      <c r="D3230" s="31">
        <f>FORMULADO!E3231</f>
        <v>0</v>
      </c>
      <c r="E3230" s="31">
        <f>FORMULADO!F3231</f>
        <v>2179600</v>
      </c>
    </row>
    <row r="3231" spans="1:5" x14ac:dyDescent="0.25">
      <c r="A3231" s="29" t="s">
        <v>25</v>
      </c>
      <c r="B3231" s="30" t="str">
        <f>FORMULADO!C3232</f>
        <v>4.1.14.05</v>
      </c>
      <c r="C3231" s="34">
        <f>FORMULADO!D3232</f>
        <v>218305483</v>
      </c>
      <c r="D3231" s="31">
        <f>FORMULADO!E3232</f>
        <v>0</v>
      </c>
      <c r="E3231" s="31">
        <f>FORMULADO!F3232</f>
        <v>4351100</v>
      </c>
    </row>
    <row r="3232" spans="1:5" x14ac:dyDescent="0.25">
      <c r="A3232" s="29" t="s">
        <v>25</v>
      </c>
      <c r="B3232" s="30" t="str">
        <f>FORMULADO!C3233</f>
        <v>4.1.14.05</v>
      </c>
      <c r="C3232" s="34">
        <f>FORMULADO!D3233</f>
        <v>218313683</v>
      </c>
      <c r="D3232" s="31">
        <f>FORMULADO!E3233</f>
        <v>0</v>
      </c>
      <c r="E3232" s="31">
        <f>FORMULADO!F3233</f>
        <v>11322900</v>
      </c>
    </row>
    <row r="3233" spans="1:5" x14ac:dyDescent="0.25">
      <c r="A3233" s="29" t="s">
        <v>25</v>
      </c>
      <c r="B3233" s="30" t="str">
        <f>FORMULADO!C3234</f>
        <v>4.1.14.05</v>
      </c>
      <c r="C3233" s="34">
        <f>FORMULADO!D3234</f>
        <v>218315183</v>
      </c>
      <c r="D3233" s="31">
        <f>FORMULADO!E3234</f>
        <v>0</v>
      </c>
      <c r="E3233" s="31">
        <f>FORMULADO!F3234</f>
        <v>4443100</v>
      </c>
    </row>
    <row r="3234" spans="1:5" x14ac:dyDescent="0.25">
      <c r="A3234" s="29" t="s">
        <v>25</v>
      </c>
      <c r="B3234" s="30" t="str">
        <f>FORMULADO!C3235</f>
        <v>4.1.14.05</v>
      </c>
      <c r="C3234" s="34">
        <f>FORMULADO!D3235</f>
        <v>218320383</v>
      </c>
      <c r="D3234" s="31">
        <f>FORMULADO!E3235</f>
        <v>0</v>
      </c>
      <c r="E3234" s="31">
        <f>FORMULADO!F3235</f>
        <v>6191200</v>
      </c>
    </row>
    <row r="3235" spans="1:5" x14ac:dyDescent="0.25">
      <c r="A3235" s="29" t="s">
        <v>25</v>
      </c>
      <c r="B3235" s="30" t="str">
        <f>FORMULADO!C3236</f>
        <v>4.1.14.05</v>
      </c>
      <c r="C3235" s="34">
        <f>FORMULADO!D3236</f>
        <v>218325183</v>
      </c>
      <c r="D3235" s="31">
        <f>FORMULADO!E3236</f>
        <v>0</v>
      </c>
      <c r="E3235" s="31">
        <f>FORMULADO!F3236</f>
        <v>10625000</v>
      </c>
    </row>
    <row r="3236" spans="1:5" x14ac:dyDescent="0.25">
      <c r="A3236" s="29" t="s">
        <v>25</v>
      </c>
      <c r="B3236" s="30" t="str">
        <f>FORMULADO!C3237</f>
        <v>4.1.14.05</v>
      </c>
      <c r="C3236" s="34">
        <f>FORMULADO!D3237</f>
        <v>218325483</v>
      </c>
      <c r="D3236" s="31">
        <f>FORMULADO!E3237</f>
        <v>0</v>
      </c>
      <c r="E3236" s="31">
        <f>FORMULADO!F3237</f>
        <v>4682300</v>
      </c>
    </row>
    <row r="3237" spans="1:5" x14ac:dyDescent="0.25">
      <c r="A3237" s="29" t="s">
        <v>25</v>
      </c>
      <c r="B3237" s="30" t="str">
        <f>FORMULADO!C3238</f>
        <v>4.1.14.05</v>
      </c>
      <c r="C3237" s="34">
        <f>FORMULADO!D3238</f>
        <v>218341483</v>
      </c>
      <c r="D3237" s="31">
        <f>FORMULADO!E3238</f>
        <v>0</v>
      </c>
      <c r="E3237" s="31">
        <f>FORMULADO!F3238</f>
        <v>3169900</v>
      </c>
    </row>
    <row r="3238" spans="1:5" x14ac:dyDescent="0.25">
      <c r="A3238" s="29" t="s">
        <v>25</v>
      </c>
      <c r="B3238" s="30" t="str">
        <f>FORMULADO!C3239</f>
        <v>4.1.14.05</v>
      </c>
      <c r="C3238" s="34">
        <f>FORMULADO!D3239</f>
        <v>218350683</v>
      </c>
      <c r="D3238" s="31">
        <f>FORMULADO!E3239</f>
        <v>0</v>
      </c>
      <c r="E3238" s="31">
        <f>FORMULADO!F3239</f>
        <v>4884100</v>
      </c>
    </row>
    <row r="3239" spans="1:5" x14ac:dyDescent="0.25">
      <c r="A3239" s="29" t="s">
        <v>25</v>
      </c>
      <c r="B3239" s="30" t="str">
        <f>FORMULADO!C3240</f>
        <v>4.1.14.05</v>
      </c>
      <c r="C3239" s="34">
        <f>FORMULADO!D3240</f>
        <v>218352083</v>
      </c>
      <c r="D3239" s="31">
        <f>FORMULADO!E3240</f>
        <v>0</v>
      </c>
      <c r="E3239" s="31">
        <f>FORMULADO!F3240</f>
        <v>4473300</v>
      </c>
    </row>
    <row r="3240" spans="1:5" x14ac:dyDescent="0.25">
      <c r="A3240" s="29" t="s">
        <v>25</v>
      </c>
      <c r="B3240" s="30" t="str">
        <f>FORMULADO!C3241</f>
        <v>4.1.14.05</v>
      </c>
      <c r="C3240" s="34">
        <f>FORMULADO!D3241</f>
        <v>218352683</v>
      </c>
      <c r="D3240" s="31">
        <f>FORMULADO!E3241</f>
        <v>0</v>
      </c>
      <c r="E3240" s="31">
        <f>FORMULADO!F3241</f>
        <v>5607800</v>
      </c>
    </row>
    <row r="3241" spans="1:5" x14ac:dyDescent="0.25">
      <c r="A3241" s="29" t="s">
        <v>25</v>
      </c>
      <c r="B3241" s="30" t="str">
        <f>FORMULADO!C3242</f>
        <v>4.1.14.05</v>
      </c>
      <c r="C3241" s="34">
        <f>FORMULADO!D3242</f>
        <v>218366383</v>
      </c>
      <c r="D3241" s="31">
        <f>FORMULADO!E3242</f>
        <v>0</v>
      </c>
      <c r="E3241" s="31">
        <f>FORMULADO!F3242</f>
        <v>3972600</v>
      </c>
    </row>
    <row r="3242" spans="1:5" x14ac:dyDescent="0.25">
      <c r="A3242" s="29" t="s">
        <v>25</v>
      </c>
      <c r="B3242" s="30" t="str">
        <f>FORMULADO!C3243</f>
        <v>4.1.14.05</v>
      </c>
      <c r="C3242" s="34">
        <f>FORMULADO!D3243</f>
        <v>218373283</v>
      </c>
      <c r="D3242" s="31">
        <f>FORMULADO!E3243</f>
        <v>0</v>
      </c>
      <c r="E3242" s="31">
        <f>FORMULADO!F3243</f>
        <v>10628000</v>
      </c>
    </row>
    <row r="3243" spans="1:5" x14ac:dyDescent="0.25">
      <c r="A3243" s="29" t="s">
        <v>25</v>
      </c>
      <c r="B3243" s="30" t="str">
        <f>FORMULADO!C3244</f>
        <v>4.1.14.05</v>
      </c>
      <c r="C3243" s="34">
        <f>FORMULADO!D3244</f>
        <v>218373483</v>
      </c>
      <c r="D3243" s="31">
        <f>FORMULADO!E3244</f>
        <v>0</v>
      </c>
      <c r="E3243" s="31">
        <f>FORMULADO!F3244</f>
        <v>7576400</v>
      </c>
    </row>
    <row r="3244" spans="1:5" x14ac:dyDescent="0.25">
      <c r="A3244" s="29" t="s">
        <v>25</v>
      </c>
      <c r="B3244" s="30" t="str">
        <f>FORMULADO!C3245</f>
        <v>4.1.14.05</v>
      </c>
      <c r="C3244" s="34">
        <f>FORMULADO!D3245</f>
        <v>218405284</v>
      </c>
      <c r="D3244" s="31">
        <f>FORMULADO!E3245</f>
        <v>0</v>
      </c>
      <c r="E3244" s="31">
        <f>FORMULADO!F3245</f>
        <v>4625900</v>
      </c>
    </row>
    <row r="3245" spans="1:5" x14ac:dyDescent="0.25">
      <c r="A3245" s="29" t="s">
        <v>25</v>
      </c>
      <c r="B3245" s="30" t="str">
        <f>FORMULADO!C3246</f>
        <v>4.1.14.05</v>
      </c>
      <c r="C3245" s="34">
        <f>FORMULADO!D3246</f>
        <v>218468684</v>
      </c>
      <c r="D3245" s="31">
        <f>FORMULADO!E3246</f>
        <v>0</v>
      </c>
      <c r="E3245" s="31">
        <f>FORMULADO!F3246</f>
        <v>2909300</v>
      </c>
    </row>
    <row r="3246" spans="1:5" x14ac:dyDescent="0.25">
      <c r="A3246" s="29" t="s">
        <v>25</v>
      </c>
      <c r="B3246" s="30" t="str">
        <f>FORMULADO!C3247</f>
        <v>4.1.14.05</v>
      </c>
      <c r="C3246" s="34">
        <f>FORMULADO!D3247</f>
        <v>218505585</v>
      </c>
      <c r="D3246" s="31">
        <f>FORMULADO!E3247</f>
        <v>0</v>
      </c>
      <c r="E3246" s="31">
        <f>FORMULADO!F3247</f>
        <v>10709800</v>
      </c>
    </row>
    <row r="3247" spans="1:5" x14ac:dyDescent="0.25">
      <c r="A3247" s="29" t="s">
        <v>25</v>
      </c>
      <c r="B3247" s="30" t="str">
        <f>FORMULADO!C3248</f>
        <v>4.1.14.05</v>
      </c>
      <c r="C3247" s="34">
        <f>FORMULADO!D3248</f>
        <v>218505885</v>
      </c>
      <c r="D3247" s="31">
        <f>FORMULADO!E3248</f>
        <v>0</v>
      </c>
      <c r="E3247" s="31">
        <f>FORMULADO!F3248</f>
        <v>5043400</v>
      </c>
    </row>
    <row r="3248" spans="1:5" x14ac:dyDescent="0.25">
      <c r="A3248" s="29" t="s">
        <v>25</v>
      </c>
      <c r="B3248" s="30" t="str">
        <f>FORMULADO!C3249</f>
        <v>4.1.14.05</v>
      </c>
      <c r="C3248" s="34">
        <f>FORMULADO!D3249</f>
        <v>218508685</v>
      </c>
      <c r="D3248" s="31">
        <f>FORMULADO!E3249</f>
        <v>0</v>
      </c>
      <c r="E3248" s="31">
        <f>FORMULADO!F3249</f>
        <v>7400300</v>
      </c>
    </row>
    <row r="3249" spans="1:5" x14ac:dyDescent="0.25">
      <c r="A3249" s="29" t="s">
        <v>25</v>
      </c>
      <c r="B3249" s="30" t="str">
        <f>FORMULADO!C3250</f>
        <v>4.1.14.05</v>
      </c>
      <c r="C3249" s="34">
        <f>FORMULADO!D3250</f>
        <v>218515185</v>
      </c>
      <c r="D3249" s="31">
        <f>FORMULADO!E3250</f>
        <v>0</v>
      </c>
      <c r="E3249" s="31">
        <f>FORMULADO!F3250</f>
        <v>4856300</v>
      </c>
    </row>
    <row r="3250" spans="1:5" x14ac:dyDescent="0.25">
      <c r="A3250" s="29" t="s">
        <v>25</v>
      </c>
      <c r="B3250" s="30" t="str">
        <f>FORMULADO!C3251</f>
        <v>4.1.14.05</v>
      </c>
      <c r="C3250" s="34">
        <f>FORMULADO!D3251</f>
        <v>218518785</v>
      </c>
      <c r="D3250" s="31">
        <f>FORMULADO!E3251</f>
        <v>0</v>
      </c>
      <c r="E3250" s="31">
        <f>FORMULADO!F3251</f>
        <v>5565800</v>
      </c>
    </row>
    <row r="3251" spans="1:5" x14ac:dyDescent="0.25">
      <c r="A3251" s="29" t="s">
        <v>25</v>
      </c>
      <c r="B3251" s="30" t="str">
        <f>FORMULADO!C3252</f>
        <v>4.1.14.05</v>
      </c>
      <c r="C3251" s="34">
        <f>FORMULADO!D3252</f>
        <v>218519585</v>
      </c>
      <c r="D3251" s="31">
        <f>FORMULADO!E3252</f>
        <v>0</v>
      </c>
      <c r="E3251" s="31">
        <f>FORMULADO!F3252</f>
        <v>4938100</v>
      </c>
    </row>
    <row r="3252" spans="1:5" x14ac:dyDescent="0.25">
      <c r="A3252" s="29" t="s">
        <v>25</v>
      </c>
      <c r="B3252" s="30" t="str">
        <f>FORMULADO!C3253</f>
        <v>4.1.14.05</v>
      </c>
      <c r="C3252" s="34">
        <f>FORMULADO!D3253</f>
        <v>218519785</v>
      </c>
      <c r="D3252" s="31">
        <f>FORMULADO!E3253</f>
        <v>0</v>
      </c>
      <c r="E3252" s="31">
        <f>FORMULADO!F3253</f>
        <v>3728700</v>
      </c>
    </row>
    <row r="3253" spans="1:5" x14ac:dyDescent="0.25">
      <c r="A3253" s="29" t="s">
        <v>25</v>
      </c>
      <c r="B3253" s="30" t="str">
        <f>FORMULADO!C3254</f>
        <v>4.1.14.05</v>
      </c>
      <c r="C3253" s="34">
        <f>FORMULADO!D3254</f>
        <v>218525785</v>
      </c>
      <c r="D3253" s="31">
        <f>FORMULADO!E3254</f>
        <v>0</v>
      </c>
      <c r="E3253" s="31">
        <f>FORMULADO!F3254</f>
        <v>17111300</v>
      </c>
    </row>
    <row r="3254" spans="1:5" x14ac:dyDescent="0.25">
      <c r="A3254" s="29" t="s">
        <v>25</v>
      </c>
      <c r="B3254" s="30" t="str">
        <f>FORMULADO!C3255</f>
        <v>4.1.14.05</v>
      </c>
      <c r="C3254" s="34">
        <f>FORMULADO!D3255</f>
        <v>218525885</v>
      </c>
      <c r="D3254" s="31">
        <f>FORMULADO!E3255</f>
        <v>0</v>
      </c>
      <c r="E3254" s="31">
        <f>FORMULADO!F3255</f>
        <v>7484100</v>
      </c>
    </row>
    <row r="3255" spans="1:5" x14ac:dyDescent="0.25">
      <c r="A3255" s="29" t="s">
        <v>25</v>
      </c>
      <c r="B3255" s="30" t="str">
        <f>FORMULADO!C3256</f>
        <v>4.1.14.05</v>
      </c>
      <c r="C3255" s="34">
        <f>FORMULADO!D3256</f>
        <v>218541885</v>
      </c>
      <c r="D3255" s="31">
        <f>FORMULADO!E3256</f>
        <v>0</v>
      </c>
      <c r="E3255" s="31">
        <f>FORMULADO!F3256</f>
        <v>6473600</v>
      </c>
    </row>
    <row r="3256" spans="1:5" x14ac:dyDescent="0.25">
      <c r="A3256" s="29" t="s">
        <v>25</v>
      </c>
      <c r="B3256" s="30" t="str">
        <f>FORMULADO!C3257</f>
        <v>4.1.14.05</v>
      </c>
      <c r="C3256" s="34">
        <f>FORMULADO!D3257</f>
        <v>218552385</v>
      </c>
      <c r="D3256" s="31">
        <f>FORMULADO!E3257</f>
        <v>0</v>
      </c>
      <c r="E3256" s="31">
        <f>FORMULADO!F3257</f>
        <v>2656400</v>
      </c>
    </row>
    <row r="3257" spans="1:5" x14ac:dyDescent="0.25">
      <c r="A3257" s="29" t="s">
        <v>25</v>
      </c>
      <c r="B3257" s="30" t="str">
        <f>FORMULADO!C3258</f>
        <v>4.1.14.05</v>
      </c>
      <c r="C3257" s="34">
        <f>FORMULADO!D3258</f>
        <v>218552585</v>
      </c>
      <c r="D3257" s="31">
        <f>FORMULADO!E3258</f>
        <v>0</v>
      </c>
      <c r="E3257" s="31">
        <f>FORMULADO!F3258</f>
        <v>6528400</v>
      </c>
    </row>
    <row r="3258" spans="1:5" x14ac:dyDescent="0.25">
      <c r="A3258" s="29" t="s">
        <v>25</v>
      </c>
      <c r="B3258" s="30" t="str">
        <f>FORMULADO!C3259</f>
        <v>4.1.14.05</v>
      </c>
      <c r="C3258" s="34">
        <f>FORMULADO!D3259</f>
        <v>218552685</v>
      </c>
      <c r="D3258" s="31">
        <f>FORMULADO!E3259</f>
        <v>0</v>
      </c>
      <c r="E3258" s="31">
        <f>FORMULADO!F3259</f>
        <v>5369700</v>
      </c>
    </row>
    <row r="3259" spans="1:5" x14ac:dyDescent="0.25">
      <c r="A3259" s="29" t="s">
        <v>25</v>
      </c>
      <c r="B3259" s="30" t="str">
        <f>FORMULADO!C3260</f>
        <v>4.1.14.05</v>
      </c>
      <c r="C3259" s="34">
        <f>FORMULADO!D3260</f>
        <v>218552885</v>
      </c>
      <c r="D3259" s="31">
        <f>FORMULADO!E3260</f>
        <v>0</v>
      </c>
      <c r="E3259" s="31">
        <f>FORMULADO!F3260</f>
        <v>5166900</v>
      </c>
    </row>
    <row r="3260" spans="1:5" x14ac:dyDescent="0.25">
      <c r="A3260" s="29" t="s">
        <v>25</v>
      </c>
      <c r="B3260" s="30" t="str">
        <f>FORMULADO!C3261</f>
        <v>4.1.14.05</v>
      </c>
      <c r="C3260" s="34">
        <f>FORMULADO!D3261</f>
        <v>218554385</v>
      </c>
      <c r="D3260" s="31">
        <f>FORMULADO!E3261</f>
        <v>0</v>
      </c>
      <c r="E3260" s="31">
        <f>FORMULADO!F3261</f>
        <v>4062600</v>
      </c>
    </row>
    <row r="3261" spans="1:5" x14ac:dyDescent="0.25">
      <c r="A3261" s="29" t="s">
        <v>25</v>
      </c>
      <c r="B3261" s="30" t="str">
        <f>FORMULADO!C3262</f>
        <v>4.1.14.05</v>
      </c>
      <c r="C3261" s="34">
        <f>FORMULADO!D3262</f>
        <v>218568385</v>
      </c>
      <c r="D3261" s="31">
        <f>FORMULADO!E3262</f>
        <v>0</v>
      </c>
      <c r="E3261" s="31">
        <f>FORMULADO!F3262</f>
        <v>4341900</v>
      </c>
    </row>
    <row r="3262" spans="1:5" x14ac:dyDescent="0.25">
      <c r="A3262" s="29" t="s">
        <v>25</v>
      </c>
      <c r="B3262" s="30" t="str">
        <f>FORMULADO!C3263</f>
        <v>4.1.14.05</v>
      </c>
      <c r="C3262" s="34">
        <f>FORMULADO!D3263</f>
        <v>218573585</v>
      </c>
      <c r="D3262" s="31">
        <f>FORMULADO!E3263</f>
        <v>0</v>
      </c>
      <c r="E3262" s="31">
        <f>FORMULADO!F3263</f>
        <v>11839800</v>
      </c>
    </row>
    <row r="3263" spans="1:5" x14ac:dyDescent="0.25">
      <c r="A3263" s="29" t="s">
        <v>25</v>
      </c>
      <c r="B3263" s="30" t="str">
        <f>FORMULADO!C3264</f>
        <v>4.1.14.05</v>
      </c>
      <c r="C3263" s="34">
        <f>FORMULADO!D3264</f>
        <v>218586885</v>
      </c>
      <c r="D3263" s="31">
        <f>FORMULADO!E3264</f>
        <v>0</v>
      </c>
      <c r="E3263" s="31">
        <f>FORMULADO!F3264</f>
        <v>6932800</v>
      </c>
    </row>
    <row r="3264" spans="1:5" x14ac:dyDescent="0.25">
      <c r="A3264" s="29" t="s">
        <v>25</v>
      </c>
      <c r="B3264" s="30" t="str">
        <f>FORMULADO!C3265</f>
        <v>4.1.14.05</v>
      </c>
      <c r="C3264" s="34">
        <f>FORMULADO!D3265</f>
        <v>218605086</v>
      </c>
      <c r="D3264" s="31">
        <f>FORMULADO!E3265</f>
        <v>0</v>
      </c>
      <c r="E3264" s="31">
        <f>FORMULADO!F3265</f>
        <v>3935800</v>
      </c>
    </row>
    <row r="3265" spans="1:5" x14ac:dyDescent="0.25">
      <c r="A3265" s="29" t="s">
        <v>25</v>
      </c>
      <c r="B3265" s="30" t="str">
        <f>FORMULADO!C3266</f>
        <v>4.1.14.05</v>
      </c>
      <c r="C3265" s="34">
        <f>FORMULADO!D3266</f>
        <v>218605686</v>
      </c>
      <c r="D3265" s="31">
        <f>FORMULADO!E3266</f>
        <v>0</v>
      </c>
      <c r="E3265" s="31">
        <f>FORMULADO!F3266</f>
        <v>33804700</v>
      </c>
    </row>
    <row r="3266" spans="1:5" x14ac:dyDescent="0.25">
      <c r="A3266" s="29" t="s">
        <v>25</v>
      </c>
      <c r="B3266" s="30" t="str">
        <f>FORMULADO!C3267</f>
        <v>4.1.14.05</v>
      </c>
      <c r="C3266" s="34">
        <f>FORMULADO!D3267</f>
        <v>218615686</v>
      </c>
      <c r="D3266" s="31">
        <f>FORMULADO!E3267</f>
        <v>0</v>
      </c>
      <c r="E3266" s="31">
        <f>FORMULADO!F3267</f>
        <v>5038800</v>
      </c>
    </row>
    <row r="3267" spans="1:5" x14ac:dyDescent="0.25">
      <c r="A3267" s="29" t="s">
        <v>25</v>
      </c>
      <c r="B3267" s="30" t="str">
        <f>FORMULADO!C3268</f>
        <v>4.1.14.05</v>
      </c>
      <c r="C3267" s="34">
        <f>FORMULADO!D3268</f>
        <v>218617486</v>
      </c>
      <c r="D3267" s="31">
        <f>FORMULADO!E3268</f>
        <v>0</v>
      </c>
      <c r="E3267" s="31">
        <f>FORMULADO!F3268</f>
        <v>9586500</v>
      </c>
    </row>
    <row r="3268" spans="1:5" x14ac:dyDescent="0.25">
      <c r="A3268" s="29" t="s">
        <v>25</v>
      </c>
      <c r="B3268" s="30" t="str">
        <f>FORMULADO!C3269</f>
        <v>4.1.14.05</v>
      </c>
      <c r="C3268" s="34">
        <f>FORMULADO!D3269</f>
        <v>218623586</v>
      </c>
      <c r="D3268" s="31">
        <f>FORMULADO!E3269</f>
        <v>0</v>
      </c>
      <c r="E3268" s="31">
        <f>FORMULADO!F3269</f>
        <v>6595100</v>
      </c>
    </row>
    <row r="3269" spans="1:5" x14ac:dyDescent="0.25">
      <c r="A3269" s="29" t="s">
        <v>25</v>
      </c>
      <c r="B3269" s="30" t="str">
        <f>FORMULADO!C3270</f>
        <v>4.1.14.05</v>
      </c>
      <c r="C3269" s="34">
        <f>FORMULADO!D3270</f>
        <v>218623686</v>
      </c>
      <c r="D3269" s="31">
        <f>FORMULADO!E3270</f>
        <v>0</v>
      </c>
      <c r="E3269" s="31">
        <f>FORMULADO!F3270</f>
        <v>12105000</v>
      </c>
    </row>
    <row r="3270" spans="1:5" x14ac:dyDescent="0.25">
      <c r="A3270" s="29" t="s">
        <v>25</v>
      </c>
      <c r="B3270" s="30" t="str">
        <f>FORMULADO!C3271</f>
        <v>4.1.14.05</v>
      </c>
      <c r="C3270" s="34">
        <f>FORMULADO!D3271</f>
        <v>218625086</v>
      </c>
      <c r="D3270" s="31">
        <f>FORMULADO!E3271</f>
        <v>0</v>
      </c>
      <c r="E3270" s="31">
        <f>FORMULADO!F3271</f>
        <v>3616100</v>
      </c>
    </row>
    <row r="3271" spans="1:5" x14ac:dyDescent="0.25">
      <c r="A3271" s="29" t="s">
        <v>25</v>
      </c>
      <c r="B3271" s="30" t="str">
        <f>FORMULADO!C3272</f>
        <v>4.1.14.05</v>
      </c>
      <c r="C3271" s="34">
        <f>FORMULADO!D3272</f>
        <v>218625286</v>
      </c>
      <c r="D3271" s="31">
        <f>FORMULADO!E3272</f>
        <v>0</v>
      </c>
      <c r="E3271" s="31">
        <f>FORMULADO!F3272</f>
        <v>274866600</v>
      </c>
    </row>
    <row r="3272" spans="1:5" x14ac:dyDescent="0.25">
      <c r="A3272" s="29" t="s">
        <v>25</v>
      </c>
      <c r="B3272" s="30" t="str">
        <f>FORMULADO!C3273</f>
        <v>4.1.14.05</v>
      </c>
      <c r="C3272" s="34">
        <f>FORMULADO!D3273</f>
        <v>218625386</v>
      </c>
      <c r="D3272" s="31">
        <f>FORMULADO!E3273</f>
        <v>0</v>
      </c>
      <c r="E3272" s="31">
        <f>FORMULADO!F3273</f>
        <v>43038000</v>
      </c>
    </row>
    <row r="3273" spans="1:5" x14ac:dyDescent="0.25">
      <c r="A3273" s="29" t="s">
        <v>25</v>
      </c>
      <c r="B3273" s="30" t="str">
        <f>FORMULADO!C3274</f>
        <v>4.1.14.05</v>
      </c>
      <c r="C3273" s="34">
        <f>FORMULADO!D3274</f>
        <v>218625486</v>
      </c>
      <c r="D3273" s="31">
        <f>FORMULADO!E3274</f>
        <v>0</v>
      </c>
      <c r="E3273" s="31">
        <f>FORMULADO!F3274</f>
        <v>8384000</v>
      </c>
    </row>
    <row r="3274" spans="1:5" x14ac:dyDescent="0.25">
      <c r="A3274" s="29" t="s">
        <v>25</v>
      </c>
      <c r="B3274" s="30" t="str">
        <f>FORMULADO!C3275</f>
        <v>4.1.14.05</v>
      </c>
      <c r="C3274" s="34">
        <f>FORMULADO!D3275</f>
        <v>218650686</v>
      </c>
      <c r="D3274" s="31">
        <f>FORMULADO!E3275</f>
        <v>0</v>
      </c>
      <c r="E3274" s="31">
        <f>FORMULADO!F3275</f>
        <v>2296300</v>
      </c>
    </row>
    <row r="3275" spans="1:5" x14ac:dyDescent="0.25">
      <c r="A3275" s="29" t="s">
        <v>25</v>
      </c>
      <c r="B3275" s="30" t="str">
        <f>FORMULADO!C3276</f>
        <v>4.1.14.05</v>
      </c>
      <c r="C3275" s="34">
        <f>FORMULADO!D3276</f>
        <v>218652786</v>
      </c>
      <c r="D3275" s="31">
        <f>FORMULADO!E3276</f>
        <v>0</v>
      </c>
      <c r="E3275" s="31">
        <f>FORMULADO!F3276</f>
        <v>6165000</v>
      </c>
    </row>
    <row r="3276" spans="1:5" x14ac:dyDescent="0.25">
      <c r="A3276" s="29" t="s">
        <v>25</v>
      </c>
      <c r="B3276" s="30" t="str">
        <f>FORMULADO!C3277</f>
        <v>4.1.14.05</v>
      </c>
      <c r="C3276" s="34">
        <f>FORMULADO!D3277</f>
        <v>218668686</v>
      </c>
      <c r="D3276" s="31">
        <f>FORMULADO!E3277</f>
        <v>0</v>
      </c>
      <c r="E3276" s="31">
        <f>FORMULADO!F3277</f>
        <v>2699700</v>
      </c>
    </row>
    <row r="3277" spans="1:5" x14ac:dyDescent="0.25">
      <c r="A3277" s="29" t="s">
        <v>25</v>
      </c>
      <c r="B3277" s="30" t="str">
        <f>FORMULADO!C3278</f>
        <v>4.1.14.05</v>
      </c>
      <c r="C3277" s="34">
        <f>FORMULADO!D3278</f>
        <v>218673686</v>
      </c>
      <c r="D3277" s="31">
        <f>FORMULADO!E3278</f>
        <v>0</v>
      </c>
      <c r="E3277" s="31">
        <f>FORMULADO!F3278</f>
        <v>4789700</v>
      </c>
    </row>
    <row r="3278" spans="1:5" x14ac:dyDescent="0.25">
      <c r="A3278" s="29" t="s">
        <v>25</v>
      </c>
      <c r="B3278" s="30" t="str">
        <f>FORMULADO!C3279</f>
        <v>4.1.14.05</v>
      </c>
      <c r="C3278" s="34">
        <f>FORMULADO!D3279</f>
        <v>218705887</v>
      </c>
      <c r="D3278" s="31">
        <f>FORMULADO!E3279</f>
        <v>0</v>
      </c>
      <c r="E3278" s="31">
        <f>FORMULADO!F3279</f>
        <v>18874100</v>
      </c>
    </row>
    <row r="3279" spans="1:5" x14ac:dyDescent="0.25">
      <c r="A3279" s="29" t="s">
        <v>25</v>
      </c>
      <c r="B3279" s="30" t="str">
        <f>FORMULADO!C3280</f>
        <v>4.1.14.05</v>
      </c>
      <c r="C3279" s="34">
        <f>FORMULADO!D3280</f>
        <v>218715087</v>
      </c>
      <c r="D3279" s="31">
        <f>FORMULADO!E3280</f>
        <v>0</v>
      </c>
      <c r="E3279" s="31">
        <f>FORMULADO!F3280</f>
        <v>5203300</v>
      </c>
    </row>
    <row r="3280" spans="1:5" x14ac:dyDescent="0.25">
      <c r="A3280" s="29" t="s">
        <v>25</v>
      </c>
      <c r="B3280" s="30" t="str">
        <f>FORMULADO!C3281</f>
        <v>4.1.14.05</v>
      </c>
      <c r="C3280" s="34">
        <f>FORMULADO!D3281</f>
        <v>218715187</v>
      </c>
      <c r="D3280" s="31">
        <f>FORMULADO!E3281</f>
        <v>0</v>
      </c>
      <c r="E3280" s="31">
        <f>FORMULADO!F3281</f>
        <v>5775900</v>
      </c>
    </row>
    <row r="3281" spans="1:5" x14ac:dyDescent="0.25">
      <c r="A3281" s="29" t="s">
        <v>25</v>
      </c>
      <c r="B3281" s="30" t="str">
        <f>FORMULADO!C3282</f>
        <v>4.1.14.05</v>
      </c>
      <c r="C3281" s="34">
        <f>FORMULADO!D3282</f>
        <v>218720787</v>
      </c>
      <c r="D3281" s="31">
        <f>FORMULADO!E3282</f>
        <v>0</v>
      </c>
      <c r="E3281" s="31">
        <f>FORMULADO!F3282</f>
        <v>3921100</v>
      </c>
    </row>
    <row r="3282" spans="1:5" x14ac:dyDescent="0.25">
      <c r="A3282" s="29" t="s">
        <v>25</v>
      </c>
      <c r="B3282" s="30" t="str">
        <f>FORMULADO!C3283</f>
        <v>4.1.14.05</v>
      </c>
      <c r="C3282" s="34">
        <f>FORMULADO!D3283</f>
        <v>218727787</v>
      </c>
      <c r="D3282" s="31">
        <f>FORMULADO!E3283</f>
        <v>0</v>
      </c>
      <c r="E3282" s="31">
        <f>FORMULADO!F3283</f>
        <v>5448300</v>
      </c>
    </row>
    <row r="3283" spans="1:5" x14ac:dyDescent="0.25">
      <c r="A3283" s="29" t="s">
        <v>25</v>
      </c>
      <c r="B3283" s="30" t="str">
        <f>FORMULADO!C3284</f>
        <v>4.1.14.05</v>
      </c>
      <c r="C3283" s="34">
        <f>FORMULADO!D3284</f>
        <v>218750287</v>
      </c>
      <c r="D3283" s="31">
        <f>FORMULADO!E3284</f>
        <v>0</v>
      </c>
      <c r="E3283" s="31">
        <f>FORMULADO!F3284</f>
        <v>7268800</v>
      </c>
    </row>
    <row r="3284" spans="1:5" x14ac:dyDescent="0.25">
      <c r="A3284" s="29" t="s">
        <v>25</v>
      </c>
      <c r="B3284" s="30" t="str">
        <f>FORMULADO!C3285</f>
        <v>4.1.14.05</v>
      </c>
      <c r="C3284" s="34">
        <f>FORMULADO!D3285</f>
        <v>218752287</v>
      </c>
      <c r="D3284" s="31">
        <f>FORMULADO!E3285</f>
        <v>0</v>
      </c>
      <c r="E3284" s="31">
        <f>FORMULADO!F3285</f>
        <v>4184000</v>
      </c>
    </row>
    <row r="3285" spans="1:5" x14ac:dyDescent="0.25">
      <c r="A3285" s="29" t="s">
        <v>25</v>
      </c>
      <c r="B3285" s="30" t="str">
        <f>FORMULADO!C3286</f>
        <v>4.1.14.05</v>
      </c>
      <c r="C3285" s="34">
        <f>FORMULADO!D3286</f>
        <v>218752687</v>
      </c>
      <c r="D3285" s="31">
        <f>FORMULADO!E3286</f>
        <v>0</v>
      </c>
      <c r="E3285" s="31">
        <f>FORMULADO!F3286</f>
        <v>4246000</v>
      </c>
    </row>
    <row r="3286" spans="1:5" x14ac:dyDescent="0.25">
      <c r="A3286" s="29" t="s">
        <v>25</v>
      </c>
      <c r="B3286" s="30" t="str">
        <f>FORMULADO!C3287</f>
        <v>4.1.14.05</v>
      </c>
      <c r="C3286" s="34">
        <f>FORMULADO!D3287</f>
        <v>218766687</v>
      </c>
      <c r="D3286" s="31">
        <f>FORMULADO!E3287</f>
        <v>0</v>
      </c>
      <c r="E3286" s="31">
        <f>FORMULADO!F3287</f>
        <v>7887500</v>
      </c>
    </row>
    <row r="3287" spans="1:5" x14ac:dyDescent="0.25">
      <c r="A3287" s="29" t="s">
        <v>25</v>
      </c>
      <c r="B3287" s="30" t="str">
        <f>FORMULADO!C3288</f>
        <v>4.1.14.05</v>
      </c>
      <c r="C3287" s="34">
        <f>FORMULADO!D3288</f>
        <v>218805088</v>
      </c>
      <c r="D3287" s="31">
        <f>FORMULADO!E3288</f>
        <v>0</v>
      </c>
      <c r="E3287" s="31">
        <f>FORMULADO!F3288</f>
        <v>1257229800</v>
      </c>
    </row>
    <row r="3288" spans="1:5" x14ac:dyDescent="0.25">
      <c r="A3288" s="29" t="s">
        <v>25</v>
      </c>
      <c r="B3288" s="30" t="str">
        <f>FORMULADO!C3289</f>
        <v>4.1.14.05</v>
      </c>
      <c r="C3288" s="34">
        <f>FORMULADO!D3289</f>
        <v>218813188</v>
      </c>
      <c r="D3288" s="31">
        <f>FORMULADO!E3289</f>
        <v>0</v>
      </c>
      <c r="E3288" s="31">
        <f>FORMULADO!F3289</f>
        <v>6106111.1399999997</v>
      </c>
    </row>
    <row r="3289" spans="1:5" x14ac:dyDescent="0.25">
      <c r="A3289" s="29" t="s">
        <v>25</v>
      </c>
      <c r="B3289" s="30" t="str">
        <f>FORMULADO!C3290</f>
        <v>4.1.14.05</v>
      </c>
      <c r="C3289" s="34">
        <f>FORMULADO!D3290</f>
        <v>218813688</v>
      </c>
      <c r="D3289" s="31">
        <f>FORMULADO!E3290</f>
        <v>0</v>
      </c>
      <c r="E3289" s="31">
        <f>FORMULADO!F3290</f>
        <v>11185700</v>
      </c>
    </row>
    <row r="3290" spans="1:5" x14ac:dyDescent="0.25">
      <c r="A3290" s="29" t="s">
        <v>25</v>
      </c>
      <c r="B3290" s="30" t="str">
        <f>FORMULADO!C3291</f>
        <v>4.1.14.05</v>
      </c>
      <c r="C3290" s="34">
        <f>FORMULADO!D3291</f>
        <v>218817088</v>
      </c>
      <c r="D3290" s="31">
        <f>FORMULADO!E3291</f>
        <v>0</v>
      </c>
      <c r="E3290" s="31">
        <f>FORMULADO!F3291</f>
        <v>4121700</v>
      </c>
    </row>
    <row r="3291" spans="1:5" x14ac:dyDescent="0.25">
      <c r="A3291" s="29" t="s">
        <v>25</v>
      </c>
      <c r="B3291" s="30" t="str">
        <f>FORMULADO!C3292</f>
        <v>4.1.14.05</v>
      </c>
      <c r="C3291" s="34">
        <f>FORMULADO!D3292</f>
        <v>218817388</v>
      </c>
      <c r="D3291" s="31">
        <f>FORMULADO!E3292</f>
        <v>0</v>
      </c>
      <c r="E3291" s="31">
        <f>FORMULADO!F3292</f>
        <v>1772300</v>
      </c>
    </row>
    <row r="3292" spans="1:5" x14ac:dyDescent="0.25">
      <c r="A3292" s="29" t="s">
        <v>25</v>
      </c>
      <c r="B3292" s="30" t="str">
        <f>FORMULADO!C3293</f>
        <v>4.1.14.05</v>
      </c>
      <c r="C3292" s="34">
        <f>FORMULADO!D3293</f>
        <v>218825288</v>
      </c>
      <c r="D3292" s="31">
        <f>FORMULADO!E3293</f>
        <v>0</v>
      </c>
      <c r="E3292" s="31">
        <f>FORMULADO!F3293</f>
        <v>4093100</v>
      </c>
    </row>
    <row r="3293" spans="1:5" x14ac:dyDescent="0.25">
      <c r="A3293" s="29" t="s">
        <v>25</v>
      </c>
      <c r="B3293" s="30" t="str">
        <f>FORMULADO!C3294</f>
        <v>4.1.14.05</v>
      </c>
      <c r="C3293" s="34">
        <f>FORMULADO!D3294</f>
        <v>218825488</v>
      </c>
      <c r="D3293" s="31">
        <f>FORMULADO!E3294</f>
        <v>0</v>
      </c>
      <c r="E3293" s="31">
        <f>FORMULADO!F3294</f>
        <v>21839100</v>
      </c>
    </row>
    <row r="3294" spans="1:5" x14ac:dyDescent="0.25">
      <c r="A3294" s="29" t="s">
        <v>25</v>
      </c>
      <c r="B3294" s="30" t="str">
        <f>FORMULADO!C3295</f>
        <v>4.1.14.05</v>
      </c>
      <c r="C3294" s="34">
        <f>FORMULADO!D3295</f>
        <v>218847288</v>
      </c>
      <c r="D3294" s="31">
        <f>FORMULADO!E3295</f>
        <v>0</v>
      </c>
      <c r="E3294" s="31">
        <f>FORMULADO!F3295</f>
        <v>9019948</v>
      </c>
    </row>
    <row r="3295" spans="1:5" x14ac:dyDescent="0.25">
      <c r="A3295" s="29" t="s">
        <v>25</v>
      </c>
      <c r="B3295" s="30" t="str">
        <f>FORMULADO!C3296</f>
        <v>4.1.14.05</v>
      </c>
      <c r="C3295" s="34">
        <f>FORMULADO!D3296</f>
        <v>218852788</v>
      </c>
      <c r="D3295" s="31">
        <f>FORMULADO!E3296</f>
        <v>0</v>
      </c>
      <c r="E3295" s="31">
        <f>FORMULADO!F3296</f>
        <v>7083600</v>
      </c>
    </row>
    <row r="3296" spans="1:5" x14ac:dyDescent="0.25">
      <c r="A3296" s="29" t="s">
        <v>25</v>
      </c>
      <c r="B3296" s="30" t="str">
        <f>FORMULADO!C3297</f>
        <v>4.1.14.05</v>
      </c>
      <c r="C3296" s="34">
        <f>FORMULADO!D3297</f>
        <v>218866088</v>
      </c>
      <c r="D3296" s="31">
        <f>FORMULADO!E3297</f>
        <v>0</v>
      </c>
      <c r="E3296" s="31">
        <f>FORMULADO!F3297</f>
        <v>7908700</v>
      </c>
    </row>
    <row r="3297" spans="1:5" x14ac:dyDescent="0.25">
      <c r="A3297" s="29" t="s">
        <v>25</v>
      </c>
      <c r="B3297" s="30" t="str">
        <f>FORMULADO!C3298</f>
        <v>4.1.14.05</v>
      </c>
      <c r="C3297" s="34">
        <f>FORMULADO!D3298</f>
        <v>218905789</v>
      </c>
      <c r="D3297" s="31">
        <f>FORMULADO!E3298</f>
        <v>0</v>
      </c>
      <c r="E3297" s="31">
        <f>FORMULADO!F3298</f>
        <v>8086400</v>
      </c>
    </row>
    <row r="3298" spans="1:5" x14ac:dyDescent="0.25">
      <c r="A3298" s="29" t="s">
        <v>25</v>
      </c>
      <c r="B3298" s="30" t="str">
        <f>FORMULADO!C3299</f>
        <v>4.1.14.05</v>
      </c>
      <c r="C3298" s="34">
        <f>FORMULADO!D3299</f>
        <v>218915189</v>
      </c>
      <c r="D3298" s="31">
        <f>FORMULADO!E3299</f>
        <v>0</v>
      </c>
      <c r="E3298" s="31">
        <f>FORMULADO!F3299</f>
        <v>3275000</v>
      </c>
    </row>
    <row r="3299" spans="1:5" x14ac:dyDescent="0.25">
      <c r="A3299" s="29" t="s">
        <v>25</v>
      </c>
      <c r="B3299" s="30" t="str">
        <f>FORMULADO!C3300</f>
        <v>4.1.14.05</v>
      </c>
      <c r="C3299" s="34">
        <f>FORMULADO!D3300</f>
        <v>218923189</v>
      </c>
      <c r="D3299" s="31">
        <f>FORMULADO!E3300</f>
        <v>0</v>
      </c>
      <c r="E3299" s="31">
        <f>FORMULADO!F3300</f>
        <v>10480600</v>
      </c>
    </row>
    <row r="3300" spans="1:5" x14ac:dyDescent="0.25">
      <c r="A3300" s="29" t="s">
        <v>25</v>
      </c>
      <c r="B3300" s="30" t="str">
        <f>FORMULADO!C3301</f>
        <v>4.1.14.05</v>
      </c>
      <c r="C3300" s="34">
        <f>FORMULADO!D3301</f>
        <v>218925489</v>
      </c>
      <c r="D3300" s="31">
        <f>FORMULADO!E3301</f>
        <v>0</v>
      </c>
      <c r="E3300" s="31">
        <f>FORMULADO!F3301</f>
        <v>3987300</v>
      </c>
    </row>
    <row r="3301" spans="1:5" x14ac:dyDescent="0.25">
      <c r="A3301" s="29" t="s">
        <v>25</v>
      </c>
      <c r="B3301" s="30" t="str">
        <f>FORMULADO!C3302</f>
        <v>4.1.14.05</v>
      </c>
      <c r="C3301" s="34">
        <f>FORMULADO!D3302</f>
        <v>218947189</v>
      </c>
      <c r="D3301" s="31">
        <f>FORMULADO!E3302</f>
        <v>0</v>
      </c>
      <c r="E3301" s="31">
        <f>FORMULADO!F3302</f>
        <v>490496200</v>
      </c>
    </row>
    <row r="3302" spans="1:5" x14ac:dyDescent="0.25">
      <c r="A3302" s="29" t="s">
        <v>25</v>
      </c>
      <c r="B3302" s="30" t="str">
        <f>FORMULADO!C3303</f>
        <v>4.1.14.05</v>
      </c>
      <c r="C3302" s="34">
        <f>FORMULADO!D3303</f>
        <v>218950689</v>
      </c>
      <c r="D3302" s="31">
        <f>FORMULADO!E3303</f>
        <v>0</v>
      </c>
      <c r="E3302" s="31">
        <f>FORMULADO!F3303</f>
        <v>10446800</v>
      </c>
    </row>
    <row r="3303" spans="1:5" x14ac:dyDescent="0.25">
      <c r="A3303" s="29" t="s">
        <v>25</v>
      </c>
      <c r="B3303" s="30" t="str">
        <f>FORMULADO!C3304</f>
        <v>4.1.14.05</v>
      </c>
      <c r="C3303" s="34">
        <f>FORMULADO!D3304</f>
        <v>218968689</v>
      </c>
      <c r="D3303" s="31">
        <f>FORMULADO!E3304</f>
        <v>0</v>
      </c>
      <c r="E3303" s="31">
        <f>FORMULADO!F3304</f>
        <v>11379000</v>
      </c>
    </row>
    <row r="3304" spans="1:5" x14ac:dyDescent="0.25">
      <c r="A3304" s="29" t="s">
        <v>25</v>
      </c>
      <c r="B3304" s="30" t="str">
        <f>FORMULADO!C3305</f>
        <v>4.1.14.05</v>
      </c>
      <c r="C3304" s="34">
        <f>FORMULADO!D3305</f>
        <v>219005190</v>
      </c>
      <c r="D3304" s="31">
        <f>FORMULADO!E3305</f>
        <v>0</v>
      </c>
      <c r="E3304" s="31">
        <f>FORMULADO!F3305</f>
        <v>4010000</v>
      </c>
    </row>
    <row r="3305" spans="1:5" x14ac:dyDescent="0.25">
      <c r="A3305" s="29" t="s">
        <v>25</v>
      </c>
      <c r="B3305" s="30" t="str">
        <f>FORMULADO!C3306</f>
        <v>4.1.14.05</v>
      </c>
      <c r="C3305" s="34">
        <f>FORMULADO!D3306</f>
        <v>219005390</v>
      </c>
      <c r="D3305" s="31">
        <f>FORMULADO!E3306</f>
        <v>0</v>
      </c>
      <c r="E3305" s="31">
        <f>FORMULADO!F3306</f>
        <v>10222500</v>
      </c>
    </row>
    <row r="3306" spans="1:5" x14ac:dyDescent="0.25">
      <c r="A3306" s="29" t="s">
        <v>25</v>
      </c>
      <c r="B3306" s="30" t="str">
        <f>FORMULADO!C3307</f>
        <v>4.1.14.05</v>
      </c>
      <c r="C3306" s="34">
        <f>FORMULADO!D3307</f>
        <v>219005490</v>
      </c>
      <c r="D3306" s="31">
        <f>FORMULADO!E3307</f>
        <v>0</v>
      </c>
      <c r="E3306" s="31">
        <f>FORMULADO!F3307</f>
        <v>20691000</v>
      </c>
    </row>
    <row r="3307" spans="1:5" x14ac:dyDescent="0.25">
      <c r="A3307" s="29" t="s">
        <v>25</v>
      </c>
      <c r="B3307" s="30" t="str">
        <f>FORMULADO!C3308</f>
        <v>4.1.14.05</v>
      </c>
      <c r="C3307" s="34">
        <f>FORMULADO!D3308</f>
        <v>219005690</v>
      </c>
      <c r="D3307" s="31">
        <f>FORMULADO!E3308</f>
        <v>0</v>
      </c>
      <c r="E3307" s="31">
        <f>FORMULADO!F3308</f>
        <v>8676400</v>
      </c>
    </row>
    <row r="3308" spans="1:5" x14ac:dyDescent="0.25">
      <c r="A3308" s="29" t="s">
        <v>25</v>
      </c>
      <c r="B3308" s="30" t="str">
        <f>FORMULADO!C3309</f>
        <v>4.1.14.05</v>
      </c>
      <c r="C3308" s="34">
        <f>FORMULADO!D3309</f>
        <v>219005790</v>
      </c>
      <c r="D3308" s="31">
        <f>FORMULADO!E3309</f>
        <v>0</v>
      </c>
      <c r="E3308" s="31">
        <f>FORMULADO!F3309</f>
        <v>9240900</v>
      </c>
    </row>
    <row r="3309" spans="1:5" x14ac:dyDescent="0.25">
      <c r="A3309" s="29" t="s">
        <v>25</v>
      </c>
      <c r="B3309" s="30" t="str">
        <f>FORMULADO!C3310</f>
        <v>4.1.14.05</v>
      </c>
      <c r="C3309" s="34">
        <f>FORMULADO!D3310</f>
        <v>219005890</v>
      </c>
      <c r="D3309" s="31">
        <f>FORMULADO!E3310</f>
        <v>0</v>
      </c>
      <c r="E3309" s="31">
        <f>FORMULADO!F3310</f>
        <v>7133800</v>
      </c>
    </row>
    <row r="3310" spans="1:5" x14ac:dyDescent="0.25">
      <c r="A3310" s="29" t="s">
        <v>25</v>
      </c>
      <c r="B3310" s="30" t="str">
        <f>FORMULADO!C3311</f>
        <v>4.1.14.05</v>
      </c>
      <c r="C3310" s="34">
        <f>FORMULADO!D3311</f>
        <v>219015090</v>
      </c>
      <c r="D3310" s="31">
        <f>FORMULADO!E3311</f>
        <v>0</v>
      </c>
      <c r="E3310" s="31">
        <f>FORMULADO!F3311</f>
        <v>2514700</v>
      </c>
    </row>
    <row r="3311" spans="1:5" x14ac:dyDescent="0.25">
      <c r="A3311" s="29" t="s">
        <v>25</v>
      </c>
      <c r="B3311" s="30" t="str">
        <f>FORMULADO!C3312</f>
        <v>4.1.14.05</v>
      </c>
      <c r="C3311" s="34">
        <f>FORMULADO!D3312</f>
        <v>219015690</v>
      </c>
      <c r="D3311" s="31">
        <f>FORMULADO!E3312</f>
        <v>0</v>
      </c>
      <c r="E3311" s="31">
        <f>FORMULADO!F3312</f>
        <v>7708600</v>
      </c>
    </row>
    <row r="3312" spans="1:5" x14ac:dyDescent="0.25">
      <c r="A3312" s="29" t="s">
        <v>25</v>
      </c>
      <c r="B3312" s="30" t="str">
        <f>FORMULADO!C3313</f>
        <v>4.1.14.05</v>
      </c>
      <c r="C3312" s="34">
        <f>FORMULADO!D3313</f>
        <v>219015790</v>
      </c>
      <c r="D3312" s="31">
        <f>FORMULADO!E3313</f>
        <v>0</v>
      </c>
      <c r="E3312" s="31">
        <f>FORMULADO!F3313</f>
        <v>3563900</v>
      </c>
    </row>
    <row r="3313" spans="1:5" x14ac:dyDescent="0.25">
      <c r="A3313" s="29" t="s">
        <v>25</v>
      </c>
      <c r="B3313" s="30" t="str">
        <f>FORMULADO!C3314</f>
        <v>4.1.14.05</v>
      </c>
      <c r="C3313" s="34">
        <f>FORMULADO!D3314</f>
        <v>219019290</v>
      </c>
      <c r="D3313" s="31">
        <f>FORMULADO!E3314</f>
        <v>0</v>
      </c>
      <c r="E3313" s="31">
        <f>FORMULADO!F3314</f>
        <v>3573600</v>
      </c>
    </row>
    <row r="3314" spans="1:5" x14ac:dyDescent="0.25">
      <c r="A3314" s="29" t="s">
        <v>25</v>
      </c>
      <c r="B3314" s="30" t="str">
        <f>FORMULADO!C3315</f>
        <v>4.1.14.05</v>
      </c>
      <c r="C3314" s="34">
        <f>FORMULADO!D3315</f>
        <v>219023090</v>
      </c>
      <c r="D3314" s="31">
        <f>FORMULADO!E3315</f>
        <v>0</v>
      </c>
      <c r="E3314" s="31">
        <f>FORMULADO!F3315</f>
        <v>6507100</v>
      </c>
    </row>
    <row r="3315" spans="1:5" x14ac:dyDescent="0.25">
      <c r="A3315" s="29" t="s">
        <v>25</v>
      </c>
      <c r="B3315" s="30" t="str">
        <f>FORMULADO!C3316</f>
        <v>4.1.14.05</v>
      </c>
      <c r="C3315" s="34">
        <f>FORMULADO!D3316</f>
        <v>219025290</v>
      </c>
      <c r="D3315" s="31">
        <f>FORMULADO!E3316</f>
        <v>0</v>
      </c>
      <c r="E3315" s="31">
        <f>FORMULADO!F3316</f>
        <v>470274900</v>
      </c>
    </row>
    <row r="3316" spans="1:5" x14ac:dyDescent="0.25">
      <c r="A3316" s="29" t="s">
        <v>25</v>
      </c>
      <c r="B3316" s="30" t="str">
        <f>FORMULADO!C3317</f>
        <v>4.1.14.05</v>
      </c>
      <c r="C3316" s="34">
        <f>FORMULADO!D3317</f>
        <v>219044090</v>
      </c>
      <c r="D3316" s="31">
        <f>FORMULADO!E3317</f>
        <v>0</v>
      </c>
      <c r="E3316" s="31">
        <f>FORMULADO!F3317</f>
        <v>12622700</v>
      </c>
    </row>
    <row r="3317" spans="1:5" x14ac:dyDescent="0.25">
      <c r="A3317" s="29" t="s">
        <v>25</v>
      </c>
      <c r="B3317" s="30" t="str">
        <f>FORMULADO!C3318</f>
        <v>4.1.14.05</v>
      </c>
      <c r="C3317" s="34">
        <f>FORMULADO!D3318</f>
        <v>219050590</v>
      </c>
      <c r="D3317" s="31">
        <f>FORMULADO!E3318</f>
        <v>0</v>
      </c>
      <c r="E3317" s="31">
        <f>FORMULADO!F3318</f>
        <v>6522100</v>
      </c>
    </row>
    <row r="3318" spans="1:5" x14ac:dyDescent="0.25">
      <c r="A3318" s="29" t="s">
        <v>25</v>
      </c>
      <c r="B3318" s="30" t="str">
        <f>FORMULADO!C3319</f>
        <v>4.1.14.05</v>
      </c>
      <c r="C3318" s="34">
        <f>FORMULADO!D3319</f>
        <v>219052390</v>
      </c>
      <c r="D3318" s="31">
        <f>FORMULADO!E3319</f>
        <v>0</v>
      </c>
      <c r="E3318" s="31">
        <f>FORMULADO!F3319</f>
        <v>3345200</v>
      </c>
    </row>
    <row r="3319" spans="1:5" x14ac:dyDescent="0.25">
      <c r="A3319" s="29" t="s">
        <v>25</v>
      </c>
      <c r="B3319" s="30" t="str">
        <f>FORMULADO!C3320</f>
        <v>4.1.14.05</v>
      </c>
      <c r="C3319" s="34">
        <f>FORMULADO!D3320</f>
        <v>219052490</v>
      </c>
      <c r="D3319" s="31">
        <f>FORMULADO!E3320</f>
        <v>0</v>
      </c>
      <c r="E3319" s="31">
        <f>FORMULADO!F3320</f>
        <v>5733800</v>
      </c>
    </row>
    <row r="3320" spans="1:5" x14ac:dyDescent="0.25">
      <c r="A3320" s="29" t="s">
        <v>25</v>
      </c>
      <c r="B3320" s="30" t="str">
        <f>FORMULADO!C3321</f>
        <v>4.1.14.05</v>
      </c>
      <c r="C3320" s="34">
        <f>FORMULADO!D3321</f>
        <v>219063190</v>
      </c>
      <c r="D3320" s="31">
        <f>FORMULADO!E3321</f>
        <v>0</v>
      </c>
      <c r="E3320" s="31">
        <f>FORMULADO!F3321</f>
        <v>7896000</v>
      </c>
    </row>
    <row r="3321" spans="1:5" x14ac:dyDescent="0.25">
      <c r="A3321" s="29" t="s">
        <v>25</v>
      </c>
      <c r="B3321" s="30" t="str">
        <f>FORMULADO!C3322</f>
        <v>4.1.14.05</v>
      </c>
      <c r="C3321" s="34">
        <f>FORMULADO!D3322</f>
        <v>219063690</v>
      </c>
      <c r="D3321" s="31">
        <f>FORMULADO!E3322</f>
        <v>0</v>
      </c>
      <c r="E3321" s="31">
        <f>FORMULADO!F3322</f>
        <v>6236800</v>
      </c>
    </row>
    <row r="3322" spans="1:5" x14ac:dyDescent="0.25">
      <c r="A3322" s="29" t="s">
        <v>25</v>
      </c>
      <c r="B3322" s="30" t="str">
        <f>FORMULADO!C3323</f>
        <v>4.1.14.05</v>
      </c>
      <c r="C3322" s="34">
        <f>FORMULADO!D3323</f>
        <v>219068190</v>
      </c>
      <c r="D3322" s="31">
        <f>FORMULADO!E3323</f>
        <v>0</v>
      </c>
      <c r="E3322" s="31">
        <f>FORMULADO!F3323</f>
        <v>15170200</v>
      </c>
    </row>
    <row r="3323" spans="1:5" x14ac:dyDescent="0.25">
      <c r="A3323" s="29" t="s">
        <v>25</v>
      </c>
      <c r="B3323" s="30" t="str">
        <f>FORMULADO!C3324</f>
        <v>4.1.14.05</v>
      </c>
      <c r="C3323" s="34">
        <f>FORMULADO!D3324</f>
        <v>219076890</v>
      </c>
      <c r="D3323" s="31">
        <f>FORMULADO!E3324</f>
        <v>0</v>
      </c>
      <c r="E3323" s="31">
        <f>FORMULADO!F3324</f>
        <v>10301600</v>
      </c>
    </row>
    <row r="3324" spans="1:5" x14ac:dyDescent="0.25">
      <c r="A3324" s="29" t="s">
        <v>25</v>
      </c>
      <c r="B3324" s="30" t="str">
        <f>FORMULADO!C3325</f>
        <v>4.1.14.05</v>
      </c>
      <c r="C3324" s="34">
        <f>FORMULADO!D3325</f>
        <v>219105091</v>
      </c>
      <c r="D3324" s="31">
        <f>FORMULADO!E3325</f>
        <v>0</v>
      </c>
      <c r="E3324" s="31">
        <f>FORMULADO!F3325</f>
        <v>5885900</v>
      </c>
    </row>
    <row r="3325" spans="1:5" x14ac:dyDescent="0.25">
      <c r="A3325" s="29" t="s">
        <v>25</v>
      </c>
      <c r="B3325" s="30" t="str">
        <f>FORMULADO!C3326</f>
        <v>4.1.14.05</v>
      </c>
      <c r="C3325" s="34">
        <f>FORMULADO!D3326</f>
        <v>219105591</v>
      </c>
      <c r="D3325" s="31">
        <f>FORMULADO!E3326</f>
        <v>0</v>
      </c>
      <c r="E3325" s="31">
        <f>FORMULADO!F3326</f>
        <v>15153200</v>
      </c>
    </row>
    <row r="3326" spans="1:5" x14ac:dyDescent="0.25">
      <c r="A3326" s="29" t="s">
        <v>25</v>
      </c>
      <c r="B3326" s="30" t="str">
        <f>FORMULADO!C3327</f>
        <v>4.1.14.05</v>
      </c>
      <c r="C3326" s="34">
        <f>FORMULADO!D3327</f>
        <v>219115491</v>
      </c>
      <c r="D3326" s="31">
        <f>FORMULADO!E3327</f>
        <v>0</v>
      </c>
      <c r="E3326" s="31">
        <f>FORMULADO!F3327</f>
        <v>25632100</v>
      </c>
    </row>
    <row r="3327" spans="1:5" x14ac:dyDescent="0.25">
      <c r="A3327" s="29" t="s">
        <v>25</v>
      </c>
      <c r="B3327" s="30" t="str">
        <f>FORMULADO!C3328</f>
        <v>4.1.14.05</v>
      </c>
      <c r="C3327" s="34">
        <f>FORMULADO!D3328</f>
        <v>219125491</v>
      </c>
      <c r="D3327" s="31">
        <f>FORMULADO!E3328</f>
        <v>0</v>
      </c>
      <c r="E3327" s="31">
        <f>FORMULADO!F3328</f>
        <v>7376500</v>
      </c>
    </row>
    <row r="3328" spans="1:5" x14ac:dyDescent="0.25">
      <c r="A3328" s="29" t="s">
        <v>25</v>
      </c>
      <c r="B3328" s="30" t="str">
        <f>FORMULADO!C3329</f>
        <v>4.1.14.05</v>
      </c>
      <c r="C3328" s="34">
        <f>FORMULADO!D3329</f>
        <v>219127491</v>
      </c>
      <c r="D3328" s="31">
        <f>FORMULADO!E3329</f>
        <v>0</v>
      </c>
      <c r="E3328" s="31">
        <f>FORMULADO!F3329</f>
        <v>4260800</v>
      </c>
    </row>
    <row r="3329" spans="1:5" x14ac:dyDescent="0.25">
      <c r="A3329" s="29" t="s">
        <v>25</v>
      </c>
      <c r="B3329" s="30" t="str">
        <f>FORMULADO!C3330</f>
        <v>4.1.14.05</v>
      </c>
      <c r="C3329" s="34">
        <f>FORMULADO!D3330</f>
        <v>219141791</v>
      </c>
      <c r="D3329" s="31">
        <f>FORMULADO!E3330</f>
        <v>0</v>
      </c>
      <c r="E3329" s="31">
        <f>FORMULADO!F3330</f>
        <v>5282000</v>
      </c>
    </row>
    <row r="3330" spans="1:5" x14ac:dyDescent="0.25">
      <c r="A3330" s="29" t="s">
        <v>25</v>
      </c>
      <c r="B3330" s="30" t="str">
        <f>FORMULADO!C3331</f>
        <v>4.1.14.05</v>
      </c>
      <c r="C3330" s="34">
        <f>FORMULADO!D3331</f>
        <v>219181591</v>
      </c>
      <c r="D3330" s="31">
        <f>FORMULADO!E3331</f>
        <v>0</v>
      </c>
      <c r="E3330" s="31">
        <f>FORMULADO!F3331</f>
        <v>4250400</v>
      </c>
    </row>
    <row r="3331" spans="1:5" x14ac:dyDescent="0.25">
      <c r="A3331" s="29" t="s">
        <v>25</v>
      </c>
      <c r="B3331" s="30" t="str">
        <f>FORMULADO!C3332</f>
        <v>4.1.14.05</v>
      </c>
      <c r="C3331" s="34">
        <f>FORMULADO!D3332</f>
        <v>219205792</v>
      </c>
      <c r="D3331" s="31">
        <f>FORMULADO!E3332</f>
        <v>0</v>
      </c>
      <c r="E3331" s="31">
        <f>FORMULADO!F3332</f>
        <v>8532300</v>
      </c>
    </row>
    <row r="3332" spans="1:5" x14ac:dyDescent="0.25">
      <c r="A3332" s="29" t="s">
        <v>25</v>
      </c>
      <c r="B3332" s="30" t="str">
        <f>FORMULADO!C3333</f>
        <v>4.1.14.05</v>
      </c>
      <c r="C3332" s="34">
        <f>FORMULADO!D3333</f>
        <v>219215092</v>
      </c>
      <c r="D3332" s="31">
        <f>FORMULADO!E3333</f>
        <v>0</v>
      </c>
      <c r="E3332" s="31">
        <f>FORMULADO!F3333</f>
        <v>2061100</v>
      </c>
    </row>
    <row r="3333" spans="1:5" x14ac:dyDescent="0.25">
      <c r="A3333" s="29" t="s">
        <v>25</v>
      </c>
      <c r="B3333" s="30" t="str">
        <f>FORMULADO!C3334</f>
        <v>4.1.14.05</v>
      </c>
      <c r="C3333" s="34">
        <f>FORMULADO!D3334</f>
        <v>219218592</v>
      </c>
      <c r="D3333" s="31">
        <f>FORMULADO!E3334</f>
        <v>0</v>
      </c>
      <c r="E3333" s="31">
        <f>FORMULADO!F3334</f>
        <v>5507600</v>
      </c>
    </row>
    <row r="3334" spans="1:5" x14ac:dyDescent="0.25">
      <c r="A3334" s="29" t="s">
        <v>25</v>
      </c>
      <c r="B3334" s="30" t="str">
        <f>FORMULADO!C3335</f>
        <v>4.1.14.05</v>
      </c>
      <c r="C3334" s="34">
        <f>FORMULADO!D3335</f>
        <v>219219392</v>
      </c>
      <c r="D3334" s="31">
        <f>FORMULADO!E3335</f>
        <v>0</v>
      </c>
      <c r="E3334" s="31">
        <f>FORMULADO!F3335</f>
        <v>4943800</v>
      </c>
    </row>
    <row r="3335" spans="1:5" x14ac:dyDescent="0.25">
      <c r="A3335" s="29" t="s">
        <v>25</v>
      </c>
      <c r="B3335" s="30" t="str">
        <f>FORMULADO!C3336</f>
        <v>4.1.14.05</v>
      </c>
      <c r="C3335" s="34">
        <f>FORMULADO!D3336</f>
        <v>219225592</v>
      </c>
      <c r="D3335" s="31">
        <f>FORMULADO!E3336</f>
        <v>0</v>
      </c>
      <c r="E3335" s="31">
        <f>FORMULADO!F3336</f>
        <v>3585500</v>
      </c>
    </row>
    <row r="3336" spans="1:5" x14ac:dyDescent="0.25">
      <c r="A3336" s="29" t="s">
        <v>25</v>
      </c>
      <c r="B3336" s="30" t="str">
        <f>FORMULADO!C3337</f>
        <v>4.1.14.05</v>
      </c>
      <c r="C3336" s="34">
        <f>FORMULADO!D3337</f>
        <v>219247692</v>
      </c>
      <c r="D3336" s="31">
        <f>FORMULADO!E3337</f>
        <v>0</v>
      </c>
      <c r="E3336" s="31">
        <f>FORMULADO!F3337</f>
        <v>4719500</v>
      </c>
    </row>
    <row r="3337" spans="1:5" x14ac:dyDescent="0.25">
      <c r="A3337" s="29" t="s">
        <v>25</v>
      </c>
      <c r="B3337" s="30" t="str">
        <f>FORMULADO!C3338</f>
        <v>4.1.14.05</v>
      </c>
      <c r="C3337" s="34">
        <f>FORMULADO!D3338</f>
        <v>219268092</v>
      </c>
      <c r="D3337" s="31">
        <f>FORMULADO!E3338</f>
        <v>0</v>
      </c>
      <c r="E3337" s="31">
        <f>FORMULADO!F3338</f>
        <v>4613300</v>
      </c>
    </row>
    <row r="3338" spans="1:5" x14ac:dyDescent="0.25">
      <c r="A3338" s="29" t="s">
        <v>25</v>
      </c>
      <c r="B3338" s="30" t="str">
        <f>FORMULADO!C3339</f>
        <v>4.1.14.05</v>
      </c>
      <c r="C3338" s="34">
        <f>FORMULADO!D3339</f>
        <v>219276892</v>
      </c>
      <c r="D3338" s="31">
        <f>FORMULADO!E3339</f>
        <v>0</v>
      </c>
      <c r="E3338" s="31">
        <f>FORMULADO!F3339</f>
        <v>509480100</v>
      </c>
    </row>
    <row r="3339" spans="1:5" x14ac:dyDescent="0.25">
      <c r="A3339" s="29" t="s">
        <v>25</v>
      </c>
      <c r="B3339" s="30" t="str">
        <f>FORMULADO!C3340</f>
        <v>4.1.14.05</v>
      </c>
      <c r="C3339" s="34">
        <f>FORMULADO!D3340</f>
        <v>219305093</v>
      </c>
      <c r="D3339" s="31">
        <f>FORMULADO!E3340</f>
        <v>0</v>
      </c>
      <c r="E3339" s="31">
        <f>FORMULADO!F3340</f>
        <v>5320200</v>
      </c>
    </row>
    <row r="3340" spans="1:5" x14ac:dyDescent="0.25">
      <c r="A3340" s="29" t="s">
        <v>25</v>
      </c>
      <c r="B3340" s="30" t="str">
        <f>FORMULADO!C3341</f>
        <v>4.1.14.05</v>
      </c>
      <c r="C3340" s="34">
        <f>FORMULADO!D3341</f>
        <v>219305893</v>
      </c>
      <c r="D3340" s="31">
        <f>FORMULADO!E3341</f>
        <v>0</v>
      </c>
      <c r="E3340" s="31">
        <f>FORMULADO!F3341</f>
        <v>26648300</v>
      </c>
    </row>
    <row r="3341" spans="1:5" x14ac:dyDescent="0.25">
      <c r="A3341" s="29" t="s">
        <v>25</v>
      </c>
      <c r="B3341" s="30" t="str">
        <f>FORMULADO!C3342</f>
        <v>4.1.14.05</v>
      </c>
      <c r="C3341" s="34">
        <f>FORMULADO!D3342</f>
        <v>219315293</v>
      </c>
      <c r="D3341" s="31">
        <f>FORMULADO!E3342</f>
        <v>0</v>
      </c>
      <c r="E3341" s="31">
        <f>FORMULADO!F3342</f>
        <v>4677100</v>
      </c>
    </row>
    <row r="3342" spans="1:5" x14ac:dyDescent="0.25">
      <c r="A3342" s="29" t="s">
        <v>25</v>
      </c>
      <c r="B3342" s="30" t="str">
        <f>FORMULADO!C3343</f>
        <v>4.1.14.05</v>
      </c>
      <c r="C3342" s="34">
        <f>FORMULADO!D3343</f>
        <v>219315693</v>
      </c>
      <c r="D3342" s="31">
        <f>FORMULADO!E3343</f>
        <v>0</v>
      </c>
      <c r="E3342" s="31">
        <f>FORMULADO!F3343</f>
        <v>4994500</v>
      </c>
    </row>
    <row r="3343" spans="1:5" x14ac:dyDescent="0.25">
      <c r="A3343" s="29" t="s">
        <v>25</v>
      </c>
      <c r="B3343" s="30" t="str">
        <f>FORMULADO!C3344</f>
        <v>4.1.14.05</v>
      </c>
      <c r="C3343" s="34">
        <f>FORMULADO!D3344</f>
        <v>219319693</v>
      </c>
      <c r="D3343" s="31">
        <f>FORMULADO!E3344</f>
        <v>0</v>
      </c>
      <c r="E3343" s="31">
        <f>FORMULADO!F3344</f>
        <v>5223839</v>
      </c>
    </row>
    <row r="3344" spans="1:5" x14ac:dyDescent="0.25">
      <c r="A3344" s="29" t="s">
        <v>25</v>
      </c>
      <c r="B3344" s="30" t="str">
        <f>FORMULADO!C3345</f>
        <v>4.1.14.05</v>
      </c>
      <c r="C3344" s="34">
        <f>FORMULADO!D3345</f>
        <v>219325293</v>
      </c>
      <c r="D3344" s="31">
        <f>FORMULADO!E3345</f>
        <v>0</v>
      </c>
      <c r="E3344" s="31">
        <f>FORMULADO!F3345</f>
        <v>7744400</v>
      </c>
    </row>
    <row r="3345" spans="1:5" x14ac:dyDescent="0.25">
      <c r="A3345" s="29" t="s">
        <v>25</v>
      </c>
      <c r="B3345" s="30" t="str">
        <f>FORMULADO!C3346</f>
        <v>4.1.14.05</v>
      </c>
      <c r="C3345" s="34">
        <f>FORMULADO!D3346</f>
        <v>219325793</v>
      </c>
      <c r="D3345" s="31">
        <f>FORMULADO!E3346</f>
        <v>0</v>
      </c>
      <c r="E3345" s="31">
        <f>FORMULADO!F3346</f>
        <v>7971200</v>
      </c>
    </row>
    <row r="3346" spans="1:5" x14ac:dyDescent="0.25">
      <c r="A3346" s="29" t="s">
        <v>25</v>
      </c>
      <c r="B3346" s="30" t="str">
        <f>FORMULADO!C3347</f>
        <v>4.1.14.05</v>
      </c>
      <c r="C3346" s="34">
        <f>FORMULADO!D3347</f>
        <v>219352693</v>
      </c>
      <c r="D3346" s="31">
        <f>FORMULADO!E3347</f>
        <v>0</v>
      </c>
      <c r="E3346" s="31">
        <f>FORMULADO!F3347</f>
        <v>2700300</v>
      </c>
    </row>
    <row r="3347" spans="1:5" x14ac:dyDescent="0.25">
      <c r="A3347" s="29" t="s">
        <v>25</v>
      </c>
      <c r="B3347" s="30" t="str">
        <f>FORMULADO!C3348</f>
        <v>4.1.14.05</v>
      </c>
      <c r="C3347" s="34">
        <f>FORMULADO!D3348</f>
        <v>219413894</v>
      </c>
      <c r="D3347" s="31">
        <f>FORMULADO!E3348</f>
        <v>0</v>
      </c>
      <c r="E3347" s="31">
        <f>FORMULADO!F3348</f>
        <v>5512100</v>
      </c>
    </row>
    <row r="3348" spans="1:5" x14ac:dyDescent="0.25">
      <c r="A3348" s="29" t="s">
        <v>25</v>
      </c>
      <c r="B3348" s="30" t="str">
        <f>FORMULADO!C3349</f>
        <v>4.1.14.05</v>
      </c>
      <c r="C3348" s="34">
        <f>FORMULADO!D3349</f>
        <v>219415494</v>
      </c>
      <c r="D3348" s="31">
        <f>FORMULADO!E3349</f>
        <v>0</v>
      </c>
      <c r="E3348" s="31">
        <f>FORMULADO!F3349</f>
        <v>2514700</v>
      </c>
    </row>
    <row r="3349" spans="1:5" x14ac:dyDescent="0.25">
      <c r="A3349" s="29" t="s">
        <v>25</v>
      </c>
      <c r="B3349" s="30" t="str">
        <f>FORMULADO!C3350</f>
        <v>4.1.14.05</v>
      </c>
      <c r="C3349" s="34">
        <f>FORMULADO!D3350</f>
        <v>219418094</v>
      </c>
      <c r="D3349" s="31">
        <f>FORMULADO!E3350</f>
        <v>0</v>
      </c>
      <c r="E3349" s="31">
        <f>FORMULADO!F3350</f>
        <v>4348900</v>
      </c>
    </row>
    <row r="3350" spans="1:5" x14ac:dyDescent="0.25">
      <c r="A3350" s="29" t="s">
        <v>25</v>
      </c>
      <c r="B3350" s="30" t="str">
        <f>FORMULADO!C3351</f>
        <v>4.1.14.05</v>
      </c>
      <c r="C3350" s="34">
        <f>FORMULADO!D3351</f>
        <v>219425394</v>
      </c>
      <c r="D3350" s="31">
        <f>FORMULADO!E3351</f>
        <v>0</v>
      </c>
      <c r="E3350" s="31">
        <f>FORMULADO!F3351</f>
        <v>5423100</v>
      </c>
    </row>
    <row r="3351" spans="1:5" x14ac:dyDescent="0.25">
      <c r="A3351" s="29" t="s">
        <v>25</v>
      </c>
      <c r="B3351" s="30" t="str">
        <f>FORMULADO!C3352</f>
        <v>4.1.14.05</v>
      </c>
      <c r="C3351" s="34">
        <f>FORMULADO!D3352</f>
        <v>219425594</v>
      </c>
      <c r="D3351" s="31">
        <f>FORMULADO!E3352</f>
        <v>0</v>
      </c>
      <c r="E3351" s="31">
        <f>FORMULADO!F3352</f>
        <v>3609400</v>
      </c>
    </row>
    <row r="3352" spans="1:5" x14ac:dyDescent="0.25">
      <c r="A3352" s="29" t="s">
        <v>25</v>
      </c>
      <c r="B3352" s="30" t="str">
        <f>FORMULADO!C3353</f>
        <v>4.1.14.05</v>
      </c>
      <c r="C3352" s="34">
        <f>FORMULADO!D3353</f>
        <v>219452694</v>
      </c>
      <c r="D3352" s="31">
        <f>FORMULADO!E3353</f>
        <v>0</v>
      </c>
      <c r="E3352" s="31">
        <f>FORMULADO!F3353</f>
        <v>3927000</v>
      </c>
    </row>
    <row r="3353" spans="1:5" x14ac:dyDescent="0.25">
      <c r="A3353" s="29" t="s">
        <v>25</v>
      </c>
      <c r="B3353" s="30" t="str">
        <f>FORMULADO!C3354</f>
        <v>4.1.14.05</v>
      </c>
      <c r="C3353" s="34">
        <f>FORMULADO!D3354</f>
        <v>219463594</v>
      </c>
      <c r="D3353" s="31">
        <f>FORMULADO!E3354</f>
        <v>0</v>
      </c>
      <c r="E3353" s="31">
        <f>FORMULADO!F3354</f>
        <v>12952600</v>
      </c>
    </row>
    <row r="3354" spans="1:5" x14ac:dyDescent="0.25">
      <c r="A3354" s="29" t="s">
        <v>25</v>
      </c>
      <c r="B3354" s="30" t="str">
        <f>FORMULADO!C3355</f>
        <v>4.1.14.05</v>
      </c>
      <c r="C3354" s="34">
        <f>FORMULADO!D3355</f>
        <v>219466594</v>
      </c>
      <c r="D3354" s="31">
        <f>FORMULADO!E3355</f>
        <v>0</v>
      </c>
      <c r="E3354" s="31">
        <f>FORMULADO!F3355</f>
        <v>13476100</v>
      </c>
    </row>
    <row r="3355" spans="1:5" x14ac:dyDescent="0.25">
      <c r="A3355" s="29" t="s">
        <v>25</v>
      </c>
      <c r="B3355" s="30" t="str">
        <f>FORMULADO!C3356</f>
        <v>4.1.14.05</v>
      </c>
      <c r="C3355" s="34">
        <f>FORMULADO!D3356</f>
        <v>219481794</v>
      </c>
      <c r="D3355" s="31">
        <f>FORMULADO!E3356</f>
        <v>0</v>
      </c>
      <c r="E3355" s="31">
        <f>FORMULADO!F3356</f>
        <v>22543100</v>
      </c>
    </row>
    <row r="3356" spans="1:5" x14ac:dyDescent="0.25">
      <c r="A3356" s="29" t="s">
        <v>25</v>
      </c>
      <c r="B3356" s="30" t="str">
        <f>FORMULADO!C3357</f>
        <v>4.1.14.05</v>
      </c>
      <c r="C3356" s="34">
        <f>FORMULADO!D3357</f>
        <v>219505495</v>
      </c>
      <c r="D3356" s="31">
        <f>FORMULADO!E3357</f>
        <v>0</v>
      </c>
      <c r="E3356" s="31">
        <f>FORMULADO!F3357</f>
        <v>8722200</v>
      </c>
    </row>
    <row r="3357" spans="1:5" x14ac:dyDescent="0.25">
      <c r="A3357" s="29" t="s">
        <v>25</v>
      </c>
      <c r="B3357" s="30" t="str">
        <f>FORMULADO!C3358</f>
        <v>4.1.14.05</v>
      </c>
      <c r="C3357" s="34">
        <f>FORMULADO!D3358</f>
        <v>219505895</v>
      </c>
      <c r="D3357" s="31">
        <f>FORMULADO!E3358</f>
        <v>0</v>
      </c>
      <c r="E3357" s="31">
        <f>FORMULADO!F3358</f>
        <v>10809200</v>
      </c>
    </row>
    <row r="3358" spans="1:5" x14ac:dyDescent="0.25">
      <c r="A3358" s="29" t="s">
        <v>25</v>
      </c>
      <c r="B3358" s="30" t="str">
        <f>FORMULADO!C3359</f>
        <v>4.1.14.05</v>
      </c>
      <c r="C3358" s="34">
        <f>FORMULADO!D3359</f>
        <v>219517495</v>
      </c>
      <c r="D3358" s="31">
        <f>FORMULADO!E3359</f>
        <v>0</v>
      </c>
      <c r="E3358" s="31">
        <f>FORMULADO!F3359</f>
        <v>5030200</v>
      </c>
    </row>
    <row r="3359" spans="1:5" x14ac:dyDescent="0.25">
      <c r="A3359" s="29" t="s">
        <v>25</v>
      </c>
      <c r="B3359" s="30" t="str">
        <f>FORMULADO!C3360</f>
        <v>4.1.14.05</v>
      </c>
      <c r="C3359" s="34">
        <f>FORMULADO!D3360</f>
        <v>219520295</v>
      </c>
      <c r="D3359" s="31">
        <f>FORMULADO!E3360</f>
        <v>0</v>
      </c>
      <c r="E3359" s="31">
        <f>FORMULADO!F3360</f>
        <v>8888200</v>
      </c>
    </row>
    <row r="3360" spans="1:5" x14ac:dyDescent="0.25">
      <c r="A3360" s="29" t="s">
        <v>25</v>
      </c>
      <c r="B3360" s="30" t="str">
        <f>FORMULADO!C3361</f>
        <v>4.1.14.05</v>
      </c>
      <c r="C3360" s="34">
        <f>FORMULADO!D3361</f>
        <v>219525095</v>
      </c>
      <c r="D3360" s="31">
        <f>FORMULADO!E3361</f>
        <v>0</v>
      </c>
      <c r="E3360" s="31">
        <f>FORMULADO!F3361</f>
        <v>3736400</v>
      </c>
    </row>
    <row r="3361" spans="1:5" x14ac:dyDescent="0.25">
      <c r="A3361" s="29" t="s">
        <v>25</v>
      </c>
      <c r="B3361" s="30" t="str">
        <f>FORMULADO!C3362</f>
        <v>4.1.14.05</v>
      </c>
      <c r="C3361" s="34">
        <f>FORMULADO!D3362</f>
        <v>219525295</v>
      </c>
      <c r="D3361" s="31">
        <f>FORMULADO!E3362</f>
        <v>0</v>
      </c>
      <c r="E3361" s="31">
        <f>FORMULADO!F3362</f>
        <v>14871100</v>
      </c>
    </row>
    <row r="3362" spans="1:5" x14ac:dyDescent="0.25">
      <c r="A3362" s="29" t="s">
        <v>25</v>
      </c>
      <c r="B3362" s="30" t="str">
        <f>FORMULADO!C3363</f>
        <v>4.1.14.05</v>
      </c>
      <c r="C3362" s="34">
        <f>FORMULADO!D3363</f>
        <v>219527495</v>
      </c>
      <c r="D3362" s="31">
        <f>FORMULADO!E3363</f>
        <v>0</v>
      </c>
      <c r="E3362" s="31">
        <f>FORMULADO!F3363</f>
        <v>6248200</v>
      </c>
    </row>
    <row r="3363" spans="1:5" x14ac:dyDescent="0.25">
      <c r="A3363" s="29" t="s">
        <v>25</v>
      </c>
      <c r="B3363" s="30" t="str">
        <f>FORMULADO!C3364</f>
        <v>4.1.14.05</v>
      </c>
      <c r="C3363" s="34">
        <f>FORMULADO!D3364</f>
        <v>219568895</v>
      </c>
      <c r="D3363" s="31">
        <f>FORMULADO!E3364</f>
        <v>0</v>
      </c>
      <c r="E3363" s="31">
        <f>FORMULADO!F3364</f>
        <v>6976400</v>
      </c>
    </row>
    <row r="3364" spans="1:5" x14ac:dyDescent="0.25">
      <c r="A3364" s="29" t="s">
        <v>25</v>
      </c>
      <c r="B3364" s="30" t="str">
        <f>FORMULADO!C3365</f>
        <v>4.1.14.05</v>
      </c>
      <c r="C3364" s="34">
        <f>FORMULADO!D3365</f>
        <v>219576895</v>
      </c>
      <c r="D3364" s="31">
        <f>FORMULADO!E3365</f>
        <v>0</v>
      </c>
      <c r="E3364" s="31">
        <f>FORMULADO!F3365</f>
        <v>32163600</v>
      </c>
    </row>
    <row r="3365" spans="1:5" x14ac:dyDescent="0.25">
      <c r="A3365" s="29" t="s">
        <v>25</v>
      </c>
      <c r="B3365" s="30" t="str">
        <f>FORMULADO!C3366</f>
        <v>4.1.14.05</v>
      </c>
      <c r="C3365" s="34">
        <f>FORMULADO!D3366</f>
        <v>219608296</v>
      </c>
      <c r="D3365" s="31">
        <f>FORMULADO!E3366</f>
        <v>0</v>
      </c>
      <c r="E3365" s="31">
        <f>FORMULADO!F3366</f>
        <v>21761400</v>
      </c>
    </row>
    <row r="3366" spans="1:5" x14ac:dyDescent="0.25">
      <c r="A3366" s="29" t="s">
        <v>25</v>
      </c>
      <c r="B3366" s="30" t="str">
        <f>FORMULADO!C3367</f>
        <v>4.1.14.05</v>
      </c>
      <c r="C3366" s="34">
        <f>FORMULADO!D3367</f>
        <v>219615296</v>
      </c>
      <c r="D3366" s="31">
        <f>FORMULADO!E3367</f>
        <v>0</v>
      </c>
      <c r="E3366" s="31">
        <f>FORMULADO!F3367</f>
        <v>2854200</v>
      </c>
    </row>
    <row r="3367" spans="1:5" x14ac:dyDescent="0.25">
      <c r="A3367" s="29" t="s">
        <v>25</v>
      </c>
      <c r="B3367" s="30" t="str">
        <f>FORMULADO!C3368</f>
        <v>4.1.14.05</v>
      </c>
      <c r="C3367" s="34">
        <f>FORMULADO!D3368</f>
        <v>219615696</v>
      </c>
      <c r="D3367" s="31">
        <f>FORMULADO!E3368</f>
        <v>0</v>
      </c>
      <c r="E3367" s="31">
        <f>FORMULADO!F3368</f>
        <v>3591100</v>
      </c>
    </row>
    <row r="3368" spans="1:5" x14ac:dyDescent="0.25">
      <c r="A3368" s="29" t="s">
        <v>25</v>
      </c>
      <c r="B3368" s="30" t="str">
        <f>FORMULADO!C3369</f>
        <v>4.1.14.05</v>
      </c>
      <c r="C3368" s="34">
        <f>FORMULADO!D3369</f>
        <v>219625596</v>
      </c>
      <c r="D3368" s="31">
        <f>FORMULADO!E3369</f>
        <v>0</v>
      </c>
      <c r="E3368" s="31">
        <f>FORMULADO!F3369</f>
        <v>5555300</v>
      </c>
    </row>
    <row r="3369" spans="1:5" x14ac:dyDescent="0.25">
      <c r="A3369" s="29" t="s">
        <v>25</v>
      </c>
      <c r="B3369" s="30" t="str">
        <f>FORMULADO!C3370</f>
        <v>4.1.14.05</v>
      </c>
      <c r="C3369" s="34">
        <f>FORMULADO!D3370</f>
        <v>219641396</v>
      </c>
      <c r="D3369" s="31">
        <f>FORMULADO!E3370</f>
        <v>0</v>
      </c>
      <c r="E3369" s="31">
        <f>FORMULADO!F3370</f>
        <v>11385100</v>
      </c>
    </row>
    <row r="3370" spans="1:5" x14ac:dyDescent="0.25">
      <c r="A3370" s="29" t="s">
        <v>25</v>
      </c>
      <c r="B3370" s="30" t="str">
        <f>FORMULADO!C3371</f>
        <v>4.1.14.05</v>
      </c>
      <c r="C3370" s="34">
        <f>FORMULADO!D3371</f>
        <v>219652696</v>
      </c>
      <c r="D3370" s="31">
        <f>FORMULADO!E3371</f>
        <v>0</v>
      </c>
      <c r="E3370" s="31">
        <f>FORMULADO!F3371</f>
        <v>3297400</v>
      </c>
    </row>
    <row r="3371" spans="1:5" x14ac:dyDescent="0.25">
      <c r="A3371" s="29" t="s">
        <v>25</v>
      </c>
      <c r="B3371" s="30" t="str">
        <f>FORMULADO!C3372</f>
        <v>4.1.14.05</v>
      </c>
      <c r="C3371" s="34">
        <f>FORMULADO!D3372</f>
        <v>219668296</v>
      </c>
      <c r="D3371" s="31">
        <f>FORMULADO!E3372</f>
        <v>0</v>
      </c>
      <c r="E3371" s="31">
        <f>FORMULADO!F3372</f>
        <v>2139400</v>
      </c>
    </row>
    <row r="3372" spans="1:5" x14ac:dyDescent="0.25">
      <c r="A3372" s="29" t="s">
        <v>25</v>
      </c>
      <c r="B3372" s="30" t="str">
        <f>FORMULADO!C3373</f>
        <v>4.1.14.05</v>
      </c>
      <c r="C3372" s="34">
        <f>FORMULADO!D3373</f>
        <v>219705197</v>
      </c>
      <c r="D3372" s="31">
        <f>FORMULADO!E3373</f>
        <v>0</v>
      </c>
      <c r="E3372" s="31">
        <f>FORMULADO!F3373</f>
        <v>7370800</v>
      </c>
    </row>
    <row r="3373" spans="1:5" x14ac:dyDescent="0.25">
      <c r="A3373" s="29" t="s">
        <v>25</v>
      </c>
      <c r="B3373" s="30" t="str">
        <f>FORMULADO!C3374</f>
        <v>4.1.14.05</v>
      </c>
      <c r="C3373" s="34">
        <f>FORMULADO!D3374</f>
        <v>219705697</v>
      </c>
      <c r="D3373" s="31">
        <f>FORMULADO!E3374</f>
        <v>0</v>
      </c>
      <c r="E3373" s="31">
        <f>FORMULADO!F3374</f>
        <v>15449000</v>
      </c>
    </row>
    <row r="3374" spans="1:5" x14ac:dyDescent="0.25">
      <c r="A3374" s="29" t="s">
        <v>25</v>
      </c>
      <c r="B3374" s="30" t="str">
        <f>FORMULADO!C3375</f>
        <v>4.1.14.05</v>
      </c>
      <c r="C3374" s="34">
        <f>FORMULADO!D3375</f>
        <v>219715097</v>
      </c>
      <c r="D3374" s="31">
        <f>FORMULADO!E3375</f>
        <v>0</v>
      </c>
      <c r="E3374" s="31">
        <f>FORMULADO!F3375</f>
        <v>4426600</v>
      </c>
    </row>
    <row r="3375" spans="1:5" x14ac:dyDescent="0.25">
      <c r="A3375" s="29" t="s">
        <v>25</v>
      </c>
      <c r="B3375" s="30" t="str">
        <f>FORMULADO!C3376</f>
        <v>4.1.14.05</v>
      </c>
      <c r="C3375" s="34">
        <f>FORMULADO!D3376</f>
        <v>219715897</v>
      </c>
      <c r="D3375" s="31">
        <f>FORMULADO!E3376</f>
        <v>0</v>
      </c>
      <c r="E3375" s="31">
        <f>FORMULADO!F3376</f>
        <v>4127000</v>
      </c>
    </row>
    <row r="3376" spans="1:5" x14ac:dyDescent="0.25">
      <c r="A3376" s="29" t="s">
        <v>25</v>
      </c>
      <c r="B3376" s="30" t="str">
        <f>FORMULADO!C3377</f>
        <v>4.1.14.05</v>
      </c>
      <c r="C3376" s="34">
        <f>FORMULADO!D3377</f>
        <v>219719397</v>
      </c>
      <c r="D3376" s="31">
        <f>FORMULADO!E3377</f>
        <v>0</v>
      </c>
      <c r="E3376" s="31">
        <f>FORMULADO!F3377</f>
        <v>3737600</v>
      </c>
    </row>
    <row r="3377" spans="1:5" x14ac:dyDescent="0.25">
      <c r="A3377" s="29" t="s">
        <v>25</v>
      </c>
      <c r="B3377" s="30" t="str">
        <f>FORMULADO!C3378</f>
        <v>4.1.14.05</v>
      </c>
      <c r="C3377" s="34">
        <f>FORMULADO!D3378</f>
        <v>219725297</v>
      </c>
      <c r="D3377" s="31">
        <f>FORMULADO!E3378</f>
        <v>0</v>
      </c>
      <c r="E3377" s="31">
        <f>FORMULADO!F3378</f>
        <v>9695500</v>
      </c>
    </row>
    <row r="3378" spans="1:5" x14ac:dyDescent="0.25">
      <c r="A3378" s="29" t="s">
        <v>25</v>
      </c>
      <c r="B3378" s="30" t="str">
        <f>FORMULADO!C3379</f>
        <v>4.1.14.05</v>
      </c>
      <c r="C3378" s="34">
        <f>FORMULADO!D3379</f>
        <v>219725797</v>
      </c>
      <c r="D3378" s="31">
        <f>FORMULADO!E3379</f>
        <v>0</v>
      </c>
      <c r="E3378" s="31">
        <f>FORMULADO!F3379</f>
        <v>5661500</v>
      </c>
    </row>
    <row r="3379" spans="1:5" x14ac:dyDescent="0.25">
      <c r="A3379" s="29" t="s">
        <v>25</v>
      </c>
      <c r="B3379" s="30" t="str">
        <f>FORMULADO!C3380</f>
        <v>4.1.14.05</v>
      </c>
      <c r="C3379" s="34">
        <f>FORMULADO!D3380</f>
        <v>219741797</v>
      </c>
      <c r="D3379" s="31">
        <f>FORMULADO!E3380</f>
        <v>0</v>
      </c>
      <c r="E3379" s="31">
        <f>FORMULADO!F3380</f>
        <v>5120200</v>
      </c>
    </row>
    <row r="3380" spans="1:5" x14ac:dyDescent="0.25">
      <c r="A3380" s="29" t="s">
        <v>25</v>
      </c>
      <c r="B3380" s="30" t="str">
        <f>FORMULADO!C3381</f>
        <v>4.1.14.05</v>
      </c>
      <c r="C3380" s="34">
        <f>FORMULADO!D3381</f>
        <v>219768397</v>
      </c>
      <c r="D3380" s="31">
        <f>FORMULADO!E3381</f>
        <v>0</v>
      </c>
      <c r="E3380" s="31">
        <f>FORMULADO!F3381</f>
        <v>2193300</v>
      </c>
    </row>
    <row r="3381" spans="1:5" x14ac:dyDescent="0.25">
      <c r="A3381" s="29" t="s">
        <v>25</v>
      </c>
      <c r="B3381" s="30" t="str">
        <f>FORMULADO!C3382</f>
        <v>4.1.14.05</v>
      </c>
      <c r="C3381" s="34">
        <f>FORMULADO!D3382</f>
        <v>219776497</v>
      </c>
      <c r="D3381" s="31">
        <f>FORMULADO!E3382</f>
        <v>0</v>
      </c>
      <c r="E3381" s="31">
        <f>FORMULADO!F3382</f>
        <v>9352100</v>
      </c>
    </row>
    <row r="3382" spans="1:5" x14ac:dyDescent="0.25">
      <c r="A3382" s="29" t="s">
        <v>25</v>
      </c>
      <c r="B3382" s="30" t="str">
        <f>FORMULADO!C3383</f>
        <v>4.1.14.05</v>
      </c>
      <c r="C3382" s="34">
        <f>FORMULADO!D3383</f>
        <v>219815798</v>
      </c>
      <c r="D3382" s="31">
        <f>FORMULADO!E3383</f>
        <v>0</v>
      </c>
      <c r="E3382" s="31">
        <f>FORMULADO!F3383</f>
        <v>3314900</v>
      </c>
    </row>
    <row r="3383" spans="1:5" x14ac:dyDescent="0.25">
      <c r="A3383" s="29" t="s">
        <v>25</v>
      </c>
      <c r="B3383" s="30" t="str">
        <f>FORMULADO!C3384</f>
        <v>4.1.14.05</v>
      </c>
      <c r="C3383" s="34">
        <f>FORMULADO!D3384</f>
        <v>219819698</v>
      </c>
      <c r="D3383" s="31">
        <f>FORMULADO!E3384</f>
        <v>0</v>
      </c>
      <c r="E3383" s="31">
        <f>FORMULADO!F3384</f>
        <v>36730400</v>
      </c>
    </row>
    <row r="3384" spans="1:5" x14ac:dyDescent="0.25">
      <c r="A3384" s="29" t="s">
        <v>25</v>
      </c>
      <c r="B3384" s="30" t="str">
        <f>FORMULADO!C3385</f>
        <v>4.1.14.05</v>
      </c>
      <c r="C3384" s="34">
        <f>FORMULADO!D3385</f>
        <v>219825398</v>
      </c>
      <c r="D3384" s="31">
        <f>FORMULADO!E3385</f>
        <v>0</v>
      </c>
      <c r="E3384" s="31">
        <f>FORMULADO!F3385</f>
        <v>5425700</v>
      </c>
    </row>
    <row r="3385" spans="1:5" x14ac:dyDescent="0.25">
      <c r="A3385" s="29" t="s">
        <v>25</v>
      </c>
      <c r="B3385" s="30" t="str">
        <f>FORMULADO!C3386</f>
        <v>4.1.14.05</v>
      </c>
      <c r="C3385" s="34">
        <f>FORMULADO!D3386</f>
        <v>219825898</v>
      </c>
      <c r="D3385" s="31">
        <f>FORMULADO!E3386</f>
        <v>0</v>
      </c>
      <c r="E3385" s="31">
        <f>FORMULADO!F3386</f>
        <v>4546400</v>
      </c>
    </row>
    <row r="3386" spans="1:5" x14ac:dyDescent="0.25">
      <c r="A3386" s="29" t="s">
        <v>25</v>
      </c>
      <c r="B3386" s="30" t="str">
        <f>FORMULADO!C3387</f>
        <v>4.1.14.05</v>
      </c>
      <c r="C3386" s="34">
        <f>FORMULADO!D3387</f>
        <v>219841298</v>
      </c>
      <c r="D3386" s="31">
        <f>FORMULADO!E3387</f>
        <v>0</v>
      </c>
      <c r="E3386" s="31">
        <f>FORMULADO!F3387</f>
        <v>25300700</v>
      </c>
    </row>
    <row r="3387" spans="1:5" x14ac:dyDescent="0.25">
      <c r="A3387" s="29" t="s">
        <v>25</v>
      </c>
      <c r="B3387" s="30" t="str">
        <f>FORMULADO!C3388</f>
        <v>4.1.14.05</v>
      </c>
      <c r="C3387" s="34">
        <f>FORMULADO!D3388</f>
        <v>219844098</v>
      </c>
      <c r="D3387" s="31">
        <f>FORMULADO!E3388</f>
        <v>0</v>
      </c>
      <c r="E3387" s="31">
        <f>FORMULADO!F3388</f>
        <v>3737800</v>
      </c>
    </row>
    <row r="3388" spans="1:5" x14ac:dyDescent="0.25">
      <c r="A3388" s="29" t="s">
        <v>25</v>
      </c>
      <c r="B3388" s="30" t="str">
        <f>FORMULADO!C3389</f>
        <v>4.1.14.05</v>
      </c>
      <c r="C3388" s="34">
        <f>FORMULADO!D3389</f>
        <v>219847798</v>
      </c>
      <c r="D3388" s="31">
        <f>FORMULADO!E3389</f>
        <v>0</v>
      </c>
      <c r="E3388" s="31">
        <f>FORMULADO!F3389</f>
        <v>7121400</v>
      </c>
    </row>
    <row r="3389" spans="1:5" x14ac:dyDescent="0.25">
      <c r="A3389" s="29" t="s">
        <v>25</v>
      </c>
      <c r="B3389" s="30" t="str">
        <f>FORMULADO!C3390</f>
        <v>4.1.14.05</v>
      </c>
      <c r="C3389" s="34">
        <f>FORMULADO!D3390</f>
        <v>219854398</v>
      </c>
      <c r="D3389" s="31">
        <f>FORMULADO!E3390</f>
        <v>0</v>
      </c>
      <c r="E3389" s="31">
        <f>FORMULADO!F3390</f>
        <v>2938400</v>
      </c>
    </row>
    <row r="3390" spans="1:5" x14ac:dyDescent="0.25">
      <c r="A3390" s="29" t="s">
        <v>25</v>
      </c>
      <c r="B3390" s="30" t="str">
        <f>FORMULADO!C3391</f>
        <v>4.1.14.05</v>
      </c>
      <c r="C3390" s="34">
        <f>FORMULADO!D3391</f>
        <v>219854498</v>
      </c>
      <c r="D3390" s="31">
        <f>FORMULADO!E3391</f>
        <v>0</v>
      </c>
      <c r="E3390" s="31">
        <f>FORMULADO!F3391</f>
        <v>26688600</v>
      </c>
    </row>
    <row r="3391" spans="1:5" x14ac:dyDescent="0.25">
      <c r="A3391" s="29" t="s">
        <v>25</v>
      </c>
      <c r="B3391" s="30" t="str">
        <f>FORMULADO!C3392</f>
        <v>4.1.14.05</v>
      </c>
      <c r="C3391" s="34">
        <f>FORMULADO!D3392</f>
        <v>219868298</v>
      </c>
      <c r="D3391" s="31">
        <f>FORMULADO!E3392</f>
        <v>0</v>
      </c>
      <c r="E3391" s="31">
        <f>FORMULADO!F3392</f>
        <v>3573400</v>
      </c>
    </row>
    <row r="3392" spans="1:5" x14ac:dyDescent="0.25">
      <c r="A3392" s="29" t="s">
        <v>25</v>
      </c>
      <c r="B3392" s="30" t="str">
        <f>FORMULADO!C3393</f>
        <v>4.1.14.05</v>
      </c>
      <c r="C3392" s="34">
        <f>FORMULADO!D3393</f>
        <v>219868498</v>
      </c>
      <c r="D3392" s="31">
        <f>FORMULADO!E3393</f>
        <v>0</v>
      </c>
      <c r="E3392" s="31">
        <f>FORMULADO!F3393</f>
        <v>2521500</v>
      </c>
    </row>
    <row r="3393" spans="1:5" x14ac:dyDescent="0.25">
      <c r="A3393" s="29" t="s">
        <v>25</v>
      </c>
      <c r="B3393" s="30" t="str">
        <f>FORMULADO!C3394</f>
        <v>4.1.14.05</v>
      </c>
      <c r="C3393" s="34">
        <f>FORMULADO!D3394</f>
        <v>219915299</v>
      </c>
      <c r="D3393" s="31">
        <f>FORMULADO!E3394</f>
        <v>0</v>
      </c>
      <c r="E3393" s="31">
        <f>FORMULADO!F3394</f>
        <v>10479500</v>
      </c>
    </row>
    <row r="3394" spans="1:5" x14ac:dyDescent="0.25">
      <c r="A3394" s="29" t="s">
        <v>25</v>
      </c>
      <c r="B3394" s="30" t="str">
        <f>FORMULADO!C3395</f>
        <v>4.1.14.05</v>
      </c>
      <c r="C3394" s="34">
        <f>FORMULADO!D3395</f>
        <v>219915599</v>
      </c>
      <c r="D3394" s="31">
        <f>FORMULADO!E3395</f>
        <v>0</v>
      </c>
      <c r="E3394" s="31">
        <f>FORMULADO!F3395</f>
        <v>7217100</v>
      </c>
    </row>
    <row r="3395" spans="1:5" x14ac:dyDescent="0.25">
      <c r="A3395" s="29" t="s">
        <v>25</v>
      </c>
      <c r="B3395" s="30" t="str">
        <f>FORMULADO!C3396</f>
        <v>4.1.14.05</v>
      </c>
      <c r="C3395" s="34">
        <f>FORMULADO!D3396</f>
        <v>219925099</v>
      </c>
      <c r="D3395" s="31">
        <f>FORMULADO!E3396</f>
        <v>0</v>
      </c>
      <c r="E3395" s="31">
        <f>FORMULADO!F3396</f>
        <v>8528300</v>
      </c>
    </row>
    <row r="3396" spans="1:5" x14ac:dyDescent="0.25">
      <c r="A3396" s="29" t="s">
        <v>25</v>
      </c>
      <c r="B3396" s="30" t="str">
        <f>FORMULADO!C3397</f>
        <v>4.1.14.05</v>
      </c>
      <c r="C3396" s="34">
        <f>FORMULADO!D3397</f>
        <v>219925299</v>
      </c>
      <c r="D3396" s="31">
        <f>FORMULADO!E3397</f>
        <v>0</v>
      </c>
      <c r="E3396" s="31">
        <f>FORMULADO!F3397</f>
        <v>3494900</v>
      </c>
    </row>
    <row r="3397" spans="1:5" x14ac:dyDescent="0.25">
      <c r="A3397" s="29" t="s">
        <v>25</v>
      </c>
      <c r="B3397" s="30" t="str">
        <f>FORMULADO!C3398</f>
        <v>4.1.14.05</v>
      </c>
      <c r="C3397" s="34">
        <f>FORMULADO!D3398</f>
        <v>219925599</v>
      </c>
      <c r="D3397" s="31">
        <f>FORMULADO!E3398</f>
        <v>0</v>
      </c>
      <c r="E3397" s="31">
        <f>FORMULADO!F3398</f>
        <v>7054900</v>
      </c>
    </row>
    <row r="3398" spans="1:5" x14ac:dyDescent="0.25">
      <c r="A3398" s="29" t="s">
        <v>25</v>
      </c>
      <c r="B3398" s="30" t="str">
        <f>FORMULADO!C3399</f>
        <v>4.1.14.05</v>
      </c>
      <c r="C3398" s="34">
        <f>FORMULADO!D3399</f>
        <v>219925799</v>
      </c>
      <c r="D3398" s="31">
        <f>FORMULADO!E3399</f>
        <v>0</v>
      </c>
      <c r="E3398" s="31">
        <f>FORMULADO!F3399</f>
        <v>38334500</v>
      </c>
    </row>
    <row r="3399" spans="1:5" x14ac:dyDescent="0.25">
      <c r="A3399" s="29" t="s">
        <v>25</v>
      </c>
      <c r="B3399" s="30" t="str">
        <f>FORMULADO!C3400</f>
        <v>4.1.14.05</v>
      </c>
      <c r="C3399" s="34">
        <f>FORMULADO!D3400</f>
        <v>219925899</v>
      </c>
      <c r="D3399" s="31">
        <f>FORMULADO!E3400</f>
        <v>0</v>
      </c>
      <c r="E3399" s="31">
        <f>FORMULADO!F3400</f>
        <v>344803300</v>
      </c>
    </row>
    <row r="3400" spans="1:5" x14ac:dyDescent="0.25">
      <c r="A3400" s="29" t="s">
        <v>25</v>
      </c>
      <c r="B3400" s="30" t="str">
        <f>FORMULADO!C3401</f>
        <v>4.1.14.05</v>
      </c>
      <c r="C3400" s="34">
        <f>FORMULADO!D3401</f>
        <v>219927099</v>
      </c>
      <c r="D3400" s="31">
        <f>FORMULADO!E3401</f>
        <v>0</v>
      </c>
      <c r="E3400" s="31">
        <f>FORMULADO!F3401</f>
        <v>11133200</v>
      </c>
    </row>
    <row r="3401" spans="1:5" x14ac:dyDescent="0.25">
      <c r="A3401" s="29" t="s">
        <v>25</v>
      </c>
      <c r="B3401" s="30" t="str">
        <f>FORMULADO!C3402</f>
        <v>4.1.14.05</v>
      </c>
      <c r="C3401" s="34">
        <f>FORMULADO!D3402</f>
        <v>219941799</v>
      </c>
      <c r="D3401" s="31">
        <f>FORMULADO!E3402</f>
        <v>0</v>
      </c>
      <c r="E3401" s="31">
        <f>FORMULADO!F3402</f>
        <v>4653400</v>
      </c>
    </row>
    <row r="3402" spans="1:5" x14ac:dyDescent="0.25">
      <c r="A3402" s="29" t="s">
        <v>25</v>
      </c>
      <c r="B3402" s="30" t="str">
        <f>FORMULADO!C3403</f>
        <v>4.1.14.05</v>
      </c>
      <c r="C3402" s="34">
        <f>FORMULADO!D3403</f>
        <v>219952399</v>
      </c>
      <c r="D3402" s="31">
        <f>FORMULADO!E3403</f>
        <v>0</v>
      </c>
      <c r="E3402" s="31">
        <f>FORMULADO!F3403</f>
        <v>8731800</v>
      </c>
    </row>
    <row r="3403" spans="1:5" x14ac:dyDescent="0.25">
      <c r="A3403" s="29" t="s">
        <v>25</v>
      </c>
      <c r="B3403" s="30" t="str">
        <f>FORMULADO!C3404</f>
        <v>4.1.14.05</v>
      </c>
      <c r="C3403" s="34">
        <f>FORMULADO!D3404</f>
        <v>219952699</v>
      </c>
      <c r="D3403" s="31">
        <f>FORMULADO!E3404</f>
        <v>0</v>
      </c>
      <c r="E3403" s="31">
        <f>FORMULADO!F3404</f>
        <v>3645500</v>
      </c>
    </row>
    <row r="3404" spans="1:5" x14ac:dyDescent="0.25">
      <c r="A3404" s="29" t="s">
        <v>25</v>
      </c>
      <c r="B3404" s="30" t="str">
        <f>FORMULADO!C3405</f>
        <v>4.1.14.05</v>
      </c>
      <c r="C3404" s="34">
        <f>FORMULADO!D3405</f>
        <v>219954099</v>
      </c>
      <c r="D3404" s="31">
        <f>FORMULADO!E3405</f>
        <v>0</v>
      </c>
      <c r="E3404" s="31">
        <f>FORMULADO!F3405</f>
        <v>5776500</v>
      </c>
    </row>
    <row r="3405" spans="1:5" x14ac:dyDescent="0.25">
      <c r="A3405" s="29" t="s">
        <v>25</v>
      </c>
      <c r="B3405" s="30" t="str">
        <f>FORMULADO!C3406</f>
        <v>4.1.14.05</v>
      </c>
      <c r="C3405" s="34">
        <f>FORMULADO!D3406</f>
        <v>219954599</v>
      </c>
      <c r="D3405" s="31">
        <f>FORMULADO!E3406</f>
        <v>0</v>
      </c>
      <c r="E3405" s="31">
        <f>FORMULADO!F3406</f>
        <v>3450200</v>
      </c>
    </row>
    <row r="3406" spans="1:5" x14ac:dyDescent="0.25">
      <c r="A3406" s="29" t="s">
        <v>25</v>
      </c>
      <c r="B3406" s="30" t="str">
        <f>FORMULADO!C3407</f>
        <v>4.1.14.05</v>
      </c>
      <c r="C3406" s="34">
        <f>FORMULADO!D3407</f>
        <v>220125486</v>
      </c>
      <c r="D3406" s="31">
        <f>FORMULADO!E3407</f>
        <v>0</v>
      </c>
      <c r="E3406" s="31">
        <f>FORMULADO!F3407</f>
        <v>441300</v>
      </c>
    </row>
    <row r="3407" spans="1:5" x14ac:dyDescent="0.25">
      <c r="A3407" s="29" t="s">
        <v>25</v>
      </c>
      <c r="B3407" s="30" t="str">
        <f>FORMULADO!C3408</f>
        <v>4.1.14.05</v>
      </c>
      <c r="C3407" s="34">
        <f>FORMULADO!D3408</f>
        <v>220125785</v>
      </c>
      <c r="D3407" s="31">
        <f>FORMULADO!E3408</f>
        <v>0</v>
      </c>
      <c r="E3407" s="31">
        <f>FORMULADO!F3408</f>
        <v>1173100</v>
      </c>
    </row>
    <row r="3408" spans="1:5" x14ac:dyDescent="0.25">
      <c r="A3408" s="29" t="s">
        <v>25</v>
      </c>
      <c r="B3408" s="30" t="str">
        <f>FORMULADO!C3409</f>
        <v>4.1.14.05</v>
      </c>
      <c r="C3408" s="34">
        <f>FORMULADO!D3409</f>
        <v>220154874</v>
      </c>
      <c r="D3408" s="31">
        <f>FORMULADO!E3409</f>
        <v>0</v>
      </c>
      <c r="E3408" s="31">
        <f>FORMULADO!F3409</f>
        <v>1475500</v>
      </c>
    </row>
    <row r="3409" spans="1:5" x14ac:dyDescent="0.25">
      <c r="A3409" s="29" t="s">
        <v>25</v>
      </c>
      <c r="B3409" s="30" t="str">
        <f>FORMULADO!C3410</f>
        <v>4.1.14.05</v>
      </c>
      <c r="C3409" s="34">
        <f>FORMULADO!D3410</f>
        <v>220176606</v>
      </c>
      <c r="D3409" s="31">
        <f>FORMULADO!E3410</f>
        <v>0</v>
      </c>
      <c r="E3409" s="31">
        <f>FORMULADO!F3410</f>
        <v>102300</v>
      </c>
    </row>
    <row r="3410" spans="1:5" x14ac:dyDescent="0.25">
      <c r="A3410" s="29" t="s">
        <v>25</v>
      </c>
      <c r="B3410" s="30" t="str">
        <f>FORMULADO!C3411</f>
        <v>4.1.14.05</v>
      </c>
      <c r="C3410" s="34">
        <f>FORMULADO!D3411</f>
        <v>220176890</v>
      </c>
      <c r="D3410" s="31">
        <f>FORMULADO!E3411</f>
        <v>0</v>
      </c>
      <c r="E3410" s="31">
        <f>FORMULADO!F3411</f>
        <v>197500</v>
      </c>
    </row>
    <row r="3411" spans="1:5" x14ac:dyDescent="0.25">
      <c r="A3411" s="29" t="s">
        <v>25</v>
      </c>
      <c r="B3411" s="30" t="str">
        <f>FORMULADO!C3412</f>
        <v>4.1.14.05</v>
      </c>
      <c r="C3411" s="34">
        <f>FORMULADO!D3412</f>
        <v>225005250</v>
      </c>
      <c r="D3411" s="31">
        <f>FORMULADO!E3412</f>
        <v>0</v>
      </c>
      <c r="E3411" s="31">
        <f>FORMULADO!F3412</f>
        <v>579000</v>
      </c>
    </row>
    <row r="3412" spans="1:5" x14ac:dyDescent="0.25">
      <c r="A3412" s="29" t="s">
        <v>25</v>
      </c>
      <c r="B3412" s="30" t="str">
        <f>FORMULADO!C3413</f>
        <v>4.1.14.05</v>
      </c>
      <c r="C3412" s="34">
        <f>FORMULADO!D3413</f>
        <v>230254874</v>
      </c>
      <c r="D3412" s="31">
        <f>FORMULADO!E3413</f>
        <v>0</v>
      </c>
      <c r="E3412" s="31">
        <f>FORMULADO!F3413</f>
        <v>15376400</v>
      </c>
    </row>
    <row r="3413" spans="1:5" x14ac:dyDescent="0.25">
      <c r="A3413" s="29" t="s">
        <v>25</v>
      </c>
      <c r="B3413" s="30" t="str">
        <f>FORMULADO!C3414</f>
        <v>4.1.14.05</v>
      </c>
      <c r="C3413" s="34">
        <f>FORMULADO!D3414</f>
        <v>262305266</v>
      </c>
      <c r="D3413" s="31">
        <f>FORMULADO!E3414</f>
        <v>0</v>
      </c>
      <c r="E3413" s="31">
        <f>FORMULADO!F3414</f>
        <v>51897000</v>
      </c>
    </row>
    <row r="3414" spans="1:5" x14ac:dyDescent="0.25">
      <c r="A3414" s="29" t="s">
        <v>25</v>
      </c>
      <c r="B3414" s="30" t="str">
        <f>FORMULADO!C3415</f>
        <v>4.1.14.05</v>
      </c>
      <c r="C3414" s="34">
        <f>FORMULADO!D3415</f>
        <v>821500000</v>
      </c>
      <c r="D3414" s="31">
        <f>FORMULADO!E3415</f>
        <v>0</v>
      </c>
      <c r="E3414" s="31">
        <f>FORMULADO!F3415</f>
        <v>440222900</v>
      </c>
    </row>
    <row r="3415" spans="1:5" x14ac:dyDescent="0.25">
      <c r="A3415" s="29" t="s">
        <v>25</v>
      </c>
      <c r="B3415" s="30" t="str">
        <f>FORMULADO!C3416</f>
        <v>4.1.14.05</v>
      </c>
      <c r="C3415" s="34">
        <f>FORMULADO!D3416</f>
        <v>822400000</v>
      </c>
      <c r="D3415" s="31">
        <f>FORMULADO!E3416</f>
        <v>0</v>
      </c>
      <c r="E3415" s="31">
        <f>FORMULADO!F3416</f>
        <v>1406500000</v>
      </c>
    </row>
    <row r="3416" spans="1:5" x14ac:dyDescent="0.25">
      <c r="A3416" s="29" t="s">
        <v>25</v>
      </c>
      <c r="B3416" s="30" t="str">
        <f>FORMULADO!C3417</f>
        <v>4.1.14.05</v>
      </c>
      <c r="C3416" s="34">
        <f>FORMULADO!D3417</f>
        <v>828500000</v>
      </c>
      <c r="D3416" s="31">
        <f>FORMULADO!E3417</f>
        <v>0</v>
      </c>
      <c r="E3416" s="31">
        <f>FORMULADO!F3417</f>
        <v>40206600</v>
      </c>
    </row>
    <row r="3417" spans="1:5" x14ac:dyDescent="0.25">
      <c r="A3417" s="29" t="s">
        <v>25</v>
      </c>
      <c r="B3417" s="30" t="str">
        <f>FORMULADO!C3418</f>
        <v>4.1.14.05</v>
      </c>
      <c r="C3417" s="34">
        <f>FORMULADO!D3418</f>
        <v>910500000</v>
      </c>
      <c r="D3417" s="31">
        <f>FORMULADO!E3418</f>
        <v>0</v>
      </c>
      <c r="E3417" s="31">
        <f>FORMULADO!F3418</f>
        <v>73292900</v>
      </c>
    </row>
    <row r="3418" spans="1:5" x14ac:dyDescent="0.25">
      <c r="A3418" s="29" t="s">
        <v>25</v>
      </c>
      <c r="B3418" s="30" t="str">
        <f>FORMULADO!C3419</f>
        <v>4.1.14.05</v>
      </c>
      <c r="C3418" s="34">
        <f>FORMULADO!D3419</f>
        <v>920200000</v>
      </c>
      <c r="D3418" s="31">
        <f>FORMULADO!E3419</f>
        <v>0</v>
      </c>
      <c r="E3418" s="31">
        <f>FORMULADO!F3419</f>
        <v>3693600</v>
      </c>
    </row>
    <row r="3419" spans="1:5" x14ac:dyDescent="0.25">
      <c r="A3419" s="29" t="s">
        <v>25</v>
      </c>
      <c r="B3419" s="30" t="str">
        <f>FORMULADO!C3420</f>
        <v>4.1.14.05</v>
      </c>
      <c r="C3419" s="34">
        <f>FORMULADO!D3420</f>
        <v>923270346</v>
      </c>
      <c r="D3419" s="31">
        <f>FORMULADO!E3420</f>
        <v>0</v>
      </c>
      <c r="E3419" s="31">
        <f>FORMULADO!F3420</f>
        <v>14762700</v>
      </c>
    </row>
    <row r="3420" spans="1:5" x14ac:dyDescent="0.25">
      <c r="A3420" s="29" t="s">
        <v>25</v>
      </c>
      <c r="B3420" s="30" t="str">
        <f>FORMULADO!C3421</f>
        <v>4.1.14.05</v>
      </c>
      <c r="C3420" s="34">
        <f>FORMULADO!D3421</f>
        <v>923271022</v>
      </c>
      <c r="D3420" s="31">
        <f>FORMULADO!E3421</f>
        <v>0</v>
      </c>
      <c r="E3420" s="31">
        <f>FORMULADO!F3421</f>
        <v>313000</v>
      </c>
    </row>
    <row r="3421" spans="1:5" x14ac:dyDescent="0.25">
      <c r="A3421" s="29" t="s">
        <v>25</v>
      </c>
      <c r="B3421" s="30" t="str">
        <f>FORMULADO!C3422</f>
        <v>4.1.14.05</v>
      </c>
      <c r="C3421" s="34">
        <f>FORMULADO!D3422</f>
        <v>923271475</v>
      </c>
      <c r="D3421" s="31">
        <f>FORMULADO!E3422</f>
        <v>0</v>
      </c>
      <c r="E3421" s="31">
        <f>FORMULADO!F3422</f>
        <v>6912900</v>
      </c>
    </row>
    <row r="3422" spans="1:5" x14ac:dyDescent="0.25">
      <c r="A3422" s="29" t="s">
        <v>25</v>
      </c>
      <c r="B3422" s="30" t="str">
        <f>FORMULADO!C3423</f>
        <v>4.1.14.05</v>
      </c>
      <c r="C3422" s="34">
        <f>FORMULADO!D3423</f>
        <v>923271489</v>
      </c>
      <c r="D3422" s="31">
        <f>FORMULADO!E3423</f>
        <v>0</v>
      </c>
      <c r="E3422" s="31">
        <f>FORMULADO!F3423</f>
        <v>5989400</v>
      </c>
    </row>
    <row r="3423" spans="1:5" x14ac:dyDescent="0.25">
      <c r="A3423" s="29" t="s">
        <v>25</v>
      </c>
      <c r="B3423" s="30" t="str">
        <f>FORMULADO!C3424</f>
        <v>4.1.14.05</v>
      </c>
      <c r="C3423" s="34">
        <f>FORMULADO!D3424</f>
        <v>923271490</v>
      </c>
      <c r="D3423" s="31">
        <f>FORMULADO!E3424</f>
        <v>0</v>
      </c>
      <c r="E3423" s="31">
        <f>FORMULADO!F3424</f>
        <v>8544600</v>
      </c>
    </row>
    <row r="3424" spans="1:5" x14ac:dyDescent="0.25">
      <c r="A3424" s="29" t="s">
        <v>25</v>
      </c>
      <c r="B3424" s="30" t="str">
        <f>FORMULADO!C3425</f>
        <v>4.1.14.05</v>
      </c>
      <c r="C3424" s="34">
        <f>FORMULADO!D3425</f>
        <v>923271620</v>
      </c>
      <c r="D3424" s="31">
        <f>FORMULADO!E3425</f>
        <v>0</v>
      </c>
      <c r="E3424" s="31">
        <f>FORMULADO!F3425</f>
        <v>63200</v>
      </c>
    </row>
    <row r="3425" spans="1:5" x14ac:dyDescent="0.25">
      <c r="A3425" s="29" t="s">
        <v>25</v>
      </c>
      <c r="B3425" s="30" t="str">
        <f>FORMULADO!C3426</f>
        <v>4.1.14.05</v>
      </c>
      <c r="C3425" s="34">
        <f>FORMULADO!D3426</f>
        <v>923272402</v>
      </c>
      <c r="D3425" s="31">
        <f>FORMULADO!E3426</f>
        <v>0</v>
      </c>
      <c r="E3425" s="31">
        <f>FORMULADO!F3426</f>
        <v>141740500</v>
      </c>
    </row>
    <row r="3426" spans="1:5" x14ac:dyDescent="0.25">
      <c r="A3426" s="29" t="s">
        <v>25</v>
      </c>
      <c r="B3426" s="30" t="str">
        <f>FORMULADO!C3427</f>
        <v>4.1.14.05</v>
      </c>
      <c r="C3426" s="34">
        <f>FORMULADO!D3427</f>
        <v>923272412</v>
      </c>
      <c r="D3426" s="31">
        <f>FORMULADO!E3427</f>
        <v>0</v>
      </c>
      <c r="E3426" s="31">
        <f>FORMULADO!F3427</f>
        <v>175915700</v>
      </c>
    </row>
    <row r="3427" spans="1:5" x14ac:dyDescent="0.25">
      <c r="A3427" s="29" t="s">
        <v>25</v>
      </c>
      <c r="B3427" s="30" t="str">
        <f>FORMULADO!C3428</f>
        <v>4.1.14.05</v>
      </c>
      <c r="C3427" s="34">
        <f>FORMULADO!D3428</f>
        <v>923272416</v>
      </c>
      <c r="D3427" s="31">
        <f>FORMULADO!E3428</f>
        <v>0</v>
      </c>
      <c r="E3427" s="31">
        <f>FORMULADO!F3428</f>
        <v>203376800</v>
      </c>
    </row>
    <row r="3428" spans="1:5" x14ac:dyDescent="0.25">
      <c r="A3428" s="29" t="s">
        <v>25</v>
      </c>
      <c r="B3428" s="30" t="str">
        <f>FORMULADO!C3429</f>
        <v>4.1.14.05</v>
      </c>
      <c r="C3428" s="34">
        <f>FORMULADO!D3429</f>
        <v>923272418</v>
      </c>
      <c r="D3428" s="31">
        <f>FORMULADO!E3429</f>
        <v>0</v>
      </c>
      <c r="E3428" s="31">
        <f>FORMULADO!F3429</f>
        <v>149778200</v>
      </c>
    </row>
    <row r="3429" spans="1:5" x14ac:dyDescent="0.25">
      <c r="A3429" s="29" t="s">
        <v>25</v>
      </c>
      <c r="B3429" s="30" t="str">
        <f>FORMULADO!C3430</f>
        <v>4.1.14.05</v>
      </c>
      <c r="C3429" s="34">
        <f>FORMULADO!D3430</f>
        <v>923272419</v>
      </c>
      <c r="D3429" s="31">
        <f>FORMULADO!E3430</f>
        <v>0</v>
      </c>
      <c r="E3429" s="31">
        <f>FORMULADO!F3430</f>
        <v>358334700</v>
      </c>
    </row>
    <row r="3430" spans="1:5" x14ac:dyDescent="0.25">
      <c r="A3430" s="29" t="s">
        <v>25</v>
      </c>
      <c r="B3430" s="30" t="str">
        <f>FORMULADO!C3431</f>
        <v>4.1.14.05</v>
      </c>
      <c r="C3430" s="34">
        <f>FORMULADO!D3431</f>
        <v>923272420</v>
      </c>
      <c r="D3430" s="31">
        <f>FORMULADO!E3431</f>
        <v>0</v>
      </c>
      <c r="E3430" s="31">
        <f>FORMULADO!F3431</f>
        <v>345976000</v>
      </c>
    </row>
    <row r="3431" spans="1:5" x14ac:dyDescent="0.25">
      <c r="A3431" s="29" t="s">
        <v>25</v>
      </c>
      <c r="B3431" s="30" t="str">
        <f>FORMULADO!C3432</f>
        <v>4.1.14.05</v>
      </c>
      <c r="C3431" s="34">
        <f>FORMULADO!D3432</f>
        <v>923272421</v>
      </c>
      <c r="D3431" s="31">
        <f>FORMULADO!E3432</f>
        <v>0</v>
      </c>
      <c r="E3431" s="31">
        <f>FORMULADO!F3432</f>
        <v>250571900</v>
      </c>
    </row>
    <row r="3432" spans="1:5" x14ac:dyDescent="0.25">
      <c r="A3432" s="29" t="s">
        <v>25</v>
      </c>
      <c r="B3432" s="30" t="str">
        <f>FORMULADO!C3433</f>
        <v>4.1.14.05</v>
      </c>
      <c r="C3432" s="34">
        <f>FORMULADO!D3433</f>
        <v>923272425</v>
      </c>
      <c r="D3432" s="31">
        <f>FORMULADO!E3433</f>
        <v>0</v>
      </c>
      <c r="E3432" s="31">
        <f>FORMULADO!F3433</f>
        <v>37336100</v>
      </c>
    </row>
    <row r="3433" spans="1:5" x14ac:dyDescent="0.25">
      <c r="A3433" s="29" t="s">
        <v>25</v>
      </c>
      <c r="B3433" s="30" t="str">
        <f>FORMULADO!C3434</f>
        <v>4.1.14.05</v>
      </c>
      <c r="C3433" s="34">
        <f>FORMULADO!D3434</f>
        <v>923272476</v>
      </c>
      <c r="D3433" s="31">
        <f>FORMULADO!E3434</f>
        <v>0</v>
      </c>
      <c r="E3433" s="31">
        <f>FORMULADO!F3434</f>
        <v>71659000</v>
      </c>
    </row>
    <row r="3434" spans="1:5" x14ac:dyDescent="0.25">
      <c r="A3434" s="29" t="s">
        <v>25</v>
      </c>
      <c r="B3434" s="30" t="str">
        <f>FORMULADO!C3435</f>
        <v>4.1.14.05</v>
      </c>
      <c r="C3434" s="34">
        <f>FORMULADO!D3435</f>
        <v>923272542</v>
      </c>
      <c r="D3434" s="31">
        <f>FORMULADO!E3435</f>
        <v>0</v>
      </c>
      <c r="E3434" s="31">
        <f>FORMULADO!F3435</f>
        <v>54419400</v>
      </c>
    </row>
    <row r="3435" spans="1:5" x14ac:dyDescent="0.25">
      <c r="A3435" s="29" t="s">
        <v>25</v>
      </c>
      <c r="B3435" s="30" t="str">
        <f>FORMULADO!C3436</f>
        <v>4.1.14.05</v>
      </c>
      <c r="C3435" s="34">
        <f>FORMULADO!D3436</f>
        <v>923272583</v>
      </c>
      <c r="D3435" s="31">
        <f>FORMULADO!E3436</f>
        <v>0</v>
      </c>
      <c r="E3435" s="31">
        <f>FORMULADO!F3436</f>
        <v>3041200</v>
      </c>
    </row>
    <row r="3436" spans="1:5" x14ac:dyDescent="0.25">
      <c r="A3436" s="29" t="s">
        <v>25</v>
      </c>
      <c r="B3436" s="30" t="str">
        <f>FORMULADO!C3437</f>
        <v>4.1.14.05</v>
      </c>
      <c r="C3436" s="34">
        <f>FORMULADO!D3437</f>
        <v>923272836</v>
      </c>
      <c r="D3436" s="31">
        <f>FORMULADO!E3437</f>
        <v>0</v>
      </c>
      <c r="E3436" s="31">
        <f>FORMULADO!F3437</f>
        <v>739941300</v>
      </c>
    </row>
    <row r="3437" spans="1:5" x14ac:dyDescent="0.25">
      <c r="A3437" s="29" t="s">
        <v>25</v>
      </c>
      <c r="B3437" s="30" t="str">
        <f>FORMULADO!C3438</f>
        <v>4.1.14.05</v>
      </c>
      <c r="C3437" s="34">
        <f>FORMULADO!D3438</f>
        <v>923272841</v>
      </c>
      <c r="D3437" s="31">
        <f>FORMULADO!E3438</f>
        <v>0</v>
      </c>
      <c r="E3437" s="31">
        <f>FORMULADO!F3438</f>
        <v>257408600</v>
      </c>
    </row>
    <row r="3438" spans="1:5" x14ac:dyDescent="0.25">
      <c r="A3438" s="29" t="s">
        <v>25</v>
      </c>
      <c r="B3438" s="30" t="str">
        <f>FORMULADO!C3439</f>
        <v>4.1.14.05</v>
      </c>
      <c r="C3438" s="34">
        <f>FORMULADO!D3439</f>
        <v>923272872</v>
      </c>
      <c r="D3438" s="31">
        <f>FORMULADO!E3439</f>
        <v>0</v>
      </c>
      <c r="E3438" s="31">
        <f>FORMULADO!F3439</f>
        <v>460900</v>
      </c>
    </row>
    <row r="3439" spans="1:5" x14ac:dyDescent="0.25">
      <c r="A3439" s="29" t="s">
        <v>25</v>
      </c>
      <c r="B3439" s="30" t="str">
        <f>FORMULADO!C3440</f>
        <v>4.1.14.05</v>
      </c>
      <c r="C3439" s="34">
        <f>FORMULADO!D3440</f>
        <v>923272927</v>
      </c>
      <c r="D3439" s="31">
        <f>FORMULADO!E3440</f>
        <v>0</v>
      </c>
      <c r="E3439" s="31">
        <f>FORMULADO!F3440</f>
        <v>6081900</v>
      </c>
    </row>
    <row r="3440" spans="1:5" x14ac:dyDescent="0.25">
      <c r="A3440" s="29" t="s">
        <v>25</v>
      </c>
      <c r="B3440" s="30" t="str">
        <f>FORMULADO!C3441</f>
        <v>4.1.14.05</v>
      </c>
      <c r="C3440" s="34">
        <f>FORMULADO!D3441</f>
        <v>923273056</v>
      </c>
      <c r="D3440" s="31">
        <f>FORMULADO!E3441</f>
        <v>0</v>
      </c>
      <c r="E3440" s="31">
        <f>FORMULADO!F3441</f>
        <v>12185900</v>
      </c>
    </row>
    <row r="3441" spans="1:5" x14ac:dyDescent="0.25">
      <c r="A3441" s="29" t="s">
        <v>25</v>
      </c>
      <c r="B3441" s="30" t="str">
        <f>FORMULADO!C3442</f>
        <v>4.1.14.05</v>
      </c>
      <c r="C3441" s="34">
        <f>FORMULADO!D3442</f>
        <v>923273058</v>
      </c>
      <c r="D3441" s="31">
        <f>FORMULADO!E3442</f>
        <v>0</v>
      </c>
      <c r="E3441" s="31">
        <f>FORMULADO!F3442</f>
        <v>170272500</v>
      </c>
    </row>
    <row r="3442" spans="1:5" x14ac:dyDescent="0.25">
      <c r="A3442" s="29" t="s">
        <v>25</v>
      </c>
      <c r="B3442" s="30" t="str">
        <f>FORMULADO!C3443</f>
        <v>4.1.14.05</v>
      </c>
      <c r="C3442" s="34">
        <f>FORMULADO!D3443</f>
        <v>923273059</v>
      </c>
      <c r="D3442" s="31">
        <f>FORMULADO!E3443</f>
        <v>0</v>
      </c>
      <c r="E3442" s="31">
        <f>FORMULADO!F3443</f>
        <v>161602700</v>
      </c>
    </row>
    <row r="3443" spans="1:5" x14ac:dyDescent="0.25">
      <c r="A3443" s="29" t="s">
        <v>25</v>
      </c>
      <c r="B3443" s="30" t="str">
        <f>FORMULADO!C3444</f>
        <v>4.1.14.05</v>
      </c>
      <c r="C3443" s="34">
        <f>FORMULADO!D3444</f>
        <v>923273060</v>
      </c>
      <c r="D3443" s="31">
        <f>FORMULADO!E3444</f>
        <v>0</v>
      </c>
      <c r="E3443" s="31">
        <f>FORMULADO!F3444</f>
        <v>7483100</v>
      </c>
    </row>
    <row r="3444" spans="1:5" x14ac:dyDescent="0.25">
      <c r="A3444" s="29" t="s">
        <v>25</v>
      </c>
      <c r="B3444" s="30" t="str">
        <f>FORMULADO!C3445</f>
        <v>4.1.14.05</v>
      </c>
      <c r="C3444" s="34">
        <f>FORMULADO!D3445</f>
        <v>923273061</v>
      </c>
      <c r="D3444" s="31">
        <f>FORMULADO!E3445</f>
        <v>0</v>
      </c>
      <c r="E3444" s="31">
        <f>FORMULADO!F3445</f>
        <v>9420300</v>
      </c>
    </row>
    <row r="3445" spans="1:5" x14ac:dyDescent="0.25">
      <c r="A3445" s="29" t="s">
        <v>25</v>
      </c>
      <c r="B3445" s="30" t="str">
        <f>FORMULADO!C3446</f>
        <v>4.1.14.05</v>
      </c>
      <c r="C3445" s="34">
        <f>FORMULADO!D3446</f>
        <v>923273062</v>
      </c>
      <c r="D3445" s="31">
        <f>FORMULADO!E3446</f>
        <v>0</v>
      </c>
      <c r="E3445" s="31">
        <f>FORMULADO!F3446</f>
        <v>26594600</v>
      </c>
    </row>
    <row r="3446" spans="1:5" x14ac:dyDescent="0.25">
      <c r="A3446" s="29" t="s">
        <v>25</v>
      </c>
      <c r="B3446" s="30" t="str">
        <f>FORMULADO!C3447</f>
        <v>4.1.14.05</v>
      </c>
      <c r="C3446" s="34">
        <f>FORMULADO!D3447</f>
        <v>923273063</v>
      </c>
      <c r="D3446" s="31">
        <f>FORMULADO!E3447</f>
        <v>0</v>
      </c>
      <c r="E3446" s="31">
        <f>FORMULADO!F3447</f>
        <v>8537500</v>
      </c>
    </row>
    <row r="3447" spans="1:5" x14ac:dyDescent="0.25">
      <c r="A3447" s="29" t="s">
        <v>25</v>
      </c>
      <c r="B3447" s="30" t="str">
        <f>FORMULADO!C3448</f>
        <v>4.1.14.05</v>
      </c>
      <c r="C3447" s="34">
        <f>FORMULADO!D3448</f>
        <v>923273064</v>
      </c>
      <c r="D3447" s="31">
        <f>FORMULADO!E3448</f>
        <v>0</v>
      </c>
      <c r="E3447" s="31">
        <f>FORMULADO!F3448</f>
        <v>10108500</v>
      </c>
    </row>
    <row r="3448" spans="1:5" x14ac:dyDescent="0.25">
      <c r="A3448" s="29" t="s">
        <v>25</v>
      </c>
      <c r="B3448" s="30" t="str">
        <f>FORMULADO!C3449</f>
        <v>4.1.14.05</v>
      </c>
      <c r="C3448" s="34">
        <f>FORMULADO!D3449</f>
        <v>923273065</v>
      </c>
      <c r="D3448" s="31">
        <f>FORMULADO!E3449</f>
        <v>0</v>
      </c>
      <c r="E3448" s="31">
        <f>FORMULADO!F3449</f>
        <v>6263600</v>
      </c>
    </row>
    <row r="3449" spans="1:5" x14ac:dyDescent="0.25">
      <c r="A3449" s="29" t="s">
        <v>25</v>
      </c>
      <c r="B3449" s="30" t="str">
        <f>FORMULADO!C3450</f>
        <v>4.1.14.05</v>
      </c>
      <c r="C3449" s="34">
        <f>FORMULADO!D3450</f>
        <v>923273066</v>
      </c>
      <c r="D3449" s="31">
        <f>FORMULADO!E3450</f>
        <v>0</v>
      </c>
      <c r="E3449" s="31">
        <f>FORMULADO!F3450</f>
        <v>10842900</v>
      </c>
    </row>
    <row r="3450" spans="1:5" x14ac:dyDescent="0.25">
      <c r="A3450" s="29" t="s">
        <v>25</v>
      </c>
      <c r="B3450" s="30" t="str">
        <f>FORMULADO!C3451</f>
        <v>4.1.14.05</v>
      </c>
      <c r="C3450" s="34">
        <f>FORMULADO!D3451</f>
        <v>923273067</v>
      </c>
      <c r="D3450" s="31">
        <f>FORMULADO!E3451</f>
        <v>0</v>
      </c>
      <c r="E3450" s="31">
        <f>FORMULADO!F3451</f>
        <v>11489700</v>
      </c>
    </row>
    <row r="3451" spans="1:5" x14ac:dyDescent="0.25">
      <c r="A3451" s="29" t="s">
        <v>25</v>
      </c>
      <c r="B3451" s="30" t="str">
        <f>FORMULADO!C3452</f>
        <v>4.1.14.05</v>
      </c>
      <c r="C3451" s="34">
        <f>FORMULADO!D3452</f>
        <v>923273068</v>
      </c>
      <c r="D3451" s="31">
        <f>FORMULADO!E3452</f>
        <v>0</v>
      </c>
      <c r="E3451" s="31">
        <f>FORMULADO!F3452</f>
        <v>18121700</v>
      </c>
    </row>
    <row r="3452" spans="1:5" x14ac:dyDescent="0.25">
      <c r="A3452" s="29" t="s">
        <v>25</v>
      </c>
      <c r="B3452" s="30" t="str">
        <f>FORMULADO!C3453</f>
        <v>4.1.14.05</v>
      </c>
      <c r="C3452" s="34">
        <f>FORMULADO!D3453</f>
        <v>923273070</v>
      </c>
      <c r="D3452" s="31">
        <f>FORMULADO!E3453</f>
        <v>0</v>
      </c>
      <c r="E3452" s="31">
        <f>FORMULADO!F3453</f>
        <v>5690800</v>
      </c>
    </row>
    <row r="3453" spans="1:5" x14ac:dyDescent="0.25">
      <c r="A3453" s="29" t="s">
        <v>25</v>
      </c>
      <c r="B3453" s="30" t="str">
        <f>FORMULADO!C3454</f>
        <v>4.1.14.05</v>
      </c>
      <c r="C3453" s="34">
        <f>FORMULADO!D3454</f>
        <v>923273071</v>
      </c>
      <c r="D3453" s="31">
        <f>FORMULADO!E3454</f>
        <v>0</v>
      </c>
      <c r="E3453" s="31">
        <f>FORMULADO!F3454</f>
        <v>22590600</v>
      </c>
    </row>
    <row r="3454" spans="1:5" x14ac:dyDescent="0.25">
      <c r="A3454" s="29" t="s">
        <v>25</v>
      </c>
      <c r="B3454" s="30" t="str">
        <f>FORMULADO!C3455</f>
        <v>4.1.14.05</v>
      </c>
      <c r="C3454" s="34">
        <f>FORMULADO!D3455</f>
        <v>923273072</v>
      </c>
      <c r="D3454" s="31">
        <f>FORMULADO!E3455</f>
        <v>0</v>
      </c>
      <c r="E3454" s="31">
        <f>FORMULADO!F3455</f>
        <v>34338800</v>
      </c>
    </row>
    <row r="3455" spans="1:5" x14ac:dyDescent="0.25">
      <c r="A3455" s="29" t="s">
        <v>25</v>
      </c>
      <c r="B3455" s="30" t="str">
        <f>FORMULADO!C3456</f>
        <v>4.1.14.05</v>
      </c>
      <c r="C3455" s="34">
        <f>FORMULADO!D3456</f>
        <v>923273073</v>
      </c>
      <c r="D3455" s="31">
        <f>FORMULADO!E3456</f>
        <v>0</v>
      </c>
      <c r="E3455" s="31">
        <f>FORMULADO!F3456</f>
        <v>28605500</v>
      </c>
    </row>
    <row r="3456" spans="1:5" x14ac:dyDescent="0.25">
      <c r="A3456" s="29" t="s">
        <v>25</v>
      </c>
      <c r="B3456" s="30" t="str">
        <f>FORMULADO!C3457</f>
        <v>4.1.14.05</v>
      </c>
      <c r="C3456" s="34">
        <f>FORMULADO!D3457</f>
        <v>923273074</v>
      </c>
      <c r="D3456" s="31">
        <f>FORMULADO!E3457</f>
        <v>0</v>
      </c>
      <c r="E3456" s="31">
        <f>FORMULADO!F3457</f>
        <v>25455800</v>
      </c>
    </row>
    <row r="3457" spans="1:5" x14ac:dyDescent="0.25">
      <c r="A3457" s="29" t="s">
        <v>25</v>
      </c>
      <c r="B3457" s="30" t="str">
        <f>FORMULADO!C3458</f>
        <v>4.1.14.05</v>
      </c>
      <c r="C3457" s="34">
        <f>FORMULADO!D3458</f>
        <v>923273075</v>
      </c>
      <c r="D3457" s="31">
        <f>FORMULADO!E3458</f>
        <v>0</v>
      </c>
      <c r="E3457" s="31">
        <f>FORMULADO!F3458</f>
        <v>35365500</v>
      </c>
    </row>
    <row r="3458" spans="1:5" x14ac:dyDescent="0.25">
      <c r="A3458" s="29" t="s">
        <v>25</v>
      </c>
      <c r="B3458" s="30" t="str">
        <f>FORMULADO!C3459</f>
        <v>4.1.14.05</v>
      </c>
      <c r="C3458" s="34">
        <f>FORMULADO!D3459</f>
        <v>923273076</v>
      </c>
      <c r="D3458" s="31">
        <f>FORMULADO!E3459</f>
        <v>0</v>
      </c>
      <c r="E3458" s="31">
        <f>FORMULADO!F3459</f>
        <v>14406100</v>
      </c>
    </row>
    <row r="3459" spans="1:5" x14ac:dyDescent="0.25">
      <c r="A3459" s="29" t="s">
        <v>25</v>
      </c>
      <c r="B3459" s="30" t="str">
        <f>FORMULADO!C3460</f>
        <v>4.1.14.05</v>
      </c>
      <c r="C3459" s="34">
        <f>FORMULADO!D3460</f>
        <v>923273077</v>
      </c>
      <c r="D3459" s="31">
        <f>FORMULADO!E3460</f>
        <v>0</v>
      </c>
      <c r="E3459" s="31">
        <f>FORMULADO!F3460</f>
        <v>18879900</v>
      </c>
    </row>
    <row r="3460" spans="1:5" x14ac:dyDescent="0.25">
      <c r="A3460" s="29" t="s">
        <v>25</v>
      </c>
      <c r="B3460" s="30" t="str">
        <f>FORMULADO!C3461</f>
        <v>4.1.14.05</v>
      </c>
      <c r="C3460" s="34">
        <f>FORMULADO!D3461</f>
        <v>923273078</v>
      </c>
      <c r="D3460" s="31">
        <f>FORMULADO!E3461</f>
        <v>0</v>
      </c>
      <c r="E3460" s="31">
        <f>FORMULADO!F3461</f>
        <v>7003500</v>
      </c>
    </row>
    <row r="3461" spans="1:5" x14ac:dyDescent="0.25">
      <c r="A3461" s="29" t="s">
        <v>25</v>
      </c>
      <c r="B3461" s="30" t="str">
        <f>FORMULADO!C3462</f>
        <v>4.1.14.05</v>
      </c>
      <c r="C3461" s="34">
        <f>FORMULADO!D3462</f>
        <v>923273079</v>
      </c>
      <c r="D3461" s="31">
        <f>FORMULADO!E3462</f>
        <v>0</v>
      </c>
      <c r="E3461" s="31">
        <f>FORMULADO!F3462</f>
        <v>14352100</v>
      </c>
    </row>
    <row r="3462" spans="1:5" x14ac:dyDescent="0.25">
      <c r="A3462" s="29" t="s">
        <v>25</v>
      </c>
      <c r="B3462" s="30" t="str">
        <f>FORMULADO!C3463</f>
        <v>4.1.14.05</v>
      </c>
      <c r="C3462" s="34">
        <f>FORMULADO!D3463</f>
        <v>923273080</v>
      </c>
      <c r="D3462" s="31">
        <f>FORMULADO!E3463</f>
        <v>0</v>
      </c>
      <c r="E3462" s="31">
        <f>FORMULADO!F3463</f>
        <v>2590900</v>
      </c>
    </row>
    <row r="3463" spans="1:5" x14ac:dyDescent="0.25">
      <c r="A3463" s="29" t="s">
        <v>25</v>
      </c>
      <c r="B3463" s="30" t="str">
        <f>FORMULADO!C3464</f>
        <v>4.1.14.05</v>
      </c>
      <c r="C3463" s="34">
        <f>FORMULADO!D3464</f>
        <v>923273081</v>
      </c>
      <c r="D3463" s="31">
        <f>FORMULADO!E3464</f>
        <v>0</v>
      </c>
      <c r="E3463" s="31">
        <f>FORMULADO!F3464</f>
        <v>8345600</v>
      </c>
    </row>
    <row r="3464" spans="1:5" x14ac:dyDescent="0.25">
      <c r="A3464" s="29" t="s">
        <v>25</v>
      </c>
      <c r="B3464" s="30" t="str">
        <f>FORMULADO!C3465</f>
        <v>4.1.14.05</v>
      </c>
      <c r="C3464" s="34">
        <f>FORMULADO!D3465</f>
        <v>923273082</v>
      </c>
      <c r="D3464" s="31">
        <f>FORMULADO!E3465</f>
        <v>0</v>
      </c>
      <c r="E3464" s="31">
        <f>FORMULADO!F3465</f>
        <v>3770600</v>
      </c>
    </row>
    <row r="3465" spans="1:5" x14ac:dyDescent="0.25">
      <c r="A3465" s="29" t="s">
        <v>25</v>
      </c>
      <c r="B3465" s="30" t="str">
        <f>FORMULADO!C3466</f>
        <v>4.1.14.05</v>
      </c>
      <c r="C3465" s="34">
        <f>FORMULADO!D3466</f>
        <v>923273083</v>
      </c>
      <c r="D3465" s="31">
        <f>FORMULADO!E3466</f>
        <v>0</v>
      </c>
      <c r="E3465" s="31">
        <f>FORMULADO!F3466</f>
        <v>5504500</v>
      </c>
    </row>
    <row r="3466" spans="1:5" x14ac:dyDescent="0.25">
      <c r="A3466" s="29" t="s">
        <v>25</v>
      </c>
      <c r="B3466" s="30" t="str">
        <f>FORMULADO!C3467</f>
        <v>4.1.14.05</v>
      </c>
      <c r="C3466" s="34">
        <f>FORMULADO!D3467</f>
        <v>923273084</v>
      </c>
      <c r="D3466" s="31">
        <f>FORMULADO!E3467</f>
        <v>0</v>
      </c>
      <c r="E3466" s="31">
        <f>FORMULADO!F3467</f>
        <v>6114400</v>
      </c>
    </row>
    <row r="3467" spans="1:5" x14ac:dyDescent="0.25">
      <c r="A3467" s="29" t="s">
        <v>25</v>
      </c>
      <c r="B3467" s="30" t="str">
        <f>FORMULADO!C3468</f>
        <v>4.1.14.05</v>
      </c>
      <c r="C3467" s="34">
        <f>FORMULADO!D3468</f>
        <v>923273085</v>
      </c>
      <c r="D3467" s="31">
        <f>FORMULADO!E3468</f>
        <v>0</v>
      </c>
      <c r="E3467" s="31">
        <f>FORMULADO!F3468</f>
        <v>4725900</v>
      </c>
    </row>
    <row r="3468" spans="1:5" x14ac:dyDescent="0.25">
      <c r="A3468" s="29" t="s">
        <v>25</v>
      </c>
      <c r="B3468" s="30" t="str">
        <f>FORMULADO!C3469</f>
        <v>4.1.14.05</v>
      </c>
      <c r="C3468" s="34">
        <f>FORMULADO!D3469</f>
        <v>923273086</v>
      </c>
      <c r="D3468" s="31">
        <f>FORMULADO!E3469</f>
        <v>0</v>
      </c>
      <c r="E3468" s="31">
        <f>FORMULADO!F3469</f>
        <v>22071500</v>
      </c>
    </row>
    <row r="3469" spans="1:5" x14ac:dyDescent="0.25">
      <c r="A3469" s="29" t="s">
        <v>25</v>
      </c>
      <c r="B3469" s="30" t="str">
        <f>FORMULADO!C3470</f>
        <v>4.1.14.05</v>
      </c>
      <c r="C3469" s="34">
        <f>FORMULADO!D3470</f>
        <v>923273087</v>
      </c>
      <c r="D3469" s="31">
        <f>FORMULADO!E3470</f>
        <v>0</v>
      </c>
      <c r="E3469" s="31">
        <f>FORMULADO!F3470</f>
        <v>6701500</v>
      </c>
    </row>
    <row r="3470" spans="1:5" x14ac:dyDescent="0.25">
      <c r="A3470" s="29" t="s">
        <v>25</v>
      </c>
      <c r="B3470" s="30" t="str">
        <f>FORMULADO!C3471</f>
        <v>4.1.14.05</v>
      </c>
      <c r="C3470" s="34">
        <f>FORMULADO!D3471</f>
        <v>923273088</v>
      </c>
      <c r="D3470" s="31">
        <f>FORMULADO!E3471</f>
        <v>0</v>
      </c>
      <c r="E3470" s="31">
        <f>FORMULADO!F3471</f>
        <v>41082000</v>
      </c>
    </row>
    <row r="3471" spans="1:5" x14ac:dyDescent="0.25">
      <c r="A3471" s="29" t="s">
        <v>25</v>
      </c>
      <c r="B3471" s="30" t="str">
        <f>FORMULADO!C3472</f>
        <v>4.1.14.05</v>
      </c>
      <c r="C3471" s="34">
        <f>FORMULADO!D3472</f>
        <v>923273089</v>
      </c>
      <c r="D3471" s="31">
        <f>FORMULADO!E3472</f>
        <v>0</v>
      </c>
      <c r="E3471" s="31">
        <f>FORMULADO!F3472</f>
        <v>24470400</v>
      </c>
    </row>
    <row r="3472" spans="1:5" x14ac:dyDescent="0.25">
      <c r="A3472" s="29" t="s">
        <v>25</v>
      </c>
      <c r="B3472" s="30" t="str">
        <f>FORMULADO!C3473</f>
        <v>4.1.14.05</v>
      </c>
      <c r="C3472" s="34">
        <f>FORMULADO!D3473</f>
        <v>923273090</v>
      </c>
      <c r="D3472" s="31">
        <f>FORMULADO!E3473</f>
        <v>0</v>
      </c>
      <c r="E3472" s="31">
        <f>FORMULADO!F3473</f>
        <v>6063400</v>
      </c>
    </row>
    <row r="3473" spans="1:5" x14ac:dyDescent="0.25">
      <c r="A3473" s="29" t="s">
        <v>25</v>
      </c>
      <c r="B3473" s="30" t="str">
        <f>FORMULADO!C3474</f>
        <v>4.1.14.05</v>
      </c>
      <c r="C3473" s="34">
        <f>FORMULADO!D3474</f>
        <v>923273091</v>
      </c>
      <c r="D3473" s="31">
        <f>FORMULADO!E3474</f>
        <v>0</v>
      </c>
      <c r="E3473" s="31">
        <f>FORMULADO!F3474</f>
        <v>5800200</v>
      </c>
    </row>
    <row r="3474" spans="1:5" x14ac:dyDescent="0.25">
      <c r="A3474" s="29" t="s">
        <v>25</v>
      </c>
      <c r="B3474" s="30" t="str">
        <f>FORMULADO!C3475</f>
        <v>4.1.14.05</v>
      </c>
      <c r="C3474" s="34">
        <f>FORMULADO!D3475</f>
        <v>923273092</v>
      </c>
      <c r="D3474" s="31">
        <f>FORMULADO!E3475</f>
        <v>0</v>
      </c>
      <c r="E3474" s="31">
        <f>FORMULADO!F3475</f>
        <v>12646600</v>
      </c>
    </row>
    <row r="3475" spans="1:5" x14ac:dyDescent="0.25">
      <c r="A3475" s="29" t="s">
        <v>25</v>
      </c>
      <c r="B3475" s="30" t="str">
        <f>FORMULADO!C3476</f>
        <v>4.1.14.05</v>
      </c>
      <c r="C3475" s="34">
        <f>FORMULADO!D3476</f>
        <v>923273093</v>
      </c>
      <c r="D3475" s="31">
        <f>FORMULADO!E3476</f>
        <v>0</v>
      </c>
      <c r="E3475" s="31">
        <f>FORMULADO!F3476</f>
        <v>2901500</v>
      </c>
    </row>
    <row r="3476" spans="1:5" x14ac:dyDescent="0.25">
      <c r="A3476" s="29" t="s">
        <v>25</v>
      </c>
      <c r="B3476" s="30" t="str">
        <f>FORMULADO!C3477</f>
        <v>4.1.14.05</v>
      </c>
      <c r="C3476" s="34">
        <f>FORMULADO!D3477</f>
        <v>923273094</v>
      </c>
      <c r="D3476" s="31">
        <f>FORMULADO!E3477</f>
        <v>0</v>
      </c>
      <c r="E3476" s="31">
        <f>FORMULADO!F3477</f>
        <v>10333400</v>
      </c>
    </row>
    <row r="3477" spans="1:5" x14ac:dyDescent="0.25">
      <c r="A3477" s="29" t="s">
        <v>25</v>
      </c>
      <c r="B3477" s="30" t="str">
        <f>FORMULADO!C3478</f>
        <v>4.1.14.05</v>
      </c>
      <c r="C3477" s="34">
        <f>FORMULADO!D3478</f>
        <v>923273095</v>
      </c>
      <c r="D3477" s="31">
        <f>FORMULADO!E3478</f>
        <v>0</v>
      </c>
      <c r="E3477" s="31">
        <f>FORMULADO!F3478</f>
        <v>14798800</v>
      </c>
    </row>
    <row r="3478" spans="1:5" x14ac:dyDescent="0.25">
      <c r="A3478" s="29" t="s">
        <v>25</v>
      </c>
      <c r="B3478" s="30" t="str">
        <f>FORMULADO!C3479</f>
        <v>4.1.14.05</v>
      </c>
      <c r="C3478" s="34">
        <f>FORMULADO!D3479</f>
        <v>923273096</v>
      </c>
      <c r="D3478" s="31">
        <f>FORMULADO!E3479</f>
        <v>0</v>
      </c>
      <c r="E3478" s="31">
        <f>FORMULADO!F3479</f>
        <v>7526200</v>
      </c>
    </row>
    <row r="3479" spans="1:5" x14ac:dyDescent="0.25">
      <c r="A3479" s="29" t="s">
        <v>25</v>
      </c>
      <c r="B3479" s="30" t="str">
        <f>FORMULADO!C3480</f>
        <v>4.1.14.05</v>
      </c>
      <c r="C3479" s="34">
        <f>FORMULADO!D3480</f>
        <v>923273097</v>
      </c>
      <c r="D3479" s="31">
        <f>FORMULADO!E3480</f>
        <v>0</v>
      </c>
      <c r="E3479" s="31">
        <f>FORMULADO!F3480</f>
        <v>6177900</v>
      </c>
    </row>
    <row r="3480" spans="1:5" x14ac:dyDescent="0.25">
      <c r="A3480" s="29" t="s">
        <v>25</v>
      </c>
      <c r="B3480" s="30" t="str">
        <f>FORMULADO!C3481</f>
        <v>4.1.14.05</v>
      </c>
      <c r="C3480" s="34">
        <f>FORMULADO!D3481</f>
        <v>923273098</v>
      </c>
      <c r="D3480" s="31">
        <f>FORMULADO!E3481</f>
        <v>0</v>
      </c>
      <c r="E3480" s="31">
        <f>FORMULADO!F3481</f>
        <v>5015300</v>
      </c>
    </row>
    <row r="3481" spans="1:5" x14ac:dyDescent="0.25">
      <c r="A3481" s="29" t="s">
        <v>25</v>
      </c>
      <c r="B3481" s="30" t="str">
        <f>FORMULADO!C3482</f>
        <v>4.1.14.05</v>
      </c>
      <c r="C3481" s="34">
        <f>FORMULADO!D3482</f>
        <v>923273099</v>
      </c>
      <c r="D3481" s="31">
        <f>FORMULADO!E3482</f>
        <v>0</v>
      </c>
      <c r="E3481" s="31">
        <f>FORMULADO!F3482</f>
        <v>11921400</v>
      </c>
    </row>
    <row r="3482" spans="1:5" x14ac:dyDescent="0.25">
      <c r="A3482" s="29" t="s">
        <v>25</v>
      </c>
      <c r="B3482" s="30" t="str">
        <f>FORMULADO!C3483</f>
        <v>4.1.14.05</v>
      </c>
      <c r="C3482" s="34">
        <f>FORMULADO!D3483</f>
        <v>923273100</v>
      </c>
      <c r="D3482" s="31">
        <f>FORMULADO!E3483</f>
        <v>0</v>
      </c>
      <c r="E3482" s="31">
        <f>FORMULADO!F3483</f>
        <v>18659000</v>
      </c>
    </row>
    <row r="3483" spans="1:5" x14ac:dyDescent="0.25">
      <c r="A3483" s="29" t="s">
        <v>25</v>
      </c>
      <c r="B3483" s="30" t="str">
        <f>FORMULADO!C3484</f>
        <v>4.1.14.05</v>
      </c>
      <c r="C3483" s="34">
        <f>FORMULADO!D3484</f>
        <v>923273101</v>
      </c>
      <c r="D3483" s="31">
        <f>FORMULADO!E3484</f>
        <v>0</v>
      </c>
      <c r="E3483" s="31">
        <f>FORMULADO!F3484</f>
        <v>11003100</v>
      </c>
    </row>
    <row r="3484" spans="1:5" x14ac:dyDescent="0.25">
      <c r="A3484" s="29" t="s">
        <v>25</v>
      </c>
      <c r="B3484" s="30" t="str">
        <f>FORMULADO!C3485</f>
        <v>4.1.14.05</v>
      </c>
      <c r="C3484" s="34">
        <f>FORMULADO!D3485</f>
        <v>923273102</v>
      </c>
      <c r="D3484" s="31">
        <f>FORMULADO!E3485</f>
        <v>0</v>
      </c>
      <c r="E3484" s="31">
        <f>FORMULADO!F3485</f>
        <v>21471800</v>
      </c>
    </row>
    <row r="3485" spans="1:5" x14ac:dyDescent="0.25">
      <c r="A3485" s="29" t="s">
        <v>25</v>
      </c>
      <c r="B3485" s="30" t="str">
        <f>FORMULADO!C3486</f>
        <v>4.1.14.05</v>
      </c>
      <c r="C3485" s="34">
        <f>FORMULADO!D3486</f>
        <v>923273103</v>
      </c>
      <c r="D3485" s="31">
        <f>FORMULADO!E3486</f>
        <v>0</v>
      </c>
      <c r="E3485" s="31">
        <f>FORMULADO!F3486</f>
        <v>3563200</v>
      </c>
    </row>
    <row r="3486" spans="1:5" x14ac:dyDescent="0.25">
      <c r="A3486" s="29" t="s">
        <v>25</v>
      </c>
      <c r="B3486" s="30" t="str">
        <f>FORMULADO!C3487</f>
        <v>4.1.14.05</v>
      </c>
      <c r="C3486" s="34">
        <f>FORMULADO!D3487</f>
        <v>923273104</v>
      </c>
      <c r="D3486" s="31">
        <f>FORMULADO!E3487</f>
        <v>0</v>
      </c>
      <c r="E3486" s="31">
        <f>FORMULADO!F3487</f>
        <v>36707700</v>
      </c>
    </row>
    <row r="3487" spans="1:5" x14ac:dyDescent="0.25">
      <c r="A3487" s="29" t="s">
        <v>25</v>
      </c>
      <c r="B3487" s="30" t="str">
        <f>FORMULADO!C3488</f>
        <v>4.1.14.05</v>
      </c>
      <c r="C3487" s="34">
        <f>FORMULADO!D3488</f>
        <v>923273105</v>
      </c>
      <c r="D3487" s="31">
        <f>FORMULADO!E3488</f>
        <v>0</v>
      </c>
      <c r="E3487" s="31">
        <f>FORMULADO!F3488</f>
        <v>91533400</v>
      </c>
    </row>
    <row r="3488" spans="1:5" x14ac:dyDescent="0.25">
      <c r="A3488" s="29" t="s">
        <v>25</v>
      </c>
      <c r="B3488" s="30" t="str">
        <f>FORMULADO!C3489</f>
        <v>4.1.14.05</v>
      </c>
      <c r="C3488" s="34">
        <f>FORMULADO!D3489</f>
        <v>923273106</v>
      </c>
      <c r="D3488" s="31">
        <f>FORMULADO!E3489</f>
        <v>0</v>
      </c>
      <c r="E3488" s="31">
        <f>FORMULADO!F3489</f>
        <v>4083100</v>
      </c>
    </row>
    <row r="3489" spans="1:5" x14ac:dyDescent="0.25">
      <c r="A3489" s="29" t="s">
        <v>25</v>
      </c>
      <c r="B3489" s="30" t="str">
        <f>FORMULADO!C3490</f>
        <v>4.1.14.05</v>
      </c>
      <c r="C3489" s="34">
        <f>FORMULADO!D3490</f>
        <v>923273107</v>
      </c>
      <c r="D3489" s="31">
        <f>FORMULADO!E3490</f>
        <v>0</v>
      </c>
      <c r="E3489" s="31">
        <f>FORMULADO!F3490</f>
        <v>3763800</v>
      </c>
    </row>
    <row r="3490" spans="1:5" x14ac:dyDescent="0.25">
      <c r="A3490" s="29" t="s">
        <v>25</v>
      </c>
      <c r="B3490" s="30" t="str">
        <f>FORMULADO!C3491</f>
        <v>4.1.14.05</v>
      </c>
      <c r="C3490" s="34">
        <f>FORMULADO!D3491</f>
        <v>923273108</v>
      </c>
      <c r="D3490" s="31">
        <f>FORMULADO!E3491</f>
        <v>0</v>
      </c>
      <c r="E3490" s="31">
        <f>FORMULADO!F3491</f>
        <v>3319100</v>
      </c>
    </row>
    <row r="3491" spans="1:5" x14ac:dyDescent="0.25">
      <c r="A3491" s="29" t="s">
        <v>25</v>
      </c>
      <c r="B3491" s="30" t="str">
        <f>FORMULADO!C3492</f>
        <v>4.1.14.05</v>
      </c>
      <c r="C3491" s="34">
        <f>FORMULADO!D3492</f>
        <v>923273109</v>
      </c>
      <c r="D3491" s="31">
        <f>FORMULADO!E3492</f>
        <v>0</v>
      </c>
      <c r="E3491" s="31">
        <f>FORMULADO!F3492</f>
        <v>18201300</v>
      </c>
    </row>
    <row r="3492" spans="1:5" x14ac:dyDescent="0.25">
      <c r="A3492" s="29" t="s">
        <v>25</v>
      </c>
      <c r="B3492" s="30" t="str">
        <f>FORMULADO!C3493</f>
        <v>4.1.14.05</v>
      </c>
      <c r="C3492" s="34">
        <f>FORMULADO!D3493</f>
        <v>923273110</v>
      </c>
      <c r="D3492" s="31">
        <f>FORMULADO!E3493</f>
        <v>0</v>
      </c>
      <c r="E3492" s="31">
        <f>FORMULADO!F3493</f>
        <v>2684800</v>
      </c>
    </row>
    <row r="3493" spans="1:5" x14ac:dyDescent="0.25">
      <c r="A3493" s="29" t="s">
        <v>25</v>
      </c>
      <c r="B3493" s="30" t="str">
        <f>FORMULADO!C3494</f>
        <v>4.1.14.05</v>
      </c>
      <c r="C3493" s="34">
        <f>FORMULADO!D3494</f>
        <v>923273111</v>
      </c>
      <c r="D3493" s="31">
        <f>FORMULADO!E3494</f>
        <v>0</v>
      </c>
      <c r="E3493" s="31">
        <f>FORMULADO!F3494</f>
        <v>15531400</v>
      </c>
    </row>
    <row r="3494" spans="1:5" x14ac:dyDescent="0.25">
      <c r="A3494" s="29" t="s">
        <v>25</v>
      </c>
      <c r="B3494" s="30" t="str">
        <f>FORMULADO!C3495</f>
        <v>4.1.14.05</v>
      </c>
      <c r="C3494" s="34">
        <f>FORMULADO!D3495</f>
        <v>923273112</v>
      </c>
      <c r="D3494" s="31">
        <f>FORMULADO!E3495</f>
        <v>0</v>
      </c>
      <c r="E3494" s="31">
        <f>FORMULADO!F3495</f>
        <v>4690800</v>
      </c>
    </row>
    <row r="3495" spans="1:5" x14ac:dyDescent="0.25">
      <c r="A3495" s="29" t="s">
        <v>25</v>
      </c>
      <c r="B3495" s="30" t="str">
        <f>FORMULADO!C3496</f>
        <v>4.1.14.05</v>
      </c>
      <c r="C3495" s="34">
        <f>FORMULADO!D3496</f>
        <v>923273113</v>
      </c>
      <c r="D3495" s="31">
        <f>FORMULADO!E3496</f>
        <v>0</v>
      </c>
      <c r="E3495" s="31">
        <f>FORMULADO!F3496</f>
        <v>3990500</v>
      </c>
    </row>
    <row r="3496" spans="1:5" x14ac:dyDescent="0.25">
      <c r="A3496" s="29" t="s">
        <v>25</v>
      </c>
      <c r="B3496" s="30" t="str">
        <f>FORMULADO!C3497</f>
        <v>4.1.14.05</v>
      </c>
      <c r="C3496" s="34">
        <f>FORMULADO!D3497</f>
        <v>923273114</v>
      </c>
      <c r="D3496" s="31">
        <f>FORMULADO!E3497</f>
        <v>0</v>
      </c>
      <c r="E3496" s="31">
        <f>FORMULADO!F3497</f>
        <v>11946000</v>
      </c>
    </row>
    <row r="3497" spans="1:5" x14ac:dyDescent="0.25">
      <c r="A3497" s="29" t="s">
        <v>25</v>
      </c>
      <c r="B3497" s="30" t="str">
        <f>FORMULADO!C3498</f>
        <v>4.1.14.05</v>
      </c>
      <c r="C3497" s="34">
        <f>FORMULADO!D3498</f>
        <v>923273115</v>
      </c>
      <c r="D3497" s="31">
        <f>FORMULADO!E3498</f>
        <v>0</v>
      </c>
      <c r="E3497" s="31">
        <f>FORMULADO!F3498</f>
        <v>9858700</v>
      </c>
    </row>
    <row r="3498" spans="1:5" x14ac:dyDescent="0.25">
      <c r="A3498" s="29" t="s">
        <v>25</v>
      </c>
      <c r="B3498" s="30" t="str">
        <f>FORMULADO!C3499</f>
        <v>4.1.14.05</v>
      </c>
      <c r="C3498" s="34">
        <f>FORMULADO!D3499</f>
        <v>923273116</v>
      </c>
      <c r="D3498" s="31">
        <f>FORMULADO!E3499</f>
        <v>0</v>
      </c>
      <c r="E3498" s="31">
        <f>FORMULADO!F3499</f>
        <v>9250200</v>
      </c>
    </row>
    <row r="3499" spans="1:5" x14ac:dyDescent="0.25">
      <c r="A3499" s="29" t="s">
        <v>25</v>
      </c>
      <c r="B3499" s="30" t="str">
        <f>FORMULADO!C3500</f>
        <v>4.1.14.05</v>
      </c>
      <c r="C3499" s="34">
        <f>FORMULADO!D3500</f>
        <v>923273117</v>
      </c>
      <c r="D3499" s="31">
        <f>FORMULADO!E3500</f>
        <v>0</v>
      </c>
      <c r="E3499" s="31">
        <f>FORMULADO!F3500</f>
        <v>19581100</v>
      </c>
    </row>
    <row r="3500" spans="1:5" x14ac:dyDescent="0.25">
      <c r="A3500" s="29" t="s">
        <v>25</v>
      </c>
      <c r="B3500" s="30" t="str">
        <f>FORMULADO!C3501</f>
        <v>4.1.14.05</v>
      </c>
      <c r="C3500" s="34">
        <f>FORMULADO!D3501</f>
        <v>923273118</v>
      </c>
      <c r="D3500" s="31">
        <f>FORMULADO!E3501</f>
        <v>0</v>
      </c>
      <c r="E3500" s="31">
        <f>FORMULADO!F3501</f>
        <v>8507100</v>
      </c>
    </row>
    <row r="3501" spans="1:5" x14ac:dyDescent="0.25">
      <c r="A3501" s="29" t="s">
        <v>25</v>
      </c>
      <c r="B3501" s="30" t="str">
        <f>FORMULADO!C3502</f>
        <v>4.1.14.05</v>
      </c>
      <c r="C3501" s="34">
        <f>FORMULADO!D3502</f>
        <v>923273119</v>
      </c>
      <c r="D3501" s="31">
        <f>FORMULADO!E3502</f>
        <v>0</v>
      </c>
      <c r="E3501" s="31">
        <f>FORMULADO!F3502</f>
        <v>66353400</v>
      </c>
    </row>
    <row r="3502" spans="1:5" x14ac:dyDescent="0.25">
      <c r="A3502" s="29" t="s">
        <v>25</v>
      </c>
      <c r="B3502" s="30" t="str">
        <f>FORMULADO!C3503</f>
        <v>4.1.14.05</v>
      </c>
      <c r="C3502" s="34">
        <f>FORMULADO!D3503</f>
        <v>923273120</v>
      </c>
      <c r="D3502" s="31">
        <f>FORMULADO!E3503</f>
        <v>0</v>
      </c>
      <c r="E3502" s="31">
        <f>FORMULADO!F3503</f>
        <v>92674000</v>
      </c>
    </row>
    <row r="3503" spans="1:5" x14ac:dyDescent="0.25">
      <c r="A3503" s="29" t="s">
        <v>25</v>
      </c>
      <c r="B3503" s="30" t="str">
        <f>FORMULADO!C3504</f>
        <v>4.1.14.05</v>
      </c>
      <c r="C3503" s="34">
        <f>FORMULADO!D3504</f>
        <v>923273121</v>
      </c>
      <c r="D3503" s="31">
        <f>FORMULADO!E3504</f>
        <v>0</v>
      </c>
      <c r="E3503" s="31">
        <f>FORMULADO!F3504</f>
        <v>6624400</v>
      </c>
    </row>
    <row r="3504" spans="1:5" x14ac:dyDescent="0.25">
      <c r="A3504" s="29" t="s">
        <v>25</v>
      </c>
      <c r="B3504" s="30" t="str">
        <f>FORMULADO!C3505</f>
        <v>4.1.14.05</v>
      </c>
      <c r="C3504" s="34">
        <f>FORMULADO!D3505</f>
        <v>923273140</v>
      </c>
      <c r="D3504" s="31">
        <f>FORMULADO!E3505</f>
        <v>0</v>
      </c>
      <c r="E3504" s="31">
        <f>FORMULADO!F3505</f>
        <v>571788900</v>
      </c>
    </row>
    <row r="3505" spans="1:5" x14ac:dyDescent="0.25">
      <c r="A3505" s="29" t="s">
        <v>25</v>
      </c>
      <c r="B3505" s="30" t="str">
        <f>FORMULADO!C3506</f>
        <v>4.1.14.05</v>
      </c>
      <c r="C3505" s="34">
        <f>FORMULADO!D3506</f>
        <v>923273155</v>
      </c>
      <c r="D3505" s="31">
        <f>FORMULADO!E3506</f>
        <v>0</v>
      </c>
      <c r="E3505" s="31">
        <f>FORMULADO!F3506</f>
        <v>7996200</v>
      </c>
    </row>
    <row r="3506" spans="1:5" x14ac:dyDescent="0.25">
      <c r="A3506" s="29" t="s">
        <v>25</v>
      </c>
      <c r="B3506" s="30" t="str">
        <f>FORMULADO!C3507</f>
        <v>4.1.14.05</v>
      </c>
      <c r="C3506" s="34">
        <f>FORMULADO!D3507</f>
        <v>923273525</v>
      </c>
      <c r="D3506" s="31">
        <f>FORMULADO!E3507</f>
        <v>0</v>
      </c>
      <c r="E3506" s="31">
        <f>FORMULADO!F3507</f>
        <v>411218800</v>
      </c>
    </row>
    <row r="3507" spans="1:5" x14ac:dyDescent="0.25">
      <c r="A3507" s="29" t="s">
        <v>25</v>
      </c>
      <c r="B3507" s="30" t="str">
        <f>FORMULADO!C3508</f>
        <v>4.1.14.05</v>
      </c>
      <c r="C3507" s="34">
        <f>FORMULADO!D3508</f>
        <v>923273536</v>
      </c>
      <c r="D3507" s="31">
        <f>FORMULADO!E3508</f>
        <v>0</v>
      </c>
      <c r="E3507" s="31">
        <f>FORMULADO!F3508</f>
        <v>225319700</v>
      </c>
    </row>
    <row r="3508" spans="1:5" x14ac:dyDescent="0.25">
      <c r="A3508" s="29" t="s">
        <v>25</v>
      </c>
      <c r="B3508" s="30" t="str">
        <f>FORMULADO!C3509</f>
        <v>4.1.14.05</v>
      </c>
      <c r="C3508" s="34">
        <f>FORMULADO!D3509</f>
        <v>923273621</v>
      </c>
      <c r="D3508" s="31">
        <f>FORMULADO!E3509</f>
        <v>0</v>
      </c>
      <c r="E3508" s="31">
        <f>FORMULADO!F3509</f>
        <v>102300</v>
      </c>
    </row>
    <row r="3509" spans="1:5" x14ac:dyDescent="0.25">
      <c r="A3509" s="29" t="s">
        <v>25</v>
      </c>
      <c r="B3509" s="30" t="str">
        <f>FORMULADO!C3510</f>
        <v>4.1.14.05</v>
      </c>
      <c r="C3509" s="34">
        <f>FORMULADO!D3510</f>
        <v>923273649</v>
      </c>
      <c r="D3509" s="31">
        <f>FORMULADO!E3510</f>
        <v>0</v>
      </c>
      <c r="E3509" s="31">
        <f>FORMULADO!F3510</f>
        <v>291800</v>
      </c>
    </row>
    <row r="3510" spans="1:5" x14ac:dyDescent="0.25">
      <c r="A3510" s="29" t="s">
        <v>25</v>
      </c>
      <c r="B3510" s="30" t="str">
        <f>FORMULADO!C3511</f>
        <v>4.1.14.05</v>
      </c>
      <c r="C3510" s="34">
        <f>FORMULADO!D3511</f>
        <v>923273672</v>
      </c>
      <c r="D3510" s="31">
        <f>FORMULADO!E3511</f>
        <v>0</v>
      </c>
      <c r="E3510" s="31">
        <f>FORMULADO!F3511</f>
        <v>942900</v>
      </c>
    </row>
    <row r="3511" spans="1:5" x14ac:dyDescent="0.25">
      <c r="A3511" s="29" t="s">
        <v>25</v>
      </c>
      <c r="B3511" s="30" t="str">
        <f>FORMULADO!C3512</f>
        <v>4.1.14.05</v>
      </c>
      <c r="C3511" s="34">
        <f>FORMULADO!D3512</f>
        <v>923273839</v>
      </c>
      <c r="D3511" s="31">
        <f>FORMULADO!E3512</f>
        <v>0</v>
      </c>
      <c r="E3511" s="31">
        <f>FORMULADO!F3512</f>
        <v>752800</v>
      </c>
    </row>
    <row r="3512" spans="1:5" x14ac:dyDescent="0.25">
      <c r="A3512" s="29" t="s">
        <v>25</v>
      </c>
      <c r="B3512" s="30" t="str">
        <f>FORMULADO!C3513</f>
        <v>4.4.13.09</v>
      </c>
      <c r="C3512" s="34">
        <f>FORMULADO!D3513</f>
        <v>923272447</v>
      </c>
      <c r="D3512" s="31">
        <f>FORMULADO!E3513</f>
        <v>0</v>
      </c>
      <c r="E3512" s="31">
        <f>FORMULADO!F3513</f>
        <v>411917615.22000003</v>
      </c>
    </row>
    <row r="3513" spans="1:5" x14ac:dyDescent="0.25">
      <c r="A3513" s="29" t="s">
        <v>25</v>
      </c>
      <c r="B3513" s="30" t="str">
        <f>FORMULADO!C3514</f>
        <v>4.7.05.08</v>
      </c>
      <c r="C3513" s="34">
        <f>FORMULADO!D3514</f>
        <v>923272394</v>
      </c>
      <c r="D3513" s="31">
        <f>FORMULADO!E3514</f>
        <v>0</v>
      </c>
      <c r="E3513" s="31">
        <f>FORMULADO!F3514</f>
        <v>34214030297750.641</v>
      </c>
    </row>
    <row r="3514" spans="1:5" x14ac:dyDescent="0.25">
      <c r="A3514" s="29" t="s">
        <v>25</v>
      </c>
      <c r="B3514" s="30" t="str">
        <f>FORMULADO!C3515</f>
        <v>4.7.05.10</v>
      </c>
      <c r="C3514" s="34">
        <f>FORMULADO!D3515</f>
        <v>923272394</v>
      </c>
      <c r="D3514" s="31">
        <f>FORMULADO!E3515</f>
        <v>0</v>
      </c>
      <c r="E3514" s="31">
        <f>FORMULADO!F3515</f>
        <v>1424876677486.03</v>
      </c>
    </row>
    <row r="3515" spans="1:5" x14ac:dyDescent="0.25">
      <c r="A3515" s="29" t="s">
        <v>25</v>
      </c>
      <c r="B3515" s="30" t="str">
        <f>FORMULADO!C3516</f>
        <v>4.7.20.81</v>
      </c>
      <c r="C3515" s="34">
        <f>FORMULADO!D3516</f>
        <v>923272394</v>
      </c>
      <c r="D3515" s="31">
        <f>FORMULADO!E3516</f>
        <v>0</v>
      </c>
      <c r="E3515" s="31">
        <f>FORMULADO!F3516</f>
        <v>1794282</v>
      </c>
    </row>
    <row r="3516" spans="1:5" x14ac:dyDescent="0.25">
      <c r="A3516" s="29" t="s">
        <v>25</v>
      </c>
      <c r="B3516" s="30" t="str">
        <f>FORMULADO!C3517</f>
        <v>4.7.22.01</v>
      </c>
      <c r="C3516" s="34">
        <f>FORMULADO!D3517</f>
        <v>910300000</v>
      </c>
      <c r="D3516" s="31">
        <f>FORMULADO!E3517</f>
        <v>0</v>
      </c>
      <c r="E3516" s="31">
        <f>FORMULADO!F3517</f>
        <v>9416543507</v>
      </c>
    </row>
    <row r="3517" spans="1:5" x14ac:dyDescent="0.25">
      <c r="A3517" s="29" t="s">
        <v>25</v>
      </c>
      <c r="B3517" s="30" t="str">
        <f>FORMULADO!C3518</f>
        <v>4.7.22.03</v>
      </c>
      <c r="C3517" s="34">
        <f>FORMULADO!D3518</f>
        <v>10200000</v>
      </c>
      <c r="D3517" s="31">
        <f>FORMULADO!E3518</f>
        <v>0</v>
      </c>
      <c r="E3517" s="31">
        <f>FORMULADO!F3518</f>
        <v>33385992126</v>
      </c>
    </row>
    <row r="3518" spans="1:5" x14ac:dyDescent="0.25">
      <c r="A3518" s="29" t="s">
        <v>25</v>
      </c>
      <c r="B3518" s="30" t="str">
        <f>FORMULADO!C3519</f>
        <v>4.7.22.90</v>
      </c>
      <c r="C3518" s="34">
        <f>FORMULADO!D3519</f>
        <v>910300000</v>
      </c>
      <c r="D3518" s="31">
        <f>FORMULADO!E3519</f>
        <v>0</v>
      </c>
      <c r="E3518" s="31">
        <f>FORMULADO!F3519</f>
        <v>29253636570</v>
      </c>
    </row>
    <row r="3519" spans="1:5" x14ac:dyDescent="0.25">
      <c r="A3519" s="29" t="s">
        <v>25</v>
      </c>
      <c r="B3519" s="30" t="str">
        <f>FORMULADO!C3520</f>
        <v>4.8.02.01</v>
      </c>
      <c r="C3519" s="34">
        <f>FORMULADO!D3520</f>
        <v>824376000</v>
      </c>
      <c r="D3519" s="31">
        <f>FORMULADO!E3520</f>
        <v>0</v>
      </c>
      <c r="E3519" s="31">
        <f>FORMULADO!F3520</f>
        <v>24189120.52</v>
      </c>
    </row>
    <row r="3520" spans="1:5" x14ac:dyDescent="0.25">
      <c r="A3520" s="29" t="s">
        <v>25</v>
      </c>
      <c r="B3520" s="30" t="str">
        <f>FORMULADO!C3521</f>
        <v>4.8.02.01</v>
      </c>
      <c r="C3520" s="34">
        <f>FORMULADO!D3521</f>
        <v>210176001</v>
      </c>
      <c r="D3520" s="31">
        <f>FORMULADO!E3521</f>
        <v>0</v>
      </c>
      <c r="E3520" s="31">
        <f>FORMULADO!F3521</f>
        <v>4733688</v>
      </c>
    </row>
    <row r="3521" spans="1:5" x14ac:dyDescent="0.25">
      <c r="A3521" s="29" t="s">
        <v>25</v>
      </c>
      <c r="B3521" s="30" t="str">
        <f>FORMULADO!C3522</f>
        <v>4.8.02.01</v>
      </c>
      <c r="C3521" s="34">
        <f>FORMULADO!D3522</f>
        <v>114747000</v>
      </c>
      <c r="D3521" s="31">
        <f>FORMULADO!E3522</f>
        <v>0</v>
      </c>
      <c r="E3521" s="31">
        <f>FORMULADO!F3522</f>
        <v>13203</v>
      </c>
    </row>
    <row r="3522" spans="1:5" x14ac:dyDescent="0.25">
      <c r="A3522" s="29" t="s">
        <v>25</v>
      </c>
      <c r="B3522" s="30" t="str">
        <f>FORMULADO!C3523</f>
        <v>4.8.02.01</v>
      </c>
      <c r="C3522" s="34">
        <f>FORMULADO!D3523</f>
        <v>27017000</v>
      </c>
      <c r="D3522" s="31">
        <f>FORMULADO!E3523</f>
        <v>0</v>
      </c>
      <c r="E3522" s="31">
        <f>FORMULADO!F3523</f>
        <v>113250.27</v>
      </c>
    </row>
    <row r="3523" spans="1:5" x14ac:dyDescent="0.25">
      <c r="A3523" s="29" t="s">
        <v>25</v>
      </c>
      <c r="B3523" s="30" t="str">
        <f>FORMULADO!C3524</f>
        <v>5.1.04.01</v>
      </c>
      <c r="C3523" s="34">
        <f>FORMULADO!D3524</f>
        <v>23900000</v>
      </c>
      <c r="D3523" s="31">
        <f>FORMULADO!E3524</f>
        <v>0</v>
      </c>
      <c r="E3523" s="31">
        <f>FORMULADO!F3524</f>
        <v>1066441200</v>
      </c>
    </row>
    <row r="3524" spans="1:5" x14ac:dyDescent="0.25">
      <c r="A3524" s="29" t="s">
        <v>25</v>
      </c>
      <c r="B3524" s="30" t="str">
        <f>FORMULADO!C3525</f>
        <v>5.1.04.02</v>
      </c>
      <c r="C3524" s="34">
        <f>FORMULADO!D3525</f>
        <v>26800000</v>
      </c>
      <c r="D3524" s="31">
        <f>FORMULADO!E3525</f>
        <v>0</v>
      </c>
      <c r="E3524" s="31">
        <f>FORMULADO!F3525</f>
        <v>177936600</v>
      </c>
    </row>
    <row r="3525" spans="1:5" x14ac:dyDescent="0.25">
      <c r="A3525" s="29" t="s">
        <v>25</v>
      </c>
      <c r="B3525" s="30" t="str">
        <f>FORMULADO!C3526</f>
        <v>5.1.04.03</v>
      </c>
      <c r="C3525" s="34">
        <f>FORMULADO!D3526</f>
        <v>22000000</v>
      </c>
      <c r="D3525" s="31">
        <f>FORMULADO!E3526</f>
        <v>0</v>
      </c>
      <c r="E3525" s="31">
        <f>FORMULADO!F3526</f>
        <v>177936600</v>
      </c>
    </row>
    <row r="3526" spans="1:5" x14ac:dyDescent="0.25">
      <c r="A3526" s="29" t="s">
        <v>25</v>
      </c>
      <c r="B3526" s="30" t="str">
        <f>FORMULADO!C3527</f>
        <v>5.1.04.04</v>
      </c>
      <c r="C3526" s="34">
        <f>FORMULADO!D3527</f>
        <v>11300000</v>
      </c>
      <c r="D3526" s="31">
        <f>FORMULADO!E3527</f>
        <v>0</v>
      </c>
      <c r="E3526" s="31">
        <f>FORMULADO!F3527</f>
        <v>355642100</v>
      </c>
    </row>
    <row r="3527" spans="1:5" x14ac:dyDescent="0.25">
      <c r="A3527" s="29" t="s">
        <v>25</v>
      </c>
      <c r="B3527" s="30" t="str">
        <f>FORMULADO!C3528</f>
        <v>5.1.11.06</v>
      </c>
      <c r="C3527" s="34">
        <f>FORMULADO!D3528</f>
        <v>43400000</v>
      </c>
      <c r="D3527" s="31">
        <f>FORMULADO!E3528</f>
        <v>0</v>
      </c>
      <c r="E3527" s="31">
        <f>FORMULADO!F3528</f>
        <v>999273920</v>
      </c>
    </row>
    <row r="3528" spans="1:5" x14ac:dyDescent="0.25">
      <c r="A3528" s="29" t="s">
        <v>25</v>
      </c>
      <c r="B3528" s="30" t="str">
        <f>FORMULADO!C3529</f>
        <v>5.1.11.13</v>
      </c>
      <c r="C3528" s="34">
        <f>FORMULADO!D3529</f>
        <v>923272419</v>
      </c>
      <c r="D3528" s="31">
        <f>FORMULADO!E3529</f>
        <v>0</v>
      </c>
      <c r="E3528" s="31">
        <f>FORMULADO!F3529</f>
        <v>90235520</v>
      </c>
    </row>
    <row r="3529" spans="1:5" x14ac:dyDescent="0.25">
      <c r="A3529" s="29" t="s">
        <v>25</v>
      </c>
      <c r="B3529" s="30" t="str">
        <f>FORMULADO!C3530</f>
        <v>5.1.11.17</v>
      </c>
      <c r="C3529" s="34">
        <f>FORMULADO!D3530</f>
        <v>234011001</v>
      </c>
      <c r="D3529" s="31">
        <f>FORMULADO!E3530</f>
        <v>0</v>
      </c>
      <c r="E3529" s="31">
        <f>FORMULADO!F3530</f>
        <v>19246470</v>
      </c>
    </row>
    <row r="3530" spans="1:5" x14ac:dyDescent="0.25">
      <c r="A3530" s="29" t="s">
        <v>25</v>
      </c>
      <c r="B3530" s="30" t="str">
        <f>FORMULADO!C3531</f>
        <v>5.1.11.20</v>
      </c>
      <c r="C3530" s="34">
        <f>FORMULADO!D3531</f>
        <v>33800000</v>
      </c>
      <c r="D3530" s="31">
        <f>FORMULADO!E3531</f>
        <v>0</v>
      </c>
      <c r="E3530" s="31">
        <f>FORMULADO!F3531</f>
        <v>4705855901.3299999</v>
      </c>
    </row>
    <row r="3531" spans="1:5" x14ac:dyDescent="0.25">
      <c r="A3531" s="29" t="s">
        <v>25</v>
      </c>
      <c r="B3531" s="30" t="str">
        <f>FORMULADO!C3532</f>
        <v>5.1.11.23</v>
      </c>
      <c r="C3531" s="34">
        <f>FORMULADO!D3532</f>
        <v>923269422</v>
      </c>
      <c r="D3531" s="31">
        <f>FORMULADO!E3532</f>
        <v>0</v>
      </c>
      <c r="E3531" s="31">
        <f>FORMULADO!F3532</f>
        <v>349372600</v>
      </c>
    </row>
    <row r="3532" spans="1:5" x14ac:dyDescent="0.25">
      <c r="A3532" s="29" t="s">
        <v>25</v>
      </c>
      <c r="B3532" s="30" t="str">
        <f>FORMULADO!C3533</f>
        <v>5.1.11.23</v>
      </c>
      <c r="C3532" s="34">
        <f>FORMULADO!D3533</f>
        <v>120205000</v>
      </c>
      <c r="D3532" s="31">
        <f>FORMULADO!E3533</f>
        <v>0</v>
      </c>
      <c r="E3532" s="31">
        <f>FORMULADO!F3533</f>
        <v>10632784</v>
      </c>
    </row>
    <row r="3533" spans="1:5" x14ac:dyDescent="0.25">
      <c r="A3533" s="29" t="s">
        <v>25</v>
      </c>
      <c r="B3533" s="30" t="str">
        <f>FORMULADO!C3534</f>
        <v>5.1.11.80</v>
      </c>
      <c r="C3533" s="34">
        <f>FORMULADO!D3534</f>
        <v>822300000</v>
      </c>
      <c r="D3533" s="31">
        <f>FORMULADO!E3534</f>
        <v>0</v>
      </c>
      <c r="E3533" s="31">
        <f>FORMULADO!F3534</f>
        <v>781173778.66999996</v>
      </c>
    </row>
    <row r="3534" spans="1:5" x14ac:dyDescent="0.25">
      <c r="A3534" s="29" t="s">
        <v>25</v>
      </c>
      <c r="B3534" s="30" t="str">
        <f>FORMULADO!C3535</f>
        <v>5.1.11.80</v>
      </c>
      <c r="C3534" s="34">
        <f>FORMULADO!D3535</f>
        <v>36400000</v>
      </c>
      <c r="D3534" s="31">
        <f>FORMULADO!E3535</f>
        <v>0</v>
      </c>
      <c r="E3534" s="31">
        <f>FORMULADO!F3535</f>
        <v>2033800</v>
      </c>
    </row>
    <row r="3535" spans="1:5" x14ac:dyDescent="0.25">
      <c r="A3535" s="29" t="s">
        <v>25</v>
      </c>
      <c r="B3535" s="30" t="str">
        <f>FORMULADO!C3536</f>
        <v>5.1.11.80</v>
      </c>
      <c r="C3535" s="34">
        <f>FORMULADO!D3536</f>
        <v>81600000</v>
      </c>
      <c r="D3535" s="31">
        <f>FORMULADO!E3536</f>
        <v>0</v>
      </c>
      <c r="E3535" s="31">
        <f>FORMULADO!F3536</f>
        <v>4527327759.5</v>
      </c>
    </row>
    <row r="3536" spans="1:5" x14ac:dyDescent="0.25">
      <c r="A3536" s="29" t="s">
        <v>25</v>
      </c>
      <c r="B3536" s="30" t="str">
        <f>FORMULADO!C3537</f>
        <v>5.1.11.83</v>
      </c>
      <c r="C3536" s="34">
        <f>FORMULADO!D3537</f>
        <v>234111001</v>
      </c>
      <c r="D3536" s="31">
        <f>FORMULADO!E3537</f>
        <v>0</v>
      </c>
      <c r="E3536" s="31">
        <f>FORMULADO!F3537</f>
        <v>59268640</v>
      </c>
    </row>
    <row r="3537" spans="1:5" x14ac:dyDescent="0.25">
      <c r="A3537" s="29" t="s">
        <v>25</v>
      </c>
      <c r="B3537" s="30" t="str">
        <f>FORMULADO!C3538</f>
        <v>5.1.11.83</v>
      </c>
      <c r="C3537" s="34">
        <f>FORMULADO!D3538</f>
        <v>81600000</v>
      </c>
      <c r="D3537" s="31">
        <f>FORMULADO!E3538</f>
        <v>0</v>
      </c>
      <c r="E3537" s="31">
        <f>FORMULADO!F3538</f>
        <v>847534504</v>
      </c>
    </row>
    <row r="3538" spans="1:5" x14ac:dyDescent="0.25">
      <c r="A3538" s="29" t="s">
        <v>25</v>
      </c>
      <c r="B3538" s="30" t="str">
        <f>FORMULADO!C3539</f>
        <v>5.1.20.01</v>
      </c>
      <c r="C3538" s="34">
        <f>FORMULADO!D3539</f>
        <v>210111001</v>
      </c>
      <c r="D3538" s="31">
        <f>FORMULADO!E3539</f>
        <v>0</v>
      </c>
      <c r="E3538" s="31">
        <f>FORMULADO!F3539</f>
        <v>590600000</v>
      </c>
    </row>
    <row r="3539" spans="1:5" x14ac:dyDescent="0.25">
      <c r="A3539" s="29" t="s">
        <v>25</v>
      </c>
      <c r="B3539" s="30" t="str">
        <f>FORMULADO!C3540</f>
        <v>5.1.20.10</v>
      </c>
      <c r="C3539" s="34">
        <f>FORMULADO!D3540</f>
        <v>111717000</v>
      </c>
      <c r="D3539" s="31">
        <f>FORMULADO!E3540</f>
        <v>0</v>
      </c>
      <c r="E3539" s="31">
        <f>FORMULADO!F3540</f>
        <v>814000</v>
      </c>
    </row>
    <row r="3540" spans="1:5" x14ac:dyDescent="0.25">
      <c r="A3540" s="29" t="s">
        <v>25</v>
      </c>
      <c r="B3540" s="30" t="str">
        <f>FORMULADO!C3541</f>
        <v>5.1.20.10</v>
      </c>
      <c r="C3540" s="34">
        <f>FORMULADO!D3541</f>
        <v>210111001</v>
      </c>
      <c r="D3540" s="31">
        <f>FORMULADO!E3541</f>
        <v>0</v>
      </c>
      <c r="E3540" s="31">
        <f>FORMULADO!F3541</f>
        <v>1989000</v>
      </c>
    </row>
    <row r="3541" spans="1:5" x14ac:dyDescent="0.25">
      <c r="A3541" s="29" t="s">
        <v>25</v>
      </c>
      <c r="B3541" s="30" t="str">
        <f>FORMULADO!C3542</f>
        <v>5.1.20.11</v>
      </c>
      <c r="C3541" s="34">
        <f>FORMULADO!D3542</f>
        <v>115454000</v>
      </c>
      <c r="D3541" s="31">
        <f>FORMULADO!E3542</f>
        <v>0</v>
      </c>
      <c r="E3541" s="31">
        <f>FORMULADO!F3542</f>
        <v>7537460</v>
      </c>
    </row>
    <row r="3542" spans="1:5" x14ac:dyDescent="0.25">
      <c r="A3542" s="29" t="s">
        <v>25</v>
      </c>
      <c r="B3542" s="30" t="str">
        <f>FORMULADO!C3543</f>
        <v>5.1.20.11</v>
      </c>
      <c r="C3542" s="34">
        <f>FORMULADO!D3543</f>
        <v>111313000</v>
      </c>
      <c r="D3542" s="31">
        <f>FORMULADO!E3543</f>
        <v>0</v>
      </c>
      <c r="E3542" s="31">
        <f>FORMULADO!F3543</f>
        <v>1674675</v>
      </c>
    </row>
    <row r="3543" spans="1:5" x14ac:dyDescent="0.25">
      <c r="A3543" s="29" t="s">
        <v>25</v>
      </c>
      <c r="B3543" s="30" t="str">
        <f>FORMULADO!C3544</f>
        <v>5.1.20.11</v>
      </c>
      <c r="C3543" s="34">
        <f>FORMULADO!D3544</f>
        <v>111717000</v>
      </c>
      <c r="D3543" s="31">
        <f>FORMULADO!E3544</f>
        <v>0</v>
      </c>
      <c r="E3543" s="31">
        <f>FORMULADO!F3544</f>
        <v>7329000</v>
      </c>
    </row>
    <row r="3544" spans="1:5" x14ac:dyDescent="0.25">
      <c r="A3544" s="29" t="s">
        <v>25</v>
      </c>
      <c r="B3544" s="30" t="str">
        <f>FORMULADO!C3545</f>
        <v>5.1.20.11</v>
      </c>
      <c r="C3544" s="34">
        <f>FORMULADO!D3545</f>
        <v>210111001</v>
      </c>
      <c r="D3544" s="31">
        <f>FORMULADO!E3545</f>
        <v>0</v>
      </c>
      <c r="E3544" s="31">
        <f>FORMULADO!F3545</f>
        <v>5487000</v>
      </c>
    </row>
    <row r="3545" spans="1:5" x14ac:dyDescent="0.25">
      <c r="A3545" s="29" t="s">
        <v>25</v>
      </c>
      <c r="B3545" s="30" t="str">
        <f>FORMULADO!C3546</f>
        <v>5.4.08.18</v>
      </c>
      <c r="C3545" s="34">
        <f>FORMULADO!D3546</f>
        <v>212350223</v>
      </c>
      <c r="D3545" s="31">
        <f>FORMULADO!E3546</f>
        <v>0</v>
      </c>
      <c r="E3545" s="31">
        <f>FORMULADO!F3546</f>
        <v>223960921</v>
      </c>
    </row>
    <row r="3546" spans="1:5" x14ac:dyDescent="0.25">
      <c r="A3546" s="29" t="s">
        <v>25</v>
      </c>
      <c r="B3546" s="30" t="str">
        <f>FORMULADO!C3547</f>
        <v>5.4.08.18</v>
      </c>
      <c r="C3546" s="34">
        <f>FORMULADO!D3547</f>
        <v>219050590</v>
      </c>
      <c r="D3546" s="31">
        <f>FORMULADO!E3547</f>
        <v>0</v>
      </c>
      <c r="E3546" s="31">
        <f>FORMULADO!F3547</f>
        <v>646678971</v>
      </c>
    </row>
    <row r="3547" spans="1:5" x14ac:dyDescent="0.25">
      <c r="A3547" s="29" t="s">
        <v>25</v>
      </c>
      <c r="B3547" s="30" t="str">
        <f>FORMULADO!C3548</f>
        <v>5.4.08.18</v>
      </c>
      <c r="C3547" s="34">
        <f>FORMULADO!D3548</f>
        <v>212468524</v>
      </c>
      <c r="D3547" s="31">
        <f>FORMULADO!E3548</f>
        <v>0</v>
      </c>
      <c r="E3547" s="31">
        <f>FORMULADO!F3548</f>
        <v>89335831</v>
      </c>
    </row>
    <row r="3548" spans="1:5" x14ac:dyDescent="0.25">
      <c r="A3548" s="29" t="s">
        <v>25</v>
      </c>
      <c r="B3548" s="30" t="str">
        <f>FORMULADO!C3549</f>
        <v>5.4.08.18</v>
      </c>
      <c r="C3548" s="34">
        <f>FORMULADO!D3549</f>
        <v>219725797</v>
      </c>
      <c r="D3548" s="31">
        <f>FORMULADO!E3549</f>
        <v>0</v>
      </c>
      <c r="E3548" s="31">
        <f>FORMULADO!F3549</f>
        <v>247484251</v>
      </c>
    </row>
    <row r="3549" spans="1:5" x14ac:dyDescent="0.25">
      <c r="A3549" s="29" t="s">
        <v>25</v>
      </c>
      <c r="B3549" s="30" t="str">
        <f>FORMULADO!C3550</f>
        <v>5.4.08.18</v>
      </c>
      <c r="C3549" s="34">
        <f>FORMULADO!D3550</f>
        <v>212215822</v>
      </c>
      <c r="D3549" s="31">
        <f>FORMULADO!E3550</f>
        <v>0</v>
      </c>
      <c r="E3549" s="31">
        <f>FORMULADO!F3550</f>
        <v>181896474</v>
      </c>
    </row>
    <row r="3550" spans="1:5" x14ac:dyDescent="0.25">
      <c r="A3550" s="29" t="s">
        <v>25</v>
      </c>
      <c r="B3550" s="30" t="str">
        <f>FORMULADO!C3551</f>
        <v>5.4.08.18</v>
      </c>
      <c r="C3550" s="34">
        <f>FORMULADO!D3551</f>
        <v>211085410</v>
      </c>
      <c r="D3550" s="31">
        <f>FORMULADO!E3551</f>
        <v>0</v>
      </c>
      <c r="E3550" s="31">
        <f>FORMULADO!F3551</f>
        <v>1106207123</v>
      </c>
    </row>
    <row r="3551" spans="1:5" x14ac:dyDescent="0.25">
      <c r="A3551" s="29" t="s">
        <v>25</v>
      </c>
      <c r="B3551" s="30" t="str">
        <f>FORMULADO!C3552</f>
        <v>5.4.08.18</v>
      </c>
      <c r="C3551" s="34">
        <f>FORMULADO!D3552</f>
        <v>212081220</v>
      </c>
      <c r="D3551" s="31">
        <f>FORMULADO!E3552</f>
        <v>0</v>
      </c>
      <c r="E3551" s="31">
        <f>FORMULADO!F3552</f>
        <v>197131967</v>
      </c>
    </row>
    <row r="3552" spans="1:5" x14ac:dyDescent="0.25">
      <c r="A3552" s="29" t="s">
        <v>25</v>
      </c>
      <c r="B3552" s="30" t="str">
        <f>FORMULADO!C3553</f>
        <v>5.4.08.18</v>
      </c>
      <c r="C3552" s="34">
        <f>FORMULADO!D3553</f>
        <v>218715187</v>
      </c>
      <c r="D3552" s="31">
        <f>FORMULADO!E3553</f>
        <v>0</v>
      </c>
      <c r="E3552" s="31">
        <f>FORMULADO!F3553</f>
        <v>115362965</v>
      </c>
    </row>
    <row r="3553" spans="1:5" x14ac:dyDescent="0.25">
      <c r="A3553" s="29" t="s">
        <v>25</v>
      </c>
      <c r="B3553" s="30" t="str">
        <f>FORMULADO!C3554</f>
        <v>5.4.08.18</v>
      </c>
      <c r="C3553" s="34">
        <f>FORMULADO!D3554</f>
        <v>211752317</v>
      </c>
      <c r="D3553" s="31">
        <f>FORMULADO!E3554</f>
        <v>0</v>
      </c>
      <c r="E3553" s="31">
        <f>FORMULADO!F3554</f>
        <v>475791255</v>
      </c>
    </row>
    <row r="3554" spans="1:5" x14ac:dyDescent="0.25">
      <c r="A3554" s="29" t="s">
        <v>25</v>
      </c>
      <c r="B3554" s="30" t="str">
        <f>FORMULADO!C3555</f>
        <v>5.4.08.18</v>
      </c>
      <c r="C3554" s="34">
        <f>FORMULADO!D3555</f>
        <v>217413074</v>
      </c>
      <c r="D3554" s="31">
        <f>FORMULADO!E3555</f>
        <v>0</v>
      </c>
      <c r="E3554" s="31">
        <f>FORMULADO!F3555</f>
        <v>1516333461</v>
      </c>
    </row>
    <row r="3555" spans="1:5" x14ac:dyDescent="0.25">
      <c r="A3555" s="29" t="s">
        <v>25</v>
      </c>
      <c r="B3555" s="30" t="str">
        <f>FORMULADO!C3556</f>
        <v>5.4.08.18</v>
      </c>
      <c r="C3555" s="34">
        <f>FORMULADO!D3556</f>
        <v>214615646</v>
      </c>
      <c r="D3555" s="31">
        <f>FORMULADO!E3556</f>
        <v>0</v>
      </c>
      <c r="E3555" s="31">
        <f>FORMULADO!F3556</f>
        <v>808618278</v>
      </c>
    </row>
    <row r="3556" spans="1:5" x14ac:dyDescent="0.25">
      <c r="A3556" s="29" t="s">
        <v>25</v>
      </c>
      <c r="B3556" s="30" t="str">
        <f>FORMULADO!C3557</f>
        <v>5.4.08.18</v>
      </c>
      <c r="C3556" s="34">
        <f>FORMULADO!D3557</f>
        <v>210752207</v>
      </c>
      <c r="D3556" s="31">
        <f>FORMULADO!E3557</f>
        <v>0</v>
      </c>
      <c r="E3556" s="31">
        <f>FORMULADO!F3557</f>
        <v>243472639</v>
      </c>
    </row>
    <row r="3557" spans="1:5" x14ac:dyDescent="0.25">
      <c r="A3557" s="29" t="s">
        <v>25</v>
      </c>
      <c r="B3557" s="30" t="str">
        <f>FORMULADO!C3558</f>
        <v>5.4.08.18</v>
      </c>
      <c r="C3557" s="34">
        <f>FORMULADO!D3558</f>
        <v>211852418</v>
      </c>
      <c r="D3557" s="31">
        <f>FORMULADO!E3558</f>
        <v>0</v>
      </c>
      <c r="E3557" s="31">
        <f>FORMULADO!F3558</f>
        <v>356298840</v>
      </c>
    </row>
    <row r="3558" spans="1:5" x14ac:dyDescent="0.25">
      <c r="A3558" s="29" t="s">
        <v>25</v>
      </c>
      <c r="B3558" s="30" t="str">
        <f>FORMULADO!C3559</f>
        <v>5.4.08.18</v>
      </c>
      <c r="C3558" s="34">
        <f>FORMULADO!D3559</f>
        <v>213608436</v>
      </c>
      <c r="D3558" s="31">
        <f>FORMULADO!E3559</f>
        <v>0</v>
      </c>
      <c r="E3558" s="31">
        <f>FORMULADO!F3559</f>
        <v>1083199945</v>
      </c>
    </row>
    <row r="3559" spans="1:5" x14ac:dyDescent="0.25">
      <c r="A3559" s="29" t="s">
        <v>25</v>
      </c>
      <c r="B3559" s="30" t="str">
        <f>FORMULADO!C3560</f>
        <v>5.4.08.18</v>
      </c>
      <c r="C3559" s="34">
        <f>FORMULADO!D3560</f>
        <v>214052540</v>
      </c>
      <c r="D3559" s="31">
        <f>FORMULADO!E3560</f>
        <v>0</v>
      </c>
      <c r="E3559" s="31">
        <f>FORMULADO!F3560</f>
        <v>554268771</v>
      </c>
    </row>
    <row r="3560" spans="1:5" x14ac:dyDescent="0.25">
      <c r="A3560" s="29" t="s">
        <v>25</v>
      </c>
      <c r="B3560" s="30" t="str">
        <f>FORMULADO!C3561</f>
        <v>5.4.08.18</v>
      </c>
      <c r="C3560" s="34">
        <f>FORMULADO!D3561</f>
        <v>217305873</v>
      </c>
      <c r="D3560" s="31">
        <f>FORMULADO!E3561</f>
        <v>0</v>
      </c>
      <c r="E3560" s="31">
        <f>FORMULADO!F3561</f>
        <v>1041990943</v>
      </c>
    </row>
    <row r="3561" spans="1:5" x14ac:dyDescent="0.25">
      <c r="A3561" s="29" t="s">
        <v>25</v>
      </c>
      <c r="B3561" s="30" t="str">
        <f>FORMULADO!C3562</f>
        <v>5.4.08.18</v>
      </c>
      <c r="C3561" s="34">
        <f>FORMULADO!D3562</f>
        <v>215805658</v>
      </c>
      <c r="D3561" s="31">
        <f>FORMULADO!E3562</f>
        <v>0</v>
      </c>
      <c r="E3561" s="31">
        <f>FORMULADO!F3562</f>
        <v>96575366</v>
      </c>
    </row>
    <row r="3562" spans="1:5" x14ac:dyDescent="0.25">
      <c r="A3562" s="29" t="s">
        <v>25</v>
      </c>
      <c r="B3562" s="30" t="str">
        <f>FORMULADO!C3563</f>
        <v>5.4.08.18</v>
      </c>
      <c r="C3562" s="34">
        <f>FORMULADO!D3563</f>
        <v>218652786</v>
      </c>
      <c r="D3562" s="31">
        <f>FORMULADO!E3563</f>
        <v>0</v>
      </c>
      <c r="E3562" s="31">
        <f>FORMULADO!F3563</f>
        <v>513131836</v>
      </c>
    </row>
    <row r="3563" spans="1:5" x14ac:dyDescent="0.25">
      <c r="A3563" s="29" t="s">
        <v>25</v>
      </c>
      <c r="B3563" s="30" t="str">
        <f>FORMULADO!C3564</f>
        <v>5.4.08.18</v>
      </c>
      <c r="C3563" s="34">
        <f>FORMULADO!D3564</f>
        <v>219915299</v>
      </c>
      <c r="D3563" s="31">
        <f>FORMULADO!E3564</f>
        <v>0</v>
      </c>
      <c r="E3563" s="31">
        <f>FORMULADO!F3564</f>
        <v>407823882</v>
      </c>
    </row>
    <row r="3564" spans="1:5" x14ac:dyDescent="0.25">
      <c r="A3564" s="29" t="s">
        <v>25</v>
      </c>
      <c r="B3564" s="30" t="str">
        <f>FORMULADO!C3565</f>
        <v>5.4.08.18</v>
      </c>
      <c r="C3564" s="34">
        <f>FORMULADO!D3565</f>
        <v>210015500</v>
      </c>
      <c r="D3564" s="31">
        <f>FORMULADO!E3565</f>
        <v>0</v>
      </c>
      <c r="E3564" s="31">
        <f>FORMULADO!F3565</f>
        <v>68096867</v>
      </c>
    </row>
    <row r="3565" spans="1:5" x14ac:dyDescent="0.25">
      <c r="A3565" s="29" t="s">
        <v>25</v>
      </c>
      <c r="B3565" s="30" t="str">
        <f>FORMULADO!C3566</f>
        <v>5.4.08.18</v>
      </c>
      <c r="C3565" s="34">
        <f>FORMULADO!D3566</f>
        <v>217615276</v>
      </c>
      <c r="D3565" s="31">
        <f>FORMULADO!E3566</f>
        <v>0</v>
      </c>
      <c r="E3565" s="31">
        <f>FORMULADO!F3566</f>
        <v>94495489</v>
      </c>
    </row>
    <row r="3566" spans="1:5" x14ac:dyDescent="0.25">
      <c r="A3566" s="29" t="s">
        <v>25</v>
      </c>
      <c r="B3566" s="30" t="str">
        <f>FORMULADO!C3567</f>
        <v>5.4.08.18</v>
      </c>
      <c r="C3566" s="34">
        <f>FORMULADO!D3567</f>
        <v>213715837</v>
      </c>
      <c r="D3566" s="31">
        <f>FORMULADO!E3567</f>
        <v>0</v>
      </c>
      <c r="E3566" s="31">
        <f>FORMULADO!F3567</f>
        <v>399786730</v>
      </c>
    </row>
    <row r="3567" spans="1:5" x14ac:dyDescent="0.25">
      <c r="A3567" s="29" t="s">
        <v>25</v>
      </c>
      <c r="B3567" s="30" t="str">
        <f>FORMULADO!C3568</f>
        <v>5.4.08.18</v>
      </c>
      <c r="C3567" s="34">
        <f>FORMULADO!D3568</f>
        <v>213013430</v>
      </c>
      <c r="D3567" s="31">
        <f>FORMULADO!E3568</f>
        <v>0</v>
      </c>
      <c r="E3567" s="31">
        <f>FORMULADO!F3568</f>
        <v>157599194852</v>
      </c>
    </row>
    <row r="3568" spans="1:5" x14ac:dyDescent="0.25">
      <c r="A3568" s="29" t="s">
        <v>25</v>
      </c>
      <c r="B3568" s="30" t="str">
        <f>FORMULADO!C3569</f>
        <v>5.4.08.18</v>
      </c>
      <c r="C3568" s="34">
        <f>FORMULADO!D3569</f>
        <v>211115511</v>
      </c>
      <c r="D3568" s="31">
        <f>FORMULADO!E3569</f>
        <v>0</v>
      </c>
      <c r="E3568" s="31">
        <f>FORMULADO!F3569</f>
        <v>53008699</v>
      </c>
    </row>
    <row r="3569" spans="1:5" x14ac:dyDescent="0.25">
      <c r="A3569" s="29" t="s">
        <v>25</v>
      </c>
      <c r="B3569" s="30" t="str">
        <f>FORMULADO!C3570</f>
        <v>5.4.08.18</v>
      </c>
      <c r="C3569" s="34">
        <f>FORMULADO!D3570</f>
        <v>213215632</v>
      </c>
      <c r="D3569" s="31">
        <f>FORMULADO!E3570</f>
        <v>0</v>
      </c>
      <c r="E3569" s="31">
        <f>FORMULADO!F3570</f>
        <v>412566459</v>
      </c>
    </row>
    <row r="3570" spans="1:5" x14ac:dyDescent="0.25">
      <c r="A3570" s="29" t="s">
        <v>25</v>
      </c>
      <c r="B3570" s="30" t="str">
        <f>FORMULADO!C3571</f>
        <v>5.4.08.18</v>
      </c>
      <c r="C3570" s="34">
        <f>FORMULADO!D3571</f>
        <v>216115761</v>
      </c>
      <c r="D3570" s="31">
        <f>FORMULADO!E3571</f>
        <v>0</v>
      </c>
      <c r="E3570" s="31">
        <f>FORMULADO!F3571</f>
        <v>74062908</v>
      </c>
    </row>
    <row r="3571" spans="1:5" x14ac:dyDescent="0.25">
      <c r="A3571" s="29" t="s">
        <v>25</v>
      </c>
      <c r="B3571" s="30" t="str">
        <f>FORMULADO!C3572</f>
        <v>5.4.08.18</v>
      </c>
      <c r="C3571" s="34">
        <f>FORMULADO!D3572</f>
        <v>217615776</v>
      </c>
      <c r="D3571" s="31">
        <f>FORMULADO!E3572</f>
        <v>0</v>
      </c>
      <c r="E3571" s="31">
        <f>FORMULADO!F3572</f>
        <v>189980627</v>
      </c>
    </row>
    <row r="3572" spans="1:5" x14ac:dyDescent="0.25">
      <c r="A3572" s="29" t="s">
        <v>25</v>
      </c>
      <c r="B3572" s="30" t="str">
        <f>FORMULADO!C3573</f>
        <v>5.4.08.18</v>
      </c>
      <c r="C3572" s="34">
        <f>FORMULADO!D3573</f>
        <v>218515185</v>
      </c>
      <c r="D3572" s="31">
        <f>FORMULADO!E3573</f>
        <v>0</v>
      </c>
      <c r="E3572" s="31">
        <f>FORMULADO!F3573</f>
        <v>224990546</v>
      </c>
    </row>
    <row r="3573" spans="1:5" x14ac:dyDescent="0.25">
      <c r="A3573" s="29" t="s">
        <v>25</v>
      </c>
      <c r="B3573" s="30" t="str">
        <f>FORMULADO!C3574</f>
        <v>5.4.08.18</v>
      </c>
      <c r="C3573" s="34">
        <f>FORMULADO!D3574</f>
        <v>211552215</v>
      </c>
      <c r="D3573" s="31">
        <f>FORMULADO!E3574</f>
        <v>0</v>
      </c>
      <c r="E3573" s="31">
        <f>FORMULADO!F3574</f>
        <v>500506986</v>
      </c>
    </row>
    <row r="3574" spans="1:5" x14ac:dyDescent="0.25">
      <c r="A3574" s="29" t="s">
        <v>25</v>
      </c>
      <c r="B3574" s="30" t="str">
        <f>FORMULADO!C3575</f>
        <v>5.4.08.18</v>
      </c>
      <c r="C3574" s="34">
        <f>FORMULADO!D3575</f>
        <v>215013650</v>
      </c>
      <c r="D3574" s="31">
        <f>FORMULADO!E3575</f>
        <v>0</v>
      </c>
      <c r="E3574" s="31">
        <f>FORMULADO!F3575</f>
        <v>639362945</v>
      </c>
    </row>
    <row r="3575" spans="1:5" x14ac:dyDescent="0.25">
      <c r="A3575" s="29" t="s">
        <v>25</v>
      </c>
      <c r="B3575" s="30" t="str">
        <f>FORMULADO!C3576</f>
        <v>5.4.08.18</v>
      </c>
      <c r="C3575" s="34">
        <f>FORMULADO!D3576</f>
        <v>210613006</v>
      </c>
      <c r="D3575" s="31">
        <f>FORMULADO!E3576</f>
        <v>0</v>
      </c>
      <c r="E3575" s="31">
        <f>FORMULADO!F3576</f>
        <v>2158119005</v>
      </c>
    </row>
    <row r="3576" spans="1:5" x14ac:dyDescent="0.25">
      <c r="A3576" s="29" t="s">
        <v>25</v>
      </c>
      <c r="B3576" s="30" t="str">
        <f>FORMULADO!C3577</f>
        <v>5.4.08.18</v>
      </c>
      <c r="C3576" s="34">
        <f>FORMULADO!D3577</f>
        <v>214913549</v>
      </c>
      <c r="D3576" s="31">
        <f>FORMULADO!E3577</f>
        <v>0</v>
      </c>
      <c r="E3576" s="31">
        <f>FORMULADO!F3577</f>
        <v>2070030790</v>
      </c>
    </row>
    <row r="3577" spans="1:5" x14ac:dyDescent="0.25">
      <c r="A3577" s="29" t="s">
        <v>25</v>
      </c>
      <c r="B3577" s="30" t="str">
        <f>FORMULADO!C3578</f>
        <v>5.4.08.18</v>
      </c>
      <c r="C3577" s="34">
        <f>FORMULADO!D3578</f>
        <v>218813688</v>
      </c>
      <c r="D3577" s="31">
        <f>FORMULADO!E3578</f>
        <v>0</v>
      </c>
      <c r="E3577" s="31">
        <f>FORMULADO!F3578</f>
        <v>2646803970</v>
      </c>
    </row>
    <row r="3578" spans="1:5" x14ac:dyDescent="0.25">
      <c r="A3578" s="29" t="s">
        <v>25</v>
      </c>
      <c r="B3578" s="30" t="str">
        <f>FORMULADO!C3579</f>
        <v>5.4.08.18</v>
      </c>
      <c r="C3578" s="34">
        <f>FORMULADO!D3579</f>
        <v>213570235</v>
      </c>
      <c r="D3578" s="31">
        <f>FORMULADO!E3579</f>
        <v>0</v>
      </c>
      <c r="E3578" s="31">
        <f>FORMULADO!F3579</f>
        <v>1101990513</v>
      </c>
    </row>
    <row r="3579" spans="1:5" x14ac:dyDescent="0.25">
      <c r="A3579" s="29" t="s">
        <v>25</v>
      </c>
      <c r="B3579" s="30" t="str">
        <f>FORMULADO!C3580</f>
        <v>5.4.08.18</v>
      </c>
      <c r="C3579" s="34">
        <f>FORMULADO!D3580</f>
        <v>216018860</v>
      </c>
      <c r="D3579" s="31">
        <f>FORMULADO!E3580</f>
        <v>0</v>
      </c>
      <c r="E3579" s="31">
        <f>FORMULADO!F3580</f>
        <v>311979238</v>
      </c>
    </row>
    <row r="3580" spans="1:5" x14ac:dyDescent="0.25">
      <c r="A3580" s="29" t="s">
        <v>25</v>
      </c>
      <c r="B3580" s="30" t="str">
        <f>FORMULADO!C3581</f>
        <v>5.4.08.18</v>
      </c>
      <c r="C3580" s="34">
        <f>FORMULADO!D3581</f>
        <v>215519355</v>
      </c>
      <c r="D3580" s="31">
        <f>FORMULADO!E3581</f>
        <v>0</v>
      </c>
      <c r="E3580" s="31">
        <f>FORMULADO!F3581</f>
        <v>1463377025</v>
      </c>
    </row>
    <row r="3581" spans="1:5" x14ac:dyDescent="0.25">
      <c r="A3581" s="29" t="s">
        <v>25</v>
      </c>
      <c r="B3581" s="30" t="str">
        <f>FORMULADO!C3582</f>
        <v>5.4.08.18</v>
      </c>
      <c r="C3581" s="34">
        <f>FORMULADO!D3582</f>
        <v>214754347</v>
      </c>
      <c r="D3581" s="31">
        <f>FORMULADO!E3582</f>
        <v>0</v>
      </c>
      <c r="E3581" s="31">
        <f>FORMULADO!F3582</f>
        <v>145222168</v>
      </c>
    </row>
    <row r="3582" spans="1:5" x14ac:dyDescent="0.25">
      <c r="A3582" s="29" t="s">
        <v>25</v>
      </c>
      <c r="B3582" s="30" t="str">
        <f>FORMULADO!C3583</f>
        <v>5.4.08.18</v>
      </c>
      <c r="C3582" s="34">
        <f>FORMULADO!D3583</f>
        <v>211854518</v>
      </c>
      <c r="D3582" s="31">
        <f>FORMULADO!E3583</f>
        <v>0</v>
      </c>
      <c r="E3582" s="31">
        <f>FORMULADO!F3583</f>
        <v>1174290863</v>
      </c>
    </row>
    <row r="3583" spans="1:5" x14ac:dyDescent="0.25">
      <c r="A3583" s="29" t="s">
        <v>25</v>
      </c>
      <c r="B3583" s="30" t="str">
        <f>FORMULADO!C3584</f>
        <v>5.4.08.18</v>
      </c>
      <c r="C3583" s="34">
        <f>FORMULADO!D3584</f>
        <v>213985139</v>
      </c>
      <c r="D3583" s="31">
        <f>FORMULADO!E3584</f>
        <v>0</v>
      </c>
      <c r="E3583" s="31">
        <f>FORMULADO!F3584</f>
        <v>725433709</v>
      </c>
    </row>
    <row r="3584" spans="1:5" x14ac:dyDescent="0.25">
      <c r="A3584" s="29" t="s">
        <v>25</v>
      </c>
      <c r="B3584" s="30" t="str">
        <f>FORMULADO!C3585</f>
        <v>5.4.08.18</v>
      </c>
      <c r="C3584" s="34">
        <f>FORMULADO!D3585</f>
        <v>216173461</v>
      </c>
      <c r="D3584" s="31">
        <f>FORMULADO!E3585</f>
        <v>0</v>
      </c>
      <c r="E3584" s="31">
        <f>FORMULADO!F3585</f>
        <v>123309227</v>
      </c>
    </row>
    <row r="3585" spans="1:5" x14ac:dyDescent="0.25">
      <c r="A3585" s="29" t="s">
        <v>25</v>
      </c>
      <c r="B3585" s="30" t="str">
        <f>FORMULADO!C3586</f>
        <v>5.4.08.18</v>
      </c>
      <c r="C3585" s="34">
        <f>FORMULADO!D3586</f>
        <v>211715317</v>
      </c>
      <c r="D3585" s="31">
        <f>FORMULADO!E3586</f>
        <v>0</v>
      </c>
      <c r="E3585" s="31">
        <f>FORMULADO!F3586</f>
        <v>44670582</v>
      </c>
    </row>
    <row r="3586" spans="1:5" x14ac:dyDescent="0.25">
      <c r="A3586" s="29" t="s">
        <v>25</v>
      </c>
      <c r="B3586" s="30" t="str">
        <f>FORMULADO!C3587</f>
        <v>5.4.08.18</v>
      </c>
      <c r="C3586" s="34">
        <f>FORMULADO!D3587</f>
        <v>212354223</v>
      </c>
      <c r="D3586" s="31">
        <f>FORMULADO!E3587</f>
        <v>0</v>
      </c>
      <c r="E3586" s="31">
        <f>FORMULADO!F3587</f>
        <v>362468284</v>
      </c>
    </row>
    <row r="3587" spans="1:5" x14ac:dyDescent="0.25">
      <c r="A3587" s="29" t="s">
        <v>25</v>
      </c>
      <c r="B3587" s="30" t="str">
        <f>FORMULADO!C3588</f>
        <v>5.4.08.18</v>
      </c>
      <c r="C3587" s="34">
        <f>FORMULADO!D3588</f>
        <v>215452354</v>
      </c>
      <c r="D3587" s="31">
        <f>FORMULADO!E3588</f>
        <v>0</v>
      </c>
      <c r="E3587" s="31">
        <f>FORMULADO!F3588</f>
        <v>199039329</v>
      </c>
    </row>
    <row r="3588" spans="1:5" x14ac:dyDescent="0.25">
      <c r="A3588" s="29" t="s">
        <v>25</v>
      </c>
      <c r="B3588" s="30" t="str">
        <f>FORMULADO!C3589</f>
        <v>5.4.08.18</v>
      </c>
      <c r="C3588" s="34">
        <f>FORMULADO!D3589</f>
        <v>217508675</v>
      </c>
      <c r="D3588" s="31">
        <f>FORMULADO!E3589</f>
        <v>0</v>
      </c>
      <c r="E3588" s="31">
        <f>FORMULADO!F3589</f>
        <v>740186258</v>
      </c>
    </row>
    <row r="3589" spans="1:5" x14ac:dyDescent="0.25">
      <c r="A3589" s="29" t="s">
        <v>25</v>
      </c>
      <c r="B3589" s="30" t="str">
        <f>FORMULADO!C3590</f>
        <v>5.4.08.18</v>
      </c>
      <c r="C3589" s="34">
        <f>FORMULADO!D3590</f>
        <v>210352203</v>
      </c>
      <c r="D3589" s="31">
        <f>FORMULADO!E3590</f>
        <v>0</v>
      </c>
      <c r="E3589" s="31">
        <f>FORMULADO!F3590</f>
        <v>219843992</v>
      </c>
    </row>
    <row r="3590" spans="1:5" x14ac:dyDescent="0.25">
      <c r="A3590" s="29" t="s">
        <v>25</v>
      </c>
      <c r="B3590" s="30" t="str">
        <f>FORMULADO!C3591</f>
        <v>5.4.08.18</v>
      </c>
      <c r="C3590" s="34">
        <f>FORMULADO!D3591</f>
        <v>213815638</v>
      </c>
      <c r="D3590" s="31">
        <f>FORMULADO!E3591</f>
        <v>0</v>
      </c>
      <c r="E3590" s="31">
        <f>FORMULADO!F3591</f>
        <v>173106962</v>
      </c>
    </row>
    <row r="3591" spans="1:5" x14ac:dyDescent="0.25">
      <c r="A3591" s="29" t="s">
        <v>25</v>
      </c>
      <c r="B3591" s="30" t="str">
        <f>FORMULADO!C3592</f>
        <v>5.4.08.18</v>
      </c>
      <c r="C3591" s="34">
        <f>FORMULADO!D3592</f>
        <v>219315293</v>
      </c>
      <c r="D3591" s="31">
        <f>FORMULADO!E3592</f>
        <v>0</v>
      </c>
      <c r="E3591" s="31">
        <f>FORMULADO!F3592</f>
        <v>114862299</v>
      </c>
    </row>
    <row r="3592" spans="1:5" x14ac:dyDescent="0.25">
      <c r="A3592" s="29" t="s">
        <v>25</v>
      </c>
      <c r="B3592" s="30" t="str">
        <f>FORMULADO!C3593</f>
        <v>5.4.08.18</v>
      </c>
      <c r="C3592" s="34">
        <f>FORMULADO!D3593</f>
        <v>218615686</v>
      </c>
      <c r="D3592" s="31">
        <f>FORMULADO!E3593</f>
        <v>0</v>
      </c>
      <c r="E3592" s="31">
        <f>FORMULADO!F3593</f>
        <v>265179779</v>
      </c>
    </row>
    <row r="3593" spans="1:5" x14ac:dyDescent="0.25">
      <c r="A3593" s="29" t="s">
        <v>25</v>
      </c>
      <c r="B3593" s="30" t="str">
        <f>FORMULADO!C3594</f>
        <v>5.4.08.18</v>
      </c>
      <c r="C3593" s="34">
        <f>FORMULADO!D3594</f>
        <v>210415104</v>
      </c>
      <c r="D3593" s="31">
        <f>FORMULADO!E3594</f>
        <v>0</v>
      </c>
      <c r="E3593" s="31">
        <f>FORMULADO!F3594</f>
        <v>135409484</v>
      </c>
    </row>
    <row r="3594" spans="1:5" x14ac:dyDescent="0.25">
      <c r="A3594" s="29" t="s">
        <v>25</v>
      </c>
      <c r="B3594" s="30" t="str">
        <f>FORMULADO!C3595</f>
        <v>5.4.08.18</v>
      </c>
      <c r="C3594" s="34">
        <f>FORMULADO!D3595</f>
        <v>215413654</v>
      </c>
      <c r="D3594" s="31">
        <f>FORMULADO!E3595</f>
        <v>0</v>
      </c>
      <c r="E3594" s="31">
        <f>FORMULADO!F3595</f>
        <v>2313827547</v>
      </c>
    </row>
    <row r="3595" spans="1:5" x14ac:dyDescent="0.25">
      <c r="A3595" s="29" t="s">
        <v>25</v>
      </c>
      <c r="B3595" s="30" t="str">
        <f>FORMULADO!C3596</f>
        <v>5.4.08.18</v>
      </c>
      <c r="C3595" s="34">
        <f>FORMULADO!D3596</f>
        <v>213515135</v>
      </c>
      <c r="D3595" s="31">
        <f>FORMULADO!E3596</f>
        <v>0</v>
      </c>
      <c r="E3595" s="31">
        <f>FORMULADO!F3596</f>
        <v>115872574</v>
      </c>
    </row>
    <row r="3596" spans="1:5" x14ac:dyDescent="0.25">
      <c r="A3596" s="29" t="s">
        <v>25</v>
      </c>
      <c r="B3596" s="30" t="str">
        <f>FORMULADO!C3597</f>
        <v>5.4.08.18</v>
      </c>
      <c r="C3596" s="34">
        <f>FORMULADO!D3597</f>
        <v>219415494</v>
      </c>
      <c r="D3596" s="31">
        <f>FORMULADO!E3597</f>
        <v>0</v>
      </c>
      <c r="E3596" s="31">
        <f>FORMULADO!F3597</f>
        <v>186864963</v>
      </c>
    </row>
    <row r="3597" spans="1:5" x14ac:dyDescent="0.25">
      <c r="A3597" s="29" t="s">
        <v>25</v>
      </c>
      <c r="B3597" s="30" t="str">
        <f>FORMULADO!C3598</f>
        <v>5.4.08.18</v>
      </c>
      <c r="C3597" s="34">
        <f>FORMULADO!D3598</f>
        <v>216013760</v>
      </c>
      <c r="D3597" s="31">
        <f>FORMULADO!E3598</f>
        <v>0</v>
      </c>
      <c r="E3597" s="31">
        <f>FORMULADO!F3598</f>
        <v>416489643</v>
      </c>
    </row>
    <row r="3598" spans="1:5" x14ac:dyDescent="0.25">
      <c r="A3598" s="29" t="s">
        <v>25</v>
      </c>
      <c r="B3598" s="30" t="str">
        <f>FORMULADO!C3599</f>
        <v>5.4.08.18</v>
      </c>
      <c r="C3598" s="34">
        <f>FORMULADO!D3599</f>
        <v>215713657</v>
      </c>
      <c r="D3598" s="31">
        <f>FORMULADO!E3599</f>
        <v>0</v>
      </c>
      <c r="E3598" s="31">
        <f>FORMULADO!F3599</f>
        <v>1948086269</v>
      </c>
    </row>
    <row r="3599" spans="1:5" x14ac:dyDescent="0.25">
      <c r="A3599" s="29" t="s">
        <v>25</v>
      </c>
      <c r="B3599" s="30" t="str">
        <f>FORMULADO!C3600</f>
        <v>5.4.08.18</v>
      </c>
      <c r="C3599" s="34">
        <f>FORMULADO!D3600</f>
        <v>212015720</v>
      </c>
      <c r="D3599" s="31">
        <f>FORMULADO!E3600</f>
        <v>0</v>
      </c>
      <c r="E3599" s="31">
        <f>FORMULADO!F3600</f>
        <v>65728206</v>
      </c>
    </row>
    <row r="3600" spans="1:5" x14ac:dyDescent="0.25">
      <c r="A3600" s="29" t="s">
        <v>25</v>
      </c>
      <c r="B3600" s="30" t="str">
        <f>FORMULADO!C3601</f>
        <v>5.4.08.18</v>
      </c>
      <c r="C3600" s="34">
        <f>FORMULADO!D3601</f>
        <v>218586885</v>
      </c>
      <c r="D3600" s="31">
        <f>FORMULADO!E3601</f>
        <v>0</v>
      </c>
      <c r="E3600" s="31">
        <f>FORMULADO!F3601</f>
        <v>1195926784</v>
      </c>
    </row>
    <row r="3601" spans="1:5" x14ac:dyDescent="0.25">
      <c r="A3601" s="29" t="s">
        <v>25</v>
      </c>
      <c r="B3601" s="30" t="str">
        <f>FORMULADO!C3602</f>
        <v>5.4.08.18</v>
      </c>
      <c r="C3601" s="34">
        <f>FORMULADO!D3602</f>
        <v>215544855</v>
      </c>
      <c r="D3601" s="31">
        <f>FORMULADO!E3602</f>
        <v>0</v>
      </c>
      <c r="E3601" s="31">
        <f>FORMULADO!F3602</f>
        <v>461324328</v>
      </c>
    </row>
    <row r="3602" spans="1:5" x14ac:dyDescent="0.25">
      <c r="A3602" s="29" t="s">
        <v>25</v>
      </c>
      <c r="B3602" s="30" t="str">
        <f>FORMULADO!C3603</f>
        <v>5.4.08.18</v>
      </c>
      <c r="C3602" s="34">
        <f>FORMULADO!D3603</f>
        <v>217368573</v>
      </c>
      <c r="D3602" s="31">
        <f>FORMULADO!E3603</f>
        <v>0</v>
      </c>
      <c r="E3602" s="31">
        <f>FORMULADO!F3603</f>
        <v>359211231</v>
      </c>
    </row>
    <row r="3603" spans="1:5" x14ac:dyDescent="0.25">
      <c r="A3603" s="29" t="s">
        <v>25</v>
      </c>
      <c r="B3603" s="30" t="str">
        <f>FORMULADO!C3604</f>
        <v>5.4.08.18</v>
      </c>
      <c r="C3603" s="34">
        <f>FORMULADO!D3604</f>
        <v>213315533</v>
      </c>
      <c r="D3603" s="31">
        <f>FORMULADO!E3604</f>
        <v>0</v>
      </c>
      <c r="E3603" s="31">
        <f>FORMULADO!F3604</f>
        <v>153851176</v>
      </c>
    </row>
    <row r="3604" spans="1:5" x14ac:dyDescent="0.25">
      <c r="A3604" s="29" t="s">
        <v>25</v>
      </c>
      <c r="B3604" s="30" t="str">
        <f>FORMULADO!C3605</f>
        <v>5.4.08.18</v>
      </c>
      <c r="C3604" s="34">
        <f>FORMULADO!D3605</f>
        <v>210023500</v>
      </c>
      <c r="D3604" s="31">
        <f>FORMULADO!E3605</f>
        <v>0</v>
      </c>
      <c r="E3604" s="31">
        <f>FORMULADO!F3605</f>
        <v>2584763379</v>
      </c>
    </row>
    <row r="3605" spans="1:5" x14ac:dyDescent="0.25">
      <c r="A3605" s="29" t="s">
        <v>25</v>
      </c>
      <c r="B3605" s="30" t="str">
        <f>FORMULADO!C3606</f>
        <v>5.4.08.18</v>
      </c>
      <c r="C3605" s="34">
        <f>FORMULADO!D3606</f>
        <v>219927099</v>
      </c>
      <c r="D3605" s="31">
        <f>FORMULADO!E3606</f>
        <v>0</v>
      </c>
      <c r="E3605" s="31">
        <f>FORMULADO!F3606</f>
        <v>2446345600</v>
      </c>
    </row>
    <row r="3606" spans="1:5" x14ac:dyDescent="0.25">
      <c r="A3606" s="29" t="s">
        <v>25</v>
      </c>
      <c r="B3606" s="30" t="str">
        <f>FORMULADO!C3607</f>
        <v>5.4.08.18</v>
      </c>
      <c r="C3606" s="34">
        <f>FORMULADO!D3607</f>
        <v>217023670</v>
      </c>
      <c r="D3606" s="31">
        <f>FORMULADO!E3607</f>
        <v>0</v>
      </c>
      <c r="E3606" s="31">
        <f>FORMULADO!F3607</f>
        <v>3869114155</v>
      </c>
    </row>
    <row r="3607" spans="1:5" x14ac:dyDescent="0.25">
      <c r="A3607" s="29" t="s">
        <v>25</v>
      </c>
      <c r="B3607" s="30" t="str">
        <f>FORMULADO!C3608</f>
        <v>5.4.08.18</v>
      </c>
      <c r="C3607" s="34">
        <f>FORMULADO!D3608</f>
        <v>217823678</v>
      </c>
      <c r="D3607" s="31">
        <f>FORMULADO!E3608</f>
        <v>0</v>
      </c>
      <c r="E3607" s="31">
        <f>FORMULADO!F3608</f>
        <v>1385002036</v>
      </c>
    </row>
    <row r="3608" spans="1:5" x14ac:dyDescent="0.25">
      <c r="A3608" s="29" t="s">
        <v>25</v>
      </c>
      <c r="B3608" s="30" t="str">
        <f>FORMULADO!C3609</f>
        <v>5.4.08.18</v>
      </c>
      <c r="C3608" s="34">
        <f>FORMULADO!D3609</f>
        <v>215808558</v>
      </c>
      <c r="D3608" s="31">
        <f>FORMULADO!E3609</f>
        <v>0</v>
      </c>
      <c r="E3608" s="31">
        <f>FORMULADO!F3609</f>
        <v>613613403</v>
      </c>
    </row>
    <row r="3609" spans="1:5" x14ac:dyDescent="0.25">
      <c r="A3609" s="29" t="s">
        <v>25</v>
      </c>
      <c r="B3609" s="30" t="str">
        <f>FORMULADO!C3610</f>
        <v>5.4.08.18</v>
      </c>
      <c r="C3609" s="34">
        <f>FORMULADO!D3610</f>
        <v>214715047</v>
      </c>
      <c r="D3609" s="31">
        <f>FORMULADO!E3610</f>
        <v>0</v>
      </c>
      <c r="E3609" s="31">
        <f>FORMULADO!F3610</f>
        <v>528934389</v>
      </c>
    </row>
    <row r="3610" spans="1:5" x14ac:dyDescent="0.25">
      <c r="A3610" s="29" t="s">
        <v>25</v>
      </c>
      <c r="B3610" s="30" t="str">
        <f>FORMULADO!C3611</f>
        <v>5.4.08.18</v>
      </c>
      <c r="C3610" s="34">
        <f>FORMULADO!D3611</f>
        <v>216415664</v>
      </c>
      <c r="D3610" s="31">
        <f>FORMULADO!E3611</f>
        <v>0</v>
      </c>
      <c r="E3610" s="31">
        <f>FORMULADO!F3611</f>
        <v>155907804</v>
      </c>
    </row>
    <row r="3611" spans="1:5" x14ac:dyDescent="0.25">
      <c r="A3611" s="29" t="s">
        <v>25</v>
      </c>
      <c r="B3611" s="30" t="str">
        <f>FORMULADO!C3612</f>
        <v>5.4.08.18</v>
      </c>
      <c r="C3611" s="34">
        <f>FORMULADO!D3612</f>
        <v>212352323</v>
      </c>
      <c r="D3611" s="31">
        <f>FORMULADO!E3612</f>
        <v>0</v>
      </c>
      <c r="E3611" s="31">
        <f>FORMULADO!F3612</f>
        <v>201274331</v>
      </c>
    </row>
    <row r="3612" spans="1:5" x14ac:dyDescent="0.25">
      <c r="A3612" s="29" t="s">
        <v>25</v>
      </c>
      <c r="B3612" s="30" t="str">
        <f>FORMULADO!C3613</f>
        <v>5.4.08.18</v>
      </c>
      <c r="C3612" s="34">
        <f>FORMULADO!D3613</f>
        <v>211585015</v>
      </c>
      <c r="D3612" s="31">
        <f>FORMULADO!E3613</f>
        <v>0</v>
      </c>
      <c r="E3612" s="31">
        <f>FORMULADO!F3613</f>
        <v>85279072</v>
      </c>
    </row>
    <row r="3613" spans="1:5" x14ac:dyDescent="0.25">
      <c r="A3613" s="29" t="s">
        <v>25</v>
      </c>
      <c r="B3613" s="30" t="str">
        <f>FORMULADO!C3614</f>
        <v>5.4.08.18</v>
      </c>
      <c r="C3613" s="34">
        <f>FORMULADO!D3614</f>
        <v>217717877</v>
      </c>
      <c r="D3613" s="31">
        <f>FORMULADO!E3614</f>
        <v>0</v>
      </c>
      <c r="E3613" s="31">
        <f>FORMULADO!F3614</f>
        <v>344171765</v>
      </c>
    </row>
    <row r="3614" spans="1:5" x14ac:dyDescent="0.25">
      <c r="A3614" s="29" t="s">
        <v>25</v>
      </c>
      <c r="B3614" s="30" t="str">
        <f>FORMULADO!C3615</f>
        <v>5.4.08.18</v>
      </c>
      <c r="C3614" s="34">
        <f>FORMULADO!D3615</f>
        <v>211044110</v>
      </c>
      <c r="D3614" s="31">
        <f>FORMULADO!E3615</f>
        <v>0</v>
      </c>
      <c r="E3614" s="31">
        <f>FORMULADO!F3615</f>
        <v>306371162</v>
      </c>
    </row>
    <row r="3615" spans="1:5" x14ac:dyDescent="0.25">
      <c r="A3615" s="29" t="s">
        <v>25</v>
      </c>
      <c r="B3615" s="30" t="str">
        <f>FORMULADO!C3616</f>
        <v>5.4.08.18</v>
      </c>
      <c r="C3615" s="34">
        <f>FORMULADO!D3616</f>
        <v>119999000</v>
      </c>
      <c r="D3615" s="31">
        <f>FORMULADO!E3616</f>
        <v>0</v>
      </c>
      <c r="E3615" s="31">
        <f>FORMULADO!F3616</f>
        <v>164412613559</v>
      </c>
    </row>
    <row r="3616" spans="1:5" x14ac:dyDescent="0.25">
      <c r="A3616" s="29" t="s">
        <v>25</v>
      </c>
      <c r="B3616" s="30" t="str">
        <f>FORMULADO!C3617</f>
        <v>5.4.08.18</v>
      </c>
      <c r="C3616" s="34">
        <f>FORMULADO!D3617</f>
        <v>214908849</v>
      </c>
      <c r="D3616" s="31">
        <f>FORMULADO!E3617</f>
        <v>0</v>
      </c>
      <c r="E3616" s="31">
        <f>FORMULADO!F3617</f>
        <v>283996195</v>
      </c>
    </row>
    <row r="3617" spans="1:5" x14ac:dyDescent="0.25">
      <c r="A3617" s="29" t="s">
        <v>25</v>
      </c>
      <c r="B3617" s="30" t="str">
        <f>FORMULADO!C3618</f>
        <v>5.4.08.18</v>
      </c>
      <c r="C3617" s="34">
        <f>FORMULADO!D3618</f>
        <v>217308573</v>
      </c>
      <c r="D3617" s="31">
        <f>FORMULADO!E3618</f>
        <v>0</v>
      </c>
      <c r="E3617" s="31">
        <f>FORMULADO!F3618</f>
        <v>1108370386</v>
      </c>
    </row>
    <row r="3618" spans="1:5" x14ac:dyDescent="0.25">
      <c r="A3618" s="29" t="s">
        <v>25</v>
      </c>
      <c r="B3618" s="30" t="str">
        <f>FORMULADO!C3619</f>
        <v>5.4.08.18</v>
      </c>
      <c r="C3618" s="34">
        <f>FORMULADO!D3619</f>
        <v>213708137</v>
      </c>
      <c r="D3618" s="31">
        <f>FORMULADO!E3619</f>
        <v>0</v>
      </c>
      <c r="E3618" s="31">
        <f>FORMULADO!F3619</f>
        <v>1459976544</v>
      </c>
    </row>
    <row r="3619" spans="1:5" x14ac:dyDescent="0.25">
      <c r="A3619" s="29" t="s">
        <v>25</v>
      </c>
      <c r="B3619" s="30" t="str">
        <f>FORMULADO!C3620</f>
        <v>5.4.08.18</v>
      </c>
      <c r="C3619" s="34">
        <f>FORMULADO!D3620</f>
        <v>218625086</v>
      </c>
      <c r="D3619" s="31">
        <f>FORMULADO!E3620</f>
        <v>0</v>
      </c>
      <c r="E3619" s="31">
        <f>FORMULADO!F3620</f>
        <v>64465385</v>
      </c>
    </row>
    <row r="3620" spans="1:5" x14ac:dyDescent="0.25">
      <c r="A3620" s="29" t="s">
        <v>25</v>
      </c>
      <c r="B3620" s="30" t="str">
        <f>FORMULADO!C3621</f>
        <v>5.4.08.18</v>
      </c>
      <c r="C3620" s="34">
        <f>FORMULADO!D3621</f>
        <v>219418094</v>
      </c>
      <c r="D3620" s="31">
        <f>FORMULADO!E3621</f>
        <v>0</v>
      </c>
      <c r="E3620" s="31">
        <f>FORMULADO!F3621</f>
        <v>484307873</v>
      </c>
    </row>
    <row r="3621" spans="1:5" x14ac:dyDescent="0.25">
      <c r="A3621" s="29" t="s">
        <v>25</v>
      </c>
      <c r="B3621" s="30" t="str">
        <f>FORMULADO!C3622</f>
        <v>5.4.08.18</v>
      </c>
      <c r="C3621" s="34">
        <f>FORMULADO!D3622</f>
        <v>215618256</v>
      </c>
      <c r="D3621" s="31">
        <f>FORMULADO!E3622</f>
        <v>0</v>
      </c>
      <c r="E3621" s="31">
        <f>FORMULADO!F3622</f>
        <v>622137169</v>
      </c>
    </row>
    <row r="3622" spans="1:5" x14ac:dyDescent="0.25">
      <c r="A3622" s="29" t="s">
        <v>25</v>
      </c>
      <c r="B3622" s="30" t="str">
        <f>FORMULADO!C3623</f>
        <v>5.4.08.18</v>
      </c>
      <c r="C3622" s="34">
        <f>FORMULADO!D3623</f>
        <v>211018610</v>
      </c>
      <c r="D3622" s="31">
        <f>FORMULADO!E3623</f>
        <v>0</v>
      </c>
      <c r="E3622" s="31">
        <f>FORMULADO!F3623</f>
        <v>717892122</v>
      </c>
    </row>
    <row r="3623" spans="1:5" x14ac:dyDescent="0.25">
      <c r="A3623" s="29" t="s">
        <v>25</v>
      </c>
      <c r="B3623" s="30" t="str">
        <f>FORMULADO!C3624</f>
        <v>5.4.08.18</v>
      </c>
      <c r="C3623" s="34">
        <f>FORMULADO!D3624</f>
        <v>215318753</v>
      </c>
      <c r="D3623" s="31">
        <f>FORMULADO!E3624</f>
        <v>0</v>
      </c>
      <c r="E3623" s="31">
        <f>FORMULADO!F3624</f>
        <v>3391140880</v>
      </c>
    </row>
    <row r="3624" spans="1:5" x14ac:dyDescent="0.25">
      <c r="A3624" s="29" t="s">
        <v>25</v>
      </c>
      <c r="B3624" s="30" t="str">
        <f>FORMULADO!C3625</f>
        <v>5.4.08.18</v>
      </c>
      <c r="C3624" s="34">
        <f>FORMULADO!D3625</f>
        <v>218518785</v>
      </c>
      <c r="D3624" s="31">
        <f>FORMULADO!E3625</f>
        <v>0</v>
      </c>
      <c r="E3624" s="31">
        <f>FORMULADO!F3625</f>
        <v>331513962</v>
      </c>
    </row>
    <row r="3625" spans="1:5" x14ac:dyDescent="0.25">
      <c r="A3625" s="29" t="s">
        <v>25</v>
      </c>
      <c r="B3625" s="30" t="str">
        <f>FORMULADO!C3626</f>
        <v>5.4.08.18</v>
      </c>
      <c r="C3625" s="34">
        <f>FORMULADO!D3626</f>
        <v>211319513</v>
      </c>
      <c r="D3625" s="31">
        <f>FORMULADO!E3626</f>
        <v>0</v>
      </c>
      <c r="E3625" s="31">
        <f>FORMULADO!F3626</f>
        <v>270956849</v>
      </c>
    </row>
    <row r="3626" spans="1:5" x14ac:dyDescent="0.25">
      <c r="A3626" s="29" t="s">
        <v>25</v>
      </c>
      <c r="B3626" s="30" t="str">
        <f>FORMULADO!C3627</f>
        <v>5.4.08.18</v>
      </c>
      <c r="C3626" s="34">
        <f>FORMULADO!D3627</f>
        <v>210119701</v>
      </c>
      <c r="D3626" s="31">
        <f>FORMULADO!E3627</f>
        <v>0</v>
      </c>
      <c r="E3626" s="31">
        <f>FORMULADO!F3627</f>
        <v>266767148</v>
      </c>
    </row>
    <row r="3627" spans="1:5" x14ac:dyDescent="0.25">
      <c r="A3627" s="29" t="s">
        <v>25</v>
      </c>
      <c r="B3627" s="30" t="str">
        <f>FORMULADO!C3628</f>
        <v>5.4.08.18</v>
      </c>
      <c r="C3627" s="34">
        <f>FORMULADO!D3628</f>
        <v>211120011</v>
      </c>
      <c r="D3627" s="31">
        <f>FORMULADO!E3628</f>
        <v>0</v>
      </c>
      <c r="E3627" s="31">
        <f>FORMULADO!F3628</f>
        <v>3737079059</v>
      </c>
    </row>
    <row r="3628" spans="1:5" x14ac:dyDescent="0.25">
      <c r="A3628" s="29" t="s">
        <v>25</v>
      </c>
      <c r="B3628" s="30" t="str">
        <f>FORMULADO!C3629</f>
        <v>5.4.08.18</v>
      </c>
      <c r="C3628" s="34">
        <f>FORMULADO!D3629</f>
        <v>213820238</v>
      </c>
      <c r="D3628" s="31">
        <f>FORMULADO!E3629</f>
        <v>0</v>
      </c>
      <c r="E3628" s="31">
        <f>FORMULADO!F3629</f>
        <v>1651134298</v>
      </c>
    </row>
    <row r="3629" spans="1:5" x14ac:dyDescent="0.25">
      <c r="A3629" s="29" t="s">
        <v>25</v>
      </c>
      <c r="B3629" s="30" t="str">
        <f>FORMULADO!C3630</f>
        <v>5.4.08.18</v>
      </c>
      <c r="C3629" s="34">
        <f>FORMULADO!D3630</f>
        <v>218320383</v>
      </c>
      <c r="D3629" s="31">
        <f>FORMULADO!E3630</f>
        <v>0</v>
      </c>
      <c r="E3629" s="31">
        <f>FORMULADO!F3630</f>
        <v>856715269</v>
      </c>
    </row>
    <row r="3630" spans="1:5" x14ac:dyDescent="0.25">
      <c r="A3630" s="29" t="s">
        <v>25</v>
      </c>
      <c r="B3630" s="30" t="str">
        <f>FORMULADO!C3631</f>
        <v>5.4.08.18</v>
      </c>
      <c r="C3630" s="34">
        <f>FORMULADO!D3631</f>
        <v>211020710</v>
      </c>
      <c r="D3630" s="31">
        <f>FORMULADO!E3631</f>
        <v>0</v>
      </c>
      <c r="E3630" s="31">
        <f>FORMULADO!F3631</f>
        <v>977467493</v>
      </c>
    </row>
    <row r="3631" spans="1:5" x14ac:dyDescent="0.25">
      <c r="A3631" s="29" t="s">
        <v>25</v>
      </c>
      <c r="B3631" s="30" t="str">
        <f>FORMULADO!C3632</f>
        <v>5.4.08.18</v>
      </c>
      <c r="C3631" s="34">
        <f>FORMULADO!D3632</f>
        <v>218720787</v>
      </c>
      <c r="D3631" s="31">
        <f>FORMULADO!E3632</f>
        <v>0</v>
      </c>
      <c r="E3631" s="31">
        <f>FORMULADO!F3632</f>
        <v>1038147658</v>
      </c>
    </row>
    <row r="3632" spans="1:5" x14ac:dyDescent="0.25">
      <c r="A3632" s="29" t="s">
        <v>25</v>
      </c>
      <c r="B3632" s="30" t="str">
        <f>FORMULADO!C3633</f>
        <v>5.4.08.18</v>
      </c>
      <c r="C3632" s="34">
        <f>FORMULADO!D3633</f>
        <v>219854398</v>
      </c>
      <c r="D3632" s="31">
        <f>FORMULADO!E3633</f>
        <v>0</v>
      </c>
      <c r="E3632" s="31">
        <f>FORMULADO!F3633</f>
        <v>407445347</v>
      </c>
    </row>
    <row r="3633" spans="1:5" x14ac:dyDescent="0.25">
      <c r="A3633" s="29" t="s">
        <v>25</v>
      </c>
      <c r="B3633" s="30" t="str">
        <f>FORMULADO!C3634</f>
        <v>5.4.08.18</v>
      </c>
      <c r="C3633" s="34">
        <f>FORMULADO!D3634</f>
        <v>216825368</v>
      </c>
      <c r="D3633" s="31">
        <f>FORMULADO!E3634</f>
        <v>0</v>
      </c>
      <c r="E3633" s="31">
        <f>FORMULADO!F3634</f>
        <v>77190248</v>
      </c>
    </row>
    <row r="3634" spans="1:5" x14ac:dyDescent="0.25">
      <c r="A3634" s="29" t="s">
        <v>25</v>
      </c>
      <c r="B3634" s="30" t="str">
        <f>FORMULADO!C3635</f>
        <v>5.4.08.18</v>
      </c>
      <c r="C3634" s="34">
        <f>FORMULADO!D3635</f>
        <v>210054800</v>
      </c>
      <c r="D3634" s="31">
        <f>FORMULADO!E3635</f>
        <v>0</v>
      </c>
      <c r="E3634" s="31">
        <f>FORMULADO!F3635</f>
        <v>1386594908</v>
      </c>
    </row>
    <row r="3635" spans="1:5" x14ac:dyDescent="0.25">
      <c r="A3635" s="29" t="s">
        <v>25</v>
      </c>
      <c r="B3635" s="30" t="str">
        <f>FORMULADO!C3636</f>
        <v>5.4.08.18</v>
      </c>
      <c r="C3635" s="34">
        <f>FORMULADO!D3636</f>
        <v>215205652</v>
      </c>
      <c r="D3635" s="31">
        <f>FORMULADO!E3636</f>
        <v>0</v>
      </c>
      <c r="E3635" s="31">
        <f>FORMULADO!F3636</f>
        <v>184425908</v>
      </c>
    </row>
    <row r="3636" spans="1:5" x14ac:dyDescent="0.25">
      <c r="A3636" s="29" t="s">
        <v>25</v>
      </c>
      <c r="B3636" s="30" t="str">
        <f>FORMULADO!C3637</f>
        <v>5.4.08.18</v>
      </c>
      <c r="C3636" s="34">
        <f>FORMULADO!D3637</f>
        <v>217815778</v>
      </c>
      <c r="D3636" s="31">
        <f>FORMULADO!E3637</f>
        <v>0</v>
      </c>
      <c r="E3636" s="31">
        <f>FORMULADO!F3637</f>
        <v>84131437</v>
      </c>
    </row>
    <row r="3637" spans="1:5" x14ac:dyDescent="0.25">
      <c r="A3637" s="29" t="s">
        <v>25</v>
      </c>
      <c r="B3637" s="30" t="str">
        <f>FORMULADO!C3638</f>
        <v>5.4.08.18</v>
      </c>
      <c r="C3637" s="34">
        <f>FORMULADO!D3638</f>
        <v>219015690</v>
      </c>
      <c r="D3637" s="31">
        <f>FORMULADO!E3638</f>
        <v>0</v>
      </c>
      <c r="E3637" s="31">
        <f>FORMULADO!F3638</f>
        <v>104487587</v>
      </c>
    </row>
    <row r="3638" spans="1:5" x14ac:dyDescent="0.25">
      <c r="A3638" s="29" t="s">
        <v>25</v>
      </c>
      <c r="B3638" s="30" t="str">
        <f>FORMULADO!C3639</f>
        <v>5.4.08.18</v>
      </c>
      <c r="C3638" s="34">
        <f>FORMULADO!D3639</f>
        <v>214815248</v>
      </c>
      <c r="D3638" s="31">
        <f>FORMULADO!E3639</f>
        <v>0</v>
      </c>
      <c r="E3638" s="31">
        <f>FORMULADO!F3639</f>
        <v>94753849</v>
      </c>
    </row>
    <row r="3639" spans="1:5" x14ac:dyDescent="0.25">
      <c r="A3639" s="29" t="s">
        <v>25</v>
      </c>
      <c r="B3639" s="30" t="str">
        <f>FORMULADO!C3640</f>
        <v>5.4.08.18</v>
      </c>
      <c r="C3639" s="34">
        <f>FORMULADO!D3640</f>
        <v>218352083</v>
      </c>
      <c r="D3639" s="31">
        <f>FORMULADO!E3640</f>
        <v>0</v>
      </c>
      <c r="E3639" s="31">
        <f>FORMULADO!F3640</f>
        <v>170359858</v>
      </c>
    </row>
    <row r="3640" spans="1:5" x14ac:dyDescent="0.25">
      <c r="A3640" s="29" t="s">
        <v>25</v>
      </c>
      <c r="B3640" s="30" t="str">
        <f>FORMULADO!C3641</f>
        <v>5.4.08.18</v>
      </c>
      <c r="C3640" s="34">
        <f>FORMULADO!D3641</f>
        <v>216052560</v>
      </c>
      <c r="D3640" s="31">
        <f>FORMULADO!E3641</f>
        <v>0</v>
      </c>
      <c r="E3640" s="31">
        <f>FORMULADO!F3641</f>
        <v>372038472</v>
      </c>
    </row>
    <row r="3641" spans="1:5" x14ac:dyDescent="0.25">
      <c r="A3641" s="29" t="s">
        <v>25</v>
      </c>
      <c r="B3641" s="30" t="str">
        <f>FORMULADO!C3642</f>
        <v>5.4.08.18</v>
      </c>
      <c r="C3641" s="34">
        <f>FORMULADO!D3642</f>
        <v>211213212</v>
      </c>
      <c r="D3641" s="31">
        <f>FORMULADO!E3642</f>
        <v>0</v>
      </c>
      <c r="E3641" s="31">
        <f>FORMULADO!F3642</f>
        <v>933855377</v>
      </c>
    </row>
    <row r="3642" spans="1:5" x14ac:dyDescent="0.25">
      <c r="A3642" s="29" t="s">
        <v>25</v>
      </c>
      <c r="B3642" s="30" t="str">
        <f>FORMULADO!C3643</f>
        <v>5.4.08.18</v>
      </c>
      <c r="C3642" s="34">
        <f>FORMULADO!D3643</f>
        <v>219315693</v>
      </c>
      <c r="D3642" s="31">
        <f>FORMULADO!E3643</f>
        <v>0</v>
      </c>
      <c r="E3642" s="31">
        <f>FORMULADO!F3643</f>
        <v>287687428</v>
      </c>
    </row>
    <row r="3643" spans="1:5" x14ac:dyDescent="0.25">
      <c r="A3643" s="29" t="s">
        <v>25</v>
      </c>
      <c r="B3643" s="30" t="str">
        <f>FORMULADO!C3644</f>
        <v>5.4.08.18</v>
      </c>
      <c r="C3643" s="34">
        <f>FORMULADO!D3644</f>
        <v>212585125</v>
      </c>
      <c r="D3643" s="31">
        <f>FORMULADO!E3644</f>
        <v>0</v>
      </c>
      <c r="E3643" s="31">
        <f>FORMULADO!F3644</f>
        <v>953270979</v>
      </c>
    </row>
    <row r="3644" spans="1:5" x14ac:dyDescent="0.25">
      <c r="A3644" s="29" t="s">
        <v>25</v>
      </c>
      <c r="B3644" s="30" t="str">
        <f>FORMULADO!C3645</f>
        <v>5.4.08.18</v>
      </c>
      <c r="C3644" s="34">
        <f>FORMULADO!D3645</f>
        <v>212215322</v>
      </c>
      <c r="D3644" s="31">
        <f>FORMULADO!E3645</f>
        <v>0</v>
      </c>
      <c r="E3644" s="31">
        <f>FORMULADO!F3645</f>
        <v>284135286</v>
      </c>
    </row>
    <row r="3645" spans="1:5" x14ac:dyDescent="0.25">
      <c r="A3645" s="29" t="s">
        <v>25</v>
      </c>
      <c r="B3645" s="30" t="str">
        <f>FORMULADO!C3646</f>
        <v>5.4.08.18</v>
      </c>
      <c r="C3645" s="34">
        <f>FORMULADO!D3646</f>
        <v>215515755</v>
      </c>
      <c r="D3645" s="31">
        <f>FORMULADO!E3646</f>
        <v>0</v>
      </c>
      <c r="E3645" s="31">
        <f>FORMULADO!F3646</f>
        <v>392795985</v>
      </c>
    </row>
    <row r="3646" spans="1:5" x14ac:dyDescent="0.25">
      <c r="A3646" s="29" t="s">
        <v>25</v>
      </c>
      <c r="B3646" s="30" t="str">
        <f>FORMULADO!C3647</f>
        <v>5.4.08.18</v>
      </c>
      <c r="C3646" s="34">
        <f>FORMULADO!D3647</f>
        <v>215515455</v>
      </c>
      <c r="D3646" s="31">
        <f>FORMULADO!E3647</f>
        <v>0</v>
      </c>
      <c r="E3646" s="31">
        <f>FORMULADO!F3647</f>
        <v>234133792</v>
      </c>
    </row>
    <row r="3647" spans="1:5" x14ac:dyDescent="0.25">
      <c r="A3647" s="29" t="s">
        <v>25</v>
      </c>
      <c r="B3647" s="30" t="str">
        <f>FORMULADO!C3648</f>
        <v>5.4.08.18</v>
      </c>
      <c r="C3647" s="34">
        <f>FORMULADO!D3648</f>
        <v>215666456</v>
      </c>
      <c r="D3647" s="31">
        <f>FORMULADO!E3648</f>
        <v>0</v>
      </c>
      <c r="E3647" s="31">
        <f>FORMULADO!F3648</f>
        <v>1148821342</v>
      </c>
    </row>
    <row r="3648" spans="1:5" x14ac:dyDescent="0.25">
      <c r="A3648" s="29" t="s">
        <v>25</v>
      </c>
      <c r="B3648" s="30" t="str">
        <f>FORMULADO!C3649</f>
        <v>5.4.08.18</v>
      </c>
      <c r="C3648" s="34">
        <f>FORMULADO!D3649</f>
        <v>212425324</v>
      </c>
      <c r="D3648" s="31">
        <f>FORMULADO!E3649</f>
        <v>0</v>
      </c>
      <c r="E3648" s="31">
        <f>FORMULADO!F3649</f>
        <v>86214782</v>
      </c>
    </row>
    <row r="3649" spans="1:5" x14ac:dyDescent="0.25">
      <c r="A3649" s="29" t="s">
        <v>25</v>
      </c>
      <c r="B3649" s="30" t="str">
        <f>FORMULADO!C3650</f>
        <v>5.4.08.18</v>
      </c>
      <c r="C3649" s="34">
        <f>FORMULADO!D3650</f>
        <v>212215522</v>
      </c>
      <c r="D3649" s="31">
        <f>FORMULADO!E3650</f>
        <v>0</v>
      </c>
      <c r="E3649" s="31">
        <f>FORMULADO!F3650</f>
        <v>68974233</v>
      </c>
    </row>
    <row r="3650" spans="1:5" x14ac:dyDescent="0.25">
      <c r="A3650" s="29" t="s">
        <v>25</v>
      </c>
      <c r="B3650" s="30" t="str">
        <f>FORMULADO!C3651</f>
        <v>5.4.08.18</v>
      </c>
      <c r="C3650" s="34">
        <f>FORMULADO!D3651</f>
        <v>219215092</v>
      </c>
      <c r="D3650" s="31">
        <f>FORMULADO!E3651</f>
        <v>0</v>
      </c>
      <c r="E3650" s="31">
        <f>FORMULADO!F3651</f>
        <v>49816825</v>
      </c>
    </row>
    <row r="3651" spans="1:5" x14ac:dyDescent="0.25">
      <c r="A3651" s="29" t="s">
        <v>25</v>
      </c>
      <c r="B3651" s="30" t="str">
        <f>FORMULADO!C3652</f>
        <v>5.4.08.18</v>
      </c>
      <c r="C3651" s="34">
        <f>FORMULADO!D3652</f>
        <v>210525805</v>
      </c>
      <c r="D3651" s="31">
        <f>FORMULADO!E3652</f>
        <v>0</v>
      </c>
      <c r="E3651" s="31">
        <f>FORMULADO!F3652</f>
        <v>153375906</v>
      </c>
    </row>
    <row r="3652" spans="1:5" x14ac:dyDescent="0.25">
      <c r="A3652" s="29" t="s">
        <v>25</v>
      </c>
      <c r="B3652" s="30" t="str">
        <f>FORMULADO!C3653</f>
        <v>5.4.08.18</v>
      </c>
      <c r="C3652" s="34">
        <f>FORMULADO!D3653</f>
        <v>210552405</v>
      </c>
      <c r="D3652" s="31">
        <f>FORMULADO!E3653</f>
        <v>0</v>
      </c>
      <c r="E3652" s="31">
        <f>FORMULADO!F3653</f>
        <v>421085097</v>
      </c>
    </row>
    <row r="3653" spans="1:5" x14ac:dyDescent="0.25">
      <c r="A3653" s="29" t="s">
        <v>25</v>
      </c>
      <c r="B3653" s="30" t="str">
        <f>FORMULADO!C3654</f>
        <v>5.4.08.18</v>
      </c>
      <c r="C3653" s="34">
        <f>FORMULADO!D3654</f>
        <v>214215442</v>
      </c>
      <c r="D3653" s="31">
        <f>FORMULADO!E3654</f>
        <v>0</v>
      </c>
      <c r="E3653" s="31">
        <f>FORMULADO!F3654</f>
        <v>252180325</v>
      </c>
    </row>
    <row r="3654" spans="1:5" x14ac:dyDescent="0.25">
      <c r="A3654" s="29" t="s">
        <v>25</v>
      </c>
      <c r="B3654" s="30" t="str">
        <f>FORMULADO!C3655</f>
        <v>5.4.08.18</v>
      </c>
      <c r="C3654" s="34">
        <f>FORMULADO!D3655</f>
        <v>210815808</v>
      </c>
      <c r="D3654" s="31">
        <f>FORMULADO!E3655</f>
        <v>0</v>
      </c>
      <c r="E3654" s="31">
        <f>FORMULADO!F3655</f>
        <v>99380362</v>
      </c>
    </row>
    <row r="3655" spans="1:5" x14ac:dyDescent="0.25">
      <c r="A3655" s="29" t="s">
        <v>25</v>
      </c>
      <c r="B3655" s="30" t="str">
        <f>FORMULADO!C3656</f>
        <v>5.4.08.18</v>
      </c>
      <c r="C3655" s="34">
        <f>FORMULADO!D3656</f>
        <v>218015580</v>
      </c>
      <c r="D3655" s="31">
        <f>FORMULADO!E3656</f>
        <v>0</v>
      </c>
      <c r="E3655" s="31">
        <f>FORMULADO!F3656</f>
        <v>217534089</v>
      </c>
    </row>
    <row r="3656" spans="1:5" x14ac:dyDescent="0.25">
      <c r="A3656" s="29" t="s">
        <v>25</v>
      </c>
      <c r="B3656" s="30" t="str">
        <f>FORMULADO!C3657</f>
        <v>5.4.08.18</v>
      </c>
      <c r="C3656" s="34">
        <f>FORMULADO!D3657</f>
        <v>212419824</v>
      </c>
      <c r="D3656" s="31">
        <f>FORMULADO!E3657</f>
        <v>0</v>
      </c>
      <c r="E3656" s="31">
        <f>FORMULADO!F3657</f>
        <v>1008727356</v>
      </c>
    </row>
    <row r="3657" spans="1:5" x14ac:dyDescent="0.25">
      <c r="A3657" s="29" t="s">
        <v>25</v>
      </c>
      <c r="B3657" s="30" t="str">
        <f>FORMULADO!C3658</f>
        <v>5.4.08.18</v>
      </c>
      <c r="C3657" s="34">
        <f>FORMULADO!D3658</f>
        <v>216713667</v>
      </c>
      <c r="D3657" s="31">
        <f>FORMULADO!E3658</f>
        <v>0</v>
      </c>
      <c r="E3657" s="31">
        <f>FORMULADO!F3658</f>
        <v>1486078153</v>
      </c>
    </row>
    <row r="3658" spans="1:5" x14ac:dyDescent="0.25">
      <c r="A3658" s="29" t="s">
        <v>25</v>
      </c>
      <c r="B3658" s="30" t="str">
        <f>FORMULADO!C3659</f>
        <v>5.4.08.18</v>
      </c>
      <c r="C3658" s="34">
        <f>FORMULADO!D3659</f>
        <v>215905659</v>
      </c>
      <c r="D3658" s="31">
        <f>FORMULADO!E3659</f>
        <v>0</v>
      </c>
      <c r="E3658" s="31">
        <f>FORMULADO!F3659</f>
        <v>2014335071</v>
      </c>
    </row>
    <row r="3659" spans="1:5" x14ac:dyDescent="0.25">
      <c r="A3659" s="29" t="s">
        <v>25</v>
      </c>
      <c r="B3659" s="30" t="str">
        <f>FORMULADO!C3660</f>
        <v>5.4.08.18</v>
      </c>
      <c r="C3659" s="34">
        <f>FORMULADO!D3660</f>
        <v>211986219</v>
      </c>
      <c r="D3659" s="31">
        <f>FORMULADO!E3660</f>
        <v>0</v>
      </c>
      <c r="E3659" s="31">
        <f>FORMULADO!F3660</f>
        <v>150278519</v>
      </c>
    </row>
    <row r="3660" spans="1:5" x14ac:dyDescent="0.25">
      <c r="A3660" s="29" t="s">
        <v>25</v>
      </c>
      <c r="B3660" s="30" t="str">
        <f>FORMULADO!C3661</f>
        <v>5.4.08.18</v>
      </c>
      <c r="C3660" s="34">
        <f>FORMULADO!D3661</f>
        <v>216154261</v>
      </c>
      <c r="D3660" s="31">
        <f>FORMULADO!E3661</f>
        <v>0</v>
      </c>
      <c r="E3660" s="31">
        <f>FORMULADO!F3661</f>
        <v>1414754016</v>
      </c>
    </row>
    <row r="3661" spans="1:5" x14ac:dyDescent="0.25">
      <c r="A3661" s="29" t="s">
        <v>25</v>
      </c>
      <c r="B3661" s="30" t="str">
        <f>FORMULADO!C3662</f>
        <v>5.4.08.18</v>
      </c>
      <c r="C3661" s="34">
        <f>FORMULADO!D3662</f>
        <v>216215762</v>
      </c>
      <c r="D3661" s="31">
        <f>FORMULADO!E3662</f>
        <v>0</v>
      </c>
      <c r="E3661" s="31">
        <f>FORMULADO!F3662</f>
        <v>113320130</v>
      </c>
    </row>
    <row r="3662" spans="1:5" x14ac:dyDescent="0.25">
      <c r="A3662" s="29" t="s">
        <v>25</v>
      </c>
      <c r="B3662" s="30" t="str">
        <f>FORMULADO!C3663</f>
        <v>5.4.08.18</v>
      </c>
      <c r="C3662" s="34">
        <f>FORMULADO!D3663</f>
        <v>219952699</v>
      </c>
      <c r="D3662" s="31">
        <f>FORMULADO!E3663</f>
        <v>0</v>
      </c>
      <c r="E3662" s="31">
        <f>FORMULADO!F3663</f>
        <v>409639840</v>
      </c>
    </row>
    <row r="3663" spans="1:5" x14ac:dyDescent="0.25">
      <c r="A3663" s="29" t="s">
        <v>25</v>
      </c>
      <c r="B3663" s="30" t="str">
        <f>FORMULADO!C3664</f>
        <v>5.4.08.18</v>
      </c>
      <c r="C3663" s="34">
        <f>FORMULADO!D3664</f>
        <v>211615816</v>
      </c>
      <c r="D3663" s="31">
        <f>FORMULADO!E3664</f>
        <v>0</v>
      </c>
      <c r="E3663" s="31">
        <f>FORMULADO!F3664</f>
        <v>199720203</v>
      </c>
    </row>
    <row r="3664" spans="1:5" x14ac:dyDescent="0.25">
      <c r="A3664" s="29" t="s">
        <v>25</v>
      </c>
      <c r="B3664" s="30" t="str">
        <f>FORMULADO!C3665</f>
        <v>5.4.08.18</v>
      </c>
      <c r="C3664" s="34">
        <f>FORMULADO!D3665</f>
        <v>215115051</v>
      </c>
      <c r="D3664" s="31">
        <f>FORMULADO!E3665</f>
        <v>0</v>
      </c>
      <c r="E3664" s="31">
        <f>FORMULADO!F3665</f>
        <v>192604969</v>
      </c>
    </row>
    <row r="3665" spans="1:5" x14ac:dyDescent="0.25">
      <c r="A3665" s="29" t="s">
        <v>25</v>
      </c>
      <c r="B3665" s="30" t="str">
        <f>FORMULADO!C3666</f>
        <v>5.4.08.18</v>
      </c>
      <c r="C3665" s="34">
        <f>FORMULADO!D3666</f>
        <v>211815518</v>
      </c>
      <c r="D3665" s="31">
        <f>FORMULADO!E3666</f>
        <v>0</v>
      </c>
      <c r="E3665" s="31">
        <f>FORMULADO!F3666</f>
        <v>75079334</v>
      </c>
    </row>
    <row r="3666" spans="1:5" x14ac:dyDescent="0.25">
      <c r="A3666" s="29" t="s">
        <v>25</v>
      </c>
      <c r="B3666" s="30" t="str">
        <f>FORMULADO!C3667</f>
        <v>5.4.08.18</v>
      </c>
      <c r="C3666" s="34">
        <f>FORMULADO!D3667</f>
        <v>217208372</v>
      </c>
      <c r="D3666" s="31">
        <f>FORMULADO!E3667</f>
        <v>0</v>
      </c>
      <c r="E3666" s="31">
        <f>FORMULADO!F3667</f>
        <v>857375180</v>
      </c>
    </row>
    <row r="3667" spans="1:5" x14ac:dyDescent="0.25">
      <c r="A3667" s="29" t="s">
        <v>25</v>
      </c>
      <c r="B3667" s="30" t="str">
        <f>FORMULADO!C3668</f>
        <v>5.4.08.18</v>
      </c>
      <c r="C3667" s="34">
        <f>FORMULADO!D3668</f>
        <v>211054810</v>
      </c>
      <c r="D3667" s="31">
        <f>FORMULADO!E3668</f>
        <v>0</v>
      </c>
      <c r="E3667" s="31">
        <f>FORMULADO!F3668</f>
        <v>5548222698</v>
      </c>
    </row>
    <row r="3668" spans="1:5" x14ac:dyDescent="0.25">
      <c r="A3668" s="29" t="s">
        <v>25</v>
      </c>
      <c r="B3668" s="30" t="str">
        <f>FORMULADO!C3669</f>
        <v>5.4.08.18</v>
      </c>
      <c r="C3668" s="34">
        <f>FORMULADO!D3669</f>
        <v>212325123</v>
      </c>
      <c r="D3668" s="31">
        <f>FORMULADO!E3669</f>
        <v>0</v>
      </c>
      <c r="E3668" s="31">
        <f>FORMULADO!F3669</f>
        <v>208273742</v>
      </c>
    </row>
    <row r="3669" spans="1:5" x14ac:dyDescent="0.25">
      <c r="A3669" s="29" t="s">
        <v>25</v>
      </c>
      <c r="B3669" s="30" t="str">
        <f>FORMULADO!C3670</f>
        <v>5.4.08.18</v>
      </c>
      <c r="C3669" s="34">
        <f>FORMULADO!D3670</f>
        <v>210123001</v>
      </c>
      <c r="D3669" s="31">
        <f>FORMULADO!E3670</f>
        <v>0</v>
      </c>
      <c r="E3669" s="31">
        <f>FORMULADO!F3670</f>
        <v>518111812569</v>
      </c>
    </row>
    <row r="3670" spans="1:5" x14ac:dyDescent="0.25">
      <c r="A3670" s="29" t="s">
        <v>25</v>
      </c>
      <c r="B3670" s="30" t="str">
        <f>FORMULADO!C3671</f>
        <v>5.4.08.18</v>
      </c>
      <c r="C3670" s="34">
        <f>FORMULADO!D3671</f>
        <v>216823168</v>
      </c>
      <c r="D3670" s="31">
        <f>FORMULADO!E3671</f>
        <v>0</v>
      </c>
      <c r="E3670" s="31">
        <f>FORMULADO!F3671</f>
        <v>764775867</v>
      </c>
    </row>
    <row r="3671" spans="1:5" x14ac:dyDescent="0.25">
      <c r="A3671" s="29" t="s">
        <v>25</v>
      </c>
      <c r="B3671" s="30" t="str">
        <f>FORMULADO!C3672</f>
        <v>5.4.08.18</v>
      </c>
      <c r="C3671" s="34">
        <f>FORMULADO!D3672</f>
        <v>218223182</v>
      </c>
      <c r="D3671" s="31">
        <f>FORMULADO!E3672</f>
        <v>0</v>
      </c>
      <c r="E3671" s="31">
        <f>FORMULADO!F3672</f>
        <v>2073182348</v>
      </c>
    </row>
    <row r="3672" spans="1:5" x14ac:dyDescent="0.25">
      <c r="A3672" s="29" t="s">
        <v>25</v>
      </c>
      <c r="B3672" s="30" t="str">
        <f>FORMULADO!C3673</f>
        <v>5.4.08.18</v>
      </c>
      <c r="C3672" s="34">
        <f>FORMULADO!D3673</f>
        <v>216423464</v>
      </c>
      <c r="D3672" s="31">
        <f>FORMULADO!E3673</f>
        <v>0</v>
      </c>
      <c r="E3672" s="31">
        <f>FORMULADO!F3673</f>
        <v>719954151</v>
      </c>
    </row>
    <row r="3673" spans="1:5" x14ac:dyDescent="0.25">
      <c r="A3673" s="29" t="s">
        <v>25</v>
      </c>
      <c r="B3673" s="30" t="str">
        <f>FORMULADO!C3674</f>
        <v>5.4.08.18</v>
      </c>
      <c r="C3673" s="34">
        <f>FORMULADO!D3674</f>
        <v>216623466</v>
      </c>
      <c r="D3673" s="31">
        <f>FORMULADO!E3674</f>
        <v>0</v>
      </c>
      <c r="E3673" s="31">
        <f>FORMULADO!F3674</f>
        <v>3913942920</v>
      </c>
    </row>
    <row r="3674" spans="1:5" x14ac:dyDescent="0.25">
      <c r="A3674" s="29" t="s">
        <v>25</v>
      </c>
      <c r="B3674" s="30" t="str">
        <f>FORMULADO!C3675</f>
        <v>5.4.08.18</v>
      </c>
      <c r="C3674" s="34">
        <f>FORMULADO!D3675</f>
        <v>218023580</v>
      </c>
      <c r="D3674" s="31">
        <f>FORMULADO!E3675</f>
        <v>0</v>
      </c>
      <c r="E3674" s="31">
        <f>FORMULADO!F3675</f>
        <v>3378949103</v>
      </c>
    </row>
    <row r="3675" spans="1:5" x14ac:dyDescent="0.25">
      <c r="A3675" s="29" t="s">
        <v>25</v>
      </c>
      <c r="B3675" s="30" t="str">
        <f>FORMULADO!C3676</f>
        <v>5.4.08.18</v>
      </c>
      <c r="C3675" s="34">
        <f>FORMULADO!D3676</f>
        <v>217223672</v>
      </c>
      <c r="D3675" s="31">
        <f>FORMULADO!E3676</f>
        <v>0</v>
      </c>
      <c r="E3675" s="31">
        <f>FORMULADO!F3676</f>
        <v>1750091667</v>
      </c>
    </row>
    <row r="3676" spans="1:5" x14ac:dyDescent="0.25">
      <c r="A3676" s="29" t="s">
        <v>25</v>
      </c>
      <c r="B3676" s="30" t="str">
        <f>FORMULADO!C3677</f>
        <v>5.4.08.18</v>
      </c>
      <c r="C3676" s="34">
        <f>FORMULADO!D3677</f>
        <v>218623686</v>
      </c>
      <c r="D3676" s="31">
        <f>FORMULADO!E3677</f>
        <v>0</v>
      </c>
      <c r="E3676" s="31">
        <f>FORMULADO!F3677</f>
        <v>2065495003</v>
      </c>
    </row>
    <row r="3677" spans="1:5" x14ac:dyDescent="0.25">
      <c r="A3677" s="29" t="s">
        <v>25</v>
      </c>
      <c r="B3677" s="30" t="str">
        <f>FORMULADO!C3678</f>
        <v>5.4.08.18</v>
      </c>
      <c r="C3677" s="34">
        <f>FORMULADO!D3678</f>
        <v>215941359</v>
      </c>
      <c r="D3677" s="31">
        <f>FORMULADO!E3678</f>
        <v>0</v>
      </c>
      <c r="E3677" s="31">
        <f>FORMULADO!F3678</f>
        <v>1114554932</v>
      </c>
    </row>
    <row r="3678" spans="1:5" x14ac:dyDescent="0.25">
      <c r="A3678" s="29" t="s">
        <v>25</v>
      </c>
      <c r="B3678" s="30" t="str">
        <f>FORMULADO!C3679</f>
        <v>5.4.08.18</v>
      </c>
      <c r="C3678" s="34">
        <f>FORMULADO!D3679</f>
        <v>215050150</v>
      </c>
      <c r="D3678" s="31">
        <f>FORMULADO!E3679</f>
        <v>0</v>
      </c>
      <c r="E3678" s="31">
        <f>FORMULADO!F3679</f>
        <v>568469423</v>
      </c>
    </row>
    <row r="3679" spans="1:5" x14ac:dyDescent="0.25">
      <c r="A3679" s="29" t="s">
        <v>25</v>
      </c>
      <c r="B3679" s="30" t="str">
        <f>FORMULADO!C3680</f>
        <v>5.4.08.18</v>
      </c>
      <c r="C3679" s="34">
        <f>FORMULADO!D3680</f>
        <v>210120001</v>
      </c>
      <c r="D3679" s="31">
        <f>FORMULADO!E3680</f>
        <v>0</v>
      </c>
      <c r="E3679" s="31">
        <f>FORMULADO!F3680</f>
        <v>420470505436</v>
      </c>
    </row>
    <row r="3680" spans="1:5" x14ac:dyDescent="0.25">
      <c r="A3680" s="29" t="s">
        <v>25</v>
      </c>
      <c r="B3680" s="30" t="str">
        <f>FORMULADO!C3681</f>
        <v>5.4.08.18</v>
      </c>
      <c r="C3680" s="34">
        <f>FORMULADO!D3681</f>
        <v>212252022</v>
      </c>
      <c r="D3680" s="31">
        <f>FORMULADO!E3681</f>
        <v>0</v>
      </c>
      <c r="E3680" s="31">
        <f>FORMULADO!F3681</f>
        <v>286866936</v>
      </c>
    </row>
    <row r="3681" spans="1:5" x14ac:dyDescent="0.25">
      <c r="A3681" s="29" t="s">
        <v>25</v>
      </c>
      <c r="B3681" s="30" t="str">
        <f>FORMULADO!C3682</f>
        <v>5.4.08.18</v>
      </c>
      <c r="C3681" s="34">
        <f>FORMULADO!D3682</f>
        <v>213652036</v>
      </c>
      <c r="D3681" s="31">
        <f>FORMULADO!E3682</f>
        <v>0</v>
      </c>
      <c r="E3681" s="31">
        <f>FORMULADO!F3682</f>
        <v>174398644</v>
      </c>
    </row>
    <row r="3682" spans="1:5" x14ac:dyDescent="0.25">
      <c r="A3682" s="29" t="s">
        <v>25</v>
      </c>
      <c r="B3682" s="30" t="str">
        <f>FORMULADO!C3683</f>
        <v>5.4.08.18</v>
      </c>
      <c r="C3682" s="34">
        <f>FORMULADO!D3683</f>
        <v>215152051</v>
      </c>
      <c r="D3682" s="31">
        <f>FORMULADO!E3683</f>
        <v>0</v>
      </c>
      <c r="E3682" s="31">
        <f>FORMULADO!F3683</f>
        <v>252265680</v>
      </c>
    </row>
    <row r="3683" spans="1:5" x14ac:dyDescent="0.25">
      <c r="A3683" s="29" t="s">
        <v>25</v>
      </c>
      <c r="B3683" s="30" t="str">
        <f>FORMULADO!C3684</f>
        <v>5.4.08.18</v>
      </c>
      <c r="C3683" s="34">
        <f>FORMULADO!D3684</f>
        <v>211052110</v>
      </c>
      <c r="D3683" s="31">
        <f>FORMULADO!E3684</f>
        <v>0</v>
      </c>
      <c r="E3683" s="31">
        <f>FORMULADO!F3684</f>
        <v>678219024</v>
      </c>
    </row>
    <row r="3684" spans="1:5" x14ac:dyDescent="0.25">
      <c r="A3684" s="29" t="s">
        <v>25</v>
      </c>
      <c r="B3684" s="30" t="str">
        <f>FORMULADO!C3685</f>
        <v>5.4.08.18</v>
      </c>
      <c r="C3684" s="34">
        <f>FORMULADO!D3685</f>
        <v>212752227</v>
      </c>
      <c r="D3684" s="31">
        <f>FORMULADO!E3685</f>
        <v>0</v>
      </c>
      <c r="E3684" s="31">
        <f>FORMULADO!F3685</f>
        <v>1216461798</v>
      </c>
    </row>
    <row r="3685" spans="1:5" x14ac:dyDescent="0.25">
      <c r="A3685" s="29" t="s">
        <v>25</v>
      </c>
      <c r="B3685" s="30" t="str">
        <f>FORMULADO!C3686</f>
        <v>5.4.08.18</v>
      </c>
      <c r="C3685" s="34">
        <f>FORMULADO!D3686</f>
        <v>215652256</v>
      </c>
      <c r="D3685" s="31">
        <f>FORMULADO!E3686</f>
        <v>0</v>
      </c>
      <c r="E3685" s="31">
        <f>FORMULADO!F3686</f>
        <v>222418148</v>
      </c>
    </row>
    <row r="3686" spans="1:5" x14ac:dyDescent="0.25">
      <c r="A3686" s="29" t="s">
        <v>25</v>
      </c>
      <c r="B3686" s="30" t="str">
        <f>FORMULADO!C3687</f>
        <v>5.4.08.18</v>
      </c>
      <c r="C3686" s="34">
        <f>FORMULADO!D3687</f>
        <v>218752287</v>
      </c>
      <c r="D3686" s="31">
        <f>FORMULADO!E3687</f>
        <v>0</v>
      </c>
      <c r="E3686" s="31">
        <f>FORMULADO!F3687</f>
        <v>187393243</v>
      </c>
    </row>
    <row r="3687" spans="1:5" x14ac:dyDescent="0.25">
      <c r="A3687" s="29" t="s">
        <v>25</v>
      </c>
      <c r="B3687" s="30" t="str">
        <f>FORMULADO!C3688</f>
        <v>5.4.08.18</v>
      </c>
      <c r="C3687" s="34">
        <f>FORMULADO!D3688</f>
        <v>212052320</v>
      </c>
      <c r="D3687" s="31">
        <f>FORMULADO!E3688</f>
        <v>0</v>
      </c>
      <c r="E3687" s="31">
        <f>FORMULADO!F3688</f>
        <v>282134107</v>
      </c>
    </row>
    <row r="3688" spans="1:5" x14ac:dyDescent="0.25">
      <c r="A3688" s="29" t="s">
        <v>25</v>
      </c>
      <c r="B3688" s="30" t="str">
        <f>FORMULADO!C3689</f>
        <v>5.4.08.18</v>
      </c>
      <c r="C3688" s="34">
        <f>FORMULADO!D3689</f>
        <v>217852378</v>
      </c>
      <c r="D3688" s="31">
        <f>FORMULADO!E3689</f>
        <v>0</v>
      </c>
      <c r="E3688" s="31">
        <f>FORMULADO!F3689</f>
        <v>461545854</v>
      </c>
    </row>
    <row r="3689" spans="1:5" x14ac:dyDescent="0.25">
      <c r="A3689" s="29" t="s">
        <v>25</v>
      </c>
      <c r="B3689" s="30" t="str">
        <f>FORMULADO!C3690</f>
        <v>5.4.08.18</v>
      </c>
      <c r="C3689" s="34">
        <f>FORMULADO!D3690</f>
        <v>218152381</v>
      </c>
      <c r="D3689" s="31">
        <f>FORMULADO!E3690</f>
        <v>0</v>
      </c>
      <c r="E3689" s="31">
        <f>FORMULADO!F3690</f>
        <v>317591016</v>
      </c>
    </row>
    <row r="3690" spans="1:5" x14ac:dyDescent="0.25">
      <c r="A3690" s="29" t="s">
        <v>25</v>
      </c>
      <c r="B3690" s="30" t="str">
        <f>FORMULADO!C3691</f>
        <v>5.4.08.18</v>
      </c>
      <c r="C3690" s="34">
        <f>FORMULADO!D3691</f>
        <v>211152411</v>
      </c>
      <c r="D3690" s="31">
        <f>FORMULADO!E3691</f>
        <v>0</v>
      </c>
      <c r="E3690" s="31">
        <f>FORMULADO!F3691</f>
        <v>217939511</v>
      </c>
    </row>
    <row r="3691" spans="1:5" x14ac:dyDescent="0.25">
      <c r="A3691" s="29" t="s">
        <v>25</v>
      </c>
      <c r="B3691" s="30" t="str">
        <f>FORMULADO!C3692</f>
        <v>5.4.08.18</v>
      </c>
      <c r="C3691" s="34">
        <f>FORMULADO!D3692</f>
        <v>217352473</v>
      </c>
      <c r="D3691" s="31">
        <f>FORMULADO!E3692</f>
        <v>0</v>
      </c>
      <c r="E3691" s="31">
        <f>FORMULADO!F3692</f>
        <v>742565204</v>
      </c>
    </row>
    <row r="3692" spans="1:5" x14ac:dyDescent="0.25">
      <c r="A3692" s="29" t="s">
        <v>25</v>
      </c>
      <c r="B3692" s="30" t="str">
        <f>FORMULADO!C3693</f>
        <v>5.4.08.18</v>
      </c>
      <c r="C3692" s="34">
        <f>FORMULADO!D3693</f>
        <v>219052490</v>
      </c>
      <c r="D3692" s="31">
        <f>FORMULADO!E3693</f>
        <v>0</v>
      </c>
      <c r="E3692" s="31">
        <f>FORMULADO!F3693</f>
        <v>2287768825</v>
      </c>
    </row>
    <row r="3693" spans="1:5" x14ac:dyDescent="0.25">
      <c r="A3693" s="29" t="s">
        <v>25</v>
      </c>
      <c r="B3693" s="30" t="str">
        <f>FORMULADO!C3694</f>
        <v>5.4.08.18</v>
      </c>
      <c r="C3693" s="34">
        <f>FORMULADO!D3694</f>
        <v>218752687</v>
      </c>
      <c r="D3693" s="31">
        <f>FORMULADO!E3694</f>
        <v>0</v>
      </c>
      <c r="E3693" s="31">
        <f>FORMULADO!F3694</f>
        <v>586026930</v>
      </c>
    </row>
    <row r="3694" spans="1:5" x14ac:dyDescent="0.25">
      <c r="A3694" s="29" t="s">
        <v>25</v>
      </c>
      <c r="B3694" s="30" t="str">
        <f>FORMULADO!C3695</f>
        <v>5.4.08.18</v>
      </c>
      <c r="C3694" s="34">
        <f>FORMULADO!D3695</f>
        <v>213852838</v>
      </c>
      <c r="D3694" s="31">
        <f>FORMULADO!E3695</f>
        <v>0</v>
      </c>
      <c r="E3694" s="31">
        <f>FORMULADO!F3695</f>
        <v>1295502796</v>
      </c>
    </row>
    <row r="3695" spans="1:5" x14ac:dyDescent="0.25">
      <c r="A3695" s="29" t="s">
        <v>25</v>
      </c>
      <c r="B3695" s="30" t="str">
        <f>FORMULADO!C3696</f>
        <v>5.4.08.18</v>
      </c>
      <c r="C3695" s="34">
        <f>FORMULADO!D3696</f>
        <v>218552885</v>
      </c>
      <c r="D3695" s="31">
        <f>FORMULADO!E3696</f>
        <v>0</v>
      </c>
      <c r="E3695" s="31">
        <f>FORMULADO!F3696</f>
        <v>305926018</v>
      </c>
    </row>
    <row r="3696" spans="1:5" x14ac:dyDescent="0.25">
      <c r="A3696" s="29" t="s">
        <v>25</v>
      </c>
      <c r="B3696" s="30" t="str">
        <f>FORMULADO!C3697</f>
        <v>5.4.08.18</v>
      </c>
      <c r="C3696" s="34">
        <f>FORMULADO!D3697</f>
        <v>218715087</v>
      </c>
      <c r="D3696" s="31">
        <f>FORMULADO!E3697</f>
        <v>0</v>
      </c>
      <c r="E3696" s="31">
        <f>FORMULADO!F3697</f>
        <v>282834225</v>
      </c>
    </row>
    <row r="3697" spans="1:5" x14ac:dyDescent="0.25">
      <c r="A3697" s="29" t="s">
        <v>25</v>
      </c>
      <c r="B3697" s="30" t="str">
        <f>FORMULADO!C3698</f>
        <v>5.4.08.18</v>
      </c>
      <c r="C3697" s="34">
        <f>FORMULADO!D3698</f>
        <v>215715757</v>
      </c>
      <c r="D3697" s="31">
        <f>FORMULADO!E3698</f>
        <v>0</v>
      </c>
      <c r="E3697" s="31">
        <f>FORMULADO!F3698</f>
        <v>320092000</v>
      </c>
    </row>
    <row r="3698" spans="1:5" x14ac:dyDescent="0.25">
      <c r="A3698" s="29" t="s">
        <v>25</v>
      </c>
      <c r="B3698" s="30" t="str">
        <f>FORMULADO!C3699</f>
        <v>5.4.08.18</v>
      </c>
      <c r="C3698" s="34">
        <f>FORMULADO!D3699</f>
        <v>217844078</v>
      </c>
      <c r="D3698" s="31">
        <f>FORMULADO!E3699</f>
        <v>0</v>
      </c>
      <c r="E3698" s="31">
        <f>FORMULADO!F3699</f>
        <v>2517476811</v>
      </c>
    </row>
    <row r="3699" spans="1:5" x14ac:dyDescent="0.25">
      <c r="A3699" s="29" t="s">
        <v>25</v>
      </c>
      <c r="B3699" s="30" t="str">
        <f>FORMULADO!C3700</f>
        <v>5.4.08.18</v>
      </c>
      <c r="C3699" s="34">
        <f>FORMULADO!D3700</f>
        <v>210654206</v>
      </c>
      <c r="D3699" s="31">
        <f>FORMULADO!E3700</f>
        <v>0</v>
      </c>
      <c r="E3699" s="31">
        <f>FORMULADO!F3700</f>
        <v>1347618239</v>
      </c>
    </row>
    <row r="3700" spans="1:5" x14ac:dyDescent="0.25">
      <c r="A3700" s="29" t="s">
        <v>25</v>
      </c>
      <c r="B3700" s="30" t="str">
        <f>FORMULADO!C3701</f>
        <v>5.4.08.18</v>
      </c>
      <c r="C3700" s="34">
        <f>FORMULADO!D3701</f>
        <v>213954239</v>
      </c>
      <c r="D3700" s="31">
        <f>FORMULADO!E3701</f>
        <v>0</v>
      </c>
      <c r="E3700" s="31">
        <f>FORMULADO!F3701</f>
        <v>223489313</v>
      </c>
    </row>
    <row r="3701" spans="1:5" x14ac:dyDescent="0.25">
      <c r="A3701" s="29" t="s">
        <v>25</v>
      </c>
      <c r="B3701" s="30" t="str">
        <f>FORMULADO!C3702</f>
        <v>5.4.08.18</v>
      </c>
      <c r="C3701" s="34">
        <f>FORMULADO!D3702</f>
        <v>214554245</v>
      </c>
      <c r="D3701" s="31">
        <f>FORMULADO!E3702</f>
        <v>0</v>
      </c>
      <c r="E3701" s="31">
        <f>FORMULADO!F3702</f>
        <v>1013199332</v>
      </c>
    </row>
    <row r="3702" spans="1:5" x14ac:dyDescent="0.25">
      <c r="A3702" s="29" t="s">
        <v>25</v>
      </c>
      <c r="B3702" s="30" t="str">
        <f>FORMULADO!C3703</f>
        <v>5.4.08.18</v>
      </c>
      <c r="C3702" s="34">
        <f>FORMULADO!D3703</f>
        <v>214066440</v>
      </c>
      <c r="D3702" s="31">
        <f>FORMULADO!E3703</f>
        <v>0</v>
      </c>
      <c r="E3702" s="31">
        <f>FORMULADO!F3703</f>
        <v>555029870</v>
      </c>
    </row>
    <row r="3703" spans="1:5" x14ac:dyDescent="0.25">
      <c r="A3703" s="29" t="s">
        <v>25</v>
      </c>
      <c r="B3703" s="30" t="str">
        <f>FORMULADO!C3704</f>
        <v>5.4.08.18</v>
      </c>
      <c r="C3703" s="34">
        <f>FORMULADO!D3704</f>
        <v>212068020</v>
      </c>
      <c r="D3703" s="31">
        <f>FORMULADO!E3704</f>
        <v>0</v>
      </c>
      <c r="E3703" s="31">
        <f>FORMULADO!F3704</f>
        <v>112012267</v>
      </c>
    </row>
    <row r="3704" spans="1:5" x14ac:dyDescent="0.25">
      <c r="A3704" s="29" t="s">
        <v>25</v>
      </c>
      <c r="B3704" s="30" t="str">
        <f>FORMULADO!C3705</f>
        <v>5.4.08.18</v>
      </c>
      <c r="C3704" s="34">
        <f>FORMULADO!D3705</f>
        <v>216915469</v>
      </c>
      <c r="D3704" s="31">
        <f>FORMULADO!E3705</f>
        <v>0</v>
      </c>
      <c r="E3704" s="31">
        <f>FORMULADO!F3705</f>
        <v>662238821</v>
      </c>
    </row>
    <row r="3705" spans="1:5" x14ac:dyDescent="0.25">
      <c r="A3705" s="29" t="s">
        <v>25</v>
      </c>
      <c r="B3705" s="30" t="str">
        <f>FORMULADO!C3706</f>
        <v>5.4.08.18</v>
      </c>
      <c r="C3705" s="34">
        <f>FORMULADO!D3706</f>
        <v>212068320</v>
      </c>
      <c r="D3705" s="31">
        <f>FORMULADO!E3706</f>
        <v>0</v>
      </c>
      <c r="E3705" s="31">
        <f>FORMULADO!F3706</f>
        <v>109690007</v>
      </c>
    </row>
    <row r="3706" spans="1:5" x14ac:dyDescent="0.25">
      <c r="A3706" s="29" t="s">
        <v>25</v>
      </c>
      <c r="B3706" s="30" t="str">
        <f>FORMULADO!C3707</f>
        <v>5.4.08.18</v>
      </c>
      <c r="C3706" s="34">
        <f>FORMULADO!D3707</f>
        <v>211415114</v>
      </c>
      <c r="D3706" s="31">
        <f>FORMULADO!E3707</f>
        <v>0</v>
      </c>
      <c r="E3706" s="31">
        <f>FORMULADO!F3707</f>
        <v>21997536</v>
      </c>
    </row>
    <row r="3707" spans="1:5" x14ac:dyDescent="0.25">
      <c r="A3707" s="29" t="s">
        <v>25</v>
      </c>
      <c r="B3707" s="30" t="str">
        <f>FORMULADO!C3708</f>
        <v>5.4.08.18</v>
      </c>
      <c r="C3707" s="34">
        <f>FORMULADO!D3708</f>
        <v>210615106</v>
      </c>
      <c r="D3707" s="31">
        <f>FORMULADO!E3708</f>
        <v>0</v>
      </c>
      <c r="E3707" s="31">
        <f>FORMULADO!F3708</f>
        <v>68278515</v>
      </c>
    </row>
    <row r="3708" spans="1:5" x14ac:dyDescent="0.25">
      <c r="A3708" s="29" t="s">
        <v>25</v>
      </c>
      <c r="B3708" s="30" t="str">
        <f>FORMULADO!C3709</f>
        <v>5.4.08.18</v>
      </c>
      <c r="C3708" s="34">
        <f>FORMULADO!D3709</f>
        <v>215573555</v>
      </c>
      <c r="D3708" s="31">
        <f>FORMULADO!E3709</f>
        <v>0</v>
      </c>
      <c r="E3708" s="31">
        <f>FORMULADO!F3709</f>
        <v>1910396478</v>
      </c>
    </row>
    <row r="3709" spans="1:5" x14ac:dyDescent="0.25">
      <c r="A3709" s="29" t="s">
        <v>25</v>
      </c>
      <c r="B3709" s="30" t="str">
        <f>FORMULADO!C3710</f>
        <v>5.4.08.18</v>
      </c>
      <c r="C3709" s="34">
        <f>FORMULADO!D3710</f>
        <v>212473624</v>
      </c>
      <c r="D3709" s="31">
        <f>FORMULADO!E3710</f>
        <v>0</v>
      </c>
      <c r="E3709" s="31">
        <f>FORMULADO!F3710</f>
        <v>1021314607</v>
      </c>
    </row>
    <row r="3710" spans="1:5" x14ac:dyDescent="0.25">
      <c r="A3710" s="29" t="s">
        <v>25</v>
      </c>
      <c r="B3710" s="30" t="str">
        <f>FORMULADO!C3711</f>
        <v>5.4.08.18</v>
      </c>
      <c r="C3710" s="34">
        <f>FORMULADO!D3711</f>
        <v>217073870</v>
      </c>
      <c r="D3710" s="31">
        <f>FORMULADO!E3711</f>
        <v>0</v>
      </c>
      <c r="E3710" s="31">
        <f>FORMULADO!F3711</f>
        <v>346086667</v>
      </c>
    </row>
    <row r="3711" spans="1:5" x14ac:dyDescent="0.25">
      <c r="A3711" s="29" t="s">
        <v>25</v>
      </c>
      <c r="B3711" s="30" t="str">
        <f>FORMULADO!C3712</f>
        <v>5.4.08.18</v>
      </c>
      <c r="C3711" s="34">
        <f>FORMULADO!D3712</f>
        <v>214676246</v>
      </c>
      <c r="D3711" s="31">
        <f>FORMULADO!E3712</f>
        <v>0</v>
      </c>
      <c r="E3711" s="31">
        <f>FORMULADO!F3712</f>
        <v>192841020</v>
      </c>
    </row>
    <row r="3712" spans="1:5" x14ac:dyDescent="0.25">
      <c r="A3712" s="29" t="s">
        <v>25</v>
      </c>
      <c r="B3712" s="30" t="str">
        <f>FORMULADO!C3713</f>
        <v>5.4.08.18</v>
      </c>
      <c r="C3712" s="34">
        <f>FORMULADO!D3713</f>
        <v>210676306</v>
      </c>
      <c r="D3712" s="31">
        <f>FORMULADO!E3713</f>
        <v>0</v>
      </c>
      <c r="E3712" s="31">
        <f>FORMULADO!F3713</f>
        <v>561793280</v>
      </c>
    </row>
    <row r="3713" spans="1:5" x14ac:dyDescent="0.25">
      <c r="A3713" s="29" t="s">
        <v>25</v>
      </c>
      <c r="B3713" s="30" t="str">
        <f>FORMULADO!C3714</f>
        <v>5.4.08.18</v>
      </c>
      <c r="C3713" s="34">
        <f>FORMULADO!D3714</f>
        <v>217776377</v>
      </c>
      <c r="D3713" s="31">
        <f>FORMULADO!E3714</f>
        <v>0</v>
      </c>
      <c r="E3713" s="31">
        <f>FORMULADO!F3714</f>
        <v>390162210</v>
      </c>
    </row>
    <row r="3714" spans="1:5" x14ac:dyDescent="0.25">
      <c r="A3714" s="29" t="s">
        <v>25</v>
      </c>
      <c r="B3714" s="30" t="str">
        <f>FORMULADO!C3715</f>
        <v>5.4.08.18</v>
      </c>
      <c r="C3714" s="34">
        <f>FORMULADO!D3715</f>
        <v>217076670</v>
      </c>
      <c r="D3714" s="31">
        <f>FORMULADO!E3715</f>
        <v>0</v>
      </c>
      <c r="E3714" s="31">
        <f>FORMULADO!F3715</f>
        <v>398458399</v>
      </c>
    </row>
    <row r="3715" spans="1:5" x14ac:dyDescent="0.25">
      <c r="A3715" s="29" t="s">
        <v>25</v>
      </c>
      <c r="B3715" s="30" t="str">
        <f>FORMULADO!C3716</f>
        <v>5.4.08.18</v>
      </c>
      <c r="C3715" s="34">
        <f>FORMULADO!D3716</f>
        <v>213676736</v>
      </c>
      <c r="D3715" s="31">
        <f>FORMULADO!E3716</f>
        <v>0</v>
      </c>
      <c r="E3715" s="31">
        <f>FORMULADO!F3716</f>
        <v>808956425</v>
      </c>
    </row>
    <row r="3716" spans="1:5" x14ac:dyDescent="0.25">
      <c r="A3716" s="29" t="s">
        <v>25</v>
      </c>
      <c r="B3716" s="30" t="str">
        <f>FORMULADO!C3717</f>
        <v>5.4.08.18</v>
      </c>
      <c r="C3716" s="34">
        <f>FORMULADO!D3717</f>
        <v>214270742</v>
      </c>
      <c r="D3716" s="31">
        <f>FORMULADO!E3717</f>
        <v>0</v>
      </c>
      <c r="E3716" s="31">
        <f>FORMULADO!F3717</f>
        <v>1315758577</v>
      </c>
    </row>
    <row r="3717" spans="1:5" x14ac:dyDescent="0.25">
      <c r="A3717" s="29" t="s">
        <v>25</v>
      </c>
      <c r="B3717" s="30" t="str">
        <f>FORMULADO!C3718</f>
        <v>5.4.08.18</v>
      </c>
      <c r="C3717" s="34">
        <f>FORMULADO!D3718</f>
        <v>212370823</v>
      </c>
      <c r="D3717" s="31">
        <f>FORMULADO!E3718</f>
        <v>0</v>
      </c>
      <c r="E3717" s="31">
        <f>FORMULADO!F3718</f>
        <v>1228414060</v>
      </c>
    </row>
    <row r="3718" spans="1:5" x14ac:dyDescent="0.25">
      <c r="A3718" s="29" t="s">
        <v>25</v>
      </c>
      <c r="B3718" s="30" t="str">
        <f>FORMULADO!C3719</f>
        <v>5.4.08.18</v>
      </c>
      <c r="C3718" s="34">
        <f>FORMULADO!D3719</f>
        <v>118181000</v>
      </c>
      <c r="D3718" s="31">
        <f>FORMULADO!E3719</f>
        <v>0</v>
      </c>
      <c r="E3718" s="31">
        <f>FORMULADO!F3719</f>
        <v>385015981191</v>
      </c>
    </row>
    <row r="3719" spans="1:5" x14ac:dyDescent="0.25">
      <c r="A3719" s="29" t="s">
        <v>25</v>
      </c>
      <c r="B3719" s="30" t="str">
        <f>FORMULADO!C3720</f>
        <v>5.4.08.18</v>
      </c>
      <c r="C3719" s="34">
        <f>FORMULADO!D3720</f>
        <v>215586755</v>
      </c>
      <c r="D3719" s="31">
        <f>FORMULADO!E3720</f>
        <v>0</v>
      </c>
      <c r="E3719" s="31">
        <f>FORMULADO!F3720</f>
        <v>139533662</v>
      </c>
    </row>
    <row r="3720" spans="1:5" x14ac:dyDescent="0.25">
      <c r="A3720" s="29" t="s">
        <v>25</v>
      </c>
      <c r="B3720" s="30" t="str">
        <f>FORMULADO!C3721</f>
        <v>5.4.08.18</v>
      </c>
      <c r="C3720" s="34">
        <f>FORMULADO!D3721</f>
        <v>216086760</v>
      </c>
      <c r="D3720" s="31">
        <f>FORMULADO!E3721</f>
        <v>0</v>
      </c>
      <c r="E3720" s="31">
        <f>FORMULADO!F3721</f>
        <v>318124713</v>
      </c>
    </row>
    <row r="3721" spans="1:5" x14ac:dyDescent="0.25">
      <c r="A3721" s="29" t="s">
        <v>25</v>
      </c>
      <c r="B3721" s="30" t="str">
        <f>FORMULADO!C3722</f>
        <v>5.4.08.18</v>
      </c>
      <c r="C3721" s="34">
        <f>FORMULADO!D3722</f>
        <v>216488564</v>
      </c>
      <c r="D3721" s="31">
        <f>FORMULADO!E3722</f>
        <v>0</v>
      </c>
      <c r="E3721" s="31">
        <f>FORMULADO!F3722</f>
        <v>170310885</v>
      </c>
    </row>
    <row r="3722" spans="1:5" x14ac:dyDescent="0.25">
      <c r="A3722" s="29" t="s">
        <v>25</v>
      </c>
      <c r="B3722" s="30" t="str">
        <f>FORMULADO!C3723</f>
        <v>5.4.08.18</v>
      </c>
      <c r="C3722" s="34">
        <f>FORMULADO!D3723</f>
        <v>119595000</v>
      </c>
      <c r="D3722" s="31">
        <f>FORMULADO!E3723</f>
        <v>0</v>
      </c>
      <c r="E3722" s="31">
        <f>FORMULADO!F3723</f>
        <v>147335486011</v>
      </c>
    </row>
    <row r="3723" spans="1:5" x14ac:dyDescent="0.25">
      <c r="A3723" s="29" t="s">
        <v>25</v>
      </c>
      <c r="B3723" s="30" t="str">
        <f>FORMULADO!C3724</f>
        <v>5.4.08.18</v>
      </c>
      <c r="C3723" s="34">
        <f>FORMULADO!D3724</f>
        <v>212499624</v>
      </c>
      <c r="D3723" s="31">
        <f>FORMULADO!E3724</f>
        <v>0</v>
      </c>
      <c r="E3723" s="31">
        <f>FORMULADO!F3724</f>
        <v>289470785</v>
      </c>
    </row>
    <row r="3724" spans="1:5" x14ac:dyDescent="0.25">
      <c r="A3724" s="29" t="s">
        <v>25</v>
      </c>
      <c r="B3724" s="30" t="str">
        <f>FORMULADO!C3725</f>
        <v>5.4.08.18</v>
      </c>
      <c r="C3724" s="34">
        <f>FORMULADO!D3725</f>
        <v>217985279</v>
      </c>
      <c r="D3724" s="31">
        <f>FORMULADO!E3725</f>
        <v>0</v>
      </c>
      <c r="E3724" s="31">
        <f>FORMULADO!F3725</f>
        <v>45133118</v>
      </c>
    </row>
    <row r="3725" spans="1:5" x14ac:dyDescent="0.25">
      <c r="A3725" s="29" t="s">
        <v>25</v>
      </c>
      <c r="B3725" s="30" t="str">
        <f>FORMULADO!C3726</f>
        <v>5.4.08.18</v>
      </c>
      <c r="C3725" s="34">
        <f>FORMULADO!D3726</f>
        <v>114141000</v>
      </c>
      <c r="D3725" s="31">
        <f>FORMULADO!E3726</f>
        <v>0</v>
      </c>
      <c r="E3725" s="31">
        <f>FORMULADO!F3726</f>
        <v>837840698717</v>
      </c>
    </row>
    <row r="3726" spans="1:5" x14ac:dyDescent="0.25">
      <c r="A3726" s="29" t="s">
        <v>25</v>
      </c>
      <c r="B3726" s="30" t="str">
        <f>FORMULADO!C3727</f>
        <v>5.4.08.18</v>
      </c>
      <c r="C3726" s="34">
        <f>FORMULADO!D3727</f>
        <v>115252000</v>
      </c>
      <c r="D3726" s="31">
        <f>FORMULADO!E3727</f>
        <v>0</v>
      </c>
      <c r="E3726" s="31">
        <f>FORMULADO!F3727</f>
        <v>1156421335802</v>
      </c>
    </row>
    <row r="3727" spans="1:5" x14ac:dyDescent="0.25">
      <c r="A3727" s="29" t="s">
        <v>25</v>
      </c>
      <c r="B3727" s="30" t="str">
        <f>FORMULADO!C3728</f>
        <v>5.4.08.18</v>
      </c>
      <c r="C3727" s="34">
        <f>FORMULADO!D3728</f>
        <v>115454000</v>
      </c>
      <c r="D3727" s="31">
        <f>FORMULADO!E3728</f>
        <v>0</v>
      </c>
      <c r="E3727" s="31">
        <f>FORMULADO!F3728</f>
        <v>962025106477</v>
      </c>
    </row>
    <row r="3728" spans="1:5" x14ac:dyDescent="0.25">
      <c r="A3728" s="29" t="s">
        <v>25</v>
      </c>
      <c r="B3728" s="30" t="str">
        <f>FORMULADO!C3729</f>
        <v>5.4.08.18</v>
      </c>
      <c r="C3728" s="34">
        <f>FORMULADO!D3729</f>
        <v>112323000</v>
      </c>
      <c r="D3728" s="31">
        <f>FORMULADO!E3729</f>
        <v>0</v>
      </c>
      <c r="E3728" s="31">
        <f>FORMULADO!F3729</f>
        <v>1389846151727</v>
      </c>
    </row>
    <row r="3729" spans="1:5" x14ac:dyDescent="0.25">
      <c r="A3729" s="29" t="s">
        <v>25</v>
      </c>
      <c r="B3729" s="30" t="str">
        <f>FORMULADO!C3730</f>
        <v>5.4.08.18</v>
      </c>
      <c r="C3729" s="34">
        <f>FORMULADO!D3730</f>
        <v>210768207</v>
      </c>
      <c r="D3729" s="31">
        <f>FORMULADO!E3730</f>
        <v>0</v>
      </c>
      <c r="E3729" s="31">
        <f>FORMULADO!F3730</f>
        <v>202250110</v>
      </c>
    </row>
    <row r="3730" spans="1:5" x14ac:dyDescent="0.25">
      <c r="A3730" s="29" t="s">
        <v>25</v>
      </c>
      <c r="B3730" s="30" t="str">
        <f>FORMULADO!C3731</f>
        <v>5.4.08.18</v>
      </c>
      <c r="C3730" s="34">
        <f>FORMULADO!D3731</f>
        <v>211415514</v>
      </c>
      <c r="D3730" s="31">
        <f>FORMULADO!E3731</f>
        <v>0</v>
      </c>
      <c r="E3730" s="31">
        <f>FORMULADO!F3731</f>
        <v>110120238</v>
      </c>
    </row>
    <row r="3731" spans="1:5" x14ac:dyDescent="0.25">
      <c r="A3731" s="29" t="s">
        <v>25</v>
      </c>
      <c r="B3731" s="30" t="str">
        <f>FORMULADO!C3732</f>
        <v>5.4.08.18</v>
      </c>
      <c r="C3731" s="34">
        <f>FORMULADO!D3732</f>
        <v>210919809</v>
      </c>
      <c r="D3731" s="31">
        <f>FORMULADO!E3732</f>
        <v>0</v>
      </c>
      <c r="E3731" s="31">
        <f>FORMULADO!F3732</f>
        <v>2466288996</v>
      </c>
    </row>
    <row r="3732" spans="1:5" x14ac:dyDescent="0.25">
      <c r="A3732" s="29" t="s">
        <v>25</v>
      </c>
      <c r="B3732" s="30" t="str">
        <f>FORMULADO!C3733</f>
        <v>5.4.08.18</v>
      </c>
      <c r="C3732" s="34">
        <f>FORMULADO!D3733</f>
        <v>213208832</v>
      </c>
      <c r="D3732" s="31">
        <f>FORMULADO!E3733</f>
        <v>0</v>
      </c>
      <c r="E3732" s="31">
        <f>FORMULADO!F3733</f>
        <v>494291636</v>
      </c>
    </row>
    <row r="3733" spans="1:5" x14ac:dyDescent="0.25">
      <c r="A3733" s="29" t="s">
        <v>25</v>
      </c>
      <c r="B3733" s="30" t="str">
        <f>FORMULADO!C3734</f>
        <v>5.4.08.18</v>
      </c>
      <c r="C3733" s="34">
        <f>FORMULADO!D3734</f>
        <v>216018460</v>
      </c>
      <c r="D3733" s="31">
        <f>FORMULADO!E3734</f>
        <v>0</v>
      </c>
      <c r="E3733" s="31">
        <f>FORMULADO!F3734</f>
        <v>677666758</v>
      </c>
    </row>
    <row r="3734" spans="1:5" x14ac:dyDescent="0.25">
      <c r="A3734" s="29" t="s">
        <v>25</v>
      </c>
      <c r="B3734" s="30" t="str">
        <f>FORMULADO!C3735</f>
        <v>5.4.08.18</v>
      </c>
      <c r="C3734" s="34">
        <f>FORMULADO!D3735</f>
        <v>217047170</v>
      </c>
      <c r="D3734" s="31">
        <f>FORMULADO!E3735</f>
        <v>0</v>
      </c>
      <c r="E3734" s="31">
        <f>FORMULADO!F3735</f>
        <v>1507939953</v>
      </c>
    </row>
    <row r="3735" spans="1:5" x14ac:dyDescent="0.25">
      <c r="A3735" s="29" t="s">
        <v>25</v>
      </c>
      <c r="B3735" s="30" t="str">
        <f>FORMULADO!C3736</f>
        <v>5.4.08.18</v>
      </c>
      <c r="C3735" s="34">
        <f>FORMULADO!D3736</f>
        <v>218015180</v>
      </c>
      <c r="D3735" s="31">
        <f>FORMULADO!E3736</f>
        <v>0</v>
      </c>
      <c r="E3735" s="31">
        <f>FORMULADO!F3736</f>
        <v>141216049</v>
      </c>
    </row>
    <row r="3736" spans="1:5" x14ac:dyDescent="0.25">
      <c r="A3736" s="29" t="s">
        <v>25</v>
      </c>
      <c r="B3736" s="30" t="str">
        <f>FORMULADO!C3737</f>
        <v>5.4.08.18</v>
      </c>
      <c r="C3736" s="34">
        <f>FORMULADO!D3737</f>
        <v>215325053</v>
      </c>
      <c r="D3736" s="31">
        <f>FORMULADO!E3737</f>
        <v>0</v>
      </c>
      <c r="E3736" s="31">
        <f>FORMULADO!F3737</f>
        <v>372342012</v>
      </c>
    </row>
    <row r="3737" spans="1:5" x14ac:dyDescent="0.25">
      <c r="A3737" s="29" t="s">
        <v>25</v>
      </c>
      <c r="B3737" s="30" t="str">
        <f>FORMULADO!C3738</f>
        <v>5.4.08.18</v>
      </c>
      <c r="C3737" s="34">
        <f>FORMULADO!D3738</f>
        <v>118686000</v>
      </c>
      <c r="D3737" s="31">
        <f>FORMULADO!E3738</f>
        <v>0</v>
      </c>
      <c r="E3737" s="31">
        <f>FORMULADO!F3738</f>
        <v>543821941800</v>
      </c>
    </row>
    <row r="3738" spans="1:5" x14ac:dyDescent="0.25">
      <c r="A3738" s="29" t="s">
        <v>25</v>
      </c>
      <c r="B3738" s="30" t="str">
        <f>FORMULADO!C3739</f>
        <v>5.4.08.18</v>
      </c>
      <c r="C3738" s="34">
        <f>FORMULADO!D3739</f>
        <v>212008520</v>
      </c>
      <c r="D3738" s="31">
        <f>FORMULADO!E3739</f>
        <v>0</v>
      </c>
      <c r="E3738" s="31">
        <f>FORMULADO!F3739</f>
        <v>1205961554</v>
      </c>
    </row>
    <row r="3739" spans="1:5" x14ac:dyDescent="0.25">
      <c r="A3739" s="29" t="s">
        <v>25</v>
      </c>
      <c r="B3739" s="30" t="str">
        <f>FORMULADO!C3740</f>
        <v>5.4.08.18</v>
      </c>
      <c r="C3739" s="34">
        <f>FORMULADO!D3740</f>
        <v>210554405</v>
      </c>
      <c r="D3739" s="31">
        <f>FORMULADO!E3740</f>
        <v>0</v>
      </c>
      <c r="E3739" s="31">
        <f>FORMULADO!F3740</f>
        <v>1978516603</v>
      </c>
    </row>
    <row r="3740" spans="1:5" x14ac:dyDescent="0.25">
      <c r="A3740" s="29" t="s">
        <v>25</v>
      </c>
      <c r="B3740" s="30" t="str">
        <f>FORMULADO!C3741</f>
        <v>5.4.08.18</v>
      </c>
      <c r="C3740" s="34">
        <f>FORMULADO!D3741</f>
        <v>213025530</v>
      </c>
      <c r="D3740" s="31">
        <f>FORMULADO!E3741</f>
        <v>0</v>
      </c>
      <c r="E3740" s="31">
        <f>FORMULADO!F3741</f>
        <v>406218290</v>
      </c>
    </row>
    <row r="3741" spans="1:5" x14ac:dyDescent="0.25">
      <c r="A3741" s="29" t="s">
        <v>25</v>
      </c>
      <c r="B3741" s="30" t="str">
        <f>FORMULADO!C3742</f>
        <v>5.4.08.18</v>
      </c>
      <c r="C3741" s="34">
        <f>FORMULADO!D3742</f>
        <v>218623586</v>
      </c>
      <c r="D3741" s="31">
        <f>FORMULADO!E3742</f>
        <v>0</v>
      </c>
      <c r="E3741" s="31">
        <f>FORMULADO!F3742</f>
        <v>939910584</v>
      </c>
    </row>
    <row r="3742" spans="1:5" x14ac:dyDescent="0.25">
      <c r="A3742" s="29" t="s">
        <v>25</v>
      </c>
      <c r="B3742" s="30" t="str">
        <f>FORMULADO!C3743</f>
        <v>5.4.08.18</v>
      </c>
      <c r="C3742" s="34">
        <f>FORMULADO!D3743</f>
        <v>218025580</v>
      </c>
      <c r="D3742" s="31">
        <f>FORMULADO!E3743</f>
        <v>0</v>
      </c>
      <c r="E3742" s="31">
        <f>FORMULADO!F3743</f>
        <v>82712414</v>
      </c>
    </row>
    <row r="3743" spans="1:5" x14ac:dyDescent="0.25">
      <c r="A3743" s="29" t="s">
        <v>25</v>
      </c>
      <c r="B3743" s="30" t="str">
        <f>FORMULADO!C3744</f>
        <v>5.4.08.18</v>
      </c>
      <c r="C3743" s="34">
        <f>FORMULADO!D3744</f>
        <v>215015550</v>
      </c>
      <c r="D3743" s="31">
        <f>FORMULADO!E3744</f>
        <v>0</v>
      </c>
      <c r="E3743" s="31">
        <f>FORMULADO!F3744</f>
        <v>78408349</v>
      </c>
    </row>
    <row r="3744" spans="1:5" x14ac:dyDescent="0.25">
      <c r="A3744" s="29" t="s">
        <v>25</v>
      </c>
      <c r="B3744" s="30" t="str">
        <f>FORMULADO!C3745</f>
        <v>5.4.08.18</v>
      </c>
      <c r="C3744" s="34">
        <f>FORMULADO!D3745</f>
        <v>211819318</v>
      </c>
      <c r="D3744" s="31">
        <f>FORMULADO!E3745</f>
        <v>0</v>
      </c>
      <c r="E3744" s="31">
        <f>FORMULADO!F3745</f>
        <v>2766079155</v>
      </c>
    </row>
    <row r="3745" spans="1:5" x14ac:dyDescent="0.25">
      <c r="A3745" s="29" t="s">
        <v>25</v>
      </c>
      <c r="B3745" s="30" t="str">
        <f>FORMULADO!C3746</f>
        <v>5.4.08.18</v>
      </c>
      <c r="C3745" s="34">
        <f>FORMULADO!D3746</f>
        <v>219325293</v>
      </c>
      <c r="D3745" s="31">
        <f>FORMULADO!E3746</f>
        <v>0</v>
      </c>
      <c r="E3745" s="31">
        <f>FORMULADO!F3746</f>
        <v>145327546</v>
      </c>
    </row>
    <row r="3746" spans="1:5" x14ac:dyDescent="0.25">
      <c r="A3746" s="29" t="s">
        <v>25</v>
      </c>
      <c r="B3746" s="30" t="str">
        <f>FORMULADO!C3747</f>
        <v>5.4.08.18</v>
      </c>
      <c r="C3746" s="34">
        <f>FORMULADO!D3747</f>
        <v>212825328</v>
      </c>
      <c r="D3746" s="31">
        <f>FORMULADO!E3747</f>
        <v>0</v>
      </c>
      <c r="E3746" s="31">
        <f>FORMULADO!F3747</f>
        <v>138833977</v>
      </c>
    </row>
    <row r="3747" spans="1:5" x14ac:dyDescent="0.25">
      <c r="A3747" s="29" t="s">
        <v>25</v>
      </c>
      <c r="B3747" s="30" t="str">
        <f>FORMULADO!C3748</f>
        <v>5.4.08.18</v>
      </c>
      <c r="C3747" s="34">
        <f>FORMULADO!D3748</f>
        <v>219925799</v>
      </c>
      <c r="D3747" s="31">
        <f>FORMULADO!E3748</f>
        <v>0</v>
      </c>
      <c r="E3747" s="31">
        <f>FORMULADO!F3748</f>
        <v>569067925</v>
      </c>
    </row>
    <row r="3748" spans="1:5" x14ac:dyDescent="0.25">
      <c r="A3748" s="29" t="s">
        <v>25</v>
      </c>
      <c r="B3748" s="30" t="str">
        <f>FORMULADO!C3749</f>
        <v>5.4.08.18</v>
      </c>
      <c r="C3748" s="34">
        <f>FORMULADO!D3749</f>
        <v>211617616</v>
      </c>
      <c r="D3748" s="31">
        <f>FORMULADO!E3749</f>
        <v>0</v>
      </c>
      <c r="E3748" s="31">
        <f>FORMULADO!F3749</f>
        <v>314535254</v>
      </c>
    </row>
    <row r="3749" spans="1:5" x14ac:dyDescent="0.25">
      <c r="A3749" s="29" t="s">
        <v>25</v>
      </c>
      <c r="B3749" s="30" t="str">
        <f>FORMULADO!C3750</f>
        <v>5.4.08.18</v>
      </c>
      <c r="C3749" s="34">
        <f>FORMULADO!D3750</f>
        <v>214213442</v>
      </c>
      <c r="D3749" s="31">
        <f>FORMULADO!E3750</f>
        <v>0</v>
      </c>
      <c r="E3749" s="31">
        <f>FORMULADO!F3750</f>
        <v>3674039634</v>
      </c>
    </row>
    <row r="3750" spans="1:5" x14ac:dyDescent="0.25">
      <c r="A3750" s="29" t="s">
        <v>25</v>
      </c>
      <c r="B3750" s="30" t="str">
        <f>FORMULADO!C3751</f>
        <v>5.4.08.18</v>
      </c>
      <c r="C3750" s="34">
        <f>FORMULADO!D3751</f>
        <v>214527745</v>
      </c>
      <c r="D3750" s="31">
        <f>FORMULADO!E3751</f>
        <v>0</v>
      </c>
      <c r="E3750" s="31">
        <f>FORMULADO!F3751</f>
        <v>250696886</v>
      </c>
    </row>
    <row r="3751" spans="1:5" x14ac:dyDescent="0.25">
      <c r="A3751" s="29" t="s">
        <v>25</v>
      </c>
      <c r="B3751" s="30" t="str">
        <f>FORMULADO!C3752</f>
        <v>5.4.08.18</v>
      </c>
      <c r="C3751" s="34">
        <f>FORMULADO!D3752</f>
        <v>215018150</v>
      </c>
      <c r="D3751" s="31">
        <f>FORMULADO!E3752</f>
        <v>0</v>
      </c>
      <c r="E3751" s="31">
        <f>FORMULADO!F3752</f>
        <v>2107209611</v>
      </c>
    </row>
    <row r="3752" spans="1:5" x14ac:dyDescent="0.25">
      <c r="A3752" s="29" t="s">
        <v>25</v>
      </c>
      <c r="B3752" s="30" t="str">
        <f>FORMULADO!C3753</f>
        <v>5.4.08.18</v>
      </c>
      <c r="C3752" s="34">
        <f>FORMULADO!D3753</f>
        <v>214520045</v>
      </c>
      <c r="D3752" s="31">
        <f>FORMULADO!E3753</f>
        <v>0</v>
      </c>
      <c r="E3752" s="31">
        <f>FORMULADO!F3753</f>
        <v>1863481301</v>
      </c>
    </row>
    <row r="3753" spans="1:5" x14ac:dyDescent="0.25">
      <c r="A3753" s="29" t="s">
        <v>25</v>
      </c>
      <c r="B3753" s="30" t="str">
        <f>FORMULADO!C3754</f>
        <v>5.4.08.18</v>
      </c>
      <c r="C3753" s="34">
        <f>FORMULADO!D3754</f>
        <v>212820228</v>
      </c>
      <c r="D3753" s="31">
        <f>FORMULADO!E3754</f>
        <v>0</v>
      </c>
      <c r="E3753" s="31">
        <f>FORMULADO!F3754</f>
        <v>2067953482</v>
      </c>
    </row>
    <row r="3754" spans="1:5" x14ac:dyDescent="0.25">
      <c r="A3754" s="29" t="s">
        <v>25</v>
      </c>
      <c r="B3754" s="30" t="str">
        <f>FORMULADO!C3755</f>
        <v>5.4.08.18</v>
      </c>
      <c r="C3754" s="34">
        <f>FORMULADO!D3755</f>
        <v>211020310</v>
      </c>
      <c r="D3754" s="31">
        <f>FORMULADO!E3755</f>
        <v>0</v>
      </c>
      <c r="E3754" s="31">
        <f>FORMULADO!F3755</f>
        <v>176139809</v>
      </c>
    </row>
    <row r="3755" spans="1:5" x14ac:dyDescent="0.25">
      <c r="A3755" s="29" t="s">
        <v>25</v>
      </c>
      <c r="B3755" s="30" t="str">
        <f>FORMULADO!C3756</f>
        <v>5.4.08.18</v>
      </c>
      <c r="C3755" s="34">
        <f>FORMULADO!D3756</f>
        <v>212120621</v>
      </c>
      <c r="D3755" s="31">
        <f>FORMULADO!E3756</f>
        <v>0</v>
      </c>
      <c r="E3755" s="31">
        <f>FORMULADO!F3756</f>
        <v>1643298094</v>
      </c>
    </row>
    <row r="3756" spans="1:5" x14ac:dyDescent="0.25">
      <c r="A3756" s="29" t="s">
        <v>25</v>
      </c>
      <c r="B3756" s="30" t="str">
        <f>FORMULADO!C3757</f>
        <v>5.4.08.18</v>
      </c>
      <c r="C3756" s="34">
        <f>FORMULADO!D3757</f>
        <v>211720517</v>
      </c>
      <c r="D3756" s="31">
        <f>FORMULADO!E3757</f>
        <v>0</v>
      </c>
      <c r="E3756" s="31">
        <f>FORMULADO!F3757</f>
        <v>861092655</v>
      </c>
    </row>
    <row r="3757" spans="1:5" x14ac:dyDescent="0.25">
      <c r="A3757" s="29" t="s">
        <v>25</v>
      </c>
      <c r="B3757" s="30" t="str">
        <f>FORMULADO!C3758</f>
        <v>5.4.08.18</v>
      </c>
      <c r="C3757" s="34">
        <f>FORMULADO!D3758</f>
        <v>215020550</v>
      </c>
      <c r="D3757" s="31">
        <f>FORMULADO!E3758</f>
        <v>0</v>
      </c>
      <c r="E3757" s="31">
        <f>FORMULADO!F3758</f>
        <v>1149413911</v>
      </c>
    </row>
    <row r="3758" spans="1:5" x14ac:dyDescent="0.25">
      <c r="A3758" s="29" t="s">
        <v>25</v>
      </c>
      <c r="B3758" s="30" t="str">
        <f>FORMULADO!C3759</f>
        <v>5.4.08.18</v>
      </c>
      <c r="C3758" s="34">
        <f>FORMULADO!D3759</f>
        <v>215020750</v>
      </c>
      <c r="D3758" s="31">
        <f>FORMULADO!E3759</f>
        <v>0</v>
      </c>
      <c r="E3758" s="31">
        <f>FORMULADO!F3759</f>
        <v>1011691638</v>
      </c>
    </row>
    <row r="3759" spans="1:5" x14ac:dyDescent="0.25">
      <c r="A3759" s="29" t="s">
        <v>25</v>
      </c>
      <c r="B3759" s="30" t="str">
        <f>FORMULADO!C3760</f>
        <v>5.4.08.18</v>
      </c>
      <c r="C3759" s="34">
        <f>FORMULADO!D3760</f>
        <v>218923189</v>
      </c>
      <c r="D3759" s="31">
        <f>FORMULADO!E3760</f>
        <v>0</v>
      </c>
      <c r="E3759" s="31">
        <f>FORMULADO!F3760</f>
        <v>3134965043</v>
      </c>
    </row>
    <row r="3760" spans="1:5" x14ac:dyDescent="0.25">
      <c r="A3760" s="29" t="s">
        <v>25</v>
      </c>
      <c r="B3760" s="30" t="str">
        <f>FORMULADO!C3761</f>
        <v>5.4.08.18</v>
      </c>
      <c r="C3760" s="34">
        <f>FORMULADO!D3761</f>
        <v>211723417</v>
      </c>
      <c r="D3760" s="31">
        <f>FORMULADO!E3761</f>
        <v>0</v>
      </c>
      <c r="E3760" s="31">
        <f>FORMULADO!F3761</f>
        <v>175749429759</v>
      </c>
    </row>
    <row r="3761" spans="1:5" x14ac:dyDescent="0.25">
      <c r="A3761" s="29" t="s">
        <v>25</v>
      </c>
      <c r="B3761" s="30" t="str">
        <f>FORMULADO!C3762</f>
        <v>5.4.08.18</v>
      </c>
      <c r="C3761" s="34">
        <f>FORMULADO!D3762</f>
        <v>211923419</v>
      </c>
      <c r="D3761" s="31">
        <f>FORMULADO!E3762</f>
        <v>0</v>
      </c>
      <c r="E3761" s="31">
        <f>FORMULADO!F3762</f>
        <v>1534844435</v>
      </c>
    </row>
    <row r="3762" spans="1:5" x14ac:dyDescent="0.25">
      <c r="A3762" s="29" t="s">
        <v>25</v>
      </c>
      <c r="B3762" s="30" t="str">
        <f>FORMULADO!C3763</f>
        <v>5.4.08.18</v>
      </c>
      <c r="C3762" s="34">
        <f>FORMULADO!D3763</f>
        <v>215523555</v>
      </c>
      <c r="D3762" s="31">
        <f>FORMULADO!E3763</f>
        <v>0</v>
      </c>
      <c r="E3762" s="31">
        <f>FORMULADO!F3763</f>
        <v>3558159811</v>
      </c>
    </row>
    <row r="3763" spans="1:5" x14ac:dyDescent="0.25">
      <c r="A3763" s="29" t="s">
        <v>25</v>
      </c>
      <c r="B3763" s="30" t="str">
        <f>FORMULADO!C3764</f>
        <v>5.4.08.18</v>
      </c>
      <c r="C3763" s="34">
        <f>FORMULADO!D3764</f>
        <v>217023570</v>
      </c>
      <c r="D3763" s="31">
        <f>FORMULADO!E3764</f>
        <v>0</v>
      </c>
      <c r="E3763" s="31">
        <f>FORMULADO!F3764</f>
        <v>2000610457</v>
      </c>
    </row>
    <row r="3764" spans="1:5" x14ac:dyDescent="0.25">
      <c r="A3764" s="29" t="s">
        <v>25</v>
      </c>
      <c r="B3764" s="30" t="str">
        <f>FORMULADO!C3765</f>
        <v>5.4.08.18</v>
      </c>
      <c r="C3764" s="34">
        <f>FORMULADO!D3765</f>
        <v>216023660</v>
      </c>
      <c r="D3764" s="31">
        <f>FORMULADO!E3765</f>
        <v>0</v>
      </c>
      <c r="E3764" s="31">
        <f>FORMULADO!F3765</f>
        <v>129177194479</v>
      </c>
    </row>
    <row r="3765" spans="1:5" x14ac:dyDescent="0.25">
      <c r="A3765" s="29" t="s">
        <v>25</v>
      </c>
      <c r="B3765" s="30" t="str">
        <f>FORMULADO!C3766</f>
        <v>5.4.08.18</v>
      </c>
      <c r="C3765" s="34">
        <f>FORMULADO!D3766</f>
        <v>218541885</v>
      </c>
      <c r="D3765" s="31">
        <f>FORMULADO!E3766</f>
        <v>0</v>
      </c>
      <c r="E3765" s="31">
        <f>FORMULADO!F3766</f>
        <v>229556536</v>
      </c>
    </row>
    <row r="3766" spans="1:5" x14ac:dyDescent="0.25">
      <c r="A3766" s="29" t="s">
        <v>25</v>
      </c>
      <c r="B3766" s="30" t="str">
        <f>FORMULADO!C3767</f>
        <v>5.4.08.18</v>
      </c>
      <c r="C3766" s="34">
        <f>FORMULADO!D3767</f>
        <v>211952019</v>
      </c>
      <c r="D3766" s="31">
        <f>FORMULADO!E3767</f>
        <v>0</v>
      </c>
      <c r="E3766" s="31">
        <f>FORMULADO!F3767</f>
        <v>251577495</v>
      </c>
    </row>
    <row r="3767" spans="1:5" x14ac:dyDescent="0.25">
      <c r="A3767" s="29" t="s">
        <v>25</v>
      </c>
      <c r="B3767" s="30" t="str">
        <f>FORMULADO!C3768</f>
        <v>5.4.08.18</v>
      </c>
      <c r="C3767" s="34">
        <f>FORMULADO!D3768</f>
        <v>212452224</v>
      </c>
      <c r="D3767" s="31">
        <f>FORMULADO!E3768</f>
        <v>0</v>
      </c>
      <c r="E3767" s="31">
        <f>FORMULADO!F3768</f>
        <v>232865162</v>
      </c>
    </row>
    <row r="3768" spans="1:5" x14ac:dyDescent="0.25">
      <c r="A3768" s="29" t="s">
        <v>25</v>
      </c>
      <c r="B3768" s="30" t="str">
        <f>FORMULADO!C3769</f>
        <v>5.4.08.18</v>
      </c>
      <c r="C3768" s="34">
        <f>FORMULADO!D3769</f>
        <v>213352233</v>
      </c>
      <c r="D3768" s="31">
        <f>FORMULADO!E3769</f>
        <v>0</v>
      </c>
      <c r="E3768" s="31">
        <f>FORMULADO!F3769</f>
        <v>332852169</v>
      </c>
    </row>
    <row r="3769" spans="1:5" x14ac:dyDescent="0.25">
      <c r="A3769" s="29" t="s">
        <v>25</v>
      </c>
      <c r="B3769" s="30" t="str">
        <f>FORMULADO!C3770</f>
        <v>5.4.08.18</v>
      </c>
      <c r="C3769" s="34">
        <f>FORMULADO!D3770</f>
        <v>215052250</v>
      </c>
      <c r="D3769" s="31">
        <f>FORMULADO!E3770</f>
        <v>0</v>
      </c>
      <c r="E3769" s="31">
        <f>FORMULADO!F3770</f>
        <v>2260937124</v>
      </c>
    </row>
    <row r="3770" spans="1:5" x14ac:dyDescent="0.25">
      <c r="A3770" s="29" t="s">
        <v>25</v>
      </c>
      <c r="B3770" s="30" t="str">
        <f>FORMULADO!C3771</f>
        <v>5.4.08.18</v>
      </c>
      <c r="C3770" s="34">
        <f>FORMULADO!D3771</f>
        <v>216052260</v>
      </c>
      <c r="D3770" s="31">
        <f>FORMULADO!E3771</f>
        <v>0</v>
      </c>
      <c r="E3770" s="31">
        <f>FORMULADO!F3771</f>
        <v>270782406</v>
      </c>
    </row>
    <row r="3771" spans="1:5" x14ac:dyDescent="0.25">
      <c r="A3771" s="29" t="s">
        <v>25</v>
      </c>
      <c r="B3771" s="30" t="str">
        <f>FORMULADO!C3772</f>
        <v>5.4.08.18</v>
      </c>
      <c r="C3771" s="34">
        <f>FORMULADO!D3772</f>
        <v>210652506</v>
      </c>
      <c r="D3771" s="31">
        <f>FORMULADO!E3772</f>
        <v>0</v>
      </c>
      <c r="E3771" s="31">
        <f>FORMULADO!F3772</f>
        <v>164922620</v>
      </c>
    </row>
    <row r="3772" spans="1:5" x14ac:dyDescent="0.25">
      <c r="A3772" s="29" t="s">
        <v>25</v>
      </c>
      <c r="B3772" s="30" t="str">
        <f>FORMULADO!C3773</f>
        <v>5.4.08.18</v>
      </c>
      <c r="C3772" s="34">
        <f>FORMULADO!D3773</f>
        <v>218552585</v>
      </c>
      <c r="D3772" s="31">
        <f>FORMULADO!E3773</f>
        <v>0</v>
      </c>
      <c r="E3772" s="31">
        <f>FORMULADO!F3773</f>
        <v>529448836</v>
      </c>
    </row>
    <row r="3773" spans="1:5" x14ac:dyDescent="0.25">
      <c r="A3773" s="29" t="s">
        <v>25</v>
      </c>
      <c r="B3773" s="30" t="str">
        <f>FORMULADO!C3774</f>
        <v>5.4.08.18</v>
      </c>
      <c r="C3773" s="34">
        <f>FORMULADO!D3774</f>
        <v>211252612</v>
      </c>
      <c r="D3773" s="31">
        <f>FORMULADO!E3774</f>
        <v>0</v>
      </c>
      <c r="E3773" s="31">
        <f>FORMULADO!F3774</f>
        <v>1488204313</v>
      </c>
    </row>
    <row r="3774" spans="1:5" x14ac:dyDescent="0.25">
      <c r="A3774" s="29" t="s">
        <v>25</v>
      </c>
      <c r="B3774" s="30" t="str">
        <f>FORMULADO!C3775</f>
        <v>5.4.08.18</v>
      </c>
      <c r="C3774" s="34">
        <f>FORMULADO!D3775</f>
        <v>212152621</v>
      </c>
      <c r="D3774" s="31">
        <f>FORMULADO!E3775</f>
        <v>0</v>
      </c>
      <c r="E3774" s="31">
        <f>FORMULADO!F3775</f>
        <v>945225663</v>
      </c>
    </row>
    <row r="3775" spans="1:5" x14ac:dyDescent="0.25">
      <c r="A3775" s="29" t="s">
        <v>25</v>
      </c>
      <c r="B3775" s="30" t="str">
        <f>FORMULADO!C3776</f>
        <v>5.4.08.18</v>
      </c>
      <c r="C3775" s="34">
        <f>FORMULADO!D3776</f>
        <v>217852678</v>
      </c>
      <c r="D3775" s="31">
        <f>FORMULADO!E3776</f>
        <v>0</v>
      </c>
      <c r="E3775" s="31">
        <f>FORMULADO!F3776</f>
        <v>932435582</v>
      </c>
    </row>
    <row r="3776" spans="1:5" x14ac:dyDescent="0.25">
      <c r="A3776" s="29" t="s">
        <v>25</v>
      </c>
      <c r="B3776" s="30" t="str">
        <f>FORMULADO!C3777</f>
        <v>5.4.08.18</v>
      </c>
      <c r="C3776" s="34">
        <f>FORMULADO!D3777</f>
        <v>218352683</v>
      </c>
      <c r="D3776" s="31">
        <f>FORMULADO!E3777</f>
        <v>0</v>
      </c>
      <c r="E3776" s="31">
        <f>FORMULADO!F3777</f>
        <v>513850937</v>
      </c>
    </row>
    <row r="3777" spans="1:5" x14ac:dyDescent="0.25">
      <c r="A3777" s="29" t="s">
        <v>25</v>
      </c>
      <c r="B3777" s="30" t="str">
        <f>FORMULADO!C3778</f>
        <v>5.4.08.18</v>
      </c>
      <c r="C3777" s="34">
        <f>FORMULADO!D3778</f>
        <v>219652696</v>
      </c>
      <c r="D3777" s="31">
        <f>FORMULADO!E3778</f>
        <v>0</v>
      </c>
      <c r="E3777" s="31">
        <f>FORMULADO!F3778</f>
        <v>988228826</v>
      </c>
    </row>
    <row r="3778" spans="1:5" x14ac:dyDescent="0.25">
      <c r="A3778" s="29" t="s">
        <v>25</v>
      </c>
      <c r="B3778" s="30" t="str">
        <f>FORMULADO!C3779</f>
        <v>5.4.08.18</v>
      </c>
      <c r="C3778" s="34">
        <f>FORMULADO!D3779</f>
        <v>218852788</v>
      </c>
      <c r="D3778" s="31">
        <f>FORMULADO!E3779</f>
        <v>0</v>
      </c>
      <c r="E3778" s="31">
        <f>FORMULADO!F3779</f>
        <v>289146539</v>
      </c>
    </row>
    <row r="3779" spans="1:5" x14ac:dyDescent="0.25">
      <c r="A3779" s="29" t="s">
        <v>25</v>
      </c>
      <c r="B3779" s="30" t="str">
        <f>FORMULADO!C3780</f>
        <v>5.4.08.18</v>
      </c>
      <c r="C3779" s="34">
        <f>FORMULADO!D3780</f>
        <v>211015810</v>
      </c>
      <c r="D3779" s="31">
        <f>FORMULADO!E3780</f>
        <v>0</v>
      </c>
      <c r="E3779" s="31">
        <f>FORMULADO!F3780</f>
        <v>131322770</v>
      </c>
    </row>
    <row r="3780" spans="1:5" x14ac:dyDescent="0.25">
      <c r="A3780" s="29" t="s">
        <v>25</v>
      </c>
      <c r="B3780" s="30" t="str">
        <f>FORMULADO!C3781</f>
        <v>5.4.08.18</v>
      </c>
      <c r="C3780" s="34">
        <f>FORMULADO!D3781</f>
        <v>214454344</v>
      </c>
      <c r="D3780" s="31">
        <f>FORMULADO!E3781</f>
        <v>0</v>
      </c>
      <c r="E3780" s="31">
        <f>FORMULADO!F3781</f>
        <v>901789542</v>
      </c>
    </row>
    <row r="3781" spans="1:5" x14ac:dyDescent="0.25">
      <c r="A3781" s="29" t="s">
        <v>25</v>
      </c>
      <c r="B3781" s="30" t="str">
        <f>FORMULADO!C3782</f>
        <v>5.4.08.18</v>
      </c>
      <c r="C3781" s="34">
        <f>FORMULADO!D3782</f>
        <v>212054720</v>
      </c>
      <c r="D3781" s="31">
        <f>FORMULADO!E3782</f>
        <v>0</v>
      </c>
      <c r="E3781" s="31">
        <f>FORMULADO!F3782</f>
        <v>1717217545</v>
      </c>
    </row>
    <row r="3782" spans="1:5" x14ac:dyDescent="0.25">
      <c r="A3782" s="29" t="s">
        <v>25</v>
      </c>
      <c r="B3782" s="30" t="str">
        <f>FORMULADO!C3783</f>
        <v>5.4.08.18</v>
      </c>
      <c r="C3782" s="34">
        <f>FORMULADO!D3783</f>
        <v>217066170</v>
      </c>
      <c r="D3782" s="31">
        <f>FORMULADO!E3783</f>
        <v>0</v>
      </c>
      <c r="E3782" s="31">
        <f>FORMULADO!F3783</f>
        <v>158949084755</v>
      </c>
    </row>
    <row r="3783" spans="1:5" x14ac:dyDescent="0.25">
      <c r="A3783" s="29" t="s">
        <v>25</v>
      </c>
      <c r="B3783" s="30" t="str">
        <f>FORMULADO!C3784</f>
        <v>5.4.08.18</v>
      </c>
      <c r="C3783" s="34">
        <f>FORMULADO!D3784</f>
        <v>219015090</v>
      </c>
      <c r="D3783" s="31">
        <f>FORMULADO!E3784</f>
        <v>0</v>
      </c>
      <c r="E3783" s="31">
        <f>FORMULADO!F3784</f>
        <v>41553802</v>
      </c>
    </row>
    <row r="3784" spans="1:5" x14ac:dyDescent="0.25">
      <c r="A3784" s="29" t="s">
        <v>25</v>
      </c>
      <c r="B3784" s="30" t="str">
        <f>FORMULADO!C3785</f>
        <v>5.4.08.18</v>
      </c>
      <c r="C3784" s="34">
        <f>FORMULADO!D3785</f>
        <v>212315723</v>
      </c>
      <c r="D3784" s="31">
        <f>FORMULADO!E3785</f>
        <v>0</v>
      </c>
      <c r="E3784" s="31">
        <f>FORMULADO!F3785</f>
        <v>34433413</v>
      </c>
    </row>
    <row r="3785" spans="1:5" x14ac:dyDescent="0.25">
      <c r="A3785" s="29" t="s">
        <v>25</v>
      </c>
      <c r="B3785" s="30" t="str">
        <f>FORMULADO!C3786</f>
        <v>5.4.08.18</v>
      </c>
      <c r="C3785" s="34">
        <f>FORMULADO!D3786</f>
        <v>212968229</v>
      </c>
      <c r="D3785" s="31">
        <f>FORMULADO!E3786</f>
        <v>0</v>
      </c>
      <c r="E3785" s="31">
        <f>FORMULADO!F3786</f>
        <v>381840608</v>
      </c>
    </row>
    <row r="3786" spans="1:5" x14ac:dyDescent="0.25">
      <c r="A3786" s="29" t="s">
        <v>25</v>
      </c>
      <c r="B3786" s="30" t="str">
        <f>FORMULADO!C3787</f>
        <v>5.4.08.18</v>
      </c>
      <c r="C3786" s="34">
        <f>FORMULADO!D3787</f>
        <v>211415814</v>
      </c>
      <c r="D3786" s="31">
        <f>FORMULADO!E3787</f>
        <v>0</v>
      </c>
      <c r="E3786" s="31">
        <f>FORMULADO!F3787</f>
        <v>395753750</v>
      </c>
    </row>
    <row r="3787" spans="1:5" x14ac:dyDescent="0.25">
      <c r="A3787" s="29" t="s">
        <v>25</v>
      </c>
      <c r="B3787" s="30" t="str">
        <f>FORMULADO!C3788</f>
        <v>5.4.08.18</v>
      </c>
      <c r="C3787" s="34">
        <f>FORMULADO!D3788</f>
        <v>212268522</v>
      </c>
      <c r="D3787" s="31">
        <f>FORMULADO!E3788</f>
        <v>0</v>
      </c>
      <c r="E3787" s="31">
        <f>FORMULADO!F3788</f>
        <v>52432868</v>
      </c>
    </row>
    <row r="3788" spans="1:5" x14ac:dyDescent="0.25">
      <c r="A3788" s="29" t="s">
        <v>25</v>
      </c>
      <c r="B3788" s="30" t="str">
        <f>FORMULADO!C3789</f>
        <v>5.4.08.18</v>
      </c>
      <c r="C3788" s="34">
        <f>FORMULADO!D3789</f>
        <v>218968689</v>
      </c>
      <c r="D3788" s="31">
        <f>FORMULADO!E3789</f>
        <v>0</v>
      </c>
      <c r="E3788" s="31">
        <f>FORMULADO!F3789</f>
        <v>1416086150</v>
      </c>
    </row>
    <row r="3789" spans="1:5" x14ac:dyDescent="0.25">
      <c r="A3789" s="29" t="s">
        <v>25</v>
      </c>
      <c r="B3789" s="30" t="str">
        <f>FORMULADO!C3790</f>
        <v>5.4.08.18</v>
      </c>
      <c r="C3789" s="34">
        <f>FORMULADO!D3790</f>
        <v>212673226</v>
      </c>
      <c r="D3789" s="31">
        <f>FORMULADO!E3790</f>
        <v>0</v>
      </c>
      <c r="E3789" s="31">
        <f>FORMULADO!F3790</f>
        <v>313173681</v>
      </c>
    </row>
    <row r="3790" spans="1:5" x14ac:dyDescent="0.25">
      <c r="A3790" s="29" t="s">
        <v>25</v>
      </c>
      <c r="B3790" s="30" t="str">
        <f>FORMULADO!C3791</f>
        <v>5.4.08.18</v>
      </c>
      <c r="C3790" s="34">
        <f>FORMULADO!D3791</f>
        <v>216873168</v>
      </c>
      <c r="D3790" s="31">
        <f>FORMULADO!E3791</f>
        <v>0</v>
      </c>
      <c r="E3790" s="31">
        <f>FORMULADO!F3791</f>
        <v>2228537028</v>
      </c>
    </row>
    <row r="3791" spans="1:5" x14ac:dyDescent="0.25">
      <c r="A3791" s="29" t="s">
        <v>25</v>
      </c>
      <c r="B3791" s="30" t="str">
        <f>FORMULADO!C3792</f>
        <v>5.4.08.18</v>
      </c>
      <c r="C3791" s="34">
        <f>FORMULADO!D3792</f>
        <v>214925649</v>
      </c>
      <c r="D3791" s="31">
        <f>FORMULADO!E3792</f>
        <v>0</v>
      </c>
      <c r="E3791" s="31">
        <f>FORMULADO!F3792</f>
        <v>293988258</v>
      </c>
    </row>
    <row r="3792" spans="1:5" x14ac:dyDescent="0.25">
      <c r="A3792" s="29" t="s">
        <v>25</v>
      </c>
      <c r="B3792" s="30" t="str">
        <f>FORMULADO!C3793</f>
        <v>5.4.08.18</v>
      </c>
      <c r="C3792" s="34">
        <f>FORMULADO!D3793</f>
        <v>214108141</v>
      </c>
      <c r="D3792" s="31">
        <f>FORMULADO!E3793</f>
        <v>0</v>
      </c>
      <c r="E3792" s="31">
        <f>FORMULADO!F3793</f>
        <v>884101458</v>
      </c>
    </row>
    <row r="3793" spans="1:5" x14ac:dyDescent="0.25">
      <c r="A3793" s="29" t="s">
        <v>25</v>
      </c>
      <c r="B3793" s="30" t="str">
        <f>FORMULADO!C3794</f>
        <v>5.4.08.18</v>
      </c>
      <c r="C3793" s="34">
        <f>FORMULADO!D3794</f>
        <v>219925299</v>
      </c>
      <c r="D3793" s="31">
        <f>FORMULADO!E3794</f>
        <v>0</v>
      </c>
      <c r="E3793" s="31">
        <f>FORMULADO!F3794</f>
        <v>86017176</v>
      </c>
    </row>
    <row r="3794" spans="1:5" x14ac:dyDescent="0.25">
      <c r="A3794" s="29" t="s">
        <v>25</v>
      </c>
      <c r="B3794" s="30" t="str">
        <f>FORMULADO!C3795</f>
        <v>5.4.08.18</v>
      </c>
      <c r="C3794" s="34">
        <f>FORMULADO!D3795</f>
        <v>217225372</v>
      </c>
      <c r="D3794" s="31">
        <f>FORMULADO!E3795</f>
        <v>0</v>
      </c>
      <c r="E3794" s="31">
        <f>FORMULADO!F3795</f>
        <v>169026835</v>
      </c>
    </row>
    <row r="3795" spans="1:5" x14ac:dyDescent="0.25">
      <c r="A3795" s="29" t="s">
        <v>25</v>
      </c>
      <c r="B3795" s="30" t="str">
        <f>FORMULADO!C3796</f>
        <v>5.4.08.18</v>
      </c>
      <c r="C3795" s="34">
        <f>FORMULADO!D3796</f>
        <v>211819418</v>
      </c>
      <c r="D3795" s="31">
        <f>FORMULADO!E3796</f>
        <v>0</v>
      </c>
      <c r="E3795" s="31">
        <f>FORMULADO!F3796</f>
        <v>1492449350</v>
      </c>
    </row>
    <row r="3796" spans="1:5" x14ac:dyDescent="0.25">
      <c r="A3796" s="29" t="s">
        <v>25</v>
      </c>
      <c r="B3796" s="30" t="str">
        <f>FORMULADO!C3797</f>
        <v>5.4.08.18</v>
      </c>
      <c r="C3796" s="34">
        <f>FORMULADO!D3797</f>
        <v>111818000</v>
      </c>
      <c r="D3796" s="31">
        <f>FORMULADO!E3797</f>
        <v>0</v>
      </c>
      <c r="E3796" s="31">
        <f>FORMULADO!F3797</f>
        <v>390940684145</v>
      </c>
    </row>
    <row r="3797" spans="1:5" x14ac:dyDescent="0.25">
      <c r="A3797" s="29" t="s">
        <v>25</v>
      </c>
      <c r="B3797" s="30" t="str">
        <f>FORMULADO!C3798</f>
        <v>5.4.08.18</v>
      </c>
      <c r="C3797" s="34">
        <f>FORMULADO!D3798</f>
        <v>211525815</v>
      </c>
      <c r="D3797" s="31">
        <f>FORMULADO!E3798</f>
        <v>0</v>
      </c>
      <c r="E3797" s="31">
        <f>FORMULADO!F3798</f>
        <v>386058581</v>
      </c>
    </row>
    <row r="3798" spans="1:5" x14ac:dyDescent="0.25">
      <c r="A3798" s="29" t="s">
        <v>25</v>
      </c>
      <c r="B3798" s="30" t="str">
        <f>FORMULADO!C3799</f>
        <v>5.4.08.18</v>
      </c>
      <c r="C3798" s="34">
        <f>FORMULADO!D3799</f>
        <v>215425754</v>
      </c>
      <c r="D3798" s="31">
        <f>FORMULADO!E3799</f>
        <v>0</v>
      </c>
      <c r="E3798" s="31">
        <f>FORMULADO!F3799</f>
        <v>383702882256</v>
      </c>
    </row>
    <row r="3799" spans="1:5" x14ac:dyDescent="0.25">
      <c r="A3799" s="29" t="s">
        <v>25</v>
      </c>
      <c r="B3799" s="30" t="str">
        <f>FORMULADO!C3800</f>
        <v>5.4.08.18</v>
      </c>
      <c r="C3799" s="34">
        <f>FORMULADO!D3800</f>
        <v>214125841</v>
      </c>
      <c r="D3799" s="31">
        <f>FORMULADO!E3800</f>
        <v>0</v>
      </c>
      <c r="E3799" s="31">
        <f>FORMULADO!F3800</f>
        <v>214123680</v>
      </c>
    </row>
    <row r="3800" spans="1:5" x14ac:dyDescent="0.25">
      <c r="A3800" s="29" t="s">
        <v>25</v>
      </c>
      <c r="B3800" s="30" t="str">
        <f>FORMULADO!C3801</f>
        <v>5.4.08.18</v>
      </c>
      <c r="C3800" s="34">
        <f>FORMULADO!D3801</f>
        <v>210118001</v>
      </c>
      <c r="D3800" s="31">
        <f>FORMULADO!E3801</f>
        <v>0</v>
      </c>
      <c r="E3800" s="31">
        <f>FORMULADO!F3801</f>
        <v>193389493373</v>
      </c>
    </row>
    <row r="3801" spans="1:5" x14ac:dyDescent="0.25">
      <c r="A3801" s="29" t="s">
        <v>25</v>
      </c>
      <c r="B3801" s="30" t="str">
        <f>FORMULADO!C3802</f>
        <v>5.4.08.18</v>
      </c>
      <c r="C3801" s="34">
        <f>FORMULADO!D3802</f>
        <v>210518205</v>
      </c>
      <c r="D3801" s="31">
        <f>FORMULADO!E3802</f>
        <v>0</v>
      </c>
      <c r="E3801" s="31">
        <f>FORMULADO!F3802</f>
        <v>432208803</v>
      </c>
    </row>
    <row r="3802" spans="1:5" x14ac:dyDescent="0.25">
      <c r="A3802" s="29" t="s">
        <v>25</v>
      </c>
      <c r="B3802" s="30" t="str">
        <f>FORMULADO!C3803</f>
        <v>5.4.08.18</v>
      </c>
      <c r="C3802" s="34">
        <f>FORMULADO!D3803</f>
        <v>211018410</v>
      </c>
      <c r="D3802" s="31">
        <f>FORMULADO!E3803</f>
        <v>0</v>
      </c>
      <c r="E3802" s="31">
        <f>FORMULADO!F3803</f>
        <v>742919989</v>
      </c>
    </row>
    <row r="3803" spans="1:5" x14ac:dyDescent="0.25">
      <c r="A3803" s="29" t="s">
        <v>25</v>
      </c>
      <c r="B3803" s="30" t="str">
        <f>FORMULADO!C3804</f>
        <v>5.4.08.18</v>
      </c>
      <c r="C3803" s="34">
        <f>FORMULADO!D3804</f>
        <v>219218592</v>
      </c>
      <c r="D3803" s="31">
        <f>FORMULADO!E3804</f>
        <v>0</v>
      </c>
      <c r="E3803" s="31">
        <f>FORMULADO!F3804</f>
        <v>1449002456</v>
      </c>
    </row>
    <row r="3804" spans="1:5" x14ac:dyDescent="0.25">
      <c r="A3804" s="29" t="s">
        <v>25</v>
      </c>
      <c r="B3804" s="30" t="str">
        <f>FORMULADO!C3805</f>
        <v>5.4.08.18</v>
      </c>
      <c r="C3804" s="34">
        <f>FORMULADO!D3805</f>
        <v>210019100</v>
      </c>
      <c r="D3804" s="31">
        <f>FORMULADO!E3805</f>
        <v>0</v>
      </c>
      <c r="E3804" s="31">
        <f>FORMULADO!F3805</f>
        <v>1258689674</v>
      </c>
    </row>
    <row r="3805" spans="1:5" x14ac:dyDescent="0.25">
      <c r="A3805" s="29" t="s">
        <v>25</v>
      </c>
      <c r="B3805" s="30" t="str">
        <f>FORMULADO!C3806</f>
        <v>5.4.08.18</v>
      </c>
      <c r="C3805" s="34">
        <f>FORMULADO!D3806</f>
        <v>211719517</v>
      </c>
      <c r="D3805" s="31">
        <f>FORMULADO!E3806</f>
        <v>0</v>
      </c>
      <c r="E3805" s="31">
        <f>FORMULADO!F3806</f>
        <v>2474392195</v>
      </c>
    </row>
    <row r="3806" spans="1:5" x14ac:dyDescent="0.25">
      <c r="A3806" s="29" t="s">
        <v>25</v>
      </c>
      <c r="B3806" s="30" t="str">
        <f>FORMULADO!C3807</f>
        <v>5.4.08.18</v>
      </c>
      <c r="C3806" s="34">
        <f>FORMULADO!D3807</f>
        <v>211320013</v>
      </c>
      <c r="D3806" s="31">
        <f>FORMULADO!E3807</f>
        <v>0</v>
      </c>
      <c r="E3806" s="31">
        <f>FORMULADO!F3807</f>
        <v>3980453653</v>
      </c>
    </row>
    <row r="3807" spans="1:5" x14ac:dyDescent="0.25">
      <c r="A3807" s="29" t="s">
        <v>25</v>
      </c>
      <c r="B3807" s="30" t="str">
        <f>FORMULADO!C3808</f>
        <v>5.4.08.18</v>
      </c>
      <c r="C3807" s="34">
        <f>FORMULADO!D3808</f>
        <v>217923079</v>
      </c>
      <c r="D3807" s="31">
        <f>FORMULADO!E3808</f>
        <v>0</v>
      </c>
      <c r="E3807" s="31">
        <f>FORMULADO!F3808</f>
        <v>1388952332</v>
      </c>
    </row>
    <row r="3808" spans="1:5" x14ac:dyDescent="0.25">
      <c r="A3808" s="29" t="s">
        <v>25</v>
      </c>
      <c r="B3808" s="30" t="str">
        <f>FORMULADO!C3809</f>
        <v>5.4.08.18</v>
      </c>
      <c r="C3808" s="34">
        <f>FORMULADO!D3809</f>
        <v>216223162</v>
      </c>
      <c r="D3808" s="31">
        <f>FORMULADO!E3809</f>
        <v>0</v>
      </c>
      <c r="E3808" s="31">
        <f>FORMULADO!F3809</f>
        <v>3756246440</v>
      </c>
    </row>
    <row r="3809" spans="1:5" x14ac:dyDescent="0.25">
      <c r="A3809" s="29" t="s">
        <v>25</v>
      </c>
      <c r="B3809" s="30" t="str">
        <f>FORMULADO!C3810</f>
        <v>5.4.08.18</v>
      </c>
      <c r="C3809" s="34">
        <f>FORMULADO!D3810</f>
        <v>217523675</v>
      </c>
      <c r="D3809" s="31">
        <f>FORMULADO!E3810</f>
        <v>0</v>
      </c>
      <c r="E3809" s="31">
        <f>FORMULADO!F3810</f>
        <v>2257091663</v>
      </c>
    </row>
    <row r="3810" spans="1:5" x14ac:dyDescent="0.25">
      <c r="A3810" s="29" t="s">
        <v>25</v>
      </c>
      <c r="B3810" s="30" t="str">
        <f>FORMULADO!C3811</f>
        <v>5.4.08.18</v>
      </c>
      <c r="C3810" s="34">
        <f>FORMULADO!D3811</f>
        <v>215523855</v>
      </c>
      <c r="D3810" s="31">
        <f>FORMULADO!E3811</f>
        <v>0</v>
      </c>
      <c r="E3810" s="31">
        <f>FORMULADO!F3811</f>
        <v>2803499996</v>
      </c>
    </row>
    <row r="3811" spans="1:5" x14ac:dyDescent="0.25">
      <c r="A3811" s="29" t="s">
        <v>25</v>
      </c>
      <c r="B3811" s="30" t="str">
        <f>FORMULADO!C3812</f>
        <v>5.4.08.18</v>
      </c>
      <c r="C3811" s="34">
        <f>FORMULADO!D3812</f>
        <v>211052210</v>
      </c>
      <c r="D3811" s="31">
        <f>FORMULADO!E3812</f>
        <v>0</v>
      </c>
      <c r="E3811" s="31">
        <f>FORMULADO!F3812</f>
        <v>141161863</v>
      </c>
    </row>
    <row r="3812" spans="1:5" x14ac:dyDescent="0.25">
      <c r="A3812" s="29" t="s">
        <v>25</v>
      </c>
      <c r="B3812" s="30" t="str">
        <f>FORMULADO!C3813</f>
        <v>5.4.08.18</v>
      </c>
      <c r="C3812" s="34">
        <f>FORMULADO!D3813</f>
        <v>215852258</v>
      </c>
      <c r="D3812" s="31">
        <f>FORMULADO!E3813</f>
        <v>0</v>
      </c>
      <c r="E3812" s="31">
        <f>FORMULADO!F3813</f>
        <v>478705819</v>
      </c>
    </row>
    <row r="3813" spans="1:5" x14ac:dyDescent="0.25">
      <c r="A3813" s="29" t="s">
        <v>25</v>
      </c>
      <c r="B3813" s="30" t="str">
        <f>FORMULADO!C3814</f>
        <v>5.4.08.18</v>
      </c>
      <c r="C3813" s="34">
        <f>FORMULADO!D3814</f>
        <v>215652356</v>
      </c>
      <c r="D3813" s="31">
        <f>FORMULADO!E3814</f>
        <v>0</v>
      </c>
      <c r="E3813" s="31">
        <f>FORMULADO!F3814</f>
        <v>137267087650</v>
      </c>
    </row>
    <row r="3814" spans="1:5" x14ac:dyDescent="0.25">
      <c r="A3814" s="29" t="s">
        <v>25</v>
      </c>
      <c r="B3814" s="30" t="str">
        <f>FORMULADO!C3815</f>
        <v>5.4.08.18</v>
      </c>
      <c r="C3814" s="34">
        <f>FORMULADO!D3815</f>
        <v>219352693</v>
      </c>
      <c r="D3814" s="31">
        <f>FORMULADO!E3815</f>
        <v>0</v>
      </c>
      <c r="E3814" s="31">
        <f>FORMULADO!F3815</f>
        <v>381313693</v>
      </c>
    </row>
    <row r="3815" spans="1:5" x14ac:dyDescent="0.25">
      <c r="A3815" s="29" t="s">
        <v>25</v>
      </c>
      <c r="B3815" s="30" t="str">
        <f>FORMULADO!C3816</f>
        <v>5.4.08.18</v>
      </c>
      <c r="C3815" s="34">
        <f>FORMULADO!D3816</f>
        <v>212052720</v>
      </c>
      <c r="D3815" s="31">
        <f>FORMULADO!E3816</f>
        <v>0</v>
      </c>
      <c r="E3815" s="31">
        <f>FORMULADO!F3816</f>
        <v>212436946</v>
      </c>
    </row>
    <row r="3816" spans="1:5" x14ac:dyDescent="0.25">
      <c r="A3816" s="29" t="s">
        <v>25</v>
      </c>
      <c r="B3816" s="30" t="str">
        <f>FORMULADO!C3817</f>
        <v>5.4.08.18</v>
      </c>
      <c r="C3816" s="34">
        <f>FORMULADO!D3817</f>
        <v>213215332</v>
      </c>
      <c r="D3816" s="31">
        <f>FORMULADO!E3817</f>
        <v>0</v>
      </c>
      <c r="E3816" s="31">
        <f>FORMULADO!F3817</f>
        <v>179942462</v>
      </c>
    </row>
    <row r="3817" spans="1:5" x14ac:dyDescent="0.25">
      <c r="A3817" s="29" t="s">
        <v>25</v>
      </c>
      <c r="B3817" s="30" t="str">
        <f>FORMULADO!C3818</f>
        <v>5.4.08.18</v>
      </c>
      <c r="C3817" s="34">
        <f>FORMULADO!D3818</f>
        <v>212554125</v>
      </c>
      <c r="D3817" s="31">
        <f>FORMULADO!E3818</f>
        <v>0</v>
      </c>
      <c r="E3817" s="31">
        <f>FORMULADO!F3818</f>
        <v>120606205</v>
      </c>
    </row>
    <row r="3818" spans="1:5" x14ac:dyDescent="0.25">
      <c r="A3818" s="29" t="s">
        <v>25</v>
      </c>
      <c r="B3818" s="30" t="str">
        <f>FORMULADO!C3819</f>
        <v>5.4.08.18</v>
      </c>
      <c r="C3818" s="34">
        <f>FORMULADO!D3819</f>
        <v>219954599</v>
      </c>
      <c r="D3818" s="31">
        <f>FORMULADO!E3819</f>
        <v>0</v>
      </c>
      <c r="E3818" s="31">
        <f>FORMULADO!F3819</f>
        <v>237767209</v>
      </c>
    </row>
    <row r="3819" spans="1:5" x14ac:dyDescent="0.25">
      <c r="A3819" s="29" t="s">
        <v>25</v>
      </c>
      <c r="B3819" s="30" t="str">
        <f>FORMULADO!C3820</f>
        <v>5.4.08.18</v>
      </c>
      <c r="C3819" s="34">
        <f>FORMULADO!D3820</f>
        <v>219868298</v>
      </c>
      <c r="D3819" s="31">
        <f>FORMULADO!E3820</f>
        <v>0</v>
      </c>
      <c r="E3819" s="31">
        <f>FORMULADO!F3820</f>
        <v>158330941</v>
      </c>
    </row>
    <row r="3820" spans="1:5" x14ac:dyDescent="0.25">
      <c r="A3820" s="29" t="s">
        <v>25</v>
      </c>
      <c r="B3820" s="30" t="str">
        <f>FORMULADO!C3821</f>
        <v>5.4.08.18</v>
      </c>
      <c r="C3820" s="34">
        <f>FORMULADO!D3821</f>
        <v>213368533</v>
      </c>
      <c r="D3820" s="31">
        <f>FORMULADO!E3821</f>
        <v>0</v>
      </c>
      <c r="E3820" s="31">
        <f>FORMULADO!F3821</f>
        <v>168108735</v>
      </c>
    </row>
    <row r="3821" spans="1:5" x14ac:dyDescent="0.25">
      <c r="A3821" s="29" t="s">
        <v>25</v>
      </c>
      <c r="B3821" s="30" t="str">
        <f>FORMULADO!C3822</f>
        <v>5.4.08.18</v>
      </c>
      <c r="C3821" s="34">
        <f>FORMULADO!D3822</f>
        <v>217968679</v>
      </c>
      <c r="D3821" s="31">
        <f>FORMULADO!E3822</f>
        <v>0</v>
      </c>
      <c r="E3821" s="31">
        <f>FORMULADO!F3822</f>
        <v>1487261571</v>
      </c>
    </row>
    <row r="3822" spans="1:5" x14ac:dyDescent="0.25">
      <c r="A3822" s="29" t="s">
        <v>25</v>
      </c>
      <c r="B3822" s="30" t="str">
        <f>FORMULADO!C3823</f>
        <v>5.4.08.18</v>
      </c>
      <c r="C3822" s="34">
        <f>FORMULADO!D3823</f>
        <v>216773067</v>
      </c>
      <c r="D3822" s="31">
        <f>FORMULADO!E3823</f>
        <v>0</v>
      </c>
      <c r="E3822" s="31">
        <f>FORMULADO!F3823</f>
        <v>1320066637</v>
      </c>
    </row>
    <row r="3823" spans="1:5" x14ac:dyDescent="0.25">
      <c r="A3823" s="29" t="s">
        <v>25</v>
      </c>
      <c r="B3823" s="30" t="str">
        <f>FORMULADO!C3824</f>
        <v>5.4.08.18</v>
      </c>
      <c r="C3823" s="34">
        <f>FORMULADO!D3824</f>
        <v>210073200</v>
      </c>
      <c r="D3823" s="31">
        <f>FORMULADO!E3824</f>
        <v>0</v>
      </c>
      <c r="E3823" s="31">
        <f>FORMULADO!F3824</f>
        <v>293459992</v>
      </c>
    </row>
    <row r="3824" spans="1:5" x14ac:dyDescent="0.25">
      <c r="A3824" s="29" t="s">
        <v>25</v>
      </c>
      <c r="B3824" s="30" t="str">
        <f>FORMULADO!C3825</f>
        <v>5.4.08.18</v>
      </c>
      <c r="C3824" s="34">
        <f>FORMULADO!D3825</f>
        <v>218373283</v>
      </c>
      <c r="D3824" s="31">
        <f>FORMULADO!E3825</f>
        <v>0</v>
      </c>
      <c r="E3824" s="31">
        <f>FORMULADO!F3825</f>
        <v>1178339220</v>
      </c>
    </row>
    <row r="3825" spans="1:5" x14ac:dyDescent="0.25">
      <c r="A3825" s="29" t="s">
        <v>25</v>
      </c>
      <c r="B3825" s="30" t="str">
        <f>FORMULADO!C3826</f>
        <v>5.4.08.18</v>
      </c>
      <c r="C3825" s="34">
        <f>FORMULADO!D3826</f>
        <v>215273352</v>
      </c>
      <c r="D3825" s="31">
        <f>FORMULADO!E3826</f>
        <v>0</v>
      </c>
      <c r="E3825" s="31">
        <f>FORMULADO!F3826</f>
        <v>438797732</v>
      </c>
    </row>
    <row r="3826" spans="1:5" x14ac:dyDescent="0.25">
      <c r="A3826" s="29" t="s">
        <v>25</v>
      </c>
      <c r="B3826" s="30" t="str">
        <f>FORMULADO!C3827</f>
        <v>5.4.08.18</v>
      </c>
      <c r="C3826" s="34">
        <f>FORMULADO!D3827</f>
        <v>214773547</v>
      </c>
      <c r="D3826" s="31">
        <f>FORMULADO!E3827</f>
        <v>0</v>
      </c>
      <c r="E3826" s="31">
        <f>FORMULADO!F3827</f>
        <v>199686009</v>
      </c>
    </row>
    <row r="3827" spans="1:5" x14ac:dyDescent="0.25">
      <c r="A3827" s="29" t="s">
        <v>25</v>
      </c>
      <c r="B3827" s="30" t="str">
        <f>FORMULADO!C3828</f>
        <v>5.4.08.18</v>
      </c>
      <c r="C3827" s="34">
        <f>FORMULADO!D3828</f>
        <v>219925099</v>
      </c>
      <c r="D3827" s="31">
        <f>FORMULADO!E3828</f>
        <v>0</v>
      </c>
      <c r="E3827" s="31">
        <f>FORMULADO!F3828</f>
        <v>308059155</v>
      </c>
    </row>
    <row r="3828" spans="1:5" x14ac:dyDescent="0.25">
      <c r="A3828" s="29" t="s">
        <v>25</v>
      </c>
      <c r="B3828" s="30" t="str">
        <f>FORMULADO!C3829</f>
        <v>5.4.08.18</v>
      </c>
      <c r="C3828" s="34">
        <f>FORMULADO!D3829</f>
        <v>214013440</v>
      </c>
      <c r="D3828" s="31">
        <f>FORMULADO!E3829</f>
        <v>0</v>
      </c>
      <c r="E3828" s="31">
        <f>FORMULADO!F3829</f>
        <v>627198644</v>
      </c>
    </row>
    <row r="3829" spans="1:5" x14ac:dyDescent="0.25">
      <c r="A3829" s="29" t="s">
        <v>25</v>
      </c>
      <c r="B3829" s="30" t="str">
        <f>FORMULADO!C3830</f>
        <v>5.4.08.18</v>
      </c>
      <c r="C3829" s="34">
        <f>FORMULADO!D3830</f>
        <v>218013780</v>
      </c>
      <c r="D3829" s="31">
        <f>FORMULADO!E3830</f>
        <v>0</v>
      </c>
      <c r="E3829" s="31">
        <f>FORMULADO!F3830</f>
        <v>789600166</v>
      </c>
    </row>
    <row r="3830" spans="1:5" x14ac:dyDescent="0.25">
      <c r="A3830" s="29" t="s">
        <v>25</v>
      </c>
      <c r="B3830" s="30" t="str">
        <f>FORMULADO!C3831</f>
        <v>5.4.08.18</v>
      </c>
      <c r="C3830" s="34">
        <f>FORMULADO!D3831</f>
        <v>214718247</v>
      </c>
      <c r="D3830" s="31">
        <f>FORMULADO!E3831</f>
        <v>0</v>
      </c>
      <c r="E3830" s="31">
        <f>FORMULADO!F3831</f>
        <v>813313263</v>
      </c>
    </row>
    <row r="3831" spans="1:5" x14ac:dyDescent="0.25">
      <c r="A3831" s="29" t="s">
        <v>25</v>
      </c>
      <c r="B3831" s="30" t="str">
        <f>FORMULADO!C3832</f>
        <v>5.4.08.18</v>
      </c>
      <c r="C3831" s="34">
        <f>FORMULADO!D3832</f>
        <v>212219622</v>
      </c>
      <c r="D3831" s="31">
        <f>FORMULADO!E3832</f>
        <v>0</v>
      </c>
      <c r="E3831" s="31">
        <f>FORMULADO!F3832</f>
        <v>276223981</v>
      </c>
    </row>
    <row r="3832" spans="1:5" x14ac:dyDescent="0.25">
      <c r="A3832" s="29" t="s">
        <v>25</v>
      </c>
      <c r="B3832" s="30" t="str">
        <f>FORMULADO!C3833</f>
        <v>5.4.08.18</v>
      </c>
      <c r="C3832" s="34">
        <f>FORMULADO!D3833</f>
        <v>217820178</v>
      </c>
      <c r="D3832" s="31">
        <f>FORMULADO!E3833</f>
        <v>0</v>
      </c>
      <c r="E3832" s="31">
        <f>FORMULADO!F3833</f>
        <v>1700593149</v>
      </c>
    </row>
    <row r="3833" spans="1:5" x14ac:dyDescent="0.25">
      <c r="A3833" s="29" t="s">
        <v>25</v>
      </c>
      <c r="B3833" s="30" t="str">
        <f>FORMULADO!C3834</f>
        <v>5.4.08.18</v>
      </c>
      <c r="C3833" s="34">
        <f>FORMULADO!D3834</f>
        <v>219520295</v>
      </c>
      <c r="D3833" s="31">
        <f>FORMULADO!E3834</f>
        <v>0</v>
      </c>
      <c r="E3833" s="31">
        <f>FORMULADO!F3834</f>
        <v>561728726</v>
      </c>
    </row>
    <row r="3834" spans="1:5" x14ac:dyDescent="0.25">
      <c r="A3834" s="29" t="s">
        <v>25</v>
      </c>
      <c r="B3834" s="30" t="str">
        <f>FORMULADO!C3835</f>
        <v>5.4.08.18</v>
      </c>
      <c r="C3834" s="34">
        <f>FORMULADO!D3835</f>
        <v>215252352</v>
      </c>
      <c r="D3834" s="31">
        <f>FORMULADO!E3835</f>
        <v>0</v>
      </c>
      <c r="E3834" s="31">
        <f>FORMULADO!F3835</f>
        <v>262898177</v>
      </c>
    </row>
    <row r="3835" spans="1:5" x14ac:dyDescent="0.25">
      <c r="A3835" s="29" t="s">
        <v>25</v>
      </c>
      <c r="B3835" s="30" t="str">
        <f>FORMULADO!C3836</f>
        <v>5.4.08.18</v>
      </c>
      <c r="C3835" s="34">
        <f>FORMULADO!D3836</f>
        <v>219952399</v>
      </c>
      <c r="D3835" s="31">
        <f>FORMULADO!E3836</f>
        <v>0</v>
      </c>
      <c r="E3835" s="31">
        <f>FORMULADO!F3836</f>
        <v>967153369</v>
      </c>
    </row>
    <row r="3836" spans="1:5" x14ac:dyDescent="0.25">
      <c r="A3836" s="29" t="s">
        <v>25</v>
      </c>
      <c r="B3836" s="30" t="str">
        <f>FORMULADO!C3837</f>
        <v>5.4.08.18</v>
      </c>
      <c r="C3836" s="34">
        <f>FORMULADO!D3837</f>
        <v>213552435</v>
      </c>
      <c r="D3836" s="31">
        <f>FORMULADO!E3837</f>
        <v>0</v>
      </c>
      <c r="E3836" s="31">
        <f>FORMULADO!F3837</f>
        <v>282434145</v>
      </c>
    </row>
    <row r="3837" spans="1:5" x14ac:dyDescent="0.25">
      <c r="A3837" s="29" t="s">
        <v>25</v>
      </c>
      <c r="B3837" s="30" t="str">
        <f>FORMULADO!C3838</f>
        <v>5.4.08.18</v>
      </c>
      <c r="C3837" s="34">
        <f>FORMULADO!D3838</f>
        <v>217352573</v>
      </c>
      <c r="D3837" s="31">
        <f>FORMULADO!E3838</f>
        <v>0</v>
      </c>
      <c r="E3837" s="31">
        <f>FORMULADO!F3838</f>
        <v>237546782</v>
      </c>
    </row>
    <row r="3838" spans="1:5" x14ac:dyDescent="0.25">
      <c r="A3838" s="29" t="s">
        <v>25</v>
      </c>
      <c r="B3838" s="30" t="str">
        <f>FORMULADO!C3839</f>
        <v>5.4.08.18</v>
      </c>
      <c r="C3838" s="34">
        <f>FORMULADO!D3839</f>
        <v>212315223</v>
      </c>
      <c r="D3838" s="31">
        <f>FORMULADO!E3839</f>
        <v>0</v>
      </c>
      <c r="E3838" s="31">
        <f>FORMULADO!F3839</f>
        <v>603462489</v>
      </c>
    </row>
    <row r="3839" spans="1:5" x14ac:dyDescent="0.25">
      <c r="A3839" s="29" t="s">
        <v>25</v>
      </c>
      <c r="B3839" s="30" t="str">
        <f>FORMULADO!C3840</f>
        <v>5.4.08.18</v>
      </c>
      <c r="C3839" s="34">
        <f>FORMULADO!D3840</f>
        <v>214215842</v>
      </c>
      <c r="D3839" s="31">
        <f>FORMULADO!E3840</f>
        <v>0</v>
      </c>
      <c r="E3839" s="31">
        <f>FORMULADO!F3840</f>
        <v>227319491</v>
      </c>
    </row>
    <row r="3840" spans="1:5" x14ac:dyDescent="0.25">
      <c r="A3840" s="29" t="s">
        <v>25</v>
      </c>
      <c r="B3840" s="30" t="str">
        <f>FORMULADO!C3841</f>
        <v>5.4.08.18</v>
      </c>
      <c r="C3840" s="34">
        <f>FORMULADO!D3841</f>
        <v>213915839</v>
      </c>
      <c r="D3840" s="31">
        <f>FORMULADO!E3841</f>
        <v>0</v>
      </c>
      <c r="E3840" s="31">
        <f>FORMULADO!F3841</f>
        <v>67536967</v>
      </c>
    </row>
    <row r="3841" spans="1:5" x14ac:dyDescent="0.25">
      <c r="A3841" s="29" t="s">
        <v>25</v>
      </c>
      <c r="B3841" s="30" t="str">
        <f>FORMULADO!C3842</f>
        <v>5.4.08.18</v>
      </c>
      <c r="C3841" s="34">
        <f>FORMULADO!D3842</f>
        <v>219615696</v>
      </c>
      <c r="D3841" s="31">
        <f>FORMULADO!E3842</f>
        <v>0</v>
      </c>
      <c r="E3841" s="31">
        <f>FORMULADO!F3842</f>
        <v>109621459</v>
      </c>
    </row>
    <row r="3842" spans="1:5" x14ac:dyDescent="0.25">
      <c r="A3842" s="29" t="s">
        <v>25</v>
      </c>
      <c r="B3842" s="30" t="str">
        <f>FORMULADO!C3843</f>
        <v>5.4.08.18</v>
      </c>
      <c r="C3842" s="34">
        <f>FORMULADO!D3843</f>
        <v>212068720</v>
      </c>
      <c r="D3842" s="31">
        <f>FORMULADO!E3843</f>
        <v>0</v>
      </c>
      <c r="E3842" s="31">
        <f>FORMULADO!F3843</f>
        <v>152050783</v>
      </c>
    </row>
    <row r="3843" spans="1:5" x14ac:dyDescent="0.25">
      <c r="A3843" s="29" t="s">
        <v>25</v>
      </c>
      <c r="B3843" s="30" t="str">
        <f>FORMULADO!C3844</f>
        <v>5.4.08.18</v>
      </c>
      <c r="C3843" s="34">
        <f>FORMULADO!D3844</f>
        <v>217573275</v>
      </c>
      <c r="D3843" s="31">
        <f>FORMULADO!E3844</f>
        <v>0</v>
      </c>
      <c r="E3843" s="31">
        <f>FORMULADO!F3844</f>
        <v>549510178</v>
      </c>
    </row>
    <row r="3844" spans="1:5" x14ac:dyDescent="0.25">
      <c r="A3844" s="29" t="s">
        <v>25</v>
      </c>
      <c r="B3844" s="30" t="str">
        <f>FORMULADO!C3845</f>
        <v>5.4.08.18</v>
      </c>
      <c r="C3844" s="34">
        <f>FORMULADO!D3845</f>
        <v>213313433</v>
      </c>
      <c r="D3844" s="31">
        <f>FORMULADO!E3845</f>
        <v>0</v>
      </c>
      <c r="E3844" s="31">
        <f>FORMULADO!F3845</f>
        <v>1457948404</v>
      </c>
    </row>
    <row r="3845" spans="1:5" x14ac:dyDescent="0.25">
      <c r="A3845" s="29" t="s">
        <v>25</v>
      </c>
      <c r="B3845" s="30" t="str">
        <f>FORMULADO!C3846</f>
        <v>5.4.08.18</v>
      </c>
      <c r="C3845" s="34">
        <f>FORMULADO!D3846</f>
        <v>217727077</v>
      </c>
      <c r="D3845" s="31">
        <f>FORMULADO!E3846</f>
        <v>0</v>
      </c>
      <c r="E3845" s="31">
        <f>FORMULADO!F3846</f>
        <v>2300064967</v>
      </c>
    </row>
    <row r="3846" spans="1:5" x14ac:dyDescent="0.25">
      <c r="A3846" s="29" t="s">
        <v>25</v>
      </c>
      <c r="B3846" s="30" t="str">
        <f>FORMULADO!C3847</f>
        <v>5.4.08.18</v>
      </c>
      <c r="C3846" s="34">
        <f>FORMULADO!D3847</f>
        <v>217918479</v>
      </c>
      <c r="D3846" s="31">
        <f>FORMULADO!E3847</f>
        <v>0</v>
      </c>
      <c r="E3846" s="31">
        <f>FORMULADO!F3847</f>
        <v>141603023</v>
      </c>
    </row>
    <row r="3847" spans="1:5" x14ac:dyDescent="0.25">
      <c r="A3847" s="29" t="s">
        <v>25</v>
      </c>
      <c r="B3847" s="30" t="str">
        <f>FORMULADO!C3848</f>
        <v>5.4.08.18</v>
      </c>
      <c r="C3847" s="34">
        <f>FORMULADO!D3848</f>
        <v>215020250</v>
      </c>
      <c r="D3847" s="31">
        <f>FORMULADO!E3848</f>
        <v>0</v>
      </c>
      <c r="E3847" s="31">
        <f>FORMULADO!F3848</f>
        <v>2502928247</v>
      </c>
    </row>
    <row r="3848" spans="1:5" x14ac:dyDescent="0.25">
      <c r="A3848" s="29" t="s">
        <v>25</v>
      </c>
      <c r="B3848" s="30" t="str">
        <f>FORMULADO!C3849</f>
        <v>5.4.08.18</v>
      </c>
      <c r="C3848" s="34">
        <f>FORMULADO!D3849</f>
        <v>212752427</v>
      </c>
      <c r="D3848" s="31">
        <f>FORMULADO!E3849</f>
        <v>0</v>
      </c>
      <c r="E3848" s="31">
        <f>FORMULADO!F3849</f>
        <v>1306799030</v>
      </c>
    </row>
    <row r="3849" spans="1:5" x14ac:dyDescent="0.25">
      <c r="A3849" s="29" t="s">
        <v>25</v>
      </c>
      <c r="B3849" s="30" t="str">
        <f>FORMULADO!C3850</f>
        <v>5.4.08.18</v>
      </c>
      <c r="C3849" s="34">
        <f>FORMULADO!D3850</f>
        <v>217715377</v>
      </c>
      <c r="D3849" s="31">
        <f>FORMULADO!E3850</f>
        <v>0</v>
      </c>
      <c r="E3849" s="31">
        <f>FORMULADO!F3850</f>
        <v>122833950</v>
      </c>
    </row>
    <row r="3850" spans="1:5" x14ac:dyDescent="0.25">
      <c r="A3850" s="29" t="s">
        <v>25</v>
      </c>
      <c r="B3850" s="30" t="str">
        <f>FORMULADO!C3851</f>
        <v>5.4.08.18</v>
      </c>
      <c r="C3850" s="34">
        <f>FORMULADO!D3851</f>
        <v>210085400</v>
      </c>
      <c r="D3850" s="31">
        <f>FORMULADO!E3851</f>
        <v>0</v>
      </c>
      <c r="E3850" s="31">
        <f>FORMULADO!F3851</f>
        <v>384419644</v>
      </c>
    </row>
    <row r="3851" spans="1:5" x14ac:dyDescent="0.25">
      <c r="A3851" s="29" t="s">
        <v>25</v>
      </c>
      <c r="B3851" s="30" t="str">
        <f>FORMULADO!C3852</f>
        <v>5.4.08.18</v>
      </c>
      <c r="C3851" s="34">
        <f>FORMULADO!D3852</f>
        <v>218015380</v>
      </c>
      <c r="D3851" s="31">
        <f>FORMULADO!E3852</f>
        <v>0</v>
      </c>
      <c r="E3851" s="31">
        <f>FORMULADO!F3852</f>
        <v>60977628</v>
      </c>
    </row>
    <row r="3852" spans="1:5" x14ac:dyDescent="0.25">
      <c r="A3852" s="29" t="s">
        <v>25</v>
      </c>
      <c r="B3852" s="30" t="str">
        <f>FORMULADO!C3853</f>
        <v>5.4.08.18</v>
      </c>
      <c r="C3852" s="34">
        <f>FORMULADO!D3853</f>
        <v>213215232</v>
      </c>
      <c r="D3852" s="31">
        <f>FORMULADO!E3853</f>
        <v>0</v>
      </c>
      <c r="E3852" s="31">
        <f>FORMULADO!F3853</f>
        <v>133162336</v>
      </c>
    </row>
    <row r="3853" spans="1:5" x14ac:dyDescent="0.25">
      <c r="A3853" s="29" t="s">
        <v>25</v>
      </c>
      <c r="B3853" s="30" t="str">
        <f>FORMULADO!C3854</f>
        <v>5.4.08.18</v>
      </c>
      <c r="C3853" s="34">
        <f>FORMULADO!D3854</f>
        <v>214873148</v>
      </c>
      <c r="D3853" s="31">
        <f>FORMULADO!E3854</f>
        <v>0</v>
      </c>
      <c r="E3853" s="31">
        <f>FORMULADO!F3854</f>
        <v>314514193</v>
      </c>
    </row>
    <row r="3854" spans="1:5" x14ac:dyDescent="0.25">
      <c r="A3854" s="29" t="s">
        <v>25</v>
      </c>
      <c r="B3854" s="30" t="str">
        <f>FORMULADO!C3855</f>
        <v>5.4.08.18</v>
      </c>
      <c r="C3854" s="34">
        <f>FORMULADO!D3855</f>
        <v>214773347</v>
      </c>
      <c r="D3854" s="31">
        <f>FORMULADO!E3855</f>
        <v>0</v>
      </c>
      <c r="E3854" s="31">
        <f>FORMULADO!F3855</f>
        <v>234164713</v>
      </c>
    </row>
    <row r="3855" spans="1:5" x14ac:dyDescent="0.25">
      <c r="A3855" s="29" t="s">
        <v>25</v>
      </c>
      <c r="B3855" s="30" t="str">
        <f>FORMULADO!C3856</f>
        <v>5.4.08.18</v>
      </c>
      <c r="C3855" s="34">
        <f>FORMULADO!D3856</f>
        <v>217573675</v>
      </c>
      <c r="D3855" s="31">
        <f>FORMULADO!E3856</f>
        <v>0</v>
      </c>
      <c r="E3855" s="31">
        <f>FORMULADO!F3856</f>
        <v>655184976</v>
      </c>
    </row>
    <row r="3856" spans="1:5" x14ac:dyDescent="0.25">
      <c r="A3856" s="29" t="s">
        <v>25</v>
      </c>
      <c r="B3856" s="30" t="str">
        <f>FORMULADO!C3857</f>
        <v>5.4.08.18</v>
      </c>
      <c r="C3856" s="34">
        <f>FORMULADO!D3857</f>
        <v>217576275</v>
      </c>
      <c r="D3856" s="31">
        <f>FORMULADO!E3857</f>
        <v>0</v>
      </c>
      <c r="E3856" s="31">
        <f>FORMULADO!F3857</f>
        <v>1395426108</v>
      </c>
    </row>
    <row r="3857" spans="1:5" x14ac:dyDescent="0.25">
      <c r="A3857" s="29" t="s">
        <v>25</v>
      </c>
      <c r="B3857" s="30" t="str">
        <f>FORMULADO!C3858</f>
        <v>5.4.08.18</v>
      </c>
      <c r="C3857" s="34">
        <f>FORMULADO!D3858</f>
        <v>210376403</v>
      </c>
      <c r="D3857" s="31">
        <f>FORMULADO!E3858</f>
        <v>0</v>
      </c>
      <c r="E3857" s="31">
        <f>FORMULADO!F3858</f>
        <v>300426577</v>
      </c>
    </row>
    <row r="3858" spans="1:5" x14ac:dyDescent="0.25">
      <c r="A3858" s="29" t="s">
        <v>25</v>
      </c>
      <c r="B3858" s="30" t="str">
        <f>FORMULADO!C3859</f>
        <v>5.4.08.18</v>
      </c>
      <c r="C3858" s="34">
        <f>FORMULADO!D3859</f>
        <v>219076890</v>
      </c>
      <c r="D3858" s="31">
        <f>FORMULADO!E3859</f>
        <v>0</v>
      </c>
      <c r="E3858" s="31">
        <f>FORMULADO!F3859</f>
        <v>457439731</v>
      </c>
    </row>
    <row r="3859" spans="1:5" x14ac:dyDescent="0.25">
      <c r="A3859" s="29" t="s">
        <v>25</v>
      </c>
      <c r="B3859" s="30" t="str">
        <f>FORMULADO!C3860</f>
        <v>5.4.08.18</v>
      </c>
      <c r="C3859" s="34">
        <f>FORMULADO!D3860</f>
        <v>214176041</v>
      </c>
      <c r="D3859" s="31">
        <f>FORMULADO!E3860</f>
        <v>0</v>
      </c>
      <c r="E3859" s="31">
        <f>FORMULADO!F3860</f>
        <v>467160441</v>
      </c>
    </row>
    <row r="3860" spans="1:5" x14ac:dyDescent="0.25">
      <c r="A3860" s="29" t="s">
        <v>25</v>
      </c>
      <c r="B3860" s="30" t="str">
        <f>FORMULADO!C3861</f>
        <v>5.4.08.18</v>
      </c>
      <c r="C3860" s="34">
        <f>FORMULADO!D3861</f>
        <v>215085250</v>
      </c>
      <c r="D3860" s="31">
        <f>FORMULADO!E3861</f>
        <v>0</v>
      </c>
      <c r="E3860" s="31">
        <f>FORMULADO!F3861</f>
        <v>2105291243</v>
      </c>
    </row>
    <row r="3861" spans="1:5" x14ac:dyDescent="0.25">
      <c r="A3861" s="29" t="s">
        <v>25</v>
      </c>
      <c r="B3861" s="30" t="str">
        <f>FORMULADO!C3862</f>
        <v>5.4.08.18</v>
      </c>
      <c r="C3861" s="34">
        <f>FORMULADO!D3862</f>
        <v>211173411</v>
      </c>
      <c r="D3861" s="31">
        <f>FORMULADO!E3862</f>
        <v>0</v>
      </c>
      <c r="E3861" s="31">
        <f>FORMULADO!F3862</f>
        <v>1249363385</v>
      </c>
    </row>
    <row r="3862" spans="1:5" x14ac:dyDescent="0.25">
      <c r="A3862" s="29" t="s">
        <v>25</v>
      </c>
      <c r="B3862" s="30" t="str">
        <f>FORMULADO!C3863</f>
        <v>5.4.08.18</v>
      </c>
      <c r="C3862" s="34">
        <f>FORMULADO!D3863</f>
        <v>218373483</v>
      </c>
      <c r="D3862" s="31">
        <f>FORMULADO!E3863</f>
        <v>0</v>
      </c>
      <c r="E3862" s="31">
        <f>FORMULADO!F3863</f>
        <v>518911773</v>
      </c>
    </row>
    <row r="3863" spans="1:5" x14ac:dyDescent="0.25">
      <c r="A3863" s="29" t="s">
        <v>25</v>
      </c>
      <c r="B3863" s="30" t="str">
        <f>FORMULADO!C3864</f>
        <v>5.4.08.18</v>
      </c>
      <c r="C3863" s="34">
        <f>FORMULADO!D3864</f>
        <v>216173861</v>
      </c>
      <c r="D3863" s="31">
        <f>FORMULADO!E3864</f>
        <v>0</v>
      </c>
      <c r="E3863" s="31">
        <f>FORMULADO!F3864</f>
        <v>432450136</v>
      </c>
    </row>
    <row r="3864" spans="1:5" x14ac:dyDescent="0.25">
      <c r="A3864" s="29" t="s">
        <v>25</v>
      </c>
      <c r="B3864" s="30" t="str">
        <f>FORMULADO!C3865</f>
        <v>5.4.08.18</v>
      </c>
      <c r="C3864" s="34">
        <f>FORMULADO!D3865</f>
        <v>213376233</v>
      </c>
      <c r="D3864" s="31">
        <f>FORMULADO!E3865</f>
        <v>0</v>
      </c>
      <c r="E3864" s="31">
        <f>FORMULADO!F3865</f>
        <v>1226065213</v>
      </c>
    </row>
    <row r="3865" spans="1:5" x14ac:dyDescent="0.25">
      <c r="A3865" s="29" t="s">
        <v>25</v>
      </c>
      <c r="B3865" s="30" t="str">
        <f>FORMULADO!C3866</f>
        <v>5.4.08.18</v>
      </c>
      <c r="C3865" s="34">
        <f>FORMULADO!D3866</f>
        <v>214376243</v>
      </c>
      <c r="D3865" s="31">
        <f>FORMULADO!E3866</f>
        <v>0</v>
      </c>
      <c r="E3865" s="31">
        <f>FORMULADO!F3866</f>
        <v>256890030</v>
      </c>
    </row>
    <row r="3866" spans="1:5" x14ac:dyDescent="0.25">
      <c r="A3866" s="29" t="s">
        <v>25</v>
      </c>
      <c r="B3866" s="30" t="str">
        <f>FORMULADO!C3867</f>
        <v>5.4.08.18</v>
      </c>
      <c r="C3866" s="34">
        <f>FORMULADO!D3867</f>
        <v>214876248</v>
      </c>
      <c r="D3866" s="31">
        <f>FORMULADO!E3867</f>
        <v>0</v>
      </c>
      <c r="E3866" s="31">
        <f>FORMULADO!F3867</f>
        <v>1202301292</v>
      </c>
    </row>
    <row r="3867" spans="1:5" x14ac:dyDescent="0.25">
      <c r="A3867" s="29" t="s">
        <v>25</v>
      </c>
      <c r="B3867" s="30" t="str">
        <f>FORMULADO!C3868</f>
        <v>5.4.08.18</v>
      </c>
      <c r="C3867" s="34">
        <f>FORMULADO!D3868</f>
        <v>210186001</v>
      </c>
      <c r="D3867" s="31">
        <f>FORMULADO!E3868</f>
        <v>0</v>
      </c>
      <c r="E3867" s="31">
        <f>FORMULADO!F3868</f>
        <v>2108892641</v>
      </c>
    </row>
    <row r="3868" spans="1:5" x14ac:dyDescent="0.25">
      <c r="A3868" s="29" t="s">
        <v>25</v>
      </c>
      <c r="B3868" s="30" t="str">
        <f>FORMULADO!C3869</f>
        <v>5.4.08.18</v>
      </c>
      <c r="C3868" s="34">
        <f>FORMULADO!D3869</f>
        <v>212086320</v>
      </c>
      <c r="D3868" s="31">
        <f>FORMULADO!E3869</f>
        <v>0</v>
      </c>
      <c r="E3868" s="31">
        <f>FORMULADO!F3869</f>
        <v>2260486725</v>
      </c>
    </row>
    <row r="3869" spans="1:5" x14ac:dyDescent="0.25">
      <c r="A3869" s="29" t="s">
        <v>25</v>
      </c>
      <c r="B3869" s="30" t="str">
        <f>FORMULADO!C3870</f>
        <v>5.4.08.18</v>
      </c>
      <c r="C3869" s="34">
        <f>FORMULADO!D3870</f>
        <v>210195001</v>
      </c>
      <c r="D3869" s="31">
        <f>FORMULADO!E3870</f>
        <v>0</v>
      </c>
      <c r="E3869" s="31">
        <f>FORMULADO!F3870</f>
        <v>3052093402</v>
      </c>
    </row>
    <row r="3870" spans="1:5" x14ac:dyDescent="0.25">
      <c r="A3870" s="29" t="s">
        <v>25</v>
      </c>
      <c r="B3870" s="30" t="str">
        <f>FORMULADO!C3871</f>
        <v>5.4.08.18</v>
      </c>
      <c r="C3870" s="34">
        <f>FORMULADO!D3871</f>
        <v>117373000</v>
      </c>
      <c r="D3870" s="31">
        <f>FORMULADO!E3871</f>
        <v>0</v>
      </c>
      <c r="E3870" s="31">
        <f>FORMULADO!F3871</f>
        <v>1028544674039</v>
      </c>
    </row>
    <row r="3871" spans="1:5" x14ac:dyDescent="0.25">
      <c r="A3871" s="29" t="s">
        <v>25</v>
      </c>
      <c r="B3871" s="30" t="str">
        <f>FORMULADO!C3872</f>
        <v>5.4.08.18</v>
      </c>
      <c r="C3871" s="34">
        <f>FORMULADO!D3872</f>
        <v>210020400</v>
      </c>
      <c r="D3871" s="31">
        <f>FORMULADO!E3872</f>
        <v>0</v>
      </c>
      <c r="E3871" s="31">
        <f>FORMULADO!F3872</f>
        <v>2311871177</v>
      </c>
    </row>
    <row r="3872" spans="1:5" x14ac:dyDescent="0.25">
      <c r="A3872" s="29" t="s">
        <v>25</v>
      </c>
      <c r="B3872" s="30" t="str">
        <f>FORMULADO!C3873</f>
        <v>5.4.08.18</v>
      </c>
      <c r="C3872" s="34">
        <f>FORMULADO!D3873</f>
        <v>213615236</v>
      </c>
      <c r="D3872" s="31">
        <f>FORMULADO!E3873</f>
        <v>0</v>
      </c>
      <c r="E3872" s="31">
        <f>FORMULADO!F3873</f>
        <v>68731599</v>
      </c>
    </row>
    <row r="3873" spans="1:5" x14ac:dyDescent="0.25">
      <c r="A3873" s="29" t="s">
        <v>25</v>
      </c>
      <c r="B3873" s="30" t="str">
        <f>FORMULADO!C3874</f>
        <v>5.4.08.18</v>
      </c>
      <c r="C3873" s="34">
        <f>FORMULADO!D3874</f>
        <v>210081300</v>
      </c>
      <c r="D3873" s="31">
        <f>FORMULADO!E3874</f>
        <v>0</v>
      </c>
      <c r="E3873" s="31">
        <f>FORMULADO!F3874</f>
        <v>1423815524</v>
      </c>
    </row>
    <row r="3874" spans="1:5" x14ac:dyDescent="0.25">
      <c r="A3874" s="29" t="s">
        <v>25</v>
      </c>
      <c r="B3874" s="30" t="str">
        <f>FORMULADO!C3875</f>
        <v>5.4.08.18</v>
      </c>
      <c r="C3874" s="34">
        <f>FORMULADO!D3875</f>
        <v>214319743</v>
      </c>
      <c r="D3874" s="31">
        <f>FORMULADO!E3875</f>
        <v>0</v>
      </c>
      <c r="E3874" s="31">
        <f>FORMULADO!F3875</f>
        <v>1352801991</v>
      </c>
    </row>
    <row r="3875" spans="1:5" x14ac:dyDescent="0.25">
      <c r="A3875" s="29" t="s">
        <v>25</v>
      </c>
      <c r="B3875" s="30" t="str">
        <f>FORMULADO!C3876</f>
        <v>5.4.08.18</v>
      </c>
      <c r="C3875" s="34">
        <f>FORMULADO!D3876</f>
        <v>216823068</v>
      </c>
      <c r="D3875" s="31">
        <f>FORMULADO!E3876</f>
        <v>0</v>
      </c>
      <c r="E3875" s="31">
        <f>FORMULADO!F3876</f>
        <v>3266938801</v>
      </c>
    </row>
    <row r="3876" spans="1:5" x14ac:dyDescent="0.25">
      <c r="A3876" s="29" t="s">
        <v>25</v>
      </c>
      <c r="B3876" s="30" t="str">
        <f>FORMULADO!C3877</f>
        <v>5.4.08.18</v>
      </c>
      <c r="C3876" s="34">
        <f>FORMULADO!D3877</f>
        <v>219023090</v>
      </c>
      <c r="D3876" s="31">
        <f>FORMULADO!E3877</f>
        <v>0</v>
      </c>
      <c r="E3876" s="31">
        <f>FORMULADO!F3877</f>
        <v>1703508076</v>
      </c>
    </row>
    <row r="3877" spans="1:5" x14ac:dyDescent="0.25">
      <c r="A3877" s="29" t="s">
        <v>25</v>
      </c>
      <c r="B3877" s="30" t="str">
        <f>FORMULADO!C3878</f>
        <v>5.4.08.18</v>
      </c>
      <c r="C3877" s="34">
        <f>FORMULADO!D3878</f>
        <v>217423574</v>
      </c>
      <c r="D3877" s="31">
        <f>FORMULADO!E3878</f>
        <v>0</v>
      </c>
      <c r="E3877" s="31">
        <f>FORMULADO!F3878</f>
        <v>2177839760</v>
      </c>
    </row>
    <row r="3878" spans="1:5" x14ac:dyDescent="0.25">
      <c r="A3878" s="29" t="s">
        <v>25</v>
      </c>
      <c r="B3878" s="30" t="str">
        <f>FORMULADO!C3879</f>
        <v>5.4.08.18</v>
      </c>
      <c r="C3878" s="34">
        <f>FORMULADO!D3879</f>
        <v>217173671</v>
      </c>
      <c r="D3878" s="31">
        <f>FORMULADO!E3879</f>
        <v>0</v>
      </c>
      <c r="E3878" s="31">
        <f>FORMULADO!F3879</f>
        <v>478050856</v>
      </c>
    </row>
    <row r="3879" spans="1:5" x14ac:dyDescent="0.25">
      <c r="A3879" s="29" t="s">
        <v>25</v>
      </c>
      <c r="B3879" s="30" t="str">
        <f>FORMULADO!C3880</f>
        <v>5.4.08.18</v>
      </c>
      <c r="C3879" s="34">
        <f>FORMULADO!D3880</f>
        <v>217373873</v>
      </c>
      <c r="D3879" s="31">
        <f>FORMULADO!E3880</f>
        <v>0</v>
      </c>
      <c r="E3879" s="31">
        <f>FORMULADO!F3880</f>
        <v>196695878</v>
      </c>
    </row>
    <row r="3880" spans="1:5" x14ac:dyDescent="0.25">
      <c r="A3880" s="29" t="s">
        <v>25</v>
      </c>
      <c r="B3880" s="30" t="str">
        <f>FORMULADO!C3881</f>
        <v>5.4.08.18</v>
      </c>
      <c r="C3880" s="34">
        <f>FORMULADO!D3881</f>
        <v>216586865</v>
      </c>
      <c r="D3880" s="31">
        <f>FORMULADO!E3881</f>
        <v>0</v>
      </c>
      <c r="E3880" s="31">
        <f>FORMULADO!F3881</f>
        <v>1645375341</v>
      </c>
    </row>
    <row r="3881" spans="1:5" x14ac:dyDescent="0.25">
      <c r="A3881" s="29" t="s">
        <v>25</v>
      </c>
      <c r="B3881" s="30" t="str">
        <f>FORMULADO!C3882</f>
        <v>5.4.08.18</v>
      </c>
      <c r="C3881" s="34">
        <f>FORMULADO!D3882</f>
        <v>212499524</v>
      </c>
      <c r="D3881" s="31">
        <f>FORMULADO!E3882</f>
        <v>0</v>
      </c>
      <c r="E3881" s="31">
        <f>FORMULADO!F3882</f>
        <v>809269248</v>
      </c>
    </row>
    <row r="3882" spans="1:5" x14ac:dyDescent="0.25">
      <c r="A3882" s="29" t="s">
        <v>25</v>
      </c>
      <c r="B3882" s="30" t="str">
        <f>FORMULADO!C3883</f>
        <v>5.4.08.18</v>
      </c>
      <c r="C3882" s="34">
        <f>FORMULADO!D3883</f>
        <v>217068370</v>
      </c>
      <c r="D3882" s="31">
        <f>FORMULADO!E3883</f>
        <v>0</v>
      </c>
      <c r="E3882" s="31">
        <f>FORMULADO!F3883</f>
        <v>75763730</v>
      </c>
    </row>
    <row r="3883" spans="1:5" x14ac:dyDescent="0.25">
      <c r="A3883" s="29" t="s">
        <v>25</v>
      </c>
      <c r="B3883" s="30" t="str">
        <f>FORMULADO!C3884</f>
        <v>5.4.08.18</v>
      </c>
      <c r="C3883" s="34">
        <f>FORMULADO!D3884</f>
        <v>210181001</v>
      </c>
      <c r="D3883" s="31">
        <f>FORMULADO!E3884</f>
        <v>0</v>
      </c>
      <c r="E3883" s="31">
        <f>FORMULADO!F3884</f>
        <v>4736958861</v>
      </c>
    </row>
    <row r="3884" spans="1:5" x14ac:dyDescent="0.25">
      <c r="A3884" s="29" t="s">
        <v>25</v>
      </c>
      <c r="B3884" s="30" t="str">
        <f>FORMULADO!C3885</f>
        <v>5.4.08.18</v>
      </c>
      <c r="C3884" s="34">
        <f>FORMULADO!D3885</f>
        <v>218019780</v>
      </c>
      <c r="D3884" s="31">
        <f>FORMULADO!E3885</f>
        <v>0</v>
      </c>
      <c r="E3884" s="31">
        <f>FORMULADO!F3885</f>
        <v>1263128128</v>
      </c>
    </row>
    <row r="3885" spans="1:5" x14ac:dyDescent="0.25">
      <c r="A3885" s="29" t="s">
        <v>25</v>
      </c>
      <c r="B3885" s="30" t="str">
        <f>FORMULADO!C3886</f>
        <v>5.4.08.18</v>
      </c>
      <c r="C3885" s="34">
        <f>FORMULADO!D3886</f>
        <v>219452694</v>
      </c>
      <c r="D3885" s="31">
        <f>FORMULADO!E3886</f>
        <v>0</v>
      </c>
      <c r="E3885" s="31">
        <f>FORMULADO!F3886</f>
        <v>181975856</v>
      </c>
    </row>
    <row r="3886" spans="1:5" x14ac:dyDescent="0.25">
      <c r="A3886" s="29" t="s">
        <v>25</v>
      </c>
      <c r="B3886" s="30" t="str">
        <f>FORMULADO!C3887</f>
        <v>5.4.08.18</v>
      </c>
      <c r="C3886" s="34">
        <f>FORMULADO!D3887</f>
        <v>217050370</v>
      </c>
      <c r="D3886" s="31">
        <f>FORMULADO!E3887</f>
        <v>0</v>
      </c>
      <c r="E3886" s="31">
        <f>FORMULADO!F3887</f>
        <v>613714004</v>
      </c>
    </row>
    <row r="3887" spans="1:5" x14ac:dyDescent="0.25">
      <c r="A3887" s="29" t="s">
        <v>25</v>
      </c>
      <c r="B3887" s="30" t="str">
        <f>FORMULADO!C3888</f>
        <v>5.4.08.18</v>
      </c>
      <c r="C3887" s="34">
        <f>FORMULADO!D3888</f>
        <v>215054250</v>
      </c>
      <c r="D3887" s="31">
        <f>FORMULADO!E3888</f>
        <v>0</v>
      </c>
      <c r="E3887" s="31">
        <f>FORMULADO!F3888</f>
        <v>2307585047</v>
      </c>
    </row>
    <row r="3888" spans="1:5" x14ac:dyDescent="0.25">
      <c r="A3888" s="29" t="s">
        <v>25</v>
      </c>
      <c r="B3888" s="30" t="str">
        <f>FORMULADO!C3889</f>
        <v>5.4.08.18</v>
      </c>
      <c r="C3888" s="34">
        <f>FORMULADO!D3889</f>
        <v>219019290</v>
      </c>
      <c r="D3888" s="31">
        <f>FORMULADO!E3889</f>
        <v>0</v>
      </c>
      <c r="E3888" s="31">
        <f>FORMULADO!F3889</f>
        <v>168908341</v>
      </c>
    </row>
    <row r="3889" spans="1:5" x14ac:dyDescent="0.25">
      <c r="A3889" s="29" t="s">
        <v>25</v>
      </c>
      <c r="B3889" s="30" t="str">
        <f>FORMULADO!C3890</f>
        <v>5.4.08.18</v>
      </c>
      <c r="C3889" s="34">
        <f>FORMULADO!D3890</f>
        <v>219052390</v>
      </c>
      <c r="D3889" s="31">
        <f>FORMULADO!E3890</f>
        <v>0</v>
      </c>
      <c r="E3889" s="31">
        <f>FORMULADO!F3890</f>
        <v>797559976</v>
      </c>
    </row>
    <row r="3890" spans="1:5" x14ac:dyDescent="0.25">
      <c r="A3890" s="29" t="s">
        <v>25</v>
      </c>
      <c r="B3890" s="30" t="str">
        <f>FORMULADO!C3891</f>
        <v>5.4.08.18</v>
      </c>
      <c r="C3890" s="34">
        <f>FORMULADO!D3891</f>
        <v>216986569</v>
      </c>
      <c r="D3890" s="31">
        <f>FORMULADO!E3891</f>
        <v>0</v>
      </c>
      <c r="E3890" s="31">
        <f>FORMULADO!F3891</f>
        <v>547632267</v>
      </c>
    </row>
    <row r="3891" spans="1:5" x14ac:dyDescent="0.25">
      <c r="A3891" s="29" t="s">
        <v>25</v>
      </c>
      <c r="B3891" s="30" t="str">
        <f>FORMULADO!C3892</f>
        <v>5.4.08.18</v>
      </c>
      <c r="C3891" s="34">
        <f>FORMULADO!D3892</f>
        <v>215068250</v>
      </c>
      <c r="D3891" s="31">
        <f>FORMULADO!E3892</f>
        <v>0</v>
      </c>
      <c r="E3891" s="31">
        <f>FORMULADO!F3892</f>
        <v>216079621</v>
      </c>
    </row>
    <row r="3892" spans="1:5" x14ac:dyDescent="0.25">
      <c r="A3892" s="29" t="s">
        <v>25</v>
      </c>
      <c r="B3892" s="30" t="str">
        <f>FORMULADO!C3893</f>
        <v>5.4.08.18</v>
      </c>
      <c r="C3892" s="34">
        <f>FORMULADO!D3893</f>
        <v>217186571</v>
      </c>
      <c r="D3892" s="31">
        <f>FORMULADO!E3893</f>
        <v>0</v>
      </c>
      <c r="E3892" s="31">
        <f>FORMULADO!F3893</f>
        <v>1494655828</v>
      </c>
    </row>
    <row r="3893" spans="1:5" x14ac:dyDescent="0.25">
      <c r="A3893" s="29" t="s">
        <v>25</v>
      </c>
      <c r="B3893" s="30" t="str">
        <f>FORMULADO!C3894</f>
        <v>5.4.08.18</v>
      </c>
      <c r="C3893" s="34">
        <f>FORMULADO!D3894</f>
        <v>216552565</v>
      </c>
      <c r="D3893" s="31">
        <f>FORMULADO!E3894</f>
        <v>0</v>
      </c>
      <c r="E3893" s="31">
        <f>FORMULADO!F3894</f>
        <v>153878072</v>
      </c>
    </row>
    <row r="3894" spans="1:5" x14ac:dyDescent="0.25">
      <c r="A3894" s="29" t="s">
        <v>25</v>
      </c>
      <c r="B3894" s="30" t="str">
        <f>FORMULADO!C3895</f>
        <v>5.4.08.18</v>
      </c>
      <c r="C3894" s="34">
        <f>FORMULADO!D3895</f>
        <v>216976869</v>
      </c>
      <c r="D3894" s="31">
        <f>FORMULADO!E3895</f>
        <v>0</v>
      </c>
      <c r="E3894" s="31">
        <f>FORMULADO!F3895</f>
        <v>289615969</v>
      </c>
    </row>
    <row r="3895" spans="1:5" x14ac:dyDescent="0.25">
      <c r="A3895" s="29" t="s">
        <v>25</v>
      </c>
      <c r="B3895" s="30" t="str">
        <f>FORMULADO!C3896</f>
        <v>5.4.08.18</v>
      </c>
      <c r="C3895" s="34">
        <f>FORMULADO!D3896</f>
        <v>218554385</v>
      </c>
      <c r="D3895" s="31">
        <f>FORMULADO!E3896</f>
        <v>0</v>
      </c>
      <c r="E3895" s="31">
        <f>FORMULADO!F3896</f>
        <v>832296716</v>
      </c>
    </row>
    <row r="3896" spans="1:5" x14ac:dyDescent="0.25">
      <c r="A3896" s="29" t="s">
        <v>25</v>
      </c>
      <c r="B3896" s="30" t="str">
        <f>FORMULADO!C3897</f>
        <v>5.4.08.18</v>
      </c>
      <c r="C3896" s="34">
        <f>FORMULADO!D3897</f>
        <v>217844378</v>
      </c>
      <c r="D3896" s="31">
        <f>FORMULADO!E3897</f>
        <v>0</v>
      </c>
      <c r="E3896" s="31">
        <f>FORMULADO!F3897</f>
        <v>1245468580</v>
      </c>
    </row>
    <row r="3897" spans="1:5" x14ac:dyDescent="0.25">
      <c r="A3897" s="29" t="s">
        <v>25</v>
      </c>
      <c r="B3897" s="30" t="str">
        <f>FORMULADO!C3898</f>
        <v>5.4.08.18</v>
      </c>
      <c r="C3897" s="34">
        <f>FORMULADO!D3898</f>
        <v>213527135</v>
      </c>
      <c r="D3897" s="31">
        <f>FORMULADO!E3898</f>
        <v>0</v>
      </c>
      <c r="E3897" s="31">
        <f>FORMULADO!F3898</f>
        <v>550239884</v>
      </c>
    </row>
    <row r="3898" spans="1:5" x14ac:dyDescent="0.25">
      <c r="A3898" s="29" t="s">
        <v>25</v>
      </c>
      <c r="B3898" s="30" t="str">
        <f>FORMULADO!C3899</f>
        <v>5.4.08.18</v>
      </c>
      <c r="C3898" s="34">
        <f>FORMULADO!D3899</f>
        <v>215354553</v>
      </c>
      <c r="D3898" s="31">
        <f>FORMULADO!E3899</f>
        <v>0</v>
      </c>
      <c r="E3898" s="31">
        <f>FORMULADO!F3899</f>
        <v>427573447</v>
      </c>
    </row>
    <row r="3899" spans="1:5" x14ac:dyDescent="0.25">
      <c r="A3899" s="29" t="s">
        <v>25</v>
      </c>
      <c r="B3899" s="30" t="str">
        <f>FORMULADO!C3900</f>
        <v>5.4.08.18</v>
      </c>
      <c r="C3899" s="34">
        <f>FORMULADO!D3900</f>
        <v>215786757</v>
      </c>
      <c r="D3899" s="31">
        <f>FORMULADO!E3900</f>
        <v>0</v>
      </c>
      <c r="E3899" s="31">
        <f>FORMULADO!F3900</f>
        <v>1225313612</v>
      </c>
    </row>
    <row r="3900" spans="1:5" x14ac:dyDescent="0.25">
      <c r="A3900" s="29" t="s">
        <v>25</v>
      </c>
      <c r="B3900" s="30" t="str">
        <f>FORMULADO!C3901</f>
        <v>5.4.08.18</v>
      </c>
      <c r="C3900" s="34">
        <f>FORMULADO!D3901</f>
        <v>216813268</v>
      </c>
      <c r="D3900" s="31">
        <f>FORMULADO!E3901</f>
        <v>0</v>
      </c>
      <c r="E3900" s="31">
        <f>FORMULADO!F3901</f>
        <v>552091700</v>
      </c>
    </row>
    <row r="3901" spans="1:5" x14ac:dyDescent="0.25">
      <c r="A3901" s="29" t="s">
        <v>25</v>
      </c>
      <c r="B3901" s="30" t="str">
        <f>FORMULADO!C3902</f>
        <v>5.4.08.18</v>
      </c>
      <c r="C3901" s="34">
        <f>FORMULADO!D3902</f>
        <v>214213042</v>
      </c>
      <c r="D3901" s="31">
        <f>FORMULADO!E3902</f>
        <v>0</v>
      </c>
      <c r="E3901" s="31">
        <f>FORMULADO!F3902</f>
        <v>562442073</v>
      </c>
    </row>
    <row r="3902" spans="1:5" x14ac:dyDescent="0.25">
      <c r="A3902" s="29" t="s">
        <v>25</v>
      </c>
      <c r="B3902" s="30" t="str">
        <f>FORMULADO!C3903</f>
        <v>5.4.08.18</v>
      </c>
      <c r="C3902" s="34">
        <f>FORMULADO!D3903</f>
        <v>216517665</v>
      </c>
      <c r="D3902" s="31">
        <f>FORMULADO!E3903</f>
        <v>0</v>
      </c>
      <c r="E3902" s="31">
        <f>FORMULADO!F3903</f>
        <v>170437028</v>
      </c>
    </row>
    <row r="3903" spans="1:5" x14ac:dyDescent="0.25">
      <c r="A3903" s="29" t="s">
        <v>25</v>
      </c>
      <c r="B3903" s="30" t="str">
        <f>FORMULADO!C3904</f>
        <v>5.4.08.18</v>
      </c>
      <c r="C3903" s="34">
        <f>FORMULADO!D3904</f>
        <v>216013160</v>
      </c>
      <c r="D3903" s="31">
        <f>FORMULADO!E3904</f>
        <v>0</v>
      </c>
      <c r="E3903" s="31">
        <f>FORMULADO!F3904</f>
        <v>610197668</v>
      </c>
    </row>
    <row r="3904" spans="1:5" x14ac:dyDescent="0.25">
      <c r="A3904" s="29" t="s">
        <v>25</v>
      </c>
      <c r="B3904" s="30" t="str">
        <f>FORMULADO!C3905</f>
        <v>5.4.08.18</v>
      </c>
      <c r="C3904" s="34">
        <f>FORMULADO!D3905</f>
        <v>215813458</v>
      </c>
      <c r="D3904" s="31">
        <f>FORMULADO!E3905</f>
        <v>0</v>
      </c>
      <c r="E3904" s="31">
        <f>FORMULADO!F3905</f>
        <v>1294662590</v>
      </c>
    </row>
    <row r="3905" spans="1:5" x14ac:dyDescent="0.25">
      <c r="A3905" s="29" t="s">
        <v>25</v>
      </c>
      <c r="B3905" s="30" t="str">
        <f>FORMULADO!C3906</f>
        <v>5.4.08.18</v>
      </c>
      <c r="C3905" s="34">
        <f>FORMULADO!D3906</f>
        <v>213013030</v>
      </c>
      <c r="D3905" s="31">
        <f>FORMULADO!E3906</f>
        <v>0</v>
      </c>
      <c r="E3905" s="31">
        <f>FORMULADO!F3906</f>
        <v>878687684</v>
      </c>
    </row>
    <row r="3906" spans="1:5" x14ac:dyDescent="0.25">
      <c r="A3906" s="29" t="s">
        <v>25</v>
      </c>
      <c r="B3906" s="30" t="str">
        <f>FORMULADO!C3907</f>
        <v>5.4.08.18</v>
      </c>
      <c r="C3906" s="34">
        <f>FORMULADO!D3907</f>
        <v>218052480</v>
      </c>
      <c r="D3906" s="31">
        <f>FORMULADO!E3907</f>
        <v>0</v>
      </c>
      <c r="E3906" s="31">
        <f>FORMULADO!F3907</f>
        <v>111830778</v>
      </c>
    </row>
    <row r="3907" spans="1:5" x14ac:dyDescent="0.25">
      <c r="A3907" s="29" t="s">
        <v>25</v>
      </c>
      <c r="B3907" s="30" t="str">
        <f>FORMULADO!C3908</f>
        <v>5.4.08.18</v>
      </c>
      <c r="C3907" s="34">
        <f>FORMULADO!D3908</f>
        <v>218519785</v>
      </c>
      <c r="D3907" s="31">
        <f>FORMULADO!E3908</f>
        <v>0</v>
      </c>
      <c r="E3907" s="31">
        <f>FORMULADO!F3908</f>
        <v>223133152</v>
      </c>
    </row>
    <row r="3908" spans="1:5" x14ac:dyDescent="0.25">
      <c r="A3908" s="29" t="s">
        <v>25</v>
      </c>
      <c r="B3908" s="30" t="str">
        <f>FORMULADO!C3909</f>
        <v>5.4.08.18</v>
      </c>
      <c r="C3908" s="34">
        <f>FORMULADO!D3909</f>
        <v>212527425</v>
      </c>
      <c r="D3908" s="31">
        <f>FORMULADO!E3909</f>
        <v>0</v>
      </c>
      <c r="E3908" s="31">
        <f>FORMULADO!F3909</f>
        <v>859738950</v>
      </c>
    </row>
    <row r="3909" spans="1:5" x14ac:dyDescent="0.25">
      <c r="A3909" s="29" t="s">
        <v>25</v>
      </c>
      <c r="B3909" s="30" t="str">
        <f>FORMULADO!C3910</f>
        <v>5.4.08.18</v>
      </c>
      <c r="C3909" s="34">
        <f>FORMULADO!D3910</f>
        <v>218027580</v>
      </c>
      <c r="D3909" s="31">
        <f>FORMULADO!E3910</f>
        <v>0</v>
      </c>
      <c r="E3909" s="31">
        <f>FORMULADO!F3910</f>
        <v>583506914</v>
      </c>
    </row>
    <row r="3910" spans="1:5" x14ac:dyDescent="0.25">
      <c r="A3910" s="29" t="s">
        <v>25</v>
      </c>
      <c r="B3910" s="30" t="str">
        <f>FORMULADO!C3911</f>
        <v>5.4.08.18</v>
      </c>
      <c r="C3910" s="34">
        <f>FORMULADO!D3911</f>
        <v>215027450</v>
      </c>
      <c r="D3910" s="31">
        <f>FORMULADO!E3911</f>
        <v>0</v>
      </c>
      <c r="E3910" s="31">
        <f>FORMULADO!F3911</f>
        <v>1027403951</v>
      </c>
    </row>
    <row r="3911" spans="1:5" x14ac:dyDescent="0.25">
      <c r="A3911" s="29" t="s">
        <v>25</v>
      </c>
      <c r="B3911" s="30" t="str">
        <f>FORMULADO!C3912</f>
        <v>5.4.08.18</v>
      </c>
      <c r="C3911" s="34">
        <f>FORMULADO!D3912</f>
        <v>215027150</v>
      </c>
      <c r="D3911" s="31">
        <f>FORMULADO!E3912</f>
        <v>0</v>
      </c>
      <c r="E3911" s="31">
        <f>FORMULADO!F3912</f>
        <v>1954666744</v>
      </c>
    </row>
    <row r="3912" spans="1:5" x14ac:dyDescent="0.25">
      <c r="A3912" s="29" t="s">
        <v>25</v>
      </c>
      <c r="B3912" s="30" t="str">
        <f>FORMULADO!C3913</f>
        <v>5.4.08.18</v>
      </c>
      <c r="C3912" s="34">
        <f>FORMULADO!D3913</f>
        <v>214547545</v>
      </c>
      <c r="D3912" s="31">
        <f>FORMULADO!E3913</f>
        <v>0</v>
      </c>
      <c r="E3912" s="31">
        <f>FORMULADO!F3913</f>
        <v>1312734143</v>
      </c>
    </row>
    <row r="3913" spans="1:5" x14ac:dyDescent="0.25">
      <c r="A3913" s="29" t="s">
        <v>25</v>
      </c>
      <c r="B3913" s="30" t="str">
        <f>FORMULADO!C3914</f>
        <v>5.4.08.18</v>
      </c>
      <c r="C3913" s="34">
        <f>FORMULADO!D3914</f>
        <v>210013300</v>
      </c>
      <c r="D3913" s="31">
        <f>FORMULADO!E3914</f>
        <v>0</v>
      </c>
      <c r="E3913" s="31">
        <f>FORMULADO!F3914</f>
        <v>1190445326</v>
      </c>
    </row>
    <row r="3914" spans="1:5" x14ac:dyDescent="0.25">
      <c r="A3914" s="29" t="s">
        <v>25</v>
      </c>
      <c r="B3914" s="30" t="str">
        <f>FORMULADO!C3915</f>
        <v>5.4.08.18</v>
      </c>
      <c r="C3914" s="34">
        <f>FORMULADO!D3915</f>
        <v>210023300</v>
      </c>
      <c r="D3914" s="31">
        <f>FORMULADO!E3915</f>
        <v>0</v>
      </c>
      <c r="E3914" s="31">
        <f>FORMULADO!F3915</f>
        <v>795892986</v>
      </c>
    </row>
    <row r="3915" spans="1:5" x14ac:dyDescent="0.25">
      <c r="A3915" s="29" t="s">
        <v>25</v>
      </c>
      <c r="B3915" s="30" t="str">
        <f>FORMULADO!C3916</f>
        <v>5.4.08.18</v>
      </c>
      <c r="C3915" s="34">
        <f>FORMULADO!D3916</f>
        <v>215027250</v>
      </c>
      <c r="D3915" s="31">
        <f>FORMULADO!E3916</f>
        <v>0</v>
      </c>
      <c r="E3915" s="31">
        <f>FORMULADO!F3916</f>
        <v>1901785093</v>
      </c>
    </row>
    <row r="3916" spans="1:5" x14ac:dyDescent="0.25">
      <c r="A3916" s="29" t="s">
        <v>25</v>
      </c>
      <c r="B3916" s="30" t="str">
        <f>FORMULADO!C3917</f>
        <v>5.4.08.18</v>
      </c>
      <c r="C3916" s="34">
        <f>FORMULADO!D3917</f>
        <v>211027810</v>
      </c>
      <c r="D3916" s="31">
        <f>FORMULADO!E3917</f>
        <v>0</v>
      </c>
      <c r="E3916" s="31">
        <f>FORMULADO!F3917</f>
        <v>581012875</v>
      </c>
    </row>
    <row r="3917" spans="1:5" x14ac:dyDescent="0.25">
      <c r="A3917" s="29" t="s">
        <v>25</v>
      </c>
      <c r="B3917" s="30" t="str">
        <f>FORMULADO!C3918</f>
        <v>5.4.08.18</v>
      </c>
      <c r="C3917" s="34">
        <f>FORMULADO!D3918</f>
        <v>210095200</v>
      </c>
      <c r="D3917" s="31">
        <f>FORMULADO!E3918</f>
        <v>0</v>
      </c>
      <c r="E3917" s="31">
        <f>FORMULADO!F3918</f>
        <v>181029414</v>
      </c>
    </row>
    <row r="3918" spans="1:5" x14ac:dyDescent="0.25">
      <c r="A3918" s="29" t="s">
        <v>25</v>
      </c>
      <c r="B3918" s="30" t="str">
        <f>FORMULADO!C3919</f>
        <v>5.4.08.18</v>
      </c>
      <c r="C3918" s="34">
        <f>FORMULADO!D3919</f>
        <v>218054680</v>
      </c>
      <c r="D3918" s="31">
        <f>FORMULADO!E3919</f>
        <v>0</v>
      </c>
      <c r="E3918" s="31">
        <f>FORMULADO!F3919</f>
        <v>105895551</v>
      </c>
    </row>
    <row r="3919" spans="1:5" x14ac:dyDescent="0.25">
      <c r="A3919" s="29" t="s">
        <v>25</v>
      </c>
      <c r="B3919" s="30" t="str">
        <f>FORMULADO!C3920</f>
        <v>5.4.08.18</v>
      </c>
      <c r="C3919" s="34">
        <f>FORMULADO!D3920</f>
        <v>212585225</v>
      </c>
      <c r="D3919" s="31">
        <f>FORMULADO!E3920</f>
        <v>0</v>
      </c>
      <c r="E3919" s="31">
        <f>FORMULADO!F3920</f>
        <v>458463633</v>
      </c>
    </row>
    <row r="3920" spans="1:5" x14ac:dyDescent="0.25">
      <c r="A3920" s="29" t="s">
        <v>25</v>
      </c>
      <c r="B3920" s="30" t="str">
        <f>FORMULADO!C3921</f>
        <v>5.4.08.18</v>
      </c>
      <c r="C3920" s="34">
        <f>FORMULADO!D3921</f>
        <v>214973349</v>
      </c>
      <c r="D3920" s="31">
        <f>FORMULADO!E3921</f>
        <v>0</v>
      </c>
      <c r="E3920" s="31">
        <f>FORMULADO!F3921</f>
        <v>542600315</v>
      </c>
    </row>
    <row r="3921" spans="1:5" x14ac:dyDescent="0.25">
      <c r="A3921" s="29" t="s">
        <v>25</v>
      </c>
      <c r="B3921" s="30" t="str">
        <f>FORMULADO!C3922</f>
        <v>5.4.08.18</v>
      </c>
      <c r="C3921" s="34">
        <f>FORMULADO!D3922</f>
        <v>89970221</v>
      </c>
      <c r="D3921" s="31">
        <f>FORMULADO!E3922</f>
        <v>0</v>
      </c>
      <c r="E3921" s="31">
        <f>FORMULADO!F3922</f>
        <v>1067463149</v>
      </c>
    </row>
    <row r="3922" spans="1:5" x14ac:dyDescent="0.25">
      <c r="A3922" s="29" t="s">
        <v>25</v>
      </c>
      <c r="B3922" s="30" t="str">
        <f>FORMULADO!C3923</f>
        <v>5.4.08.18</v>
      </c>
      <c r="C3922" s="34">
        <f>FORMULADO!D3923</f>
        <v>219844098</v>
      </c>
      <c r="D3922" s="31">
        <f>FORMULADO!E3923</f>
        <v>0</v>
      </c>
      <c r="E3922" s="31">
        <f>FORMULADO!F3923</f>
        <v>758559829</v>
      </c>
    </row>
    <row r="3923" spans="1:5" x14ac:dyDescent="0.25">
      <c r="A3923" s="29" t="s">
        <v>25</v>
      </c>
      <c r="B3923" s="30" t="str">
        <f>FORMULADO!C3924</f>
        <v>5.4.08.18</v>
      </c>
      <c r="C3923" s="34">
        <f>FORMULADO!D3924</f>
        <v>212044420</v>
      </c>
      <c r="D3923" s="31">
        <f>FORMULADO!E3924</f>
        <v>0</v>
      </c>
      <c r="E3923" s="31">
        <f>FORMULADO!F3924</f>
        <v>179132985</v>
      </c>
    </row>
    <row r="3924" spans="1:5" x14ac:dyDescent="0.25">
      <c r="A3924" s="29" t="s">
        <v>25</v>
      </c>
      <c r="B3924" s="30" t="str">
        <f>FORMULADO!C3925</f>
        <v>5.4.08.18</v>
      </c>
      <c r="C3924" s="34">
        <f>FORMULADO!D3925</f>
        <v>218552685</v>
      </c>
      <c r="D3924" s="31">
        <f>FORMULADO!E3925</f>
        <v>0</v>
      </c>
      <c r="E3924" s="31">
        <f>FORMULADO!F3925</f>
        <v>255227835</v>
      </c>
    </row>
    <row r="3925" spans="1:5" x14ac:dyDescent="0.25">
      <c r="A3925" s="29" t="s">
        <v>25</v>
      </c>
      <c r="B3925" s="30" t="str">
        <f>FORMULADO!C3926</f>
        <v>5.4.08.18</v>
      </c>
      <c r="C3925" s="34">
        <f>FORMULADO!D3926</f>
        <v>219741797</v>
      </c>
      <c r="D3925" s="31">
        <f>FORMULADO!E3926</f>
        <v>0</v>
      </c>
      <c r="E3925" s="31">
        <f>FORMULADO!F3926</f>
        <v>391108954</v>
      </c>
    </row>
    <row r="3926" spans="1:5" x14ac:dyDescent="0.25">
      <c r="A3926" s="29" t="s">
        <v>25</v>
      </c>
      <c r="B3926" s="30" t="str">
        <f>FORMULADO!C3927</f>
        <v>5.4.08.18</v>
      </c>
      <c r="C3926" s="34">
        <f>FORMULADO!D3927</f>
        <v>216385263</v>
      </c>
      <c r="D3926" s="31">
        <f>FORMULADO!E3927</f>
        <v>0</v>
      </c>
      <c r="E3926" s="31">
        <f>FORMULADO!F3927</f>
        <v>617516494</v>
      </c>
    </row>
    <row r="3927" spans="1:5" x14ac:dyDescent="0.25">
      <c r="A3927" s="29" t="s">
        <v>25</v>
      </c>
      <c r="B3927" s="30" t="str">
        <f>FORMULADO!C3928</f>
        <v>5.4.08.18</v>
      </c>
      <c r="C3927" s="34">
        <f>FORMULADO!D3928</f>
        <v>213073030</v>
      </c>
      <c r="D3927" s="31">
        <f>FORMULADO!E3928</f>
        <v>0</v>
      </c>
      <c r="E3927" s="31">
        <f>FORMULADO!F3928</f>
        <v>166176526</v>
      </c>
    </row>
    <row r="3928" spans="1:5" x14ac:dyDescent="0.25">
      <c r="A3928" s="29" t="s">
        <v>25</v>
      </c>
      <c r="B3928" s="30" t="str">
        <f>FORMULADO!C3929</f>
        <v>5.4.08.18</v>
      </c>
      <c r="C3928" s="34">
        <f>FORMULADO!D3929</f>
        <v>213370233</v>
      </c>
      <c r="D3928" s="31">
        <f>FORMULADO!E3929</f>
        <v>0</v>
      </c>
      <c r="E3928" s="31">
        <f>FORMULADO!F3929</f>
        <v>611178714</v>
      </c>
    </row>
    <row r="3929" spans="1:5" x14ac:dyDescent="0.25">
      <c r="A3929" s="29" t="s">
        <v>25</v>
      </c>
      <c r="B3929" s="30" t="str">
        <f>FORMULADO!C3930</f>
        <v>5.4.08.18</v>
      </c>
      <c r="C3929" s="34">
        <f>FORMULADO!D3930</f>
        <v>217020570</v>
      </c>
      <c r="D3929" s="31">
        <f>FORMULADO!E3930</f>
        <v>0</v>
      </c>
      <c r="E3929" s="31">
        <f>FORMULADO!F3930</f>
        <v>3009173992</v>
      </c>
    </row>
    <row r="3930" spans="1:5" x14ac:dyDescent="0.25">
      <c r="A3930" s="29" t="s">
        <v>25</v>
      </c>
      <c r="B3930" s="30" t="str">
        <f>FORMULADO!C3931</f>
        <v>5.4.08.18</v>
      </c>
      <c r="C3930" s="34">
        <f>FORMULADO!D3931</f>
        <v>219044090</v>
      </c>
      <c r="D3930" s="31">
        <f>FORMULADO!E3931</f>
        <v>0</v>
      </c>
      <c r="E3930" s="31">
        <f>FORMULADO!F3931</f>
        <v>2991113917</v>
      </c>
    </row>
    <row r="3931" spans="1:5" x14ac:dyDescent="0.25">
      <c r="A3931" s="29" t="s">
        <v>25</v>
      </c>
      <c r="B3931" s="30" t="str">
        <f>FORMULADO!C3932</f>
        <v>5.4.08.18</v>
      </c>
      <c r="C3931" s="34">
        <f>FORMULADO!D3932</f>
        <v>119797000</v>
      </c>
      <c r="D3931" s="31">
        <f>FORMULADO!E3932</f>
        <v>0</v>
      </c>
      <c r="E3931" s="31">
        <f>FORMULADO!F3932</f>
        <v>94009083121</v>
      </c>
    </row>
    <row r="3932" spans="1:5" x14ac:dyDescent="0.25">
      <c r="A3932" s="29" t="s">
        <v>25</v>
      </c>
      <c r="B3932" s="30" t="str">
        <f>FORMULADO!C3933</f>
        <v>5.4.08.18</v>
      </c>
      <c r="C3932" s="34">
        <f>FORMULADO!D3933</f>
        <v>212073520</v>
      </c>
      <c r="D3932" s="31">
        <f>FORMULADO!E3933</f>
        <v>0</v>
      </c>
      <c r="E3932" s="31">
        <f>FORMULADO!F3933</f>
        <v>320307905</v>
      </c>
    </row>
    <row r="3933" spans="1:5" x14ac:dyDescent="0.25">
      <c r="A3933" s="29" t="s">
        <v>25</v>
      </c>
      <c r="B3933" s="30" t="str">
        <f>FORMULADO!C3934</f>
        <v>5.4.08.18</v>
      </c>
      <c r="C3933" s="34">
        <f>FORMULADO!D3934</f>
        <v>219517495</v>
      </c>
      <c r="D3933" s="31">
        <f>FORMULADO!E3934</f>
        <v>0</v>
      </c>
      <c r="E3933" s="31">
        <f>FORMULADO!F3934</f>
        <v>248632804</v>
      </c>
    </row>
    <row r="3934" spans="1:5" x14ac:dyDescent="0.25">
      <c r="A3934" s="29" t="s">
        <v>25</v>
      </c>
      <c r="B3934" s="30" t="str">
        <f>FORMULADO!C3935</f>
        <v>5.4.08.18</v>
      </c>
      <c r="C3934" s="34">
        <f>FORMULADO!D3935</f>
        <v>219005390</v>
      </c>
      <c r="D3934" s="31">
        <f>FORMULADO!E3935</f>
        <v>0</v>
      </c>
      <c r="E3934" s="31">
        <f>FORMULADO!F3935</f>
        <v>256676734</v>
      </c>
    </row>
    <row r="3935" spans="1:5" x14ac:dyDescent="0.25">
      <c r="A3935" s="29" t="s">
        <v>25</v>
      </c>
      <c r="B3935" s="30" t="str">
        <f>FORMULADO!C3936</f>
        <v>5.4.08.18</v>
      </c>
      <c r="C3935" s="34">
        <f>FORMULADO!D3936</f>
        <v>215027050</v>
      </c>
      <c r="D3935" s="31">
        <f>FORMULADO!E3936</f>
        <v>0</v>
      </c>
      <c r="E3935" s="31">
        <f>FORMULADO!F3936</f>
        <v>497790462</v>
      </c>
    </row>
    <row r="3936" spans="1:5" x14ac:dyDescent="0.25">
      <c r="A3936" s="29" t="s">
        <v>25</v>
      </c>
      <c r="B3936" s="30" t="str">
        <f>FORMULADO!C3937</f>
        <v>5.4.08.18</v>
      </c>
      <c r="C3936" s="34">
        <f>FORMULADO!D3937</f>
        <v>213027430</v>
      </c>
      <c r="D3936" s="31">
        <f>FORMULADO!E3937</f>
        <v>0</v>
      </c>
      <c r="E3936" s="31">
        <f>FORMULADO!F3937</f>
        <v>1571211433</v>
      </c>
    </row>
    <row r="3937" spans="1:5" x14ac:dyDescent="0.25">
      <c r="A3937" s="29" t="s">
        <v>25</v>
      </c>
      <c r="B3937" s="30" t="str">
        <f>FORMULADO!C3938</f>
        <v>5.4.08.18</v>
      </c>
      <c r="C3937" s="34">
        <f>FORMULADO!D3938</f>
        <v>210163001</v>
      </c>
      <c r="D3937" s="31">
        <f>FORMULADO!E3938</f>
        <v>0</v>
      </c>
      <c r="E3937" s="31">
        <f>FORMULADO!F3938</f>
        <v>249195504301</v>
      </c>
    </row>
    <row r="3938" spans="1:5" x14ac:dyDescent="0.25">
      <c r="A3938" s="29" t="s">
        <v>25</v>
      </c>
      <c r="B3938" s="30" t="str">
        <f>FORMULADO!C3939</f>
        <v>5.4.08.18</v>
      </c>
      <c r="C3938" s="34">
        <f>FORMULADO!D3939</f>
        <v>210263302</v>
      </c>
      <c r="D3938" s="31">
        <f>FORMULADO!E3939</f>
        <v>0</v>
      </c>
      <c r="E3938" s="31">
        <f>FORMULADO!F3939</f>
        <v>225095815</v>
      </c>
    </row>
    <row r="3939" spans="1:5" x14ac:dyDescent="0.25">
      <c r="A3939" s="29" t="s">
        <v>25</v>
      </c>
      <c r="B3939" s="30" t="str">
        <f>FORMULADO!C3940</f>
        <v>5.4.08.18</v>
      </c>
      <c r="C3939" s="34">
        <f>FORMULADO!D3940</f>
        <v>211263212</v>
      </c>
      <c r="D3939" s="31">
        <f>FORMULADO!E3940</f>
        <v>0</v>
      </c>
      <c r="E3939" s="31">
        <f>FORMULADO!F3940</f>
        <v>167077307</v>
      </c>
    </row>
    <row r="3940" spans="1:5" x14ac:dyDescent="0.25">
      <c r="A3940" s="29" t="s">
        <v>25</v>
      </c>
      <c r="B3940" s="30" t="str">
        <f>FORMULADO!C3941</f>
        <v>5.4.08.18</v>
      </c>
      <c r="C3940" s="34">
        <f>FORMULADO!D3941</f>
        <v>211163111</v>
      </c>
      <c r="D3940" s="31">
        <f>FORMULADO!E3941</f>
        <v>0</v>
      </c>
      <c r="E3940" s="31">
        <f>FORMULADO!F3941</f>
        <v>91663090</v>
      </c>
    </row>
    <row r="3941" spans="1:5" x14ac:dyDescent="0.25">
      <c r="A3941" s="29" t="s">
        <v>25</v>
      </c>
      <c r="B3941" s="30" t="str">
        <f>FORMULADO!C3942</f>
        <v>5.4.08.18</v>
      </c>
      <c r="C3941" s="34">
        <f>FORMULADO!D3942</f>
        <v>110808000</v>
      </c>
      <c r="D3941" s="31">
        <f>FORMULADO!E3942</f>
        <v>0</v>
      </c>
      <c r="E3941" s="31">
        <f>FORMULADO!F3942</f>
        <v>583847776391</v>
      </c>
    </row>
    <row r="3942" spans="1:5" x14ac:dyDescent="0.25">
      <c r="A3942" s="29" t="s">
        <v>25</v>
      </c>
      <c r="B3942" s="30" t="str">
        <f>FORMULADO!C3943</f>
        <v>5.4.08.18</v>
      </c>
      <c r="C3942" s="34">
        <f>FORMULADO!D3943</f>
        <v>219608296</v>
      </c>
      <c r="D3942" s="31">
        <f>FORMULADO!E3943</f>
        <v>0</v>
      </c>
      <c r="E3942" s="31">
        <f>FORMULADO!F3943</f>
        <v>1923018162</v>
      </c>
    </row>
    <row r="3943" spans="1:5" x14ac:dyDescent="0.25">
      <c r="A3943" s="29" t="s">
        <v>25</v>
      </c>
      <c r="B3943" s="30" t="str">
        <f>FORMULADO!C3944</f>
        <v>5.4.08.18</v>
      </c>
      <c r="C3943" s="34">
        <f>FORMULADO!D3944</f>
        <v>212108421</v>
      </c>
      <c r="D3943" s="31">
        <f>FORMULADO!E3944</f>
        <v>0</v>
      </c>
      <c r="E3943" s="31">
        <f>FORMULADO!F3944</f>
        <v>1352706650</v>
      </c>
    </row>
    <row r="3944" spans="1:5" x14ac:dyDescent="0.25">
      <c r="A3944" s="29" t="s">
        <v>25</v>
      </c>
      <c r="B3944" s="30" t="str">
        <f>FORMULADO!C3945</f>
        <v>5.4.08.18</v>
      </c>
      <c r="C3944" s="34">
        <f>FORMULADO!D3945</f>
        <v>210608606</v>
      </c>
      <c r="D3944" s="31">
        <f>FORMULADO!E3945</f>
        <v>0</v>
      </c>
      <c r="E3944" s="31">
        <f>FORMULADO!F3945</f>
        <v>1465945536</v>
      </c>
    </row>
    <row r="3945" spans="1:5" x14ac:dyDescent="0.25">
      <c r="A3945" s="29" t="s">
        <v>25</v>
      </c>
      <c r="B3945" s="30" t="str">
        <f>FORMULADO!C3946</f>
        <v>5.4.08.18</v>
      </c>
      <c r="C3945" s="34">
        <f>FORMULADO!D3946</f>
        <v>217808078</v>
      </c>
      <c r="D3945" s="31">
        <f>FORMULADO!E3946</f>
        <v>0</v>
      </c>
      <c r="E3945" s="31">
        <f>FORMULADO!F3946</f>
        <v>2096188588</v>
      </c>
    </row>
    <row r="3946" spans="1:5" x14ac:dyDescent="0.25">
      <c r="A3946" s="29" t="s">
        <v>25</v>
      </c>
      <c r="B3946" s="30" t="str">
        <f>FORMULADO!C3947</f>
        <v>5.4.08.18</v>
      </c>
      <c r="C3946" s="34">
        <f>FORMULADO!D3947</f>
        <v>213408634</v>
      </c>
      <c r="D3946" s="31">
        <f>FORMULADO!E3947</f>
        <v>0</v>
      </c>
      <c r="E3946" s="31">
        <f>FORMULADO!F3947</f>
        <v>1160540843</v>
      </c>
    </row>
    <row r="3947" spans="1:5" x14ac:dyDescent="0.25">
      <c r="A3947" s="29" t="s">
        <v>25</v>
      </c>
      <c r="B3947" s="30" t="str">
        <f>FORMULADO!C3948</f>
        <v>5.4.08.18</v>
      </c>
      <c r="C3947" s="34">
        <f>FORMULADO!D3948</f>
        <v>217008770</v>
      </c>
      <c r="D3947" s="31">
        <f>FORMULADO!E3948</f>
        <v>0</v>
      </c>
      <c r="E3947" s="31">
        <f>FORMULADO!F3948</f>
        <v>503348949</v>
      </c>
    </row>
    <row r="3948" spans="1:5" x14ac:dyDescent="0.25">
      <c r="A3948" s="29" t="s">
        <v>25</v>
      </c>
      <c r="B3948" s="30" t="str">
        <f>FORMULADO!C3949</f>
        <v>5.4.08.18</v>
      </c>
      <c r="C3948" s="34">
        <f>FORMULADO!D3949</f>
        <v>217568575</v>
      </c>
      <c r="D3948" s="31">
        <f>FORMULADO!E3949</f>
        <v>0</v>
      </c>
      <c r="E3948" s="31">
        <f>FORMULADO!F3949</f>
        <v>2147808404</v>
      </c>
    </row>
    <row r="3949" spans="1:5" x14ac:dyDescent="0.25">
      <c r="A3949" s="29" t="s">
        <v>25</v>
      </c>
      <c r="B3949" s="30" t="str">
        <f>FORMULADO!C3950</f>
        <v>5.4.08.18</v>
      </c>
      <c r="C3949" s="34">
        <f>FORMULADO!D3950</f>
        <v>116868000</v>
      </c>
      <c r="D3949" s="31">
        <f>FORMULADO!E3950</f>
        <v>0</v>
      </c>
      <c r="E3949" s="31">
        <f>FORMULADO!F3950</f>
        <v>1083088656672</v>
      </c>
    </row>
    <row r="3950" spans="1:5" x14ac:dyDescent="0.25">
      <c r="A3950" s="29" t="s">
        <v>25</v>
      </c>
      <c r="B3950" s="30" t="str">
        <f>FORMULADO!C3951</f>
        <v>5.4.08.18</v>
      </c>
      <c r="C3950" s="34">
        <f>FORMULADO!D3951</f>
        <v>218168081</v>
      </c>
      <c r="D3950" s="31">
        <f>FORMULADO!E3951</f>
        <v>0</v>
      </c>
      <c r="E3950" s="31">
        <f>FORMULADO!F3951</f>
        <v>203155982740</v>
      </c>
    </row>
    <row r="3951" spans="1:5" x14ac:dyDescent="0.25">
      <c r="A3951" s="29" t="s">
        <v>25</v>
      </c>
      <c r="B3951" s="30" t="str">
        <f>FORMULADO!C3952</f>
        <v>5.4.08.18</v>
      </c>
      <c r="C3951" s="34">
        <f>FORMULADO!D3952</f>
        <v>219568895</v>
      </c>
      <c r="D3951" s="31">
        <f>FORMULADO!E3952</f>
        <v>0</v>
      </c>
      <c r="E3951" s="31">
        <f>FORMULADO!F3952</f>
        <v>284611098</v>
      </c>
    </row>
    <row r="3952" spans="1:5" x14ac:dyDescent="0.25">
      <c r="A3952" s="29" t="s">
        <v>25</v>
      </c>
      <c r="B3952" s="30" t="str">
        <f>FORMULADO!C3953</f>
        <v>5.4.08.18</v>
      </c>
      <c r="C3952" s="34">
        <f>FORMULADO!D3953</f>
        <v>214968549</v>
      </c>
      <c r="D3952" s="31">
        <f>FORMULADO!E3953</f>
        <v>0</v>
      </c>
      <c r="E3952" s="31">
        <f>FORMULADO!F3953</f>
        <v>118968665</v>
      </c>
    </row>
    <row r="3953" spans="1:5" x14ac:dyDescent="0.25">
      <c r="A3953" s="29" t="s">
        <v>25</v>
      </c>
      <c r="B3953" s="30" t="str">
        <f>FORMULADO!C3954</f>
        <v>5.4.08.18</v>
      </c>
      <c r="C3953" s="34">
        <f>FORMULADO!D3954</f>
        <v>211868418</v>
      </c>
      <c r="D3953" s="31">
        <f>FORMULADO!E3954</f>
        <v>0</v>
      </c>
      <c r="E3953" s="31">
        <f>FORMULADO!F3954</f>
        <v>649639425</v>
      </c>
    </row>
    <row r="3954" spans="1:5" x14ac:dyDescent="0.25">
      <c r="A3954" s="29" t="s">
        <v>25</v>
      </c>
      <c r="B3954" s="30" t="str">
        <f>FORMULADO!C3955</f>
        <v>5.4.08.18</v>
      </c>
      <c r="C3954" s="34">
        <f>FORMULADO!D3955</f>
        <v>215568655</v>
      </c>
      <c r="D3954" s="31">
        <f>FORMULADO!E3955</f>
        <v>0</v>
      </c>
      <c r="E3954" s="31">
        <f>FORMULADO!F3955</f>
        <v>1760563603</v>
      </c>
    </row>
    <row r="3955" spans="1:5" x14ac:dyDescent="0.25">
      <c r="A3955" s="29" t="s">
        <v>25</v>
      </c>
      <c r="B3955" s="30" t="str">
        <f>FORMULADO!C3956</f>
        <v>5.4.08.18</v>
      </c>
      <c r="C3955" s="34">
        <f>FORMULADO!D3956</f>
        <v>216068160</v>
      </c>
      <c r="D3955" s="31">
        <f>FORMULADO!E3956</f>
        <v>0</v>
      </c>
      <c r="E3955" s="31">
        <f>FORMULADO!F3956</f>
        <v>59042636</v>
      </c>
    </row>
    <row r="3956" spans="1:5" x14ac:dyDescent="0.25">
      <c r="A3956" s="29" t="s">
        <v>25</v>
      </c>
      <c r="B3956" s="30" t="str">
        <f>FORMULADO!C3957</f>
        <v>5.4.08.18</v>
      </c>
      <c r="C3956" s="34">
        <f>FORMULADO!D3957</f>
        <v>210768307</v>
      </c>
      <c r="D3956" s="31">
        <f>FORMULADO!E3957</f>
        <v>0</v>
      </c>
      <c r="E3956" s="31">
        <f>FORMULADO!F3957</f>
        <v>152725187968</v>
      </c>
    </row>
    <row r="3957" spans="1:5" x14ac:dyDescent="0.25">
      <c r="A3957" s="29" t="s">
        <v>25</v>
      </c>
      <c r="B3957" s="30" t="str">
        <f>FORMULADO!C3958</f>
        <v>5.4.08.18</v>
      </c>
      <c r="C3957" s="34">
        <f>FORMULADO!D3958</f>
        <v>217068770</v>
      </c>
      <c r="D3957" s="31">
        <f>FORMULADO!E3958</f>
        <v>0</v>
      </c>
      <c r="E3957" s="31">
        <f>FORMULADO!F3958</f>
        <v>363164658</v>
      </c>
    </row>
    <row r="3958" spans="1:5" x14ac:dyDescent="0.25">
      <c r="A3958" s="29" t="s">
        <v>25</v>
      </c>
      <c r="B3958" s="30" t="str">
        <f>FORMULADO!C3959</f>
        <v>5.4.08.18</v>
      </c>
      <c r="C3958" s="34">
        <f>FORMULADO!D3959</f>
        <v>218068780</v>
      </c>
      <c r="D3958" s="31">
        <f>FORMULADO!E3959</f>
        <v>0</v>
      </c>
      <c r="E3958" s="31">
        <f>FORMULADO!F3959</f>
        <v>146042928</v>
      </c>
    </row>
    <row r="3959" spans="1:5" x14ac:dyDescent="0.25">
      <c r="A3959" s="29" t="s">
        <v>25</v>
      </c>
      <c r="B3959" s="30" t="str">
        <f>FORMULADO!C3960</f>
        <v>5.4.08.18</v>
      </c>
      <c r="C3959" s="34">
        <f>FORMULADO!D3960</f>
        <v>217668276</v>
      </c>
      <c r="D3959" s="31">
        <f>FORMULADO!E3960</f>
        <v>0</v>
      </c>
      <c r="E3959" s="31">
        <f>FORMULADO!F3960</f>
        <v>173635662309</v>
      </c>
    </row>
    <row r="3960" spans="1:5" x14ac:dyDescent="0.25">
      <c r="A3960" s="29" t="s">
        <v>25</v>
      </c>
      <c r="B3960" s="30" t="str">
        <f>FORMULADO!C3961</f>
        <v>5.4.08.18</v>
      </c>
      <c r="C3960" s="34">
        <f>FORMULADO!D3961</f>
        <v>213268432</v>
      </c>
      <c r="D3960" s="31">
        <f>FORMULADO!E3961</f>
        <v>0</v>
      </c>
      <c r="E3960" s="31">
        <f>FORMULADO!F3961</f>
        <v>737242483</v>
      </c>
    </row>
    <row r="3961" spans="1:5" x14ac:dyDescent="0.25">
      <c r="A3961" s="29" t="s">
        <v>25</v>
      </c>
      <c r="B3961" s="30" t="str">
        <f>FORMULADO!C3962</f>
        <v>5.4.08.18</v>
      </c>
      <c r="C3961" s="34">
        <f>FORMULADO!D3962</f>
        <v>216868468</v>
      </c>
      <c r="D3961" s="31">
        <f>FORMULADO!E3962</f>
        <v>0</v>
      </c>
      <c r="E3961" s="31">
        <f>FORMULADO!F3962</f>
        <v>123132885</v>
      </c>
    </row>
    <row r="3962" spans="1:5" x14ac:dyDescent="0.25">
      <c r="A3962" s="29" t="s">
        <v>25</v>
      </c>
      <c r="B3962" s="30" t="str">
        <f>FORMULADO!C3963</f>
        <v>5.4.08.18</v>
      </c>
      <c r="C3962" s="34">
        <f>FORMULADO!D3963</f>
        <v>214568245</v>
      </c>
      <c r="D3962" s="31">
        <f>FORMULADO!E3963</f>
        <v>0</v>
      </c>
      <c r="E3962" s="31">
        <f>FORMULADO!F3963</f>
        <v>60575416</v>
      </c>
    </row>
    <row r="3963" spans="1:5" x14ac:dyDescent="0.25">
      <c r="A3963" s="29" t="s">
        <v>25</v>
      </c>
      <c r="B3963" s="30" t="str">
        <f>FORMULADO!C3964</f>
        <v>5.4.08.18</v>
      </c>
      <c r="C3963" s="34">
        <f>FORMULADO!D3964</f>
        <v>216468464</v>
      </c>
      <c r="D3963" s="31">
        <f>FORMULADO!E3964</f>
        <v>0</v>
      </c>
      <c r="E3963" s="31">
        <f>FORMULADO!F3964</f>
        <v>495879320</v>
      </c>
    </row>
    <row r="3964" spans="1:5" x14ac:dyDescent="0.25">
      <c r="A3964" s="29" t="s">
        <v>25</v>
      </c>
      <c r="B3964" s="30" t="str">
        <f>FORMULADO!C3965</f>
        <v>5.4.08.18</v>
      </c>
      <c r="C3964" s="34">
        <f>FORMULADO!D3965</f>
        <v>217768077</v>
      </c>
      <c r="D3964" s="31">
        <f>FORMULADO!E3965</f>
        <v>0</v>
      </c>
      <c r="E3964" s="31">
        <f>FORMULADO!F3965</f>
        <v>708944157</v>
      </c>
    </row>
    <row r="3965" spans="1:5" x14ac:dyDescent="0.25">
      <c r="A3965" s="29" t="s">
        <v>25</v>
      </c>
      <c r="B3965" s="30" t="str">
        <f>FORMULADO!C3966</f>
        <v>5.4.08.18</v>
      </c>
      <c r="C3965" s="34">
        <f>FORMULADO!D3966</f>
        <v>219668296</v>
      </c>
      <c r="D3965" s="31">
        <f>FORMULADO!E3966</f>
        <v>0</v>
      </c>
      <c r="E3965" s="31">
        <f>FORMULADO!F3966</f>
        <v>119595671</v>
      </c>
    </row>
    <row r="3966" spans="1:5" x14ac:dyDescent="0.25">
      <c r="A3966" s="29" t="s">
        <v>25</v>
      </c>
      <c r="B3966" s="30" t="str">
        <f>FORMULADO!C3967</f>
        <v>5.4.08.18</v>
      </c>
      <c r="C3966" s="34">
        <f>FORMULADO!D3967</f>
        <v>217268572</v>
      </c>
      <c r="D3966" s="31">
        <f>FORMULADO!E3967</f>
        <v>0</v>
      </c>
      <c r="E3966" s="31">
        <f>FORMULADO!F3967</f>
        <v>461220944</v>
      </c>
    </row>
    <row r="3967" spans="1:5" x14ac:dyDescent="0.25">
      <c r="A3967" s="29" t="s">
        <v>25</v>
      </c>
      <c r="B3967" s="30" t="str">
        <f>FORMULADO!C3968</f>
        <v>5.4.08.18</v>
      </c>
      <c r="C3967" s="34">
        <f>FORMULADO!D3968</f>
        <v>210168101</v>
      </c>
      <c r="D3967" s="31">
        <f>FORMULADO!E3968</f>
        <v>0</v>
      </c>
      <c r="E3967" s="31">
        <f>FORMULADO!F3968</f>
        <v>423374391</v>
      </c>
    </row>
    <row r="3968" spans="1:5" x14ac:dyDescent="0.25">
      <c r="A3968" s="29" t="s">
        <v>25</v>
      </c>
      <c r="B3968" s="30" t="str">
        <f>FORMULADO!C3969</f>
        <v>5.4.08.18</v>
      </c>
      <c r="C3968" s="34">
        <f>FORMULADO!D3969</f>
        <v>217968079</v>
      </c>
      <c r="D3968" s="31">
        <f>FORMULADO!E3969</f>
        <v>0</v>
      </c>
      <c r="E3968" s="31">
        <f>FORMULADO!F3969</f>
        <v>262576637</v>
      </c>
    </row>
    <row r="3969" spans="1:5" x14ac:dyDescent="0.25">
      <c r="A3969" s="29" t="s">
        <v>25</v>
      </c>
      <c r="B3969" s="30" t="str">
        <f>FORMULADO!C3970</f>
        <v>5.4.08.18</v>
      </c>
      <c r="C3969" s="34">
        <f>FORMULADO!D3970</f>
        <v>210068500</v>
      </c>
      <c r="D3969" s="31">
        <f>FORMULADO!E3970</f>
        <v>0</v>
      </c>
      <c r="E3969" s="31">
        <f>FORMULADO!F3970</f>
        <v>404800709</v>
      </c>
    </row>
    <row r="3970" spans="1:5" x14ac:dyDescent="0.25">
      <c r="A3970" s="29" t="s">
        <v>25</v>
      </c>
      <c r="B3970" s="30" t="str">
        <f>FORMULADO!C3971</f>
        <v>5.4.08.18</v>
      </c>
      <c r="C3970" s="34">
        <f>FORMULADO!D3971</f>
        <v>218668686</v>
      </c>
      <c r="D3970" s="31">
        <f>FORMULADO!E3971</f>
        <v>0</v>
      </c>
      <c r="E3970" s="31">
        <f>FORMULADO!F3971</f>
        <v>73875847</v>
      </c>
    </row>
    <row r="3971" spans="1:5" x14ac:dyDescent="0.25">
      <c r="A3971" s="29" t="s">
        <v>25</v>
      </c>
      <c r="B3971" s="30" t="str">
        <f>FORMULADO!C3972</f>
        <v>5.4.08.18</v>
      </c>
      <c r="C3971" s="34">
        <f>FORMULADO!D3972</f>
        <v>216768867</v>
      </c>
      <c r="D3971" s="31">
        <f>FORMULADO!E3972</f>
        <v>0</v>
      </c>
      <c r="E3971" s="31">
        <f>FORMULADO!F3972</f>
        <v>47636391</v>
      </c>
    </row>
    <row r="3972" spans="1:5" x14ac:dyDescent="0.25">
      <c r="A3972" s="29" t="s">
        <v>25</v>
      </c>
      <c r="B3972" s="30" t="str">
        <f>FORMULADO!C3973</f>
        <v>5.4.08.18</v>
      </c>
      <c r="C3972" s="34">
        <f>FORMULADO!D3973</f>
        <v>210176001</v>
      </c>
      <c r="D3972" s="31">
        <f>FORMULADO!E3973</f>
        <v>0</v>
      </c>
      <c r="E3972" s="31">
        <f>FORMULADO!F3973</f>
        <v>1079583378688</v>
      </c>
    </row>
    <row r="3973" spans="1:5" x14ac:dyDescent="0.25">
      <c r="A3973" s="29" t="s">
        <v>25</v>
      </c>
      <c r="B3973" s="30" t="str">
        <f>FORMULADO!C3974</f>
        <v>5.4.08.18</v>
      </c>
      <c r="C3973" s="34">
        <f>FORMULADO!D3974</f>
        <v>117676000</v>
      </c>
      <c r="D3973" s="31">
        <f>FORMULADO!E3974</f>
        <v>0</v>
      </c>
      <c r="E3973" s="31">
        <f>FORMULADO!F3974</f>
        <v>862628643683</v>
      </c>
    </row>
    <row r="3974" spans="1:5" x14ac:dyDescent="0.25">
      <c r="A3974" s="29" t="s">
        <v>25</v>
      </c>
      <c r="B3974" s="30" t="str">
        <f>FORMULADO!C3975</f>
        <v>5.4.08.18</v>
      </c>
      <c r="C3974" s="34">
        <f>FORMULADO!D3975</f>
        <v>216476364</v>
      </c>
      <c r="D3974" s="31">
        <f>FORMULADO!E3975</f>
        <v>0</v>
      </c>
      <c r="E3974" s="31">
        <f>FORMULADO!F3975</f>
        <v>106552969802</v>
      </c>
    </row>
    <row r="3975" spans="1:5" x14ac:dyDescent="0.25">
      <c r="A3975" s="29" t="s">
        <v>25</v>
      </c>
      <c r="B3975" s="30" t="str">
        <f>FORMULADO!C3976</f>
        <v>5.4.08.18</v>
      </c>
      <c r="C3975" s="34">
        <f>FORMULADO!D3976</f>
        <v>214413744</v>
      </c>
      <c r="D3975" s="31">
        <f>FORMULADO!E3976</f>
        <v>0</v>
      </c>
      <c r="E3975" s="31">
        <f>FORMULADO!F3976</f>
        <v>1055264109</v>
      </c>
    </row>
    <row r="3976" spans="1:5" x14ac:dyDescent="0.25">
      <c r="A3976" s="29" t="s">
        <v>25</v>
      </c>
      <c r="B3976" s="30" t="str">
        <f>FORMULADO!C3977</f>
        <v>5.4.08.18</v>
      </c>
      <c r="C3976" s="34">
        <f>FORMULADO!D3977</f>
        <v>111313000</v>
      </c>
      <c r="D3976" s="31">
        <f>FORMULADO!E3977</f>
        <v>0</v>
      </c>
      <c r="E3976" s="31">
        <f>FORMULADO!F3977</f>
        <v>1269205939127</v>
      </c>
    </row>
    <row r="3977" spans="1:5" x14ac:dyDescent="0.25">
      <c r="A3977" s="29" t="s">
        <v>25</v>
      </c>
      <c r="B3977" s="30" t="str">
        <f>FORMULADO!C3978</f>
        <v>5.4.08.18</v>
      </c>
      <c r="C3977" s="34">
        <f>FORMULADO!D3978</f>
        <v>215213052</v>
      </c>
      <c r="D3977" s="31">
        <f>FORMULADO!E3978</f>
        <v>0</v>
      </c>
      <c r="E3977" s="31">
        <f>FORMULADO!F3978</f>
        <v>3156881287</v>
      </c>
    </row>
    <row r="3978" spans="1:5" x14ac:dyDescent="0.25">
      <c r="A3978" s="29" t="s">
        <v>25</v>
      </c>
      <c r="B3978" s="30" t="str">
        <f>FORMULADO!C3979</f>
        <v>5.4.08.18</v>
      </c>
      <c r="C3978" s="34">
        <f>FORMULADO!D3979</f>
        <v>219413894</v>
      </c>
      <c r="D3978" s="31">
        <f>FORMULADO!E3979</f>
        <v>0</v>
      </c>
      <c r="E3978" s="31">
        <f>FORMULADO!F3979</f>
        <v>778223343</v>
      </c>
    </row>
    <row r="3979" spans="1:5" x14ac:dyDescent="0.25">
      <c r="A3979" s="29" t="s">
        <v>25</v>
      </c>
      <c r="B3979" s="30" t="str">
        <f>FORMULADO!C3980</f>
        <v>5.4.08.18</v>
      </c>
      <c r="C3979" s="34">
        <f>FORMULADO!D3980</f>
        <v>213813838</v>
      </c>
      <c r="D3979" s="31">
        <f>FORMULADO!E3980</f>
        <v>0</v>
      </c>
      <c r="E3979" s="31">
        <f>FORMULADO!F3980</f>
        <v>1027037756</v>
      </c>
    </row>
    <row r="3980" spans="1:5" x14ac:dyDescent="0.25">
      <c r="A3980" s="29" t="s">
        <v>25</v>
      </c>
      <c r="B3980" s="30" t="str">
        <f>FORMULADO!C3981</f>
        <v>5.4.08.18</v>
      </c>
      <c r="C3980" s="34">
        <f>FORMULADO!D3981</f>
        <v>219854498</v>
      </c>
      <c r="D3980" s="31">
        <f>FORMULADO!E3981</f>
        <v>0</v>
      </c>
      <c r="E3980" s="31">
        <f>FORMULADO!F3981</f>
        <v>3972995366</v>
      </c>
    </row>
    <row r="3981" spans="1:5" x14ac:dyDescent="0.25">
      <c r="A3981" s="29" t="s">
        <v>25</v>
      </c>
      <c r="B3981" s="30" t="str">
        <f>FORMULADO!C3982</f>
        <v>5.4.08.18</v>
      </c>
      <c r="C3981" s="34">
        <f>FORMULADO!D3982</f>
        <v>212054820</v>
      </c>
      <c r="D3981" s="31">
        <f>FORMULADO!E3982</f>
        <v>0</v>
      </c>
      <c r="E3981" s="31">
        <f>FORMULADO!F3982</f>
        <v>936514104</v>
      </c>
    </row>
    <row r="3982" spans="1:5" x14ac:dyDescent="0.25">
      <c r="A3982" s="29" t="s">
        <v>25</v>
      </c>
      <c r="B3982" s="30" t="str">
        <f>FORMULADO!C3983</f>
        <v>5.4.08.18</v>
      </c>
      <c r="C3982" s="34">
        <f>FORMULADO!D3983</f>
        <v>217454174</v>
      </c>
      <c r="D3982" s="31">
        <f>FORMULADO!E3983</f>
        <v>0</v>
      </c>
      <c r="E3982" s="31">
        <f>FORMULADO!F3983</f>
        <v>570213877</v>
      </c>
    </row>
    <row r="3983" spans="1:5" x14ac:dyDescent="0.25">
      <c r="A3983" s="29" t="s">
        <v>25</v>
      </c>
      <c r="B3983" s="30" t="str">
        <f>FORMULADO!C3984</f>
        <v>5.4.08.18</v>
      </c>
      <c r="C3983" s="34">
        <f>FORMULADO!D3984</f>
        <v>210154001</v>
      </c>
      <c r="D3983" s="31">
        <f>FORMULADO!E3984</f>
        <v>0</v>
      </c>
      <c r="E3983" s="31">
        <f>FORMULADO!F3984</f>
        <v>619078983451</v>
      </c>
    </row>
    <row r="3984" spans="1:5" x14ac:dyDescent="0.25">
      <c r="A3984" s="29" t="s">
        <v>25</v>
      </c>
      <c r="B3984" s="30" t="str">
        <f>FORMULADO!C3985</f>
        <v>5.4.08.18</v>
      </c>
      <c r="C3984" s="34">
        <f>FORMULADO!D3985</f>
        <v>216054660</v>
      </c>
      <c r="D3984" s="31">
        <f>FORMULADO!E3985</f>
        <v>0</v>
      </c>
      <c r="E3984" s="31">
        <f>FORMULADO!F3985</f>
        <v>406482439</v>
      </c>
    </row>
    <row r="3985" spans="1:5" x14ac:dyDescent="0.25">
      <c r="A3985" s="29" t="s">
        <v>25</v>
      </c>
      <c r="B3985" s="30" t="str">
        <f>FORMULADO!C3986</f>
        <v>5.4.08.18</v>
      </c>
      <c r="C3985" s="34">
        <f>FORMULADO!D3986</f>
        <v>211854418</v>
      </c>
      <c r="D3985" s="31">
        <f>FORMULADO!E3986</f>
        <v>0</v>
      </c>
      <c r="E3985" s="31">
        <f>FORMULADO!F3986</f>
        <v>150319758</v>
      </c>
    </row>
    <row r="3986" spans="1:5" x14ac:dyDescent="0.25">
      <c r="A3986" s="29" t="s">
        <v>25</v>
      </c>
      <c r="B3986" s="30" t="str">
        <f>FORMULADO!C3987</f>
        <v>5.4.08.18</v>
      </c>
      <c r="C3986" s="34">
        <f>FORMULADO!D3987</f>
        <v>218054480</v>
      </c>
      <c r="D3986" s="31">
        <f>FORMULADO!E3987</f>
        <v>0</v>
      </c>
      <c r="E3986" s="31">
        <f>FORMULADO!F3987</f>
        <v>141153106</v>
      </c>
    </row>
    <row r="3987" spans="1:5" x14ac:dyDescent="0.25">
      <c r="A3987" s="29" t="s">
        <v>25</v>
      </c>
      <c r="B3987" s="30" t="str">
        <f>FORMULADO!C3988</f>
        <v>5.4.08.18</v>
      </c>
      <c r="C3987" s="34">
        <f>FORMULADO!D3988</f>
        <v>210354003</v>
      </c>
      <c r="D3987" s="31">
        <f>FORMULADO!E3988</f>
        <v>0</v>
      </c>
      <c r="E3987" s="31">
        <f>FORMULADO!F3988</f>
        <v>1746888419</v>
      </c>
    </row>
    <row r="3988" spans="1:5" x14ac:dyDescent="0.25">
      <c r="A3988" s="29" t="s">
        <v>25</v>
      </c>
      <c r="B3988" s="30" t="str">
        <f>FORMULADO!C3989</f>
        <v>5.4.08.18</v>
      </c>
      <c r="C3988" s="34">
        <f>FORMULADO!D3989</f>
        <v>219954099</v>
      </c>
      <c r="D3988" s="31">
        <f>FORMULADO!E3989</f>
        <v>0</v>
      </c>
      <c r="E3988" s="31">
        <f>FORMULADO!F3989</f>
        <v>273563362</v>
      </c>
    </row>
    <row r="3989" spans="1:5" x14ac:dyDescent="0.25">
      <c r="A3989" s="29" t="s">
        <v>25</v>
      </c>
      <c r="B3989" s="30" t="str">
        <f>FORMULADO!C3990</f>
        <v>5.4.08.18</v>
      </c>
      <c r="C3989" s="34">
        <f>FORMULADO!D3990</f>
        <v>212054520</v>
      </c>
      <c r="D3989" s="31">
        <f>FORMULADO!E3990</f>
        <v>0</v>
      </c>
      <c r="E3989" s="31">
        <f>FORMULADO!F3990</f>
        <v>249487688</v>
      </c>
    </row>
    <row r="3990" spans="1:5" x14ac:dyDescent="0.25">
      <c r="A3990" s="29" t="s">
        <v>25</v>
      </c>
      <c r="B3990" s="30" t="str">
        <f>FORMULADO!C3991</f>
        <v>5.4.08.18</v>
      </c>
      <c r="C3990" s="34">
        <f>FORMULADO!D3991</f>
        <v>214354743</v>
      </c>
      <c r="D3990" s="31">
        <f>FORMULADO!E3991</f>
        <v>0</v>
      </c>
      <c r="E3990" s="31">
        <f>FORMULADO!F3991</f>
        <v>249283678</v>
      </c>
    </row>
    <row r="3991" spans="1:5" x14ac:dyDescent="0.25">
      <c r="A3991" s="29" t="s">
        <v>25</v>
      </c>
      <c r="B3991" s="30" t="str">
        <f>FORMULADO!C3992</f>
        <v>5.4.08.18</v>
      </c>
      <c r="C3991" s="34">
        <f>FORMULADO!D3992</f>
        <v>218625386</v>
      </c>
      <c r="D3991" s="31">
        <f>FORMULADO!E3992</f>
        <v>0</v>
      </c>
      <c r="E3991" s="31">
        <f>FORMULADO!F3992</f>
        <v>816102261</v>
      </c>
    </row>
    <row r="3992" spans="1:5" x14ac:dyDescent="0.25">
      <c r="A3992" s="29" t="s">
        <v>25</v>
      </c>
      <c r="B3992" s="30" t="str">
        <f>FORMULADO!C3993</f>
        <v>5.4.08.18</v>
      </c>
      <c r="C3992" s="34">
        <f>FORMULADO!D3993</f>
        <v>213525035</v>
      </c>
      <c r="D3992" s="31">
        <f>FORMULADO!E3993</f>
        <v>0</v>
      </c>
      <c r="E3992" s="31">
        <f>FORMULADO!F3993</f>
        <v>464780323</v>
      </c>
    </row>
    <row r="3993" spans="1:5" x14ac:dyDescent="0.25">
      <c r="A3993" s="29" t="s">
        <v>25</v>
      </c>
      <c r="B3993" s="30" t="str">
        <f>FORMULADO!C3994</f>
        <v>5.4.08.18</v>
      </c>
      <c r="C3993" s="34">
        <f>FORMULADO!D3994</f>
        <v>212025120</v>
      </c>
      <c r="D3993" s="31">
        <f>FORMULADO!E3994</f>
        <v>0</v>
      </c>
      <c r="E3993" s="31">
        <f>FORMULADO!F3994</f>
        <v>171409026</v>
      </c>
    </row>
    <row r="3994" spans="1:5" x14ac:dyDescent="0.25">
      <c r="A3994" s="29" t="s">
        <v>25</v>
      </c>
      <c r="B3994" s="30" t="str">
        <f>FORMULADO!C3995</f>
        <v>5.4.08.18</v>
      </c>
      <c r="C3994" s="34">
        <f>FORMULADO!D3995</f>
        <v>210125001</v>
      </c>
      <c r="D3994" s="31">
        <f>FORMULADO!E3995</f>
        <v>0</v>
      </c>
      <c r="E3994" s="31">
        <f>FORMULADO!F3995</f>
        <v>98737102</v>
      </c>
    </row>
    <row r="3995" spans="1:5" x14ac:dyDescent="0.25">
      <c r="A3995" s="29" t="s">
        <v>25</v>
      </c>
      <c r="B3995" s="30" t="str">
        <f>FORMULADO!C3996</f>
        <v>5.4.08.18</v>
      </c>
      <c r="C3995" s="34">
        <f>FORMULADO!D3996</f>
        <v>213525535</v>
      </c>
      <c r="D3995" s="31">
        <f>FORMULADO!E3996</f>
        <v>0</v>
      </c>
      <c r="E3995" s="31">
        <f>FORMULADO!F3996</f>
        <v>416951166</v>
      </c>
    </row>
    <row r="3996" spans="1:5" x14ac:dyDescent="0.25">
      <c r="A3996" s="29" t="s">
        <v>25</v>
      </c>
      <c r="B3996" s="30" t="str">
        <f>FORMULADO!C3997</f>
        <v>5.4.08.18</v>
      </c>
      <c r="C3996" s="34">
        <f>FORMULADO!D3997</f>
        <v>217873678</v>
      </c>
      <c r="D3996" s="31">
        <f>FORMULADO!E3997</f>
        <v>0</v>
      </c>
      <c r="E3996" s="31">
        <f>FORMULADO!F3997</f>
        <v>493123669</v>
      </c>
    </row>
    <row r="3997" spans="1:5" x14ac:dyDescent="0.25">
      <c r="A3997" s="29" t="s">
        <v>25</v>
      </c>
      <c r="B3997" s="30" t="str">
        <f>FORMULADO!C3998</f>
        <v>5.4.08.18</v>
      </c>
      <c r="C3997" s="34">
        <f>FORMULADO!D3998</f>
        <v>218573585</v>
      </c>
      <c r="D3997" s="31">
        <f>FORMULADO!E3998</f>
        <v>0</v>
      </c>
      <c r="E3997" s="31">
        <f>FORMULADO!F3998</f>
        <v>650903137</v>
      </c>
    </row>
    <row r="3998" spans="1:5" x14ac:dyDescent="0.25">
      <c r="A3998" s="29" t="s">
        <v>25</v>
      </c>
      <c r="B3998" s="30" t="str">
        <f>FORMULADO!C3999</f>
        <v>5.4.08.18</v>
      </c>
      <c r="C3998" s="34">
        <f>FORMULADO!D3999</f>
        <v>214973449</v>
      </c>
      <c r="D3998" s="31">
        <f>FORMULADO!E3999</f>
        <v>0</v>
      </c>
      <c r="E3998" s="31">
        <f>FORMULADO!F3999</f>
        <v>1027085167</v>
      </c>
    </row>
    <row r="3999" spans="1:5" x14ac:dyDescent="0.25">
      <c r="A3999" s="29" t="s">
        <v>25</v>
      </c>
      <c r="B3999" s="30" t="str">
        <f>FORMULADO!C4000</f>
        <v>5.4.08.18</v>
      </c>
      <c r="C3999" s="34">
        <f>FORMULADO!D4000</f>
        <v>211973319</v>
      </c>
      <c r="D3999" s="31">
        <f>FORMULADO!E4000</f>
        <v>0</v>
      </c>
      <c r="E3999" s="31">
        <f>FORMULADO!F4000</f>
        <v>949376577</v>
      </c>
    </row>
    <row r="4000" spans="1:5" x14ac:dyDescent="0.25">
      <c r="A4000" s="29" t="s">
        <v>25</v>
      </c>
      <c r="B4000" s="30" t="str">
        <f>FORMULADO!C4001</f>
        <v>5.4.08.18</v>
      </c>
      <c r="C4000" s="34">
        <f>FORMULADO!D4001</f>
        <v>214373043</v>
      </c>
      <c r="D4000" s="31">
        <f>FORMULADO!E4001</f>
        <v>0</v>
      </c>
      <c r="E4000" s="31">
        <f>FORMULADO!F4001</f>
        <v>429586951</v>
      </c>
    </row>
    <row r="4001" spans="1:5" x14ac:dyDescent="0.25">
      <c r="A4001" s="29" t="s">
        <v>25</v>
      </c>
      <c r="B4001" s="30" t="str">
        <f>FORMULADO!C4002</f>
        <v>5.4.08.18</v>
      </c>
      <c r="C4001" s="34">
        <f>FORMULADO!D4002</f>
        <v>216873268</v>
      </c>
      <c r="D4001" s="31">
        <f>FORMULADO!E4002</f>
        <v>0</v>
      </c>
      <c r="E4001" s="31">
        <f>FORMULADO!F4002</f>
        <v>1564893780</v>
      </c>
    </row>
    <row r="4002" spans="1:5" x14ac:dyDescent="0.25">
      <c r="A4002" s="29" t="s">
        <v>25</v>
      </c>
      <c r="B4002" s="30" t="str">
        <f>FORMULADO!C4003</f>
        <v>5.4.08.18</v>
      </c>
      <c r="C4002" s="34">
        <f>FORMULADO!D4003</f>
        <v>210873408</v>
      </c>
      <c r="D4002" s="31">
        <f>FORMULADO!E4003</f>
        <v>0</v>
      </c>
      <c r="E4002" s="31">
        <f>FORMULADO!F4003</f>
        <v>553426439</v>
      </c>
    </row>
    <row r="4003" spans="1:5" x14ac:dyDescent="0.25">
      <c r="A4003" s="29" t="s">
        <v>25</v>
      </c>
      <c r="B4003" s="30" t="str">
        <f>FORMULADO!C4004</f>
        <v>5.4.08.18</v>
      </c>
      <c r="C4003" s="34">
        <f>FORMULADO!D4004</f>
        <v>216373563</v>
      </c>
      <c r="D4003" s="31">
        <f>FORMULADO!E4004</f>
        <v>0</v>
      </c>
      <c r="E4003" s="31">
        <f>FORMULADO!F4004</f>
        <v>313198582</v>
      </c>
    </row>
    <row r="4004" spans="1:5" x14ac:dyDescent="0.25">
      <c r="A4004" s="29" t="s">
        <v>25</v>
      </c>
      <c r="B4004" s="30" t="str">
        <f>FORMULADO!C4005</f>
        <v>5.4.08.18</v>
      </c>
      <c r="C4004" s="34">
        <f>FORMULADO!D4005</f>
        <v>211317013</v>
      </c>
      <c r="D4004" s="31">
        <f>FORMULADO!E4005</f>
        <v>0</v>
      </c>
      <c r="E4004" s="31">
        <f>FORMULADO!F4005</f>
        <v>718527355</v>
      </c>
    </row>
    <row r="4005" spans="1:5" x14ac:dyDescent="0.25">
      <c r="A4005" s="29" t="s">
        <v>25</v>
      </c>
      <c r="B4005" s="30" t="str">
        <f>FORMULADO!C4006</f>
        <v>5.4.08.18</v>
      </c>
      <c r="C4005" s="34">
        <f>FORMULADO!D4006</f>
        <v>214217042</v>
      </c>
      <c r="D4005" s="31">
        <f>FORMULADO!E4006</f>
        <v>0</v>
      </c>
      <c r="E4005" s="31">
        <f>FORMULADO!F4006</f>
        <v>955744337</v>
      </c>
    </row>
    <row r="4006" spans="1:5" x14ac:dyDescent="0.25">
      <c r="A4006" s="29" t="s">
        <v>25</v>
      </c>
      <c r="B4006" s="30" t="str">
        <f>FORMULADO!C4007</f>
        <v>5.4.08.18</v>
      </c>
      <c r="C4006" s="34">
        <f>FORMULADO!D4007</f>
        <v>212417524</v>
      </c>
      <c r="D4006" s="31">
        <f>FORMULADO!E4007</f>
        <v>0</v>
      </c>
      <c r="E4006" s="31">
        <f>FORMULADO!F4007</f>
        <v>463819034</v>
      </c>
    </row>
    <row r="4007" spans="1:5" x14ac:dyDescent="0.25">
      <c r="A4007" s="29" t="s">
        <v>25</v>
      </c>
      <c r="B4007" s="30" t="str">
        <f>FORMULADO!C4008</f>
        <v>5.4.08.18</v>
      </c>
      <c r="C4007" s="34">
        <f>FORMULADO!D4008</f>
        <v>215017050</v>
      </c>
      <c r="D4007" s="31">
        <f>FORMULADO!E4008</f>
        <v>0</v>
      </c>
      <c r="E4007" s="31">
        <f>FORMULADO!F4008</f>
        <v>344363765</v>
      </c>
    </row>
    <row r="4008" spans="1:5" x14ac:dyDescent="0.25">
      <c r="A4008" s="29" t="s">
        <v>25</v>
      </c>
      <c r="B4008" s="30" t="str">
        <f>FORMULADO!C4009</f>
        <v>5.4.08.18</v>
      </c>
      <c r="C4008" s="34">
        <f>FORMULADO!D4009</f>
        <v>214217442</v>
      </c>
      <c r="D4008" s="31">
        <f>FORMULADO!E4009</f>
        <v>0</v>
      </c>
      <c r="E4008" s="31">
        <f>FORMULADO!F4009</f>
        <v>438058895</v>
      </c>
    </row>
    <row r="4009" spans="1:5" x14ac:dyDescent="0.25">
      <c r="A4009" s="29" t="s">
        <v>25</v>
      </c>
      <c r="B4009" s="30" t="str">
        <f>FORMULADO!C4010</f>
        <v>5.4.08.18</v>
      </c>
      <c r="C4009" s="34">
        <f>FORMULADO!D4010</f>
        <v>216217662</v>
      </c>
      <c r="D4009" s="31">
        <f>FORMULADO!E4010</f>
        <v>0</v>
      </c>
      <c r="E4009" s="31">
        <f>FORMULADO!F4010</f>
        <v>714002262</v>
      </c>
    </row>
    <row r="4010" spans="1:5" x14ac:dyDescent="0.25">
      <c r="A4010" s="29" t="s">
        <v>25</v>
      </c>
      <c r="B4010" s="30" t="str">
        <f>FORMULADO!C4011</f>
        <v>5.4.08.18</v>
      </c>
      <c r="C4010" s="34">
        <f>FORMULADO!D4011</f>
        <v>217717777</v>
      </c>
      <c r="D4010" s="31">
        <f>FORMULADO!E4011</f>
        <v>0</v>
      </c>
      <c r="E4010" s="31">
        <f>FORMULADO!F4011</f>
        <v>952740329</v>
      </c>
    </row>
    <row r="4011" spans="1:5" x14ac:dyDescent="0.25">
      <c r="A4011" s="29" t="s">
        <v>25</v>
      </c>
      <c r="B4011" s="30" t="str">
        <f>FORMULADO!C4012</f>
        <v>5.4.08.18</v>
      </c>
      <c r="C4011" s="34">
        <f>FORMULADO!D4012</f>
        <v>216717867</v>
      </c>
      <c r="D4011" s="31">
        <f>FORMULADO!E4012</f>
        <v>0</v>
      </c>
      <c r="E4011" s="31">
        <f>FORMULADO!F4012</f>
        <v>320826041</v>
      </c>
    </row>
    <row r="4012" spans="1:5" x14ac:dyDescent="0.25">
      <c r="A4012" s="29" t="s">
        <v>25</v>
      </c>
      <c r="B4012" s="30" t="str">
        <f>FORMULADO!C4013</f>
        <v>5.4.08.18</v>
      </c>
      <c r="C4012" s="34">
        <f>FORMULADO!D4013</f>
        <v>110505000</v>
      </c>
      <c r="D4012" s="31">
        <f>FORMULADO!E4013</f>
        <v>0</v>
      </c>
      <c r="E4012" s="31">
        <f>FORMULADO!F4013</f>
        <v>2467097138558</v>
      </c>
    </row>
    <row r="4013" spans="1:5" x14ac:dyDescent="0.25">
      <c r="A4013" s="29" t="s">
        <v>25</v>
      </c>
      <c r="B4013" s="30" t="str">
        <f>FORMULADO!C4014</f>
        <v>5.4.08.18</v>
      </c>
      <c r="C4013" s="34">
        <f>FORMULADO!D4014</f>
        <v>216605266</v>
      </c>
      <c r="D4013" s="31">
        <f>FORMULADO!E4014</f>
        <v>0</v>
      </c>
      <c r="E4013" s="31">
        <f>FORMULADO!F4014</f>
        <v>98932153548</v>
      </c>
    </row>
    <row r="4014" spans="1:5" x14ac:dyDescent="0.25">
      <c r="A4014" s="29" t="s">
        <v>25</v>
      </c>
      <c r="B4014" s="30" t="str">
        <f>FORMULADO!C4015</f>
        <v>5.4.08.18</v>
      </c>
      <c r="C4014" s="34">
        <f>FORMULADO!D4015</f>
        <v>214205042</v>
      </c>
      <c r="D4014" s="31">
        <f>FORMULADO!E4015</f>
        <v>0</v>
      </c>
      <c r="E4014" s="31">
        <f>FORMULADO!F4015</f>
        <v>890974521</v>
      </c>
    </row>
    <row r="4015" spans="1:5" x14ac:dyDescent="0.25">
      <c r="A4015" s="29" t="s">
        <v>25</v>
      </c>
      <c r="B4015" s="30" t="str">
        <f>FORMULADO!C4016</f>
        <v>5.4.08.18</v>
      </c>
      <c r="C4015" s="34">
        <f>FORMULADO!D4016</f>
        <v>214525645</v>
      </c>
      <c r="D4015" s="31">
        <f>FORMULADO!E4016</f>
        <v>0</v>
      </c>
      <c r="E4015" s="31">
        <f>FORMULADO!F4016</f>
        <v>299876063</v>
      </c>
    </row>
    <row r="4016" spans="1:5" x14ac:dyDescent="0.25">
      <c r="A4016" s="29" t="s">
        <v>25</v>
      </c>
      <c r="B4016" s="30" t="str">
        <f>FORMULADO!C4017</f>
        <v>5.4.08.18</v>
      </c>
      <c r="C4016" s="34">
        <f>FORMULADO!D4017</f>
        <v>216005360</v>
      </c>
      <c r="D4016" s="31">
        <f>FORMULADO!E4017</f>
        <v>0</v>
      </c>
      <c r="E4016" s="31">
        <f>FORMULADO!F4017</f>
        <v>172426916960</v>
      </c>
    </row>
    <row r="4017" spans="1:5" x14ac:dyDescent="0.25">
      <c r="A4017" s="29" t="s">
        <v>25</v>
      </c>
      <c r="B4017" s="30" t="str">
        <f>FORMULADO!C4018</f>
        <v>5.4.08.18</v>
      </c>
      <c r="C4017" s="34">
        <f>FORMULADO!D4018</f>
        <v>218805088</v>
      </c>
      <c r="D4017" s="31">
        <f>FORMULADO!E4018</f>
        <v>0</v>
      </c>
      <c r="E4017" s="31">
        <f>FORMULADO!F4018</f>
        <v>287431253631</v>
      </c>
    </row>
    <row r="4018" spans="1:5" x14ac:dyDescent="0.25">
      <c r="A4018" s="29" t="s">
        <v>25</v>
      </c>
      <c r="B4018" s="30" t="str">
        <f>FORMULADO!C4019</f>
        <v>5.4.08.18</v>
      </c>
      <c r="C4018" s="34">
        <f>FORMULADO!D4019</f>
        <v>213405034</v>
      </c>
      <c r="D4018" s="31">
        <f>FORMULADO!E4019</f>
        <v>0</v>
      </c>
      <c r="E4018" s="31">
        <f>FORMULADO!F4019</f>
        <v>1258245709</v>
      </c>
    </row>
    <row r="4019" spans="1:5" x14ac:dyDescent="0.25">
      <c r="A4019" s="29" t="s">
        <v>25</v>
      </c>
      <c r="B4019" s="30" t="str">
        <f>FORMULADO!C4020</f>
        <v>5.4.08.18</v>
      </c>
      <c r="C4019" s="34">
        <f>FORMULADO!D4020</f>
        <v>217905079</v>
      </c>
      <c r="D4019" s="31">
        <f>FORMULADO!E4020</f>
        <v>0</v>
      </c>
      <c r="E4019" s="31">
        <f>FORMULADO!F4020</f>
        <v>1152165055</v>
      </c>
    </row>
    <row r="4020" spans="1:5" x14ac:dyDescent="0.25">
      <c r="A4020" s="29" t="s">
        <v>25</v>
      </c>
      <c r="B4020" s="30" t="str">
        <f>FORMULADO!C4021</f>
        <v>5.4.08.18</v>
      </c>
      <c r="C4020" s="34">
        <f>FORMULADO!D4021</f>
        <v>214205642</v>
      </c>
      <c r="D4020" s="31">
        <f>FORMULADO!E4021</f>
        <v>0</v>
      </c>
      <c r="E4020" s="31">
        <f>FORMULADO!F4021</f>
        <v>515166415</v>
      </c>
    </row>
    <row r="4021" spans="1:5" x14ac:dyDescent="0.25">
      <c r="A4021" s="29" t="s">
        <v>25</v>
      </c>
      <c r="B4021" s="30" t="str">
        <f>FORMULADO!C4022</f>
        <v>5.4.08.18</v>
      </c>
      <c r="C4021" s="34">
        <f>FORMULADO!D4022</f>
        <v>216105861</v>
      </c>
      <c r="D4021" s="31">
        <f>FORMULADO!E4022</f>
        <v>0</v>
      </c>
      <c r="E4021" s="31">
        <f>FORMULADO!F4022</f>
        <v>252826715</v>
      </c>
    </row>
    <row r="4022" spans="1:5" x14ac:dyDescent="0.25">
      <c r="A4022" s="29" t="s">
        <v>25</v>
      </c>
      <c r="B4022" s="30" t="str">
        <f>FORMULADO!C4023</f>
        <v>5.4.08.18</v>
      </c>
      <c r="C4022" s="34">
        <f>FORMULADO!D4023</f>
        <v>210905809</v>
      </c>
      <c r="D4022" s="31">
        <f>FORMULADO!E4023</f>
        <v>0</v>
      </c>
      <c r="E4022" s="31">
        <f>FORMULADO!F4023</f>
        <v>234170634</v>
      </c>
    </row>
    <row r="4023" spans="1:5" x14ac:dyDescent="0.25">
      <c r="A4023" s="29" t="s">
        <v>25</v>
      </c>
      <c r="B4023" s="30" t="str">
        <f>FORMULADO!C4024</f>
        <v>5.4.08.18</v>
      </c>
      <c r="C4023" s="34">
        <f>FORMULADO!D4024</f>
        <v>218005380</v>
      </c>
      <c r="D4023" s="31">
        <f>FORMULADO!E4024</f>
        <v>0</v>
      </c>
      <c r="E4023" s="31">
        <f>FORMULADO!F4024</f>
        <v>34333124572</v>
      </c>
    </row>
    <row r="4024" spans="1:5" x14ac:dyDescent="0.25">
      <c r="A4024" s="29" t="s">
        <v>25</v>
      </c>
      <c r="B4024" s="30" t="str">
        <f>FORMULADO!C4025</f>
        <v>5.4.08.18</v>
      </c>
      <c r="C4024" s="34">
        <f>FORMULADO!D4025</f>
        <v>219105091</v>
      </c>
      <c r="D4024" s="31">
        <f>FORMULADO!E4025</f>
        <v>0</v>
      </c>
      <c r="E4024" s="31">
        <f>FORMULADO!F4025</f>
        <v>269657760</v>
      </c>
    </row>
    <row r="4025" spans="1:5" x14ac:dyDescent="0.25">
      <c r="A4025" s="29" t="s">
        <v>25</v>
      </c>
      <c r="B4025" s="30" t="str">
        <f>FORMULADO!C4026</f>
        <v>5.4.08.18</v>
      </c>
      <c r="C4025" s="34">
        <f>FORMULADO!D4026</f>
        <v>217005670</v>
      </c>
      <c r="D4025" s="31">
        <f>FORMULADO!E4026</f>
        <v>0</v>
      </c>
      <c r="E4025" s="31">
        <f>FORMULADO!F4026</f>
        <v>738202849</v>
      </c>
    </row>
    <row r="4026" spans="1:5" x14ac:dyDescent="0.25">
      <c r="A4026" s="29" t="s">
        <v>25</v>
      </c>
      <c r="B4026" s="30" t="str">
        <f>FORMULADO!C4027</f>
        <v>5.4.08.18</v>
      </c>
      <c r="C4026" s="34">
        <f>FORMULADO!D4027</f>
        <v>212505425</v>
      </c>
      <c r="D4026" s="31">
        <f>FORMULADO!E4027</f>
        <v>0</v>
      </c>
      <c r="E4026" s="31">
        <f>FORMULADO!F4027</f>
        <v>328416977</v>
      </c>
    </row>
    <row r="4027" spans="1:5" x14ac:dyDescent="0.25">
      <c r="A4027" s="29" t="s">
        <v>25</v>
      </c>
      <c r="B4027" s="30" t="str">
        <f>FORMULADO!C4028</f>
        <v>5.4.08.18</v>
      </c>
      <c r="C4027" s="34">
        <f>FORMULADO!D4028</f>
        <v>218505885</v>
      </c>
      <c r="D4027" s="31">
        <f>FORMULADO!E4028</f>
        <v>0</v>
      </c>
      <c r="E4027" s="31">
        <f>FORMULADO!F4028</f>
        <v>264920182</v>
      </c>
    </row>
    <row r="4028" spans="1:5" x14ac:dyDescent="0.25">
      <c r="A4028" s="29" t="s">
        <v>25</v>
      </c>
      <c r="B4028" s="30" t="str">
        <f>FORMULADO!C4029</f>
        <v>5.4.08.18</v>
      </c>
      <c r="C4028" s="34">
        <f>FORMULADO!D4029</f>
        <v>217205172</v>
      </c>
      <c r="D4028" s="31">
        <f>FORMULADO!E4029</f>
        <v>0</v>
      </c>
      <c r="E4028" s="31">
        <f>FORMULADO!F4029</f>
        <v>2771880475</v>
      </c>
    </row>
    <row r="4029" spans="1:5" x14ac:dyDescent="0.25">
      <c r="A4029" s="29" t="s">
        <v>25</v>
      </c>
      <c r="B4029" s="30" t="str">
        <f>FORMULADO!C4030</f>
        <v>5.4.08.18</v>
      </c>
      <c r="C4029" s="34">
        <f>FORMULADO!D4030</f>
        <v>216805368</v>
      </c>
      <c r="D4029" s="31">
        <f>FORMULADO!E4030</f>
        <v>0</v>
      </c>
      <c r="E4029" s="31">
        <f>FORMULADO!F4030</f>
        <v>289367326</v>
      </c>
    </row>
    <row r="4030" spans="1:5" x14ac:dyDescent="0.25">
      <c r="A4030" s="29" t="s">
        <v>25</v>
      </c>
      <c r="B4030" s="30" t="str">
        <f>FORMULADO!C4031</f>
        <v>5.4.08.18</v>
      </c>
      <c r="C4030" s="34">
        <f>FORMULADO!D4031</f>
        <v>217605576</v>
      </c>
      <c r="D4030" s="31">
        <f>FORMULADO!E4031</f>
        <v>0</v>
      </c>
      <c r="E4030" s="31">
        <f>FORMULADO!F4031</f>
        <v>221743166</v>
      </c>
    </row>
    <row r="4031" spans="1:5" x14ac:dyDescent="0.25">
      <c r="A4031" s="29" t="s">
        <v>25</v>
      </c>
      <c r="B4031" s="30" t="str">
        <f>FORMULADO!C4032</f>
        <v>5.4.08.18</v>
      </c>
      <c r="C4031" s="34">
        <f>FORMULADO!D4032</f>
        <v>213605736</v>
      </c>
      <c r="D4031" s="31">
        <f>FORMULADO!E4032</f>
        <v>0</v>
      </c>
      <c r="E4031" s="31">
        <f>FORMULADO!F4032</f>
        <v>1680201999</v>
      </c>
    </row>
    <row r="4032" spans="1:5" x14ac:dyDescent="0.25">
      <c r="A4032" s="29" t="s">
        <v>25</v>
      </c>
      <c r="B4032" s="30" t="str">
        <f>FORMULADO!C4033</f>
        <v>5.4.08.18</v>
      </c>
      <c r="C4032" s="34">
        <f>FORMULADO!D4033</f>
        <v>212005120</v>
      </c>
      <c r="D4032" s="31">
        <f>FORMULADO!E4033</f>
        <v>0</v>
      </c>
      <c r="E4032" s="31">
        <f>FORMULADO!F4033</f>
        <v>2069173349</v>
      </c>
    </row>
    <row r="4033" spans="1:5" x14ac:dyDescent="0.25">
      <c r="A4033" s="29" t="s">
        <v>25</v>
      </c>
      <c r="B4033" s="30" t="str">
        <f>FORMULADO!C4034</f>
        <v>5.4.08.18</v>
      </c>
      <c r="C4033" s="34">
        <f>FORMULADO!D4034</f>
        <v>218605086</v>
      </c>
      <c r="D4033" s="31">
        <f>FORMULADO!E4034</f>
        <v>0</v>
      </c>
      <c r="E4033" s="31">
        <f>FORMULADO!F4034</f>
        <v>237942679</v>
      </c>
    </row>
    <row r="4034" spans="1:5" x14ac:dyDescent="0.25">
      <c r="A4034" s="29" t="s">
        <v>25</v>
      </c>
      <c r="B4034" s="30" t="str">
        <f>FORMULADO!C4035</f>
        <v>5.4.08.18</v>
      </c>
      <c r="C4034" s="34">
        <f>FORMULADO!D4035</f>
        <v>216405264</v>
      </c>
      <c r="D4034" s="31">
        <f>FORMULADO!E4035</f>
        <v>0</v>
      </c>
      <c r="E4034" s="31">
        <f>FORMULADO!F4035</f>
        <v>234031439</v>
      </c>
    </row>
    <row r="4035" spans="1:5" x14ac:dyDescent="0.25">
      <c r="A4035" s="29" t="s">
        <v>25</v>
      </c>
      <c r="B4035" s="30" t="str">
        <f>FORMULADO!C4036</f>
        <v>5.4.08.18</v>
      </c>
      <c r="C4035" s="34">
        <f>FORMULADO!D4036</f>
        <v>210905209</v>
      </c>
      <c r="D4035" s="31">
        <f>FORMULADO!E4036</f>
        <v>0</v>
      </c>
      <c r="E4035" s="31">
        <f>FORMULADO!F4036</f>
        <v>536343762</v>
      </c>
    </row>
    <row r="4036" spans="1:5" x14ac:dyDescent="0.25">
      <c r="A4036" s="29" t="s">
        <v>25</v>
      </c>
      <c r="B4036" s="30" t="str">
        <f>FORMULADO!C4037</f>
        <v>5.4.08.18</v>
      </c>
      <c r="C4036" s="34">
        <f>FORMULADO!D4037</f>
        <v>214305543</v>
      </c>
      <c r="D4036" s="31">
        <f>FORMULADO!E4037</f>
        <v>0</v>
      </c>
      <c r="E4036" s="31">
        <f>FORMULADO!F4037</f>
        <v>340750175</v>
      </c>
    </row>
    <row r="4037" spans="1:5" x14ac:dyDescent="0.25">
      <c r="A4037" s="29" t="s">
        <v>25</v>
      </c>
      <c r="B4037" s="30" t="str">
        <f>FORMULADO!C4038</f>
        <v>5.4.08.18</v>
      </c>
      <c r="C4037" s="34">
        <f>FORMULADO!D4038</f>
        <v>214805148</v>
      </c>
      <c r="D4037" s="31">
        <f>FORMULADO!E4038</f>
        <v>0</v>
      </c>
      <c r="E4037" s="31">
        <f>FORMULADO!F4038</f>
        <v>1845025939</v>
      </c>
    </row>
    <row r="4038" spans="1:5" x14ac:dyDescent="0.25">
      <c r="A4038" s="29" t="s">
        <v>25</v>
      </c>
      <c r="B4038" s="30" t="str">
        <f>FORMULADO!C4039</f>
        <v>5.4.08.18</v>
      </c>
      <c r="C4038" s="34">
        <f>FORMULADO!D4039</f>
        <v>214905649</v>
      </c>
      <c r="D4038" s="31">
        <f>FORMULADO!E4039</f>
        <v>0</v>
      </c>
      <c r="E4038" s="31">
        <f>FORMULADO!F4039</f>
        <v>565460789</v>
      </c>
    </row>
    <row r="4039" spans="1:5" x14ac:dyDescent="0.25">
      <c r="A4039" s="29" t="s">
        <v>25</v>
      </c>
      <c r="B4039" s="30" t="str">
        <f>FORMULADO!C4040</f>
        <v>5.4.08.18</v>
      </c>
      <c r="C4039" s="34">
        <f>FORMULADO!D4040</f>
        <v>210605306</v>
      </c>
      <c r="D4039" s="31">
        <f>FORMULADO!E4040</f>
        <v>0</v>
      </c>
      <c r="E4039" s="31">
        <f>FORMULADO!F4040</f>
        <v>276039525</v>
      </c>
    </row>
    <row r="4040" spans="1:5" x14ac:dyDescent="0.25">
      <c r="A4040" s="29" t="s">
        <v>25</v>
      </c>
      <c r="B4040" s="30" t="str">
        <f>FORMULADO!C4041</f>
        <v>5.4.08.18</v>
      </c>
      <c r="C4040" s="34">
        <f>FORMULADO!D4041</f>
        <v>219005490</v>
      </c>
      <c r="D4040" s="31">
        <f>FORMULADO!E4041</f>
        <v>0</v>
      </c>
      <c r="E4040" s="31">
        <f>FORMULADO!F4041</f>
        <v>4460837179</v>
      </c>
    </row>
    <row r="4041" spans="1:5" x14ac:dyDescent="0.25">
      <c r="A4041" s="29" t="s">
        <v>25</v>
      </c>
      <c r="B4041" s="30" t="str">
        <f>FORMULADO!C4042</f>
        <v>5.4.08.18</v>
      </c>
      <c r="C4041" s="34">
        <f>FORMULADO!D4042</f>
        <v>216405664</v>
      </c>
      <c r="D4041" s="31">
        <f>FORMULADO!E4042</f>
        <v>0</v>
      </c>
      <c r="E4041" s="31">
        <f>FORMULADO!F4042</f>
        <v>832284881</v>
      </c>
    </row>
    <row r="4042" spans="1:5" x14ac:dyDescent="0.25">
      <c r="A4042" s="29" t="s">
        <v>25</v>
      </c>
      <c r="B4042" s="30" t="str">
        <f>FORMULADO!C4043</f>
        <v>5.4.08.18</v>
      </c>
      <c r="C4042" s="34">
        <f>FORMULADO!D4043</f>
        <v>210105501</v>
      </c>
      <c r="D4042" s="31">
        <f>FORMULADO!E4043</f>
        <v>0</v>
      </c>
      <c r="E4042" s="31">
        <f>FORMULADO!F4043</f>
        <v>94964126</v>
      </c>
    </row>
    <row r="4043" spans="1:5" x14ac:dyDescent="0.25">
      <c r="A4043" s="29" t="s">
        <v>25</v>
      </c>
      <c r="B4043" s="30" t="str">
        <f>FORMULADO!C4044</f>
        <v>5.4.08.18</v>
      </c>
      <c r="C4043" s="34">
        <f>FORMULADO!D4044</f>
        <v>216005660</v>
      </c>
      <c r="D4043" s="31">
        <f>FORMULADO!E4044</f>
        <v>0</v>
      </c>
      <c r="E4043" s="31">
        <f>FORMULADO!F4044</f>
        <v>592530758</v>
      </c>
    </row>
    <row r="4044" spans="1:5" x14ac:dyDescent="0.25">
      <c r="A4044" s="29" t="s">
        <v>25</v>
      </c>
      <c r="B4044" s="30" t="str">
        <f>FORMULADO!C4045</f>
        <v>5.4.08.18</v>
      </c>
      <c r="C4044" s="34">
        <f>FORMULADO!D4045</f>
        <v>217505475</v>
      </c>
      <c r="D4044" s="31">
        <f>FORMULADO!E4045</f>
        <v>0</v>
      </c>
      <c r="E4044" s="31">
        <f>FORMULADO!F4045</f>
        <v>562586710</v>
      </c>
    </row>
    <row r="4045" spans="1:5" x14ac:dyDescent="0.25">
      <c r="A4045" s="29" t="s">
        <v>25</v>
      </c>
      <c r="B4045" s="30" t="str">
        <f>FORMULADO!C4046</f>
        <v>5.4.08.18</v>
      </c>
      <c r="C4045" s="34">
        <f>FORMULADO!D4046</f>
        <v>215105051</v>
      </c>
      <c r="D4045" s="31">
        <f>FORMULADO!E4046</f>
        <v>0</v>
      </c>
      <c r="E4045" s="31">
        <f>FORMULADO!F4046</f>
        <v>2654820790</v>
      </c>
    </row>
    <row r="4046" spans="1:5" x14ac:dyDescent="0.25">
      <c r="A4046" s="29" t="s">
        <v>25</v>
      </c>
      <c r="B4046" s="30" t="str">
        <f>FORMULADO!C4047</f>
        <v>5.4.08.18</v>
      </c>
      <c r="C4046" s="34">
        <f>FORMULADO!D4047</f>
        <v>213041530</v>
      </c>
      <c r="D4046" s="31">
        <f>FORMULADO!E4047</f>
        <v>0</v>
      </c>
      <c r="E4046" s="31">
        <f>FORMULADO!F4047</f>
        <v>575583251</v>
      </c>
    </row>
    <row r="4047" spans="1:5" x14ac:dyDescent="0.25">
      <c r="A4047" s="29" t="s">
        <v>25</v>
      </c>
      <c r="B4047" s="30" t="str">
        <f>FORMULADO!C4048</f>
        <v>5.4.08.18</v>
      </c>
      <c r="C4047" s="34">
        <f>FORMULADO!D4048</f>
        <v>218341483</v>
      </c>
      <c r="D4047" s="31">
        <f>FORMULADO!E4048</f>
        <v>0</v>
      </c>
      <c r="E4047" s="31">
        <f>FORMULADO!F4048</f>
        <v>312166114</v>
      </c>
    </row>
    <row r="4048" spans="1:5" x14ac:dyDescent="0.25">
      <c r="A4048" s="29" t="s">
        <v>25</v>
      </c>
      <c r="B4048" s="30" t="str">
        <f>FORMULADO!C4049</f>
        <v>5.4.08.18</v>
      </c>
      <c r="C4048" s="34">
        <f>FORMULADO!D4049</f>
        <v>212441524</v>
      </c>
      <c r="D4048" s="31">
        <f>FORMULADO!E4049</f>
        <v>0</v>
      </c>
      <c r="E4048" s="31">
        <f>FORMULADO!F4049</f>
        <v>947872276</v>
      </c>
    </row>
    <row r="4049" spans="1:5" x14ac:dyDescent="0.25">
      <c r="A4049" s="29" t="s">
        <v>25</v>
      </c>
      <c r="B4049" s="30" t="str">
        <f>FORMULADO!C4050</f>
        <v>5.4.08.18</v>
      </c>
      <c r="C4049" s="34">
        <f>FORMULADO!D4050</f>
        <v>212041020</v>
      </c>
      <c r="D4049" s="31">
        <f>FORMULADO!E4050</f>
        <v>0</v>
      </c>
      <c r="E4049" s="31">
        <f>FORMULADO!F4050</f>
        <v>1037049937</v>
      </c>
    </row>
    <row r="4050" spans="1:5" x14ac:dyDescent="0.25">
      <c r="A4050" s="29" t="s">
        <v>25</v>
      </c>
      <c r="B4050" s="30" t="str">
        <f>FORMULADO!C4051</f>
        <v>5.4.08.18</v>
      </c>
      <c r="C4050" s="34">
        <f>FORMULADO!D4051</f>
        <v>211541615</v>
      </c>
      <c r="D4050" s="31">
        <f>FORMULADO!E4051</f>
        <v>0</v>
      </c>
      <c r="E4050" s="31">
        <f>FORMULADO!F4051</f>
        <v>834318666</v>
      </c>
    </row>
    <row r="4051" spans="1:5" x14ac:dyDescent="0.25">
      <c r="A4051" s="29" t="s">
        <v>25</v>
      </c>
      <c r="B4051" s="30" t="str">
        <f>FORMULADO!C4052</f>
        <v>5.4.08.18</v>
      </c>
      <c r="C4051" s="34">
        <f>FORMULADO!D4052</f>
        <v>210641006</v>
      </c>
      <c r="D4051" s="31">
        <f>FORMULADO!E4052</f>
        <v>0</v>
      </c>
      <c r="E4051" s="31">
        <f>FORMULADO!F4052</f>
        <v>1591872930</v>
      </c>
    </row>
    <row r="4052" spans="1:5" x14ac:dyDescent="0.25">
      <c r="A4052" s="29" t="s">
        <v>25</v>
      </c>
      <c r="B4052" s="30" t="str">
        <f>FORMULADO!C4053</f>
        <v>5.4.08.18</v>
      </c>
      <c r="C4052" s="34">
        <f>FORMULADO!D4053</f>
        <v>217641676</v>
      </c>
      <c r="D4052" s="31">
        <f>FORMULADO!E4053</f>
        <v>0</v>
      </c>
      <c r="E4052" s="31">
        <f>FORMULADO!F4053</f>
        <v>521721696</v>
      </c>
    </row>
    <row r="4053" spans="1:5" x14ac:dyDescent="0.25">
      <c r="A4053" s="29" t="s">
        <v>25</v>
      </c>
      <c r="B4053" s="30" t="str">
        <f>FORMULADO!C4054</f>
        <v>5.4.08.18</v>
      </c>
      <c r="C4053" s="34">
        <f>FORMULADO!D4054</f>
        <v>219941799</v>
      </c>
      <c r="D4053" s="31">
        <f>FORMULADO!E4054</f>
        <v>0</v>
      </c>
      <c r="E4053" s="31">
        <f>FORMULADO!F4054</f>
        <v>472907063</v>
      </c>
    </row>
    <row r="4054" spans="1:5" x14ac:dyDescent="0.25">
      <c r="A4054" s="29" t="s">
        <v>25</v>
      </c>
      <c r="B4054" s="30" t="str">
        <f>FORMULADO!C4055</f>
        <v>5.4.08.18</v>
      </c>
      <c r="C4054" s="34">
        <f>FORMULADO!D4055</f>
        <v>215741357</v>
      </c>
      <c r="D4054" s="31">
        <f>FORMULADO!E4055</f>
        <v>0</v>
      </c>
      <c r="E4054" s="31">
        <f>FORMULADO!F4055</f>
        <v>558795495</v>
      </c>
    </row>
    <row r="4055" spans="1:5" x14ac:dyDescent="0.25">
      <c r="A4055" s="29" t="s">
        <v>25</v>
      </c>
      <c r="B4055" s="30" t="str">
        <f>FORMULADO!C4056</f>
        <v>5.4.08.18</v>
      </c>
      <c r="C4055" s="34">
        <f>FORMULADO!D4056</f>
        <v>211341013</v>
      </c>
      <c r="D4055" s="31">
        <f>FORMULADO!E4056</f>
        <v>0</v>
      </c>
      <c r="E4055" s="31">
        <f>FORMULADO!F4056</f>
        <v>405680116</v>
      </c>
    </row>
    <row r="4056" spans="1:5" x14ac:dyDescent="0.25">
      <c r="A4056" s="29" t="s">
        <v>25</v>
      </c>
      <c r="B4056" s="30" t="str">
        <f>FORMULADO!C4057</f>
        <v>5.4.08.18</v>
      </c>
      <c r="C4056" s="34">
        <f>FORMULADO!D4057</f>
        <v>216041660</v>
      </c>
      <c r="D4056" s="31">
        <f>FORMULADO!E4057</f>
        <v>0</v>
      </c>
      <c r="E4056" s="31">
        <f>FORMULADO!F4057</f>
        <v>622550884</v>
      </c>
    </row>
    <row r="4057" spans="1:5" x14ac:dyDescent="0.25">
      <c r="A4057" s="29" t="s">
        <v>25</v>
      </c>
      <c r="B4057" s="30" t="str">
        <f>FORMULADO!C4058</f>
        <v>5.4.08.18</v>
      </c>
      <c r="C4057" s="34">
        <f>FORMULADO!D4058</f>
        <v>211841518</v>
      </c>
      <c r="D4057" s="31">
        <f>FORMULADO!E4058</f>
        <v>0</v>
      </c>
      <c r="E4057" s="31">
        <f>FORMULADO!F4058</f>
        <v>256442349</v>
      </c>
    </row>
    <row r="4058" spans="1:5" x14ac:dyDescent="0.25">
      <c r="A4058" s="29" t="s">
        <v>25</v>
      </c>
      <c r="B4058" s="30" t="str">
        <f>FORMULADO!C4059</f>
        <v>5.4.08.18</v>
      </c>
      <c r="C4058" s="34">
        <f>FORMULADO!D4059</f>
        <v>214841548</v>
      </c>
      <c r="D4058" s="31">
        <f>FORMULADO!E4059</f>
        <v>0</v>
      </c>
      <c r="E4058" s="31">
        <f>FORMULADO!F4059</f>
        <v>635660813</v>
      </c>
    </row>
    <row r="4059" spans="1:5" x14ac:dyDescent="0.25">
      <c r="A4059" s="29" t="s">
        <v>25</v>
      </c>
      <c r="B4059" s="30" t="str">
        <f>FORMULADO!C4060</f>
        <v>5.4.08.18</v>
      </c>
      <c r="C4059" s="34">
        <f>FORMULADO!D4060</f>
        <v>219141791</v>
      </c>
      <c r="D4059" s="31">
        <f>FORMULADO!E4060</f>
        <v>0</v>
      </c>
      <c r="E4059" s="31">
        <f>FORMULADO!F4060</f>
        <v>696829173</v>
      </c>
    </row>
    <row r="4060" spans="1:5" x14ac:dyDescent="0.25">
      <c r="A4060" s="29" t="s">
        <v>25</v>
      </c>
      <c r="B4060" s="30" t="str">
        <f>FORMULADO!C4061</f>
        <v>5.4.08.18</v>
      </c>
      <c r="C4060" s="34">
        <f>FORMULADO!D4061</f>
        <v>219063190</v>
      </c>
      <c r="D4060" s="31">
        <f>FORMULADO!E4061</f>
        <v>0</v>
      </c>
      <c r="E4060" s="31">
        <f>FORMULADO!F4061</f>
        <v>595827981</v>
      </c>
    </row>
    <row r="4061" spans="1:5" x14ac:dyDescent="0.25">
      <c r="A4061" s="29" t="s">
        <v>25</v>
      </c>
      <c r="B4061" s="30" t="str">
        <f>FORMULADO!C4062</f>
        <v>5.4.08.18</v>
      </c>
      <c r="C4061" s="34">
        <f>FORMULADO!D4062</f>
        <v>214863548</v>
      </c>
      <c r="D4061" s="31">
        <f>FORMULADO!E4062</f>
        <v>0</v>
      </c>
      <c r="E4061" s="31">
        <f>FORMULADO!F4062</f>
        <v>211349103</v>
      </c>
    </row>
    <row r="4062" spans="1:5" x14ac:dyDescent="0.25">
      <c r="A4062" s="29" t="s">
        <v>25</v>
      </c>
      <c r="B4062" s="30" t="str">
        <f>FORMULADO!C4063</f>
        <v>5.4.08.18</v>
      </c>
      <c r="C4062" s="34">
        <f>FORMULADO!D4063</f>
        <v>215808758</v>
      </c>
      <c r="D4062" s="31">
        <f>FORMULADO!E4063</f>
        <v>0</v>
      </c>
      <c r="E4062" s="31">
        <f>FORMULADO!F4063</f>
        <v>372508355943</v>
      </c>
    </row>
    <row r="4063" spans="1:5" x14ac:dyDescent="0.25">
      <c r="A4063" s="29" t="s">
        <v>25</v>
      </c>
      <c r="B4063" s="30" t="str">
        <f>FORMULADO!C4064</f>
        <v>5.4.08.18</v>
      </c>
      <c r="C4063" s="34">
        <f>FORMULADO!D4064</f>
        <v>211568615</v>
      </c>
      <c r="D4063" s="31">
        <f>FORMULADO!E4064</f>
        <v>0</v>
      </c>
      <c r="E4063" s="31">
        <f>FORMULADO!F4064</f>
        <v>1184177339</v>
      </c>
    </row>
    <row r="4064" spans="1:5" x14ac:dyDescent="0.25">
      <c r="A4064" s="29" t="s">
        <v>25</v>
      </c>
      <c r="B4064" s="30" t="str">
        <f>FORMULADO!C4065</f>
        <v>5.4.08.18</v>
      </c>
      <c r="C4064" s="34">
        <f>FORMULADO!D4065</f>
        <v>212268322</v>
      </c>
      <c r="D4064" s="31">
        <f>FORMULADO!E4065</f>
        <v>0</v>
      </c>
      <c r="E4064" s="31">
        <f>FORMULADO!F4065</f>
        <v>72897281</v>
      </c>
    </row>
    <row r="4065" spans="1:5" x14ac:dyDescent="0.25">
      <c r="A4065" s="29" t="s">
        <v>25</v>
      </c>
      <c r="B4065" s="30" t="str">
        <f>FORMULADO!C4066</f>
        <v>5.4.08.18</v>
      </c>
      <c r="C4065" s="34">
        <f>FORMULADO!D4066</f>
        <v>211768217</v>
      </c>
      <c r="D4065" s="31">
        <f>FORMULADO!E4066</f>
        <v>0</v>
      </c>
      <c r="E4065" s="31">
        <f>FORMULADO!F4066</f>
        <v>210903183</v>
      </c>
    </row>
    <row r="4066" spans="1:5" x14ac:dyDescent="0.25">
      <c r="A4066" s="29" t="s">
        <v>25</v>
      </c>
      <c r="B4066" s="30" t="str">
        <f>FORMULADO!C4067</f>
        <v>5.4.08.18</v>
      </c>
      <c r="C4066" s="34">
        <f>FORMULADO!D4067</f>
        <v>216768167</v>
      </c>
      <c r="D4066" s="31">
        <f>FORMULADO!E4067</f>
        <v>0</v>
      </c>
      <c r="E4066" s="31">
        <f>FORMULADO!F4067</f>
        <v>448363499</v>
      </c>
    </row>
    <row r="4067" spans="1:5" x14ac:dyDescent="0.25">
      <c r="A4067" s="29" t="s">
        <v>25</v>
      </c>
      <c r="B4067" s="30" t="str">
        <f>FORMULADO!C4068</f>
        <v>5.4.08.18</v>
      </c>
      <c r="C4067" s="34">
        <f>FORMULADO!D4068</f>
        <v>214768147</v>
      </c>
      <c r="D4067" s="31">
        <f>FORMULADO!E4068</f>
        <v>0</v>
      </c>
      <c r="E4067" s="31">
        <f>FORMULADO!F4068</f>
        <v>188179336</v>
      </c>
    </row>
    <row r="4068" spans="1:5" x14ac:dyDescent="0.25">
      <c r="A4068" s="29" t="s">
        <v>25</v>
      </c>
      <c r="B4068" s="30" t="str">
        <f>FORMULADO!C4069</f>
        <v>5.4.08.18</v>
      </c>
      <c r="C4068" s="34">
        <f>FORMULADO!D4069</f>
        <v>219868498</v>
      </c>
      <c r="D4068" s="31">
        <f>FORMULADO!E4069</f>
        <v>0</v>
      </c>
      <c r="E4068" s="31">
        <f>FORMULADO!F4069</f>
        <v>153729492</v>
      </c>
    </row>
    <row r="4069" spans="1:5" x14ac:dyDescent="0.25">
      <c r="A4069" s="29" t="s">
        <v>25</v>
      </c>
      <c r="B4069" s="30" t="str">
        <f>FORMULADO!C4070</f>
        <v>5.4.08.18</v>
      </c>
      <c r="C4069" s="34">
        <f>FORMULADO!D4070</f>
        <v>212168121</v>
      </c>
      <c r="D4069" s="31">
        <f>FORMULADO!E4070</f>
        <v>0</v>
      </c>
      <c r="E4069" s="31">
        <f>FORMULADO!F4070</f>
        <v>45096341</v>
      </c>
    </row>
    <row r="4070" spans="1:5" x14ac:dyDescent="0.25">
      <c r="A4070" s="29" t="s">
        <v>25</v>
      </c>
      <c r="B4070" s="30" t="str">
        <f>FORMULADO!C4071</f>
        <v>5.4.08.18</v>
      </c>
      <c r="C4070" s="34">
        <f>FORMULADO!D4071</f>
        <v>210568705</v>
      </c>
      <c r="D4070" s="31">
        <f>FORMULADO!E4071</f>
        <v>0</v>
      </c>
      <c r="E4070" s="31">
        <f>FORMULADO!F4071</f>
        <v>80925726</v>
      </c>
    </row>
    <row r="4071" spans="1:5" x14ac:dyDescent="0.25">
      <c r="A4071" s="29" t="s">
        <v>25</v>
      </c>
      <c r="B4071" s="30" t="str">
        <f>FORMULADO!C4072</f>
        <v>5.4.08.18</v>
      </c>
      <c r="C4071" s="34">
        <f>FORMULADO!D4072</f>
        <v>217268872</v>
      </c>
      <c r="D4071" s="31">
        <f>FORMULADO!E4072</f>
        <v>0</v>
      </c>
      <c r="E4071" s="31">
        <f>FORMULADO!F4072</f>
        <v>209949285</v>
      </c>
    </row>
    <row r="4072" spans="1:5" x14ac:dyDescent="0.25">
      <c r="A4072" s="29" t="s">
        <v>25</v>
      </c>
      <c r="B4072" s="30" t="str">
        <f>FORMULADO!C4073</f>
        <v>5.4.08.18</v>
      </c>
      <c r="C4072" s="34">
        <f>FORMULADO!D4073</f>
        <v>214468444</v>
      </c>
      <c r="D4072" s="31">
        <f>FORMULADO!E4073</f>
        <v>0</v>
      </c>
      <c r="E4072" s="31">
        <f>FORMULADO!F4073</f>
        <v>234929262</v>
      </c>
    </row>
    <row r="4073" spans="1:5" x14ac:dyDescent="0.25">
      <c r="A4073" s="29" t="s">
        <v>25</v>
      </c>
      <c r="B4073" s="30" t="str">
        <f>FORMULADO!C4074</f>
        <v>5.4.08.18</v>
      </c>
      <c r="C4073" s="34">
        <f>FORMULADO!D4074</f>
        <v>219268092</v>
      </c>
      <c r="D4073" s="31">
        <f>FORMULADO!E4074</f>
        <v>0</v>
      </c>
      <c r="E4073" s="31">
        <f>FORMULADO!F4074</f>
        <v>282743741</v>
      </c>
    </row>
    <row r="4074" spans="1:5" x14ac:dyDescent="0.25">
      <c r="A4074" s="29" t="s">
        <v>25</v>
      </c>
      <c r="B4074" s="30" t="str">
        <f>FORMULADO!C4075</f>
        <v>5.4.08.18</v>
      </c>
      <c r="C4074" s="34">
        <f>FORMULADO!D4075</f>
        <v>214468344</v>
      </c>
      <c r="D4074" s="31">
        <f>FORMULADO!E4075</f>
        <v>0</v>
      </c>
      <c r="E4074" s="31">
        <f>FORMULADO!F4075</f>
        <v>81776385</v>
      </c>
    </row>
    <row r="4075" spans="1:5" x14ac:dyDescent="0.25">
      <c r="A4075" s="29" t="s">
        <v>25</v>
      </c>
      <c r="B4075" s="30" t="str">
        <f>FORMULADO!C4076</f>
        <v>5.4.08.18</v>
      </c>
      <c r="C4075" s="34">
        <f>FORMULADO!D4076</f>
        <v>218568385</v>
      </c>
      <c r="D4075" s="31">
        <f>FORMULADO!E4076</f>
        <v>0</v>
      </c>
      <c r="E4075" s="31">
        <f>FORMULADO!F4076</f>
        <v>436483613</v>
      </c>
    </row>
    <row r="4076" spans="1:5" x14ac:dyDescent="0.25">
      <c r="A4076" s="29" t="s">
        <v>25</v>
      </c>
      <c r="B4076" s="30" t="str">
        <f>FORMULADO!C4077</f>
        <v>5.4.08.18</v>
      </c>
      <c r="C4076" s="34">
        <f>FORMULADO!D4077</f>
        <v>212918029</v>
      </c>
      <c r="D4076" s="31">
        <f>FORMULADO!E4077</f>
        <v>0</v>
      </c>
      <c r="E4076" s="31">
        <f>FORMULADO!F4077</f>
        <v>213626855</v>
      </c>
    </row>
    <row r="4077" spans="1:5" x14ac:dyDescent="0.25">
      <c r="A4077" s="29" t="s">
        <v>25</v>
      </c>
      <c r="B4077" s="30" t="str">
        <f>FORMULADO!C4078</f>
        <v>5.4.08.18</v>
      </c>
      <c r="C4077" s="34">
        <f>FORMULADO!D4078</f>
        <v>214986749</v>
      </c>
      <c r="D4077" s="31">
        <f>FORMULADO!E4078</f>
        <v>0</v>
      </c>
      <c r="E4077" s="31">
        <f>FORMULADO!F4078</f>
        <v>570620918</v>
      </c>
    </row>
    <row r="4078" spans="1:5" x14ac:dyDescent="0.25">
      <c r="A4078" s="29" t="s">
        <v>25</v>
      </c>
      <c r="B4078" s="30" t="str">
        <f>FORMULADO!C4079</f>
        <v>5.4.08.18</v>
      </c>
      <c r="C4078" s="34">
        <f>FORMULADO!D4079</f>
        <v>210152001</v>
      </c>
      <c r="D4078" s="31">
        <f>FORMULADO!E4079</f>
        <v>0</v>
      </c>
      <c r="E4078" s="31">
        <f>FORMULADO!F4079</f>
        <v>362893810926</v>
      </c>
    </row>
    <row r="4079" spans="1:5" x14ac:dyDescent="0.25">
      <c r="A4079" s="29" t="s">
        <v>25</v>
      </c>
      <c r="B4079" s="30" t="str">
        <f>FORMULADO!C4080</f>
        <v>5.4.08.18</v>
      </c>
      <c r="C4079" s="34">
        <f>FORMULADO!D4080</f>
        <v>212076520</v>
      </c>
      <c r="D4079" s="31">
        <f>FORMULADO!E4080</f>
        <v>0</v>
      </c>
      <c r="E4079" s="31">
        <f>FORMULADO!F4080</f>
        <v>233724035719</v>
      </c>
    </row>
    <row r="4080" spans="1:5" x14ac:dyDescent="0.25">
      <c r="A4080" s="29" t="s">
        <v>25</v>
      </c>
      <c r="B4080" s="30" t="str">
        <f>FORMULADO!C4081</f>
        <v>5.4.08.18</v>
      </c>
      <c r="C4080" s="34">
        <f>FORMULADO!D4081</f>
        <v>211176111</v>
      </c>
      <c r="D4080" s="31">
        <f>FORMULADO!E4081</f>
        <v>0</v>
      </c>
      <c r="E4080" s="31">
        <f>FORMULADO!F4081</f>
        <v>92404171095</v>
      </c>
    </row>
    <row r="4081" spans="1:5" x14ac:dyDescent="0.25">
      <c r="A4081" s="29" t="s">
        <v>25</v>
      </c>
      <c r="B4081" s="30" t="str">
        <f>FORMULADO!C4082</f>
        <v>5.4.08.18</v>
      </c>
      <c r="C4081" s="34">
        <f>FORMULADO!D4082</f>
        <v>211876318</v>
      </c>
      <c r="D4081" s="31">
        <f>FORMULADO!E4082</f>
        <v>0</v>
      </c>
      <c r="E4081" s="31">
        <f>FORMULADO!F4082</f>
        <v>850141005</v>
      </c>
    </row>
    <row r="4082" spans="1:5" x14ac:dyDescent="0.25">
      <c r="A4082" s="29" t="s">
        <v>25</v>
      </c>
      <c r="B4082" s="30" t="str">
        <f>FORMULADO!C4083</f>
        <v>5.4.08.18</v>
      </c>
      <c r="C4082" s="34">
        <f>FORMULADO!D4083</f>
        <v>214566045</v>
      </c>
      <c r="D4082" s="31">
        <f>FORMULADO!E4083</f>
        <v>0</v>
      </c>
      <c r="E4082" s="31">
        <f>FORMULADO!F4083</f>
        <v>318093092</v>
      </c>
    </row>
    <row r="4083" spans="1:5" x14ac:dyDescent="0.25">
      <c r="A4083" s="29" t="s">
        <v>25</v>
      </c>
      <c r="B4083" s="30" t="str">
        <f>FORMULADO!C4084</f>
        <v>5.4.08.18</v>
      </c>
      <c r="C4083" s="34">
        <f>FORMULADO!D4084</f>
        <v>218866088</v>
      </c>
      <c r="D4083" s="31">
        <f>FORMULADO!E4084</f>
        <v>0</v>
      </c>
      <c r="E4083" s="31">
        <f>FORMULADO!F4084</f>
        <v>828572953</v>
      </c>
    </row>
    <row r="4084" spans="1:5" x14ac:dyDescent="0.25">
      <c r="A4084" s="29" t="s">
        <v>25</v>
      </c>
      <c r="B4084" s="30" t="str">
        <f>FORMULADO!C4085</f>
        <v>5.4.08.18</v>
      </c>
      <c r="C4084" s="34">
        <f>FORMULADO!D4085</f>
        <v>219819698</v>
      </c>
      <c r="D4084" s="31">
        <f>FORMULADO!E4085</f>
        <v>0</v>
      </c>
      <c r="E4084" s="31">
        <f>FORMULADO!F4085</f>
        <v>3743051509</v>
      </c>
    </row>
    <row r="4085" spans="1:5" x14ac:dyDescent="0.25">
      <c r="A4085" s="29" t="s">
        <v>25</v>
      </c>
      <c r="B4085" s="30" t="str">
        <f>FORMULADO!C4086</f>
        <v>5.4.08.18</v>
      </c>
      <c r="C4085" s="34">
        <f>FORMULADO!D4086</f>
        <v>214819548</v>
      </c>
      <c r="D4085" s="31">
        <f>FORMULADO!E4086</f>
        <v>0</v>
      </c>
      <c r="E4085" s="31">
        <f>FORMULADO!F4086</f>
        <v>1451483371</v>
      </c>
    </row>
    <row r="4086" spans="1:5" x14ac:dyDescent="0.25">
      <c r="A4086" s="29" t="s">
        <v>25</v>
      </c>
      <c r="B4086" s="30" t="str">
        <f>FORMULADO!C4087</f>
        <v>5.4.08.18</v>
      </c>
      <c r="C4086" s="34">
        <f>FORMULADO!D4087</f>
        <v>213019130</v>
      </c>
      <c r="D4086" s="31">
        <f>FORMULADO!E4087</f>
        <v>0</v>
      </c>
      <c r="E4086" s="31">
        <f>FORMULADO!F4087</f>
        <v>1682185108</v>
      </c>
    </row>
    <row r="4087" spans="1:5" x14ac:dyDescent="0.25">
      <c r="A4087" s="29" t="s">
        <v>25</v>
      </c>
      <c r="B4087" s="30" t="str">
        <f>FORMULADO!C4088</f>
        <v>5.4.08.18</v>
      </c>
      <c r="C4087" s="34">
        <f>FORMULADO!D4088</f>
        <v>212119821</v>
      </c>
      <c r="D4087" s="31">
        <f>FORMULADO!E4088</f>
        <v>0</v>
      </c>
      <c r="E4087" s="31">
        <f>FORMULADO!F4088</f>
        <v>1614208900</v>
      </c>
    </row>
    <row r="4088" spans="1:5" x14ac:dyDescent="0.25">
      <c r="A4088" s="29" t="s">
        <v>25</v>
      </c>
      <c r="B4088" s="30" t="str">
        <f>FORMULADO!C4089</f>
        <v>5.4.08.18</v>
      </c>
      <c r="C4088" s="34">
        <f>FORMULADO!D4089</f>
        <v>211219212</v>
      </c>
      <c r="D4088" s="31">
        <f>FORMULADO!E4089</f>
        <v>0</v>
      </c>
      <c r="E4088" s="31">
        <f>FORMULADO!F4089</f>
        <v>968518207</v>
      </c>
    </row>
    <row r="4089" spans="1:5" x14ac:dyDescent="0.25">
      <c r="A4089" s="29" t="s">
        <v>25</v>
      </c>
      <c r="B4089" s="30" t="str">
        <f>FORMULADO!C4090</f>
        <v>5.4.08.18</v>
      </c>
      <c r="C4089" s="34">
        <f>FORMULADO!D4090</f>
        <v>213719137</v>
      </c>
      <c r="D4089" s="31">
        <f>FORMULADO!E4090</f>
        <v>0</v>
      </c>
      <c r="E4089" s="31">
        <f>FORMULADO!F4090</f>
        <v>2663677728</v>
      </c>
    </row>
    <row r="4090" spans="1:5" x14ac:dyDescent="0.25">
      <c r="A4090" s="29" t="s">
        <v>25</v>
      </c>
      <c r="B4090" s="30" t="str">
        <f>FORMULADO!C4091</f>
        <v>5.4.08.18</v>
      </c>
      <c r="C4090" s="34">
        <f>FORMULADO!D4091</f>
        <v>215019450</v>
      </c>
      <c r="D4090" s="31">
        <f>FORMULADO!E4091</f>
        <v>0</v>
      </c>
      <c r="E4090" s="31">
        <f>FORMULADO!F4091</f>
        <v>560128765</v>
      </c>
    </row>
    <row r="4091" spans="1:5" x14ac:dyDescent="0.25">
      <c r="A4091" s="29" t="s">
        <v>25</v>
      </c>
      <c r="B4091" s="30" t="str">
        <f>FORMULADO!C4092</f>
        <v>5.4.08.18</v>
      </c>
      <c r="C4091" s="34">
        <f>FORMULADO!D4092</f>
        <v>212527025</v>
      </c>
      <c r="D4091" s="31">
        <f>FORMULADO!E4092</f>
        <v>0</v>
      </c>
      <c r="E4091" s="31">
        <f>FORMULADO!F4092</f>
        <v>4259677059</v>
      </c>
    </row>
    <row r="4092" spans="1:5" x14ac:dyDescent="0.25">
      <c r="A4092" s="29" t="s">
        <v>25</v>
      </c>
      <c r="B4092" s="30" t="str">
        <f>FORMULADO!C4093</f>
        <v>5.4.08.18</v>
      </c>
      <c r="C4092" s="34">
        <f>FORMULADO!D4093</f>
        <v>214527245</v>
      </c>
      <c r="D4092" s="31">
        <f>FORMULADO!E4093</f>
        <v>0</v>
      </c>
      <c r="E4092" s="31">
        <f>FORMULADO!F4093</f>
        <v>931632130</v>
      </c>
    </row>
    <row r="4093" spans="1:5" x14ac:dyDescent="0.25">
      <c r="A4093" s="29" t="s">
        <v>25</v>
      </c>
      <c r="B4093" s="30" t="str">
        <f>FORMULADO!C4094</f>
        <v>5.4.08.18</v>
      </c>
      <c r="C4093" s="34">
        <f>FORMULADO!D4094</f>
        <v>211527615</v>
      </c>
      <c r="D4093" s="31">
        <f>FORMULADO!E4094</f>
        <v>0</v>
      </c>
      <c r="E4093" s="31">
        <f>FORMULADO!F4094</f>
        <v>3343125714</v>
      </c>
    </row>
    <row r="4094" spans="1:5" x14ac:dyDescent="0.25">
      <c r="A4094" s="29" t="s">
        <v>25</v>
      </c>
      <c r="B4094" s="30" t="str">
        <f>FORMULADO!C4095</f>
        <v>5.4.08.18</v>
      </c>
      <c r="C4094" s="34">
        <f>FORMULADO!D4095</f>
        <v>210027800</v>
      </c>
      <c r="D4094" s="31">
        <f>FORMULADO!E4095</f>
        <v>0</v>
      </c>
      <c r="E4094" s="31">
        <f>FORMULADO!F4095</f>
        <v>1125646695</v>
      </c>
    </row>
    <row r="4095" spans="1:5" x14ac:dyDescent="0.25">
      <c r="A4095" s="29" t="s">
        <v>25</v>
      </c>
      <c r="B4095" s="30" t="str">
        <f>FORMULADO!C4096</f>
        <v>5.4.08.18</v>
      </c>
      <c r="C4095" s="34">
        <f>FORMULADO!D4096</f>
        <v>217227372</v>
      </c>
      <c r="D4095" s="31">
        <f>FORMULADO!E4096</f>
        <v>0</v>
      </c>
      <c r="E4095" s="31">
        <f>FORMULADO!F4096</f>
        <v>485222453</v>
      </c>
    </row>
    <row r="4096" spans="1:5" x14ac:dyDescent="0.25">
      <c r="A4096" s="29" t="s">
        <v>25</v>
      </c>
      <c r="B4096" s="30" t="str">
        <f>FORMULADO!C4097</f>
        <v>5.4.08.18</v>
      </c>
      <c r="C4096" s="34">
        <f>FORMULADO!D4097</f>
        <v>214547245</v>
      </c>
      <c r="D4096" s="31">
        <f>FORMULADO!E4097</f>
        <v>0</v>
      </c>
      <c r="E4096" s="31">
        <f>FORMULADO!F4097</f>
        <v>4627487442</v>
      </c>
    </row>
    <row r="4097" spans="1:5" x14ac:dyDescent="0.25">
      <c r="A4097" s="29" t="s">
        <v>25</v>
      </c>
      <c r="B4097" s="30" t="str">
        <f>FORMULADO!C4098</f>
        <v>5.4.08.18</v>
      </c>
      <c r="C4097" s="34">
        <f>FORMULADO!D4098</f>
        <v>215147551</v>
      </c>
      <c r="D4097" s="31">
        <f>FORMULADO!E4098</f>
        <v>0</v>
      </c>
      <c r="E4097" s="31">
        <f>FORMULADO!F4098</f>
        <v>2041486193</v>
      </c>
    </row>
    <row r="4098" spans="1:5" x14ac:dyDescent="0.25">
      <c r="A4098" s="29" t="s">
        <v>25</v>
      </c>
      <c r="B4098" s="30" t="str">
        <f>FORMULADO!C4099</f>
        <v>5.4.08.18</v>
      </c>
      <c r="C4098" s="34">
        <f>FORMULADO!D4099</f>
        <v>219247692</v>
      </c>
      <c r="D4098" s="31">
        <f>FORMULADO!E4099</f>
        <v>0</v>
      </c>
      <c r="E4098" s="31">
        <f>FORMULADO!F4099</f>
        <v>1935395796</v>
      </c>
    </row>
    <row r="4099" spans="1:5" x14ac:dyDescent="0.25">
      <c r="A4099" s="29" t="s">
        <v>25</v>
      </c>
      <c r="B4099" s="30" t="str">
        <f>FORMULADO!C4100</f>
        <v>5.4.08.18</v>
      </c>
      <c r="C4099" s="34">
        <f>FORMULADO!D4100</f>
        <v>217215572</v>
      </c>
      <c r="D4099" s="31">
        <f>FORMULADO!E4100</f>
        <v>0</v>
      </c>
      <c r="E4099" s="31">
        <f>FORMULADO!F4100</f>
        <v>1703317809</v>
      </c>
    </row>
    <row r="4100" spans="1:5" x14ac:dyDescent="0.25">
      <c r="A4100" s="29" t="s">
        <v>25</v>
      </c>
      <c r="B4100" s="30" t="str">
        <f>FORMULADO!C4101</f>
        <v>5.4.08.18</v>
      </c>
      <c r="C4100" s="34">
        <f>FORMULADO!D4101</f>
        <v>217615176</v>
      </c>
      <c r="D4100" s="31">
        <f>FORMULADO!E4101</f>
        <v>0</v>
      </c>
      <c r="E4100" s="31">
        <f>FORMULADO!F4101</f>
        <v>1568234133</v>
      </c>
    </row>
    <row r="4101" spans="1:5" x14ac:dyDescent="0.25">
      <c r="A4101" s="29" t="s">
        <v>25</v>
      </c>
      <c r="B4101" s="30" t="str">
        <f>FORMULADO!C4102</f>
        <v>5.4.08.18</v>
      </c>
      <c r="C4101" s="34">
        <f>FORMULADO!D4102</f>
        <v>111515000</v>
      </c>
      <c r="D4101" s="31">
        <f>FORMULADO!E4102</f>
        <v>0</v>
      </c>
      <c r="E4101" s="31">
        <f>FORMULADO!F4102</f>
        <v>1113892589305</v>
      </c>
    </row>
    <row r="4102" spans="1:5" x14ac:dyDescent="0.25">
      <c r="A4102" s="29" t="s">
        <v>25</v>
      </c>
      <c r="B4102" s="30" t="str">
        <f>FORMULADO!C4103</f>
        <v>5.4.08.18</v>
      </c>
      <c r="C4102" s="34">
        <f>FORMULADO!D4103</f>
        <v>210115001</v>
      </c>
      <c r="D4102" s="31">
        <f>FORMULADO!E4103</f>
        <v>0</v>
      </c>
      <c r="E4102" s="31">
        <f>FORMULADO!F4103</f>
        <v>140751090296</v>
      </c>
    </row>
    <row r="4103" spans="1:5" x14ac:dyDescent="0.25">
      <c r="A4103" s="29" t="s">
        <v>25</v>
      </c>
      <c r="B4103" s="30" t="str">
        <f>FORMULADO!C4104</f>
        <v>5.4.08.18</v>
      </c>
      <c r="C4103" s="34">
        <f>FORMULADO!D4104</f>
        <v>210415804</v>
      </c>
      <c r="D4103" s="31">
        <f>FORMULADO!E4104</f>
        <v>0</v>
      </c>
      <c r="E4103" s="31">
        <f>FORMULADO!F4104</f>
        <v>283207350</v>
      </c>
    </row>
    <row r="4104" spans="1:5" x14ac:dyDescent="0.25">
      <c r="A4104" s="29" t="s">
        <v>25</v>
      </c>
      <c r="B4104" s="30" t="str">
        <f>FORMULADO!C4105</f>
        <v>5.4.08.18</v>
      </c>
      <c r="C4104" s="34">
        <f>FORMULADO!D4105</f>
        <v>216115861</v>
      </c>
      <c r="D4104" s="31">
        <f>FORMULADO!E4105</f>
        <v>0</v>
      </c>
      <c r="E4104" s="31">
        <f>FORMULADO!F4105</f>
        <v>464166303</v>
      </c>
    </row>
    <row r="4105" spans="1:5" x14ac:dyDescent="0.25">
      <c r="A4105" s="29" t="s">
        <v>25</v>
      </c>
      <c r="B4105" s="30" t="str">
        <f>FORMULADO!C4106</f>
        <v>5.4.08.18</v>
      </c>
      <c r="C4105" s="34">
        <f>FORMULADO!D4106</f>
        <v>216315763</v>
      </c>
      <c r="D4105" s="31">
        <f>FORMULADO!E4106</f>
        <v>0</v>
      </c>
      <c r="E4105" s="31">
        <f>FORMULADO!F4106</f>
        <v>292692412</v>
      </c>
    </row>
    <row r="4106" spans="1:5" x14ac:dyDescent="0.25">
      <c r="A4106" s="29" t="s">
        <v>25</v>
      </c>
      <c r="B4106" s="30" t="str">
        <f>FORMULADO!C4107</f>
        <v>5.4.08.18</v>
      </c>
      <c r="C4106" s="34">
        <f>FORMULADO!D4107</f>
        <v>210015600</v>
      </c>
      <c r="D4106" s="31">
        <f>FORMULADO!E4107</f>
        <v>0</v>
      </c>
      <c r="E4106" s="31">
        <f>FORMULADO!F4107</f>
        <v>268103687</v>
      </c>
    </row>
    <row r="4107" spans="1:5" x14ac:dyDescent="0.25">
      <c r="A4107" s="29" t="s">
        <v>25</v>
      </c>
      <c r="B4107" s="30" t="str">
        <f>FORMULADO!C4108</f>
        <v>5.4.08.18</v>
      </c>
      <c r="C4107" s="34">
        <f>FORMULADO!D4108</f>
        <v>210715407</v>
      </c>
      <c r="D4107" s="31">
        <f>FORMULADO!E4108</f>
        <v>0</v>
      </c>
      <c r="E4107" s="31">
        <f>FORMULADO!F4108</f>
        <v>499056214</v>
      </c>
    </row>
    <row r="4108" spans="1:5" x14ac:dyDescent="0.25">
      <c r="A4108" s="29" t="s">
        <v>25</v>
      </c>
      <c r="B4108" s="30" t="str">
        <f>FORMULADO!C4109</f>
        <v>5.4.08.18</v>
      </c>
      <c r="C4108" s="34">
        <f>FORMULADO!D4109</f>
        <v>212215022</v>
      </c>
      <c r="D4108" s="31">
        <f>FORMULADO!E4109</f>
        <v>0</v>
      </c>
      <c r="E4108" s="31">
        <f>FORMULADO!F4109</f>
        <v>41938243</v>
      </c>
    </row>
    <row r="4109" spans="1:5" x14ac:dyDescent="0.25">
      <c r="A4109" s="29" t="s">
        <v>25</v>
      </c>
      <c r="B4109" s="30" t="str">
        <f>FORMULADO!C4110</f>
        <v>5.4.08.18</v>
      </c>
      <c r="C4109" s="34">
        <f>FORMULADO!D4110</f>
        <v>216015660</v>
      </c>
      <c r="D4109" s="31">
        <f>FORMULADO!E4110</f>
        <v>0</v>
      </c>
      <c r="E4109" s="31">
        <f>FORMULADO!F4110</f>
        <v>49058439</v>
      </c>
    </row>
    <row r="4110" spans="1:5" x14ac:dyDescent="0.25">
      <c r="A4110" s="29" t="s">
        <v>25</v>
      </c>
      <c r="B4110" s="30" t="str">
        <f>FORMULADO!C4111</f>
        <v>5.4.08.18</v>
      </c>
      <c r="C4110" s="34">
        <f>FORMULADO!D4111</f>
        <v>213115531</v>
      </c>
      <c r="D4110" s="31">
        <f>FORMULADO!E4111</f>
        <v>0</v>
      </c>
      <c r="E4110" s="31">
        <f>FORMULADO!F4111</f>
        <v>294760901</v>
      </c>
    </row>
    <row r="4111" spans="1:5" x14ac:dyDescent="0.25">
      <c r="A4111" s="29" t="s">
        <v>25</v>
      </c>
      <c r="B4111" s="30" t="str">
        <f>FORMULADO!C4112</f>
        <v>5.4.08.18</v>
      </c>
      <c r="C4111" s="34">
        <f>FORMULADO!D4112</f>
        <v>211368013</v>
      </c>
      <c r="D4111" s="31">
        <f>FORMULADO!E4112</f>
        <v>0</v>
      </c>
      <c r="E4111" s="31">
        <f>FORMULADO!F4112</f>
        <v>45372302</v>
      </c>
    </row>
    <row r="4112" spans="1:5" x14ac:dyDescent="0.25">
      <c r="A4112" s="29" t="s">
        <v>25</v>
      </c>
      <c r="B4112" s="30" t="str">
        <f>FORMULADO!C4113</f>
        <v>5.4.08.18</v>
      </c>
      <c r="C4112" s="34">
        <f>FORMULADO!D4113</f>
        <v>215268152</v>
      </c>
      <c r="D4112" s="31">
        <f>FORMULADO!E4113</f>
        <v>0</v>
      </c>
      <c r="E4112" s="31">
        <f>FORMULADO!F4113</f>
        <v>187185332</v>
      </c>
    </row>
    <row r="4113" spans="1:5" x14ac:dyDescent="0.25">
      <c r="A4113" s="29" t="s">
        <v>25</v>
      </c>
      <c r="B4113" s="30" t="str">
        <f>FORMULADO!C4114</f>
        <v>5.4.08.18</v>
      </c>
      <c r="C4113" s="34">
        <f>FORMULADO!D4114</f>
        <v>213568235</v>
      </c>
      <c r="D4113" s="31">
        <f>FORMULADO!E4114</f>
        <v>0</v>
      </c>
      <c r="E4113" s="31">
        <f>FORMULADO!F4114</f>
        <v>943986157</v>
      </c>
    </row>
    <row r="4114" spans="1:5" x14ac:dyDescent="0.25">
      <c r="A4114" s="29" t="s">
        <v>25</v>
      </c>
      <c r="B4114" s="30" t="str">
        <f>FORMULADO!C4115</f>
        <v>5.4.08.18</v>
      </c>
      <c r="C4114" s="34">
        <f>FORMULADO!D4115</f>
        <v>212676126</v>
      </c>
      <c r="D4114" s="31">
        <f>FORMULADO!E4115</f>
        <v>0</v>
      </c>
      <c r="E4114" s="31">
        <f>FORMULADO!F4115</f>
        <v>463358606</v>
      </c>
    </row>
    <row r="4115" spans="1:5" x14ac:dyDescent="0.25">
      <c r="A4115" s="29" t="s">
        <v>25</v>
      </c>
      <c r="B4115" s="30" t="str">
        <f>FORMULADO!C4116</f>
        <v>5.4.08.18</v>
      </c>
      <c r="C4115" s="34">
        <f>FORMULADO!D4116</f>
        <v>219276892</v>
      </c>
      <c r="D4115" s="31">
        <f>FORMULADO!E4116</f>
        <v>0</v>
      </c>
      <c r="E4115" s="31">
        <f>FORMULADO!F4116</f>
        <v>94667795847</v>
      </c>
    </row>
    <row r="4116" spans="1:5" x14ac:dyDescent="0.25">
      <c r="A4116" s="29" t="s">
        <v>25</v>
      </c>
      <c r="B4116" s="30" t="str">
        <f>FORMULADO!C4117</f>
        <v>5.4.08.18</v>
      </c>
      <c r="C4116" s="34">
        <f>FORMULADO!D4117</f>
        <v>217313473</v>
      </c>
      <c r="D4116" s="31">
        <f>FORMULADO!E4117</f>
        <v>0</v>
      </c>
      <c r="E4116" s="31">
        <f>FORMULADO!F4117</f>
        <v>1726666298</v>
      </c>
    </row>
    <row r="4117" spans="1:5" x14ac:dyDescent="0.25">
      <c r="A4117" s="29" t="s">
        <v>25</v>
      </c>
      <c r="B4117" s="30" t="str">
        <f>FORMULADO!C4118</f>
        <v>5.4.08.18</v>
      </c>
      <c r="C4117" s="34">
        <f>FORMULADO!D4118</f>
        <v>213613836</v>
      </c>
      <c r="D4117" s="31">
        <f>FORMULADO!E4118</f>
        <v>0</v>
      </c>
      <c r="E4117" s="31">
        <f>FORMULADO!F4118</f>
        <v>2649239603</v>
      </c>
    </row>
    <row r="4118" spans="1:5" x14ac:dyDescent="0.25">
      <c r="A4118" s="29" t="s">
        <v>25</v>
      </c>
      <c r="B4118" s="30" t="str">
        <f>FORMULADO!C4119</f>
        <v>5.4.08.18</v>
      </c>
      <c r="C4118" s="34">
        <f>FORMULADO!D4119</f>
        <v>214013140</v>
      </c>
      <c r="D4118" s="31">
        <f>FORMULADO!E4119</f>
        <v>0</v>
      </c>
      <c r="E4118" s="31">
        <f>FORMULADO!F4119</f>
        <v>1672774568</v>
      </c>
    </row>
    <row r="4119" spans="1:5" x14ac:dyDescent="0.25">
      <c r="A4119" s="29" t="s">
        <v>25</v>
      </c>
      <c r="B4119" s="30" t="str">
        <f>FORMULADO!C4120</f>
        <v>5.4.08.18</v>
      </c>
      <c r="C4119" s="34">
        <f>FORMULADO!D4120</f>
        <v>210013600</v>
      </c>
      <c r="D4119" s="31">
        <f>FORMULADO!E4120</f>
        <v>0</v>
      </c>
      <c r="E4119" s="31">
        <f>FORMULADO!F4120</f>
        <v>581656965</v>
      </c>
    </row>
    <row r="4120" spans="1:5" x14ac:dyDescent="0.25">
      <c r="A4120" s="29" t="s">
        <v>25</v>
      </c>
      <c r="B4120" s="30" t="str">
        <f>FORMULADO!C4121</f>
        <v>5.4.08.18</v>
      </c>
      <c r="C4120" s="34">
        <f>FORMULADO!D4121</f>
        <v>215154051</v>
      </c>
      <c r="D4120" s="31">
        <f>FORMULADO!E4121</f>
        <v>0</v>
      </c>
      <c r="E4120" s="31">
        <f>FORMULADO!F4121</f>
        <v>428964285</v>
      </c>
    </row>
    <row r="4121" spans="1:5" x14ac:dyDescent="0.25">
      <c r="A4121" s="29" t="s">
        <v>25</v>
      </c>
      <c r="B4121" s="30" t="str">
        <f>FORMULADO!C4122</f>
        <v>5.4.08.18</v>
      </c>
      <c r="C4121" s="34">
        <f>FORMULADO!D4122</f>
        <v>217154871</v>
      </c>
      <c r="D4121" s="31">
        <f>FORMULADO!E4122</f>
        <v>0</v>
      </c>
      <c r="E4121" s="31">
        <f>FORMULADO!F4122</f>
        <v>264111568</v>
      </c>
    </row>
    <row r="4122" spans="1:5" x14ac:dyDescent="0.25">
      <c r="A4122" s="29" t="s">
        <v>25</v>
      </c>
      <c r="B4122" s="30" t="str">
        <f>FORMULADO!C4123</f>
        <v>5.4.08.18</v>
      </c>
      <c r="C4122" s="34">
        <f>FORMULADO!D4123</f>
        <v>217454874</v>
      </c>
      <c r="D4122" s="31">
        <f>FORMULADO!E4123</f>
        <v>0</v>
      </c>
      <c r="E4122" s="31">
        <f>FORMULADO!F4123</f>
        <v>2951339781</v>
      </c>
    </row>
    <row r="4123" spans="1:5" x14ac:dyDescent="0.25">
      <c r="A4123" s="29" t="s">
        <v>25</v>
      </c>
      <c r="B4123" s="30" t="str">
        <f>FORMULADO!C4124</f>
        <v>5.4.08.18</v>
      </c>
      <c r="C4123" s="34">
        <f>FORMULADO!D4124</f>
        <v>218315183</v>
      </c>
      <c r="D4123" s="31">
        <f>FORMULADO!E4124</f>
        <v>0</v>
      </c>
      <c r="E4123" s="31">
        <f>FORMULADO!F4124</f>
        <v>493324731</v>
      </c>
    </row>
    <row r="4124" spans="1:5" x14ac:dyDescent="0.25">
      <c r="A4124" s="29" t="s">
        <v>25</v>
      </c>
      <c r="B4124" s="30" t="str">
        <f>FORMULADO!C4125</f>
        <v>5.4.08.18</v>
      </c>
      <c r="C4124" s="34">
        <f>FORMULADO!D4125</f>
        <v>219715897</v>
      </c>
      <c r="D4124" s="31">
        <f>FORMULADO!E4125</f>
        <v>0</v>
      </c>
      <c r="E4124" s="31">
        <f>FORMULADO!F4125</f>
        <v>181571958</v>
      </c>
    </row>
    <row r="4125" spans="1:5" x14ac:dyDescent="0.25">
      <c r="A4125" s="29" t="s">
        <v>25</v>
      </c>
      <c r="B4125" s="30" t="str">
        <f>FORMULADO!C4126</f>
        <v>5.4.08.18</v>
      </c>
      <c r="C4125" s="34">
        <f>FORMULADO!D4126</f>
        <v>213715537</v>
      </c>
      <c r="D4125" s="31">
        <f>FORMULADO!E4126</f>
        <v>0</v>
      </c>
      <c r="E4125" s="31">
        <f>FORMULADO!F4126</f>
        <v>103296102</v>
      </c>
    </row>
    <row r="4126" spans="1:5" x14ac:dyDescent="0.25">
      <c r="A4126" s="29" t="s">
        <v>25</v>
      </c>
      <c r="B4126" s="30" t="str">
        <f>FORMULADO!C4127</f>
        <v>5.4.08.18</v>
      </c>
      <c r="C4126" s="34">
        <f>FORMULADO!D4127</f>
        <v>215915759</v>
      </c>
      <c r="D4126" s="31">
        <f>FORMULADO!E4127</f>
        <v>0</v>
      </c>
      <c r="E4126" s="31">
        <f>FORMULADO!F4127</f>
        <v>123456195185</v>
      </c>
    </row>
    <row r="4127" spans="1:5" x14ac:dyDescent="0.25">
      <c r="A4127" s="29" t="s">
        <v>25</v>
      </c>
      <c r="B4127" s="30" t="str">
        <f>FORMULADO!C4128</f>
        <v>5.4.08.18</v>
      </c>
      <c r="C4127" s="34">
        <f>FORMULADO!D4128</f>
        <v>213815238</v>
      </c>
      <c r="D4127" s="31">
        <f>FORMULADO!E4128</f>
        <v>0</v>
      </c>
      <c r="E4127" s="31">
        <f>FORMULADO!F4128</f>
        <v>118746697479</v>
      </c>
    </row>
    <row r="4128" spans="1:5" x14ac:dyDescent="0.25">
      <c r="A4128" s="29" t="s">
        <v>25</v>
      </c>
      <c r="B4128" s="30" t="str">
        <f>FORMULADO!C4129</f>
        <v>5.4.08.18</v>
      </c>
      <c r="C4128" s="34">
        <f>FORMULADO!D4129</f>
        <v>211085010</v>
      </c>
      <c r="D4128" s="31">
        <f>FORMULADO!E4129</f>
        <v>0</v>
      </c>
      <c r="E4128" s="31">
        <f>FORMULADO!F4129</f>
        <v>1445746060</v>
      </c>
    </row>
    <row r="4129" spans="1:5" x14ac:dyDescent="0.25">
      <c r="A4129" s="29" t="s">
        <v>25</v>
      </c>
      <c r="B4129" s="30" t="str">
        <f>FORMULADO!C4130</f>
        <v>5.4.08.18</v>
      </c>
      <c r="C4129" s="34">
        <f>FORMULADO!D4130</f>
        <v>210615806</v>
      </c>
      <c r="D4129" s="31">
        <f>FORMULADO!E4130</f>
        <v>0</v>
      </c>
      <c r="E4129" s="31">
        <f>FORMULADO!F4130</f>
        <v>307677137</v>
      </c>
    </row>
    <row r="4130" spans="1:5" x14ac:dyDescent="0.25">
      <c r="A4130" s="29" t="s">
        <v>25</v>
      </c>
      <c r="B4130" s="30" t="str">
        <f>FORMULADO!C4131</f>
        <v>5.4.08.18</v>
      </c>
      <c r="C4130" s="34">
        <f>FORMULADO!D4131</f>
        <v>212615226</v>
      </c>
      <c r="D4130" s="31">
        <f>FORMULADO!E4131</f>
        <v>0</v>
      </c>
      <c r="E4130" s="31">
        <f>FORMULADO!F4131</f>
        <v>64283353</v>
      </c>
    </row>
    <row r="4131" spans="1:5" x14ac:dyDescent="0.25">
      <c r="A4131" s="29" t="s">
        <v>25</v>
      </c>
      <c r="B4131" s="30" t="str">
        <f>FORMULADO!C4132</f>
        <v>5.4.08.18</v>
      </c>
      <c r="C4131" s="34">
        <f>FORMULADO!D4132</f>
        <v>217215272</v>
      </c>
      <c r="D4131" s="31">
        <f>FORMULADO!E4132</f>
        <v>0</v>
      </c>
      <c r="E4131" s="31">
        <f>FORMULADO!F4132</f>
        <v>141885242</v>
      </c>
    </row>
    <row r="4132" spans="1:5" x14ac:dyDescent="0.25">
      <c r="A4132" s="29" t="s">
        <v>25</v>
      </c>
      <c r="B4132" s="30" t="str">
        <f>FORMULADO!C4133</f>
        <v>5.4.08.18</v>
      </c>
      <c r="C4132" s="34">
        <f>FORMULADO!D4133</f>
        <v>219715097</v>
      </c>
      <c r="D4132" s="31">
        <f>FORMULADO!E4133</f>
        <v>0</v>
      </c>
      <c r="E4132" s="31">
        <f>FORMULADO!F4133</f>
        <v>193842313</v>
      </c>
    </row>
    <row r="4133" spans="1:5" x14ac:dyDescent="0.25">
      <c r="A4133" s="29" t="s">
        <v>25</v>
      </c>
      <c r="B4133" s="30" t="str">
        <f>FORMULADO!C4134</f>
        <v>5.4.08.18</v>
      </c>
      <c r="C4133" s="34">
        <f>FORMULADO!D4134</f>
        <v>211676616</v>
      </c>
      <c r="D4133" s="31">
        <f>FORMULADO!E4134</f>
        <v>0</v>
      </c>
      <c r="E4133" s="31">
        <f>FORMULADO!F4134</f>
        <v>449270800</v>
      </c>
    </row>
    <row r="4134" spans="1:5" x14ac:dyDescent="0.25">
      <c r="A4134" s="29" t="s">
        <v>25</v>
      </c>
      <c r="B4134" s="30" t="str">
        <f>FORMULADO!C4135</f>
        <v>5.4.08.18</v>
      </c>
      <c r="C4134" s="34">
        <f>FORMULADO!D4135</f>
        <v>213676036</v>
      </c>
      <c r="D4134" s="31">
        <f>FORMULADO!E4135</f>
        <v>0</v>
      </c>
      <c r="E4134" s="31">
        <f>FORMULADO!F4135</f>
        <v>389891772</v>
      </c>
    </row>
    <row r="4135" spans="1:5" x14ac:dyDescent="0.25">
      <c r="A4135" s="29" t="s">
        <v>25</v>
      </c>
      <c r="B4135" s="30" t="str">
        <f>FORMULADO!C4136</f>
        <v>5.4.08.18</v>
      </c>
      <c r="C4135" s="34">
        <f>FORMULADO!D4136</f>
        <v>210076100</v>
      </c>
      <c r="D4135" s="31">
        <f>FORMULADO!E4136</f>
        <v>0</v>
      </c>
      <c r="E4135" s="31">
        <f>FORMULADO!F4136</f>
        <v>504130173</v>
      </c>
    </row>
    <row r="4136" spans="1:5" x14ac:dyDescent="0.25">
      <c r="A4136" s="29" t="s">
        <v>25</v>
      </c>
      <c r="B4136" s="30" t="str">
        <f>FORMULADO!C4137</f>
        <v>5.4.08.18</v>
      </c>
      <c r="C4136" s="34">
        <f>FORMULADO!D4137</f>
        <v>212376823</v>
      </c>
      <c r="D4136" s="31">
        <f>FORMULADO!E4137</f>
        <v>0</v>
      </c>
      <c r="E4136" s="31">
        <f>FORMULADO!F4137</f>
        <v>395564515</v>
      </c>
    </row>
    <row r="4137" spans="1:5" x14ac:dyDescent="0.25">
      <c r="A4137" s="29" t="s">
        <v>25</v>
      </c>
      <c r="B4137" s="30" t="str">
        <f>FORMULADO!C4138</f>
        <v>5.4.08.18</v>
      </c>
      <c r="C4137" s="34">
        <f>FORMULADO!D4138</f>
        <v>210076400</v>
      </c>
      <c r="D4137" s="31">
        <f>FORMULADO!E4138</f>
        <v>0</v>
      </c>
      <c r="E4137" s="31">
        <f>FORMULADO!F4138</f>
        <v>790694340</v>
      </c>
    </row>
    <row r="4138" spans="1:5" x14ac:dyDescent="0.25">
      <c r="A4138" s="29" t="s">
        <v>25</v>
      </c>
      <c r="B4138" s="30" t="str">
        <f>FORMULADO!C4139</f>
        <v>5.4.08.18</v>
      </c>
      <c r="C4138" s="34">
        <f>FORMULADO!D4139</f>
        <v>216376863</v>
      </c>
      <c r="D4138" s="31">
        <f>FORMULADO!E4139</f>
        <v>0</v>
      </c>
      <c r="E4138" s="31">
        <f>FORMULADO!F4139</f>
        <v>197800501</v>
      </c>
    </row>
    <row r="4139" spans="1:5" x14ac:dyDescent="0.25">
      <c r="A4139" s="29" t="s">
        <v>25</v>
      </c>
      <c r="B4139" s="30" t="str">
        <f>FORMULADO!C4140</f>
        <v>5.4.08.18</v>
      </c>
      <c r="C4139" s="34">
        <f>FORMULADO!D4140</f>
        <v>215076250</v>
      </c>
      <c r="D4139" s="31">
        <f>FORMULADO!E4140</f>
        <v>0</v>
      </c>
      <c r="E4139" s="31">
        <f>FORMULADO!F4140</f>
        <v>391215187</v>
      </c>
    </row>
    <row r="4140" spans="1:5" x14ac:dyDescent="0.25">
      <c r="A4140" s="29" t="s">
        <v>25</v>
      </c>
      <c r="B4140" s="30" t="str">
        <f>FORMULADO!C4141</f>
        <v>5.4.08.18</v>
      </c>
      <c r="C4140" s="34">
        <f>FORMULADO!D4141</f>
        <v>212650226</v>
      </c>
      <c r="D4140" s="31">
        <f>FORMULADO!E4141</f>
        <v>0</v>
      </c>
      <c r="E4140" s="31">
        <f>FORMULADO!F4141</f>
        <v>857851462</v>
      </c>
    </row>
    <row r="4141" spans="1:5" x14ac:dyDescent="0.25">
      <c r="A4141" s="29" t="s">
        <v>25</v>
      </c>
      <c r="B4141" s="30" t="str">
        <f>FORMULADO!C4142</f>
        <v>5.4.08.18</v>
      </c>
      <c r="C4141" s="34">
        <f>FORMULADO!D4142</f>
        <v>215150251</v>
      </c>
      <c r="D4141" s="31">
        <f>FORMULADO!E4142</f>
        <v>0</v>
      </c>
      <c r="E4141" s="31">
        <f>FORMULADO!F4142</f>
        <v>358236000</v>
      </c>
    </row>
    <row r="4142" spans="1:5" x14ac:dyDescent="0.25">
      <c r="A4142" s="29" t="s">
        <v>25</v>
      </c>
      <c r="B4142" s="30" t="str">
        <f>FORMULADO!C4143</f>
        <v>5.4.08.18</v>
      </c>
      <c r="C4142" s="34">
        <f>FORMULADO!D4143</f>
        <v>210150001</v>
      </c>
      <c r="D4142" s="31">
        <f>FORMULADO!E4143</f>
        <v>0</v>
      </c>
      <c r="E4142" s="31">
        <f>FORMULADO!F4143</f>
        <v>416738681341</v>
      </c>
    </row>
    <row r="4143" spans="1:5" x14ac:dyDescent="0.25">
      <c r="A4143" s="29" t="s">
        <v>25</v>
      </c>
      <c r="B4143" s="30" t="str">
        <f>FORMULADO!C4144</f>
        <v>5.4.08.18</v>
      </c>
      <c r="C4143" s="34">
        <f>FORMULADO!D4144</f>
        <v>213085230</v>
      </c>
      <c r="D4143" s="31">
        <f>FORMULADO!E4144</f>
        <v>0</v>
      </c>
      <c r="E4143" s="31">
        <f>FORMULADO!F4144</f>
        <v>676086004</v>
      </c>
    </row>
    <row r="4144" spans="1:5" x14ac:dyDescent="0.25">
      <c r="A4144" s="29" t="s">
        <v>25</v>
      </c>
      <c r="B4144" s="30" t="str">
        <f>FORMULADO!C4145</f>
        <v>5.4.08.18</v>
      </c>
      <c r="C4144" s="34">
        <f>FORMULADO!D4145</f>
        <v>214085440</v>
      </c>
      <c r="D4144" s="31">
        <f>FORMULADO!E4145</f>
        <v>0</v>
      </c>
      <c r="E4144" s="31">
        <f>FORMULADO!F4145</f>
        <v>1506479126</v>
      </c>
    </row>
    <row r="4145" spans="1:5" x14ac:dyDescent="0.25">
      <c r="A4145" s="29" t="s">
        <v>25</v>
      </c>
      <c r="B4145" s="30" t="str">
        <f>FORMULADO!C4146</f>
        <v>5.4.08.18</v>
      </c>
      <c r="C4145" s="34">
        <f>FORMULADO!D4146</f>
        <v>218950689</v>
      </c>
      <c r="D4145" s="31">
        <f>FORMULADO!E4146</f>
        <v>0</v>
      </c>
      <c r="E4145" s="31">
        <f>FORMULADO!F4146</f>
        <v>916800090</v>
      </c>
    </row>
    <row r="4146" spans="1:5" x14ac:dyDescent="0.25">
      <c r="A4146" s="29" t="s">
        <v>25</v>
      </c>
      <c r="B4146" s="30" t="str">
        <f>FORMULADO!C4147</f>
        <v>5.4.08.18</v>
      </c>
      <c r="C4146" s="34">
        <f>FORMULADO!D4147</f>
        <v>114444000</v>
      </c>
      <c r="D4146" s="31">
        <f>FORMULADO!E4147</f>
        <v>0</v>
      </c>
      <c r="E4146" s="31">
        <f>FORMULADO!F4147</f>
        <v>541811527892</v>
      </c>
    </row>
    <row r="4147" spans="1:5" x14ac:dyDescent="0.25">
      <c r="A4147" s="29" t="s">
        <v>25</v>
      </c>
      <c r="B4147" s="30" t="str">
        <f>FORMULADO!C4148</f>
        <v>5.4.08.18</v>
      </c>
      <c r="C4147" s="34">
        <f>FORMULADO!D4148</f>
        <v>214744847</v>
      </c>
      <c r="D4147" s="31">
        <f>FORMULADO!E4148</f>
        <v>0</v>
      </c>
      <c r="E4147" s="31">
        <f>FORMULADO!F4148</f>
        <v>334133418293</v>
      </c>
    </row>
    <row r="4148" spans="1:5" x14ac:dyDescent="0.25">
      <c r="A4148" s="29" t="s">
        <v>25</v>
      </c>
      <c r="B4148" s="30" t="str">
        <f>FORMULADO!C4149</f>
        <v>5.4.08.18</v>
      </c>
      <c r="C4148" s="34">
        <f>FORMULADO!D4149</f>
        <v>215044650</v>
      </c>
      <c r="D4148" s="31">
        <f>FORMULADO!E4149</f>
        <v>0</v>
      </c>
      <c r="E4148" s="31">
        <f>FORMULADO!F4149</f>
        <v>2536845426</v>
      </c>
    </row>
    <row r="4149" spans="1:5" x14ac:dyDescent="0.25">
      <c r="A4149" s="29" t="s">
        <v>25</v>
      </c>
      <c r="B4149" s="30" t="str">
        <f>FORMULADO!C4150</f>
        <v>5.4.08.18</v>
      </c>
      <c r="C4149" s="34">
        <f>FORMULADO!D4150</f>
        <v>217444874</v>
      </c>
      <c r="D4149" s="31">
        <f>FORMULADO!E4150</f>
        <v>0</v>
      </c>
      <c r="E4149" s="31">
        <f>FORMULADO!F4150</f>
        <v>1011035169</v>
      </c>
    </row>
    <row r="4150" spans="1:5" x14ac:dyDescent="0.25">
      <c r="A4150" s="29" t="s">
        <v>25</v>
      </c>
      <c r="B4150" s="30" t="str">
        <f>FORMULADO!C4151</f>
        <v>5.4.08.18</v>
      </c>
      <c r="C4150" s="34">
        <f>FORMULADO!D4151</f>
        <v>213070230</v>
      </c>
      <c r="D4150" s="31">
        <f>FORMULADO!E4151</f>
        <v>0</v>
      </c>
      <c r="E4150" s="31">
        <f>FORMULADO!F4151</f>
        <v>334723156</v>
      </c>
    </row>
    <row r="4151" spans="1:5" x14ac:dyDescent="0.25">
      <c r="A4151" s="29" t="s">
        <v>25</v>
      </c>
      <c r="B4151" s="30" t="str">
        <f>FORMULADO!C4152</f>
        <v>5.4.08.18</v>
      </c>
      <c r="C4151" s="34">
        <f>FORMULADO!D4152</f>
        <v>212070820</v>
      </c>
      <c r="D4151" s="31">
        <f>FORMULADO!E4152</f>
        <v>0</v>
      </c>
      <c r="E4151" s="31">
        <f>FORMULADO!F4152</f>
        <v>1500706567</v>
      </c>
    </row>
    <row r="4152" spans="1:5" x14ac:dyDescent="0.25">
      <c r="A4152" s="29" t="s">
        <v>25</v>
      </c>
      <c r="B4152" s="30" t="str">
        <f>FORMULADO!C4153</f>
        <v>5.4.08.18</v>
      </c>
      <c r="C4152" s="34">
        <f>FORMULADO!D4153</f>
        <v>211070110</v>
      </c>
      <c r="D4152" s="31">
        <f>FORMULADO!E4153</f>
        <v>0</v>
      </c>
      <c r="E4152" s="31">
        <f>FORMULADO!F4153</f>
        <v>518160992</v>
      </c>
    </row>
    <row r="4153" spans="1:5" x14ac:dyDescent="0.25">
      <c r="A4153" s="29" t="s">
        <v>25</v>
      </c>
      <c r="B4153" s="30" t="str">
        <f>FORMULADO!C4154</f>
        <v>5.4.08.18</v>
      </c>
      <c r="C4153" s="34">
        <f>FORMULADO!D4154</f>
        <v>217370473</v>
      </c>
      <c r="D4153" s="31">
        <f>FORMULADO!E4154</f>
        <v>0</v>
      </c>
      <c r="E4153" s="31">
        <f>FORMULADO!F4154</f>
        <v>661134948</v>
      </c>
    </row>
    <row r="4154" spans="1:5" x14ac:dyDescent="0.25">
      <c r="A4154" s="29" t="s">
        <v>25</v>
      </c>
      <c r="B4154" s="30" t="str">
        <f>FORMULADO!C4155</f>
        <v>5.4.08.18</v>
      </c>
      <c r="C4154" s="34">
        <f>FORMULADO!D4155</f>
        <v>117070000</v>
      </c>
      <c r="D4154" s="31">
        <f>FORMULADO!E4155</f>
        <v>0</v>
      </c>
      <c r="E4154" s="31">
        <f>FORMULADO!F4155</f>
        <v>860454288809</v>
      </c>
    </row>
    <row r="4155" spans="1:5" x14ac:dyDescent="0.25">
      <c r="A4155" s="29" t="s">
        <v>25</v>
      </c>
      <c r="B4155" s="30" t="str">
        <f>FORMULADO!C4156</f>
        <v>5.4.08.18</v>
      </c>
      <c r="C4155" s="34">
        <f>FORMULADO!D4156</f>
        <v>217520175</v>
      </c>
      <c r="D4155" s="31">
        <f>FORMULADO!E4156</f>
        <v>0</v>
      </c>
      <c r="E4155" s="31">
        <f>FORMULADO!F4156</f>
        <v>2510626138</v>
      </c>
    </row>
    <row r="4156" spans="1:5" x14ac:dyDescent="0.25">
      <c r="A4156" s="29" t="s">
        <v>25</v>
      </c>
      <c r="B4156" s="30" t="str">
        <f>FORMULADO!C4157</f>
        <v>5.4.08.18</v>
      </c>
      <c r="C4156" s="34">
        <f>FORMULADO!D4157</f>
        <v>217754377</v>
      </c>
      <c r="D4156" s="31">
        <f>FORMULADO!E4157</f>
        <v>0</v>
      </c>
      <c r="E4156" s="31">
        <f>FORMULADO!F4157</f>
        <v>197497489</v>
      </c>
    </row>
    <row r="4157" spans="1:5" x14ac:dyDescent="0.25">
      <c r="A4157" s="29" t="s">
        <v>25</v>
      </c>
      <c r="B4157" s="30" t="str">
        <f>FORMULADO!C4158</f>
        <v>5.4.08.18</v>
      </c>
      <c r="C4157" s="34">
        <f>FORMULADO!D4158</f>
        <v>210625506</v>
      </c>
      <c r="D4157" s="31">
        <f>FORMULADO!E4158</f>
        <v>0</v>
      </c>
      <c r="E4157" s="31">
        <f>FORMULADO!F4158</f>
        <v>153132099</v>
      </c>
    </row>
    <row r="4158" spans="1:5" x14ac:dyDescent="0.25">
      <c r="A4158" s="29" t="s">
        <v>25</v>
      </c>
      <c r="B4158" s="30" t="str">
        <f>FORMULADO!C4159</f>
        <v>5.4.08.18</v>
      </c>
      <c r="C4158" s="34">
        <f>FORMULADO!D4159</f>
        <v>219925599</v>
      </c>
      <c r="D4158" s="31">
        <f>FORMULADO!E4159</f>
        <v>0</v>
      </c>
      <c r="E4158" s="31">
        <f>FORMULADO!F4159</f>
        <v>243576062</v>
      </c>
    </row>
    <row r="4159" spans="1:5" x14ac:dyDescent="0.25">
      <c r="A4159" s="29" t="s">
        <v>25</v>
      </c>
      <c r="B4159" s="30" t="str">
        <f>FORMULADO!C4160</f>
        <v>5.4.08.18</v>
      </c>
      <c r="C4159" s="34">
        <f>FORMULADO!D4160</f>
        <v>218325483</v>
      </c>
      <c r="D4159" s="31">
        <f>FORMULADO!E4160</f>
        <v>0</v>
      </c>
      <c r="E4159" s="31">
        <f>FORMULADO!F4160</f>
        <v>47697191</v>
      </c>
    </row>
    <row r="4160" spans="1:5" x14ac:dyDescent="0.25">
      <c r="A4160" s="29" t="s">
        <v>25</v>
      </c>
      <c r="B4160" s="30" t="str">
        <f>FORMULADO!C4161</f>
        <v>5.4.08.18</v>
      </c>
      <c r="C4160" s="34">
        <f>FORMULADO!D4161</f>
        <v>212473124</v>
      </c>
      <c r="D4160" s="31">
        <f>FORMULADO!E4161</f>
        <v>0</v>
      </c>
      <c r="E4160" s="31">
        <f>FORMULADO!F4161</f>
        <v>629649164</v>
      </c>
    </row>
    <row r="4161" spans="1:5" x14ac:dyDescent="0.25">
      <c r="A4161" s="29" t="s">
        <v>25</v>
      </c>
      <c r="B4161" s="30" t="str">
        <f>FORMULADO!C4162</f>
        <v>5.4.08.18</v>
      </c>
      <c r="C4161" s="34">
        <f>FORMULADO!D4162</f>
        <v>210473504</v>
      </c>
      <c r="D4161" s="31">
        <f>FORMULADO!E4162</f>
        <v>0</v>
      </c>
      <c r="E4161" s="31">
        <f>FORMULADO!F4162</f>
        <v>1389314981</v>
      </c>
    </row>
    <row r="4162" spans="1:5" x14ac:dyDescent="0.25">
      <c r="A4162" s="29" t="s">
        <v>25</v>
      </c>
      <c r="B4162" s="30" t="str">
        <f>FORMULADO!C4163</f>
        <v>5.4.08.18</v>
      </c>
      <c r="C4162" s="34">
        <f>FORMULADO!D4163</f>
        <v>212673026</v>
      </c>
      <c r="D4162" s="31">
        <f>FORMULADO!E4163</f>
        <v>0</v>
      </c>
      <c r="E4162" s="31">
        <f>FORMULADO!F4163</f>
        <v>279946248</v>
      </c>
    </row>
    <row r="4163" spans="1:5" x14ac:dyDescent="0.25">
      <c r="A4163" s="29" t="s">
        <v>25</v>
      </c>
      <c r="B4163" s="30" t="str">
        <f>FORMULADO!C4164</f>
        <v>5.4.08.18</v>
      </c>
      <c r="C4163" s="34">
        <f>FORMULADO!D4164</f>
        <v>217073770</v>
      </c>
      <c r="D4163" s="31">
        <f>FORMULADO!E4164</f>
        <v>0</v>
      </c>
      <c r="E4163" s="31">
        <f>FORMULADO!F4164</f>
        <v>106764449</v>
      </c>
    </row>
    <row r="4164" spans="1:5" x14ac:dyDescent="0.25">
      <c r="A4164" s="29" t="s">
        <v>25</v>
      </c>
      <c r="B4164" s="30" t="str">
        <f>FORMULADO!C4165</f>
        <v>5.4.08.18</v>
      </c>
      <c r="C4164" s="34">
        <f>FORMULADO!D4165</f>
        <v>212473024</v>
      </c>
      <c r="D4164" s="31">
        <f>FORMULADO!E4165</f>
        <v>0</v>
      </c>
      <c r="E4164" s="31">
        <f>FORMULADO!F4165</f>
        <v>144238691</v>
      </c>
    </row>
    <row r="4165" spans="1:5" x14ac:dyDescent="0.25">
      <c r="A4165" s="29" t="s">
        <v>25</v>
      </c>
      <c r="B4165" s="30" t="str">
        <f>FORMULADO!C4166</f>
        <v>5.4.08.18</v>
      </c>
      <c r="C4165" s="34">
        <f>FORMULADO!D4166</f>
        <v>213673236</v>
      </c>
      <c r="D4165" s="31">
        <f>FORMULADO!E4166</f>
        <v>0</v>
      </c>
      <c r="E4165" s="31">
        <f>FORMULADO!F4166</f>
        <v>308529819</v>
      </c>
    </row>
    <row r="4166" spans="1:5" x14ac:dyDescent="0.25">
      <c r="A4166" s="29" t="s">
        <v>25</v>
      </c>
      <c r="B4166" s="30" t="str">
        <f>FORMULADO!C4167</f>
        <v>5.4.08.18</v>
      </c>
      <c r="C4166" s="34">
        <f>FORMULADO!D4167</f>
        <v>211673616</v>
      </c>
      <c r="D4166" s="31">
        <f>FORMULADO!E4167</f>
        <v>0</v>
      </c>
      <c r="E4166" s="31">
        <f>FORMULADO!F4167</f>
        <v>1370681482</v>
      </c>
    </row>
    <row r="4167" spans="1:5" x14ac:dyDescent="0.25">
      <c r="A4167" s="29" t="s">
        <v>25</v>
      </c>
      <c r="B4167" s="30" t="str">
        <f>FORMULADO!C4168</f>
        <v>5.4.08.18</v>
      </c>
      <c r="C4167" s="34">
        <f>FORMULADO!D4168</f>
        <v>111717000</v>
      </c>
      <c r="D4167" s="31">
        <f>FORMULADO!E4168</f>
        <v>0</v>
      </c>
      <c r="E4167" s="31">
        <f>FORMULADO!F4168</f>
        <v>617160686313</v>
      </c>
    </row>
    <row r="4168" spans="1:5" x14ac:dyDescent="0.25">
      <c r="A4168" s="29" t="s">
        <v>25</v>
      </c>
      <c r="B4168" s="30" t="str">
        <f>FORMULADO!C4169</f>
        <v>5.4.08.18</v>
      </c>
      <c r="C4168" s="34">
        <f>FORMULADO!D4169</f>
        <v>210117001</v>
      </c>
      <c r="D4168" s="31">
        <f>FORMULADO!E4169</f>
        <v>0</v>
      </c>
      <c r="E4168" s="31">
        <f>FORMULADO!F4169</f>
        <v>288889038686</v>
      </c>
    </row>
    <row r="4169" spans="1:5" x14ac:dyDescent="0.25">
      <c r="A4169" s="29" t="s">
        <v>25</v>
      </c>
      <c r="B4169" s="30" t="str">
        <f>FORMULADO!C4170</f>
        <v>5.4.08.18</v>
      </c>
      <c r="C4169" s="34">
        <f>FORMULADO!D4170</f>
        <v>217566075</v>
      </c>
      <c r="D4169" s="31">
        <f>FORMULADO!E4170</f>
        <v>0</v>
      </c>
      <c r="E4169" s="31">
        <f>FORMULADO!F4170</f>
        <v>175222834</v>
      </c>
    </row>
    <row r="4170" spans="1:5" x14ac:dyDescent="0.25">
      <c r="A4170" s="29" t="s">
        <v>25</v>
      </c>
      <c r="B4170" s="30" t="str">
        <f>FORMULADO!C4171</f>
        <v>5.4.08.18</v>
      </c>
      <c r="C4170" s="34">
        <f>FORMULADO!D4171</f>
        <v>214417444</v>
      </c>
      <c r="D4170" s="31">
        <f>FORMULADO!E4171</f>
        <v>0</v>
      </c>
      <c r="E4170" s="31">
        <f>FORMULADO!F4171</f>
        <v>515942770</v>
      </c>
    </row>
    <row r="4171" spans="1:5" x14ac:dyDescent="0.25">
      <c r="A4171" s="29" t="s">
        <v>25</v>
      </c>
      <c r="B4171" s="30" t="str">
        <f>FORMULADO!C4172</f>
        <v>5.4.08.18</v>
      </c>
      <c r="C4171" s="34">
        <f>FORMULADO!D4172</f>
        <v>210105001</v>
      </c>
      <c r="D4171" s="31">
        <f>FORMULADO!E4172</f>
        <v>0</v>
      </c>
      <c r="E4171" s="31">
        <f>FORMULADO!F4172</f>
        <v>1646847932185</v>
      </c>
    </row>
    <row r="4172" spans="1:5" x14ac:dyDescent="0.25">
      <c r="A4172" s="29" t="s">
        <v>25</v>
      </c>
      <c r="B4172" s="30" t="str">
        <f>FORMULADO!C4173</f>
        <v>5.4.08.18</v>
      </c>
      <c r="C4172" s="34">
        <f>FORMULADO!D4173</f>
        <v>216376563</v>
      </c>
      <c r="D4172" s="31">
        <f>FORMULADO!E4173</f>
        <v>0</v>
      </c>
      <c r="E4172" s="31">
        <f>FORMULADO!F4173</f>
        <v>1245511065</v>
      </c>
    </row>
    <row r="4173" spans="1:5" x14ac:dyDescent="0.25">
      <c r="A4173" s="29" t="s">
        <v>25</v>
      </c>
      <c r="B4173" s="30" t="str">
        <f>FORMULADO!C4174</f>
        <v>5.4.08.18</v>
      </c>
      <c r="C4173" s="34">
        <f>FORMULADO!D4174</f>
        <v>210719807</v>
      </c>
      <c r="D4173" s="31">
        <f>FORMULADO!E4174</f>
        <v>0</v>
      </c>
      <c r="E4173" s="31">
        <f>FORMULADO!F4174</f>
        <v>1123976177</v>
      </c>
    </row>
    <row r="4174" spans="1:5" x14ac:dyDescent="0.25">
      <c r="A4174" s="29" t="s">
        <v>25</v>
      </c>
      <c r="B4174" s="30" t="str">
        <f>FORMULADO!C4175</f>
        <v>5.4.08.18</v>
      </c>
      <c r="C4174" s="34">
        <f>FORMULADO!D4175</f>
        <v>216147161</v>
      </c>
      <c r="D4174" s="31">
        <f>FORMULADO!E4175</f>
        <v>0</v>
      </c>
      <c r="E4174" s="31">
        <f>FORMULADO!F4175</f>
        <v>501903690</v>
      </c>
    </row>
    <row r="4175" spans="1:5" x14ac:dyDescent="0.25">
      <c r="A4175" s="29" t="s">
        <v>25</v>
      </c>
      <c r="B4175" s="30" t="str">
        <f>FORMULADO!C4176</f>
        <v>5.4.08.18</v>
      </c>
      <c r="C4175" s="34">
        <f>FORMULADO!D4176</f>
        <v>210547605</v>
      </c>
      <c r="D4175" s="31">
        <f>FORMULADO!E4176</f>
        <v>0</v>
      </c>
      <c r="E4175" s="31">
        <f>FORMULADO!F4176</f>
        <v>386974310</v>
      </c>
    </row>
    <row r="4176" spans="1:5" x14ac:dyDescent="0.25">
      <c r="A4176" s="29" t="s">
        <v>25</v>
      </c>
      <c r="B4176" s="30" t="str">
        <f>FORMULADO!C4177</f>
        <v>5.4.08.18</v>
      </c>
      <c r="C4176" s="34">
        <f>FORMULADO!D4177</f>
        <v>219847798</v>
      </c>
      <c r="D4176" s="31">
        <f>FORMULADO!E4177</f>
        <v>0</v>
      </c>
      <c r="E4176" s="31">
        <f>FORMULADO!F4177</f>
        <v>1090057887</v>
      </c>
    </row>
    <row r="4177" spans="1:5" x14ac:dyDescent="0.25">
      <c r="A4177" s="29" t="s">
        <v>25</v>
      </c>
      <c r="B4177" s="30" t="str">
        <f>FORMULADO!C4178</f>
        <v>5.4.08.18</v>
      </c>
      <c r="C4177" s="34">
        <f>FORMULADO!D4178</f>
        <v>210976109</v>
      </c>
      <c r="D4177" s="31">
        <f>FORMULADO!E4178</f>
        <v>0</v>
      </c>
      <c r="E4177" s="31">
        <f>FORMULADO!F4178</f>
        <v>312867991245</v>
      </c>
    </row>
    <row r="4178" spans="1:5" x14ac:dyDescent="0.25">
      <c r="A4178" s="29" t="s">
        <v>25</v>
      </c>
      <c r="B4178" s="30" t="str">
        <f>FORMULADO!C4179</f>
        <v>5.4.08.18</v>
      </c>
      <c r="C4178" s="34">
        <f>FORMULADO!D4179</f>
        <v>214413244</v>
      </c>
      <c r="D4178" s="31">
        <f>FORMULADO!E4179</f>
        <v>0</v>
      </c>
      <c r="E4178" s="31">
        <f>FORMULADO!F4179</f>
        <v>4704968762</v>
      </c>
    </row>
    <row r="4179" spans="1:5" x14ac:dyDescent="0.25">
      <c r="A4179" s="29" t="s">
        <v>25</v>
      </c>
      <c r="B4179" s="30" t="str">
        <f>FORMULADO!C4180</f>
        <v>5.4.08.18</v>
      </c>
      <c r="C4179" s="34">
        <f>FORMULADO!D4180</f>
        <v>212115621</v>
      </c>
      <c r="D4179" s="31">
        <f>FORMULADO!E4180</f>
        <v>0</v>
      </c>
      <c r="E4179" s="31">
        <f>FORMULADO!F4180</f>
        <v>58291574</v>
      </c>
    </row>
    <row r="4180" spans="1:5" x14ac:dyDescent="0.25">
      <c r="A4180" s="29" t="s">
        <v>25</v>
      </c>
      <c r="B4180" s="30" t="str">
        <f>FORMULADO!C4181</f>
        <v>5.4.08.18</v>
      </c>
      <c r="C4180" s="34">
        <f>FORMULADO!D4181</f>
        <v>216715667</v>
      </c>
      <c r="D4180" s="31">
        <f>FORMULADO!E4181</f>
        <v>0</v>
      </c>
      <c r="E4180" s="31">
        <f>FORMULADO!F4181</f>
        <v>151517477</v>
      </c>
    </row>
    <row r="4181" spans="1:5" x14ac:dyDescent="0.25">
      <c r="A4181" s="29" t="s">
        <v>25</v>
      </c>
      <c r="B4181" s="30" t="str">
        <f>FORMULADO!C4182</f>
        <v>5.4.08.18</v>
      </c>
      <c r="C4181" s="34">
        <f>FORMULADO!D4182</f>
        <v>214550245</v>
      </c>
      <c r="D4181" s="31">
        <f>FORMULADO!E4182</f>
        <v>0</v>
      </c>
      <c r="E4181" s="31">
        <f>FORMULADO!F4182</f>
        <v>75898517</v>
      </c>
    </row>
    <row r="4182" spans="1:5" x14ac:dyDescent="0.25">
      <c r="A4182" s="29" t="s">
        <v>25</v>
      </c>
      <c r="B4182" s="30" t="str">
        <f>FORMULADO!C4183</f>
        <v>5.4.08.18</v>
      </c>
      <c r="C4182" s="34">
        <f>FORMULADO!D4183</f>
        <v>215050350</v>
      </c>
      <c r="D4182" s="31">
        <f>FORMULADO!E4183</f>
        <v>0</v>
      </c>
      <c r="E4182" s="31">
        <f>FORMULADO!F4183</f>
        <v>1228094539</v>
      </c>
    </row>
    <row r="4183" spans="1:5" x14ac:dyDescent="0.25">
      <c r="A4183" s="29" t="s">
        <v>25</v>
      </c>
      <c r="B4183" s="30" t="str">
        <f>FORMULADO!C4184</f>
        <v>5.4.08.18</v>
      </c>
      <c r="C4183" s="34">
        <f>FORMULADO!D4184</f>
        <v>210199001</v>
      </c>
      <c r="D4183" s="31">
        <f>FORMULADO!E4184</f>
        <v>0</v>
      </c>
      <c r="E4183" s="31">
        <f>FORMULADO!F4184</f>
        <v>1950633730</v>
      </c>
    </row>
    <row r="4184" spans="1:5" x14ac:dyDescent="0.25">
      <c r="A4184" s="29" t="s">
        <v>25</v>
      </c>
      <c r="B4184" s="30" t="str">
        <f>FORMULADO!C4185</f>
        <v>5.4.08.18</v>
      </c>
      <c r="C4184" s="34">
        <f>FORMULADO!D4185</f>
        <v>212970429</v>
      </c>
      <c r="D4184" s="31">
        <f>FORMULADO!E4185</f>
        <v>0</v>
      </c>
      <c r="E4184" s="31">
        <f>FORMULADO!F4185</f>
        <v>3248469583</v>
      </c>
    </row>
    <row r="4185" spans="1:5" x14ac:dyDescent="0.25">
      <c r="A4185" s="29" t="s">
        <v>25</v>
      </c>
      <c r="B4185" s="30" t="str">
        <f>FORMULADO!C4186</f>
        <v>5.4.08.18</v>
      </c>
      <c r="C4185" s="34">
        <f>FORMULADO!D4186</f>
        <v>217170771</v>
      </c>
      <c r="D4185" s="31">
        <f>FORMULADO!E4186</f>
        <v>0</v>
      </c>
      <c r="E4185" s="31">
        <f>FORMULADO!F4186</f>
        <v>1638835914</v>
      </c>
    </row>
    <row r="4186" spans="1:5" x14ac:dyDescent="0.25">
      <c r="A4186" s="29" t="s">
        <v>25</v>
      </c>
      <c r="B4186" s="30" t="str">
        <f>FORMULADO!C4187</f>
        <v>5.4.08.18</v>
      </c>
      <c r="C4186" s="34">
        <f>FORMULADO!D4187</f>
        <v>213317433</v>
      </c>
      <c r="D4186" s="31">
        <f>FORMULADO!E4187</f>
        <v>0</v>
      </c>
      <c r="E4186" s="31">
        <f>FORMULADO!F4187</f>
        <v>562753919</v>
      </c>
    </row>
    <row r="4187" spans="1:5" x14ac:dyDescent="0.25">
      <c r="A4187" s="29" t="s">
        <v>25</v>
      </c>
      <c r="B4187" s="30" t="str">
        <f>FORMULADO!C4188</f>
        <v>5.4.08.18</v>
      </c>
      <c r="C4187" s="34">
        <f>FORMULADO!D4188</f>
        <v>218825288</v>
      </c>
      <c r="D4187" s="31">
        <f>FORMULADO!E4188</f>
        <v>0</v>
      </c>
      <c r="E4187" s="31">
        <f>FORMULADO!F4188</f>
        <v>362238519</v>
      </c>
    </row>
    <row r="4188" spans="1:5" x14ac:dyDescent="0.25">
      <c r="A4188" s="29" t="s">
        <v>25</v>
      </c>
      <c r="B4188" s="30" t="str">
        <f>FORMULADO!C4189</f>
        <v>5.4.08.18</v>
      </c>
      <c r="C4188" s="34">
        <f>FORMULADO!D4189</f>
        <v>214525745</v>
      </c>
      <c r="D4188" s="31">
        <f>FORMULADO!E4189</f>
        <v>0</v>
      </c>
      <c r="E4188" s="31">
        <f>FORMULADO!F4189</f>
        <v>381803426</v>
      </c>
    </row>
    <row r="4189" spans="1:5" x14ac:dyDescent="0.25">
      <c r="A4189" s="29" t="s">
        <v>25</v>
      </c>
      <c r="B4189" s="30" t="str">
        <f>FORMULADO!C4190</f>
        <v>5.4.08.18</v>
      </c>
      <c r="C4189" s="34">
        <f>FORMULADO!D4190</f>
        <v>211325513</v>
      </c>
      <c r="D4189" s="31">
        <f>FORMULADO!E4190</f>
        <v>0</v>
      </c>
      <c r="E4189" s="31">
        <f>FORMULADO!F4190</f>
        <v>787945279</v>
      </c>
    </row>
    <row r="4190" spans="1:5" x14ac:dyDescent="0.25">
      <c r="A4190" s="29" t="s">
        <v>25</v>
      </c>
      <c r="B4190" s="30" t="str">
        <f>FORMULADO!C4191</f>
        <v>5.4.08.18</v>
      </c>
      <c r="C4190" s="34">
        <f>FORMULADO!D4191</f>
        <v>218125781</v>
      </c>
      <c r="D4190" s="31">
        <f>FORMULADO!E4191</f>
        <v>0</v>
      </c>
      <c r="E4190" s="31">
        <f>FORMULADO!F4191</f>
        <v>218438036</v>
      </c>
    </row>
    <row r="4191" spans="1:5" x14ac:dyDescent="0.25">
      <c r="A4191" s="29" t="s">
        <v>25</v>
      </c>
      <c r="B4191" s="30" t="str">
        <f>FORMULADO!C4192</f>
        <v>5.4.08.18</v>
      </c>
      <c r="C4191" s="34">
        <f>FORMULADO!D4192</f>
        <v>210805308</v>
      </c>
      <c r="D4191" s="31">
        <f>FORMULADO!E4192</f>
        <v>0</v>
      </c>
      <c r="E4191" s="31">
        <f>FORMULADO!F4192</f>
        <v>1075333615</v>
      </c>
    </row>
    <row r="4192" spans="1:5" x14ac:dyDescent="0.25">
      <c r="A4192" s="29" t="s">
        <v>25</v>
      </c>
      <c r="B4192" s="30" t="str">
        <f>FORMULADO!C4193</f>
        <v>5.4.08.18</v>
      </c>
      <c r="C4192" s="34">
        <f>FORMULADO!D4193</f>
        <v>213405134</v>
      </c>
      <c r="D4192" s="31">
        <f>FORMULADO!E4193</f>
        <v>0</v>
      </c>
      <c r="E4192" s="31">
        <f>FORMULADO!F4193</f>
        <v>315926769</v>
      </c>
    </row>
    <row r="4193" spans="1:5" x14ac:dyDescent="0.25">
      <c r="A4193" s="29" t="s">
        <v>25</v>
      </c>
      <c r="B4193" s="30" t="str">
        <f>FORMULADO!C4194</f>
        <v>5.4.08.18</v>
      </c>
      <c r="C4193" s="34">
        <f>FORMULADO!D4194</f>
        <v>213805138</v>
      </c>
      <c r="D4193" s="31">
        <f>FORMULADO!E4194</f>
        <v>0</v>
      </c>
      <c r="E4193" s="31">
        <f>FORMULADO!F4194</f>
        <v>634882466</v>
      </c>
    </row>
    <row r="4194" spans="1:5" x14ac:dyDescent="0.25">
      <c r="A4194" s="29" t="s">
        <v>25</v>
      </c>
      <c r="B4194" s="30" t="str">
        <f>FORMULADO!C4195</f>
        <v>5.4.08.18</v>
      </c>
      <c r="C4194" s="34">
        <f>FORMULADO!D4195</f>
        <v>215847258</v>
      </c>
      <c r="D4194" s="31">
        <f>FORMULADO!E4195</f>
        <v>0</v>
      </c>
      <c r="E4194" s="31">
        <f>FORMULADO!F4195</f>
        <v>964008998</v>
      </c>
    </row>
    <row r="4195" spans="1:5" x14ac:dyDescent="0.25">
      <c r="A4195" s="29" t="s">
        <v>25</v>
      </c>
      <c r="B4195" s="30" t="str">
        <f>FORMULADO!C4196</f>
        <v>5.4.08.18</v>
      </c>
      <c r="C4195" s="34">
        <f>FORMULADO!D4196</f>
        <v>210747707</v>
      </c>
      <c r="D4195" s="31">
        <f>FORMULADO!E4196</f>
        <v>0</v>
      </c>
      <c r="E4195" s="31">
        <f>FORMULADO!F4196</f>
        <v>1637717765</v>
      </c>
    </row>
    <row r="4196" spans="1:5" x14ac:dyDescent="0.25">
      <c r="A4196" s="29" t="s">
        <v>25</v>
      </c>
      <c r="B4196" s="30" t="str">
        <f>FORMULADO!C4197</f>
        <v>5.4.08.18</v>
      </c>
      <c r="C4196" s="34">
        <f>FORMULADO!D4197</f>
        <v>210415204</v>
      </c>
      <c r="D4196" s="31">
        <f>FORMULADO!E4197</f>
        <v>0</v>
      </c>
      <c r="E4196" s="31">
        <f>FORMULADO!F4197</f>
        <v>260245075</v>
      </c>
    </row>
    <row r="4197" spans="1:5" x14ac:dyDescent="0.25">
      <c r="A4197" s="29" t="s">
        <v>25</v>
      </c>
      <c r="B4197" s="30" t="str">
        <f>FORMULADO!C4198</f>
        <v>5.4.08.18</v>
      </c>
      <c r="C4197" s="34">
        <f>FORMULADO!D4198</f>
        <v>210194001</v>
      </c>
      <c r="D4197" s="31">
        <f>FORMULADO!E4198</f>
        <v>0</v>
      </c>
      <c r="E4197" s="31">
        <f>FORMULADO!F4198</f>
        <v>2931488345</v>
      </c>
    </row>
    <row r="4198" spans="1:5" x14ac:dyDescent="0.25">
      <c r="A4198" s="29" t="s">
        <v>25</v>
      </c>
      <c r="B4198" s="30" t="str">
        <f>FORMULADO!C4199</f>
        <v>5.4.08.18</v>
      </c>
      <c r="C4198" s="34">
        <f>FORMULADO!D4199</f>
        <v>119494000</v>
      </c>
      <c r="D4198" s="31">
        <f>FORMULADO!E4199</f>
        <v>0</v>
      </c>
      <c r="E4198" s="31">
        <f>FORMULADO!F4199</f>
        <v>107236363773</v>
      </c>
    </row>
    <row r="4199" spans="1:5" x14ac:dyDescent="0.25">
      <c r="A4199" s="29" t="s">
        <v>25</v>
      </c>
      <c r="B4199" s="30" t="str">
        <f>FORMULADO!C4200</f>
        <v>5.4.08.18</v>
      </c>
      <c r="C4199" s="34">
        <f>FORMULADO!D4200</f>
        <v>210050400</v>
      </c>
      <c r="D4199" s="31">
        <f>FORMULADO!E4200</f>
        <v>0</v>
      </c>
      <c r="E4199" s="31">
        <f>FORMULADO!F4200</f>
        <v>550402997</v>
      </c>
    </row>
    <row r="4200" spans="1:5" x14ac:dyDescent="0.25">
      <c r="A4200" s="29" t="s">
        <v>25</v>
      </c>
      <c r="B4200" s="30" t="str">
        <f>FORMULADO!C4201</f>
        <v>5.4.08.18</v>
      </c>
      <c r="C4200" s="34">
        <f>FORMULADO!D4201</f>
        <v>213044430</v>
      </c>
      <c r="D4200" s="31">
        <f>FORMULADO!E4201</f>
        <v>0</v>
      </c>
      <c r="E4200" s="31">
        <f>FORMULADO!F4201</f>
        <v>316679353943</v>
      </c>
    </row>
    <row r="4201" spans="1:5" x14ac:dyDescent="0.25">
      <c r="A4201" s="29" t="s">
        <v>25</v>
      </c>
      <c r="B4201" s="30" t="str">
        <f>FORMULADO!C4202</f>
        <v>5.4.08.18</v>
      </c>
      <c r="C4201" s="34">
        <f>FORMULADO!D4202</f>
        <v>210870708</v>
      </c>
      <c r="D4201" s="31">
        <f>FORMULADO!E4202</f>
        <v>0</v>
      </c>
      <c r="E4201" s="31">
        <f>FORMULADO!F4202</f>
        <v>3212557339</v>
      </c>
    </row>
    <row r="4202" spans="1:5" x14ac:dyDescent="0.25">
      <c r="A4202" s="29" t="s">
        <v>25</v>
      </c>
      <c r="B4202" s="30" t="str">
        <f>FORMULADO!C4203</f>
        <v>5.4.08.18</v>
      </c>
      <c r="C4202" s="34">
        <f>FORMULADO!D4203</f>
        <v>210270702</v>
      </c>
      <c r="D4202" s="31">
        <f>FORMULADO!E4203</f>
        <v>0</v>
      </c>
      <c r="E4202" s="31">
        <f>FORMULADO!F4203</f>
        <v>587671531</v>
      </c>
    </row>
    <row r="4203" spans="1:5" x14ac:dyDescent="0.25">
      <c r="A4203" s="29" t="s">
        <v>25</v>
      </c>
      <c r="B4203" s="30" t="str">
        <f>FORMULADO!C4204</f>
        <v>5.4.08.18</v>
      </c>
      <c r="C4203" s="34">
        <f>FORMULADO!D4204</f>
        <v>211570215</v>
      </c>
      <c r="D4203" s="31">
        <f>FORMULADO!E4204</f>
        <v>0</v>
      </c>
      <c r="E4203" s="31">
        <f>FORMULADO!F4204</f>
        <v>2389637580</v>
      </c>
    </row>
    <row r="4204" spans="1:5" x14ac:dyDescent="0.25">
      <c r="A4204" s="29" t="s">
        <v>25</v>
      </c>
      <c r="B4204" s="30" t="str">
        <f>FORMULADO!C4205</f>
        <v>5.4.08.18</v>
      </c>
      <c r="C4204" s="34">
        <f>FORMULADO!D4205</f>
        <v>215425154</v>
      </c>
      <c r="D4204" s="31">
        <f>FORMULADO!E4205</f>
        <v>0</v>
      </c>
      <c r="E4204" s="31">
        <f>FORMULADO!F4205</f>
        <v>227988668</v>
      </c>
    </row>
    <row r="4205" spans="1:5" x14ac:dyDescent="0.25">
      <c r="A4205" s="29" t="s">
        <v>25</v>
      </c>
      <c r="B4205" s="30" t="str">
        <f>FORMULADO!C4206</f>
        <v>5.4.08.18</v>
      </c>
      <c r="C4205" s="34">
        <f>FORMULADO!D4206</f>
        <v>217725777</v>
      </c>
      <c r="D4205" s="31">
        <f>FORMULADO!E4206</f>
        <v>0</v>
      </c>
      <c r="E4205" s="31">
        <f>FORMULADO!F4206</f>
        <v>183440618</v>
      </c>
    </row>
    <row r="4206" spans="1:5" x14ac:dyDescent="0.25">
      <c r="A4206" s="29" t="s">
        <v>25</v>
      </c>
      <c r="B4206" s="30" t="str">
        <f>FORMULADO!C4207</f>
        <v>5.4.08.18</v>
      </c>
      <c r="C4206" s="34">
        <f>FORMULADO!D4207</f>
        <v>218125181</v>
      </c>
      <c r="D4206" s="31">
        <f>FORMULADO!E4207</f>
        <v>0</v>
      </c>
      <c r="E4206" s="31">
        <f>FORMULADO!F4207</f>
        <v>357368478</v>
      </c>
    </row>
    <row r="4207" spans="1:5" x14ac:dyDescent="0.25">
      <c r="A4207" s="29" t="s">
        <v>25</v>
      </c>
      <c r="B4207" s="30" t="str">
        <f>FORMULADO!C4208</f>
        <v>5.4.08.18</v>
      </c>
      <c r="C4207" s="34">
        <f>FORMULADO!D4208</f>
        <v>217125871</v>
      </c>
      <c r="D4207" s="31">
        <f>FORMULADO!E4208</f>
        <v>0</v>
      </c>
      <c r="E4207" s="31">
        <f>FORMULADO!F4208</f>
        <v>50547694</v>
      </c>
    </row>
    <row r="4208" spans="1:5" x14ac:dyDescent="0.25">
      <c r="A4208" s="29" t="s">
        <v>25</v>
      </c>
      <c r="B4208" s="30" t="str">
        <f>FORMULADO!C4209</f>
        <v>5.4.08.18</v>
      </c>
      <c r="C4208" s="34">
        <f>FORMULADO!D4209</f>
        <v>216968169</v>
      </c>
      <c r="D4208" s="31">
        <f>FORMULADO!E4209</f>
        <v>0</v>
      </c>
      <c r="E4208" s="31">
        <f>FORMULADO!F4209</f>
        <v>83428665</v>
      </c>
    </row>
    <row r="4209" spans="1:5" x14ac:dyDescent="0.25">
      <c r="A4209" s="29" t="s">
        <v>25</v>
      </c>
      <c r="B4209" s="30" t="str">
        <f>FORMULADO!C4210</f>
        <v>5.4.08.18</v>
      </c>
      <c r="C4209" s="34">
        <f>FORMULADO!D4210</f>
        <v>216668266</v>
      </c>
      <c r="D4209" s="31">
        <f>FORMULADO!E4210</f>
        <v>0</v>
      </c>
      <c r="E4209" s="31">
        <f>FORMULADO!F4210</f>
        <v>123733052</v>
      </c>
    </row>
    <row r="4210" spans="1:5" x14ac:dyDescent="0.25">
      <c r="A4210" s="29" t="s">
        <v>25</v>
      </c>
      <c r="B4210" s="30" t="str">
        <f>FORMULADO!C4211</f>
        <v>5.4.08.18</v>
      </c>
      <c r="C4210" s="34">
        <f>FORMULADO!D4211</f>
        <v>217368673</v>
      </c>
      <c r="D4210" s="31">
        <f>FORMULADO!E4211</f>
        <v>0</v>
      </c>
      <c r="E4210" s="31">
        <f>FORMULADO!F4211</f>
        <v>63855933</v>
      </c>
    </row>
    <row r="4211" spans="1:5" x14ac:dyDescent="0.25">
      <c r="A4211" s="29" t="s">
        <v>25</v>
      </c>
      <c r="B4211" s="30" t="str">
        <f>FORMULADO!C4212</f>
        <v>5.4.08.18</v>
      </c>
      <c r="C4211" s="34">
        <f>FORMULADO!D4212</f>
        <v>213268132</v>
      </c>
      <c r="D4211" s="31">
        <f>FORMULADO!E4212</f>
        <v>0</v>
      </c>
      <c r="E4211" s="31">
        <f>FORMULADO!F4212</f>
        <v>69510685</v>
      </c>
    </row>
    <row r="4212" spans="1:5" x14ac:dyDescent="0.25">
      <c r="A4212" s="29" t="s">
        <v>25</v>
      </c>
      <c r="B4212" s="30" t="str">
        <f>FORMULADO!C4213</f>
        <v>5.4.08.18</v>
      </c>
      <c r="C4212" s="34">
        <f>FORMULADO!D4213</f>
        <v>214205142</v>
      </c>
      <c r="D4212" s="31">
        <f>FORMULADO!E4213</f>
        <v>0</v>
      </c>
      <c r="E4212" s="31">
        <f>FORMULADO!F4213</f>
        <v>123828164</v>
      </c>
    </row>
    <row r="4213" spans="1:5" x14ac:dyDescent="0.25">
      <c r="A4213" s="29" t="s">
        <v>25</v>
      </c>
      <c r="B4213" s="30" t="str">
        <f>FORMULADO!C4214</f>
        <v>5.4.08.18</v>
      </c>
      <c r="C4213" s="34">
        <f>FORMULADO!D4214</f>
        <v>212105021</v>
      </c>
      <c r="D4213" s="31">
        <f>FORMULADO!E4214</f>
        <v>0</v>
      </c>
      <c r="E4213" s="31">
        <f>FORMULADO!F4214</f>
        <v>126739870</v>
      </c>
    </row>
    <row r="4214" spans="1:5" x14ac:dyDescent="0.25">
      <c r="A4214" s="29" t="s">
        <v>25</v>
      </c>
      <c r="B4214" s="30" t="str">
        <f>FORMULADO!C4215</f>
        <v>5.4.08.18</v>
      </c>
      <c r="C4214" s="34">
        <f>FORMULADO!D4215</f>
        <v>212805628</v>
      </c>
      <c r="D4214" s="31">
        <f>FORMULADO!E4215</f>
        <v>0</v>
      </c>
      <c r="E4214" s="31">
        <f>FORMULADO!F4215</f>
        <v>390459615</v>
      </c>
    </row>
    <row r="4215" spans="1:5" x14ac:dyDescent="0.25">
      <c r="A4215" s="29" t="s">
        <v>25</v>
      </c>
      <c r="B4215" s="30" t="str">
        <f>FORMULADO!C4216</f>
        <v>5.4.08.18</v>
      </c>
      <c r="C4215" s="34">
        <f>FORMULADO!D4216</f>
        <v>219005690</v>
      </c>
      <c r="D4215" s="31">
        <f>FORMULADO!E4216</f>
        <v>0</v>
      </c>
      <c r="E4215" s="31">
        <f>FORMULADO!F4216</f>
        <v>459891698</v>
      </c>
    </row>
    <row r="4216" spans="1:5" x14ac:dyDescent="0.25">
      <c r="A4216" s="29" t="s">
        <v>25</v>
      </c>
      <c r="B4216" s="30" t="str">
        <f>FORMULADO!C4217</f>
        <v>5.4.08.18</v>
      </c>
      <c r="C4216" s="34">
        <f>FORMULADO!D4217</f>
        <v>216505665</v>
      </c>
      <c r="D4216" s="31">
        <f>FORMULADO!E4217</f>
        <v>0</v>
      </c>
      <c r="E4216" s="31">
        <f>FORMULADO!F4217</f>
        <v>2695607315</v>
      </c>
    </row>
    <row r="4217" spans="1:5" x14ac:dyDescent="0.25">
      <c r="A4217" s="29" t="s">
        <v>25</v>
      </c>
      <c r="B4217" s="30" t="str">
        <f>FORMULADO!C4218</f>
        <v>5.4.08.18</v>
      </c>
      <c r="C4217" s="34">
        <f>FORMULADO!D4218</f>
        <v>219105591</v>
      </c>
      <c r="D4217" s="31">
        <f>FORMULADO!E4218</f>
        <v>0</v>
      </c>
      <c r="E4217" s="31">
        <f>FORMULADO!F4218</f>
        <v>765562178</v>
      </c>
    </row>
    <row r="4218" spans="1:5" x14ac:dyDescent="0.25">
      <c r="A4218" s="29" t="s">
        <v>25</v>
      </c>
      <c r="B4218" s="30" t="str">
        <f>FORMULADO!C4219</f>
        <v>5.4.08.18</v>
      </c>
      <c r="C4218" s="34">
        <f>FORMULADO!D4219</f>
        <v>111919000</v>
      </c>
      <c r="D4218" s="31">
        <f>FORMULADO!E4219</f>
        <v>0</v>
      </c>
      <c r="E4218" s="31">
        <f>FORMULADO!F4219</f>
        <v>1730562281154</v>
      </c>
    </row>
    <row r="4219" spans="1:5" x14ac:dyDescent="0.25">
      <c r="A4219" s="29" t="s">
        <v>25</v>
      </c>
      <c r="B4219" s="30" t="str">
        <f>FORMULADO!C4220</f>
        <v>5.4.08.18</v>
      </c>
      <c r="C4219" s="34">
        <f>FORMULADO!D4220</f>
        <v>216027660</v>
      </c>
      <c r="D4219" s="31">
        <f>FORMULADO!E4220</f>
        <v>0</v>
      </c>
      <c r="E4219" s="31">
        <f>FORMULADO!F4220</f>
        <v>273016593</v>
      </c>
    </row>
    <row r="4220" spans="1:5" x14ac:dyDescent="0.25">
      <c r="A4220" s="29" t="s">
        <v>25</v>
      </c>
      <c r="B4220" s="30" t="str">
        <f>FORMULADO!C4221</f>
        <v>5.4.08.18</v>
      </c>
      <c r="C4220" s="34">
        <f>FORMULADO!D4221</f>
        <v>217350573</v>
      </c>
      <c r="D4220" s="31">
        <f>FORMULADO!E4221</f>
        <v>0</v>
      </c>
      <c r="E4220" s="31">
        <f>FORMULADO!F4221</f>
        <v>1636053655</v>
      </c>
    </row>
    <row r="4221" spans="1:5" x14ac:dyDescent="0.25">
      <c r="A4221" s="29" t="s">
        <v>25</v>
      </c>
      <c r="B4221" s="30" t="str">
        <f>FORMULADO!C4222</f>
        <v>5.4.08.18</v>
      </c>
      <c r="C4221" s="34">
        <f>FORMULADO!D4222</f>
        <v>217870678</v>
      </c>
      <c r="D4221" s="31">
        <f>FORMULADO!E4222</f>
        <v>0</v>
      </c>
      <c r="E4221" s="31">
        <f>FORMULADO!F4222</f>
        <v>1528600545</v>
      </c>
    </row>
    <row r="4222" spans="1:5" x14ac:dyDescent="0.25">
      <c r="A4222" s="29" t="s">
        <v>25</v>
      </c>
      <c r="B4222" s="30" t="str">
        <f>FORMULADO!C4223</f>
        <v>5.4.08.18</v>
      </c>
      <c r="C4222" s="34">
        <f>FORMULADO!D4223</f>
        <v>211725317</v>
      </c>
      <c r="D4222" s="31">
        <f>FORMULADO!E4223</f>
        <v>0</v>
      </c>
      <c r="E4222" s="31">
        <f>FORMULADO!F4223</f>
        <v>534062885</v>
      </c>
    </row>
    <row r="4223" spans="1:5" x14ac:dyDescent="0.25">
      <c r="A4223" s="29" t="s">
        <v>25</v>
      </c>
      <c r="B4223" s="30" t="str">
        <f>FORMULADO!C4224</f>
        <v>5.4.08.18</v>
      </c>
      <c r="C4223" s="34">
        <f>FORMULADO!D4224</f>
        <v>217225572</v>
      </c>
      <c r="D4223" s="31">
        <f>FORMULADO!E4224</f>
        <v>0</v>
      </c>
      <c r="E4223" s="31">
        <f>FORMULADO!F4224</f>
        <v>518150494</v>
      </c>
    </row>
    <row r="4224" spans="1:5" x14ac:dyDescent="0.25">
      <c r="A4224" s="29" t="s">
        <v>25</v>
      </c>
      <c r="B4224" s="30" t="str">
        <f>FORMULADO!C4225</f>
        <v>5.4.08.18</v>
      </c>
      <c r="C4224" s="34">
        <f>FORMULADO!D4225</f>
        <v>219525295</v>
      </c>
      <c r="D4224" s="31">
        <f>FORMULADO!E4225</f>
        <v>0</v>
      </c>
      <c r="E4224" s="31">
        <f>FORMULADO!F4225</f>
        <v>504104246</v>
      </c>
    </row>
    <row r="4225" spans="1:5" x14ac:dyDescent="0.25">
      <c r="A4225" s="29" t="s">
        <v>25</v>
      </c>
      <c r="B4225" s="30" t="str">
        <f>FORMULADO!C4226</f>
        <v>5.4.08.18</v>
      </c>
      <c r="C4225" s="34">
        <f>FORMULADO!D4226</f>
        <v>217325873</v>
      </c>
      <c r="D4225" s="31">
        <f>FORMULADO!E4226</f>
        <v>0</v>
      </c>
      <c r="E4225" s="31">
        <f>FORMULADO!F4226</f>
        <v>555799072</v>
      </c>
    </row>
    <row r="4226" spans="1:5" x14ac:dyDescent="0.25">
      <c r="A4226" s="29" t="s">
        <v>25</v>
      </c>
      <c r="B4226" s="30" t="str">
        <f>FORMULADO!C4227</f>
        <v>5.4.08.18</v>
      </c>
      <c r="C4226" s="34">
        <f>FORMULADO!D4227</f>
        <v>215825258</v>
      </c>
      <c r="D4226" s="31">
        <f>FORMULADO!E4227</f>
        <v>0</v>
      </c>
      <c r="E4226" s="31">
        <f>FORMULADO!F4227</f>
        <v>145120480</v>
      </c>
    </row>
    <row r="4227" spans="1:5" x14ac:dyDescent="0.25">
      <c r="A4227" s="29" t="s">
        <v>25</v>
      </c>
      <c r="B4227" s="30" t="str">
        <f>FORMULADO!C4228</f>
        <v>5.4.08.18</v>
      </c>
      <c r="C4227" s="34">
        <f>FORMULADO!D4228</f>
        <v>210954109</v>
      </c>
      <c r="D4227" s="31">
        <f>FORMULADO!E4228</f>
        <v>0</v>
      </c>
      <c r="E4227" s="31">
        <f>FORMULADO!F4228</f>
        <v>323051833</v>
      </c>
    </row>
    <row r="4228" spans="1:5" x14ac:dyDescent="0.25">
      <c r="A4228" s="29" t="s">
        <v>25</v>
      </c>
      <c r="B4228" s="30" t="str">
        <f>FORMULADO!C4229</f>
        <v>5.4.08.18</v>
      </c>
      <c r="C4228" s="34">
        <f>FORMULADO!D4229</f>
        <v>210163401</v>
      </c>
      <c r="D4228" s="31">
        <f>FORMULADO!E4229</f>
        <v>0</v>
      </c>
      <c r="E4228" s="31">
        <f>FORMULADO!F4229</f>
        <v>1050977344</v>
      </c>
    </row>
    <row r="4229" spans="1:5" x14ac:dyDescent="0.25">
      <c r="A4229" s="29" t="s">
        <v>25</v>
      </c>
      <c r="B4229" s="30" t="str">
        <f>FORMULADO!C4230</f>
        <v>5.4.08.18</v>
      </c>
      <c r="C4229" s="34">
        <f>FORMULADO!D4230</f>
        <v>214205842</v>
      </c>
      <c r="D4229" s="31">
        <f>FORMULADO!E4230</f>
        <v>0</v>
      </c>
      <c r="E4229" s="31">
        <f>FORMULADO!F4230</f>
        <v>276867028</v>
      </c>
    </row>
    <row r="4230" spans="1:5" x14ac:dyDescent="0.25">
      <c r="A4230" s="29" t="s">
        <v>25</v>
      </c>
      <c r="B4230" s="30" t="str">
        <f>FORMULADO!C4231</f>
        <v>5.4.08.18</v>
      </c>
      <c r="C4230" s="34">
        <f>FORMULADO!D4231</f>
        <v>219505495</v>
      </c>
      <c r="D4230" s="31">
        <f>FORMULADO!E4231</f>
        <v>0</v>
      </c>
      <c r="E4230" s="31">
        <f>FORMULADO!F4231</f>
        <v>2212823695</v>
      </c>
    </row>
    <row r="4231" spans="1:5" x14ac:dyDescent="0.25">
      <c r="A4231" s="29" t="s">
        <v>25</v>
      </c>
      <c r="B4231" s="30" t="str">
        <f>FORMULADO!C4232</f>
        <v>5.4.08.18</v>
      </c>
      <c r="C4231" s="34">
        <f>FORMULADO!D4232</f>
        <v>217313673</v>
      </c>
      <c r="D4231" s="31">
        <f>FORMULADO!E4232</f>
        <v>0</v>
      </c>
      <c r="E4231" s="31">
        <f>FORMULADO!F4232</f>
        <v>1047066111</v>
      </c>
    </row>
    <row r="4232" spans="1:5" x14ac:dyDescent="0.25">
      <c r="A4232" s="29" t="s">
        <v>25</v>
      </c>
      <c r="B4232" s="30" t="str">
        <f>FORMULADO!C4233</f>
        <v>5.4.08.18</v>
      </c>
      <c r="C4232" s="34">
        <f>FORMULADO!D4233</f>
        <v>211215212</v>
      </c>
      <c r="D4232" s="31">
        <f>FORMULADO!E4233</f>
        <v>0</v>
      </c>
      <c r="E4232" s="31">
        <f>FORMULADO!F4233</f>
        <v>83586712</v>
      </c>
    </row>
    <row r="4233" spans="1:5" x14ac:dyDescent="0.25">
      <c r="A4233" s="29" t="s">
        <v>25</v>
      </c>
      <c r="B4233" s="30" t="str">
        <f>FORMULADO!C4234</f>
        <v>5.4.08.18</v>
      </c>
      <c r="C4233" s="34">
        <f>FORMULADO!D4234</f>
        <v>210915109</v>
      </c>
      <c r="D4233" s="31">
        <f>FORMULADO!E4234</f>
        <v>0</v>
      </c>
      <c r="E4233" s="31">
        <f>FORMULADO!F4234</f>
        <v>146061316</v>
      </c>
    </row>
    <row r="4234" spans="1:5" x14ac:dyDescent="0.25">
      <c r="A4234" s="29" t="s">
        <v>25</v>
      </c>
      <c r="B4234" s="30" t="str">
        <f>FORMULADO!C4235</f>
        <v>5.4.08.18</v>
      </c>
      <c r="C4234" s="34">
        <f>FORMULADO!D4235</f>
        <v>210085300</v>
      </c>
      <c r="D4234" s="31">
        <f>FORMULADO!E4235</f>
        <v>0</v>
      </c>
      <c r="E4234" s="31">
        <f>FORMULADO!F4235</f>
        <v>128747330</v>
      </c>
    </row>
    <row r="4235" spans="1:5" x14ac:dyDescent="0.25">
      <c r="A4235" s="29" t="s">
        <v>25</v>
      </c>
      <c r="B4235" s="30" t="str">
        <f>FORMULADO!C4236</f>
        <v>5.4.08.18</v>
      </c>
      <c r="C4235" s="34">
        <f>FORMULADO!D4236</f>
        <v>115050000</v>
      </c>
      <c r="D4235" s="31">
        <f>FORMULADO!E4236</f>
        <v>0</v>
      </c>
      <c r="E4235" s="31">
        <f>FORMULADO!F4236</f>
        <v>539279814525</v>
      </c>
    </row>
    <row r="4236" spans="1:5" x14ac:dyDescent="0.25">
      <c r="A4236" s="29" t="s">
        <v>25</v>
      </c>
      <c r="B4236" s="30" t="str">
        <f>FORMULADO!C4237</f>
        <v>5.4.08.18</v>
      </c>
      <c r="C4236" s="34">
        <f>FORMULADO!D4237</f>
        <v>218650686</v>
      </c>
      <c r="D4236" s="31">
        <f>FORMULADO!E4237</f>
        <v>0</v>
      </c>
      <c r="E4236" s="31">
        <f>FORMULADO!F4237</f>
        <v>63850447</v>
      </c>
    </row>
    <row r="4237" spans="1:5" x14ac:dyDescent="0.25">
      <c r="A4237" s="29" t="s">
        <v>25</v>
      </c>
      <c r="B4237" s="30" t="str">
        <f>FORMULADO!C4238</f>
        <v>5.4.08.18</v>
      </c>
      <c r="C4237" s="34">
        <f>FORMULADO!D4238</f>
        <v>211870418</v>
      </c>
      <c r="D4237" s="31">
        <f>FORMULADO!E4238</f>
        <v>0</v>
      </c>
      <c r="E4237" s="31">
        <f>FORMULADO!F4238</f>
        <v>1117864881</v>
      </c>
    </row>
    <row r="4238" spans="1:5" x14ac:dyDescent="0.25">
      <c r="A4238" s="29" t="s">
        <v>25</v>
      </c>
      <c r="B4238" s="30" t="str">
        <f>FORMULADO!C4239</f>
        <v>5.4.08.18</v>
      </c>
      <c r="C4238" s="34">
        <f>FORMULADO!D4239</f>
        <v>219005890</v>
      </c>
      <c r="D4238" s="31">
        <f>FORMULADO!E4239</f>
        <v>0</v>
      </c>
      <c r="E4238" s="31">
        <f>FORMULADO!F4239</f>
        <v>696956614</v>
      </c>
    </row>
    <row r="4239" spans="1:5" x14ac:dyDescent="0.25">
      <c r="A4239" s="29" t="s">
        <v>25</v>
      </c>
      <c r="B4239" s="30" t="str">
        <f>FORMULADO!C4240</f>
        <v>5.4.08.18</v>
      </c>
      <c r="C4239" s="34">
        <f>FORMULADO!D4240</f>
        <v>217547675</v>
      </c>
      <c r="D4239" s="31">
        <f>FORMULADO!E4240</f>
        <v>0</v>
      </c>
      <c r="E4239" s="31">
        <f>FORMULADO!F4240</f>
        <v>505614424</v>
      </c>
    </row>
    <row r="4240" spans="1:5" x14ac:dyDescent="0.25">
      <c r="A4240" s="29" t="s">
        <v>25</v>
      </c>
      <c r="B4240" s="30" t="str">
        <f>FORMULADO!C4241</f>
        <v>5.4.08.18</v>
      </c>
      <c r="C4240" s="34">
        <f>FORMULADO!D4241</f>
        <v>214547745</v>
      </c>
      <c r="D4240" s="31">
        <f>FORMULADO!E4241</f>
        <v>0</v>
      </c>
      <c r="E4240" s="31">
        <f>FORMULADO!F4241</f>
        <v>1843729849</v>
      </c>
    </row>
    <row r="4241" spans="1:5" x14ac:dyDescent="0.25">
      <c r="A4241" s="29" t="s">
        <v>25</v>
      </c>
      <c r="B4241" s="30" t="str">
        <f>FORMULADO!C4242</f>
        <v>5.4.08.18</v>
      </c>
      <c r="C4241" s="34">
        <f>FORMULADO!D4242</f>
        <v>218125281</v>
      </c>
      <c r="D4241" s="31">
        <f>FORMULADO!E4242</f>
        <v>0</v>
      </c>
      <c r="E4241" s="31">
        <f>FORMULADO!F4242</f>
        <v>259728761</v>
      </c>
    </row>
    <row r="4242" spans="1:5" x14ac:dyDescent="0.25">
      <c r="A4242" s="29" t="s">
        <v>25</v>
      </c>
      <c r="B4242" s="30" t="str">
        <f>FORMULADO!C4243</f>
        <v>5.4.08.18</v>
      </c>
      <c r="C4242" s="34">
        <f>FORMULADO!D4243</f>
        <v>211425214</v>
      </c>
      <c r="D4242" s="31">
        <f>FORMULADO!E4243</f>
        <v>0</v>
      </c>
      <c r="E4242" s="31">
        <f>FORMULADO!F4243</f>
        <v>579511978</v>
      </c>
    </row>
    <row r="4243" spans="1:5" x14ac:dyDescent="0.25">
      <c r="A4243" s="29" t="s">
        <v>25</v>
      </c>
      <c r="B4243" s="30" t="str">
        <f>FORMULADO!C4244</f>
        <v>5.4.08.18</v>
      </c>
      <c r="C4243" s="34">
        <f>FORMULADO!D4244</f>
        <v>214405044</v>
      </c>
      <c r="D4243" s="31">
        <f>FORMULADO!E4244</f>
        <v>0</v>
      </c>
      <c r="E4243" s="31">
        <f>FORMULADO!F4244</f>
        <v>248961755</v>
      </c>
    </row>
    <row r="4244" spans="1:5" x14ac:dyDescent="0.25">
      <c r="A4244" s="29" t="s">
        <v>25</v>
      </c>
      <c r="B4244" s="30" t="str">
        <f>FORMULADO!C4245</f>
        <v>5.4.08.18</v>
      </c>
      <c r="C4244" s="34">
        <f>FORMULADO!D4245</f>
        <v>210347703</v>
      </c>
      <c r="D4244" s="31">
        <f>FORMULADO!E4245</f>
        <v>0</v>
      </c>
      <c r="E4244" s="31">
        <f>FORMULADO!F4245</f>
        <v>876489896</v>
      </c>
    </row>
    <row r="4245" spans="1:5" x14ac:dyDescent="0.25">
      <c r="A4245" s="29" t="s">
        <v>25</v>
      </c>
      <c r="B4245" s="30" t="str">
        <f>FORMULADO!C4246</f>
        <v>5.4.08.18</v>
      </c>
      <c r="C4245" s="34">
        <f>FORMULADO!D4246</f>
        <v>217225772</v>
      </c>
      <c r="D4245" s="31">
        <f>FORMULADO!E4246</f>
        <v>0</v>
      </c>
      <c r="E4245" s="31">
        <f>FORMULADO!F4246</f>
        <v>496584721</v>
      </c>
    </row>
    <row r="4246" spans="1:5" x14ac:dyDescent="0.25">
      <c r="A4246" s="29" t="s">
        <v>25</v>
      </c>
      <c r="B4246" s="30" t="str">
        <f>FORMULADO!C4247</f>
        <v>5.4.08.18</v>
      </c>
      <c r="C4246" s="34">
        <f>FORMULADO!D4247</f>
        <v>215505055</v>
      </c>
      <c r="D4246" s="31">
        <f>FORMULADO!E4247</f>
        <v>0</v>
      </c>
      <c r="E4246" s="31">
        <f>FORMULADO!F4247</f>
        <v>245898880</v>
      </c>
    </row>
    <row r="4247" spans="1:5" x14ac:dyDescent="0.25">
      <c r="A4247" s="29" t="s">
        <v>25</v>
      </c>
      <c r="B4247" s="30" t="str">
        <f>FORMULADO!C4248</f>
        <v>5.4.08.18</v>
      </c>
      <c r="C4247" s="34">
        <f>FORMULADO!D4248</f>
        <v>112727000</v>
      </c>
      <c r="D4247" s="31">
        <f>FORMULADO!E4248</f>
        <v>0</v>
      </c>
      <c r="E4247" s="31">
        <f>FORMULADO!F4248</f>
        <v>700728885742</v>
      </c>
    </row>
    <row r="4248" spans="1:5" x14ac:dyDescent="0.25">
      <c r="A4248" s="29" t="s">
        <v>25</v>
      </c>
      <c r="B4248" s="30" t="str">
        <f>FORMULADO!C4249</f>
        <v>5.4.08.18</v>
      </c>
      <c r="C4248" s="34">
        <f>FORMULADO!D4249</f>
        <v>210108001</v>
      </c>
      <c r="D4248" s="31">
        <f>FORMULADO!E4249</f>
        <v>0</v>
      </c>
      <c r="E4248" s="31">
        <f>FORMULADO!F4249</f>
        <v>1051750898436</v>
      </c>
    </row>
    <row r="4249" spans="1:5" x14ac:dyDescent="0.25">
      <c r="A4249" s="29" t="s">
        <v>25</v>
      </c>
      <c r="B4249" s="30" t="str">
        <f>FORMULADO!C4250</f>
        <v>5.4.08.18</v>
      </c>
      <c r="C4249" s="34">
        <f>FORMULADO!D4250</f>
        <v>210113001</v>
      </c>
      <c r="D4249" s="31">
        <f>FORMULADO!E4250</f>
        <v>0</v>
      </c>
      <c r="E4249" s="31">
        <f>FORMULADO!F4250</f>
        <v>858268905054</v>
      </c>
    </row>
    <row r="4250" spans="1:5" x14ac:dyDescent="0.25">
      <c r="A4250" s="29" t="s">
        <v>25</v>
      </c>
      <c r="B4250" s="30" t="str">
        <f>FORMULADO!C4251</f>
        <v>5.4.08.18</v>
      </c>
      <c r="C4250" s="34">
        <f>FORMULADO!D4251</f>
        <v>210147001</v>
      </c>
      <c r="D4250" s="31">
        <f>FORMULADO!E4251</f>
        <v>0</v>
      </c>
      <c r="E4250" s="31">
        <f>FORMULADO!F4251</f>
        <v>500234375221</v>
      </c>
    </row>
    <row r="4251" spans="1:5" x14ac:dyDescent="0.25">
      <c r="A4251" s="29" t="s">
        <v>25</v>
      </c>
      <c r="B4251" s="30" t="str">
        <f>FORMULADO!C4252</f>
        <v>5.4.08.18</v>
      </c>
      <c r="C4251" s="34">
        <f>FORMULADO!D4252</f>
        <v>210111001</v>
      </c>
      <c r="D4251" s="31">
        <f>FORMULADO!E4252</f>
        <v>0</v>
      </c>
      <c r="E4251" s="31">
        <f>FORMULADO!F4252</f>
        <v>4401045877096</v>
      </c>
    </row>
    <row r="4252" spans="1:5" x14ac:dyDescent="0.25">
      <c r="A4252" s="29" t="s">
        <v>25</v>
      </c>
      <c r="B4252" s="30" t="str">
        <f>FORMULADO!C4253</f>
        <v>5.4.08.18</v>
      </c>
      <c r="C4252" s="34">
        <f>FORMULADO!D4253</f>
        <v>114747000</v>
      </c>
      <c r="D4252" s="31">
        <f>FORMULADO!E4253</f>
        <v>0</v>
      </c>
      <c r="E4252" s="31">
        <f>FORMULADO!F4253</f>
        <v>1052376622525</v>
      </c>
    </row>
    <row r="4253" spans="1:5" x14ac:dyDescent="0.25">
      <c r="A4253" s="29" t="s">
        <v>25</v>
      </c>
      <c r="B4253" s="30" t="str">
        <f>FORMULADO!C4254</f>
        <v>5.4.08.18</v>
      </c>
      <c r="C4253" s="34">
        <f>FORMULADO!D4254</f>
        <v>217073270</v>
      </c>
      <c r="D4253" s="31">
        <f>FORMULADO!E4254</f>
        <v>0</v>
      </c>
      <c r="E4253" s="31">
        <f>FORMULADO!F4254</f>
        <v>333871363</v>
      </c>
    </row>
    <row r="4254" spans="1:5" x14ac:dyDescent="0.25">
      <c r="A4254" s="29" t="s">
        <v>25</v>
      </c>
      <c r="B4254" s="30" t="str">
        <f>FORMULADO!C4255</f>
        <v>5.4.08.18</v>
      </c>
      <c r="C4254" s="34">
        <f>FORMULADO!D4255</f>
        <v>212585325</v>
      </c>
      <c r="D4254" s="31">
        <f>FORMULADO!E4255</f>
        <v>0</v>
      </c>
      <c r="E4254" s="31">
        <f>FORMULADO!F4255</f>
        <v>351219643</v>
      </c>
    </row>
    <row r="4255" spans="1:5" x14ac:dyDescent="0.25">
      <c r="A4255" s="29" t="s">
        <v>25</v>
      </c>
      <c r="B4255" s="30" t="str">
        <f>FORMULADO!C4256</f>
        <v>5.4.08.18</v>
      </c>
      <c r="C4255" s="34">
        <f>FORMULADO!D4256</f>
        <v>210173001</v>
      </c>
      <c r="D4255" s="31">
        <f>FORMULADO!E4256</f>
        <v>0</v>
      </c>
      <c r="E4255" s="31">
        <f>FORMULADO!F4256</f>
        <v>489675441634</v>
      </c>
    </row>
    <row r="4256" spans="1:5" x14ac:dyDescent="0.25">
      <c r="A4256" s="29" t="s">
        <v>25</v>
      </c>
      <c r="B4256" s="30" t="str">
        <f>FORMULADO!C4257</f>
        <v>5.4.08.18</v>
      </c>
      <c r="C4256" s="34">
        <f>FORMULADO!D4257</f>
        <v>212052520</v>
      </c>
      <c r="D4256" s="31">
        <f>FORMULADO!E4257</f>
        <v>0</v>
      </c>
      <c r="E4256" s="31">
        <f>FORMULADO!F4257</f>
        <v>547242730</v>
      </c>
    </row>
    <row r="4257" spans="1:5" x14ac:dyDescent="0.25">
      <c r="A4257" s="29" t="s">
        <v>25</v>
      </c>
      <c r="B4257" s="30" t="str">
        <f>FORMULADO!C4258</f>
        <v>5.4.08.18</v>
      </c>
      <c r="C4257" s="34">
        <f>FORMULADO!D4258</f>
        <v>215473854</v>
      </c>
      <c r="D4257" s="31">
        <f>FORMULADO!E4258</f>
        <v>0</v>
      </c>
      <c r="E4257" s="31">
        <f>FORMULADO!F4258</f>
        <v>190282559</v>
      </c>
    </row>
    <row r="4258" spans="1:5" x14ac:dyDescent="0.25">
      <c r="A4258" s="29" t="s">
        <v>25</v>
      </c>
      <c r="B4258" s="30" t="str">
        <f>FORMULADO!C4259</f>
        <v>5.4.08.18</v>
      </c>
      <c r="C4258" s="34">
        <f>FORMULADO!D4259</f>
        <v>214052240</v>
      </c>
      <c r="D4258" s="31">
        <f>FORMULADO!E4259</f>
        <v>0</v>
      </c>
      <c r="E4258" s="31">
        <f>FORMULADO!F4259</f>
        <v>388631100</v>
      </c>
    </row>
    <row r="4259" spans="1:5" x14ac:dyDescent="0.25">
      <c r="A4259" s="29" t="s">
        <v>25</v>
      </c>
      <c r="B4259" s="30" t="str">
        <f>FORMULADO!C4260</f>
        <v>5.4.08.18</v>
      </c>
      <c r="C4259" s="34">
        <f>FORMULADO!D4260</f>
        <v>212013620</v>
      </c>
      <c r="D4259" s="31">
        <f>FORMULADO!E4260</f>
        <v>0</v>
      </c>
      <c r="E4259" s="31">
        <f>FORMULADO!F4260</f>
        <v>405568521</v>
      </c>
    </row>
    <row r="4260" spans="1:5" x14ac:dyDescent="0.25">
      <c r="A4260" s="29" t="s">
        <v>25</v>
      </c>
      <c r="B4260" s="30" t="str">
        <f>FORMULADO!C4261</f>
        <v>5.4.08.18</v>
      </c>
      <c r="C4260" s="34">
        <f>FORMULADO!D4261</f>
        <v>215452254</v>
      </c>
      <c r="D4260" s="31">
        <f>FORMULADO!E4261</f>
        <v>0</v>
      </c>
      <c r="E4260" s="31">
        <f>FORMULADO!F4261</f>
        <v>154395858</v>
      </c>
    </row>
    <row r="4261" spans="1:5" x14ac:dyDescent="0.25">
      <c r="A4261" s="29" t="s">
        <v>25</v>
      </c>
      <c r="B4261" s="30" t="str">
        <f>FORMULADO!C4262</f>
        <v>5.4.08.18</v>
      </c>
      <c r="C4261" s="34">
        <f>FORMULADO!D4262</f>
        <v>216847268</v>
      </c>
      <c r="D4261" s="31">
        <f>FORMULADO!E4262</f>
        <v>0</v>
      </c>
      <c r="E4261" s="31">
        <f>FORMULADO!F4262</f>
        <v>1600569744</v>
      </c>
    </row>
    <row r="4262" spans="1:5" x14ac:dyDescent="0.25">
      <c r="A4262" s="29" t="s">
        <v>25</v>
      </c>
      <c r="B4262" s="30" t="str">
        <f>FORMULADO!C4263</f>
        <v>5.4.08.18</v>
      </c>
      <c r="C4262" s="34">
        <f>FORMULADO!D4263</f>
        <v>211225312</v>
      </c>
      <c r="D4262" s="31">
        <f>FORMULADO!E4263</f>
        <v>0</v>
      </c>
      <c r="E4262" s="31">
        <f>FORMULADO!F4263</f>
        <v>237801449</v>
      </c>
    </row>
    <row r="4263" spans="1:5" x14ac:dyDescent="0.25">
      <c r="A4263" s="29" t="s">
        <v>25</v>
      </c>
      <c r="B4263" s="30" t="str">
        <f>FORMULADO!C4264</f>
        <v>5.4.08.18</v>
      </c>
      <c r="C4263" s="34">
        <f>FORMULADO!D4264</f>
        <v>216168861</v>
      </c>
      <c r="D4263" s="31">
        <f>FORMULADO!E4264</f>
        <v>0</v>
      </c>
      <c r="E4263" s="31">
        <f>FORMULADO!F4264</f>
        <v>558195228</v>
      </c>
    </row>
    <row r="4264" spans="1:5" x14ac:dyDescent="0.25">
      <c r="A4264" s="29" t="s">
        <v>25</v>
      </c>
      <c r="B4264" s="30" t="str">
        <f>FORMULADO!C4265</f>
        <v>5.4.08.18</v>
      </c>
      <c r="C4264" s="34">
        <f>FORMULADO!D4265</f>
        <v>215573055</v>
      </c>
      <c r="D4264" s="31">
        <f>FORMULADO!E4265</f>
        <v>0</v>
      </c>
      <c r="E4264" s="31">
        <f>FORMULADO!F4265</f>
        <v>425244448</v>
      </c>
    </row>
    <row r="4265" spans="1:5" x14ac:dyDescent="0.25">
      <c r="A4265" s="29" t="s">
        <v>25</v>
      </c>
      <c r="B4265" s="30" t="str">
        <f>FORMULADO!C4266</f>
        <v>5.4.08.18</v>
      </c>
      <c r="C4265" s="34">
        <f>FORMULADO!D4266</f>
        <v>210191001</v>
      </c>
      <c r="D4265" s="31">
        <f>FORMULADO!E4266</f>
        <v>0</v>
      </c>
      <c r="E4265" s="31">
        <f>FORMULADO!F4266</f>
        <v>3075691997</v>
      </c>
    </row>
    <row r="4266" spans="1:5" x14ac:dyDescent="0.25">
      <c r="A4266" s="29" t="s">
        <v>25</v>
      </c>
      <c r="B4266" s="30" t="str">
        <f>FORMULADO!C4267</f>
        <v>5.4.08.18</v>
      </c>
      <c r="C4266" s="34">
        <f>FORMULADO!D4267</f>
        <v>212625126</v>
      </c>
      <c r="D4266" s="31">
        <f>FORMULADO!E4267</f>
        <v>0</v>
      </c>
      <c r="E4266" s="31">
        <f>FORMULADO!F4267</f>
        <v>1554626784</v>
      </c>
    </row>
    <row r="4267" spans="1:5" x14ac:dyDescent="0.25">
      <c r="A4267" s="29" t="s">
        <v>25</v>
      </c>
      <c r="B4267" s="30" t="str">
        <f>FORMULADO!C4268</f>
        <v>5.4.08.18</v>
      </c>
      <c r="C4267" s="34">
        <f>FORMULADO!D4268</f>
        <v>210115401</v>
      </c>
      <c r="D4267" s="31">
        <f>FORMULADO!E4268</f>
        <v>0</v>
      </c>
      <c r="E4267" s="31">
        <f>FORMULADO!F4268</f>
        <v>28844086</v>
      </c>
    </row>
    <row r="4268" spans="1:5" x14ac:dyDescent="0.25">
      <c r="A4268" s="29" t="s">
        <v>25</v>
      </c>
      <c r="B4268" s="30" t="str">
        <f>FORMULADO!C4269</f>
        <v>5.4.08.18</v>
      </c>
      <c r="C4268" s="34">
        <f>FORMULADO!D4269</f>
        <v>214117541</v>
      </c>
      <c r="D4268" s="31">
        <f>FORMULADO!E4269</f>
        <v>0</v>
      </c>
      <c r="E4268" s="31">
        <f>FORMULADO!F4269</f>
        <v>625977327</v>
      </c>
    </row>
    <row r="4269" spans="1:5" x14ac:dyDescent="0.25">
      <c r="A4269" s="29" t="s">
        <v>25</v>
      </c>
      <c r="B4269" s="30" t="str">
        <f>FORMULADO!C4270</f>
        <v>5.4.08.18</v>
      </c>
      <c r="C4269" s="34">
        <f>FORMULADO!D4270</f>
        <v>216850568</v>
      </c>
      <c r="D4269" s="31">
        <f>FORMULADO!E4270</f>
        <v>0</v>
      </c>
      <c r="E4269" s="31">
        <f>FORMULADO!F4270</f>
        <v>4725659192</v>
      </c>
    </row>
    <row r="4270" spans="1:5" x14ac:dyDescent="0.25">
      <c r="A4270" s="29" t="s">
        <v>25</v>
      </c>
      <c r="B4270" s="30" t="str">
        <f>FORMULADO!C4271</f>
        <v>5.4.08.18</v>
      </c>
      <c r="C4270" s="34">
        <f>FORMULADO!D4271</f>
        <v>216581065</v>
      </c>
      <c r="D4270" s="31">
        <f>FORMULADO!E4271</f>
        <v>0</v>
      </c>
      <c r="E4270" s="31">
        <f>FORMULADO!F4271</f>
        <v>3256898128</v>
      </c>
    </row>
    <row r="4271" spans="1:5" x14ac:dyDescent="0.25">
      <c r="A4271" s="29" t="s">
        <v>25</v>
      </c>
      <c r="B4271" s="30" t="str">
        <f>FORMULADO!C4272</f>
        <v>5.4.08.18</v>
      </c>
      <c r="C4271" s="34">
        <f>FORMULADO!D4272</f>
        <v>218508685</v>
      </c>
      <c r="D4271" s="31">
        <f>FORMULADO!E4272</f>
        <v>0</v>
      </c>
      <c r="E4271" s="31">
        <f>FORMULADO!F4272</f>
        <v>839178362</v>
      </c>
    </row>
    <row r="4272" spans="1:5" x14ac:dyDescent="0.25">
      <c r="A4272" s="29" t="s">
        <v>25</v>
      </c>
      <c r="B4272" s="30" t="str">
        <f>FORMULADO!C4273</f>
        <v>5.4.08.18</v>
      </c>
      <c r="C4272" s="34">
        <f>FORMULADO!D4273</f>
        <v>218625486</v>
      </c>
      <c r="D4272" s="31">
        <f>FORMULADO!E4273</f>
        <v>0</v>
      </c>
      <c r="E4272" s="31">
        <f>FORMULADO!F4273</f>
        <v>468895428</v>
      </c>
    </row>
    <row r="4273" spans="1:5" x14ac:dyDescent="0.25">
      <c r="A4273" s="29" t="s">
        <v>25</v>
      </c>
      <c r="B4273" s="30" t="str">
        <f>FORMULADO!C4274</f>
        <v>5.4.08.18</v>
      </c>
      <c r="C4273" s="34">
        <f>FORMULADO!D4274</f>
        <v>218005480</v>
      </c>
      <c r="D4273" s="31">
        <f>FORMULADO!E4274</f>
        <v>0</v>
      </c>
      <c r="E4273" s="31">
        <f>FORMULADO!F4274</f>
        <v>1103653117</v>
      </c>
    </row>
    <row r="4274" spans="1:5" x14ac:dyDescent="0.25">
      <c r="A4274" s="29" t="s">
        <v>25</v>
      </c>
      <c r="B4274" s="30" t="str">
        <f>FORMULADO!C4275</f>
        <v>5.4.08.18</v>
      </c>
      <c r="C4274" s="34">
        <f>FORMULADO!D4275</f>
        <v>215825658</v>
      </c>
      <c r="D4274" s="31">
        <f>FORMULADO!E4275</f>
        <v>0</v>
      </c>
      <c r="E4274" s="31">
        <f>FORMULADO!F4275</f>
        <v>271608726</v>
      </c>
    </row>
    <row r="4275" spans="1:5" x14ac:dyDescent="0.25">
      <c r="A4275" s="29" t="s">
        <v>25</v>
      </c>
      <c r="B4275" s="30" t="str">
        <f>FORMULADO!C4276</f>
        <v>5.4.08.18</v>
      </c>
      <c r="C4275" s="34">
        <f>FORMULADO!D4276</f>
        <v>213220032</v>
      </c>
      <c r="D4275" s="31">
        <f>FORMULADO!E4276</f>
        <v>0</v>
      </c>
      <c r="E4275" s="31">
        <f>FORMULADO!F4276</f>
        <v>1421443558</v>
      </c>
    </row>
    <row r="4276" spans="1:5" x14ac:dyDescent="0.25">
      <c r="A4276" s="29" t="s">
        <v>25</v>
      </c>
      <c r="B4276" s="30" t="str">
        <f>FORMULADO!C4277</f>
        <v>5.4.08.18</v>
      </c>
      <c r="C4276" s="34">
        <f>FORMULADO!D4277</f>
        <v>211354313</v>
      </c>
      <c r="D4276" s="31">
        <f>FORMULADO!E4277</f>
        <v>0</v>
      </c>
      <c r="E4276" s="31">
        <f>FORMULADO!F4277</f>
        <v>236823663</v>
      </c>
    </row>
    <row r="4277" spans="1:5" x14ac:dyDescent="0.25">
      <c r="A4277" s="29" t="s">
        <v>25</v>
      </c>
      <c r="B4277" s="30" t="str">
        <f>FORMULADO!C4278</f>
        <v>5.4.08.18</v>
      </c>
      <c r="C4277" s="34">
        <f>FORMULADO!D4278</f>
        <v>217013670</v>
      </c>
      <c r="D4277" s="31">
        <f>FORMULADO!E4278</f>
        <v>0</v>
      </c>
      <c r="E4277" s="31">
        <f>FORMULADO!F4278</f>
        <v>1844246165</v>
      </c>
    </row>
    <row r="4278" spans="1:5" x14ac:dyDescent="0.25">
      <c r="A4278" s="29" t="s">
        <v>25</v>
      </c>
      <c r="B4278" s="30" t="str">
        <f>FORMULADO!C4279</f>
        <v>5.4.08.18</v>
      </c>
      <c r="C4278" s="34">
        <f>FORMULADO!D4279</f>
        <v>210225402</v>
      </c>
      <c r="D4278" s="31">
        <f>FORMULADO!E4279</f>
        <v>0</v>
      </c>
      <c r="E4278" s="31">
        <f>FORMULADO!F4279</f>
        <v>549839579</v>
      </c>
    </row>
    <row r="4279" spans="1:5" x14ac:dyDescent="0.25">
      <c r="A4279" s="29" t="s">
        <v>25</v>
      </c>
      <c r="B4279" s="30" t="str">
        <f>FORMULADO!C4280</f>
        <v>5.4.08.18</v>
      </c>
      <c r="C4279" s="34">
        <f>FORMULADO!D4280</f>
        <v>214941349</v>
      </c>
      <c r="D4279" s="31">
        <f>FORMULADO!E4280</f>
        <v>0</v>
      </c>
      <c r="E4279" s="31">
        <f>FORMULADO!F4280</f>
        <v>356519456</v>
      </c>
    </row>
    <row r="4280" spans="1:5" x14ac:dyDescent="0.25">
      <c r="A4280" s="29" t="s">
        <v>25</v>
      </c>
      <c r="B4280" s="30" t="str">
        <f>FORMULADO!C4281</f>
        <v>5.4.08.18</v>
      </c>
      <c r="C4280" s="34">
        <f>FORMULADO!D4281</f>
        <v>211825718</v>
      </c>
      <c r="D4280" s="31">
        <f>FORMULADO!E4281</f>
        <v>0</v>
      </c>
      <c r="E4280" s="31">
        <f>FORMULADO!F4281</f>
        <v>404997330</v>
      </c>
    </row>
    <row r="4281" spans="1:5" x14ac:dyDescent="0.25">
      <c r="A4281" s="29" t="s">
        <v>25</v>
      </c>
      <c r="B4281" s="30" t="str">
        <f>FORMULADO!C4282</f>
        <v>5.4.08.18</v>
      </c>
      <c r="C4281" s="34">
        <f>FORMULADO!D4282</f>
        <v>119191000</v>
      </c>
      <c r="D4281" s="31">
        <f>FORMULADO!E4282</f>
        <v>0</v>
      </c>
      <c r="E4281" s="31">
        <f>FORMULADO!F4282</f>
        <v>126607089592</v>
      </c>
    </row>
    <row r="4282" spans="1:5" x14ac:dyDescent="0.25">
      <c r="A4282" s="29" t="s">
        <v>25</v>
      </c>
      <c r="B4282" s="30" t="str">
        <f>FORMULADO!C4283</f>
        <v>5.4.08.18</v>
      </c>
      <c r="C4282" s="34">
        <f>FORMULADO!D4283</f>
        <v>219481794</v>
      </c>
      <c r="D4282" s="31">
        <f>FORMULADO!E4283</f>
        <v>0</v>
      </c>
      <c r="E4282" s="31">
        <f>FORMULADO!F4283</f>
        <v>3801368021</v>
      </c>
    </row>
    <row r="4283" spans="1:5" x14ac:dyDescent="0.25">
      <c r="A4283" s="29" t="s">
        <v>25</v>
      </c>
      <c r="B4283" s="30" t="str">
        <f>FORMULADO!C4284</f>
        <v>5.4.08.18</v>
      </c>
      <c r="C4283" s="34">
        <f>FORMULADO!D4284</f>
        <v>213047030</v>
      </c>
      <c r="D4283" s="31">
        <f>FORMULADO!E4284</f>
        <v>0</v>
      </c>
      <c r="E4283" s="31">
        <f>FORMULADO!F4284</f>
        <v>968557077</v>
      </c>
    </row>
    <row r="4284" spans="1:5" x14ac:dyDescent="0.25">
      <c r="A4284" s="29" t="s">
        <v>25</v>
      </c>
      <c r="B4284" s="30" t="str">
        <f>FORMULADO!C4285</f>
        <v>5.4.08.18</v>
      </c>
      <c r="C4284" s="34">
        <f>FORMULADO!D4285</f>
        <v>216047660</v>
      </c>
      <c r="D4284" s="31">
        <f>FORMULADO!E4285</f>
        <v>0</v>
      </c>
      <c r="E4284" s="31">
        <f>FORMULADO!F4285</f>
        <v>1833481911</v>
      </c>
    </row>
    <row r="4285" spans="1:5" x14ac:dyDescent="0.25">
      <c r="A4285" s="29" t="s">
        <v>25</v>
      </c>
      <c r="B4285" s="30" t="str">
        <f>FORMULADO!C4286</f>
        <v>5.4.08.18</v>
      </c>
      <c r="C4285" s="34">
        <f>FORMULADO!D4286</f>
        <v>210547205</v>
      </c>
      <c r="D4285" s="31">
        <f>FORMULADO!E4286</f>
        <v>0</v>
      </c>
      <c r="E4285" s="31">
        <f>FORMULADO!F4286</f>
        <v>583825351</v>
      </c>
    </row>
    <row r="4286" spans="1:5" x14ac:dyDescent="0.25">
      <c r="A4286" s="29" t="s">
        <v>25</v>
      </c>
      <c r="B4286" s="30" t="str">
        <f>FORMULADO!C4287</f>
        <v>5.4.08.18</v>
      </c>
      <c r="C4286" s="34">
        <f>FORMULADO!D4287</f>
        <v>923271489</v>
      </c>
      <c r="D4286" s="31">
        <f>FORMULADO!E4287</f>
        <v>0</v>
      </c>
      <c r="E4286" s="31">
        <f>FORMULADO!F4287</f>
        <v>1016961774</v>
      </c>
    </row>
    <row r="4287" spans="1:5" x14ac:dyDescent="0.25">
      <c r="A4287" s="29" t="s">
        <v>25</v>
      </c>
      <c r="B4287" s="30" t="str">
        <f>FORMULADO!C4288</f>
        <v>5.4.08.18</v>
      </c>
      <c r="C4287" s="34">
        <f>FORMULADO!D4288</f>
        <v>215513655</v>
      </c>
      <c r="D4287" s="31">
        <f>FORMULADO!E4288</f>
        <v>0</v>
      </c>
      <c r="E4287" s="31">
        <f>FORMULADO!F4288</f>
        <v>789052647</v>
      </c>
    </row>
    <row r="4288" spans="1:5" x14ac:dyDescent="0.25">
      <c r="A4288" s="29" t="s">
        <v>25</v>
      </c>
      <c r="B4288" s="30" t="str">
        <f>FORMULADO!C4289</f>
        <v>5.4.08.18</v>
      </c>
      <c r="C4288" s="34">
        <f>FORMULADO!D4289</f>
        <v>923271475</v>
      </c>
      <c r="D4288" s="31">
        <f>FORMULADO!E4289</f>
        <v>0</v>
      </c>
      <c r="E4288" s="31">
        <f>FORMULADO!F4289</f>
        <v>1048041469</v>
      </c>
    </row>
    <row r="4289" spans="1:5" x14ac:dyDescent="0.25">
      <c r="A4289" s="29" t="s">
        <v>25</v>
      </c>
      <c r="B4289" s="30" t="str">
        <f>FORMULADO!C4290</f>
        <v>5.4.08.18</v>
      </c>
      <c r="C4289" s="34">
        <f>FORMULADO!D4290</f>
        <v>217050270</v>
      </c>
      <c r="D4289" s="31">
        <f>FORMULADO!E4290</f>
        <v>0</v>
      </c>
      <c r="E4289" s="31">
        <f>FORMULADO!F4290</f>
        <v>149851697</v>
      </c>
    </row>
    <row r="4290" spans="1:5" x14ac:dyDescent="0.25">
      <c r="A4290" s="29" t="s">
        <v>25</v>
      </c>
      <c r="B4290" s="30" t="str">
        <f>FORMULADO!C4291</f>
        <v>5.4.08.18</v>
      </c>
      <c r="C4290" s="34">
        <f>FORMULADO!D4291</f>
        <v>213808638</v>
      </c>
      <c r="D4290" s="31">
        <f>FORMULADO!E4291</f>
        <v>0</v>
      </c>
      <c r="E4290" s="31">
        <f>FORMULADO!F4291</f>
        <v>4028864296</v>
      </c>
    </row>
    <row r="4291" spans="1:5" x14ac:dyDescent="0.25">
      <c r="A4291" s="29" t="s">
        <v>25</v>
      </c>
      <c r="B4291" s="30" t="str">
        <f>FORMULADO!C4292</f>
        <v>5.4.08.18</v>
      </c>
      <c r="C4291" s="34">
        <f>FORMULADO!D4292</f>
        <v>218525885</v>
      </c>
      <c r="D4291" s="31">
        <f>FORMULADO!E4292</f>
        <v>0</v>
      </c>
      <c r="E4291" s="31">
        <f>FORMULADO!F4292</f>
        <v>610162086</v>
      </c>
    </row>
    <row r="4292" spans="1:5" x14ac:dyDescent="0.25">
      <c r="A4292" s="29" t="s">
        <v>25</v>
      </c>
      <c r="B4292" s="30" t="str">
        <f>FORMULADO!C4293</f>
        <v>5.4.08.18</v>
      </c>
      <c r="C4292" s="34">
        <f>FORMULADO!D4293</f>
        <v>923270346</v>
      </c>
      <c r="D4292" s="31">
        <f>FORMULADO!E4293</f>
        <v>0</v>
      </c>
      <c r="E4292" s="31">
        <f>FORMULADO!F4293</f>
        <v>548093855</v>
      </c>
    </row>
    <row r="4293" spans="1:5" x14ac:dyDescent="0.25">
      <c r="A4293" s="29" t="s">
        <v>25</v>
      </c>
      <c r="B4293" s="30" t="str">
        <f>FORMULADO!C4294</f>
        <v>5.4.08.18</v>
      </c>
      <c r="C4293" s="34">
        <f>FORMULADO!D4294</f>
        <v>923271490</v>
      </c>
      <c r="D4293" s="31">
        <f>FORMULADO!E4294</f>
        <v>0</v>
      </c>
      <c r="E4293" s="31">
        <f>FORMULADO!F4294</f>
        <v>4079524508</v>
      </c>
    </row>
    <row r="4294" spans="1:5" x14ac:dyDescent="0.25">
      <c r="A4294" s="29" t="s">
        <v>25</v>
      </c>
      <c r="B4294" s="30" t="str">
        <f>FORMULADO!C4295</f>
        <v>5.4.08.18</v>
      </c>
      <c r="C4294" s="34">
        <f>FORMULADO!D4295</f>
        <v>923272927</v>
      </c>
      <c r="D4294" s="31">
        <f>FORMULADO!E4295</f>
        <v>0</v>
      </c>
      <c r="E4294" s="31">
        <f>FORMULADO!F4295</f>
        <v>917474400</v>
      </c>
    </row>
    <row r="4295" spans="1:5" x14ac:dyDescent="0.25">
      <c r="A4295" s="29" t="s">
        <v>25</v>
      </c>
      <c r="B4295" s="30" t="str">
        <f>FORMULADO!C4296</f>
        <v>5.4.08.18</v>
      </c>
      <c r="C4295" s="34">
        <f>FORMULADO!D4296</f>
        <v>923273478</v>
      </c>
      <c r="D4295" s="31">
        <f>FORMULADO!E4296</f>
        <v>0</v>
      </c>
      <c r="E4295" s="31">
        <f>FORMULADO!F4296</f>
        <v>2675479235</v>
      </c>
    </row>
    <row r="4296" spans="1:5" x14ac:dyDescent="0.25">
      <c r="A4296" s="29" t="s">
        <v>25</v>
      </c>
      <c r="B4296" s="30" t="str">
        <f>FORMULADO!C4297</f>
        <v>5.4.08.18</v>
      </c>
      <c r="C4296" s="34">
        <f>FORMULADO!D4297</f>
        <v>112525000</v>
      </c>
      <c r="D4296" s="31">
        <f>FORMULADO!E4297</f>
        <v>0</v>
      </c>
      <c r="E4296" s="31">
        <f>FORMULADO!F4297</f>
        <v>1478048342081</v>
      </c>
    </row>
    <row r="4297" spans="1:5" x14ac:dyDescent="0.25">
      <c r="A4297" s="29" t="s">
        <v>25</v>
      </c>
      <c r="B4297" s="30" t="str">
        <f>FORMULADO!C4298</f>
        <v>5.4.08.18</v>
      </c>
      <c r="C4297" s="34">
        <f>FORMULADO!D4298</f>
        <v>217525175</v>
      </c>
      <c r="D4297" s="31">
        <f>FORMULADO!E4298</f>
        <v>0</v>
      </c>
      <c r="E4297" s="31">
        <f>FORMULADO!F4298</f>
        <v>88747083696</v>
      </c>
    </row>
    <row r="4298" spans="1:5" x14ac:dyDescent="0.25">
      <c r="A4298" s="29" t="s">
        <v>25</v>
      </c>
      <c r="B4298" s="30" t="str">
        <f>FORMULADO!C4299</f>
        <v>5.4.08.18</v>
      </c>
      <c r="C4298" s="34">
        <f>FORMULADO!D4299</f>
        <v>216925769</v>
      </c>
      <c r="D4298" s="31">
        <f>FORMULADO!E4299</f>
        <v>0</v>
      </c>
      <c r="E4298" s="31">
        <f>FORMULADO!F4299</f>
        <v>368424711</v>
      </c>
    </row>
    <row r="4299" spans="1:5" x14ac:dyDescent="0.25">
      <c r="A4299" s="29" t="s">
        <v>25</v>
      </c>
      <c r="B4299" s="30" t="str">
        <f>FORMULADO!C4300</f>
        <v>5.4.08.18</v>
      </c>
      <c r="C4299" s="34">
        <f>FORMULADO!D4300</f>
        <v>219925899</v>
      </c>
      <c r="D4299" s="31">
        <f>FORMULADO!E4300</f>
        <v>0</v>
      </c>
      <c r="E4299" s="31">
        <f>FORMULADO!F4300</f>
        <v>95084756412</v>
      </c>
    </row>
    <row r="4300" spans="1:5" x14ac:dyDescent="0.25">
      <c r="A4300" s="29" t="s">
        <v>25</v>
      </c>
      <c r="B4300" s="30" t="str">
        <f>FORMULADO!C4301</f>
        <v>5.4.08.18</v>
      </c>
      <c r="C4300" s="34">
        <f>FORMULADO!D4301</f>
        <v>219725297</v>
      </c>
      <c r="D4300" s="31">
        <f>FORMULADO!E4301</f>
        <v>0</v>
      </c>
      <c r="E4300" s="31">
        <f>FORMULADO!F4301</f>
        <v>316696322</v>
      </c>
    </row>
    <row r="4301" spans="1:5" x14ac:dyDescent="0.25">
      <c r="A4301" s="29" t="s">
        <v>25</v>
      </c>
      <c r="B4301" s="30" t="str">
        <f>FORMULADO!C4302</f>
        <v>5.4.08.18</v>
      </c>
      <c r="C4301" s="34">
        <f>FORMULADO!D4302</f>
        <v>216825168</v>
      </c>
      <c r="D4301" s="31">
        <f>FORMULADO!E4302</f>
        <v>0</v>
      </c>
      <c r="E4301" s="31">
        <f>FORMULADO!F4302</f>
        <v>93842300</v>
      </c>
    </row>
    <row r="4302" spans="1:5" x14ac:dyDescent="0.25">
      <c r="A4302" s="29" t="s">
        <v>25</v>
      </c>
      <c r="B4302" s="30" t="str">
        <f>FORMULADO!C4303</f>
        <v>5.4.08.18</v>
      </c>
      <c r="C4302" s="34">
        <f>FORMULADO!D4303</f>
        <v>213625736</v>
      </c>
      <c r="D4302" s="31">
        <f>FORMULADO!E4303</f>
        <v>0</v>
      </c>
      <c r="E4302" s="31">
        <f>FORMULADO!F4303</f>
        <v>418836014</v>
      </c>
    </row>
    <row r="4303" spans="1:5" x14ac:dyDescent="0.25">
      <c r="A4303" s="29" t="s">
        <v>25</v>
      </c>
      <c r="B4303" s="30" t="str">
        <f>FORMULADO!C4304</f>
        <v>5.4.08.18</v>
      </c>
      <c r="C4303" s="34">
        <f>FORMULADO!D4304</f>
        <v>214025040</v>
      </c>
      <c r="D4303" s="31">
        <f>FORMULADO!E4304</f>
        <v>0</v>
      </c>
      <c r="E4303" s="31">
        <f>FORMULADO!F4304</f>
        <v>437944804</v>
      </c>
    </row>
    <row r="4304" spans="1:5" x14ac:dyDescent="0.25">
      <c r="A4304" s="29" t="s">
        <v>25</v>
      </c>
      <c r="B4304" s="30" t="str">
        <f>FORMULADO!C4305</f>
        <v>5.4.08.18</v>
      </c>
      <c r="C4304" s="34">
        <f>FORMULADO!D4305</f>
        <v>218625286</v>
      </c>
      <c r="D4304" s="31">
        <f>FORMULADO!E4305</f>
        <v>0</v>
      </c>
      <c r="E4304" s="31">
        <f>FORMULADO!F4305</f>
        <v>52402204490</v>
      </c>
    </row>
    <row r="4305" spans="1:5" x14ac:dyDescent="0.25">
      <c r="A4305" s="29" t="s">
        <v>25</v>
      </c>
      <c r="B4305" s="30" t="str">
        <f>FORMULADO!C4306</f>
        <v>5.4.08.18</v>
      </c>
      <c r="C4305" s="34">
        <f>FORMULADO!D4306</f>
        <v>212225322</v>
      </c>
      <c r="D4305" s="31">
        <f>FORMULADO!E4306</f>
        <v>0</v>
      </c>
      <c r="E4305" s="31">
        <f>FORMULADO!F4306</f>
        <v>545307603</v>
      </c>
    </row>
    <row r="4306" spans="1:5" x14ac:dyDescent="0.25">
      <c r="A4306" s="29" t="s">
        <v>25</v>
      </c>
      <c r="B4306" s="30" t="str">
        <f>FORMULADO!C4307</f>
        <v>5.4.08.18</v>
      </c>
      <c r="C4306" s="34">
        <f>FORMULADO!D4307</f>
        <v>218525785</v>
      </c>
      <c r="D4306" s="31">
        <f>FORMULADO!E4307</f>
        <v>0</v>
      </c>
      <c r="E4306" s="31">
        <f>FORMULADO!F4307</f>
        <v>560150211</v>
      </c>
    </row>
    <row r="4307" spans="1:5" x14ac:dyDescent="0.25">
      <c r="A4307" s="29" t="s">
        <v>25</v>
      </c>
      <c r="B4307" s="30" t="str">
        <f>FORMULADO!C4308</f>
        <v>5.4.08.18</v>
      </c>
      <c r="C4307" s="34">
        <f>FORMULADO!D4308</f>
        <v>216225862</v>
      </c>
      <c r="D4307" s="31">
        <f>FORMULADO!E4308</f>
        <v>0</v>
      </c>
      <c r="E4307" s="31">
        <f>FORMULADO!F4308</f>
        <v>256638416</v>
      </c>
    </row>
    <row r="4308" spans="1:5" x14ac:dyDescent="0.25">
      <c r="A4308" s="29" t="s">
        <v>25</v>
      </c>
      <c r="B4308" s="30" t="str">
        <f>FORMULADO!C4309</f>
        <v>5.4.08.18</v>
      </c>
      <c r="C4308" s="34">
        <f>FORMULADO!D4309</f>
        <v>211925019</v>
      </c>
      <c r="D4308" s="31">
        <f>FORMULADO!E4309</f>
        <v>0</v>
      </c>
      <c r="E4308" s="31">
        <f>FORMULADO!F4309</f>
        <v>191201322</v>
      </c>
    </row>
    <row r="4309" spans="1:5" x14ac:dyDescent="0.25">
      <c r="A4309" s="29" t="s">
        <v>25</v>
      </c>
      <c r="B4309" s="30" t="str">
        <f>FORMULADO!C4310</f>
        <v>5.4.08.18</v>
      </c>
      <c r="C4309" s="34">
        <f>FORMULADO!D4310</f>
        <v>210025200</v>
      </c>
      <c r="D4309" s="31">
        <f>FORMULADO!E4310</f>
        <v>0</v>
      </c>
      <c r="E4309" s="31">
        <f>FORMULADO!F4310</f>
        <v>694260564</v>
      </c>
    </row>
    <row r="4310" spans="1:5" x14ac:dyDescent="0.25">
      <c r="A4310" s="29" t="s">
        <v>25</v>
      </c>
      <c r="B4310" s="30" t="str">
        <f>FORMULADO!C4311</f>
        <v>5.4.08.18</v>
      </c>
      <c r="C4310" s="34">
        <f>FORMULADO!D4311</f>
        <v>219325793</v>
      </c>
      <c r="D4310" s="31">
        <f>FORMULADO!E4311</f>
        <v>0</v>
      </c>
      <c r="E4310" s="31">
        <f>FORMULADO!F4311</f>
        <v>351883691</v>
      </c>
    </row>
    <row r="4311" spans="1:5" x14ac:dyDescent="0.25">
      <c r="A4311" s="29" t="s">
        <v>25</v>
      </c>
      <c r="B4311" s="30" t="str">
        <f>FORMULADO!C4312</f>
        <v>5.4.08.18</v>
      </c>
      <c r="C4311" s="34">
        <f>FORMULADO!D4312</f>
        <v>212025320</v>
      </c>
      <c r="D4311" s="31">
        <f>FORMULADO!E4312</f>
        <v>0</v>
      </c>
      <c r="E4311" s="31">
        <f>FORMULADO!F4312</f>
        <v>720259843</v>
      </c>
    </row>
    <row r="4312" spans="1:5" x14ac:dyDescent="0.25">
      <c r="A4312" s="29" t="s">
        <v>25</v>
      </c>
      <c r="B4312" s="30" t="str">
        <f>FORMULADO!C4313</f>
        <v>5.4.08.18</v>
      </c>
      <c r="C4312" s="34">
        <f>FORMULADO!D4313</f>
        <v>218825488</v>
      </c>
      <c r="D4312" s="31">
        <f>FORMULADO!E4313</f>
        <v>0</v>
      </c>
      <c r="E4312" s="31">
        <f>FORMULADO!F4313</f>
        <v>216472384</v>
      </c>
    </row>
    <row r="4313" spans="1:5" x14ac:dyDescent="0.25">
      <c r="A4313" s="29" t="s">
        <v>25</v>
      </c>
      <c r="B4313" s="30" t="str">
        <f>FORMULADO!C4314</f>
        <v>5.4.08.18</v>
      </c>
      <c r="C4313" s="34">
        <f>FORMULADO!D4314</f>
        <v>219525095</v>
      </c>
      <c r="D4313" s="31">
        <f>FORMULADO!E4314</f>
        <v>0</v>
      </c>
      <c r="E4313" s="31">
        <f>FORMULADO!F4314</f>
        <v>86128478</v>
      </c>
    </row>
    <row r="4314" spans="1:5" x14ac:dyDescent="0.25">
      <c r="A4314" s="29" t="s">
        <v>25</v>
      </c>
      <c r="B4314" s="30" t="str">
        <f>FORMULADO!C4315</f>
        <v>5.4.08.18</v>
      </c>
      <c r="C4314" s="34">
        <f>FORMULADO!D4315</f>
        <v>216725867</v>
      </c>
      <c r="D4314" s="31">
        <f>FORMULADO!E4315</f>
        <v>0</v>
      </c>
      <c r="E4314" s="31">
        <f>FORMULADO!F4315</f>
        <v>120170923</v>
      </c>
    </row>
    <row r="4315" spans="1:5" x14ac:dyDescent="0.25">
      <c r="A4315" s="29" t="s">
        <v>25</v>
      </c>
      <c r="B4315" s="30" t="str">
        <f>FORMULADO!C4316</f>
        <v>5.4.08.18</v>
      </c>
      <c r="C4315" s="34">
        <f>FORMULADO!D4316</f>
        <v>219125491</v>
      </c>
      <c r="D4315" s="31">
        <f>FORMULADO!E4316</f>
        <v>0</v>
      </c>
      <c r="E4315" s="31">
        <f>FORMULADO!F4316</f>
        <v>177537302</v>
      </c>
    </row>
    <row r="4316" spans="1:5" x14ac:dyDescent="0.25">
      <c r="A4316" s="29" t="s">
        <v>25</v>
      </c>
      <c r="B4316" s="30" t="str">
        <f>FORMULADO!C4317</f>
        <v>5.4.08.18</v>
      </c>
      <c r="C4316" s="34">
        <f>FORMULADO!D4317</f>
        <v>219825398</v>
      </c>
      <c r="D4316" s="31">
        <f>FORMULADO!E4317</f>
        <v>0</v>
      </c>
      <c r="E4316" s="31">
        <f>FORMULADO!F4317</f>
        <v>233908754</v>
      </c>
    </row>
    <row r="4317" spans="1:5" x14ac:dyDescent="0.25">
      <c r="A4317" s="29" t="s">
        <v>25</v>
      </c>
      <c r="B4317" s="30" t="str">
        <f>FORMULADO!C4318</f>
        <v>5.4.08.18</v>
      </c>
      <c r="C4317" s="34">
        <f>FORMULADO!D4318</f>
        <v>211505615</v>
      </c>
      <c r="D4317" s="31">
        <f>FORMULADO!E4318</f>
        <v>0</v>
      </c>
      <c r="E4317" s="31">
        <f>FORMULADO!F4318</f>
        <v>101965087139</v>
      </c>
    </row>
    <row r="4318" spans="1:5" x14ac:dyDescent="0.25">
      <c r="A4318" s="29" t="s">
        <v>25</v>
      </c>
      <c r="B4318" s="30" t="str">
        <f>FORMULADO!C4319</f>
        <v>5.4.08.18</v>
      </c>
      <c r="C4318" s="34">
        <f>FORMULADO!D4319</f>
        <v>214705847</v>
      </c>
      <c r="D4318" s="31">
        <f>FORMULADO!E4319</f>
        <v>0</v>
      </c>
      <c r="E4318" s="31">
        <f>FORMULADO!F4319</f>
        <v>1466158523</v>
      </c>
    </row>
    <row r="4319" spans="1:5" x14ac:dyDescent="0.25">
      <c r="A4319" s="29" t="s">
        <v>25</v>
      </c>
      <c r="B4319" s="30" t="str">
        <f>FORMULADO!C4320</f>
        <v>5.4.08.18</v>
      </c>
      <c r="C4319" s="34">
        <f>FORMULADO!D4320</f>
        <v>219005190</v>
      </c>
      <c r="D4319" s="31">
        <f>FORMULADO!E4320</f>
        <v>0</v>
      </c>
      <c r="E4319" s="31">
        <f>FORMULADO!F4320</f>
        <v>293518168</v>
      </c>
    </row>
    <row r="4320" spans="1:5" x14ac:dyDescent="0.25">
      <c r="A4320" s="29" t="s">
        <v>25</v>
      </c>
      <c r="B4320" s="30" t="str">
        <f>FORMULADO!C4321</f>
        <v>5.4.08.18</v>
      </c>
      <c r="C4320" s="34">
        <f>FORMULADO!D4321</f>
        <v>213405234</v>
      </c>
      <c r="D4320" s="31">
        <f>FORMULADO!E4321</f>
        <v>0</v>
      </c>
      <c r="E4320" s="31">
        <f>FORMULADO!F4321</f>
        <v>1531452261</v>
      </c>
    </row>
    <row r="4321" spans="1:5" x14ac:dyDescent="0.25">
      <c r="A4321" s="29" t="s">
        <v>25</v>
      </c>
      <c r="B4321" s="30" t="str">
        <f>FORMULADO!C4322</f>
        <v>5.4.08.18</v>
      </c>
      <c r="C4321" s="34">
        <f>FORMULADO!D4322</f>
        <v>214505045</v>
      </c>
      <c r="D4321" s="31">
        <f>FORMULADO!E4322</f>
        <v>0</v>
      </c>
      <c r="E4321" s="31">
        <f>FORMULADO!F4322</f>
        <v>132334585667</v>
      </c>
    </row>
    <row r="4322" spans="1:5" x14ac:dyDescent="0.25">
      <c r="A4322" s="29" t="s">
        <v>25</v>
      </c>
      <c r="B4322" s="30" t="str">
        <f>FORMULADO!C4323</f>
        <v>5.4.08.18</v>
      </c>
      <c r="C4322" s="34">
        <f>FORMULADO!D4323</f>
        <v>213105631</v>
      </c>
      <c r="D4322" s="31">
        <f>FORMULADO!E4323</f>
        <v>0</v>
      </c>
      <c r="E4322" s="31">
        <f>FORMULADO!F4323</f>
        <v>42549226710</v>
      </c>
    </row>
    <row r="4323" spans="1:5" x14ac:dyDescent="0.25">
      <c r="A4323" s="29" t="s">
        <v>25</v>
      </c>
      <c r="B4323" s="30" t="str">
        <f>FORMULADO!C4324</f>
        <v>5.4.08.18</v>
      </c>
      <c r="C4323" s="34">
        <f>FORMULADO!D4324</f>
        <v>214105541</v>
      </c>
      <c r="D4323" s="31">
        <f>FORMULADO!E4324</f>
        <v>0</v>
      </c>
      <c r="E4323" s="31">
        <f>FORMULADO!F4324</f>
        <v>657627374</v>
      </c>
    </row>
    <row r="4324" spans="1:5" x14ac:dyDescent="0.25">
      <c r="A4324" s="29" t="s">
        <v>25</v>
      </c>
      <c r="B4324" s="30" t="str">
        <f>FORMULADO!C4325</f>
        <v>5.4.08.18</v>
      </c>
      <c r="C4324" s="34">
        <f>FORMULADO!D4325</f>
        <v>217605376</v>
      </c>
      <c r="D4324" s="31">
        <f>FORMULADO!E4325</f>
        <v>0</v>
      </c>
      <c r="E4324" s="31">
        <f>FORMULADO!F4325</f>
        <v>1537342228</v>
      </c>
    </row>
    <row r="4325" spans="1:5" x14ac:dyDescent="0.25">
      <c r="A4325" s="29" t="s">
        <v>25</v>
      </c>
      <c r="B4325" s="30" t="str">
        <f>FORMULADO!C4326</f>
        <v>5.4.08.18</v>
      </c>
      <c r="C4325" s="34">
        <f>FORMULADO!D4326</f>
        <v>218905789</v>
      </c>
      <c r="D4325" s="31">
        <f>FORMULADO!E4326</f>
        <v>0</v>
      </c>
      <c r="E4325" s="31">
        <f>FORMULADO!F4326</f>
        <v>481666792</v>
      </c>
    </row>
    <row r="4326" spans="1:5" x14ac:dyDescent="0.25">
      <c r="A4326" s="29" t="s">
        <v>25</v>
      </c>
      <c r="B4326" s="30" t="str">
        <f>FORMULADO!C4327</f>
        <v>5.4.08.18</v>
      </c>
      <c r="C4326" s="34">
        <f>FORMULADO!D4327</f>
        <v>210405004</v>
      </c>
      <c r="D4326" s="31">
        <f>FORMULADO!E4327</f>
        <v>0</v>
      </c>
      <c r="E4326" s="31">
        <f>FORMULADO!F4327</f>
        <v>61351640</v>
      </c>
    </row>
    <row r="4327" spans="1:5" x14ac:dyDescent="0.25">
      <c r="A4327" s="29" t="s">
        <v>25</v>
      </c>
      <c r="B4327" s="30" t="str">
        <f>FORMULADO!C4328</f>
        <v>5.4.08.18</v>
      </c>
      <c r="C4327" s="34">
        <f>FORMULADO!D4328</f>
        <v>218605686</v>
      </c>
      <c r="D4327" s="31">
        <f>FORMULADO!E4328</f>
        <v>0</v>
      </c>
      <c r="E4327" s="31">
        <f>FORMULADO!F4328</f>
        <v>1174390941</v>
      </c>
    </row>
    <row r="4328" spans="1:5" x14ac:dyDescent="0.25">
      <c r="A4328" s="29" t="s">
        <v>25</v>
      </c>
      <c r="B4328" s="30" t="str">
        <f>FORMULADO!C4329</f>
        <v>5.4.08.18</v>
      </c>
      <c r="C4328" s="34">
        <f>FORMULADO!D4329</f>
        <v>211805318</v>
      </c>
      <c r="D4328" s="31">
        <f>FORMULADO!E4329</f>
        <v>0</v>
      </c>
      <c r="E4328" s="31">
        <f>FORMULADO!F4329</f>
        <v>1238549575</v>
      </c>
    </row>
    <row r="4329" spans="1:5" x14ac:dyDescent="0.25">
      <c r="A4329" s="29" t="s">
        <v>25</v>
      </c>
      <c r="B4329" s="30" t="str">
        <f>FORMULADO!C4330</f>
        <v>5.4.08.18</v>
      </c>
      <c r="C4329" s="34">
        <f>FORMULADO!D4330</f>
        <v>216105361</v>
      </c>
      <c r="D4329" s="31">
        <f>FORMULADO!E4330</f>
        <v>0</v>
      </c>
      <c r="E4329" s="31">
        <f>FORMULADO!F4330</f>
        <v>927116139</v>
      </c>
    </row>
    <row r="4330" spans="1:5" x14ac:dyDescent="0.25">
      <c r="A4330" s="29" t="s">
        <v>25</v>
      </c>
      <c r="B4330" s="30" t="str">
        <f>FORMULADO!C4331</f>
        <v>5.4.08.18</v>
      </c>
      <c r="C4330" s="34">
        <f>FORMULADO!D4331</f>
        <v>216405364</v>
      </c>
      <c r="D4330" s="31">
        <f>FORMULADO!E4331</f>
        <v>0</v>
      </c>
      <c r="E4330" s="31">
        <f>FORMULADO!F4331</f>
        <v>381347202</v>
      </c>
    </row>
    <row r="4331" spans="1:5" x14ac:dyDescent="0.25">
      <c r="A4331" s="29" t="s">
        <v>25</v>
      </c>
      <c r="B4331" s="30" t="str">
        <f>FORMULADO!C4332</f>
        <v>5.4.08.18</v>
      </c>
      <c r="C4331" s="34">
        <f>FORMULADO!D4332</f>
        <v>218305483</v>
      </c>
      <c r="D4331" s="31">
        <f>FORMULADO!E4332</f>
        <v>0</v>
      </c>
      <c r="E4331" s="31">
        <f>FORMULADO!F4332</f>
        <v>295217841</v>
      </c>
    </row>
    <row r="4332" spans="1:5" x14ac:dyDescent="0.25">
      <c r="A4332" s="29" t="s">
        <v>25</v>
      </c>
      <c r="B4332" s="30" t="str">
        <f>FORMULADO!C4333</f>
        <v>5.4.08.18</v>
      </c>
      <c r="C4332" s="34">
        <f>FORMULADO!D4333</f>
        <v>214005240</v>
      </c>
      <c r="D4332" s="31">
        <f>FORMULADO!E4333</f>
        <v>0</v>
      </c>
      <c r="E4332" s="31">
        <f>FORMULADO!F4333</f>
        <v>322668700</v>
      </c>
    </row>
    <row r="4333" spans="1:5" x14ac:dyDescent="0.25">
      <c r="A4333" s="29" t="s">
        <v>25</v>
      </c>
      <c r="B4333" s="30" t="str">
        <f>FORMULADO!C4334</f>
        <v>5.4.08.18</v>
      </c>
      <c r="C4333" s="34">
        <f>FORMULADO!D4334</f>
        <v>210605206</v>
      </c>
      <c r="D4333" s="31">
        <f>FORMULADO!E4334</f>
        <v>0</v>
      </c>
      <c r="E4333" s="31">
        <f>FORMULADO!F4334</f>
        <v>116033744</v>
      </c>
    </row>
    <row r="4334" spans="1:5" x14ac:dyDescent="0.25">
      <c r="A4334" s="29" t="s">
        <v>25</v>
      </c>
      <c r="B4334" s="30" t="str">
        <f>FORMULADO!C4335</f>
        <v>5.4.08.18</v>
      </c>
      <c r="C4334" s="34">
        <f>FORMULADO!D4335</f>
        <v>219705697</v>
      </c>
      <c r="D4334" s="31">
        <f>FORMULADO!E4335</f>
        <v>0</v>
      </c>
      <c r="E4334" s="31">
        <f>FORMULADO!F4335</f>
        <v>1134459352</v>
      </c>
    </row>
    <row r="4335" spans="1:5" x14ac:dyDescent="0.25">
      <c r="A4335" s="29" t="s">
        <v>25</v>
      </c>
      <c r="B4335" s="30" t="str">
        <f>FORMULADO!C4336</f>
        <v>5.4.08.18</v>
      </c>
      <c r="C4335" s="34">
        <f>FORMULADO!D4336</f>
        <v>214505145</v>
      </c>
      <c r="D4335" s="31">
        <f>FORMULADO!E4336</f>
        <v>0</v>
      </c>
      <c r="E4335" s="31">
        <f>FORMULADO!F4336</f>
        <v>105970606</v>
      </c>
    </row>
    <row r="4336" spans="1:5" x14ac:dyDescent="0.25">
      <c r="A4336" s="29" t="s">
        <v>25</v>
      </c>
      <c r="B4336" s="30" t="str">
        <f>FORMULADO!C4337</f>
        <v>5.4.08.18</v>
      </c>
      <c r="C4336" s="34">
        <f>FORMULADO!D4337</f>
        <v>210705107</v>
      </c>
      <c r="D4336" s="31">
        <f>FORMULADO!E4337</f>
        <v>0</v>
      </c>
      <c r="E4336" s="31">
        <f>FORMULADO!F4337</f>
        <v>288559412</v>
      </c>
    </row>
    <row r="4337" spans="1:5" x14ac:dyDescent="0.25">
      <c r="A4337" s="29" t="s">
        <v>25</v>
      </c>
      <c r="B4337" s="30" t="str">
        <f>FORMULADO!C4338</f>
        <v>5.4.08.18</v>
      </c>
      <c r="C4337" s="34">
        <f>FORMULADO!D4338</f>
        <v>219705197</v>
      </c>
      <c r="D4337" s="31">
        <f>FORMULADO!E4338</f>
        <v>0</v>
      </c>
      <c r="E4337" s="31">
        <f>FORMULADO!F4338</f>
        <v>640531031</v>
      </c>
    </row>
    <row r="4338" spans="1:5" x14ac:dyDescent="0.25">
      <c r="A4338" s="29" t="s">
        <v>25</v>
      </c>
      <c r="B4338" s="30" t="str">
        <f>FORMULADO!C4339</f>
        <v>5.4.08.18</v>
      </c>
      <c r="C4338" s="34">
        <f>FORMULADO!D4339</f>
        <v>215305353</v>
      </c>
      <c r="D4338" s="31">
        <f>FORMULADO!E4339</f>
        <v>0</v>
      </c>
      <c r="E4338" s="31">
        <f>FORMULADO!F4339</f>
        <v>136305288</v>
      </c>
    </row>
    <row r="4339" spans="1:5" x14ac:dyDescent="0.25">
      <c r="A4339" s="29" t="s">
        <v>25</v>
      </c>
      <c r="B4339" s="30" t="str">
        <f>FORMULADO!C4340</f>
        <v>5.4.08.18</v>
      </c>
      <c r="C4339" s="34">
        <f>FORMULADO!D4340</f>
        <v>214705147</v>
      </c>
      <c r="D4339" s="31">
        <f>FORMULADO!E4340</f>
        <v>0</v>
      </c>
      <c r="E4339" s="31">
        <f>FORMULADO!F4340</f>
        <v>2403937733</v>
      </c>
    </row>
    <row r="4340" spans="1:5" x14ac:dyDescent="0.25">
      <c r="A4340" s="29" t="s">
        <v>25</v>
      </c>
      <c r="B4340" s="30" t="str">
        <f>FORMULADO!C4341</f>
        <v>5.4.08.18</v>
      </c>
      <c r="C4340" s="34">
        <f>FORMULADO!D4341</f>
        <v>210141001</v>
      </c>
      <c r="D4340" s="31">
        <f>FORMULADO!E4341</f>
        <v>0</v>
      </c>
      <c r="E4340" s="31">
        <f>FORMULADO!F4341</f>
        <v>349429349669</v>
      </c>
    </row>
    <row r="4341" spans="1:5" x14ac:dyDescent="0.25">
      <c r="A4341" s="29" t="s">
        <v>25</v>
      </c>
      <c r="B4341" s="30" t="str">
        <f>FORMULADO!C4342</f>
        <v>5.4.08.18</v>
      </c>
      <c r="C4341" s="34">
        <f>FORMULADO!D4342</f>
        <v>216841668</v>
      </c>
      <c r="D4341" s="31">
        <f>FORMULADO!E4342</f>
        <v>0</v>
      </c>
      <c r="E4341" s="31">
        <f>FORMULADO!F4342</f>
        <v>1252102573</v>
      </c>
    </row>
    <row r="4342" spans="1:5" x14ac:dyDescent="0.25">
      <c r="A4342" s="29" t="s">
        <v>25</v>
      </c>
      <c r="B4342" s="30" t="str">
        <f>FORMULADO!C4343</f>
        <v>5.4.08.18</v>
      </c>
      <c r="C4342" s="34">
        <f>FORMULADO!D4343</f>
        <v>211641016</v>
      </c>
      <c r="D4342" s="31">
        <f>FORMULADO!E4343</f>
        <v>0</v>
      </c>
      <c r="E4342" s="31">
        <f>FORMULADO!F4343</f>
        <v>683060922</v>
      </c>
    </row>
    <row r="4343" spans="1:5" x14ac:dyDescent="0.25">
      <c r="A4343" s="29" t="s">
        <v>25</v>
      </c>
      <c r="B4343" s="30" t="str">
        <f>FORMULADO!C4344</f>
        <v>5.4.08.18</v>
      </c>
      <c r="C4343" s="34">
        <f>FORMULADO!D4344</f>
        <v>215141551</v>
      </c>
      <c r="D4343" s="31">
        <f>FORMULADO!E4344</f>
        <v>0</v>
      </c>
      <c r="E4343" s="31">
        <f>FORMULADO!F4344</f>
        <v>165813243850</v>
      </c>
    </row>
    <row r="4344" spans="1:5" x14ac:dyDescent="0.25">
      <c r="A4344" s="29" t="s">
        <v>25</v>
      </c>
      <c r="B4344" s="30" t="str">
        <f>FORMULADO!C4345</f>
        <v>5.4.08.18</v>
      </c>
      <c r="C4344" s="34">
        <f>FORMULADO!D4345</f>
        <v>212641026</v>
      </c>
      <c r="D4344" s="31">
        <f>FORMULADO!E4345</f>
        <v>0</v>
      </c>
      <c r="E4344" s="31">
        <f>FORMULADO!F4345</f>
        <v>114391746</v>
      </c>
    </row>
    <row r="4345" spans="1:5" x14ac:dyDescent="0.25">
      <c r="A4345" s="29" t="s">
        <v>25</v>
      </c>
      <c r="B4345" s="30" t="str">
        <f>FORMULADO!C4346</f>
        <v>5.4.08.18</v>
      </c>
      <c r="C4345" s="34">
        <f>FORMULADO!D4346</f>
        <v>219641396</v>
      </c>
      <c r="D4345" s="31">
        <f>FORMULADO!E4346</f>
        <v>0</v>
      </c>
      <c r="E4345" s="31">
        <f>FORMULADO!F4346</f>
        <v>2851028538</v>
      </c>
    </row>
    <row r="4346" spans="1:5" x14ac:dyDescent="0.25">
      <c r="A4346" s="29" t="s">
        <v>25</v>
      </c>
      <c r="B4346" s="30" t="str">
        <f>FORMULADO!C4347</f>
        <v>5.4.08.18</v>
      </c>
      <c r="C4346" s="34">
        <f>FORMULADO!D4347</f>
        <v>210641306</v>
      </c>
      <c r="D4346" s="31">
        <f>FORMULADO!E4347</f>
        <v>0</v>
      </c>
      <c r="E4346" s="31">
        <f>FORMULADO!F4347</f>
        <v>1162028775</v>
      </c>
    </row>
    <row r="4347" spans="1:5" x14ac:dyDescent="0.25">
      <c r="A4347" s="29" t="s">
        <v>25</v>
      </c>
      <c r="B4347" s="30" t="str">
        <f>FORMULADO!C4348</f>
        <v>5.4.08.18</v>
      </c>
      <c r="C4347" s="34">
        <f>FORMULADO!D4348</f>
        <v>210141801</v>
      </c>
      <c r="D4347" s="31">
        <f>FORMULADO!E4348</f>
        <v>0</v>
      </c>
      <c r="E4347" s="31">
        <f>FORMULADO!F4348</f>
        <v>266834531</v>
      </c>
    </row>
    <row r="4348" spans="1:5" x14ac:dyDescent="0.25">
      <c r="A4348" s="29" t="s">
        <v>25</v>
      </c>
      <c r="B4348" s="30" t="str">
        <f>FORMULADO!C4349</f>
        <v>5.4.08.18</v>
      </c>
      <c r="C4348" s="34">
        <f>FORMULADO!D4349</f>
        <v>217041770</v>
      </c>
      <c r="D4348" s="31">
        <f>FORMULADO!E4349</f>
        <v>0</v>
      </c>
      <c r="E4348" s="31">
        <f>FORMULADO!F4349</f>
        <v>1184917012</v>
      </c>
    </row>
    <row r="4349" spans="1:5" x14ac:dyDescent="0.25">
      <c r="A4349" s="29" t="s">
        <v>25</v>
      </c>
      <c r="B4349" s="30" t="str">
        <f>FORMULADO!C4350</f>
        <v>5.4.08.18</v>
      </c>
      <c r="C4349" s="34">
        <f>FORMULADO!D4350</f>
        <v>217386573</v>
      </c>
      <c r="D4349" s="31">
        <f>FORMULADO!E4350</f>
        <v>0</v>
      </c>
      <c r="E4349" s="31">
        <f>FORMULADO!F4350</f>
        <v>1388350715</v>
      </c>
    </row>
    <row r="4350" spans="1:5" x14ac:dyDescent="0.25">
      <c r="A4350" s="29" t="s">
        <v>25</v>
      </c>
      <c r="B4350" s="30" t="str">
        <f>FORMULADO!C4351</f>
        <v>5.4.08.18</v>
      </c>
      <c r="C4350" s="34">
        <f>FORMULADO!D4351</f>
        <v>213552835</v>
      </c>
      <c r="D4350" s="31">
        <f>FORMULADO!E4351</f>
        <v>0</v>
      </c>
      <c r="E4350" s="31">
        <f>FORMULADO!F4351</f>
        <v>254750509100</v>
      </c>
    </row>
    <row r="4351" spans="1:5" x14ac:dyDescent="0.25">
      <c r="A4351" s="29" t="s">
        <v>25</v>
      </c>
      <c r="B4351" s="30" t="str">
        <f>FORMULADO!C4352</f>
        <v>5.4.08.18</v>
      </c>
      <c r="C4351" s="34">
        <f>FORMULADO!D4352</f>
        <v>213076130</v>
      </c>
      <c r="D4351" s="31">
        <f>FORMULADO!E4352</f>
        <v>0</v>
      </c>
      <c r="E4351" s="31">
        <f>FORMULADO!F4352</f>
        <v>2999274463</v>
      </c>
    </row>
    <row r="4352" spans="1:5" x14ac:dyDescent="0.25">
      <c r="A4352" s="29" t="s">
        <v>25</v>
      </c>
      <c r="B4352" s="30" t="str">
        <f>FORMULADO!C4353</f>
        <v>5.4.08.18</v>
      </c>
      <c r="C4352" s="34">
        <f>FORMULADO!D4353</f>
        <v>218366383</v>
      </c>
      <c r="D4352" s="31">
        <f>FORMULADO!E4353</f>
        <v>0</v>
      </c>
      <c r="E4352" s="31">
        <f>FORMULADO!F4353</f>
        <v>237802683</v>
      </c>
    </row>
    <row r="4353" spans="1:5" x14ac:dyDescent="0.25">
      <c r="A4353" s="29" t="s">
        <v>25</v>
      </c>
      <c r="B4353" s="30" t="str">
        <f>FORMULADO!C4354</f>
        <v>5.4.08.18</v>
      </c>
      <c r="C4353" s="34">
        <f>FORMULADO!D4354</f>
        <v>210166001</v>
      </c>
      <c r="D4353" s="31">
        <f>FORMULADO!E4354</f>
        <v>0</v>
      </c>
      <c r="E4353" s="31">
        <f>FORMULADO!F4354</f>
        <v>416030145965</v>
      </c>
    </row>
    <row r="4354" spans="1:5" x14ac:dyDescent="0.25">
      <c r="A4354" s="29" t="s">
        <v>25</v>
      </c>
      <c r="B4354" s="30" t="str">
        <f>FORMULADO!C4355</f>
        <v>5.4.08.18</v>
      </c>
      <c r="C4354" s="34">
        <f>FORMULADO!D4355</f>
        <v>218766687</v>
      </c>
      <c r="D4354" s="31">
        <f>FORMULADO!E4355</f>
        <v>0</v>
      </c>
      <c r="E4354" s="31">
        <f>FORMULADO!F4355</f>
        <v>371560720</v>
      </c>
    </row>
    <row r="4355" spans="1:5" x14ac:dyDescent="0.25">
      <c r="A4355" s="29" t="s">
        <v>25</v>
      </c>
      <c r="B4355" s="30" t="str">
        <f>FORMULADO!C4356</f>
        <v>5.4.08.18</v>
      </c>
      <c r="C4355" s="34">
        <f>FORMULADO!D4356</f>
        <v>217319573</v>
      </c>
      <c r="D4355" s="31">
        <f>FORMULADO!E4356</f>
        <v>0</v>
      </c>
      <c r="E4355" s="31">
        <f>FORMULADO!F4356</f>
        <v>1021082336</v>
      </c>
    </row>
    <row r="4356" spans="1:5" x14ac:dyDescent="0.25">
      <c r="A4356" s="29" t="s">
        <v>25</v>
      </c>
      <c r="B4356" s="30" t="str">
        <f>FORMULADO!C4357</f>
        <v>5.4.08.18</v>
      </c>
      <c r="C4356" s="34">
        <f>FORMULADO!D4357</f>
        <v>215519455</v>
      </c>
      <c r="D4356" s="31">
        <f>FORMULADO!E4357</f>
        <v>0</v>
      </c>
      <c r="E4356" s="31">
        <f>FORMULADO!F4357</f>
        <v>959127601</v>
      </c>
    </row>
    <row r="4357" spans="1:5" x14ac:dyDescent="0.25">
      <c r="A4357" s="29" t="s">
        <v>25</v>
      </c>
      <c r="B4357" s="30" t="str">
        <f>FORMULADO!C4358</f>
        <v>5.4.08.18</v>
      </c>
      <c r="C4357" s="34">
        <f>FORMULADO!D4358</f>
        <v>214219142</v>
      </c>
      <c r="D4357" s="31">
        <f>FORMULADO!E4358</f>
        <v>0</v>
      </c>
      <c r="E4357" s="31">
        <f>FORMULADO!F4358</f>
        <v>1465636700</v>
      </c>
    </row>
    <row r="4358" spans="1:5" x14ac:dyDescent="0.25">
      <c r="A4358" s="29" t="s">
        <v>25</v>
      </c>
      <c r="B4358" s="30" t="str">
        <f>FORMULADO!C4359</f>
        <v>5.4.08.18</v>
      </c>
      <c r="C4358" s="34">
        <f>FORMULADO!D4359</f>
        <v>219219392</v>
      </c>
      <c r="D4358" s="31">
        <f>FORMULADO!E4359</f>
        <v>0</v>
      </c>
      <c r="E4358" s="31">
        <f>FORMULADO!F4359</f>
        <v>403859382</v>
      </c>
    </row>
    <row r="4359" spans="1:5" x14ac:dyDescent="0.25">
      <c r="A4359" s="29" t="s">
        <v>25</v>
      </c>
      <c r="B4359" s="30" t="str">
        <f>FORMULADO!C4360</f>
        <v>5.4.08.18</v>
      </c>
      <c r="C4359" s="34">
        <f>FORMULADO!D4360</f>
        <v>213219532</v>
      </c>
      <c r="D4359" s="31">
        <f>FORMULADO!E4360</f>
        <v>0</v>
      </c>
      <c r="E4359" s="31">
        <f>FORMULADO!F4360</f>
        <v>1344975063</v>
      </c>
    </row>
    <row r="4360" spans="1:5" x14ac:dyDescent="0.25">
      <c r="A4360" s="29" t="s">
        <v>25</v>
      </c>
      <c r="B4360" s="30" t="str">
        <f>FORMULADO!C4361</f>
        <v>5.4.08.18</v>
      </c>
      <c r="C4360" s="34">
        <f>FORMULADO!D4361</f>
        <v>219319693</v>
      </c>
      <c r="D4360" s="31">
        <f>FORMULADO!E4361</f>
        <v>0</v>
      </c>
      <c r="E4360" s="31">
        <f>FORMULADO!F4361</f>
        <v>237137395</v>
      </c>
    </row>
    <row r="4361" spans="1:5" x14ac:dyDescent="0.25">
      <c r="A4361" s="29" t="s">
        <v>25</v>
      </c>
      <c r="B4361" s="30" t="str">
        <f>FORMULADO!C4362</f>
        <v>5.4.08.18</v>
      </c>
      <c r="C4361" s="34">
        <f>FORMULADO!D4362</f>
        <v>210119001</v>
      </c>
      <c r="D4361" s="31">
        <f>FORMULADO!E4362</f>
        <v>0</v>
      </c>
      <c r="E4361" s="31">
        <f>FORMULADO!F4362</f>
        <v>264682366536</v>
      </c>
    </row>
    <row r="4362" spans="1:5" x14ac:dyDescent="0.25">
      <c r="A4362" s="29" t="s">
        <v>25</v>
      </c>
      <c r="B4362" s="30" t="str">
        <f>FORMULADO!C4363</f>
        <v>5.4.08.18</v>
      </c>
      <c r="C4362" s="34">
        <f>FORMULADO!D4363</f>
        <v>210627006</v>
      </c>
      <c r="D4362" s="31">
        <f>FORMULADO!E4363</f>
        <v>0</v>
      </c>
      <c r="E4362" s="31">
        <f>FORMULADO!F4363</f>
        <v>1027755136</v>
      </c>
    </row>
    <row r="4363" spans="1:5" x14ac:dyDescent="0.25">
      <c r="A4363" s="29" t="s">
        <v>25</v>
      </c>
      <c r="B4363" s="30" t="str">
        <f>FORMULADO!C4364</f>
        <v>5.4.08.18</v>
      </c>
      <c r="C4363" s="34">
        <f>FORMULADO!D4364</f>
        <v>217327073</v>
      </c>
      <c r="D4363" s="31">
        <f>FORMULADO!E4364</f>
        <v>0</v>
      </c>
      <c r="E4363" s="31">
        <f>FORMULADO!F4364</f>
        <v>2533689188</v>
      </c>
    </row>
    <row r="4364" spans="1:5" x14ac:dyDescent="0.25">
      <c r="A4364" s="29" t="s">
        <v>25</v>
      </c>
      <c r="B4364" s="30" t="str">
        <f>FORMULADO!C4365</f>
        <v>5.4.08.18</v>
      </c>
      <c r="C4364" s="34">
        <f>FORMULADO!D4365</f>
        <v>216127361</v>
      </c>
      <c r="D4364" s="31">
        <f>FORMULADO!E4365</f>
        <v>0</v>
      </c>
      <c r="E4364" s="31">
        <f>FORMULADO!F4365</f>
        <v>4324110601</v>
      </c>
    </row>
    <row r="4365" spans="1:5" x14ac:dyDescent="0.25">
      <c r="A4365" s="29" t="s">
        <v>25</v>
      </c>
      <c r="B4365" s="30" t="str">
        <f>FORMULADO!C4366</f>
        <v>5.4.08.18</v>
      </c>
      <c r="C4365" s="34">
        <f>FORMULADO!D4366</f>
        <v>217047570</v>
      </c>
      <c r="D4365" s="31">
        <f>FORMULADO!E4366</f>
        <v>0</v>
      </c>
      <c r="E4365" s="31">
        <f>FORMULADO!F4366</f>
        <v>2071771552</v>
      </c>
    </row>
    <row r="4366" spans="1:5" x14ac:dyDescent="0.25">
      <c r="A4366" s="29" t="s">
        <v>25</v>
      </c>
      <c r="B4366" s="30" t="str">
        <f>FORMULADO!C4367</f>
        <v>5.4.08.18</v>
      </c>
      <c r="C4366" s="34">
        <f>FORMULADO!D4367</f>
        <v>218947189</v>
      </c>
      <c r="D4366" s="31">
        <f>FORMULADO!E4367</f>
        <v>0</v>
      </c>
      <c r="E4366" s="31">
        <f>FORMULADO!F4367</f>
        <v>150281762713</v>
      </c>
    </row>
    <row r="4367" spans="1:5" x14ac:dyDescent="0.25">
      <c r="A4367" s="29" t="s">
        <v>25</v>
      </c>
      <c r="B4367" s="30" t="str">
        <f>FORMULADO!C4368</f>
        <v>5.4.08.18</v>
      </c>
      <c r="C4367" s="34">
        <f>FORMULADO!D4368</f>
        <v>218847288</v>
      </c>
      <c r="D4367" s="31">
        <f>FORMULADO!E4368</f>
        <v>0</v>
      </c>
      <c r="E4367" s="31">
        <f>FORMULADO!F4368</f>
        <v>3804732596</v>
      </c>
    </row>
    <row r="4368" spans="1:5" x14ac:dyDescent="0.25">
      <c r="A4368" s="29" t="s">
        <v>25</v>
      </c>
      <c r="B4368" s="30" t="str">
        <f>FORMULADO!C4369</f>
        <v>5.4.08.18</v>
      </c>
      <c r="C4368" s="34">
        <f>FORMULADO!D4369</f>
        <v>212515325</v>
      </c>
      <c r="D4368" s="31">
        <f>FORMULADO!E4369</f>
        <v>0</v>
      </c>
      <c r="E4368" s="31">
        <f>FORMULADO!F4369</f>
        <v>77749749</v>
      </c>
    </row>
    <row r="4369" spans="1:5" x14ac:dyDescent="0.25">
      <c r="A4369" s="29" t="s">
        <v>25</v>
      </c>
      <c r="B4369" s="30" t="str">
        <f>FORMULADO!C4370</f>
        <v>5.4.08.18</v>
      </c>
      <c r="C4369" s="34">
        <f>FORMULADO!D4370</f>
        <v>217615676</v>
      </c>
      <c r="D4369" s="31">
        <f>FORMULADO!E4370</f>
        <v>0</v>
      </c>
      <c r="E4369" s="31">
        <f>FORMULADO!F4370</f>
        <v>140342877</v>
      </c>
    </row>
    <row r="4370" spans="1:5" x14ac:dyDescent="0.25">
      <c r="A4370" s="29" t="s">
        <v>25</v>
      </c>
      <c r="B4370" s="30" t="str">
        <f>FORMULADO!C4371</f>
        <v>5.4.08.18</v>
      </c>
      <c r="C4370" s="34">
        <f>FORMULADO!D4371</f>
        <v>217915879</v>
      </c>
      <c r="D4370" s="31">
        <f>FORMULADO!E4371</f>
        <v>0</v>
      </c>
      <c r="E4370" s="31">
        <f>FORMULADO!F4371</f>
        <v>69335653</v>
      </c>
    </row>
    <row r="4371" spans="1:5" x14ac:dyDescent="0.25">
      <c r="A4371" s="29" t="s">
        <v>25</v>
      </c>
      <c r="B4371" s="30" t="str">
        <f>FORMULADO!C4372</f>
        <v>5.4.08.18</v>
      </c>
      <c r="C4371" s="34">
        <f>FORMULADO!D4372</f>
        <v>217215172</v>
      </c>
      <c r="D4371" s="31">
        <f>FORMULADO!E4372</f>
        <v>0</v>
      </c>
      <c r="E4371" s="31">
        <f>FORMULADO!F4372</f>
        <v>94961696</v>
      </c>
    </row>
    <row r="4372" spans="1:5" x14ac:dyDescent="0.25">
      <c r="A4372" s="29" t="s">
        <v>25</v>
      </c>
      <c r="B4372" s="30" t="str">
        <f>FORMULADO!C4373</f>
        <v>5.4.08.18</v>
      </c>
      <c r="C4372" s="34">
        <f>FORMULADO!D4373</f>
        <v>216715367</v>
      </c>
      <c r="D4372" s="31">
        <f>FORMULADO!E4373</f>
        <v>0</v>
      </c>
      <c r="E4372" s="31">
        <f>FORMULADO!F4373</f>
        <v>215270415</v>
      </c>
    </row>
    <row r="4373" spans="1:5" x14ac:dyDescent="0.25">
      <c r="A4373" s="29" t="s">
        <v>25</v>
      </c>
      <c r="B4373" s="30" t="str">
        <f>FORMULADO!C4374</f>
        <v>5.4.08.18</v>
      </c>
      <c r="C4373" s="34">
        <f>FORMULADO!D4374</f>
        <v>213115131</v>
      </c>
      <c r="D4373" s="31">
        <f>FORMULADO!E4374</f>
        <v>0</v>
      </c>
      <c r="E4373" s="31">
        <f>FORMULADO!F4374</f>
        <v>95076177</v>
      </c>
    </row>
    <row r="4374" spans="1:5" x14ac:dyDescent="0.25">
      <c r="A4374" s="29" t="s">
        <v>25</v>
      </c>
      <c r="B4374" s="30" t="str">
        <f>FORMULADO!C4375</f>
        <v>5.4.08.18</v>
      </c>
      <c r="C4374" s="34">
        <f>FORMULADO!D4375</f>
        <v>214015740</v>
      </c>
      <c r="D4374" s="31">
        <f>FORMULADO!E4375</f>
        <v>0</v>
      </c>
      <c r="E4374" s="31">
        <f>FORMULADO!F4375</f>
        <v>331223917</v>
      </c>
    </row>
    <row r="4375" spans="1:5" x14ac:dyDescent="0.25">
      <c r="A4375" s="29" t="s">
        <v>25</v>
      </c>
      <c r="B4375" s="30" t="str">
        <f>FORMULADO!C4376</f>
        <v>5.4.08.18</v>
      </c>
      <c r="C4375" s="34">
        <f>FORMULADO!D4376</f>
        <v>212415224</v>
      </c>
      <c r="D4375" s="31">
        <f>FORMULADO!E4376</f>
        <v>0</v>
      </c>
      <c r="E4375" s="31">
        <f>FORMULADO!F4376</f>
        <v>143633817</v>
      </c>
    </row>
    <row r="4376" spans="1:5" x14ac:dyDescent="0.25">
      <c r="A4376" s="29" t="s">
        <v>25</v>
      </c>
      <c r="B4376" s="30" t="str">
        <f>FORMULADO!C4377</f>
        <v>5.4.08.18</v>
      </c>
      <c r="C4376" s="34">
        <f>FORMULADO!D4377</f>
        <v>215315753</v>
      </c>
      <c r="D4376" s="31">
        <f>FORMULADO!E4377</f>
        <v>0</v>
      </c>
      <c r="E4376" s="31">
        <f>FORMULADO!F4377</f>
        <v>260771465</v>
      </c>
    </row>
    <row r="4377" spans="1:5" x14ac:dyDescent="0.25">
      <c r="A4377" s="29" t="s">
        <v>25</v>
      </c>
      <c r="B4377" s="30" t="str">
        <f>FORMULADO!C4378</f>
        <v>5.4.08.18</v>
      </c>
      <c r="C4377" s="34">
        <f>FORMULADO!D4378</f>
        <v>210185001</v>
      </c>
      <c r="D4377" s="31">
        <f>FORMULADO!E4378</f>
        <v>0</v>
      </c>
      <c r="E4377" s="31">
        <f>FORMULADO!F4378</f>
        <v>180975092351</v>
      </c>
    </row>
    <row r="4378" spans="1:5" x14ac:dyDescent="0.25">
      <c r="A4378" s="29" t="s">
        <v>25</v>
      </c>
      <c r="B4378" s="30" t="str">
        <f>FORMULADO!C4379</f>
        <v>5.4.08.18</v>
      </c>
      <c r="C4378" s="34">
        <f>FORMULADO!D4379</f>
        <v>216415464</v>
      </c>
      <c r="D4378" s="31">
        <f>FORMULADO!E4379</f>
        <v>0</v>
      </c>
      <c r="E4378" s="31">
        <f>FORMULADO!F4379</f>
        <v>180013344</v>
      </c>
    </row>
    <row r="4379" spans="1:5" x14ac:dyDescent="0.25">
      <c r="A4379" s="29" t="s">
        <v>25</v>
      </c>
      <c r="B4379" s="30" t="str">
        <f>FORMULADO!C4380</f>
        <v>5.4.08.18</v>
      </c>
      <c r="C4379" s="34">
        <f>FORMULADO!D4380</f>
        <v>211515215</v>
      </c>
      <c r="D4379" s="31">
        <f>FORMULADO!E4380</f>
        <v>0</v>
      </c>
      <c r="E4379" s="31">
        <f>FORMULADO!F4380</f>
        <v>82261512</v>
      </c>
    </row>
    <row r="4380" spans="1:5" x14ac:dyDescent="0.25">
      <c r="A4380" s="29" t="s">
        <v>25</v>
      </c>
      <c r="B4380" s="30" t="str">
        <f>FORMULADO!C4381</f>
        <v>5.4.08.18</v>
      </c>
      <c r="C4380" s="34">
        <f>FORMULADO!D4381</f>
        <v>219015790</v>
      </c>
      <c r="D4380" s="31">
        <f>FORMULADO!E4381</f>
        <v>0</v>
      </c>
      <c r="E4380" s="31">
        <f>FORMULADO!F4381</f>
        <v>194602996</v>
      </c>
    </row>
    <row r="4381" spans="1:5" x14ac:dyDescent="0.25">
      <c r="A4381" s="29" t="s">
        <v>25</v>
      </c>
      <c r="B4381" s="30" t="str">
        <f>FORMULADO!C4382</f>
        <v>5.4.08.18</v>
      </c>
      <c r="C4381" s="34">
        <f>FORMULADO!D4382</f>
        <v>214215542</v>
      </c>
      <c r="D4381" s="31">
        <f>FORMULADO!E4382</f>
        <v>0</v>
      </c>
      <c r="E4381" s="31">
        <f>FORMULADO!F4382</f>
        <v>224968673</v>
      </c>
    </row>
    <row r="4382" spans="1:5" x14ac:dyDescent="0.25">
      <c r="A4382" s="29" t="s">
        <v>25</v>
      </c>
      <c r="B4382" s="30" t="str">
        <f>FORMULADO!C4383</f>
        <v>5.4.08.18</v>
      </c>
      <c r="C4382" s="34">
        <f>FORMULADO!D4383</f>
        <v>216615466</v>
      </c>
      <c r="D4382" s="31">
        <f>FORMULADO!E4383</f>
        <v>0</v>
      </c>
      <c r="E4382" s="31">
        <f>FORMULADO!F4383</f>
        <v>172915784</v>
      </c>
    </row>
    <row r="4383" spans="1:5" x14ac:dyDescent="0.25">
      <c r="A4383" s="29" t="s">
        <v>25</v>
      </c>
      <c r="B4383" s="30" t="str">
        <f>FORMULADO!C4384</f>
        <v>5.4.08.18</v>
      </c>
      <c r="C4383" s="34">
        <f>FORMULADO!D4384</f>
        <v>212015820</v>
      </c>
      <c r="D4383" s="31">
        <f>FORMULADO!E4384</f>
        <v>0</v>
      </c>
      <c r="E4383" s="31">
        <f>FORMULADO!F4384</f>
        <v>136460351</v>
      </c>
    </row>
    <row r="4384" spans="1:5" x14ac:dyDescent="0.25">
      <c r="A4384" s="29" t="s">
        <v>25</v>
      </c>
      <c r="B4384" s="30" t="str">
        <f>FORMULADO!C4385</f>
        <v>5.4.08.18</v>
      </c>
      <c r="C4384" s="34">
        <f>FORMULADO!D4385</f>
        <v>214415244</v>
      </c>
      <c r="D4384" s="31">
        <f>FORMULADO!E4385</f>
        <v>0</v>
      </c>
      <c r="E4384" s="31">
        <f>FORMULADO!F4385</f>
        <v>190242406</v>
      </c>
    </row>
    <row r="4385" spans="1:5" x14ac:dyDescent="0.25">
      <c r="A4385" s="29" t="s">
        <v>25</v>
      </c>
      <c r="B4385" s="30" t="str">
        <f>FORMULADO!C4386</f>
        <v>5.4.08.18</v>
      </c>
      <c r="C4385" s="34">
        <f>FORMULADO!D4386</f>
        <v>213085430</v>
      </c>
      <c r="D4385" s="31">
        <f>FORMULADO!E4386</f>
        <v>0</v>
      </c>
      <c r="E4385" s="31">
        <f>FORMULADO!F4386</f>
        <v>747670183</v>
      </c>
    </row>
    <row r="4386" spans="1:5" x14ac:dyDescent="0.25">
      <c r="A4386" s="29" t="s">
        <v>25</v>
      </c>
      <c r="B4386" s="30" t="str">
        <f>FORMULADO!C4387</f>
        <v>5.4.08.18</v>
      </c>
      <c r="C4386" s="34">
        <f>FORMULADO!D4387</f>
        <v>212276622</v>
      </c>
      <c r="D4386" s="31">
        <f>FORMULADO!E4387</f>
        <v>0</v>
      </c>
      <c r="E4386" s="31">
        <f>FORMULADO!F4387</f>
        <v>761018727</v>
      </c>
    </row>
    <row r="4387" spans="1:5" x14ac:dyDescent="0.25">
      <c r="A4387" s="29" t="s">
        <v>25</v>
      </c>
      <c r="B4387" s="30" t="str">
        <f>FORMULADO!C4388</f>
        <v>5.4.08.18</v>
      </c>
      <c r="C4387" s="34">
        <f>FORMULADO!D4388</f>
        <v>214776147</v>
      </c>
      <c r="D4387" s="31">
        <f>FORMULADO!E4388</f>
        <v>0</v>
      </c>
      <c r="E4387" s="31">
        <f>FORMULADO!F4388</f>
        <v>97631170302</v>
      </c>
    </row>
    <row r="4388" spans="1:5" x14ac:dyDescent="0.25">
      <c r="A4388" s="29" t="s">
        <v>25</v>
      </c>
      <c r="B4388" s="30" t="str">
        <f>FORMULADO!C4389</f>
        <v>5.4.08.18</v>
      </c>
      <c r="C4388" s="34">
        <f>FORMULADO!D4389</f>
        <v>219576895</v>
      </c>
      <c r="D4388" s="31">
        <f>FORMULADO!E4389</f>
        <v>0</v>
      </c>
      <c r="E4388" s="31">
        <f>FORMULADO!F4389</f>
        <v>935302822</v>
      </c>
    </row>
    <row r="4389" spans="1:5" x14ac:dyDescent="0.25">
      <c r="A4389" s="29" t="s">
        <v>25</v>
      </c>
      <c r="B4389" s="30" t="str">
        <f>FORMULADO!C4390</f>
        <v>5.4.08.18</v>
      </c>
      <c r="C4389" s="34">
        <f>FORMULADO!D4390</f>
        <v>210676606</v>
      </c>
      <c r="D4389" s="31">
        <f>FORMULADO!E4390</f>
        <v>0</v>
      </c>
      <c r="E4389" s="31">
        <f>FORMULADO!F4390</f>
        <v>513519386</v>
      </c>
    </row>
    <row r="4390" spans="1:5" x14ac:dyDescent="0.25">
      <c r="A4390" s="29" t="s">
        <v>25</v>
      </c>
      <c r="B4390" s="30" t="str">
        <f>FORMULADO!C4391</f>
        <v>5.4.08.18</v>
      </c>
      <c r="C4390" s="34">
        <f>FORMULADO!D4391</f>
        <v>219463594</v>
      </c>
      <c r="D4390" s="31">
        <f>FORMULADO!E4391</f>
        <v>0</v>
      </c>
      <c r="E4390" s="31">
        <f>FORMULADO!F4391</f>
        <v>810454524</v>
      </c>
    </row>
    <row r="4391" spans="1:5" x14ac:dyDescent="0.25">
      <c r="A4391" s="29" t="s">
        <v>25</v>
      </c>
      <c r="B4391" s="30" t="str">
        <f>FORMULADO!C4392</f>
        <v>5.4.08.18</v>
      </c>
      <c r="C4391" s="34">
        <f>FORMULADO!D4392</f>
        <v>218750287</v>
      </c>
      <c r="D4391" s="31">
        <f>FORMULADO!E4392</f>
        <v>0</v>
      </c>
      <c r="E4391" s="31">
        <f>FORMULADO!F4392</f>
        <v>490512613</v>
      </c>
    </row>
    <row r="4392" spans="1:5" x14ac:dyDescent="0.25">
      <c r="A4392" s="29" t="s">
        <v>25</v>
      </c>
      <c r="B4392" s="30" t="str">
        <f>FORMULADO!C4393</f>
        <v>5.4.08.18</v>
      </c>
      <c r="C4392" s="34">
        <f>FORMULADO!D4393</f>
        <v>118585000</v>
      </c>
      <c r="D4392" s="31">
        <f>FORMULADO!E4393</f>
        <v>0</v>
      </c>
      <c r="E4392" s="31">
        <f>FORMULADO!F4393</f>
        <v>338800595011</v>
      </c>
    </row>
    <row r="4393" spans="1:5" x14ac:dyDescent="0.25">
      <c r="A4393" s="29" t="s">
        <v>25</v>
      </c>
      <c r="B4393" s="30" t="str">
        <f>FORMULADO!C4394</f>
        <v>5.4.08.18</v>
      </c>
      <c r="C4393" s="34">
        <f>FORMULADO!D4394</f>
        <v>210197001</v>
      </c>
      <c r="D4393" s="31">
        <f>FORMULADO!E4394</f>
        <v>0</v>
      </c>
      <c r="E4393" s="31">
        <f>FORMULADO!F4394</f>
        <v>3011707337</v>
      </c>
    </row>
    <row r="4394" spans="1:5" x14ac:dyDescent="0.25">
      <c r="A4394" s="29" t="s">
        <v>25</v>
      </c>
      <c r="B4394" s="30" t="str">
        <f>FORMULADO!C4395</f>
        <v>5.4.08.18</v>
      </c>
      <c r="C4394" s="34">
        <f>FORMULADO!D4395</f>
        <v>211350313</v>
      </c>
      <c r="D4394" s="31">
        <f>FORMULADO!E4395</f>
        <v>0</v>
      </c>
      <c r="E4394" s="31">
        <f>FORMULADO!F4395</f>
        <v>2723315348</v>
      </c>
    </row>
    <row r="4395" spans="1:5" x14ac:dyDescent="0.25">
      <c r="A4395" s="29" t="s">
        <v>25</v>
      </c>
      <c r="B4395" s="30" t="str">
        <f>FORMULADO!C4396</f>
        <v>5.4.08.18</v>
      </c>
      <c r="C4395" s="34">
        <f>FORMULADO!D4396</f>
        <v>210144001</v>
      </c>
      <c r="D4395" s="31">
        <f>FORMULADO!E4396</f>
        <v>0</v>
      </c>
      <c r="E4395" s="31">
        <f>FORMULADO!F4396</f>
        <v>322996950163</v>
      </c>
    </row>
    <row r="4396" spans="1:5" x14ac:dyDescent="0.25">
      <c r="A4396" s="29" t="s">
        <v>25</v>
      </c>
      <c r="B4396" s="30" t="str">
        <f>FORMULADO!C4397</f>
        <v>5.4.08.18</v>
      </c>
      <c r="C4396" s="34">
        <f>FORMULADO!D4397</f>
        <v>217944279</v>
      </c>
      <c r="D4396" s="31">
        <f>FORMULADO!E4397</f>
        <v>0</v>
      </c>
      <c r="E4396" s="31">
        <f>FORMULADO!F4397</f>
        <v>2264497999</v>
      </c>
    </row>
    <row r="4397" spans="1:5" x14ac:dyDescent="0.25">
      <c r="A4397" s="29" t="s">
        <v>25</v>
      </c>
      <c r="B4397" s="30" t="str">
        <f>FORMULADO!C4398</f>
        <v>5.4.08.18</v>
      </c>
      <c r="C4397" s="34">
        <f>FORMULADO!D4398</f>
        <v>217070670</v>
      </c>
      <c r="D4397" s="31">
        <f>FORMULADO!E4398</f>
        <v>0</v>
      </c>
      <c r="E4397" s="31">
        <f>FORMULADO!F4398</f>
        <v>2988882781</v>
      </c>
    </row>
    <row r="4398" spans="1:5" x14ac:dyDescent="0.25">
      <c r="A4398" s="29" t="s">
        <v>25</v>
      </c>
      <c r="B4398" s="30" t="str">
        <f>FORMULADO!C4399</f>
        <v>5.4.08.18</v>
      </c>
      <c r="C4398" s="34">
        <f>FORMULADO!D4399</f>
        <v>211420614</v>
      </c>
      <c r="D4398" s="31">
        <f>FORMULADO!E4399</f>
        <v>0</v>
      </c>
      <c r="E4398" s="31">
        <f>FORMULADO!F4399</f>
        <v>806031984</v>
      </c>
    </row>
    <row r="4399" spans="1:5" x14ac:dyDescent="0.25">
      <c r="A4399" s="29" t="s">
        <v>25</v>
      </c>
      <c r="B4399" s="30" t="str">
        <f>FORMULADO!C4400</f>
        <v>5.4.08.18</v>
      </c>
      <c r="C4399" s="34">
        <f>FORMULADO!D4400</f>
        <v>217020770</v>
      </c>
      <c r="D4399" s="31">
        <f>FORMULADO!E4400</f>
        <v>0</v>
      </c>
      <c r="E4399" s="31">
        <f>FORMULADO!F4400</f>
        <v>1324738202</v>
      </c>
    </row>
    <row r="4400" spans="1:5" x14ac:dyDescent="0.25">
      <c r="A4400" s="29" t="s">
        <v>25</v>
      </c>
      <c r="B4400" s="30" t="str">
        <f>FORMULADO!C4401</f>
        <v>5.4.08.18</v>
      </c>
      <c r="C4400" s="34">
        <f>FORMULADO!D4401</f>
        <v>214320443</v>
      </c>
      <c r="D4400" s="31">
        <f>FORMULADO!E4401</f>
        <v>0</v>
      </c>
      <c r="E4400" s="31">
        <f>FORMULADO!F4401</f>
        <v>645563381</v>
      </c>
    </row>
    <row r="4401" spans="1:5" x14ac:dyDescent="0.25">
      <c r="A4401" s="29" t="s">
        <v>25</v>
      </c>
      <c r="B4401" s="30" t="str">
        <f>FORMULADO!C4402</f>
        <v>5.4.08.18</v>
      </c>
      <c r="C4401" s="34">
        <f>FORMULADO!D4402</f>
        <v>118888000</v>
      </c>
      <c r="D4401" s="31">
        <f>FORMULADO!E4402</f>
        <v>0</v>
      </c>
      <c r="E4401" s="31">
        <f>FORMULADO!F4402</f>
        <v>52833423977</v>
      </c>
    </row>
    <row r="4402" spans="1:5" x14ac:dyDescent="0.25">
      <c r="A4402" s="29" t="s">
        <v>25</v>
      </c>
      <c r="B4402" s="30" t="str">
        <f>FORMULADO!C4403</f>
        <v>5.4.08.18</v>
      </c>
      <c r="C4402" s="34">
        <f>FORMULADO!D4403</f>
        <v>214325843</v>
      </c>
      <c r="D4402" s="31">
        <f>FORMULADO!E4403</f>
        <v>0</v>
      </c>
      <c r="E4402" s="31">
        <f>FORMULADO!F4403</f>
        <v>1262034741</v>
      </c>
    </row>
    <row r="4403" spans="1:5" x14ac:dyDescent="0.25">
      <c r="A4403" s="29" t="s">
        <v>25</v>
      </c>
      <c r="B4403" s="30" t="str">
        <f>FORMULADO!C4404</f>
        <v>5.4.08.18</v>
      </c>
      <c r="C4403" s="34">
        <f>FORMULADO!D4404</f>
        <v>217525875</v>
      </c>
      <c r="D4403" s="31">
        <f>FORMULADO!E4404</f>
        <v>0</v>
      </c>
      <c r="E4403" s="31">
        <f>FORMULADO!F4404</f>
        <v>700108624</v>
      </c>
    </row>
    <row r="4404" spans="1:5" x14ac:dyDescent="0.25">
      <c r="A4404" s="29" t="s">
        <v>25</v>
      </c>
      <c r="B4404" s="30" t="str">
        <f>FORMULADO!C4405</f>
        <v>5.4.08.18</v>
      </c>
      <c r="C4404" s="34">
        <f>FORMULADO!D4405</f>
        <v>213025430</v>
      </c>
      <c r="D4404" s="31">
        <f>FORMULADO!E4405</f>
        <v>0</v>
      </c>
      <c r="E4404" s="31">
        <f>FORMULADO!F4405</f>
        <v>2447384566</v>
      </c>
    </row>
    <row r="4405" spans="1:5" x14ac:dyDescent="0.25">
      <c r="A4405" s="29" t="s">
        <v>25</v>
      </c>
      <c r="B4405" s="30" t="str">
        <f>FORMULADO!C4406</f>
        <v>5.4.08.18</v>
      </c>
      <c r="C4405" s="34">
        <f>FORMULADO!D4406</f>
        <v>210725407</v>
      </c>
      <c r="D4405" s="31">
        <f>FORMULADO!E4406</f>
        <v>0</v>
      </c>
      <c r="E4405" s="31">
        <f>FORMULADO!F4406</f>
        <v>439130026</v>
      </c>
    </row>
    <row r="4406" spans="1:5" x14ac:dyDescent="0.25">
      <c r="A4406" s="29" t="s">
        <v>25</v>
      </c>
      <c r="B4406" s="30" t="str">
        <f>FORMULADO!C4407</f>
        <v>5.4.08.18</v>
      </c>
      <c r="C4406" s="34">
        <f>FORMULADO!D4407</f>
        <v>217325473</v>
      </c>
      <c r="D4406" s="31">
        <f>FORMULADO!E4407</f>
        <v>0</v>
      </c>
      <c r="E4406" s="31">
        <f>FORMULADO!F4407</f>
        <v>84587828498</v>
      </c>
    </row>
    <row r="4407" spans="1:5" x14ac:dyDescent="0.25">
      <c r="A4407" s="29" t="s">
        <v>25</v>
      </c>
      <c r="B4407" s="30" t="str">
        <f>FORMULADO!C4408</f>
        <v>5.4.08.18</v>
      </c>
      <c r="C4407" s="34">
        <f>FORMULADO!D4408</f>
        <v>217925279</v>
      </c>
      <c r="D4407" s="31">
        <f>FORMULADO!E4408</f>
        <v>0</v>
      </c>
      <c r="E4407" s="31">
        <f>FORMULADO!F4408</f>
        <v>377634327</v>
      </c>
    </row>
    <row r="4408" spans="1:5" x14ac:dyDescent="0.25">
      <c r="A4408" s="29" t="s">
        <v>25</v>
      </c>
      <c r="B4408" s="30" t="str">
        <f>FORMULADO!C4409</f>
        <v>5.4.08.18</v>
      </c>
      <c r="C4408" s="34">
        <f>FORMULADO!D4409</f>
        <v>213925839</v>
      </c>
      <c r="D4408" s="31">
        <f>FORMULADO!E4409</f>
        <v>0</v>
      </c>
      <c r="E4408" s="31">
        <f>FORMULADO!F4409</f>
        <v>371880419</v>
      </c>
    </row>
    <row r="4409" spans="1:5" x14ac:dyDescent="0.25">
      <c r="A4409" s="29" t="s">
        <v>25</v>
      </c>
      <c r="B4409" s="30" t="str">
        <f>FORMULADO!C4410</f>
        <v>5.4.08.18</v>
      </c>
      <c r="C4409" s="34">
        <f>FORMULADO!D4410</f>
        <v>212625326</v>
      </c>
      <c r="D4409" s="31">
        <f>FORMULADO!E4410</f>
        <v>0</v>
      </c>
      <c r="E4409" s="31">
        <f>FORMULADO!F4410</f>
        <v>188600180</v>
      </c>
    </row>
    <row r="4410" spans="1:5" x14ac:dyDescent="0.25">
      <c r="A4410" s="29" t="s">
        <v>25</v>
      </c>
      <c r="B4410" s="30" t="str">
        <f>FORMULADO!C4411</f>
        <v>5.4.08.18</v>
      </c>
      <c r="C4410" s="34">
        <f>FORMULADO!D4411</f>
        <v>215125851</v>
      </c>
      <c r="D4410" s="31">
        <f>FORMULADO!E4411</f>
        <v>0</v>
      </c>
      <c r="E4410" s="31">
        <f>FORMULADO!F4411</f>
        <v>113051559</v>
      </c>
    </row>
    <row r="4411" spans="1:5" x14ac:dyDescent="0.25">
      <c r="A4411" s="29" t="s">
        <v>25</v>
      </c>
      <c r="B4411" s="30" t="str">
        <f>FORMULADO!C4412</f>
        <v>5.4.08.18</v>
      </c>
      <c r="C4411" s="34">
        <f>FORMULADO!D4412</f>
        <v>211725817</v>
      </c>
      <c r="D4411" s="31">
        <f>FORMULADO!E4412</f>
        <v>0</v>
      </c>
      <c r="E4411" s="31">
        <f>FORMULADO!F4412</f>
        <v>1731836586</v>
      </c>
    </row>
    <row r="4412" spans="1:5" x14ac:dyDescent="0.25">
      <c r="A4412" s="29" t="s">
        <v>25</v>
      </c>
      <c r="B4412" s="30" t="str">
        <f>FORMULADO!C4413</f>
        <v>5.4.08.18</v>
      </c>
      <c r="C4412" s="34">
        <f>FORMULADO!D4413</f>
        <v>219625596</v>
      </c>
      <c r="D4412" s="31">
        <f>FORMULADO!E4413</f>
        <v>0</v>
      </c>
      <c r="E4412" s="31">
        <f>FORMULADO!F4413</f>
        <v>216847037</v>
      </c>
    </row>
    <row r="4413" spans="1:5" x14ac:dyDescent="0.25">
      <c r="A4413" s="29" t="s">
        <v>25</v>
      </c>
      <c r="B4413" s="30" t="str">
        <f>FORMULADO!C4414</f>
        <v>5.4.08.18</v>
      </c>
      <c r="C4413" s="34">
        <f>FORMULADO!D4414</f>
        <v>215125151</v>
      </c>
      <c r="D4413" s="31">
        <f>FORMULADO!E4414</f>
        <v>0</v>
      </c>
      <c r="E4413" s="31">
        <f>FORMULADO!F4414</f>
        <v>522559816</v>
      </c>
    </row>
    <row r="4414" spans="1:5" x14ac:dyDescent="0.25">
      <c r="A4414" s="29" t="s">
        <v>25</v>
      </c>
      <c r="B4414" s="30" t="str">
        <f>FORMULADO!C4415</f>
        <v>5.4.08.18</v>
      </c>
      <c r="C4414" s="34">
        <f>FORMULADO!D4415</f>
        <v>217825178</v>
      </c>
      <c r="D4414" s="31">
        <f>FORMULADO!E4415</f>
        <v>0</v>
      </c>
      <c r="E4414" s="31">
        <f>FORMULADO!F4415</f>
        <v>341713293</v>
      </c>
    </row>
    <row r="4415" spans="1:5" x14ac:dyDescent="0.25">
      <c r="A4415" s="29" t="s">
        <v>25</v>
      </c>
      <c r="B4415" s="30" t="str">
        <f>FORMULADO!C4416</f>
        <v>5.4.08.18</v>
      </c>
      <c r="C4415" s="34">
        <f>FORMULADO!D4416</f>
        <v>211825518</v>
      </c>
      <c r="D4415" s="31">
        <f>FORMULADO!E4416</f>
        <v>0</v>
      </c>
      <c r="E4415" s="31">
        <f>FORMULADO!F4416</f>
        <v>148547281</v>
      </c>
    </row>
    <row r="4416" spans="1:5" x14ac:dyDescent="0.25">
      <c r="A4416" s="29" t="s">
        <v>25</v>
      </c>
      <c r="B4416" s="30" t="str">
        <f>FORMULADO!C4417</f>
        <v>5.4.08.18</v>
      </c>
      <c r="C4416" s="34">
        <f>FORMULADO!D4417</f>
        <v>217725377</v>
      </c>
      <c r="D4416" s="31">
        <f>FORMULADO!E4417</f>
        <v>0</v>
      </c>
      <c r="E4416" s="31">
        <f>FORMULADO!F4417</f>
        <v>535061694</v>
      </c>
    </row>
    <row r="4417" spans="1:5" x14ac:dyDescent="0.25">
      <c r="A4417" s="29" t="s">
        <v>25</v>
      </c>
      <c r="B4417" s="30" t="str">
        <f>FORMULADO!C4418</f>
        <v>5.4.08.18</v>
      </c>
      <c r="C4417" s="34">
        <f>FORMULADO!D4418</f>
        <v>218673686</v>
      </c>
      <c r="D4417" s="31">
        <f>FORMULADO!E4418</f>
        <v>0</v>
      </c>
      <c r="E4417" s="31">
        <f>FORMULADO!F4418</f>
        <v>224170317</v>
      </c>
    </row>
    <row r="4418" spans="1:5" x14ac:dyDescent="0.25">
      <c r="A4418" s="29" t="s">
        <v>25</v>
      </c>
      <c r="B4418" s="30" t="str">
        <f>FORMULADO!C4419</f>
        <v>5.4.08.18</v>
      </c>
      <c r="C4418" s="34">
        <f>FORMULADO!D4419</f>
        <v>213308433</v>
      </c>
      <c r="D4418" s="31">
        <f>FORMULADO!E4419</f>
        <v>0</v>
      </c>
      <c r="E4418" s="31">
        <f>FORMULADO!F4419</f>
        <v>108227298676</v>
      </c>
    </row>
    <row r="4419" spans="1:5" x14ac:dyDescent="0.25">
      <c r="A4419" s="29" t="s">
        <v>25</v>
      </c>
      <c r="B4419" s="30" t="str">
        <f>FORMULADO!C4420</f>
        <v>5.4.08.18</v>
      </c>
      <c r="C4419" s="34">
        <f>FORMULADO!D4420</f>
        <v>216008560</v>
      </c>
      <c r="D4419" s="31">
        <f>FORMULADO!E4420</f>
        <v>0</v>
      </c>
      <c r="E4419" s="31">
        <f>FORMULADO!F4420</f>
        <v>1200657480</v>
      </c>
    </row>
    <row r="4420" spans="1:5" x14ac:dyDescent="0.25">
      <c r="A4420" s="29" t="s">
        <v>25</v>
      </c>
      <c r="B4420" s="30" t="str">
        <f>FORMULADO!C4421</f>
        <v>5.4.08.18</v>
      </c>
      <c r="C4420" s="34">
        <f>FORMULADO!D4421</f>
        <v>210168001</v>
      </c>
      <c r="D4420" s="31">
        <f>FORMULADO!E4421</f>
        <v>0</v>
      </c>
      <c r="E4420" s="31">
        <f>FORMULADO!F4421</f>
        <v>422350645294</v>
      </c>
    </row>
    <row r="4421" spans="1:5" x14ac:dyDescent="0.25">
      <c r="A4421" s="29" t="s">
        <v>25</v>
      </c>
      <c r="B4421" s="30" t="str">
        <f>FORMULADO!C4422</f>
        <v>5.4.08.18</v>
      </c>
      <c r="C4421" s="34">
        <f>FORMULADO!D4422</f>
        <v>216468264</v>
      </c>
      <c r="D4421" s="31">
        <f>FORMULADO!E4422</f>
        <v>0</v>
      </c>
      <c r="E4421" s="31">
        <f>FORMULADO!F4422</f>
        <v>64452656</v>
      </c>
    </row>
    <row r="4422" spans="1:5" x14ac:dyDescent="0.25">
      <c r="A4422" s="29" t="s">
        <v>25</v>
      </c>
      <c r="B4422" s="30" t="str">
        <f>FORMULADO!C4423</f>
        <v>5.4.08.18</v>
      </c>
      <c r="C4422" s="34">
        <f>FORMULADO!D4423</f>
        <v>219768397</v>
      </c>
      <c r="D4422" s="31">
        <f>FORMULADO!E4423</f>
        <v>0</v>
      </c>
      <c r="E4422" s="31">
        <f>FORMULADO!F4423</f>
        <v>97760303</v>
      </c>
    </row>
    <row r="4423" spans="1:5" x14ac:dyDescent="0.25">
      <c r="A4423" s="29" t="s">
        <v>25</v>
      </c>
      <c r="B4423" s="30" t="str">
        <f>FORMULADO!C4424</f>
        <v>5.4.08.18</v>
      </c>
      <c r="C4423" s="34">
        <f>FORMULADO!D4424</f>
        <v>214768547</v>
      </c>
      <c r="D4423" s="31">
        <f>FORMULADO!E4424</f>
        <v>0</v>
      </c>
      <c r="E4423" s="31">
        <f>FORMULADO!F4424</f>
        <v>175409047312</v>
      </c>
    </row>
    <row r="4424" spans="1:5" x14ac:dyDescent="0.25">
      <c r="A4424" s="29" t="s">
        <v>25</v>
      </c>
      <c r="B4424" s="30" t="str">
        <f>FORMULADO!C4425</f>
        <v>5.4.08.18</v>
      </c>
      <c r="C4424" s="34">
        <f>FORMULADO!D4425</f>
        <v>212068820</v>
      </c>
      <c r="D4424" s="31">
        <f>FORMULADO!E4425</f>
        <v>0</v>
      </c>
      <c r="E4424" s="31">
        <f>FORMULADO!F4425</f>
        <v>264799015</v>
      </c>
    </row>
    <row r="4425" spans="1:5" x14ac:dyDescent="0.25">
      <c r="A4425" s="29" t="s">
        <v>25</v>
      </c>
      <c r="B4425" s="30" t="str">
        <f>FORMULADO!C4426</f>
        <v>5.4.08.18</v>
      </c>
      <c r="C4425" s="34">
        <f>FORMULADO!D4426</f>
        <v>210668406</v>
      </c>
      <c r="D4425" s="31">
        <f>FORMULADO!E4426</f>
        <v>0</v>
      </c>
      <c r="E4425" s="31">
        <f>FORMULADO!F4426</f>
        <v>1160040066</v>
      </c>
    </row>
    <row r="4426" spans="1:5" x14ac:dyDescent="0.25">
      <c r="A4426" s="29" t="s">
        <v>25</v>
      </c>
      <c r="B4426" s="30" t="str">
        <f>FORMULADO!C4427</f>
        <v>5.4.08.18</v>
      </c>
      <c r="C4426" s="34">
        <f>FORMULADO!D4427</f>
        <v>217968179</v>
      </c>
      <c r="D4426" s="31">
        <f>FORMULADO!E4427</f>
        <v>0</v>
      </c>
      <c r="E4426" s="31">
        <f>FORMULADO!F4427</f>
        <v>107635191</v>
      </c>
    </row>
    <row r="4427" spans="1:5" x14ac:dyDescent="0.25">
      <c r="A4427" s="29" t="s">
        <v>25</v>
      </c>
      <c r="B4427" s="30" t="str">
        <f>FORMULADO!C4428</f>
        <v>5.4.08.18</v>
      </c>
      <c r="C4427" s="34">
        <f>FORMULADO!D4428</f>
        <v>216268162</v>
      </c>
      <c r="D4427" s="31">
        <f>FORMULADO!E4428</f>
        <v>0</v>
      </c>
      <c r="E4427" s="31">
        <f>FORMULADO!F4428</f>
        <v>283515018</v>
      </c>
    </row>
    <row r="4428" spans="1:5" x14ac:dyDescent="0.25">
      <c r="A4428" s="29" t="s">
        <v>25</v>
      </c>
      <c r="B4428" s="30" t="str">
        <f>FORMULADO!C4429</f>
        <v>5.4.08.18</v>
      </c>
      <c r="C4428" s="34">
        <f>FORMULADO!D4429</f>
        <v>217368773</v>
      </c>
      <c r="D4428" s="31">
        <f>FORMULADO!E4429</f>
        <v>0</v>
      </c>
      <c r="E4428" s="31">
        <f>FORMULADO!F4429</f>
        <v>212125514</v>
      </c>
    </row>
    <row r="4429" spans="1:5" x14ac:dyDescent="0.25">
      <c r="A4429" s="29" t="s">
        <v>25</v>
      </c>
      <c r="B4429" s="30" t="str">
        <f>FORMULADO!C4430</f>
        <v>5.4.08.18</v>
      </c>
      <c r="C4429" s="34">
        <f>FORMULADO!D4430</f>
        <v>212468324</v>
      </c>
      <c r="D4429" s="31">
        <f>FORMULADO!E4430</f>
        <v>0</v>
      </c>
      <c r="E4429" s="31">
        <f>FORMULADO!F4430</f>
        <v>76560947</v>
      </c>
    </row>
    <row r="4430" spans="1:5" x14ac:dyDescent="0.25">
      <c r="A4430" s="29" t="s">
        <v>25</v>
      </c>
      <c r="B4430" s="30" t="str">
        <f>FORMULADO!C4431</f>
        <v>5.4.08.18</v>
      </c>
      <c r="C4430" s="34">
        <f>FORMULADO!D4431</f>
        <v>212854128</v>
      </c>
      <c r="D4430" s="31">
        <f>FORMULADO!E4431</f>
        <v>0</v>
      </c>
      <c r="E4430" s="31">
        <f>FORMULADO!F4431</f>
        <v>444134163</v>
      </c>
    </row>
    <row r="4431" spans="1:5" x14ac:dyDescent="0.25">
      <c r="A4431" s="29" t="s">
        <v>25</v>
      </c>
      <c r="B4431" s="30" t="str">
        <f>FORMULADO!C4432</f>
        <v>5.4.08.18</v>
      </c>
      <c r="C4431" s="34">
        <f>FORMULADO!D4432</f>
        <v>217254172</v>
      </c>
      <c r="D4431" s="31">
        <f>FORMULADO!E4432</f>
        <v>0</v>
      </c>
      <c r="E4431" s="31">
        <f>FORMULADO!F4432</f>
        <v>680069510</v>
      </c>
    </row>
    <row r="4432" spans="1:5" x14ac:dyDescent="0.25">
      <c r="A4432" s="29" t="s">
        <v>25</v>
      </c>
      <c r="B4432" s="30" t="str">
        <f>FORMULADO!C4433</f>
        <v>5.4.08.18</v>
      </c>
      <c r="C4432" s="34">
        <f>FORMULADO!D4433</f>
        <v>219025290</v>
      </c>
      <c r="D4432" s="31">
        <f>FORMULADO!E4433</f>
        <v>0</v>
      </c>
      <c r="E4432" s="31">
        <f>FORMULADO!F4433</f>
        <v>112306975111</v>
      </c>
    </row>
    <row r="4433" spans="1:5" x14ac:dyDescent="0.25">
      <c r="A4433" s="29" t="s">
        <v>25</v>
      </c>
      <c r="B4433" s="30" t="str">
        <f>FORMULADO!C4434</f>
        <v>5.4.08.18</v>
      </c>
      <c r="C4433" s="34">
        <f>FORMULADO!D4434</f>
        <v>211225612</v>
      </c>
      <c r="D4433" s="31">
        <f>FORMULADO!E4434</f>
        <v>0</v>
      </c>
      <c r="E4433" s="31">
        <f>FORMULADO!F4434</f>
        <v>287075529</v>
      </c>
    </row>
    <row r="4434" spans="1:5" x14ac:dyDescent="0.25">
      <c r="A4434" s="29" t="s">
        <v>25</v>
      </c>
      <c r="B4434" s="30" t="str">
        <f>FORMULADO!C4435</f>
        <v>5.4.08.18</v>
      </c>
      <c r="C4434" s="34">
        <f>FORMULADO!D4435</f>
        <v>217825878</v>
      </c>
      <c r="D4434" s="31">
        <f>FORMULADO!E4435</f>
        <v>0</v>
      </c>
      <c r="E4434" s="31">
        <f>FORMULADO!F4435</f>
        <v>495574892</v>
      </c>
    </row>
    <row r="4435" spans="1:5" x14ac:dyDescent="0.25">
      <c r="A4435" s="29" t="s">
        <v>25</v>
      </c>
      <c r="B4435" s="30" t="str">
        <f>FORMULADO!C4436</f>
        <v>5.4.08.18</v>
      </c>
      <c r="C4435" s="34">
        <f>FORMULADO!D4436</f>
        <v>214525245</v>
      </c>
      <c r="D4435" s="31">
        <f>FORMULADO!E4436</f>
        <v>0</v>
      </c>
      <c r="E4435" s="31">
        <f>FORMULADO!F4436</f>
        <v>713034214</v>
      </c>
    </row>
    <row r="4436" spans="1:5" x14ac:dyDescent="0.25">
      <c r="A4436" s="29" t="s">
        <v>25</v>
      </c>
      <c r="B4436" s="30" t="str">
        <f>FORMULADO!C4437</f>
        <v>5.4.08.18</v>
      </c>
      <c r="C4436" s="34">
        <f>FORMULADO!D4437</f>
        <v>210725307</v>
      </c>
      <c r="D4436" s="31">
        <f>FORMULADO!E4437</f>
        <v>0</v>
      </c>
      <c r="E4436" s="31">
        <f>FORMULADO!F4437</f>
        <v>75056767651</v>
      </c>
    </row>
    <row r="4437" spans="1:5" x14ac:dyDescent="0.25">
      <c r="A4437" s="29" t="s">
        <v>25</v>
      </c>
      <c r="B4437" s="30" t="str">
        <f>FORMULADO!C4438</f>
        <v>5.4.08.18</v>
      </c>
      <c r="C4437" s="34">
        <f>FORMULADO!D4438</f>
        <v>214325743</v>
      </c>
      <c r="D4437" s="31">
        <f>FORMULADO!E4438</f>
        <v>0</v>
      </c>
      <c r="E4437" s="31">
        <f>FORMULADO!F4438</f>
        <v>618483035</v>
      </c>
    </row>
    <row r="4438" spans="1:5" x14ac:dyDescent="0.25">
      <c r="A4438" s="29" t="s">
        <v>25</v>
      </c>
      <c r="B4438" s="30" t="str">
        <f>FORMULADO!C4439</f>
        <v>5.4.08.18</v>
      </c>
      <c r="C4438" s="34">
        <f>FORMULADO!D4439</f>
        <v>212273622</v>
      </c>
      <c r="D4438" s="31">
        <f>FORMULADO!E4439</f>
        <v>0</v>
      </c>
      <c r="E4438" s="31">
        <f>FORMULADO!F4439</f>
        <v>227151159</v>
      </c>
    </row>
    <row r="4439" spans="1:5" x14ac:dyDescent="0.25">
      <c r="A4439" s="29" t="s">
        <v>25</v>
      </c>
      <c r="B4439" s="30" t="str">
        <f>FORMULADO!C4440</f>
        <v>5.4.08.18</v>
      </c>
      <c r="C4439" s="34">
        <f>FORMULADO!D4440</f>
        <v>214373443</v>
      </c>
      <c r="D4439" s="31">
        <f>FORMULADO!E4440</f>
        <v>0</v>
      </c>
      <c r="E4439" s="31">
        <f>FORMULADO!F4440</f>
        <v>1109059246</v>
      </c>
    </row>
    <row r="4440" spans="1:5" x14ac:dyDescent="0.25">
      <c r="A4440" s="29" t="s">
        <v>25</v>
      </c>
      <c r="B4440" s="30" t="str">
        <f>FORMULADO!C4441</f>
        <v>5.4.08.18</v>
      </c>
      <c r="C4440" s="34">
        <f>FORMULADO!D4441</f>
        <v>218017380</v>
      </c>
      <c r="D4440" s="31">
        <f>FORMULADO!E4441</f>
        <v>0</v>
      </c>
      <c r="E4440" s="31">
        <f>FORMULADO!F4441</f>
        <v>1919543781</v>
      </c>
    </row>
    <row r="4441" spans="1:5" x14ac:dyDescent="0.25">
      <c r="A4441" s="29" t="s">
        <v>25</v>
      </c>
      <c r="B4441" s="30" t="str">
        <f>FORMULADO!C4442</f>
        <v>5.4.08.18</v>
      </c>
      <c r="C4441" s="34">
        <f>FORMULADO!D4442</f>
        <v>217417174</v>
      </c>
      <c r="D4441" s="31">
        <f>FORMULADO!E4442</f>
        <v>0</v>
      </c>
      <c r="E4441" s="31">
        <f>FORMULADO!F4442</f>
        <v>1205800733</v>
      </c>
    </row>
    <row r="4442" spans="1:5" x14ac:dyDescent="0.25">
      <c r="A4442" s="29" t="s">
        <v>25</v>
      </c>
      <c r="B4442" s="30" t="str">
        <f>FORMULADO!C4443</f>
        <v>5.4.08.18</v>
      </c>
      <c r="C4442" s="34">
        <f>FORMULADO!D4443</f>
        <v>211317513</v>
      </c>
      <c r="D4442" s="31">
        <f>FORMULADO!E4443</f>
        <v>0</v>
      </c>
      <c r="E4442" s="31">
        <f>FORMULADO!F4443</f>
        <v>403801379</v>
      </c>
    </row>
    <row r="4443" spans="1:5" x14ac:dyDescent="0.25">
      <c r="A4443" s="29" t="s">
        <v>25</v>
      </c>
      <c r="B4443" s="30" t="str">
        <f>FORMULADO!C4444</f>
        <v>5.4.08.18</v>
      </c>
      <c r="C4443" s="34">
        <f>FORMULADO!D4444</f>
        <v>214617446</v>
      </c>
      <c r="D4443" s="31">
        <f>FORMULADO!E4444</f>
        <v>0</v>
      </c>
      <c r="E4443" s="31">
        <f>FORMULADO!F4444</f>
        <v>58791070</v>
      </c>
    </row>
    <row r="4444" spans="1:5" x14ac:dyDescent="0.25">
      <c r="A4444" s="29" t="s">
        <v>25</v>
      </c>
      <c r="B4444" s="30" t="str">
        <f>FORMULADO!C4445</f>
        <v>5.4.08.18</v>
      </c>
      <c r="C4444" s="34">
        <f>FORMULADO!D4445</f>
        <v>218817388</v>
      </c>
      <c r="D4444" s="31">
        <f>FORMULADO!E4445</f>
        <v>0</v>
      </c>
      <c r="E4444" s="31">
        <f>FORMULADO!F4445</f>
        <v>179025451</v>
      </c>
    </row>
    <row r="4445" spans="1:5" x14ac:dyDescent="0.25">
      <c r="A4445" s="29" t="s">
        <v>25</v>
      </c>
      <c r="B4445" s="30" t="str">
        <f>FORMULADO!C4446</f>
        <v>5.4.08.18</v>
      </c>
      <c r="C4445" s="34">
        <f>FORMULADO!D4446</f>
        <v>213319533</v>
      </c>
      <c r="D4445" s="31">
        <f>FORMULADO!E4446</f>
        <v>0</v>
      </c>
      <c r="E4445" s="31">
        <f>FORMULADO!F4446</f>
        <v>437439107</v>
      </c>
    </row>
    <row r="4446" spans="1:5" x14ac:dyDescent="0.25">
      <c r="A4446" s="29" t="s">
        <v>25</v>
      </c>
      <c r="B4446" s="30" t="str">
        <f>FORMULADO!C4447</f>
        <v>5.4.08.18</v>
      </c>
      <c r="C4446" s="34">
        <f>FORMULADO!D4447</f>
        <v>210027600</v>
      </c>
      <c r="D4446" s="31">
        <f>FORMULADO!E4447</f>
        <v>0</v>
      </c>
      <c r="E4446" s="31">
        <f>FORMULADO!F4447</f>
        <v>849876636</v>
      </c>
    </row>
    <row r="4447" spans="1:5" x14ac:dyDescent="0.25">
      <c r="A4447" s="29" t="s">
        <v>25</v>
      </c>
      <c r="B4447" s="30" t="str">
        <f>FORMULADO!C4448</f>
        <v>5.4.08.18</v>
      </c>
      <c r="C4447" s="34">
        <f>FORMULADO!D4448</f>
        <v>218047980</v>
      </c>
      <c r="D4447" s="31">
        <f>FORMULADO!E4448</f>
        <v>0</v>
      </c>
      <c r="E4447" s="31">
        <f>FORMULADO!F4448</f>
        <v>5117735190</v>
      </c>
    </row>
    <row r="4448" spans="1:5" x14ac:dyDescent="0.25">
      <c r="A4448" s="29" t="s">
        <v>25</v>
      </c>
      <c r="B4448" s="30" t="str">
        <f>FORMULADO!C4449</f>
        <v>5.4.08.18</v>
      </c>
      <c r="C4448" s="34">
        <f>FORMULADO!D4449</f>
        <v>212213222</v>
      </c>
      <c r="D4448" s="31">
        <f>FORMULADO!E4449</f>
        <v>0</v>
      </c>
      <c r="E4448" s="31">
        <f>FORMULADO!F4449</f>
        <v>1456237053</v>
      </c>
    </row>
    <row r="4449" spans="1:5" x14ac:dyDescent="0.25">
      <c r="A4449" s="29" t="s">
        <v>25</v>
      </c>
      <c r="B4449" s="30" t="str">
        <f>FORMULADO!C4450</f>
        <v>5.4.08.18</v>
      </c>
      <c r="C4449" s="34">
        <f>FORMULADO!D4450</f>
        <v>213544035</v>
      </c>
      <c r="D4449" s="31">
        <f>FORMULADO!E4450</f>
        <v>0</v>
      </c>
      <c r="E4449" s="31">
        <f>FORMULADO!F4450</f>
        <v>2145990789</v>
      </c>
    </row>
    <row r="4450" spans="1:5" x14ac:dyDescent="0.25">
      <c r="A4450" s="29" t="s">
        <v>25</v>
      </c>
      <c r="B4450" s="30" t="str">
        <f>FORMULADO!C4451</f>
        <v>5.4.08.18</v>
      </c>
      <c r="C4450" s="34">
        <f>FORMULADO!D4451</f>
        <v>216047960</v>
      </c>
      <c r="D4450" s="31">
        <f>FORMULADO!E4451</f>
        <v>0</v>
      </c>
      <c r="E4450" s="31">
        <f>FORMULADO!F4451</f>
        <v>773026217</v>
      </c>
    </row>
    <row r="4451" spans="1:5" x14ac:dyDescent="0.25">
      <c r="A4451" s="29" t="s">
        <v>25</v>
      </c>
      <c r="B4451" s="30" t="str">
        <f>FORMULADO!C4452</f>
        <v>5.4.08.18</v>
      </c>
      <c r="C4451" s="34">
        <f>FORMULADO!D4452</f>
        <v>218705887</v>
      </c>
      <c r="D4451" s="31">
        <f>FORMULADO!E4452</f>
        <v>0</v>
      </c>
      <c r="E4451" s="31">
        <f>FORMULADO!F4452</f>
        <v>1368016095</v>
      </c>
    </row>
    <row r="4452" spans="1:5" x14ac:dyDescent="0.25">
      <c r="A4452" s="29" t="s">
        <v>25</v>
      </c>
      <c r="B4452" s="30" t="str">
        <f>FORMULADO!C4453</f>
        <v>5.4.08.18</v>
      </c>
      <c r="C4452" s="34">
        <f>FORMULADO!D4453</f>
        <v>210105101</v>
      </c>
      <c r="D4452" s="31">
        <f>FORMULADO!E4453</f>
        <v>0</v>
      </c>
      <c r="E4452" s="31">
        <f>FORMULADO!F4453</f>
        <v>675630083</v>
      </c>
    </row>
    <row r="4453" spans="1:5" x14ac:dyDescent="0.25">
      <c r="A4453" s="29" t="s">
        <v>25</v>
      </c>
      <c r="B4453" s="30" t="str">
        <f>FORMULADO!C4454</f>
        <v>5.4.08.18</v>
      </c>
      <c r="C4453" s="34">
        <f>FORMULADO!D4454</f>
        <v>212905129</v>
      </c>
      <c r="D4453" s="31">
        <f>FORMULADO!E4454</f>
        <v>0</v>
      </c>
      <c r="E4453" s="31">
        <f>FORMULADO!F4454</f>
        <v>1654844308</v>
      </c>
    </row>
    <row r="4454" spans="1:5" x14ac:dyDescent="0.25">
      <c r="A4454" s="29" t="s">
        <v>25</v>
      </c>
      <c r="B4454" s="30" t="str">
        <f>FORMULADO!C4455</f>
        <v>5.4.08.18</v>
      </c>
      <c r="C4454" s="34">
        <f>FORMULADO!D4455</f>
        <v>218205282</v>
      </c>
      <c r="D4454" s="31">
        <f>FORMULADO!E4455</f>
        <v>0</v>
      </c>
      <c r="E4454" s="31">
        <f>FORMULADO!F4455</f>
        <v>480561885</v>
      </c>
    </row>
    <row r="4455" spans="1:5" x14ac:dyDescent="0.25">
      <c r="A4455" s="29" t="s">
        <v>25</v>
      </c>
      <c r="B4455" s="30" t="str">
        <f>FORMULADO!C4456</f>
        <v>5.4.08.18</v>
      </c>
      <c r="C4455" s="34">
        <f>FORMULADO!D4456</f>
        <v>215405854</v>
      </c>
      <c r="D4455" s="31">
        <f>FORMULADO!E4456</f>
        <v>0</v>
      </c>
      <c r="E4455" s="31">
        <f>FORMULADO!F4456</f>
        <v>628797622</v>
      </c>
    </row>
    <row r="4456" spans="1:5" x14ac:dyDescent="0.25">
      <c r="A4456" s="29" t="s">
        <v>25</v>
      </c>
      <c r="B4456" s="30" t="str">
        <f>FORMULADO!C4457</f>
        <v>5.4.08.18</v>
      </c>
      <c r="C4456" s="34">
        <f>FORMULADO!D4457</f>
        <v>216705467</v>
      </c>
      <c r="D4456" s="31">
        <f>FORMULADO!E4457</f>
        <v>0</v>
      </c>
      <c r="E4456" s="31">
        <f>FORMULADO!F4457</f>
        <v>191078622</v>
      </c>
    </row>
    <row r="4457" spans="1:5" x14ac:dyDescent="0.25">
      <c r="A4457" s="29" t="s">
        <v>25</v>
      </c>
      <c r="B4457" s="30" t="str">
        <f>FORMULADO!C4458</f>
        <v>5.4.08.18</v>
      </c>
      <c r="C4457" s="34">
        <f>FORMULADO!D4458</f>
        <v>213605036</v>
      </c>
      <c r="D4457" s="31">
        <f>FORMULADO!E4458</f>
        <v>0</v>
      </c>
      <c r="E4457" s="31">
        <f>FORMULADO!F4458</f>
        <v>159227314</v>
      </c>
    </row>
    <row r="4458" spans="1:5" x14ac:dyDescent="0.25">
      <c r="A4458" s="29" t="s">
        <v>25</v>
      </c>
      <c r="B4458" s="30" t="str">
        <f>FORMULADO!C4459</f>
        <v>5.4.08.18</v>
      </c>
      <c r="C4458" s="34">
        <f>FORMULADO!D4459</f>
        <v>213105031</v>
      </c>
      <c r="D4458" s="31">
        <f>FORMULADO!E4459</f>
        <v>0</v>
      </c>
      <c r="E4458" s="31">
        <f>FORMULADO!F4459</f>
        <v>943993135</v>
      </c>
    </row>
    <row r="4459" spans="1:5" x14ac:dyDescent="0.25">
      <c r="A4459" s="29" t="s">
        <v>25</v>
      </c>
      <c r="B4459" s="30" t="str">
        <f>FORMULADO!C4460</f>
        <v>5.4.08.18</v>
      </c>
      <c r="C4459" s="34">
        <f>FORMULADO!D4460</f>
        <v>218405284</v>
      </c>
      <c r="D4459" s="31">
        <f>FORMULADO!E4460</f>
        <v>0</v>
      </c>
      <c r="E4459" s="31">
        <f>FORMULADO!F4460</f>
        <v>1201444743</v>
      </c>
    </row>
    <row r="4460" spans="1:5" x14ac:dyDescent="0.25">
      <c r="A4460" s="29" t="s">
        <v>25</v>
      </c>
      <c r="B4460" s="30" t="str">
        <f>FORMULADO!C4461</f>
        <v>5.4.08.18</v>
      </c>
      <c r="C4460" s="34">
        <f>FORMULADO!D4461</f>
        <v>214005440</v>
      </c>
      <c r="D4460" s="31">
        <f>FORMULADO!E4461</f>
        <v>0</v>
      </c>
      <c r="E4460" s="31">
        <f>FORMULADO!F4461</f>
        <v>1905193684</v>
      </c>
    </row>
    <row r="4461" spans="1:5" x14ac:dyDescent="0.25">
      <c r="A4461" s="29" t="s">
        <v>25</v>
      </c>
      <c r="B4461" s="30" t="str">
        <f>FORMULADO!C4462</f>
        <v>5.4.08.18</v>
      </c>
      <c r="C4461" s="34">
        <f>FORMULADO!D4462</f>
        <v>211305113</v>
      </c>
      <c r="D4461" s="31">
        <f>FORMULADO!E4462</f>
        <v>0</v>
      </c>
      <c r="E4461" s="31">
        <f>FORMULADO!F4462</f>
        <v>424260335</v>
      </c>
    </row>
    <row r="4462" spans="1:5" x14ac:dyDescent="0.25">
      <c r="A4462" s="29" t="s">
        <v>25</v>
      </c>
      <c r="B4462" s="30" t="str">
        <f>FORMULADO!C4463</f>
        <v>5.4.08.18</v>
      </c>
      <c r="C4462" s="34">
        <f>FORMULADO!D4463</f>
        <v>211005310</v>
      </c>
      <c r="D4462" s="31">
        <f>FORMULADO!E4463</f>
        <v>0</v>
      </c>
      <c r="E4462" s="31">
        <f>FORMULADO!F4463</f>
        <v>224012217</v>
      </c>
    </row>
    <row r="4463" spans="1:5" x14ac:dyDescent="0.25">
      <c r="A4463" s="29" t="s">
        <v>25</v>
      </c>
      <c r="B4463" s="30" t="str">
        <f>FORMULADO!C4464</f>
        <v>5.4.08.18</v>
      </c>
      <c r="C4463" s="34">
        <f>FORMULADO!D4464</f>
        <v>219005790</v>
      </c>
      <c r="D4463" s="31">
        <f>FORMULADO!E4464</f>
        <v>0</v>
      </c>
      <c r="E4463" s="31">
        <f>FORMULADO!F4464</f>
        <v>1405888458</v>
      </c>
    </row>
    <row r="4464" spans="1:5" x14ac:dyDescent="0.25">
      <c r="A4464" s="29" t="s">
        <v>25</v>
      </c>
      <c r="B4464" s="30" t="str">
        <f>FORMULADO!C4465</f>
        <v>5.4.08.18</v>
      </c>
      <c r="C4464" s="34">
        <f>FORMULADO!D4465</f>
        <v>214441244</v>
      </c>
      <c r="D4464" s="31">
        <f>FORMULADO!E4465</f>
        <v>0</v>
      </c>
      <c r="E4464" s="31">
        <f>FORMULADO!F4465</f>
        <v>141186825</v>
      </c>
    </row>
    <row r="4465" spans="1:5" x14ac:dyDescent="0.25">
      <c r="A4465" s="29" t="s">
        <v>25</v>
      </c>
      <c r="B4465" s="30" t="str">
        <f>FORMULADO!C4466</f>
        <v>5.4.08.18</v>
      </c>
      <c r="C4465" s="34">
        <f>FORMULADO!D4466</f>
        <v>211941319</v>
      </c>
      <c r="D4465" s="31">
        <f>FORMULADO!E4466</f>
        <v>0</v>
      </c>
      <c r="E4465" s="31">
        <f>FORMULADO!F4466</f>
        <v>762663933</v>
      </c>
    </row>
    <row r="4466" spans="1:5" x14ac:dyDescent="0.25">
      <c r="A4466" s="29" t="s">
        <v>25</v>
      </c>
      <c r="B4466" s="30" t="str">
        <f>FORMULADO!C4467</f>
        <v>5.4.08.18</v>
      </c>
      <c r="C4466" s="34">
        <f>FORMULADO!D4467</f>
        <v>217241872</v>
      </c>
      <c r="D4466" s="31">
        <f>FORMULADO!E4467</f>
        <v>0</v>
      </c>
      <c r="E4466" s="31">
        <f>FORMULADO!F4467</f>
        <v>243162549</v>
      </c>
    </row>
    <row r="4467" spans="1:5" x14ac:dyDescent="0.25">
      <c r="A4467" s="29" t="s">
        <v>25</v>
      </c>
      <c r="B4467" s="30" t="str">
        <f>FORMULADO!C4468</f>
        <v>5.4.08.18</v>
      </c>
      <c r="C4467" s="34">
        <f>FORMULADO!D4468</f>
        <v>217841378</v>
      </c>
      <c r="D4467" s="31">
        <f>FORMULADO!E4468</f>
        <v>0</v>
      </c>
      <c r="E4467" s="31">
        <f>FORMULADO!F4468</f>
        <v>626253462</v>
      </c>
    </row>
    <row r="4468" spans="1:5" x14ac:dyDescent="0.25">
      <c r="A4468" s="29" t="s">
        <v>25</v>
      </c>
      <c r="B4468" s="30" t="str">
        <f>FORMULADO!C4469</f>
        <v>5.4.08.18</v>
      </c>
      <c r="C4468" s="34">
        <f>FORMULADO!D4469</f>
        <v>211866318</v>
      </c>
      <c r="D4468" s="31">
        <f>FORMULADO!E4469</f>
        <v>0</v>
      </c>
      <c r="E4468" s="31">
        <f>FORMULADO!F4469</f>
        <v>404104672</v>
      </c>
    </row>
    <row r="4469" spans="1:5" x14ac:dyDescent="0.25">
      <c r="A4469" s="29" t="s">
        <v>25</v>
      </c>
      <c r="B4469" s="30" t="str">
        <f>FORMULADO!C4470</f>
        <v>5.4.08.18</v>
      </c>
      <c r="C4469" s="34">
        <f>FORMULADO!D4470</f>
        <v>217266572</v>
      </c>
      <c r="D4469" s="31">
        <f>FORMULADO!E4470</f>
        <v>0</v>
      </c>
      <c r="E4469" s="31">
        <f>FORMULADO!F4470</f>
        <v>2244927413</v>
      </c>
    </row>
    <row r="4470" spans="1:5" x14ac:dyDescent="0.25">
      <c r="A4470" s="29" t="s">
        <v>25</v>
      </c>
      <c r="B4470" s="30" t="str">
        <f>FORMULADO!C4471</f>
        <v>5.4.08.18</v>
      </c>
      <c r="C4470" s="34">
        <f>FORMULADO!D4471</f>
        <v>116666000</v>
      </c>
      <c r="D4470" s="31">
        <f>FORMULADO!E4471</f>
        <v>0</v>
      </c>
      <c r="E4470" s="31">
        <f>FORMULADO!F4471</f>
        <v>319129848639</v>
      </c>
    </row>
    <row r="4471" spans="1:5" x14ac:dyDescent="0.25">
      <c r="A4471" s="29" t="s">
        <v>25</v>
      </c>
      <c r="B4471" s="30" t="str">
        <f>FORMULADO!C4472</f>
        <v>5.4.08.18</v>
      </c>
      <c r="C4471" s="34">
        <f>FORMULADO!D4472</f>
        <v>215019050</v>
      </c>
      <c r="D4471" s="31">
        <f>FORMULADO!E4472</f>
        <v>0</v>
      </c>
      <c r="E4471" s="31">
        <f>FORMULADO!F4472</f>
        <v>1342794509</v>
      </c>
    </row>
    <row r="4472" spans="1:5" x14ac:dyDescent="0.25">
      <c r="A4472" s="29" t="s">
        <v>25</v>
      </c>
      <c r="B4472" s="30" t="str">
        <f>FORMULADO!C4473</f>
        <v>5.4.08.18</v>
      </c>
      <c r="C4472" s="34">
        <f>FORMULADO!D4473</f>
        <v>215619256</v>
      </c>
      <c r="D4472" s="31">
        <f>FORMULADO!E4473</f>
        <v>0</v>
      </c>
      <c r="E4472" s="31">
        <f>FORMULADO!F4473</f>
        <v>1783354073</v>
      </c>
    </row>
    <row r="4473" spans="1:5" x14ac:dyDescent="0.25">
      <c r="A4473" s="29" t="s">
        <v>25</v>
      </c>
      <c r="B4473" s="30" t="str">
        <f>FORMULADO!C4474</f>
        <v>5.4.08.18</v>
      </c>
      <c r="C4473" s="34">
        <f>FORMULADO!D4474</f>
        <v>219719397</v>
      </c>
      <c r="D4473" s="31">
        <f>FORMULADO!E4474</f>
        <v>0</v>
      </c>
      <c r="E4473" s="31">
        <f>FORMULADO!F4474</f>
        <v>528923450</v>
      </c>
    </row>
    <row r="4474" spans="1:5" x14ac:dyDescent="0.25">
      <c r="A4474" s="29" t="s">
        <v>25</v>
      </c>
      <c r="B4474" s="30" t="str">
        <f>FORMULADO!C4475</f>
        <v>5.4.08.18</v>
      </c>
      <c r="C4474" s="34">
        <f>FORMULADO!D4475</f>
        <v>216019760</v>
      </c>
      <c r="D4474" s="31">
        <f>FORMULADO!E4475</f>
        <v>0</v>
      </c>
      <c r="E4474" s="31">
        <f>FORMULADO!F4475</f>
        <v>286673363</v>
      </c>
    </row>
    <row r="4475" spans="1:5" x14ac:dyDescent="0.25">
      <c r="A4475" s="29" t="s">
        <v>25</v>
      </c>
      <c r="B4475" s="30" t="str">
        <f>FORMULADO!C4476</f>
        <v>5.4.08.18</v>
      </c>
      <c r="C4475" s="34">
        <f>FORMULADO!D4476</f>
        <v>211019110</v>
      </c>
      <c r="D4475" s="31">
        <f>FORMULADO!E4476</f>
        <v>0</v>
      </c>
      <c r="E4475" s="31">
        <f>FORMULADO!F4476</f>
        <v>1124525367</v>
      </c>
    </row>
    <row r="4476" spans="1:5" x14ac:dyDescent="0.25">
      <c r="A4476" s="29" t="s">
        <v>25</v>
      </c>
      <c r="B4476" s="30" t="str">
        <f>FORMULADO!C4477</f>
        <v>5.4.08.18</v>
      </c>
      <c r="C4476" s="34">
        <f>FORMULADO!D4477</f>
        <v>212219022</v>
      </c>
      <c r="D4476" s="31">
        <f>FORMULADO!E4477</f>
        <v>0</v>
      </c>
      <c r="E4476" s="31">
        <f>FORMULADO!F4477</f>
        <v>611320374</v>
      </c>
    </row>
    <row r="4477" spans="1:5" x14ac:dyDescent="0.25">
      <c r="A4477" s="29" t="s">
        <v>25</v>
      </c>
      <c r="B4477" s="30" t="str">
        <f>FORMULADO!C4478</f>
        <v>5.4.08.18</v>
      </c>
      <c r="C4477" s="34">
        <f>FORMULADO!D4478</f>
        <v>219127491</v>
      </c>
      <c r="D4477" s="31">
        <f>FORMULADO!E4478</f>
        <v>0</v>
      </c>
      <c r="E4477" s="31">
        <f>FORMULADO!F4478</f>
        <v>677939429</v>
      </c>
    </row>
    <row r="4478" spans="1:5" x14ac:dyDescent="0.25">
      <c r="A4478" s="29" t="s">
        <v>25</v>
      </c>
      <c r="B4478" s="30" t="str">
        <f>FORMULADO!C4479</f>
        <v>5.4.08.18</v>
      </c>
      <c r="C4478" s="34">
        <f>FORMULADO!D4479</f>
        <v>219527495</v>
      </c>
      <c r="D4478" s="31">
        <f>FORMULADO!E4479</f>
        <v>0</v>
      </c>
      <c r="E4478" s="31">
        <f>FORMULADO!F4479</f>
        <v>826463842</v>
      </c>
    </row>
    <row r="4479" spans="1:5" x14ac:dyDescent="0.25">
      <c r="A4479" s="29" t="s">
        <v>25</v>
      </c>
      <c r="B4479" s="30" t="str">
        <f>FORMULADO!C4480</f>
        <v>5.4.08.18</v>
      </c>
      <c r="C4479" s="34">
        <f>FORMULADO!D4480</f>
        <v>215347053</v>
      </c>
      <c r="D4479" s="31">
        <f>FORMULADO!E4480</f>
        <v>0</v>
      </c>
      <c r="E4479" s="31">
        <f>FORMULADO!F4480</f>
        <v>2086879977</v>
      </c>
    </row>
    <row r="4480" spans="1:5" x14ac:dyDescent="0.25">
      <c r="A4480" s="29" t="s">
        <v>25</v>
      </c>
      <c r="B4480" s="30" t="str">
        <f>FORMULADO!C4481</f>
        <v>5.4.08.18</v>
      </c>
      <c r="C4480" s="34">
        <f>FORMULADO!D4481</f>
        <v>214147541</v>
      </c>
      <c r="D4480" s="31">
        <f>FORMULADO!E4481</f>
        <v>0</v>
      </c>
      <c r="E4480" s="31">
        <f>FORMULADO!F4481</f>
        <v>547508272</v>
      </c>
    </row>
    <row r="4481" spans="1:5" x14ac:dyDescent="0.25">
      <c r="A4481" s="29" t="s">
        <v>25</v>
      </c>
      <c r="B4481" s="30" t="str">
        <f>FORMULADO!C4482</f>
        <v>5.4.08.18</v>
      </c>
      <c r="C4481" s="34">
        <f>FORMULADO!D4482</f>
        <v>211615516</v>
      </c>
      <c r="D4481" s="31">
        <f>FORMULADO!E4482</f>
        <v>0</v>
      </c>
      <c r="E4481" s="31">
        <f>FORMULADO!F4482</f>
        <v>896294571</v>
      </c>
    </row>
    <row r="4482" spans="1:5" x14ac:dyDescent="0.25">
      <c r="A4482" s="29" t="s">
        <v>25</v>
      </c>
      <c r="B4482" s="30" t="str">
        <f>FORMULADO!C4483</f>
        <v>5.4.08.18</v>
      </c>
      <c r="C4482" s="34">
        <f>FORMULADO!D4483</f>
        <v>219915599</v>
      </c>
      <c r="D4482" s="31">
        <f>FORMULADO!E4483</f>
        <v>0</v>
      </c>
      <c r="E4482" s="31">
        <f>FORMULADO!F4483</f>
        <v>282631738</v>
      </c>
    </row>
    <row r="4483" spans="1:5" x14ac:dyDescent="0.25">
      <c r="A4483" s="29" t="s">
        <v>25</v>
      </c>
      <c r="B4483" s="30" t="str">
        <f>FORMULADO!C4484</f>
        <v>5.4.08.18</v>
      </c>
      <c r="C4483" s="34">
        <f>FORMULADO!D4484</f>
        <v>210715507</v>
      </c>
      <c r="D4483" s="31">
        <f>FORMULADO!E4484</f>
        <v>0</v>
      </c>
      <c r="E4483" s="31">
        <f>FORMULADO!F4484</f>
        <v>356304269</v>
      </c>
    </row>
    <row r="4484" spans="1:5" x14ac:dyDescent="0.25">
      <c r="A4484" s="29" t="s">
        <v>25</v>
      </c>
      <c r="B4484" s="30" t="str">
        <f>FORMULADO!C4485</f>
        <v>5.4.08.18</v>
      </c>
      <c r="C4484" s="34">
        <f>FORMULADO!D4485</f>
        <v>217615476</v>
      </c>
      <c r="D4484" s="31">
        <f>FORMULADO!E4485</f>
        <v>0</v>
      </c>
      <c r="E4484" s="31">
        <f>FORMULADO!F4485</f>
        <v>178311080</v>
      </c>
    </row>
    <row r="4485" spans="1:5" x14ac:dyDescent="0.25">
      <c r="A4485" s="29" t="s">
        <v>25</v>
      </c>
      <c r="B4485" s="30" t="str">
        <f>FORMULADO!C4486</f>
        <v>5.4.08.18</v>
      </c>
      <c r="C4485" s="34">
        <f>FORMULADO!D4486</f>
        <v>219115491</v>
      </c>
      <c r="D4485" s="31">
        <f>FORMULADO!E4486</f>
        <v>0</v>
      </c>
      <c r="E4485" s="31">
        <f>FORMULADO!F4486</f>
        <v>356026093</v>
      </c>
    </row>
    <row r="4486" spans="1:5" x14ac:dyDescent="0.25">
      <c r="A4486" s="29" t="s">
        <v>25</v>
      </c>
      <c r="B4486" s="30" t="str">
        <f>FORMULADO!C4487</f>
        <v>5.4.08.18</v>
      </c>
      <c r="C4486" s="34">
        <f>FORMULADO!D4487</f>
        <v>210315403</v>
      </c>
      <c r="D4486" s="31">
        <f>FORMULADO!E4487</f>
        <v>0</v>
      </c>
      <c r="E4486" s="31">
        <f>FORMULADO!F4487</f>
        <v>86336913</v>
      </c>
    </row>
    <row r="4487" spans="1:5" x14ac:dyDescent="0.25">
      <c r="A4487" s="29" t="s">
        <v>25</v>
      </c>
      <c r="B4487" s="30" t="str">
        <f>FORMULADO!C4488</f>
        <v>5.4.08.18</v>
      </c>
      <c r="C4487" s="34">
        <f>FORMULADO!D4488</f>
        <v>216215162</v>
      </c>
      <c r="D4487" s="31">
        <f>FORMULADO!E4488</f>
        <v>0</v>
      </c>
      <c r="E4487" s="31">
        <f>FORMULADO!F4488</f>
        <v>95339984</v>
      </c>
    </row>
    <row r="4488" spans="1:5" x14ac:dyDescent="0.25">
      <c r="A4488" s="29" t="s">
        <v>25</v>
      </c>
      <c r="B4488" s="30" t="str">
        <f>FORMULADO!C4489</f>
        <v>5.4.08.18</v>
      </c>
      <c r="C4488" s="34">
        <f>FORMULADO!D4489</f>
        <v>216285162</v>
      </c>
      <c r="D4488" s="31">
        <f>FORMULADO!E4489</f>
        <v>0</v>
      </c>
      <c r="E4488" s="31">
        <f>FORMULADO!F4489</f>
        <v>600851306</v>
      </c>
    </row>
    <row r="4489" spans="1:5" x14ac:dyDescent="0.25">
      <c r="A4489" s="29" t="s">
        <v>25</v>
      </c>
      <c r="B4489" s="30" t="str">
        <f>FORMULADO!C4490</f>
        <v>5.4.08.18</v>
      </c>
      <c r="C4489" s="34">
        <f>FORMULADO!D4490</f>
        <v>211815218</v>
      </c>
      <c r="D4489" s="31">
        <f>FORMULADO!E4490</f>
        <v>0</v>
      </c>
      <c r="E4489" s="31">
        <f>FORMULADO!F4490</f>
        <v>107839085</v>
      </c>
    </row>
    <row r="4490" spans="1:5" x14ac:dyDescent="0.25">
      <c r="A4490" s="29" t="s">
        <v>25</v>
      </c>
      <c r="B4490" s="30" t="str">
        <f>FORMULADO!C4491</f>
        <v>5.4.08.18</v>
      </c>
      <c r="C4490" s="34">
        <f>FORMULADO!D4491</f>
        <v>213476834</v>
      </c>
      <c r="D4490" s="31">
        <f>FORMULADO!E4491</f>
        <v>0</v>
      </c>
      <c r="E4490" s="31">
        <f>FORMULADO!F4491</f>
        <v>143606037628</v>
      </c>
    </row>
    <row r="4491" spans="1:5" x14ac:dyDescent="0.25">
      <c r="A4491" s="29" t="s">
        <v>25</v>
      </c>
      <c r="B4491" s="30" t="str">
        <f>FORMULADO!C4492</f>
        <v>5.4.08.18</v>
      </c>
      <c r="C4491" s="34">
        <f>FORMULADO!D4492</f>
        <v>212876828</v>
      </c>
      <c r="D4491" s="31">
        <f>FORMULADO!E4492</f>
        <v>0</v>
      </c>
      <c r="E4491" s="31">
        <f>FORMULADO!F4492</f>
        <v>564626655</v>
      </c>
    </row>
    <row r="4492" spans="1:5" x14ac:dyDescent="0.25">
      <c r="A4492" s="29" t="s">
        <v>25</v>
      </c>
      <c r="B4492" s="30" t="str">
        <f>FORMULADO!C4493</f>
        <v>5.4.08.18</v>
      </c>
      <c r="C4492" s="34">
        <f>FORMULADO!D4493</f>
        <v>219776497</v>
      </c>
      <c r="D4492" s="31">
        <f>FORMULADO!E4493</f>
        <v>0</v>
      </c>
      <c r="E4492" s="31">
        <f>FORMULADO!F4493</f>
        <v>268663381</v>
      </c>
    </row>
    <row r="4493" spans="1:5" x14ac:dyDescent="0.25">
      <c r="A4493" s="29" t="s">
        <v>25</v>
      </c>
      <c r="B4493" s="30" t="str">
        <f>FORMULADO!C4494</f>
        <v>5.4.08.18</v>
      </c>
      <c r="C4493" s="34">
        <f>FORMULADO!D4494</f>
        <v>210650006</v>
      </c>
      <c r="D4493" s="31">
        <f>FORMULADO!E4494</f>
        <v>0</v>
      </c>
      <c r="E4493" s="31">
        <f>FORMULADO!F4494</f>
        <v>2664546029</v>
      </c>
    </row>
    <row r="4494" spans="1:5" x14ac:dyDescent="0.25">
      <c r="A4494" s="29" t="s">
        <v>25</v>
      </c>
      <c r="B4494" s="30" t="str">
        <f>FORMULADO!C4495</f>
        <v>5.4.08.18</v>
      </c>
      <c r="C4494" s="34">
        <f>FORMULADO!D4495</f>
        <v>211150711</v>
      </c>
      <c r="D4494" s="31">
        <f>FORMULADO!E4495</f>
        <v>0</v>
      </c>
      <c r="E4494" s="31">
        <f>FORMULADO!F4495</f>
        <v>913675311</v>
      </c>
    </row>
    <row r="4495" spans="1:5" x14ac:dyDescent="0.25">
      <c r="A4495" s="29" t="s">
        <v>25</v>
      </c>
      <c r="B4495" s="30" t="str">
        <f>FORMULADO!C4496</f>
        <v>5.4.08.18</v>
      </c>
      <c r="C4495" s="34">
        <f>FORMULADO!D4496</f>
        <v>213050330</v>
      </c>
      <c r="D4495" s="31">
        <f>FORMULADO!E4496</f>
        <v>0</v>
      </c>
      <c r="E4495" s="31">
        <f>FORMULADO!F4496</f>
        <v>523628944</v>
      </c>
    </row>
    <row r="4496" spans="1:5" x14ac:dyDescent="0.25">
      <c r="A4496" s="29" t="s">
        <v>25</v>
      </c>
      <c r="B4496" s="30" t="str">
        <f>FORMULADO!C4497</f>
        <v>5.4.08.18</v>
      </c>
      <c r="C4496" s="34">
        <f>FORMULADO!D4497</f>
        <v>211770717</v>
      </c>
      <c r="D4496" s="31">
        <f>FORMULADO!E4497</f>
        <v>0</v>
      </c>
      <c r="E4496" s="31">
        <f>FORMULADO!F4497</f>
        <v>963317202</v>
      </c>
    </row>
    <row r="4497" spans="1:5" x14ac:dyDescent="0.25">
      <c r="A4497" s="29" t="s">
        <v>25</v>
      </c>
      <c r="B4497" s="30" t="str">
        <f>FORMULADO!C4498</f>
        <v>5.4.08.18</v>
      </c>
      <c r="C4497" s="34">
        <f>FORMULADO!D4498</f>
        <v>214025740</v>
      </c>
      <c r="D4497" s="31">
        <f>FORMULADO!E4498</f>
        <v>0</v>
      </c>
      <c r="E4497" s="31">
        <f>FORMULADO!F4498</f>
        <v>827329013</v>
      </c>
    </row>
    <row r="4498" spans="1:5" x14ac:dyDescent="0.25">
      <c r="A4498" s="29" t="s">
        <v>25</v>
      </c>
      <c r="B4498" s="30" t="str">
        <f>FORMULADO!C4499</f>
        <v>5.4.08.18</v>
      </c>
      <c r="C4498" s="34">
        <f>FORMULADO!D4499</f>
        <v>212625426</v>
      </c>
      <c r="D4498" s="31">
        <f>FORMULADO!E4499</f>
        <v>0</v>
      </c>
      <c r="E4498" s="31">
        <f>FORMULADO!F4499</f>
        <v>185702954</v>
      </c>
    </row>
    <row r="4499" spans="1:5" x14ac:dyDescent="0.25">
      <c r="A4499" s="29" t="s">
        <v>25</v>
      </c>
      <c r="B4499" s="30" t="str">
        <f>FORMULADO!C4500</f>
        <v>5.4.08.18</v>
      </c>
      <c r="C4499" s="34">
        <f>FORMULADO!D4500</f>
        <v>216225662</v>
      </c>
      <c r="D4499" s="31">
        <f>FORMULADO!E4500</f>
        <v>0</v>
      </c>
      <c r="E4499" s="31">
        <f>FORMULADO!F4500</f>
        <v>298504507</v>
      </c>
    </row>
    <row r="4500" spans="1:5" x14ac:dyDescent="0.25">
      <c r="A4500" s="29" t="s">
        <v>25</v>
      </c>
      <c r="B4500" s="30" t="str">
        <f>FORMULADO!C4501</f>
        <v>5.4.08.18</v>
      </c>
      <c r="C4500" s="34">
        <f>FORMULADO!D4501</f>
        <v>219225592</v>
      </c>
      <c r="D4500" s="31">
        <f>FORMULADO!E4501</f>
        <v>0</v>
      </c>
      <c r="E4500" s="31">
        <f>FORMULADO!F4501</f>
        <v>176034702</v>
      </c>
    </row>
    <row r="4501" spans="1:5" x14ac:dyDescent="0.25">
      <c r="A4501" s="29" t="s">
        <v>25</v>
      </c>
      <c r="B4501" s="30" t="str">
        <f>FORMULADO!C4502</f>
        <v>5.4.08.18</v>
      </c>
      <c r="C4501" s="34">
        <f>FORMULADO!D4502</f>
        <v>213825438</v>
      </c>
      <c r="D4501" s="31">
        <f>FORMULADO!E4502</f>
        <v>0</v>
      </c>
      <c r="E4501" s="31">
        <f>FORMULADO!F4502</f>
        <v>350298903</v>
      </c>
    </row>
    <row r="4502" spans="1:5" x14ac:dyDescent="0.25">
      <c r="A4502" s="29" t="s">
        <v>25</v>
      </c>
      <c r="B4502" s="30" t="str">
        <f>FORMULADO!C4503</f>
        <v>5.4.08.18</v>
      </c>
      <c r="C4502" s="34">
        <f>FORMULADO!D4503</f>
        <v>219063690</v>
      </c>
      <c r="D4502" s="31">
        <f>FORMULADO!E4503</f>
        <v>0</v>
      </c>
      <c r="E4502" s="31">
        <f>FORMULADO!F4503</f>
        <v>177682246</v>
      </c>
    </row>
    <row r="4503" spans="1:5" x14ac:dyDescent="0.25">
      <c r="A4503" s="29" t="s">
        <v>25</v>
      </c>
      <c r="B4503" s="30" t="str">
        <f>FORMULADO!C4504</f>
        <v>5.4.08.18</v>
      </c>
      <c r="C4503" s="34">
        <f>FORMULADO!D4504</f>
        <v>217263272</v>
      </c>
      <c r="D4503" s="31">
        <f>FORMULADO!E4504</f>
        <v>0</v>
      </c>
      <c r="E4503" s="31">
        <f>FORMULADO!F4504</f>
        <v>301990186</v>
      </c>
    </row>
    <row r="4504" spans="1:5" x14ac:dyDescent="0.25">
      <c r="A4504" s="29" t="s">
        <v>25</v>
      </c>
      <c r="B4504" s="30" t="str">
        <f>FORMULADO!C4505</f>
        <v>5.4.08.18</v>
      </c>
      <c r="C4504" s="34">
        <f>FORMULADO!D4505</f>
        <v>218468684</v>
      </c>
      <c r="D4504" s="31">
        <f>FORMULADO!E4505</f>
        <v>0</v>
      </c>
      <c r="E4504" s="31">
        <f>FORMULADO!F4505</f>
        <v>125236241</v>
      </c>
    </row>
    <row r="4505" spans="1:5" x14ac:dyDescent="0.25">
      <c r="A4505" s="29" t="s">
        <v>25</v>
      </c>
      <c r="B4505" s="30" t="str">
        <f>FORMULADO!C4506</f>
        <v>5.4.08.18</v>
      </c>
      <c r="C4505" s="34">
        <f>FORMULADO!D4506</f>
        <v>216968669</v>
      </c>
      <c r="D4505" s="31">
        <f>FORMULADO!E4506</f>
        <v>0</v>
      </c>
      <c r="E4505" s="31">
        <f>FORMULADO!F4506</f>
        <v>230801395</v>
      </c>
    </row>
    <row r="4506" spans="1:5" x14ac:dyDescent="0.25">
      <c r="A4506" s="29" t="s">
        <v>25</v>
      </c>
      <c r="B4506" s="30" t="str">
        <f>FORMULADO!C4507</f>
        <v>5.4.08.18</v>
      </c>
      <c r="C4506" s="34">
        <f>FORMULADO!D4507</f>
        <v>210268502</v>
      </c>
      <c r="D4506" s="31">
        <f>FORMULADO!E4507</f>
        <v>0</v>
      </c>
      <c r="E4506" s="31">
        <f>FORMULADO!F4507</f>
        <v>153645173</v>
      </c>
    </row>
    <row r="4507" spans="1:5" x14ac:dyDescent="0.25">
      <c r="A4507" s="29" t="s">
        <v>25</v>
      </c>
      <c r="B4507" s="30" t="str">
        <f>FORMULADO!C4508</f>
        <v>5.4.08.18</v>
      </c>
      <c r="C4507" s="34">
        <f>FORMULADO!D4508</f>
        <v>219068190</v>
      </c>
      <c r="D4507" s="31">
        <f>FORMULADO!E4508</f>
        <v>0</v>
      </c>
      <c r="E4507" s="31">
        <f>FORMULADO!F4508</f>
        <v>1336585889</v>
      </c>
    </row>
    <row r="4508" spans="1:5" x14ac:dyDescent="0.25">
      <c r="A4508" s="29" t="s">
        <v>25</v>
      </c>
      <c r="B4508" s="30" t="str">
        <f>FORMULADO!C4509</f>
        <v>5.4.08.18</v>
      </c>
      <c r="C4508" s="34">
        <f>FORMULADO!D4509</f>
        <v>216868368</v>
      </c>
      <c r="D4508" s="31">
        <f>FORMULADO!E4509</f>
        <v>0</v>
      </c>
      <c r="E4508" s="31">
        <f>FORMULADO!F4509</f>
        <v>97447043</v>
      </c>
    </row>
    <row r="4509" spans="1:5" x14ac:dyDescent="0.25">
      <c r="A4509" s="29" t="s">
        <v>25</v>
      </c>
      <c r="B4509" s="30" t="str">
        <f>FORMULADO!C4510</f>
        <v>5.4.08.18</v>
      </c>
      <c r="C4509" s="34">
        <f>FORMULADO!D4510</f>
        <v>217313873</v>
      </c>
      <c r="D4509" s="31">
        <f>FORMULADO!E4510</f>
        <v>0</v>
      </c>
      <c r="E4509" s="31">
        <f>FORMULADO!F4510</f>
        <v>1229548532</v>
      </c>
    </row>
    <row r="4510" spans="1:5" x14ac:dyDescent="0.25">
      <c r="A4510" s="29" t="s">
        <v>25</v>
      </c>
      <c r="B4510" s="30" t="str">
        <f>FORMULADO!C4511</f>
        <v>5.4.08.18</v>
      </c>
      <c r="C4510" s="34">
        <f>FORMULADO!D4511</f>
        <v>212425524</v>
      </c>
      <c r="D4510" s="31">
        <f>FORMULADO!E4511</f>
        <v>0</v>
      </c>
      <c r="E4510" s="31">
        <f>FORMULADO!F4511</f>
        <v>170010050</v>
      </c>
    </row>
    <row r="4511" spans="1:5" x14ac:dyDescent="0.25">
      <c r="A4511" s="29" t="s">
        <v>25</v>
      </c>
      <c r="B4511" s="30" t="str">
        <f>FORMULADO!C4512</f>
        <v>5.4.08.18</v>
      </c>
      <c r="C4511" s="34">
        <f>FORMULADO!D4512</f>
        <v>211773217</v>
      </c>
      <c r="D4511" s="31">
        <f>FORMULADO!E4512</f>
        <v>0</v>
      </c>
      <c r="E4511" s="31">
        <f>FORMULADO!F4512</f>
        <v>1416522851</v>
      </c>
    </row>
    <row r="4512" spans="1:5" x14ac:dyDescent="0.25">
      <c r="A4512" s="29" t="s">
        <v>25</v>
      </c>
      <c r="B4512" s="30" t="str">
        <f>FORMULADO!C4513</f>
        <v>5.4.08.18</v>
      </c>
      <c r="C4512" s="34">
        <f>FORMULADO!D4513</f>
        <v>211417614</v>
      </c>
      <c r="D4512" s="31">
        <f>FORMULADO!E4513</f>
        <v>0</v>
      </c>
      <c r="E4512" s="31">
        <f>FORMULADO!F4513</f>
        <v>1655819525</v>
      </c>
    </row>
    <row r="4513" spans="1:5" x14ac:dyDescent="0.25">
      <c r="A4513" s="29" t="s">
        <v>25</v>
      </c>
      <c r="B4513" s="30" t="str">
        <f>FORMULADO!C4514</f>
        <v>5.4.08.18</v>
      </c>
      <c r="C4513" s="34">
        <f>FORMULADO!D4514</f>
        <v>217317873</v>
      </c>
      <c r="D4513" s="31">
        <f>FORMULADO!E4514</f>
        <v>0</v>
      </c>
      <c r="E4513" s="31">
        <f>FORMULADO!F4514</f>
        <v>1158240215</v>
      </c>
    </row>
    <row r="4514" spans="1:5" x14ac:dyDescent="0.25">
      <c r="A4514" s="29" t="s">
        <v>25</v>
      </c>
      <c r="B4514" s="30" t="str">
        <f>FORMULADO!C4515</f>
        <v>5.4.08.18</v>
      </c>
      <c r="C4514" s="34">
        <f>FORMULADO!D4515</f>
        <v>218817088</v>
      </c>
      <c r="D4514" s="31">
        <f>FORMULADO!E4515</f>
        <v>0</v>
      </c>
      <c r="E4514" s="31">
        <f>FORMULADO!F4515</f>
        <v>366080500</v>
      </c>
    </row>
    <row r="4515" spans="1:5" x14ac:dyDescent="0.25">
      <c r="A4515" s="29" t="s">
        <v>25</v>
      </c>
      <c r="B4515" s="30" t="str">
        <f>FORMULADO!C4516</f>
        <v>5.4.08.18</v>
      </c>
      <c r="C4515" s="34">
        <f>FORMULADO!D4516</f>
        <v>217905579</v>
      </c>
      <c r="D4515" s="31">
        <f>FORMULADO!E4516</f>
        <v>0</v>
      </c>
      <c r="E4515" s="31">
        <f>FORMULADO!F4516</f>
        <v>1085803839</v>
      </c>
    </row>
    <row r="4516" spans="1:5" x14ac:dyDescent="0.25">
      <c r="A4516" s="29" t="s">
        <v>25</v>
      </c>
      <c r="B4516" s="30" t="str">
        <f>FORMULADO!C4517</f>
        <v>5.4.08.18</v>
      </c>
      <c r="C4516" s="34">
        <f>FORMULADO!D4517</f>
        <v>215605756</v>
      </c>
      <c r="D4516" s="31">
        <f>FORMULADO!E4517</f>
        <v>0</v>
      </c>
      <c r="E4516" s="31">
        <f>FORMULADO!F4517</f>
        <v>1189943262</v>
      </c>
    </row>
    <row r="4517" spans="1:5" x14ac:dyDescent="0.25">
      <c r="A4517" s="29" t="s">
        <v>25</v>
      </c>
      <c r="B4517" s="30" t="str">
        <f>FORMULADO!C4518</f>
        <v>5.4.08.18</v>
      </c>
      <c r="C4517" s="34">
        <f>FORMULADO!D4518</f>
        <v>211205212</v>
      </c>
      <c r="D4517" s="31">
        <f>FORMULADO!E4518</f>
        <v>0</v>
      </c>
      <c r="E4517" s="31">
        <f>FORMULADO!F4518</f>
        <v>1710096940</v>
      </c>
    </row>
    <row r="4518" spans="1:5" x14ac:dyDescent="0.25">
      <c r="A4518" s="29" t="s">
        <v>25</v>
      </c>
      <c r="B4518" s="30" t="str">
        <f>FORMULADO!C4519</f>
        <v>5.4.08.18</v>
      </c>
      <c r="C4518" s="34">
        <f>FORMULADO!D4519</f>
        <v>210205002</v>
      </c>
      <c r="D4518" s="31">
        <f>FORMULADO!E4519</f>
        <v>0</v>
      </c>
      <c r="E4518" s="31">
        <f>FORMULADO!F4519</f>
        <v>547798736</v>
      </c>
    </row>
    <row r="4519" spans="1:5" x14ac:dyDescent="0.25">
      <c r="A4519" s="29" t="s">
        <v>25</v>
      </c>
      <c r="B4519" s="30" t="str">
        <f>FORMULADO!C4520</f>
        <v>5.4.08.18</v>
      </c>
      <c r="C4519" s="34">
        <f>FORMULADO!D4520</f>
        <v>214705647</v>
      </c>
      <c r="D4519" s="31">
        <f>FORMULADO!E4520</f>
        <v>0</v>
      </c>
      <c r="E4519" s="31">
        <f>FORMULADO!F4520</f>
        <v>259451843</v>
      </c>
    </row>
    <row r="4520" spans="1:5" x14ac:dyDescent="0.25">
      <c r="A4520" s="29" t="s">
        <v>25</v>
      </c>
      <c r="B4520" s="30" t="str">
        <f>FORMULADO!C4521</f>
        <v>5.4.08.18</v>
      </c>
      <c r="C4520" s="34">
        <f>FORMULADO!D4521</f>
        <v>215168051</v>
      </c>
      <c r="D4520" s="31">
        <f>FORMULADO!E4521</f>
        <v>0</v>
      </c>
      <c r="E4520" s="31">
        <f>FORMULADO!F4521</f>
        <v>347545062</v>
      </c>
    </row>
    <row r="4521" spans="1:5" x14ac:dyDescent="0.25">
      <c r="A4521" s="29" t="s">
        <v>25</v>
      </c>
      <c r="B4521" s="30" t="str">
        <f>FORMULADO!C4522</f>
        <v>5.4.08.18</v>
      </c>
      <c r="C4521" s="34">
        <f>FORMULADO!D4522</f>
        <v>215568855</v>
      </c>
      <c r="D4521" s="31">
        <f>FORMULADO!E4522</f>
        <v>0</v>
      </c>
      <c r="E4521" s="31">
        <f>FORMULADO!F4522</f>
        <v>179914333</v>
      </c>
    </row>
    <row r="4522" spans="1:5" x14ac:dyDescent="0.25">
      <c r="A4522" s="29" t="s">
        <v>25</v>
      </c>
      <c r="B4522" s="30" t="str">
        <f>FORMULADO!C4523</f>
        <v>5.4.08.18</v>
      </c>
      <c r="C4522" s="34">
        <f>FORMULADO!D4523</f>
        <v>211168211</v>
      </c>
      <c r="D4522" s="31">
        <f>FORMULADO!E4523</f>
        <v>0</v>
      </c>
      <c r="E4522" s="31">
        <f>FORMULADO!F4523</f>
        <v>45915163</v>
      </c>
    </row>
    <row r="4523" spans="1:5" x14ac:dyDescent="0.25">
      <c r="A4523" s="29" t="s">
        <v>25</v>
      </c>
      <c r="B4523" s="30" t="str">
        <f>FORMULADO!C4524</f>
        <v>5.4.08.18</v>
      </c>
      <c r="C4523" s="34">
        <f>FORMULADO!D4524</f>
        <v>217668176</v>
      </c>
      <c r="D4523" s="31">
        <f>FORMULADO!E4524</f>
        <v>0</v>
      </c>
      <c r="E4523" s="31">
        <f>FORMULADO!F4524</f>
        <v>86438058</v>
      </c>
    </row>
    <row r="4524" spans="1:5" x14ac:dyDescent="0.25">
      <c r="A4524" s="29" t="s">
        <v>25</v>
      </c>
      <c r="B4524" s="30" t="str">
        <f>FORMULADO!C4525</f>
        <v>5.4.08.18</v>
      </c>
      <c r="C4524" s="34">
        <f>FORMULADO!D4525</f>
        <v>215568255</v>
      </c>
      <c r="D4524" s="31">
        <f>FORMULADO!E4525</f>
        <v>0</v>
      </c>
      <c r="E4524" s="31">
        <f>FORMULADO!F4525</f>
        <v>657469697</v>
      </c>
    </row>
    <row r="4525" spans="1:5" x14ac:dyDescent="0.25">
      <c r="A4525" s="29" t="s">
        <v>25</v>
      </c>
      <c r="B4525" s="30" t="str">
        <f>FORMULADO!C4526</f>
        <v>5.4.08.18</v>
      </c>
      <c r="C4525" s="34">
        <f>FORMULADO!D4526</f>
        <v>210005400</v>
      </c>
      <c r="D4525" s="31">
        <f>FORMULADO!E4526</f>
        <v>0</v>
      </c>
      <c r="E4525" s="31">
        <f>FORMULADO!F4526</f>
        <v>633139112</v>
      </c>
    </row>
    <row r="4526" spans="1:5" x14ac:dyDescent="0.25">
      <c r="A4526" s="29" t="s">
        <v>25</v>
      </c>
      <c r="B4526" s="30" t="str">
        <f>FORMULADO!C4527</f>
        <v>5.4.08.18</v>
      </c>
      <c r="C4526" s="34">
        <f>FORMULADO!D4527</f>
        <v>219205792</v>
      </c>
      <c r="D4526" s="31">
        <f>FORMULADO!E4527</f>
        <v>0</v>
      </c>
      <c r="E4526" s="31">
        <f>FORMULADO!F4527</f>
        <v>149489744</v>
      </c>
    </row>
    <row r="4527" spans="1:5" x14ac:dyDescent="0.25">
      <c r="A4527" s="29" t="s">
        <v>25</v>
      </c>
      <c r="B4527" s="30" t="str">
        <f>FORMULADO!C4528</f>
        <v>5.4.08.18</v>
      </c>
      <c r="C4527" s="34">
        <f>FORMULADO!D4528</f>
        <v>210705607</v>
      </c>
      <c r="D4527" s="31">
        <f>FORMULADO!E4528</f>
        <v>0</v>
      </c>
      <c r="E4527" s="31">
        <f>FORMULADO!F4528</f>
        <v>452779838</v>
      </c>
    </row>
    <row r="4528" spans="1:5" x14ac:dyDescent="0.25">
      <c r="A4528" s="29" t="s">
        <v>25</v>
      </c>
      <c r="B4528" s="30" t="str">
        <f>FORMULADO!C4529</f>
        <v>5.4.08.18</v>
      </c>
      <c r="C4528" s="34">
        <f>FORMULADO!D4529</f>
        <v>211305313</v>
      </c>
      <c r="D4528" s="31">
        <f>FORMULADO!E4529</f>
        <v>0</v>
      </c>
      <c r="E4528" s="31">
        <f>FORMULADO!F4529</f>
        <v>355729126</v>
      </c>
    </row>
    <row r="4529" spans="1:5" x14ac:dyDescent="0.25">
      <c r="A4529" s="29" t="s">
        <v>25</v>
      </c>
      <c r="B4529" s="30" t="str">
        <f>FORMULADO!C4530</f>
        <v>5.4.08.18</v>
      </c>
      <c r="C4529" s="34">
        <f>FORMULADO!D4530</f>
        <v>215905059</v>
      </c>
      <c r="D4529" s="31">
        <f>FORMULADO!E4530</f>
        <v>0</v>
      </c>
      <c r="E4529" s="31">
        <f>FORMULADO!F4530</f>
        <v>71697937</v>
      </c>
    </row>
    <row r="4530" spans="1:5" x14ac:dyDescent="0.25">
      <c r="A4530" s="29" t="s">
        <v>25</v>
      </c>
      <c r="B4530" s="30" t="str">
        <f>FORMULADO!C4531</f>
        <v>5.4.08.18</v>
      </c>
      <c r="C4530" s="34">
        <f>FORMULADO!D4531</f>
        <v>215005250</v>
      </c>
      <c r="D4530" s="31">
        <f>FORMULADO!E4531</f>
        <v>0</v>
      </c>
      <c r="E4530" s="31">
        <f>FORMULADO!F4531</f>
        <v>3217661200</v>
      </c>
    </row>
    <row r="4531" spans="1:5" x14ac:dyDescent="0.25">
      <c r="A4531" s="29" t="s">
        <v>25</v>
      </c>
      <c r="B4531" s="30" t="str">
        <f>FORMULADO!C4532</f>
        <v>5.4.08.18</v>
      </c>
      <c r="C4531" s="34">
        <f>FORMULADO!D4532</f>
        <v>215805858</v>
      </c>
      <c r="D4531" s="31">
        <f>FORMULADO!E4532</f>
        <v>0</v>
      </c>
      <c r="E4531" s="31">
        <f>FORMULADO!F4532</f>
        <v>645469324</v>
      </c>
    </row>
    <row r="4532" spans="1:5" x14ac:dyDescent="0.25">
      <c r="A4532" s="29" t="s">
        <v>25</v>
      </c>
      <c r="B4532" s="30" t="str">
        <f>FORMULADO!C4533</f>
        <v>5.4.08.18</v>
      </c>
      <c r="C4532" s="34">
        <f>FORMULADO!D4533</f>
        <v>210741807</v>
      </c>
      <c r="D4532" s="31">
        <f>FORMULADO!E4533</f>
        <v>0</v>
      </c>
      <c r="E4532" s="31">
        <f>FORMULADO!F4533</f>
        <v>765051829</v>
      </c>
    </row>
    <row r="4533" spans="1:5" x14ac:dyDescent="0.25">
      <c r="A4533" s="29" t="s">
        <v>25</v>
      </c>
      <c r="B4533" s="30" t="str">
        <f>FORMULADO!C4534</f>
        <v>5.4.08.18</v>
      </c>
      <c r="C4533" s="34">
        <f>FORMULADO!D4534</f>
        <v>217841078</v>
      </c>
      <c r="D4533" s="31">
        <f>FORMULADO!E4534</f>
        <v>0</v>
      </c>
      <c r="E4533" s="31">
        <f>FORMULADO!F4534</f>
        <v>276647094</v>
      </c>
    </row>
    <row r="4534" spans="1:5" x14ac:dyDescent="0.25">
      <c r="A4534" s="29" t="s">
        <v>25</v>
      </c>
      <c r="B4534" s="30" t="str">
        <f>FORMULADO!C4535</f>
        <v>5.4.08.18</v>
      </c>
      <c r="C4534" s="34">
        <f>FORMULADO!D4535</f>
        <v>217354673</v>
      </c>
      <c r="D4534" s="31">
        <f>FORMULADO!E4535</f>
        <v>0</v>
      </c>
      <c r="E4534" s="31">
        <f>FORMULADO!F4535</f>
        <v>385758636</v>
      </c>
    </row>
    <row r="4535" spans="1:5" x14ac:dyDescent="0.25">
      <c r="A4535" s="29" t="s">
        <v>25</v>
      </c>
      <c r="B4535" s="30" t="str">
        <f>FORMULADO!C4536</f>
        <v>5.4.08.18</v>
      </c>
      <c r="C4535" s="34">
        <f>FORMULADO!D4536</f>
        <v>210066400</v>
      </c>
      <c r="D4535" s="31">
        <f>FORMULADO!E4536</f>
        <v>0</v>
      </c>
      <c r="E4535" s="31">
        <f>FORMULADO!F4536</f>
        <v>806654637</v>
      </c>
    </row>
    <row r="4536" spans="1:5" x14ac:dyDescent="0.25">
      <c r="A4536" s="29" t="s">
        <v>25</v>
      </c>
      <c r="B4536" s="30" t="str">
        <f>FORMULADO!C4537</f>
        <v>5.4.08.18</v>
      </c>
      <c r="C4536" s="34">
        <f>FORMULADO!D4537</f>
        <v>218266682</v>
      </c>
      <c r="D4536" s="31">
        <f>FORMULADO!E4537</f>
        <v>0</v>
      </c>
      <c r="E4536" s="31">
        <f>FORMULADO!F4537</f>
        <v>1994056015</v>
      </c>
    </row>
    <row r="4537" spans="1:5" x14ac:dyDescent="0.25">
      <c r="A4537" s="29" t="s">
        <v>25</v>
      </c>
      <c r="B4537" s="30" t="str">
        <f>FORMULADO!C4538</f>
        <v>5.4.08.18</v>
      </c>
      <c r="C4537" s="34">
        <f>FORMULADO!D4538</f>
        <v>218519585</v>
      </c>
      <c r="D4537" s="31">
        <f>FORMULADO!E4538</f>
        <v>0</v>
      </c>
      <c r="E4537" s="31">
        <f>FORMULADO!F4538</f>
        <v>672796447</v>
      </c>
    </row>
    <row r="4538" spans="1:5" x14ac:dyDescent="0.25">
      <c r="A4538" s="29" t="s">
        <v>25</v>
      </c>
      <c r="B4538" s="30" t="str">
        <f>FORMULADO!C4539</f>
        <v>5.4.08.18</v>
      </c>
      <c r="C4538" s="34">
        <f>FORMULADO!D4539</f>
        <v>217319473</v>
      </c>
      <c r="D4538" s="31">
        <f>FORMULADO!E4539</f>
        <v>0</v>
      </c>
      <c r="E4538" s="31">
        <f>FORMULADO!F4539</f>
        <v>1882668638</v>
      </c>
    </row>
    <row r="4539" spans="1:5" x14ac:dyDescent="0.25">
      <c r="A4539" s="29" t="s">
        <v>25</v>
      </c>
      <c r="B4539" s="30" t="str">
        <f>FORMULADO!C4540</f>
        <v>5.4.08.18</v>
      </c>
      <c r="C4539" s="34">
        <f>FORMULADO!D4540</f>
        <v>216419364</v>
      </c>
      <c r="D4539" s="31">
        <f>FORMULADO!E4540</f>
        <v>0</v>
      </c>
      <c r="E4539" s="31">
        <f>FORMULADO!F4540</f>
        <v>762490427</v>
      </c>
    </row>
    <row r="4540" spans="1:5" x14ac:dyDescent="0.25">
      <c r="A4540" s="29" t="s">
        <v>25</v>
      </c>
      <c r="B4540" s="30" t="str">
        <f>FORMULADO!C4541</f>
        <v>5.4.08.18</v>
      </c>
      <c r="C4540" s="34">
        <f>FORMULADO!D4541</f>
        <v>210127001</v>
      </c>
      <c r="D4540" s="31">
        <f>FORMULADO!E4541</f>
        <v>0</v>
      </c>
      <c r="E4540" s="31">
        <f>FORMULADO!F4541</f>
        <v>220163265484</v>
      </c>
    </row>
    <row r="4541" spans="1:5" x14ac:dyDescent="0.25">
      <c r="A4541" s="29" t="s">
        <v>25</v>
      </c>
      <c r="B4541" s="30" t="str">
        <f>FORMULADO!C4542</f>
        <v>5.4.08.18</v>
      </c>
      <c r="C4541" s="34">
        <f>FORMULADO!D4542</f>
        <v>210527205</v>
      </c>
      <c r="D4541" s="31">
        <f>FORMULADO!E4542</f>
        <v>0</v>
      </c>
      <c r="E4541" s="31">
        <f>FORMULADO!F4542</f>
        <v>1266404898</v>
      </c>
    </row>
    <row r="4542" spans="1:5" x14ac:dyDescent="0.25">
      <c r="A4542" s="29" t="s">
        <v>25</v>
      </c>
      <c r="B4542" s="30" t="str">
        <f>FORMULADO!C4543</f>
        <v>5.4.08.18</v>
      </c>
      <c r="C4542" s="34">
        <f>FORMULADO!D4543</f>
        <v>211327413</v>
      </c>
      <c r="D4542" s="31">
        <f>FORMULADO!E4543</f>
        <v>0</v>
      </c>
      <c r="E4542" s="31">
        <f>FORMULADO!F4543</f>
        <v>1751316649</v>
      </c>
    </row>
    <row r="4543" spans="1:5" x14ac:dyDescent="0.25">
      <c r="A4543" s="29" t="s">
        <v>25</v>
      </c>
      <c r="B4543" s="30" t="str">
        <f>FORMULADO!C4544</f>
        <v>5.4.08.18</v>
      </c>
      <c r="C4543" s="34">
        <f>FORMULADO!D4544</f>
        <v>215847058</v>
      </c>
      <c r="D4543" s="31">
        <f>FORMULADO!E4544</f>
        <v>0</v>
      </c>
      <c r="E4543" s="31">
        <f>FORMULADO!F4544</f>
        <v>2385719627</v>
      </c>
    </row>
    <row r="4544" spans="1:5" x14ac:dyDescent="0.25">
      <c r="A4544" s="29" t="s">
        <v>25</v>
      </c>
      <c r="B4544" s="30" t="str">
        <f>FORMULADO!C4545</f>
        <v>5.4.08.18</v>
      </c>
      <c r="C4544" s="34">
        <f>FORMULADO!D4545</f>
        <v>211847318</v>
      </c>
      <c r="D4544" s="31">
        <f>FORMULADO!E4545</f>
        <v>0</v>
      </c>
      <c r="E4544" s="31">
        <f>FORMULADO!F4545</f>
        <v>1858380009</v>
      </c>
    </row>
    <row r="4545" spans="1:5" x14ac:dyDescent="0.25">
      <c r="A4545" s="29" t="s">
        <v>25</v>
      </c>
      <c r="B4545" s="30" t="str">
        <f>FORMULADO!C4546</f>
        <v>5.4.08.18</v>
      </c>
      <c r="C4545" s="34">
        <f>FORMULADO!D4546</f>
        <v>217415774</v>
      </c>
      <c r="D4545" s="31">
        <f>FORMULADO!E4546</f>
        <v>0</v>
      </c>
      <c r="E4545" s="31">
        <f>FORMULADO!F4546</f>
        <v>57084362</v>
      </c>
    </row>
    <row r="4546" spans="1:5" x14ac:dyDescent="0.25">
      <c r="A4546" s="29" t="s">
        <v>25</v>
      </c>
      <c r="B4546" s="30" t="str">
        <f>FORMULADO!C4547</f>
        <v>5.4.08.18</v>
      </c>
      <c r="C4546" s="34">
        <f>FORMULADO!D4547</f>
        <v>219615296</v>
      </c>
      <c r="D4546" s="31">
        <f>FORMULADO!E4547</f>
        <v>0</v>
      </c>
      <c r="E4546" s="31">
        <f>FORMULADO!F4547</f>
        <v>180207696</v>
      </c>
    </row>
    <row r="4547" spans="1:5" x14ac:dyDescent="0.25">
      <c r="A4547" s="29" t="s">
        <v>25</v>
      </c>
      <c r="B4547" s="30" t="str">
        <f>FORMULADO!C4548</f>
        <v>5.4.08.18</v>
      </c>
      <c r="C4547" s="34">
        <f>FORMULADO!D4548</f>
        <v>215476054</v>
      </c>
      <c r="D4547" s="31">
        <f>FORMULADO!E4548</f>
        <v>0</v>
      </c>
      <c r="E4547" s="31">
        <f>FORMULADO!F4548</f>
        <v>172890255</v>
      </c>
    </row>
    <row r="4548" spans="1:5" x14ac:dyDescent="0.25">
      <c r="A4548" s="29" t="s">
        <v>25</v>
      </c>
      <c r="B4548" s="30" t="str">
        <f>FORMULADO!C4549</f>
        <v>5.4.08.18</v>
      </c>
      <c r="C4548" s="34">
        <f>FORMULADO!D4549</f>
        <v>212076020</v>
      </c>
      <c r="D4548" s="31">
        <f>FORMULADO!E4549</f>
        <v>0</v>
      </c>
      <c r="E4548" s="31">
        <f>FORMULADO!F4549</f>
        <v>397114759</v>
      </c>
    </row>
    <row r="4549" spans="1:5" x14ac:dyDescent="0.25">
      <c r="A4549" s="29" t="s">
        <v>25</v>
      </c>
      <c r="B4549" s="30" t="str">
        <f>FORMULADO!C4550</f>
        <v>5.4.08.18</v>
      </c>
      <c r="C4549" s="34">
        <f>FORMULADO!D4550</f>
        <v>218617486</v>
      </c>
      <c r="D4549" s="31">
        <f>FORMULADO!E4550</f>
        <v>0</v>
      </c>
      <c r="E4549" s="31">
        <f>FORMULADO!F4550</f>
        <v>621548556</v>
      </c>
    </row>
    <row r="4550" spans="1:5" x14ac:dyDescent="0.25">
      <c r="A4550" s="29" t="s">
        <v>25</v>
      </c>
      <c r="B4550" s="30" t="str">
        <f>FORMULADO!C4551</f>
        <v>5.4.08.18</v>
      </c>
      <c r="C4550" s="34">
        <f>FORMULADO!D4551</f>
        <v>216044560</v>
      </c>
      <c r="D4550" s="31">
        <f>FORMULADO!E4551</f>
        <v>0</v>
      </c>
      <c r="E4550" s="31">
        <f>FORMULADO!F4551</f>
        <v>16795103222</v>
      </c>
    </row>
    <row r="4551" spans="1:5" x14ac:dyDescent="0.25">
      <c r="A4551" s="29" t="s">
        <v>25</v>
      </c>
      <c r="B4551" s="30" t="str">
        <f>FORMULADO!C4552</f>
        <v>5.4.08.18</v>
      </c>
      <c r="C4551" s="34">
        <f>FORMULADO!D4552</f>
        <v>212470124</v>
      </c>
      <c r="D4551" s="31">
        <f>FORMULADO!E4552</f>
        <v>0</v>
      </c>
      <c r="E4551" s="31">
        <f>FORMULADO!F4552</f>
        <v>736341015</v>
      </c>
    </row>
    <row r="4552" spans="1:5" x14ac:dyDescent="0.25">
      <c r="A4552" s="29" t="s">
        <v>25</v>
      </c>
      <c r="B4552" s="30" t="str">
        <f>FORMULADO!C4553</f>
        <v>5.4.08.18</v>
      </c>
      <c r="C4552" s="34">
        <f>FORMULADO!D4553</f>
        <v>211370713</v>
      </c>
      <c r="D4552" s="31">
        <f>FORMULADO!E4553</f>
        <v>0</v>
      </c>
      <c r="E4552" s="31">
        <f>FORMULADO!F4553</f>
        <v>3764240501</v>
      </c>
    </row>
    <row r="4553" spans="1:5" x14ac:dyDescent="0.25">
      <c r="A4553" s="29" t="s">
        <v>25</v>
      </c>
      <c r="B4553" s="30" t="str">
        <f>FORMULADO!C4554</f>
        <v>5.4.08.18</v>
      </c>
      <c r="C4553" s="34">
        <f>FORMULADO!D4554</f>
        <v>216020060</v>
      </c>
      <c r="D4553" s="31">
        <f>FORMULADO!E4554</f>
        <v>0</v>
      </c>
      <c r="E4553" s="31">
        <f>FORMULADO!F4554</f>
        <v>2119492744</v>
      </c>
    </row>
    <row r="4554" spans="1:5" x14ac:dyDescent="0.25">
      <c r="A4554" s="29" t="s">
        <v>25</v>
      </c>
      <c r="B4554" s="30" t="str">
        <f>FORMULADO!C4555</f>
        <v>5.4.08.18</v>
      </c>
      <c r="C4554" s="34">
        <f>FORMULADO!D4555</f>
        <v>112020000</v>
      </c>
      <c r="D4554" s="31">
        <f>FORMULADO!E4555</f>
        <v>0</v>
      </c>
      <c r="E4554" s="31">
        <f>FORMULADO!F4555</f>
        <v>821616857300</v>
      </c>
    </row>
    <row r="4555" spans="1:5" x14ac:dyDescent="0.25">
      <c r="A4555" s="29" t="s">
        <v>25</v>
      </c>
      <c r="B4555" s="30" t="str">
        <f>FORMULADO!C4556</f>
        <v>5.4.08.18</v>
      </c>
      <c r="C4555" s="34">
        <f>FORMULADO!D4556</f>
        <v>211905819</v>
      </c>
      <c r="D4555" s="31">
        <f>FORMULADO!E4556</f>
        <v>0</v>
      </c>
      <c r="E4555" s="31">
        <f>FORMULADO!F4556</f>
        <v>217272046</v>
      </c>
    </row>
    <row r="4556" spans="1:5" x14ac:dyDescent="0.25">
      <c r="A4556" s="29" t="s">
        <v>25</v>
      </c>
      <c r="B4556" s="30" t="str">
        <f>FORMULADO!C4557</f>
        <v>5.4.08.18</v>
      </c>
      <c r="C4556" s="34">
        <f>FORMULADO!D4557</f>
        <v>213005030</v>
      </c>
      <c r="D4556" s="31">
        <f>FORMULADO!E4557</f>
        <v>0</v>
      </c>
      <c r="E4556" s="31">
        <f>FORMULADO!F4557</f>
        <v>727560021</v>
      </c>
    </row>
    <row r="4557" spans="1:5" x14ac:dyDescent="0.25">
      <c r="A4557" s="29" t="s">
        <v>25</v>
      </c>
      <c r="B4557" s="30" t="str">
        <f>FORMULADO!C4558</f>
        <v>5.4.08.18</v>
      </c>
      <c r="C4557" s="34">
        <f>FORMULADO!D4558</f>
        <v>214005040</v>
      </c>
      <c r="D4557" s="31">
        <f>FORMULADO!E4558</f>
        <v>0</v>
      </c>
      <c r="E4557" s="31">
        <f>FORMULADO!F4558</f>
        <v>739967809</v>
      </c>
    </row>
    <row r="4558" spans="1:5" x14ac:dyDescent="0.25">
      <c r="A4558" s="29" t="s">
        <v>25</v>
      </c>
      <c r="B4558" s="30" t="str">
        <f>FORMULADO!C4559</f>
        <v>5.4.08.18</v>
      </c>
      <c r="C4558" s="34">
        <f>FORMULADO!D4559</f>
        <v>212105321</v>
      </c>
      <c r="D4558" s="31">
        <f>FORMULADO!E4559</f>
        <v>0</v>
      </c>
      <c r="E4558" s="31">
        <f>FORMULADO!F4559</f>
        <v>277657982</v>
      </c>
    </row>
    <row r="4559" spans="1:5" x14ac:dyDescent="0.25">
      <c r="A4559" s="29" t="s">
        <v>25</v>
      </c>
      <c r="B4559" s="30" t="str">
        <f>FORMULADO!C4560</f>
        <v>5.4.08.18</v>
      </c>
      <c r="C4559" s="34">
        <f>FORMULADO!D4560</f>
        <v>215605856</v>
      </c>
      <c r="D4559" s="31">
        <f>FORMULADO!E4560</f>
        <v>0</v>
      </c>
      <c r="E4559" s="31">
        <f>FORMULADO!F4560</f>
        <v>128708560</v>
      </c>
    </row>
    <row r="4560" spans="1:5" x14ac:dyDescent="0.25">
      <c r="A4560" s="29" t="s">
        <v>25</v>
      </c>
      <c r="B4560" s="30" t="str">
        <f>FORMULADO!C4561</f>
        <v>5.4.08.18</v>
      </c>
      <c r="C4560" s="34">
        <f>FORMULADO!D4561</f>
        <v>210405604</v>
      </c>
      <c r="D4560" s="31">
        <f>FORMULADO!E4561</f>
        <v>0</v>
      </c>
      <c r="E4560" s="31">
        <f>FORMULADO!F4561</f>
        <v>1885079106</v>
      </c>
    </row>
    <row r="4561" spans="1:5" x14ac:dyDescent="0.25">
      <c r="A4561" s="29" t="s">
        <v>25</v>
      </c>
      <c r="B4561" s="30" t="str">
        <f>FORMULADO!C4562</f>
        <v>5.4.08.18</v>
      </c>
      <c r="C4561" s="34">
        <f>FORMULADO!D4562</f>
        <v>213241132</v>
      </c>
      <c r="D4561" s="31">
        <f>FORMULADO!E4562</f>
        <v>0</v>
      </c>
      <c r="E4561" s="31">
        <f>FORMULADO!F4562</f>
        <v>992387458</v>
      </c>
    </row>
    <row r="4562" spans="1:5" x14ac:dyDescent="0.25">
      <c r="A4562" s="29" t="s">
        <v>25</v>
      </c>
      <c r="B4562" s="30" t="str">
        <f>FORMULADO!C4563</f>
        <v>5.4.08.18</v>
      </c>
      <c r="C4562" s="34">
        <f>FORMULADO!D4563</f>
        <v>216886568</v>
      </c>
      <c r="D4562" s="31">
        <f>FORMULADO!E4563</f>
        <v>0</v>
      </c>
      <c r="E4562" s="31">
        <f>FORMULADO!F4563</f>
        <v>3157592055</v>
      </c>
    </row>
    <row r="4563" spans="1:5" x14ac:dyDescent="0.25">
      <c r="A4563" s="29" t="s">
        <v>25</v>
      </c>
      <c r="B4563" s="30" t="str">
        <f>FORMULADO!C4564</f>
        <v>5.4.08.18</v>
      </c>
      <c r="C4563" s="34">
        <f>FORMULADO!D4564</f>
        <v>219425394</v>
      </c>
      <c r="D4563" s="31">
        <f>FORMULADO!E4564</f>
        <v>0</v>
      </c>
      <c r="E4563" s="31">
        <f>FORMULADO!F4564</f>
        <v>299532191</v>
      </c>
    </row>
    <row r="4564" spans="1:5" x14ac:dyDescent="0.25">
      <c r="A4564" s="29" t="s">
        <v>25</v>
      </c>
      <c r="B4564" s="30" t="str">
        <f>FORMULADO!C4565</f>
        <v>5.4.08.18</v>
      </c>
      <c r="C4564" s="34">
        <f>FORMULADO!D4565</f>
        <v>214525845</v>
      </c>
      <c r="D4564" s="31">
        <f>FORMULADO!E4565</f>
        <v>0</v>
      </c>
      <c r="E4564" s="31">
        <f>FORMULADO!F4565</f>
        <v>216684856</v>
      </c>
    </row>
    <row r="4565" spans="1:5" x14ac:dyDescent="0.25">
      <c r="A4565" s="29" t="s">
        <v>25</v>
      </c>
      <c r="B4565" s="30" t="str">
        <f>FORMULADO!C4566</f>
        <v>5.4.08.18</v>
      </c>
      <c r="C4565" s="34">
        <f>FORMULADO!D4566</f>
        <v>212425224</v>
      </c>
      <c r="D4565" s="31">
        <f>FORMULADO!E4566</f>
        <v>0</v>
      </c>
      <c r="E4565" s="31">
        <f>FORMULADO!F4566</f>
        <v>315887910</v>
      </c>
    </row>
    <row r="4566" spans="1:5" x14ac:dyDescent="0.25">
      <c r="A4566" s="29" t="s">
        <v>25</v>
      </c>
      <c r="B4566" s="30" t="str">
        <f>FORMULADO!C4567</f>
        <v>5.4.08.18</v>
      </c>
      <c r="C4566" s="34">
        <f>FORMULADO!D4567</f>
        <v>217925779</v>
      </c>
      <c r="D4566" s="31">
        <f>FORMULADO!E4567</f>
        <v>0</v>
      </c>
      <c r="E4566" s="31">
        <f>FORMULADO!F4567</f>
        <v>185034681</v>
      </c>
    </row>
    <row r="4567" spans="1:5" x14ac:dyDescent="0.25">
      <c r="A4567" s="29" t="s">
        <v>25</v>
      </c>
      <c r="B4567" s="30" t="str">
        <f>FORMULADO!C4568</f>
        <v>5.4.08.18</v>
      </c>
      <c r="C4567" s="34">
        <f>FORMULADO!D4568</f>
        <v>214825148</v>
      </c>
      <c r="D4567" s="31">
        <f>FORMULADO!E4568</f>
        <v>0</v>
      </c>
      <c r="E4567" s="31">
        <f>FORMULADO!F4568</f>
        <v>446113529</v>
      </c>
    </row>
    <row r="4568" spans="1:5" x14ac:dyDescent="0.25">
      <c r="A4568" s="29" t="s">
        <v>25</v>
      </c>
      <c r="B4568" s="30" t="str">
        <f>FORMULADO!C4569</f>
        <v>5.4.08.18</v>
      </c>
      <c r="C4568" s="34">
        <f>FORMULADO!D4569</f>
        <v>219466594</v>
      </c>
      <c r="D4568" s="31">
        <f>FORMULADO!E4569</f>
        <v>0</v>
      </c>
      <c r="E4568" s="31">
        <f>FORMULADO!F4569</f>
        <v>1144128139</v>
      </c>
    </row>
    <row r="4569" spans="1:5" x14ac:dyDescent="0.25">
      <c r="A4569" s="29" t="s">
        <v>25</v>
      </c>
      <c r="B4569" s="30" t="str">
        <f>FORMULADO!C4570</f>
        <v>5.4.08.18</v>
      </c>
      <c r="C4569" s="34">
        <f>FORMULADO!D4570</f>
        <v>217527075</v>
      </c>
      <c r="D4569" s="31">
        <f>FORMULADO!E4570</f>
        <v>0</v>
      </c>
      <c r="E4569" s="31">
        <f>FORMULADO!F4570</f>
        <v>789317144</v>
      </c>
    </row>
    <row r="4570" spans="1:5" x14ac:dyDescent="0.25">
      <c r="A4570" s="29" t="s">
        <v>25</v>
      </c>
      <c r="B4570" s="30" t="str">
        <f>FORMULADO!C4571</f>
        <v>5.4.08.18</v>
      </c>
      <c r="C4570" s="34">
        <f>FORMULADO!D4571</f>
        <v>215547555</v>
      </c>
      <c r="D4570" s="31">
        <f>FORMULADO!E4571</f>
        <v>0</v>
      </c>
      <c r="E4570" s="31">
        <f>FORMULADO!F4571</f>
        <v>3768324225</v>
      </c>
    </row>
    <row r="4571" spans="1:5" x14ac:dyDescent="0.25">
      <c r="A4571" s="29" t="s">
        <v>25</v>
      </c>
      <c r="B4571" s="30" t="str">
        <f>FORMULADO!C4572</f>
        <v>5.4.08.18</v>
      </c>
      <c r="C4571" s="34">
        <f>FORMULADO!D4572</f>
        <v>212515425</v>
      </c>
      <c r="D4571" s="31">
        <f>FORMULADO!E4572</f>
        <v>0</v>
      </c>
      <c r="E4571" s="31">
        <f>FORMULADO!F4572</f>
        <v>108550444</v>
      </c>
    </row>
    <row r="4572" spans="1:5" x14ac:dyDescent="0.25">
      <c r="A4572" s="29" t="s">
        <v>25</v>
      </c>
      <c r="B4572" s="30" t="str">
        <f>FORMULADO!C4573</f>
        <v>5.4.08.18</v>
      </c>
      <c r="C4572" s="34">
        <f>FORMULADO!D4573</f>
        <v>218115681</v>
      </c>
      <c r="D4572" s="31">
        <f>FORMULADO!E4573</f>
        <v>0</v>
      </c>
      <c r="E4572" s="31">
        <f>FORMULADO!F4573</f>
        <v>286297559</v>
      </c>
    </row>
    <row r="4573" spans="1:5" x14ac:dyDescent="0.25">
      <c r="A4573" s="29" t="s">
        <v>25</v>
      </c>
      <c r="B4573" s="30" t="str">
        <f>FORMULADO!C4574</f>
        <v>5.4.08.18</v>
      </c>
      <c r="C4573" s="34">
        <f>FORMULADO!D4574</f>
        <v>218915189</v>
      </c>
      <c r="D4573" s="31">
        <f>FORMULADO!E4574</f>
        <v>0</v>
      </c>
      <c r="E4573" s="31">
        <f>FORMULADO!F4574</f>
        <v>178530627</v>
      </c>
    </row>
    <row r="4574" spans="1:5" x14ac:dyDescent="0.25">
      <c r="A4574" s="29" t="s">
        <v>25</v>
      </c>
      <c r="B4574" s="30" t="str">
        <f>FORMULADO!C4575</f>
        <v>5.4.08.18</v>
      </c>
      <c r="C4574" s="34">
        <f>FORMULADO!D4575</f>
        <v>217315673</v>
      </c>
      <c r="D4574" s="31">
        <f>FORMULADO!E4575</f>
        <v>0</v>
      </c>
      <c r="E4574" s="31">
        <f>FORMULADO!F4575</f>
        <v>152119840</v>
      </c>
    </row>
    <row r="4575" spans="1:5" x14ac:dyDescent="0.25">
      <c r="A4575" s="29" t="s">
        <v>25</v>
      </c>
      <c r="B4575" s="30" t="str">
        <f>FORMULADO!C4576</f>
        <v>5.4.08.18</v>
      </c>
      <c r="C4575" s="34">
        <f>FORMULADO!D4576</f>
        <v>212276122</v>
      </c>
      <c r="D4575" s="31">
        <f>FORMULADO!E4576</f>
        <v>0</v>
      </c>
      <c r="E4575" s="31">
        <f>FORMULADO!F4576</f>
        <v>603251555</v>
      </c>
    </row>
    <row r="4576" spans="1:5" x14ac:dyDescent="0.25">
      <c r="A4576" s="29" t="s">
        <v>25</v>
      </c>
      <c r="B4576" s="30" t="str">
        <f>FORMULADO!C4577</f>
        <v>5.4.08.18</v>
      </c>
      <c r="C4576" s="34">
        <f>FORMULADO!D4577</f>
        <v>217750577</v>
      </c>
      <c r="D4576" s="31">
        <f>FORMULADO!E4577</f>
        <v>0</v>
      </c>
      <c r="E4576" s="31">
        <f>FORMULADO!F4577</f>
        <v>449608072</v>
      </c>
    </row>
    <row r="4577" spans="1:5" x14ac:dyDescent="0.25">
      <c r="A4577" s="29" t="s">
        <v>25</v>
      </c>
      <c r="B4577" s="30" t="str">
        <f>FORMULADO!C4578</f>
        <v>5.4.08.18</v>
      </c>
      <c r="C4577" s="34">
        <f>FORMULADO!D4578</f>
        <v>210470204</v>
      </c>
      <c r="D4577" s="31">
        <f>FORMULADO!E4578</f>
        <v>0</v>
      </c>
      <c r="E4577" s="31">
        <f>FORMULADO!F4578</f>
        <v>748689972</v>
      </c>
    </row>
    <row r="4578" spans="1:5" x14ac:dyDescent="0.25">
      <c r="A4578" s="29" t="s">
        <v>25</v>
      </c>
      <c r="B4578" s="30" t="str">
        <f>FORMULADO!C4579</f>
        <v>5.4.08.18</v>
      </c>
      <c r="C4578" s="34">
        <f>FORMULADO!D4579</f>
        <v>216925269</v>
      </c>
      <c r="D4578" s="31">
        <f>FORMULADO!E4579</f>
        <v>0</v>
      </c>
      <c r="E4578" s="31">
        <f>FORMULADO!F4579</f>
        <v>101825382086</v>
      </c>
    </row>
    <row r="4579" spans="1:5" x14ac:dyDescent="0.25">
      <c r="A4579" s="29" t="s">
        <v>25</v>
      </c>
      <c r="B4579" s="30" t="str">
        <f>FORMULADO!C4580</f>
        <v>5.4.08.18</v>
      </c>
      <c r="C4579" s="34">
        <f>FORMULADO!D4580</f>
        <v>214813248</v>
      </c>
      <c r="D4579" s="31">
        <f>FORMULADO!E4580</f>
        <v>0</v>
      </c>
      <c r="E4579" s="31">
        <f>FORMULADO!F4580</f>
        <v>353119018</v>
      </c>
    </row>
    <row r="4580" spans="1:5" x14ac:dyDescent="0.25">
      <c r="A4580" s="29" t="s">
        <v>25</v>
      </c>
      <c r="B4580" s="30" t="str">
        <f>FORMULADO!C4581</f>
        <v>5.4.08.18</v>
      </c>
      <c r="C4580" s="34">
        <f>FORMULADO!D4581</f>
        <v>215317653</v>
      </c>
      <c r="D4580" s="31">
        <f>FORMULADO!E4581</f>
        <v>0</v>
      </c>
      <c r="E4580" s="31">
        <f>FORMULADO!F4581</f>
        <v>435846262</v>
      </c>
    </row>
    <row r="4581" spans="1:5" x14ac:dyDescent="0.25">
      <c r="A4581" s="29" t="s">
        <v>25</v>
      </c>
      <c r="B4581" s="30" t="str">
        <f>FORMULADO!C4582</f>
        <v>5.4.08.18</v>
      </c>
      <c r="C4581" s="34">
        <f>FORMULADO!D4582</f>
        <v>217217272</v>
      </c>
      <c r="D4581" s="31">
        <f>FORMULADO!E4582</f>
        <v>0</v>
      </c>
      <c r="E4581" s="31">
        <f>FORMULADO!F4582</f>
        <v>253598530</v>
      </c>
    </row>
    <row r="4582" spans="1:5" x14ac:dyDescent="0.25">
      <c r="A4582" s="29" t="s">
        <v>25</v>
      </c>
      <c r="B4582" s="30" t="str">
        <f>FORMULADO!C4583</f>
        <v>5.4.08.18</v>
      </c>
      <c r="C4582" s="34">
        <f>FORMULADO!D4583</f>
        <v>215273152</v>
      </c>
      <c r="D4582" s="31">
        <f>FORMULADO!E4583</f>
        <v>0</v>
      </c>
      <c r="E4582" s="31">
        <f>FORMULADO!F4583</f>
        <v>241567313</v>
      </c>
    </row>
    <row r="4583" spans="1:5" x14ac:dyDescent="0.25">
      <c r="A4583" s="29" t="s">
        <v>25</v>
      </c>
      <c r="B4583" s="30" t="str">
        <f>FORMULADO!C4584</f>
        <v>5.4.08.18</v>
      </c>
      <c r="C4583" s="34">
        <f>FORMULADO!D4584</f>
        <v>217905679</v>
      </c>
      <c r="D4583" s="31">
        <f>FORMULADO!E4584</f>
        <v>0</v>
      </c>
      <c r="E4583" s="31">
        <f>FORMULADO!F4584</f>
        <v>514858300</v>
      </c>
    </row>
    <row r="4584" spans="1:5" x14ac:dyDescent="0.25">
      <c r="A4584" s="29" t="s">
        <v>25</v>
      </c>
      <c r="B4584" s="30" t="str">
        <f>FORMULADO!C4585</f>
        <v>5.4.08.18</v>
      </c>
      <c r="C4584" s="34">
        <f>FORMULADO!D4585</f>
        <v>216105761</v>
      </c>
      <c r="D4584" s="31">
        <f>FORMULADO!E4585</f>
        <v>0</v>
      </c>
      <c r="E4584" s="31">
        <f>FORMULADO!F4585</f>
        <v>522608929</v>
      </c>
    </row>
    <row r="4585" spans="1:5" x14ac:dyDescent="0.25">
      <c r="A4585" s="29" t="s">
        <v>25</v>
      </c>
      <c r="B4585" s="30" t="str">
        <f>FORMULADO!C4586</f>
        <v>5.4.08.18</v>
      </c>
      <c r="C4585" s="34">
        <f>FORMULADO!D4586</f>
        <v>211505315</v>
      </c>
      <c r="D4585" s="31">
        <f>FORMULADO!E4586</f>
        <v>0</v>
      </c>
      <c r="E4585" s="31">
        <f>FORMULADO!F4586</f>
        <v>183429779</v>
      </c>
    </row>
    <row r="4586" spans="1:5" x14ac:dyDescent="0.25">
      <c r="A4586" s="29" t="s">
        <v>25</v>
      </c>
      <c r="B4586" s="30" t="str">
        <f>FORMULADO!C4587</f>
        <v>5.4.08.18</v>
      </c>
      <c r="C4586" s="34">
        <f>FORMULADO!D4587</f>
        <v>219841298</v>
      </c>
      <c r="D4586" s="31">
        <f>FORMULADO!E4587</f>
        <v>0</v>
      </c>
      <c r="E4586" s="31">
        <f>FORMULADO!F4587</f>
        <v>2709637235</v>
      </c>
    </row>
    <row r="4587" spans="1:5" x14ac:dyDescent="0.25">
      <c r="A4587" s="29" t="s">
        <v>25</v>
      </c>
      <c r="B4587" s="30" t="str">
        <f>FORMULADO!C4588</f>
        <v>5.4.08.18</v>
      </c>
      <c r="C4587" s="34">
        <f>FORMULADO!D4588</f>
        <v>210341503</v>
      </c>
      <c r="D4587" s="31">
        <f>FORMULADO!E4588</f>
        <v>0</v>
      </c>
      <c r="E4587" s="31">
        <f>FORMULADO!F4588</f>
        <v>528221134</v>
      </c>
    </row>
    <row r="4588" spans="1:5" x14ac:dyDescent="0.25">
      <c r="A4588" s="29" t="s">
        <v>25</v>
      </c>
      <c r="B4588" s="30" t="str">
        <f>FORMULADO!C4589</f>
        <v>5.4.08.18</v>
      </c>
      <c r="C4588" s="34">
        <f>FORMULADO!D4589</f>
        <v>213515835</v>
      </c>
      <c r="D4588" s="31">
        <f>FORMULADO!E4589</f>
        <v>0</v>
      </c>
      <c r="E4588" s="31">
        <f>FORMULADO!F4589</f>
        <v>269594062</v>
      </c>
    </row>
    <row r="4589" spans="1:5" x14ac:dyDescent="0.25">
      <c r="A4589" s="29" t="s">
        <v>25</v>
      </c>
      <c r="B4589" s="30" t="str">
        <f>FORMULADO!C4590</f>
        <v>5.4.08.18</v>
      </c>
      <c r="C4589" s="34">
        <f>FORMULADO!D4590</f>
        <v>216215362</v>
      </c>
      <c r="D4589" s="31">
        <f>FORMULADO!E4590</f>
        <v>0</v>
      </c>
      <c r="E4589" s="31">
        <f>FORMULADO!F4590</f>
        <v>64359169</v>
      </c>
    </row>
    <row r="4590" spans="1:5" x14ac:dyDescent="0.25">
      <c r="A4590" s="29" t="s">
        <v>25</v>
      </c>
      <c r="B4590" s="30" t="str">
        <f>FORMULADO!C4591</f>
        <v>5.4.08.18</v>
      </c>
      <c r="C4590" s="34">
        <f>FORMULADO!D4591</f>
        <v>216815368</v>
      </c>
      <c r="D4590" s="31">
        <f>FORMULADO!E4591</f>
        <v>0</v>
      </c>
      <c r="E4590" s="31">
        <f>FORMULADO!F4591</f>
        <v>189936337</v>
      </c>
    </row>
    <row r="4591" spans="1:5" x14ac:dyDescent="0.25">
      <c r="A4591" s="29" t="s">
        <v>25</v>
      </c>
      <c r="B4591" s="30" t="str">
        <f>FORMULADO!C4592</f>
        <v>5.4.08.18</v>
      </c>
      <c r="C4591" s="34">
        <f>FORMULADO!D4592</f>
        <v>211376113</v>
      </c>
      <c r="D4591" s="31">
        <f>FORMULADO!E4592</f>
        <v>0</v>
      </c>
      <c r="E4591" s="31">
        <f>FORMULADO!F4592</f>
        <v>576385118</v>
      </c>
    </row>
    <row r="4592" spans="1:5" x14ac:dyDescent="0.25">
      <c r="A4592" s="29" t="s">
        <v>25</v>
      </c>
      <c r="B4592" s="30" t="str">
        <f>FORMULADO!C4593</f>
        <v>5.4.08.18</v>
      </c>
      <c r="C4592" s="34">
        <f>FORMULADO!D4593</f>
        <v>212370523</v>
      </c>
      <c r="D4592" s="31">
        <f>FORMULADO!E4593</f>
        <v>0</v>
      </c>
      <c r="E4592" s="31">
        <f>FORMULADO!F4593</f>
        <v>1077373929</v>
      </c>
    </row>
    <row r="4593" spans="1:5" x14ac:dyDescent="0.25">
      <c r="A4593" s="29" t="s">
        <v>25</v>
      </c>
      <c r="B4593" s="30" t="str">
        <f>FORMULADO!C4594</f>
        <v>5.4.08.18</v>
      </c>
      <c r="C4593" s="34">
        <f>FORMULADO!D4594</f>
        <v>215825758</v>
      </c>
      <c r="D4593" s="31">
        <f>FORMULADO!E4594</f>
        <v>0</v>
      </c>
      <c r="E4593" s="31">
        <f>FORMULADO!F4594</f>
        <v>711371911</v>
      </c>
    </row>
    <row r="4594" spans="1:5" x14ac:dyDescent="0.25">
      <c r="A4594" s="29" t="s">
        <v>25</v>
      </c>
      <c r="B4594" s="30" t="str">
        <f>FORMULADO!C4595</f>
        <v>5.4.08.18</v>
      </c>
      <c r="C4594" s="34">
        <f>FORMULADO!D4595</f>
        <v>213705837</v>
      </c>
      <c r="D4594" s="31">
        <f>FORMULADO!E4595</f>
        <v>0</v>
      </c>
      <c r="E4594" s="31">
        <f>FORMULADO!F4595</f>
        <v>211813087666</v>
      </c>
    </row>
    <row r="4595" spans="1:5" x14ac:dyDescent="0.25">
      <c r="A4595" s="29" t="s">
        <v>25</v>
      </c>
      <c r="B4595" s="30" t="str">
        <f>FORMULADO!C4596</f>
        <v>5.4.08.18</v>
      </c>
      <c r="C4595" s="34">
        <f>FORMULADO!D4596</f>
        <v>219305093</v>
      </c>
      <c r="D4595" s="31">
        <f>FORMULADO!E4596</f>
        <v>0</v>
      </c>
      <c r="E4595" s="31">
        <f>FORMULADO!F4596</f>
        <v>553672752</v>
      </c>
    </row>
    <row r="4596" spans="1:5" x14ac:dyDescent="0.25">
      <c r="A4596" s="29" t="s">
        <v>25</v>
      </c>
      <c r="B4596" s="30" t="str">
        <f>FORMULADO!C4597</f>
        <v>5.4.08.18</v>
      </c>
      <c r="C4596" s="34">
        <f>FORMULADO!D4597</f>
        <v>212505125</v>
      </c>
      <c r="D4596" s="31">
        <f>FORMULADO!E4597</f>
        <v>0</v>
      </c>
      <c r="E4596" s="31">
        <f>FORMULADO!F4597</f>
        <v>313187105</v>
      </c>
    </row>
    <row r="4597" spans="1:5" x14ac:dyDescent="0.25">
      <c r="A4597" s="29" t="s">
        <v>25</v>
      </c>
      <c r="B4597" s="30" t="str">
        <f>FORMULADO!C4598</f>
        <v>5.4.08.18</v>
      </c>
      <c r="C4597" s="34">
        <f>FORMULADO!D4598</f>
        <v>210641206</v>
      </c>
      <c r="D4597" s="31">
        <f>FORMULADO!E4598</f>
        <v>0</v>
      </c>
      <c r="E4597" s="31">
        <f>FORMULADO!F4598</f>
        <v>346602406</v>
      </c>
    </row>
    <row r="4598" spans="1:5" x14ac:dyDescent="0.25">
      <c r="A4598" s="29" t="s">
        <v>25</v>
      </c>
      <c r="B4598" s="30" t="str">
        <f>FORMULADO!C4599</f>
        <v>5.4.08.18</v>
      </c>
      <c r="C4598" s="34">
        <f>FORMULADO!D4599</f>
        <v>217519075</v>
      </c>
      <c r="D4598" s="31">
        <f>FORMULADO!E4599</f>
        <v>0</v>
      </c>
      <c r="E4598" s="31">
        <f>FORMULADO!F4599</f>
        <v>814167615</v>
      </c>
    </row>
    <row r="4599" spans="1:5" x14ac:dyDescent="0.25">
      <c r="A4599" s="29" t="s">
        <v>25</v>
      </c>
      <c r="B4599" s="30" t="str">
        <f>FORMULADO!C4600</f>
        <v>5.4.08.18</v>
      </c>
      <c r="C4599" s="34">
        <f>FORMULADO!D4600</f>
        <v>218727787</v>
      </c>
      <c r="D4599" s="31">
        <f>FORMULADO!E4600</f>
        <v>0</v>
      </c>
      <c r="E4599" s="31">
        <f>FORMULADO!F4600</f>
        <v>2346846589</v>
      </c>
    </row>
    <row r="4600" spans="1:5" x14ac:dyDescent="0.25">
      <c r="A4600" s="29" t="s">
        <v>25</v>
      </c>
      <c r="B4600" s="30" t="str">
        <f>FORMULADO!C4601</f>
        <v>5.4.08.18</v>
      </c>
      <c r="C4600" s="34">
        <f>FORMULADO!D4601</f>
        <v>212450124</v>
      </c>
      <c r="D4600" s="31">
        <f>FORMULADO!E4601</f>
        <v>0</v>
      </c>
      <c r="E4600" s="31">
        <f>FORMULADO!F4601</f>
        <v>390392217</v>
      </c>
    </row>
    <row r="4601" spans="1:5" x14ac:dyDescent="0.25">
      <c r="A4601" s="29" t="s">
        <v>25</v>
      </c>
      <c r="B4601" s="30" t="str">
        <f>FORMULADO!C4602</f>
        <v>5.4.08.18</v>
      </c>
      <c r="C4601" s="34">
        <f>FORMULADO!D4602</f>
        <v>218325183</v>
      </c>
      <c r="D4601" s="31">
        <f>FORMULADO!E4602</f>
        <v>0</v>
      </c>
      <c r="E4601" s="31">
        <f>FORMULADO!F4602</f>
        <v>680876505</v>
      </c>
    </row>
    <row r="4602" spans="1:5" x14ac:dyDescent="0.25">
      <c r="A4602" s="29" t="s">
        <v>25</v>
      </c>
      <c r="B4602" s="30" t="str">
        <f>FORMULADO!C4603</f>
        <v>5.4.08.18</v>
      </c>
      <c r="C4602" s="34">
        <f>FORMULADO!D4603</f>
        <v>211105411</v>
      </c>
      <c r="D4602" s="31">
        <f>FORMULADO!E4603</f>
        <v>0</v>
      </c>
      <c r="E4602" s="31">
        <f>FORMULADO!F4603</f>
        <v>296061958</v>
      </c>
    </row>
    <row r="4603" spans="1:5" x14ac:dyDescent="0.25">
      <c r="A4603" s="29" t="s">
        <v>25</v>
      </c>
      <c r="B4603" s="30" t="str">
        <f>FORMULADO!C4604</f>
        <v>5.4.08.18</v>
      </c>
      <c r="C4603" s="34">
        <f>FORMULADO!D4604</f>
        <v>216415764</v>
      </c>
      <c r="D4603" s="31">
        <f>FORMULADO!E4604</f>
        <v>0</v>
      </c>
      <c r="E4603" s="31">
        <f>FORMULADO!F4604</f>
        <v>313845078</v>
      </c>
    </row>
    <row r="4604" spans="1:5" x14ac:dyDescent="0.25">
      <c r="A4604" s="29" t="s">
        <v>25</v>
      </c>
      <c r="B4604" s="30" t="str">
        <f>FORMULADO!C4605</f>
        <v>5.4.08.18</v>
      </c>
      <c r="C4604" s="34">
        <f>FORMULADO!D4605</f>
        <v>219815798</v>
      </c>
      <c r="D4604" s="31">
        <f>FORMULADO!E4605</f>
        <v>0</v>
      </c>
      <c r="E4604" s="31">
        <f>FORMULADO!F4605</f>
        <v>79503134</v>
      </c>
    </row>
    <row r="4605" spans="1:5" x14ac:dyDescent="0.25">
      <c r="A4605" s="29" t="s">
        <v>25</v>
      </c>
      <c r="B4605" s="30" t="str">
        <f>FORMULADO!C4606</f>
        <v>5.4.08.18</v>
      </c>
      <c r="C4605" s="34">
        <f>FORMULADO!D4606</f>
        <v>210070400</v>
      </c>
      <c r="D4605" s="31">
        <f>FORMULADO!E4606</f>
        <v>0</v>
      </c>
      <c r="E4605" s="31">
        <f>FORMULADO!F4606</f>
        <v>701935156</v>
      </c>
    </row>
    <row r="4606" spans="1:5" x14ac:dyDescent="0.25">
      <c r="A4606" s="29" t="s">
        <v>25</v>
      </c>
      <c r="B4606" s="30" t="str">
        <f>FORMULADO!C4607</f>
        <v>5.4.08.18</v>
      </c>
      <c r="C4606" s="34">
        <f>FORMULADO!D4607</f>
        <v>212325823</v>
      </c>
      <c r="D4606" s="31">
        <f>FORMULADO!E4607</f>
        <v>0</v>
      </c>
      <c r="E4606" s="31">
        <f>FORMULADO!F4607</f>
        <v>134806334</v>
      </c>
    </row>
    <row r="4607" spans="1:5" x14ac:dyDescent="0.25">
      <c r="A4607" s="29" t="s">
        <v>25</v>
      </c>
      <c r="B4607" s="30" t="str">
        <f>FORMULADO!C4608</f>
        <v>5.4.08.18</v>
      </c>
      <c r="C4607" s="34">
        <f>FORMULADO!D4608</f>
        <v>213525335</v>
      </c>
      <c r="D4607" s="31">
        <f>FORMULADO!E4608</f>
        <v>0</v>
      </c>
      <c r="E4607" s="31">
        <f>FORMULADO!F4608</f>
        <v>213972774</v>
      </c>
    </row>
    <row r="4608" spans="1:5" x14ac:dyDescent="0.25">
      <c r="A4608" s="29" t="s">
        <v>25</v>
      </c>
      <c r="B4608" s="30" t="str">
        <f>FORMULADO!C4609</f>
        <v>5.4.08.18</v>
      </c>
      <c r="C4608" s="34">
        <f>FORMULADO!D4609</f>
        <v>213625436</v>
      </c>
      <c r="D4608" s="31">
        <f>FORMULADO!E4609</f>
        <v>0</v>
      </c>
      <c r="E4608" s="31">
        <f>FORMULADO!F4609</f>
        <v>79891758</v>
      </c>
    </row>
    <row r="4609" spans="1:5" x14ac:dyDescent="0.25">
      <c r="A4609" s="29" t="s">
        <v>25</v>
      </c>
      <c r="B4609" s="30" t="str">
        <f>FORMULADO!C4610</f>
        <v>5.4.08.18</v>
      </c>
      <c r="C4609" s="34">
        <f>FORMULADO!D4610</f>
        <v>215618756</v>
      </c>
      <c r="D4609" s="31">
        <f>FORMULADO!E4610</f>
        <v>0</v>
      </c>
      <c r="E4609" s="31">
        <f>FORMULADO!F4610</f>
        <v>770810675</v>
      </c>
    </row>
    <row r="4610" spans="1:5" x14ac:dyDescent="0.25">
      <c r="A4610" s="29" t="s">
        <v>25</v>
      </c>
      <c r="B4610" s="30" t="str">
        <f>FORMULADO!C4611</f>
        <v>5.4.08.18</v>
      </c>
      <c r="C4610" s="34">
        <f>FORMULADO!D4611</f>
        <v>218015480</v>
      </c>
      <c r="D4610" s="31">
        <f>FORMULADO!E4611</f>
        <v>0</v>
      </c>
      <c r="E4610" s="31">
        <f>FORMULADO!F4611</f>
        <v>325987613</v>
      </c>
    </row>
    <row r="4611" spans="1:5" x14ac:dyDescent="0.25">
      <c r="A4611" s="29" t="s">
        <v>25</v>
      </c>
      <c r="B4611" s="30" t="str">
        <f>FORMULADO!C4612</f>
        <v>5.4.08.18</v>
      </c>
      <c r="C4611" s="34">
        <f>FORMULADO!D4612</f>
        <v>218050680</v>
      </c>
      <c r="D4611" s="31">
        <f>FORMULADO!E4612</f>
        <v>0</v>
      </c>
      <c r="E4611" s="31">
        <f>FORMULADO!F4612</f>
        <v>552506822</v>
      </c>
    </row>
    <row r="4612" spans="1:5" x14ac:dyDescent="0.25">
      <c r="A4612" s="29" t="s">
        <v>25</v>
      </c>
      <c r="B4612" s="30" t="str">
        <f>FORMULADO!C4613</f>
        <v>5.4.08.18</v>
      </c>
      <c r="C4612" s="34">
        <f>FORMULADO!D4613</f>
        <v>218350683</v>
      </c>
      <c r="D4612" s="31">
        <f>FORMULADO!E4613</f>
        <v>0</v>
      </c>
      <c r="E4612" s="31">
        <f>FORMULADO!F4613</f>
        <v>342572033</v>
      </c>
    </row>
    <row r="4613" spans="1:5" x14ac:dyDescent="0.25">
      <c r="A4613" s="29" t="s">
        <v>25</v>
      </c>
      <c r="B4613" s="30" t="str">
        <f>FORMULADO!C4614</f>
        <v>5.4.08.18</v>
      </c>
      <c r="C4613" s="34">
        <f>FORMULADO!D4614</f>
        <v>217054670</v>
      </c>
      <c r="D4613" s="31">
        <f>FORMULADO!E4614</f>
        <v>0</v>
      </c>
      <c r="E4613" s="31">
        <f>FORMULADO!F4614</f>
        <v>791177478</v>
      </c>
    </row>
    <row r="4614" spans="1:5" x14ac:dyDescent="0.25">
      <c r="A4614" s="29" t="s">
        <v>25</v>
      </c>
      <c r="B4614" s="30" t="str">
        <f>FORMULADO!C4615</f>
        <v>5.4.08.18</v>
      </c>
      <c r="C4614" s="34">
        <f>FORMULADO!D4615</f>
        <v>219181591</v>
      </c>
      <c r="D4614" s="31">
        <f>FORMULADO!E4615</f>
        <v>0</v>
      </c>
      <c r="E4614" s="31">
        <f>FORMULADO!F4615</f>
        <v>196570843</v>
      </c>
    </row>
    <row r="4615" spans="1:5" x14ac:dyDescent="0.25">
      <c r="A4615" s="29" t="s">
        <v>25</v>
      </c>
      <c r="B4615" s="30" t="str">
        <f>FORMULADO!C4616</f>
        <v>5.4.08.18</v>
      </c>
      <c r="C4615" s="34">
        <f>FORMULADO!D4616</f>
        <v>213685136</v>
      </c>
      <c r="D4615" s="31">
        <f>FORMULADO!E4616</f>
        <v>0</v>
      </c>
      <c r="E4615" s="31">
        <f>FORMULADO!F4616</f>
        <v>54686805</v>
      </c>
    </row>
    <row r="4616" spans="1:5" x14ac:dyDescent="0.25">
      <c r="A4616" s="29" t="s">
        <v>25</v>
      </c>
      <c r="B4616" s="30" t="str">
        <f>FORMULADO!C4617</f>
        <v>5.4.08.18</v>
      </c>
      <c r="C4616" s="34">
        <f>FORMULADO!D4617</f>
        <v>216570265</v>
      </c>
      <c r="D4616" s="31">
        <f>FORMULADO!E4617</f>
        <v>0</v>
      </c>
      <c r="E4616" s="31">
        <f>FORMULADO!F4617</f>
        <v>1303405158</v>
      </c>
    </row>
    <row r="4617" spans="1:5" x14ac:dyDescent="0.25">
      <c r="A4617" s="29" t="s">
        <v>25</v>
      </c>
      <c r="B4617" s="30" t="str">
        <f>FORMULADO!C4618</f>
        <v>5.4.08.18</v>
      </c>
      <c r="C4617" s="34">
        <f>FORMULADO!D4618</f>
        <v>213925339</v>
      </c>
      <c r="D4617" s="31">
        <f>FORMULADO!E4618</f>
        <v>0</v>
      </c>
      <c r="E4617" s="31">
        <f>FORMULADO!F4618</f>
        <v>138149906</v>
      </c>
    </row>
    <row r="4618" spans="1:5" x14ac:dyDescent="0.25">
      <c r="A4618" s="29" t="s">
        <v>25</v>
      </c>
      <c r="B4618" s="30" t="str">
        <f>FORMULADO!C4619</f>
        <v>5.4.08.18</v>
      </c>
      <c r="C4618" s="34">
        <f>FORMULADO!D4619</f>
        <v>219825898</v>
      </c>
      <c r="D4618" s="31">
        <f>FORMULADO!E4619</f>
        <v>0</v>
      </c>
      <c r="E4618" s="31">
        <f>FORMULADO!F4619</f>
        <v>155299718</v>
      </c>
    </row>
    <row r="4619" spans="1:5" x14ac:dyDescent="0.25">
      <c r="A4619" s="29" t="s">
        <v>25</v>
      </c>
      <c r="B4619" s="30" t="str">
        <f>FORMULADO!C4620</f>
        <v>5.4.08.18</v>
      </c>
      <c r="C4619" s="34">
        <f>FORMULADO!D4620</f>
        <v>210725807</v>
      </c>
      <c r="D4619" s="31">
        <f>FORMULADO!E4620</f>
        <v>0</v>
      </c>
      <c r="E4619" s="31">
        <f>FORMULADO!F4620</f>
        <v>73621213</v>
      </c>
    </row>
    <row r="4620" spans="1:5" x14ac:dyDescent="0.25">
      <c r="A4620" s="29" t="s">
        <v>25</v>
      </c>
      <c r="B4620" s="30" t="str">
        <f>FORMULADO!C4621</f>
        <v>5.4.08.18</v>
      </c>
      <c r="C4620" s="34">
        <f>FORMULADO!D4621</f>
        <v>210723807</v>
      </c>
      <c r="D4620" s="31">
        <f>FORMULADO!E4621</f>
        <v>0</v>
      </c>
      <c r="E4620" s="31">
        <f>FORMULADO!F4621</f>
        <v>8458612864</v>
      </c>
    </row>
    <row r="4621" spans="1:5" x14ac:dyDescent="0.25">
      <c r="A4621" s="29" t="s">
        <v>25</v>
      </c>
      <c r="B4621" s="30" t="str">
        <f>FORMULADO!C4622</f>
        <v>5.4.08.18</v>
      </c>
      <c r="C4621" s="34">
        <f>FORMULADO!D4622</f>
        <v>211850318</v>
      </c>
      <c r="D4621" s="31">
        <f>FORMULADO!E4622</f>
        <v>0</v>
      </c>
      <c r="E4621" s="31">
        <f>FORMULADO!F4622</f>
        <v>409201468</v>
      </c>
    </row>
    <row r="4622" spans="1:5" x14ac:dyDescent="0.25">
      <c r="A4622" s="29" t="s">
        <v>25</v>
      </c>
      <c r="B4622" s="30" t="str">
        <f>FORMULADO!C4623</f>
        <v>5.4.08.18</v>
      </c>
      <c r="C4622" s="34">
        <f>FORMULADO!D4623</f>
        <v>210650606</v>
      </c>
      <c r="D4622" s="31">
        <f>FORMULADO!E4623</f>
        <v>0</v>
      </c>
      <c r="E4622" s="31">
        <f>FORMULADO!F4623</f>
        <v>643815610</v>
      </c>
    </row>
    <row r="4623" spans="1:5" x14ac:dyDescent="0.25">
      <c r="A4623" s="29" t="s">
        <v>25</v>
      </c>
      <c r="B4623" s="30" t="str">
        <f>FORMULADO!C4624</f>
        <v>5.4.08.18</v>
      </c>
      <c r="C4623" s="34">
        <f>FORMULADO!D4624</f>
        <v>217952079</v>
      </c>
      <c r="D4623" s="31">
        <f>FORMULADO!E4624</f>
        <v>0</v>
      </c>
      <c r="E4623" s="31">
        <f>FORMULADO!F4624</f>
        <v>4381241406</v>
      </c>
    </row>
    <row r="4624" spans="1:5" x14ac:dyDescent="0.25">
      <c r="A4624" s="29" t="s">
        <v>25</v>
      </c>
      <c r="B4624" s="30" t="str">
        <f>FORMULADO!C4625</f>
        <v>5.4.08.18</v>
      </c>
      <c r="C4624" s="34">
        <f>FORMULADO!D4625</f>
        <v>214908549</v>
      </c>
      <c r="D4624" s="31">
        <f>FORMULADO!E4625</f>
        <v>0</v>
      </c>
      <c r="E4624" s="31">
        <f>FORMULADO!F4625</f>
        <v>228418803</v>
      </c>
    </row>
    <row r="4625" spans="1:5" x14ac:dyDescent="0.25">
      <c r="A4625" s="29" t="s">
        <v>25</v>
      </c>
      <c r="B4625" s="30" t="str">
        <f>FORMULADO!C4626</f>
        <v>5.4.08.18</v>
      </c>
      <c r="C4625" s="34">
        <f>FORMULADO!D4626</f>
        <v>218925489</v>
      </c>
      <c r="D4625" s="31">
        <f>FORMULADO!E4626</f>
        <v>0</v>
      </c>
      <c r="E4625" s="31">
        <f>FORMULADO!F4626</f>
        <v>91241849</v>
      </c>
    </row>
    <row r="4626" spans="1:5" x14ac:dyDescent="0.25">
      <c r="A4626" s="29" t="s">
        <v>25</v>
      </c>
      <c r="B4626" s="30" t="str">
        <f>FORMULADO!C4627</f>
        <v>5.4.08.18</v>
      </c>
      <c r="C4626" s="34">
        <f>FORMULADO!D4627</f>
        <v>219425594</v>
      </c>
      <c r="D4626" s="31">
        <f>FORMULADO!E4627</f>
        <v>0</v>
      </c>
      <c r="E4626" s="31">
        <f>FORMULADO!F4627</f>
        <v>248386105</v>
      </c>
    </row>
    <row r="4627" spans="1:5" x14ac:dyDescent="0.25">
      <c r="A4627" s="29" t="s">
        <v>25</v>
      </c>
      <c r="B4627" s="30" t="str">
        <f>FORMULADO!C4628</f>
        <v>5.4.08.18</v>
      </c>
      <c r="C4627" s="34">
        <f>FORMULADO!D4628</f>
        <v>213215832</v>
      </c>
      <c r="D4627" s="31">
        <f>FORMULADO!E4628</f>
        <v>0</v>
      </c>
      <c r="E4627" s="31">
        <f>FORMULADO!F4628</f>
        <v>70857113</v>
      </c>
    </row>
    <row r="4628" spans="1:5" x14ac:dyDescent="0.25">
      <c r="A4628" s="29" t="s">
        <v>25</v>
      </c>
      <c r="B4628" s="30" t="str">
        <f>FORMULADO!C4629</f>
        <v>5.4.08.18</v>
      </c>
      <c r="C4628" s="34">
        <f>FORMULADO!D4629</f>
        <v>215325653</v>
      </c>
      <c r="D4628" s="31">
        <f>FORMULADO!E4629</f>
        <v>0</v>
      </c>
      <c r="E4628" s="31">
        <f>FORMULADO!F4629</f>
        <v>121784313</v>
      </c>
    </row>
    <row r="4629" spans="1:5" x14ac:dyDescent="0.25">
      <c r="A4629" s="29" t="s">
        <v>25</v>
      </c>
      <c r="B4629" s="30" t="str">
        <f>FORMULADO!C4630</f>
        <v>5.4.08.18</v>
      </c>
      <c r="C4629" s="34">
        <f>FORMULADO!D4630</f>
        <v>214576845</v>
      </c>
      <c r="D4629" s="31">
        <f>FORMULADO!E4630</f>
        <v>0</v>
      </c>
      <c r="E4629" s="31">
        <f>FORMULADO!F4630</f>
        <v>140528075</v>
      </c>
    </row>
    <row r="4630" spans="1:5" x14ac:dyDescent="0.25">
      <c r="A4630" s="29" t="s">
        <v>25</v>
      </c>
      <c r="B4630" s="30" t="str">
        <f>FORMULADO!C4631</f>
        <v>5.4.08.18</v>
      </c>
      <c r="C4630" s="34">
        <f>FORMULADO!D4631</f>
        <v>214091540</v>
      </c>
      <c r="D4630" s="31">
        <f>FORMULADO!E4631</f>
        <v>0</v>
      </c>
      <c r="E4630" s="31">
        <f>FORMULADO!F4631</f>
        <v>611398719</v>
      </c>
    </row>
    <row r="4631" spans="1:5" x14ac:dyDescent="0.25">
      <c r="A4631" s="29" t="s">
        <v>25</v>
      </c>
      <c r="B4631" s="30" t="str">
        <f>FORMULADO!C4632</f>
        <v>5.4.08.18</v>
      </c>
      <c r="C4631" s="34">
        <f>FORMULADO!D4632</f>
        <v>210170001</v>
      </c>
      <c r="D4631" s="31">
        <f>FORMULADO!E4632</f>
        <v>0</v>
      </c>
      <c r="E4631" s="31">
        <f>FORMULADO!F4632</f>
        <v>300767379724</v>
      </c>
    </row>
    <row r="4632" spans="1:5" x14ac:dyDescent="0.25">
      <c r="A4632" s="29" t="s">
        <v>25</v>
      </c>
      <c r="B4632" s="30" t="str">
        <f>FORMULADO!C4633</f>
        <v>5.4.08.18</v>
      </c>
      <c r="C4632" s="34">
        <f>FORMULADO!D4633</f>
        <v>218552385</v>
      </c>
      <c r="D4632" s="31">
        <f>FORMULADO!E4633</f>
        <v>0</v>
      </c>
      <c r="E4632" s="31">
        <f>FORMULADO!F4633</f>
        <v>192969652</v>
      </c>
    </row>
    <row r="4633" spans="1:5" x14ac:dyDescent="0.25">
      <c r="A4633" s="29" t="s">
        <v>25</v>
      </c>
      <c r="B4633" s="30" t="str">
        <f>FORMULADO!C4634</f>
        <v>5.4.08.18</v>
      </c>
      <c r="C4633" s="34">
        <f>FORMULADO!D4634</f>
        <v>211050110</v>
      </c>
      <c r="D4633" s="31">
        <f>FORMULADO!E4634</f>
        <v>0</v>
      </c>
      <c r="E4633" s="31">
        <f>FORMULADO!F4634</f>
        <v>366334430</v>
      </c>
    </row>
    <row r="4634" spans="1:5" x14ac:dyDescent="0.25">
      <c r="A4634" s="29" t="s">
        <v>25</v>
      </c>
      <c r="B4634" s="30" t="str">
        <f>FORMULADO!C4635</f>
        <v>5.4.08.18</v>
      </c>
      <c r="C4634" s="34">
        <f>FORMULADO!D4635</f>
        <v>210870508</v>
      </c>
      <c r="D4634" s="31">
        <f>FORMULADO!E4635</f>
        <v>0</v>
      </c>
      <c r="E4634" s="31">
        <f>FORMULADO!F4635</f>
        <v>1212458948</v>
      </c>
    </row>
    <row r="4635" spans="1:5" x14ac:dyDescent="0.25">
      <c r="A4635" s="29" t="s">
        <v>25</v>
      </c>
      <c r="B4635" s="30" t="str">
        <f>FORMULADO!C4636</f>
        <v>5.4.08.18</v>
      </c>
      <c r="C4635" s="34">
        <f>FORMULADO!D4636</f>
        <v>213681736</v>
      </c>
      <c r="D4635" s="31">
        <f>FORMULADO!E4636</f>
        <v>0</v>
      </c>
      <c r="E4635" s="31">
        <f>FORMULADO!F4636</f>
        <v>2998537140</v>
      </c>
    </row>
    <row r="4636" spans="1:5" x14ac:dyDescent="0.25">
      <c r="A4636" s="29" t="s">
        <v>25</v>
      </c>
      <c r="B4636" s="30" t="str">
        <f>FORMULADO!C4637</f>
        <v>5.4.08.18</v>
      </c>
      <c r="C4636" s="34">
        <f>FORMULADO!D4637</f>
        <v>211585315</v>
      </c>
      <c r="D4636" s="31">
        <f>FORMULADO!E4637</f>
        <v>0</v>
      </c>
      <c r="E4636" s="31">
        <f>FORMULADO!F4637</f>
        <v>79880300</v>
      </c>
    </row>
    <row r="4637" spans="1:5" x14ac:dyDescent="0.25">
      <c r="A4637" s="29" t="s">
        <v>25</v>
      </c>
      <c r="B4637" s="30" t="str">
        <f>FORMULADO!C4638</f>
        <v>5.4.08.18</v>
      </c>
      <c r="C4637" s="34">
        <f>FORMULADO!D4638</f>
        <v>212550325</v>
      </c>
      <c r="D4637" s="31">
        <f>FORMULADO!E4638</f>
        <v>0</v>
      </c>
      <c r="E4637" s="31">
        <f>FORMULADO!F4638</f>
        <v>508237138</v>
      </c>
    </row>
    <row r="4638" spans="1:5" x14ac:dyDescent="0.25">
      <c r="A4638" s="29" t="s">
        <v>25</v>
      </c>
      <c r="B4638" s="30" t="str">
        <f>FORMULADO!C4639</f>
        <v>5.4.08.18</v>
      </c>
      <c r="C4638" s="34">
        <f>FORMULADO!D4639</f>
        <v>211595015</v>
      </c>
      <c r="D4638" s="31">
        <f>FORMULADO!E4639</f>
        <v>0</v>
      </c>
      <c r="E4638" s="31">
        <f>FORMULADO!F4639</f>
        <v>631025587</v>
      </c>
    </row>
    <row r="4639" spans="1:5" x14ac:dyDescent="0.25">
      <c r="A4639" s="29" t="s">
        <v>25</v>
      </c>
      <c r="B4639" s="30" t="str">
        <f>FORMULADO!C4640</f>
        <v>5.4.08.18</v>
      </c>
      <c r="C4639" s="34">
        <f>FORMULADO!D4640</f>
        <v>215050450</v>
      </c>
      <c r="D4639" s="31">
        <f>FORMULADO!E4640</f>
        <v>0</v>
      </c>
      <c r="E4639" s="31">
        <f>FORMULADO!F4640</f>
        <v>682318563</v>
      </c>
    </row>
    <row r="4640" spans="1:5" x14ac:dyDescent="0.25">
      <c r="A4640" s="29" t="s">
        <v>25</v>
      </c>
      <c r="B4640" s="30" t="str">
        <f>FORMULADO!C4641</f>
        <v>5.4.08.18</v>
      </c>
      <c r="C4640" s="34">
        <f>FORMULADO!D4641</f>
        <v>218813188</v>
      </c>
      <c r="D4640" s="31">
        <f>FORMULADO!E4641</f>
        <v>0</v>
      </c>
      <c r="E4640" s="31">
        <f>FORMULADO!F4641</f>
        <v>816653393</v>
      </c>
    </row>
    <row r="4641" spans="1:5" x14ac:dyDescent="0.25">
      <c r="A4641" s="29" t="s">
        <v>25</v>
      </c>
      <c r="B4641" s="30" t="str">
        <f>FORMULADO!C4642</f>
        <v>5.4.08.18</v>
      </c>
      <c r="C4641" s="34">
        <f>FORMULADO!D4642</f>
        <v>212595025</v>
      </c>
      <c r="D4641" s="31">
        <f>FORMULADO!E4642</f>
        <v>0</v>
      </c>
      <c r="E4641" s="31">
        <f>FORMULADO!F4642</f>
        <v>725598844</v>
      </c>
    </row>
    <row r="4642" spans="1:5" x14ac:dyDescent="0.25">
      <c r="A4642" s="29" t="s">
        <v>25</v>
      </c>
      <c r="B4642" s="30" t="str">
        <f>FORMULADO!C4643</f>
        <v>5.4.08.18</v>
      </c>
      <c r="C4642" s="34">
        <f>FORMULADO!D4643</f>
        <v>218013580</v>
      </c>
      <c r="D4642" s="31">
        <f>FORMULADO!E4643</f>
        <v>0</v>
      </c>
      <c r="E4642" s="31">
        <f>FORMULADO!F4643</f>
        <v>367739596</v>
      </c>
    </row>
    <row r="4643" spans="1:5" x14ac:dyDescent="0.25">
      <c r="A4643" s="29" t="s">
        <v>25</v>
      </c>
      <c r="B4643" s="30" t="str">
        <f>FORMULADO!C4644</f>
        <v>5.4.08.18</v>
      </c>
      <c r="C4643" s="34">
        <f>FORMULADO!D4644</f>
        <v>216213062</v>
      </c>
      <c r="D4643" s="31">
        <f>FORMULADO!E4644</f>
        <v>0</v>
      </c>
      <c r="E4643" s="31">
        <f>FORMULADO!F4644</f>
        <v>570052588</v>
      </c>
    </row>
    <row r="4644" spans="1:5" x14ac:dyDescent="0.25">
      <c r="A4644" s="29" t="s">
        <v>25</v>
      </c>
      <c r="B4644" s="30" t="str">
        <f>FORMULADO!C4645</f>
        <v>5.4.08.18</v>
      </c>
      <c r="C4644" s="34">
        <f>FORMULADO!D4645</f>
        <v>211013810</v>
      </c>
      <c r="D4644" s="31">
        <f>FORMULADO!E4645</f>
        <v>0</v>
      </c>
      <c r="E4644" s="31">
        <f>FORMULADO!F4645</f>
        <v>2120607383</v>
      </c>
    </row>
    <row r="4645" spans="1:5" x14ac:dyDescent="0.25">
      <c r="A4645" s="29" t="s">
        <v>25</v>
      </c>
      <c r="B4645" s="30" t="str">
        <f>FORMULADO!C4646</f>
        <v>5.4.08.18</v>
      </c>
      <c r="C4645" s="34">
        <f>FORMULADO!D4646</f>
        <v>214519845</v>
      </c>
      <c r="D4645" s="31">
        <f>FORMULADO!E4646</f>
        <v>0</v>
      </c>
      <c r="E4645" s="31">
        <f>FORMULADO!F4646</f>
        <v>530900502</v>
      </c>
    </row>
    <row r="4646" spans="1:5" x14ac:dyDescent="0.25">
      <c r="A4646" s="29" t="s">
        <v>25</v>
      </c>
      <c r="B4646" s="30" t="str">
        <f>FORMULADO!C4647</f>
        <v>5.4.08.18</v>
      </c>
      <c r="C4646" s="34">
        <f>FORMULADO!D4647</f>
        <v>216027160</v>
      </c>
      <c r="D4646" s="31">
        <f>FORMULADO!E4647</f>
        <v>0</v>
      </c>
      <c r="E4646" s="31">
        <f>FORMULADO!F4647</f>
        <v>413566004</v>
      </c>
    </row>
    <row r="4647" spans="1:5" x14ac:dyDescent="0.25">
      <c r="A4647" s="29" t="s">
        <v>25</v>
      </c>
      <c r="B4647" s="30" t="str">
        <f>FORMULADO!C4648</f>
        <v>5.4.08.18</v>
      </c>
      <c r="C4647" s="34">
        <f>FORMULADO!D4648</f>
        <v>216047460</v>
      </c>
      <c r="D4647" s="31">
        <f>FORMULADO!E4648</f>
        <v>0</v>
      </c>
      <c r="E4647" s="31">
        <f>FORMULADO!F4648</f>
        <v>2434790889</v>
      </c>
    </row>
    <row r="4648" spans="1:5" x14ac:dyDescent="0.25">
      <c r="A4648" s="29" t="s">
        <v>25</v>
      </c>
      <c r="B4648" s="30" t="str">
        <f>FORMULADO!C4649</f>
        <v>5.4.08.18</v>
      </c>
      <c r="C4648" s="34">
        <f>FORMULADO!D4649</f>
        <v>215023350</v>
      </c>
      <c r="D4648" s="31">
        <f>FORMULADO!E4649</f>
        <v>0</v>
      </c>
      <c r="E4648" s="31">
        <f>FORMULADO!F4649</f>
        <v>773782648</v>
      </c>
    </row>
    <row r="4649" spans="1:5" x14ac:dyDescent="0.25">
      <c r="A4649" s="29" t="s">
        <v>25</v>
      </c>
      <c r="B4649" s="30" t="str">
        <f>FORMULADO!C4650</f>
        <v>5.4.08.18</v>
      </c>
      <c r="C4649" s="34">
        <f>FORMULADO!D4650</f>
        <v>216697666</v>
      </c>
      <c r="D4649" s="31">
        <f>FORMULADO!E4650</f>
        <v>0</v>
      </c>
      <c r="E4649" s="31">
        <f>FORMULADO!F4650</f>
        <v>77610498</v>
      </c>
    </row>
    <row r="4650" spans="1:5" x14ac:dyDescent="0.25">
      <c r="A4650" s="29" t="s">
        <v>25</v>
      </c>
      <c r="B4650" s="30" t="str">
        <f>FORMULADO!C4651</f>
        <v>5.4.08.18</v>
      </c>
      <c r="C4650" s="34">
        <f>FORMULADO!D4651</f>
        <v>216197161</v>
      </c>
      <c r="D4650" s="31">
        <f>FORMULADO!E4651</f>
        <v>0</v>
      </c>
      <c r="E4650" s="31">
        <f>FORMULADO!F4651</f>
        <v>203174111</v>
      </c>
    </row>
    <row r="4651" spans="1:5" x14ac:dyDescent="0.25">
      <c r="A4651" s="29" t="s">
        <v>25</v>
      </c>
      <c r="B4651" s="30" t="str">
        <f>FORMULADO!C4652</f>
        <v>5.4.08.18</v>
      </c>
      <c r="C4651" s="34">
        <f>FORMULADO!D4652</f>
        <v>216025260</v>
      </c>
      <c r="D4651" s="31">
        <f>FORMULADO!E4652</f>
        <v>0</v>
      </c>
      <c r="E4651" s="31">
        <f>FORMULADO!F4652</f>
        <v>693771868</v>
      </c>
    </row>
    <row r="4652" spans="1:5" x14ac:dyDescent="0.25">
      <c r="A4652" s="29" t="s">
        <v>25</v>
      </c>
      <c r="B4652" s="30" t="str">
        <f>FORMULADO!C4653</f>
        <v>5.4.08.18</v>
      </c>
      <c r="C4652" s="34">
        <f>FORMULADO!D4653</f>
        <v>217399773</v>
      </c>
      <c r="D4652" s="31">
        <f>FORMULADO!E4653</f>
        <v>0</v>
      </c>
      <c r="E4652" s="31">
        <f>FORMULADO!F4653</f>
        <v>6300172928</v>
      </c>
    </row>
    <row r="4653" spans="1:5" x14ac:dyDescent="0.25">
      <c r="A4653" s="29" t="s">
        <v>25</v>
      </c>
      <c r="B4653" s="30" t="str">
        <f>FORMULADO!C4654</f>
        <v>5.4.08.18</v>
      </c>
      <c r="C4653" s="34">
        <f>FORMULADO!D4654</f>
        <v>212047720</v>
      </c>
      <c r="D4653" s="31">
        <f>FORMULADO!E4654</f>
        <v>0</v>
      </c>
      <c r="E4653" s="31">
        <f>FORMULADO!F4654</f>
        <v>837574674</v>
      </c>
    </row>
    <row r="4654" spans="1:5" x14ac:dyDescent="0.25">
      <c r="A4654" s="29" t="s">
        <v>25</v>
      </c>
      <c r="B4654" s="30" t="str">
        <f>FORMULADO!C4655</f>
        <v>5.4.08.18</v>
      </c>
      <c r="C4654" s="34">
        <f>FORMULADO!D4655</f>
        <v>213063130</v>
      </c>
      <c r="D4654" s="31">
        <f>FORMULADO!E4655</f>
        <v>0</v>
      </c>
      <c r="E4654" s="31">
        <f>FORMULADO!F4655</f>
        <v>1775174946</v>
      </c>
    </row>
    <row r="4655" spans="1:5" x14ac:dyDescent="0.25">
      <c r="A4655" s="29" t="s">
        <v>25</v>
      </c>
      <c r="B4655" s="30" t="str">
        <f>FORMULADO!C4656</f>
        <v>5.4.08.18</v>
      </c>
      <c r="C4655" s="34">
        <f>FORMULADO!D4656</f>
        <v>116363000</v>
      </c>
      <c r="D4655" s="31">
        <f>FORMULADO!E4656</f>
        <v>0</v>
      </c>
      <c r="E4655" s="31">
        <f>FORMULADO!F4656</f>
        <v>281090240816</v>
      </c>
    </row>
    <row r="4656" spans="1:5" x14ac:dyDescent="0.25">
      <c r="A4656" s="29" t="s">
        <v>25</v>
      </c>
      <c r="B4656" s="30" t="str">
        <f>FORMULADO!C4657</f>
        <v>5.4.08.18</v>
      </c>
      <c r="C4656" s="34">
        <f>FORMULADO!D4657</f>
        <v>215568755</v>
      </c>
      <c r="D4656" s="31">
        <f>FORMULADO!E4657</f>
        <v>0</v>
      </c>
      <c r="E4656" s="31">
        <f>FORMULADO!F4657</f>
        <v>722733185</v>
      </c>
    </row>
    <row r="4657" spans="1:5" x14ac:dyDescent="0.25">
      <c r="A4657" s="29" t="s">
        <v>25</v>
      </c>
      <c r="B4657" s="30" t="str">
        <f>FORMULADO!C4658</f>
        <v>5.4.08.18</v>
      </c>
      <c r="C4657" s="34">
        <f>FORMULADO!D4658</f>
        <v>212768327</v>
      </c>
      <c r="D4657" s="31">
        <f>FORMULADO!E4658</f>
        <v>0</v>
      </c>
      <c r="E4657" s="31">
        <f>FORMULADO!F4658</f>
        <v>137493867</v>
      </c>
    </row>
    <row r="4658" spans="1:5" x14ac:dyDescent="0.25">
      <c r="A4658" s="29" t="s">
        <v>25</v>
      </c>
      <c r="B4658" s="30" t="str">
        <f>FORMULADO!C4659</f>
        <v>5.4.08.18</v>
      </c>
      <c r="C4658" s="34">
        <f>FORMULADO!D4659</f>
        <v>211868318</v>
      </c>
      <c r="D4658" s="31">
        <f>FORMULADO!E4659</f>
        <v>0</v>
      </c>
      <c r="E4658" s="31">
        <f>FORMULADO!F4659</f>
        <v>196380111</v>
      </c>
    </row>
    <row r="4659" spans="1:5" x14ac:dyDescent="0.25">
      <c r="A4659" s="29" t="s">
        <v>25</v>
      </c>
      <c r="B4659" s="30" t="str">
        <f>FORMULADO!C4660</f>
        <v>5.4.08.18</v>
      </c>
      <c r="C4659" s="34">
        <f>FORMULADO!D4660</f>
        <v>218268682</v>
      </c>
      <c r="D4659" s="31">
        <f>FORMULADO!E4660</f>
        <v>0</v>
      </c>
      <c r="E4659" s="31">
        <f>FORMULADO!F4660</f>
        <v>71869638</v>
      </c>
    </row>
    <row r="4660" spans="1:5" x14ac:dyDescent="0.25">
      <c r="A4660" s="29" t="s">
        <v>25</v>
      </c>
      <c r="B4660" s="30" t="str">
        <f>FORMULADO!C4661</f>
        <v>5.4.08.18</v>
      </c>
      <c r="C4660" s="34">
        <f>FORMULADO!D4661</f>
        <v>214568745</v>
      </c>
      <c r="D4660" s="31">
        <f>FORMULADO!E4661</f>
        <v>0</v>
      </c>
      <c r="E4660" s="31">
        <f>FORMULADO!F4661</f>
        <v>453361322</v>
      </c>
    </row>
    <row r="4661" spans="1:5" x14ac:dyDescent="0.25">
      <c r="A4661" s="29" t="s">
        <v>25</v>
      </c>
      <c r="B4661" s="30" t="str">
        <f>FORMULADO!C4662</f>
        <v>5.4.08.18</v>
      </c>
      <c r="C4661" s="34">
        <f>FORMULADO!D4662</f>
        <v>217768377</v>
      </c>
      <c r="D4661" s="31">
        <f>FORMULADO!E4662</f>
        <v>0</v>
      </c>
      <c r="E4661" s="31">
        <f>FORMULADO!F4662</f>
        <v>203857315</v>
      </c>
    </row>
    <row r="4662" spans="1:5" x14ac:dyDescent="0.25">
      <c r="A4662" s="29" t="s">
        <v>25</v>
      </c>
      <c r="B4662" s="30" t="str">
        <f>FORMULADO!C4663</f>
        <v>5.4.08.18</v>
      </c>
      <c r="C4662" s="34">
        <f>FORMULADO!D4663</f>
        <v>212568425</v>
      </c>
      <c r="D4662" s="31">
        <f>FORMULADO!E4663</f>
        <v>0</v>
      </c>
      <c r="E4662" s="31">
        <f>FORMULADO!F4663</f>
        <v>79024876</v>
      </c>
    </row>
    <row r="4663" spans="1:5" x14ac:dyDescent="0.25">
      <c r="A4663" s="29" t="s">
        <v>25</v>
      </c>
      <c r="B4663" s="30" t="str">
        <f>FORMULADO!C4664</f>
        <v>5.4.08.18</v>
      </c>
      <c r="C4663" s="34">
        <f>FORMULADO!D4664</f>
        <v>216813468</v>
      </c>
      <c r="D4663" s="31">
        <f>FORMULADO!E4664</f>
        <v>0</v>
      </c>
      <c r="E4663" s="31">
        <f>FORMULADO!F4664</f>
        <v>2667713779</v>
      </c>
    </row>
    <row r="4664" spans="1:5" x14ac:dyDescent="0.25">
      <c r="A4664" s="29" t="s">
        <v>25</v>
      </c>
      <c r="B4664" s="30" t="str">
        <f>FORMULADO!C4665</f>
        <v>5.4.08.18</v>
      </c>
      <c r="C4664" s="34">
        <f>FORMULADO!D4665</f>
        <v>214713647</v>
      </c>
      <c r="D4664" s="31">
        <f>FORMULADO!E4665</f>
        <v>0</v>
      </c>
      <c r="E4664" s="31">
        <f>FORMULADO!F4665</f>
        <v>962700950</v>
      </c>
    </row>
    <row r="4665" spans="1:5" x14ac:dyDescent="0.25">
      <c r="A4665" s="29" t="s">
        <v>25</v>
      </c>
      <c r="B4665" s="30" t="str">
        <f>FORMULADO!C4666</f>
        <v>5.4.08.18</v>
      </c>
      <c r="C4665" s="34">
        <f>FORMULADO!D4666</f>
        <v>218313683</v>
      </c>
      <c r="D4665" s="31">
        <f>FORMULADO!E4666</f>
        <v>0</v>
      </c>
      <c r="E4665" s="31">
        <f>FORMULADO!F4666</f>
        <v>1577513855</v>
      </c>
    </row>
    <row r="4666" spans="1:5" x14ac:dyDescent="0.25">
      <c r="A4666" s="29" t="s">
        <v>25</v>
      </c>
      <c r="B4666" s="30" t="str">
        <f>FORMULADO!C4667</f>
        <v>5.4.08.18</v>
      </c>
      <c r="C4666" s="34">
        <f>FORMULADO!D4667</f>
        <v>215405154</v>
      </c>
      <c r="D4666" s="31">
        <f>FORMULADO!E4667</f>
        <v>0</v>
      </c>
      <c r="E4666" s="31">
        <f>FORMULADO!F4667</f>
        <v>4417383808</v>
      </c>
    </row>
    <row r="4667" spans="1:5" x14ac:dyDescent="0.25">
      <c r="A4667" s="29" t="s">
        <v>25</v>
      </c>
      <c r="B4667" s="30" t="str">
        <f>FORMULADO!C4668</f>
        <v>5.4.08.18</v>
      </c>
      <c r="C4667" s="34">
        <f>FORMULADO!D4668</f>
        <v>215605656</v>
      </c>
      <c r="D4667" s="31">
        <f>FORMULADO!E4668</f>
        <v>0</v>
      </c>
      <c r="E4667" s="31">
        <f>FORMULADO!F4668</f>
        <v>498472391</v>
      </c>
    </row>
    <row r="4668" spans="1:5" x14ac:dyDescent="0.25">
      <c r="A4668" s="29" t="s">
        <v>25</v>
      </c>
      <c r="B4668" s="30" t="str">
        <f>FORMULADO!C4669</f>
        <v>5.4.08.18</v>
      </c>
      <c r="C4668" s="34">
        <f>FORMULADO!D4669</f>
        <v>218505585</v>
      </c>
      <c r="D4668" s="31">
        <f>FORMULADO!E4669</f>
        <v>0</v>
      </c>
      <c r="E4668" s="31">
        <f>FORMULADO!F4669</f>
        <v>411551640</v>
      </c>
    </row>
    <row r="4669" spans="1:5" x14ac:dyDescent="0.25">
      <c r="A4669" s="29" t="s">
        <v>25</v>
      </c>
      <c r="B4669" s="30" t="str">
        <f>FORMULADO!C4670</f>
        <v>5.4.08.18</v>
      </c>
      <c r="C4669" s="34">
        <f>FORMULADO!D4670</f>
        <v>219505895</v>
      </c>
      <c r="D4669" s="31">
        <f>FORMULADO!E4670</f>
        <v>0</v>
      </c>
      <c r="E4669" s="31">
        <f>FORMULADO!F4670</f>
        <v>2095079772</v>
      </c>
    </row>
    <row r="4670" spans="1:5" x14ac:dyDescent="0.25">
      <c r="A4670" s="29" t="s">
        <v>25</v>
      </c>
      <c r="B4670" s="30" t="str">
        <f>FORMULADO!C4671</f>
        <v>5.4.08.18</v>
      </c>
      <c r="C4670" s="34">
        <f>FORMULADO!D4671</f>
        <v>216705667</v>
      </c>
      <c r="D4670" s="31">
        <f>FORMULADO!E4671</f>
        <v>0</v>
      </c>
      <c r="E4670" s="31">
        <f>FORMULADO!F4671</f>
        <v>457244268</v>
      </c>
    </row>
    <row r="4671" spans="1:5" x14ac:dyDescent="0.25">
      <c r="A4671" s="29" t="s">
        <v>25</v>
      </c>
      <c r="B4671" s="30" t="str">
        <f>FORMULADO!C4672</f>
        <v>5.4.08.18</v>
      </c>
      <c r="C4671" s="34">
        <f>FORMULADO!D4672</f>
        <v>213805038</v>
      </c>
      <c r="D4671" s="31">
        <f>FORMULADO!E4672</f>
        <v>0</v>
      </c>
      <c r="E4671" s="31">
        <f>FORMULADO!F4672</f>
        <v>388182629</v>
      </c>
    </row>
    <row r="4672" spans="1:5" x14ac:dyDescent="0.25">
      <c r="A4672" s="29" t="s">
        <v>25</v>
      </c>
      <c r="B4672" s="30" t="str">
        <f>FORMULADO!C4673</f>
        <v>5.4.08.18</v>
      </c>
      <c r="C4672" s="34">
        <f>FORMULADO!D4673</f>
        <v>214705347</v>
      </c>
      <c r="D4672" s="31">
        <f>FORMULADO!E4673</f>
        <v>0</v>
      </c>
      <c r="E4672" s="31">
        <f>FORMULADO!F4673</f>
        <v>133319517</v>
      </c>
    </row>
    <row r="4673" spans="1:5" x14ac:dyDescent="0.25">
      <c r="A4673" s="29" t="s">
        <v>25</v>
      </c>
      <c r="B4673" s="30" t="str">
        <f>FORMULADO!C4674</f>
        <v>5.4.08.18</v>
      </c>
      <c r="C4673" s="34">
        <f>FORMULADO!D4674</f>
        <v>217405674</v>
      </c>
      <c r="D4673" s="31">
        <f>FORMULADO!E4674</f>
        <v>0</v>
      </c>
      <c r="E4673" s="31">
        <f>FORMULADO!F4674</f>
        <v>647333848</v>
      </c>
    </row>
    <row r="4674" spans="1:5" x14ac:dyDescent="0.25">
      <c r="A4674" s="29" t="s">
        <v>25</v>
      </c>
      <c r="B4674" s="30" t="str">
        <f>FORMULADO!C4675</f>
        <v>5.4.08.18</v>
      </c>
      <c r="C4674" s="34">
        <f>FORMULADO!D4675</f>
        <v>213705237</v>
      </c>
      <c r="D4674" s="31">
        <f>FORMULADO!E4675</f>
        <v>0</v>
      </c>
      <c r="E4674" s="31">
        <f>FORMULADO!F4675</f>
        <v>520059548</v>
      </c>
    </row>
    <row r="4675" spans="1:5" x14ac:dyDescent="0.25">
      <c r="A4675" s="29" t="s">
        <v>25</v>
      </c>
      <c r="B4675" s="30" t="str">
        <f>FORMULADO!C4676</f>
        <v>5.4.08.18</v>
      </c>
      <c r="C4675" s="34">
        <f>FORMULADO!D4676</f>
        <v>215005150</v>
      </c>
      <c r="D4675" s="31">
        <f>FORMULADO!E4676</f>
        <v>0</v>
      </c>
      <c r="E4675" s="31">
        <f>FORMULADO!F4676</f>
        <v>86836594</v>
      </c>
    </row>
    <row r="4676" spans="1:5" x14ac:dyDescent="0.25">
      <c r="A4676" s="29" t="s">
        <v>25</v>
      </c>
      <c r="B4676" s="30" t="str">
        <f>FORMULADO!C4677</f>
        <v>5.4.08.18</v>
      </c>
      <c r="C4676" s="34">
        <f>FORMULADO!D4677</f>
        <v>219305893</v>
      </c>
      <c r="D4676" s="31">
        <f>FORMULADO!E4677</f>
        <v>0</v>
      </c>
      <c r="E4676" s="31">
        <f>FORMULADO!F4677</f>
        <v>939815638</v>
      </c>
    </row>
    <row r="4677" spans="1:5" x14ac:dyDescent="0.25">
      <c r="A4677" s="29" t="s">
        <v>25</v>
      </c>
      <c r="B4677" s="30" t="str">
        <f>FORMULADO!C4678</f>
        <v>5.4.08.18</v>
      </c>
      <c r="C4677" s="34">
        <f>FORMULADO!D4678</f>
        <v>217063470</v>
      </c>
      <c r="D4677" s="31">
        <f>FORMULADO!E4678</f>
        <v>0</v>
      </c>
      <c r="E4677" s="31">
        <f>FORMULADO!F4678</f>
        <v>1140280013</v>
      </c>
    </row>
    <row r="4678" spans="1:5" x14ac:dyDescent="0.25">
      <c r="A4678" s="29" t="s">
        <v>25</v>
      </c>
      <c r="B4678" s="30" t="str">
        <f>FORMULADO!C4679</f>
        <v>5.4.08.18</v>
      </c>
      <c r="C4678" s="34">
        <f>FORMULADO!D4679</f>
        <v>210968209</v>
      </c>
      <c r="D4678" s="31">
        <f>FORMULADO!E4679</f>
        <v>0</v>
      </c>
      <c r="E4678" s="31">
        <f>FORMULADO!F4679</f>
        <v>112714776</v>
      </c>
    </row>
    <row r="4679" spans="1:5" x14ac:dyDescent="0.25">
      <c r="A4679" s="29" t="s">
        <v>25</v>
      </c>
      <c r="B4679" s="30" t="str">
        <f>FORMULADO!C4680</f>
        <v>5.4.08.18</v>
      </c>
      <c r="C4679" s="34">
        <f>FORMULADO!D4680</f>
        <v>217168271</v>
      </c>
      <c r="D4679" s="31">
        <f>FORMULADO!E4680</f>
        <v>0</v>
      </c>
      <c r="E4679" s="31">
        <f>FORMULADO!F4680</f>
        <v>220556439</v>
      </c>
    </row>
    <row r="4680" spans="1:5" x14ac:dyDescent="0.25">
      <c r="A4680" s="29" t="s">
        <v>25</v>
      </c>
      <c r="B4680" s="30" t="str">
        <f>FORMULADO!C4681</f>
        <v>5.4.23.02</v>
      </c>
      <c r="C4680" s="34">
        <f>FORMULADO!D4681</f>
        <v>824086000</v>
      </c>
      <c r="D4680" s="31">
        <f>FORMULADO!E4681</f>
        <v>0</v>
      </c>
      <c r="E4680" s="31">
        <f>FORMULADO!F4681</f>
        <v>9147630144</v>
      </c>
    </row>
    <row r="4681" spans="1:5" x14ac:dyDescent="0.25">
      <c r="A4681" s="29" t="s">
        <v>25</v>
      </c>
      <c r="B4681" s="30" t="str">
        <f>FORMULADO!C4682</f>
        <v>5.4.23.02</v>
      </c>
      <c r="C4681" s="34">
        <f>FORMULADO!D4682</f>
        <v>128868000</v>
      </c>
      <c r="D4681" s="31">
        <f>FORMULADO!E4682</f>
        <v>0</v>
      </c>
      <c r="E4681" s="31">
        <f>FORMULADO!F4682</f>
        <v>92745250086</v>
      </c>
    </row>
    <row r="4682" spans="1:5" x14ac:dyDescent="0.25">
      <c r="A4682" s="29" t="s">
        <v>25</v>
      </c>
      <c r="B4682" s="30" t="str">
        <f>FORMULADO!C4683</f>
        <v>5.4.23.03</v>
      </c>
      <c r="C4682" s="34">
        <f>FORMULADO!D4683</f>
        <v>64500000</v>
      </c>
      <c r="D4682" s="31">
        <f>FORMULADO!E4683</f>
        <v>0</v>
      </c>
      <c r="E4682" s="31">
        <f>FORMULADO!F4683</f>
        <v>25191749996</v>
      </c>
    </row>
    <row r="4683" spans="1:5" x14ac:dyDescent="0.25">
      <c r="A4683" s="29" t="s">
        <v>25</v>
      </c>
      <c r="B4683" s="30" t="str">
        <f>FORMULADO!C4684</f>
        <v>5.4.23.03</v>
      </c>
      <c r="C4683" s="34">
        <f>FORMULADO!D4684</f>
        <v>824613000</v>
      </c>
      <c r="D4683" s="31">
        <f>FORMULADO!E4684</f>
        <v>0</v>
      </c>
      <c r="E4683" s="31">
        <f>FORMULADO!F4684</f>
        <v>18426791059</v>
      </c>
    </row>
    <row r="4684" spans="1:5" x14ac:dyDescent="0.25">
      <c r="A4684" s="29" t="s">
        <v>25</v>
      </c>
      <c r="B4684" s="30" t="str">
        <f>FORMULADO!C4685</f>
        <v>5.4.23.03</v>
      </c>
      <c r="C4684" s="34">
        <f>FORMULADO!D4685</f>
        <v>824454000</v>
      </c>
      <c r="D4684" s="31">
        <f>FORMULADO!E4685</f>
        <v>0</v>
      </c>
      <c r="E4684" s="31">
        <f>FORMULADO!F4685</f>
        <v>20916506558</v>
      </c>
    </row>
    <row r="4685" spans="1:5" x14ac:dyDescent="0.25">
      <c r="A4685" s="29" t="s">
        <v>25</v>
      </c>
      <c r="B4685" s="30" t="str">
        <f>FORMULADO!C4686</f>
        <v>5.4.23.03</v>
      </c>
      <c r="C4685" s="34">
        <f>FORMULADO!D4686</f>
        <v>825717000</v>
      </c>
      <c r="D4685" s="31">
        <f>FORMULADO!E4686</f>
        <v>0</v>
      </c>
      <c r="E4685" s="31">
        <f>FORMULADO!F4686</f>
        <v>10438575016</v>
      </c>
    </row>
    <row r="4686" spans="1:5" x14ac:dyDescent="0.25">
      <c r="A4686" s="29" t="s">
        <v>25</v>
      </c>
      <c r="B4686" s="30" t="str">
        <f>FORMULADO!C4687</f>
        <v>5.4.23.03</v>
      </c>
      <c r="C4686" s="34">
        <f>FORMULADO!D4687</f>
        <v>821505000</v>
      </c>
      <c r="D4686" s="31">
        <f>FORMULADO!E4687</f>
        <v>0</v>
      </c>
      <c r="E4686" s="31">
        <f>FORMULADO!F4687</f>
        <v>33704130323</v>
      </c>
    </row>
    <row r="4687" spans="1:5" x14ac:dyDescent="0.25">
      <c r="A4687" s="29" t="s">
        <v>25</v>
      </c>
      <c r="B4687" s="30" t="str">
        <f>FORMULADO!C4688</f>
        <v>5.4.23.03</v>
      </c>
      <c r="C4687" s="34">
        <f>FORMULADO!D4688</f>
        <v>823847000</v>
      </c>
      <c r="D4687" s="31">
        <f>FORMULADO!E4688</f>
        <v>0</v>
      </c>
      <c r="E4687" s="31">
        <f>FORMULADO!F4688</f>
        <v>21641451217</v>
      </c>
    </row>
    <row r="4688" spans="1:5" x14ac:dyDescent="0.25">
      <c r="A4688" s="29" t="s">
        <v>25</v>
      </c>
      <c r="B4688" s="30" t="str">
        <f>FORMULADO!C4689</f>
        <v>5.4.23.03</v>
      </c>
      <c r="C4688" s="34">
        <f>FORMULADO!D4689</f>
        <v>824376000</v>
      </c>
      <c r="D4688" s="31">
        <f>FORMULADO!E4689</f>
        <v>0</v>
      </c>
      <c r="E4688" s="31">
        <f>FORMULADO!F4689</f>
        <v>24538288903</v>
      </c>
    </row>
    <row r="4689" spans="1:5" x14ac:dyDescent="0.25">
      <c r="A4689" s="29" t="s">
        <v>25</v>
      </c>
      <c r="B4689" s="30" t="str">
        <f>FORMULADO!C4690</f>
        <v>5.4.23.03</v>
      </c>
      <c r="C4689" s="34">
        <f>FORMULADO!D4690</f>
        <v>824276000</v>
      </c>
      <c r="D4689" s="31">
        <f>FORMULADO!E4690</f>
        <v>0</v>
      </c>
      <c r="E4689" s="31">
        <f>FORMULADO!F4690</f>
        <v>13556725702</v>
      </c>
    </row>
    <row r="4690" spans="1:5" x14ac:dyDescent="0.25">
      <c r="A4690" s="29" t="s">
        <v>25</v>
      </c>
      <c r="B4690" s="30" t="str">
        <f>FORMULADO!C4691</f>
        <v>5.4.23.03</v>
      </c>
      <c r="C4690" s="34">
        <f>FORMULADO!D4691</f>
        <v>121276000</v>
      </c>
      <c r="D4690" s="31">
        <f>FORMULADO!E4691</f>
        <v>0</v>
      </c>
      <c r="E4690" s="31">
        <f>FORMULADO!F4691</f>
        <v>7106700850</v>
      </c>
    </row>
    <row r="4691" spans="1:5" x14ac:dyDescent="0.25">
      <c r="A4691" s="29" t="s">
        <v>25</v>
      </c>
      <c r="B4691" s="30" t="str">
        <f>FORMULADO!C4692</f>
        <v>5.4.23.03</v>
      </c>
      <c r="C4691" s="34">
        <f>FORMULADO!D4692</f>
        <v>129168000</v>
      </c>
      <c r="D4691" s="31">
        <f>FORMULADO!E4692</f>
        <v>0</v>
      </c>
      <c r="E4691" s="31">
        <f>FORMULADO!F4692</f>
        <v>14422300945</v>
      </c>
    </row>
    <row r="4692" spans="1:5" x14ac:dyDescent="0.25">
      <c r="A4692" s="29" t="s">
        <v>25</v>
      </c>
      <c r="B4692" s="30" t="str">
        <f>FORMULADO!C4693</f>
        <v>5.4.23.03</v>
      </c>
      <c r="C4692" s="34">
        <f>FORMULADO!D4693</f>
        <v>824086000</v>
      </c>
      <c r="D4692" s="31">
        <f>FORMULADO!E4693</f>
        <v>0</v>
      </c>
      <c r="E4692" s="31">
        <f>FORMULADO!F4693</f>
        <v>11607565256</v>
      </c>
    </row>
    <row r="4693" spans="1:5" x14ac:dyDescent="0.25">
      <c r="A4693" s="29" t="s">
        <v>25</v>
      </c>
      <c r="B4693" s="30" t="str">
        <f>FORMULADO!C4694</f>
        <v>5.4.23.03</v>
      </c>
      <c r="C4693" s="34">
        <f>FORMULADO!D4694</f>
        <v>262305266</v>
      </c>
      <c r="D4693" s="31">
        <f>FORMULADO!E4694</f>
        <v>0</v>
      </c>
      <c r="E4693" s="31">
        <f>FORMULADO!F4694</f>
        <v>9858669074</v>
      </c>
    </row>
    <row r="4694" spans="1:5" x14ac:dyDescent="0.25">
      <c r="A4694" s="29" t="s">
        <v>25</v>
      </c>
      <c r="B4694" s="30" t="str">
        <f>FORMULADO!C4695</f>
        <v>5.4.23.03</v>
      </c>
      <c r="C4694" s="34">
        <f>FORMULADO!D4695</f>
        <v>120305000</v>
      </c>
      <c r="D4694" s="31">
        <f>FORMULADO!E4695</f>
        <v>0</v>
      </c>
      <c r="E4694" s="31">
        <f>FORMULADO!F4695</f>
        <v>16783136417</v>
      </c>
    </row>
    <row r="4695" spans="1:5" x14ac:dyDescent="0.25">
      <c r="A4695" s="29" t="s">
        <v>25</v>
      </c>
      <c r="B4695" s="30" t="str">
        <f>FORMULADO!C4696</f>
        <v>5.4.23.03</v>
      </c>
      <c r="C4695" s="34">
        <f>FORMULADO!D4696</f>
        <v>822576000</v>
      </c>
      <c r="D4695" s="31">
        <f>FORMULADO!E4696</f>
        <v>0</v>
      </c>
      <c r="E4695" s="31">
        <f>FORMULADO!F4696</f>
        <v>15815798263</v>
      </c>
    </row>
    <row r="4696" spans="1:5" x14ac:dyDescent="0.25">
      <c r="A4696" s="29" t="s">
        <v>25</v>
      </c>
      <c r="B4696" s="30" t="str">
        <f>FORMULADO!C4697</f>
        <v>5.4.23.03</v>
      </c>
      <c r="C4696" s="34">
        <f>FORMULADO!D4697</f>
        <v>824505000</v>
      </c>
      <c r="D4696" s="31">
        <f>FORMULADO!E4697</f>
        <v>0</v>
      </c>
      <c r="E4696" s="31">
        <f>FORMULADO!F4697</f>
        <v>21815981402</v>
      </c>
    </row>
    <row r="4697" spans="1:5" x14ac:dyDescent="0.25">
      <c r="A4697" s="29" t="s">
        <v>25</v>
      </c>
      <c r="B4697" s="30" t="str">
        <f>FORMULADO!C4698</f>
        <v>5.4.23.03</v>
      </c>
      <c r="C4697" s="34">
        <f>FORMULADO!D4698</f>
        <v>824105000</v>
      </c>
      <c r="D4697" s="31">
        <f>FORMULADO!E4698</f>
        <v>0</v>
      </c>
      <c r="E4697" s="31">
        <f>FORMULADO!F4698</f>
        <v>3282345774</v>
      </c>
    </row>
    <row r="4698" spans="1:5" x14ac:dyDescent="0.25">
      <c r="A4698" s="29" t="s">
        <v>25</v>
      </c>
      <c r="B4698" s="30" t="str">
        <f>FORMULADO!C4699</f>
        <v>5.4.23.03</v>
      </c>
      <c r="C4698" s="34">
        <f>FORMULADO!D4699</f>
        <v>20615000</v>
      </c>
      <c r="D4698" s="31">
        <f>FORMULADO!E4699</f>
        <v>0</v>
      </c>
      <c r="E4698" s="31">
        <f>FORMULADO!F4699</f>
        <v>11043136000</v>
      </c>
    </row>
    <row r="4699" spans="1:5" x14ac:dyDescent="0.25">
      <c r="A4699" s="29" t="s">
        <v>25</v>
      </c>
      <c r="B4699" s="30" t="str">
        <f>FORMULADO!C4700</f>
        <v>5.4.23.03</v>
      </c>
      <c r="C4699" s="34">
        <f>FORMULADO!D4700</f>
        <v>822719000</v>
      </c>
      <c r="D4699" s="31">
        <f>FORMULADO!E4700</f>
        <v>0</v>
      </c>
      <c r="E4699" s="31">
        <f>FORMULADO!F4700</f>
        <v>23253749215</v>
      </c>
    </row>
    <row r="4700" spans="1:5" x14ac:dyDescent="0.25">
      <c r="A4700" s="29" t="s">
        <v>25</v>
      </c>
      <c r="B4700" s="30" t="str">
        <f>FORMULADO!C4701</f>
        <v>5.4.23.03</v>
      </c>
      <c r="C4700" s="34">
        <f>FORMULADO!D4701</f>
        <v>128873000</v>
      </c>
      <c r="D4700" s="31">
        <f>FORMULADO!E4701</f>
        <v>0</v>
      </c>
      <c r="E4700" s="31">
        <f>FORMULADO!F4701</f>
        <v>9854242723</v>
      </c>
    </row>
    <row r="4701" spans="1:5" x14ac:dyDescent="0.25">
      <c r="A4701" s="29" t="s">
        <v>25</v>
      </c>
      <c r="B4701" s="30" t="str">
        <f>FORMULADO!C4702</f>
        <v>5.4.23.03</v>
      </c>
      <c r="C4701" s="34">
        <f>FORMULADO!D4702</f>
        <v>260176001</v>
      </c>
      <c r="D4701" s="31">
        <f>FORMULADO!E4702</f>
        <v>0</v>
      </c>
      <c r="E4701" s="31">
        <f>FORMULADO!F4702</f>
        <v>14717424676</v>
      </c>
    </row>
    <row r="4702" spans="1:5" x14ac:dyDescent="0.25">
      <c r="A4702" s="29" t="s">
        <v>25</v>
      </c>
      <c r="B4702" s="30" t="str">
        <f>FORMULADO!C4703</f>
        <v>5.4.23.03</v>
      </c>
      <c r="C4702" s="34">
        <f>FORMULADO!D4703</f>
        <v>82800000</v>
      </c>
      <c r="D4702" s="31">
        <f>FORMULADO!E4703</f>
        <v>0</v>
      </c>
      <c r="E4702" s="31">
        <f>FORMULADO!F4703</f>
        <v>651608000</v>
      </c>
    </row>
    <row r="4703" spans="1:5" x14ac:dyDescent="0.25">
      <c r="A4703" s="29" t="s">
        <v>25</v>
      </c>
      <c r="B4703" s="30" t="str">
        <f>FORMULADO!C4704</f>
        <v>5.4.23.03</v>
      </c>
      <c r="C4703" s="34">
        <f>FORMULADO!D4704</f>
        <v>121705000</v>
      </c>
      <c r="D4703" s="31">
        <f>FORMULADO!E4704</f>
        <v>0</v>
      </c>
      <c r="E4703" s="31">
        <f>FORMULADO!F4704</f>
        <v>22296059909</v>
      </c>
    </row>
    <row r="4704" spans="1:5" x14ac:dyDescent="0.25">
      <c r="A4704" s="29" t="s">
        <v>25</v>
      </c>
      <c r="B4704" s="30" t="str">
        <f>FORMULADO!C4705</f>
        <v>5.4.23.03</v>
      </c>
      <c r="C4704" s="34">
        <f>FORMULADO!D4705</f>
        <v>124876000</v>
      </c>
      <c r="D4704" s="31">
        <f>FORMULADO!E4705</f>
        <v>0</v>
      </c>
      <c r="E4704" s="31">
        <f>FORMULADO!F4705</f>
        <v>18682403161</v>
      </c>
    </row>
    <row r="4705" spans="1:5" x14ac:dyDescent="0.25">
      <c r="A4705" s="29" t="s">
        <v>25</v>
      </c>
      <c r="B4705" s="30" t="str">
        <f>FORMULADO!C4706</f>
        <v>5.4.23.03</v>
      </c>
      <c r="C4705" s="34">
        <f>FORMULADO!D4706</f>
        <v>260105001</v>
      </c>
      <c r="D4705" s="31">
        <f>FORMULADO!E4706</f>
        <v>0</v>
      </c>
      <c r="E4705" s="31">
        <f>FORMULADO!F4706</f>
        <v>21790157131</v>
      </c>
    </row>
    <row r="4706" spans="1:5" x14ac:dyDescent="0.25">
      <c r="A4706" s="29" t="s">
        <v>25</v>
      </c>
      <c r="B4706" s="30" t="str">
        <f>FORMULADO!C4707</f>
        <v>5.4.23.03</v>
      </c>
      <c r="C4706" s="34">
        <f>FORMULADO!D4707</f>
        <v>128068000</v>
      </c>
      <c r="D4706" s="31">
        <f>FORMULADO!E4707</f>
        <v>0</v>
      </c>
      <c r="E4706" s="31">
        <f>FORMULADO!F4707</f>
        <v>22086947201</v>
      </c>
    </row>
    <row r="4707" spans="1:5" x14ac:dyDescent="0.25">
      <c r="A4707" s="29" t="s">
        <v>25</v>
      </c>
      <c r="B4707" s="30" t="str">
        <f>FORMULADO!C4708</f>
        <v>5.4.23.03</v>
      </c>
      <c r="C4707" s="34">
        <f>FORMULADO!D4708</f>
        <v>220113001</v>
      </c>
      <c r="D4707" s="31">
        <f>FORMULADO!E4708</f>
        <v>0</v>
      </c>
      <c r="E4707" s="31">
        <f>FORMULADO!F4708</f>
        <v>9240004540</v>
      </c>
    </row>
    <row r="4708" spans="1:5" x14ac:dyDescent="0.25">
      <c r="A4708" s="29" t="s">
        <v>25</v>
      </c>
      <c r="B4708" s="30" t="str">
        <f>FORMULADO!C4709</f>
        <v>5.4.23.03</v>
      </c>
      <c r="C4708" s="34">
        <f>FORMULADO!D4709</f>
        <v>262505266</v>
      </c>
      <c r="D4708" s="31">
        <f>FORMULADO!E4709</f>
        <v>0</v>
      </c>
      <c r="E4708" s="31">
        <f>FORMULADO!F4709</f>
        <v>14918158753</v>
      </c>
    </row>
    <row r="4709" spans="1:5" x14ac:dyDescent="0.25">
      <c r="A4709" s="29" t="s">
        <v>25</v>
      </c>
      <c r="B4709" s="30" t="str">
        <f>FORMULADO!C4710</f>
        <v>5.4.23.03</v>
      </c>
      <c r="C4709" s="34">
        <f>FORMULADO!D4710</f>
        <v>923272870</v>
      </c>
      <c r="D4709" s="31">
        <f>FORMULADO!E4710</f>
        <v>0</v>
      </c>
      <c r="E4709" s="31">
        <f>FORMULADO!F4710</f>
        <v>14405226275</v>
      </c>
    </row>
    <row r="4710" spans="1:5" x14ac:dyDescent="0.25">
      <c r="A4710" s="29" t="s">
        <v>25</v>
      </c>
      <c r="B4710" s="30" t="str">
        <f>FORMULADO!C4711</f>
        <v>5.4.23.03</v>
      </c>
      <c r="C4710" s="34">
        <f>FORMULADO!D4711</f>
        <v>923273589</v>
      </c>
      <c r="D4710" s="31">
        <f>FORMULADO!E4711</f>
        <v>0</v>
      </c>
      <c r="E4710" s="31">
        <f>FORMULADO!F4711</f>
        <v>2826828439</v>
      </c>
    </row>
    <row r="4711" spans="1:5" x14ac:dyDescent="0.25">
      <c r="A4711" s="29" t="s">
        <v>25</v>
      </c>
      <c r="B4711" s="30" t="str">
        <f>FORMULADO!C4712</f>
        <v>5.4.23.05</v>
      </c>
      <c r="C4711" s="34">
        <f>FORMULADO!D4712</f>
        <v>64500000</v>
      </c>
      <c r="D4711" s="31">
        <f>FORMULADO!E4712</f>
        <v>0</v>
      </c>
      <c r="E4711" s="31">
        <f>FORMULADO!F4712</f>
        <v>1253541565</v>
      </c>
    </row>
    <row r="4712" spans="1:5" x14ac:dyDescent="0.25">
      <c r="A4712" s="29" t="s">
        <v>25</v>
      </c>
      <c r="B4712" s="30" t="str">
        <f>FORMULADO!C4713</f>
        <v>5.4.23.05</v>
      </c>
      <c r="C4712" s="34">
        <f>FORMULADO!D4713</f>
        <v>824613000</v>
      </c>
      <c r="D4712" s="31">
        <f>FORMULADO!E4713</f>
        <v>0</v>
      </c>
      <c r="E4712" s="31">
        <f>FORMULADO!F4713</f>
        <v>1431346455</v>
      </c>
    </row>
    <row r="4713" spans="1:5" x14ac:dyDescent="0.25">
      <c r="A4713" s="29" t="s">
        <v>25</v>
      </c>
      <c r="B4713" s="30" t="str">
        <f>FORMULADO!C4714</f>
        <v>5.4.23.05</v>
      </c>
      <c r="C4713" s="34">
        <f>FORMULADO!D4714</f>
        <v>824454000</v>
      </c>
      <c r="D4713" s="31">
        <f>FORMULADO!E4714</f>
        <v>0</v>
      </c>
      <c r="E4713" s="31">
        <f>FORMULADO!F4714</f>
        <v>1330997217</v>
      </c>
    </row>
    <row r="4714" spans="1:5" x14ac:dyDescent="0.25">
      <c r="A4714" s="29" t="s">
        <v>25</v>
      </c>
      <c r="B4714" s="30" t="str">
        <f>FORMULADO!C4715</f>
        <v>5.4.23.05</v>
      </c>
      <c r="C4714" s="34">
        <f>FORMULADO!D4715</f>
        <v>825717000</v>
      </c>
      <c r="D4714" s="31">
        <f>FORMULADO!E4715</f>
        <v>0</v>
      </c>
      <c r="E4714" s="31">
        <f>FORMULADO!F4715</f>
        <v>1264927972</v>
      </c>
    </row>
    <row r="4715" spans="1:5" x14ac:dyDescent="0.25">
      <c r="A4715" s="29" t="s">
        <v>25</v>
      </c>
      <c r="B4715" s="30" t="str">
        <f>FORMULADO!C4716</f>
        <v>5.4.23.05</v>
      </c>
      <c r="C4715" s="34">
        <f>FORMULADO!D4716</f>
        <v>821505000</v>
      </c>
      <c r="D4715" s="31">
        <f>FORMULADO!E4716</f>
        <v>0</v>
      </c>
      <c r="E4715" s="31">
        <f>FORMULADO!F4716</f>
        <v>1335593346</v>
      </c>
    </row>
    <row r="4716" spans="1:5" x14ac:dyDescent="0.25">
      <c r="A4716" s="29" t="s">
        <v>25</v>
      </c>
      <c r="B4716" s="30" t="str">
        <f>FORMULADO!C4717</f>
        <v>5.4.23.05</v>
      </c>
      <c r="C4716" s="34">
        <f>FORMULADO!D4717</f>
        <v>823847000</v>
      </c>
      <c r="D4716" s="31">
        <f>FORMULADO!E4717</f>
        <v>0</v>
      </c>
      <c r="E4716" s="31">
        <f>FORMULADO!F4717</f>
        <v>1302554018</v>
      </c>
    </row>
    <row r="4717" spans="1:5" x14ac:dyDescent="0.25">
      <c r="A4717" s="29" t="s">
        <v>25</v>
      </c>
      <c r="B4717" s="30" t="str">
        <f>FORMULADO!C4718</f>
        <v>5.4.23.05</v>
      </c>
      <c r="C4717" s="34">
        <f>FORMULADO!D4718</f>
        <v>824376000</v>
      </c>
      <c r="D4717" s="31">
        <f>FORMULADO!E4718</f>
        <v>0</v>
      </c>
      <c r="E4717" s="31">
        <f>FORMULADO!F4718</f>
        <v>1502979448</v>
      </c>
    </row>
    <row r="4718" spans="1:5" x14ac:dyDescent="0.25">
      <c r="A4718" s="29" t="s">
        <v>25</v>
      </c>
      <c r="B4718" s="30" t="str">
        <f>FORMULADO!C4719</f>
        <v>5.4.23.05</v>
      </c>
      <c r="C4718" s="34">
        <f>FORMULADO!D4719</f>
        <v>824276000</v>
      </c>
      <c r="D4718" s="31">
        <f>FORMULADO!E4719</f>
        <v>0</v>
      </c>
      <c r="E4718" s="31">
        <f>FORMULADO!F4719</f>
        <v>1348072358</v>
      </c>
    </row>
    <row r="4719" spans="1:5" x14ac:dyDescent="0.25">
      <c r="A4719" s="29" t="s">
        <v>25</v>
      </c>
      <c r="B4719" s="30" t="str">
        <f>FORMULADO!C4720</f>
        <v>5.4.23.05</v>
      </c>
      <c r="C4719" s="34">
        <f>FORMULADO!D4720</f>
        <v>121276000</v>
      </c>
      <c r="D4719" s="31">
        <f>FORMULADO!E4720</f>
        <v>0</v>
      </c>
      <c r="E4719" s="31">
        <f>FORMULADO!F4720</f>
        <v>1128151240</v>
      </c>
    </row>
    <row r="4720" spans="1:5" x14ac:dyDescent="0.25">
      <c r="A4720" s="29" t="s">
        <v>25</v>
      </c>
      <c r="B4720" s="30" t="str">
        <f>FORMULADO!C4721</f>
        <v>5.4.23.05</v>
      </c>
      <c r="C4720" s="34">
        <f>FORMULADO!D4721</f>
        <v>28327000</v>
      </c>
      <c r="D4720" s="31">
        <f>FORMULADO!E4721</f>
        <v>0</v>
      </c>
      <c r="E4720" s="31">
        <f>FORMULADO!F4721</f>
        <v>2366323443</v>
      </c>
    </row>
    <row r="4721" spans="1:7" x14ac:dyDescent="0.25">
      <c r="A4721" s="29" t="s">
        <v>25</v>
      </c>
      <c r="B4721" s="30" t="str">
        <f>FORMULADO!C4722</f>
        <v>5.4.23.05</v>
      </c>
      <c r="C4721" s="34">
        <f>FORMULADO!D4722</f>
        <v>129168000</v>
      </c>
      <c r="D4721" s="31">
        <f>FORMULADO!E4722</f>
        <v>0</v>
      </c>
      <c r="E4721" s="31">
        <f>FORMULADO!F4722</f>
        <v>1926221533</v>
      </c>
    </row>
    <row r="4722" spans="1:7" x14ac:dyDescent="0.25">
      <c r="A4722" s="29" t="s">
        <v>25</v>
      </c>
      <c r="B4722" s="30" t="str">
        <f>FORMULADO!C4723</f>
        <v>5.4.23.05</v>
      </c>
      <c r="C4722" s="34">
        <f>FORMULADO!D4723</f>
        <v>821400000</v>
      </c>
      <c r="D4722" s="31">
        <f>FORMULADO!E4723</f>
        <v>0</v>
      </c>
      <c r="E4722" s="31">
        <f>FORMULADO!F4723</f>
        <v>1870779099</v>
      </c>
    </row>
    <row r="4723" spans="1:7" x14ac:dyDescent="0.25">
      <c r="A4723" s="29" t="s">
        <v>25</v>
      </c>
      <c r="B4723" s="30" t="str">
        <f>FORMULADO!C4724</f>
        <v>5.4.23.05</v>
      </c>
      <c r="C4723" s="34">
        <f>FORMULADO!D4724</f>
        <v>824086000</v>
      </c>
      <c r="D4723" s="31">
        <f>FORMULADO!E4724</f>
        <v>0</v>
      </c>
      <c r="E4723" s="31">
        <f>FORMULADO!F4724</f>
        <v>1357645405</v>
      </c>
    </row>
    <row r="4724" spans="1:7" x14ac:dyDescent="0.25">
      <c r="A4724" s="29" t="s">
        <v>25</v>
      </c>
      <c r="B4724" s="30" t="str">
        <f>FORMULADO!C4725</f>
        <v>5.4.23.05</v>
      </c>
      <c r="C4724" s="34">
        <f>FORMULADO!D4725</f>
        <v>262305266</v>
      </c>
      <c r="D4724" s="31">
        <f>FORMULADO!E4725</f>
        <v>0</v>
      </c>
      <c r="E4724" s="31">
        <f>FORMULADO!F4725</f>
        <v>1214334900</v>
      </c>
    </row>
    <row r="4725" spans="1:7" x14ac:dyDescent="0.25">
      <c r="A4725" s="29" t="s">
        <v>25</v>
      </c>
      <c r="B4725" s="30" t="str">
        <f>FORMULADO!C4726</f>
        <v>5.4.23.05</v>
      </c>
      <c r="C4725" s="34">
        <f>FORMULADO!D4726</f>
        <v>126663000</v>
      </c>
      <c r="D4725" s="31">
        <f>FORMULADO!E4726</f>
        <v>0</v>
      </c>
      <c r="E4725" s="31">
        <f>FORMULADO!F4726</f>
        <v>1795970703</v>
      </c>
    </row>
    <row r="4726" spans="1:7" x14ac:dyDescent="0.25">
      <c r="A4726" s="29" t="s">
        <v>25</v>
      </c>
      <c r="B4726" s="30" t="str">
        <f>FORMULADO!C4727</f>
        <v>5.4.23.05</v>
      </c>
      <c r="C4726" s="34">
        <f>FORMULADO!D4727</f>
        <v>128868000</v>
      </c>
      <c r="D4726" s="31">
        <f>FORMULADO!E4727</f>
        <v>0</v>
      </c>
      <c r="E4726" s="31">
        <f>FORMULADO!F4727</f>
        <v>1646127192</v>
      </c>
    </row>
    <row r="4727" spans="1:7" x14ac:dyDescent="0.25">
      <c r="A4727" s="29" t="s">
        <v>25</v>
      </c>
      <c r="B4727" s="30" t="str">
        <f>FORMULADO!C4728</f>
        <v>5.4.23.05</v>
      </c>
      <c r="C4727" s="34">
        <f>FORMULADO!D4728</f>
        <v>127625000</v>
      </c>
      <c r="D4727" s="31">
        <f>FORMULADO!E4728</f>
        <v>0</v>
      </c>
      <c r="E4727" s="31">
        <f>FORMULADO!F4728</f>
        <v>1479894192</v>
      </c>
    </row>
    <row r="4728" spans="1:7" x14ac:dyDescent="0.25">
      <c r="A4728" s="29" t="s">
        <v>25</v>
      </c>
      <c r="B4728" s="30" t="str">
        <f>FORMULADO!C4729</f>
        <v>5.4.23.05</v>
      </c>
      <c r="C4728" s="34">
        <f>FORMULADO!D4729</f>
        <v>129373000</v>
      </c>
      <c r="D4728" s="31">
        <f>FORMULADO!E4729</f>
        <v>0</v>
      </c>
      <c r="E4728" s="31">
        <f>FORMULADO!F4729</f>
        <v>1839124702</v>
      </c>
    </row>
    <row r="4729" spans="1:7" x14ac:dyDescent="0.25">
      <c r="A4729" s="29" t="s">
        <v>25</v>
      </c>
      <c r="B4729" s="30" t="str">
        <f>FORMULADO!C4730</f>
        <v>5.4.23.05</v>
      </c>
      <c r="C4729" s="34">
        <f>FORMULADO!D4730</f>
        <v>26318000</v>
      </c>
      <c r="D4729" s="31">
        <f>FORMULADO!E4730</f>
        <v>0</v>
      </c>
      <c r="E4729" s="31">
        <f>FORMULADO!F4730</f>
        <v>1999535480</v>
      </c>
    </row>
    <row r="4730" spans="1:7" x14ac:dyDescent="0.25">
      <c r="A4730" s="29" t="s">
        <v>25</v>
      </c>
      <c r="B4730" s="30" t="str">
        <f>FORMULADO!C4731</f>
        <v>5.4.23.05</v>
      </c>
      <c r="C4730" s="34">
        <f>FORMULADO!D4731</f>
        <v>826076000</v>
      </c>
      <c r="D4730" s="31">
        <f>FORMULADO!E4731</f>
        <v>0</v>
      </c>
      <c r="E4730" s="31">
        <f>FORMULADO!F4731</f>
        <v>2245241075</v>
      </c>
      <c r="F4730" s="27"/>
      <c r="G4730" s="26"/>
    </row>
    <row r="4731" spans="1:7" x14ac:dyDescent="0.25">
      <c r="A4731" s="29" t="s">
        <v>25</v>
      </c>
      <c r="B4731" s="30" t="str">
        <f>FORMULADO!C4732</f>
        <v>5.4.23.05</v>
      </c>
      <c r="C4731" s="34">
        <f>FORMULADO!D4732</f>
        <v>821700000</v>
      </c>
      <c r="D4731" s="31">
        <f>FORMULADO!E4732</f>
        <v>0</v>
      </c>
      <c r="E4731" s="31">
        <f>FORMULADO!F4732</f>
        <v>1789885217</v>
      </c>
    </row>
    <row r="4732" spans="1:7" x14ac:dyDescent="0.25">
      <c r="A4732" s="29" t="s">
        <v>25</v>
      </c>
      <c r="B4732" s="30" t="str">
        <f>FORMULADO!C4733</f>
        <v>5.4.23.05</v>
      </c>
      <c r="C4732" s="34">
        <f>FORMULADO!D4733</f>
        <v>124552000</v>
      </c>
      <c r="D4732" s="31">
        <f>FORMULADO!E4733</f>
        <v>0</v>
      </c>
      <c r="E4732" s="31">
        <f>FORMULADO!F4733</f>
        <v>1791978782</v>
      </c>
    </row>
    <row r="4733" spans="1:7" x14ac:dyDescent="0.25">
      <c r="A4733" s="29" t="s">
        <v>25</v>
      </c>
      <c r="B4733" s="30" t="str">
        <f>FORMULADO!C4734</f>
        <v>5.4.23.05</v>
      </c>
      <c r="C4733" s="34">
        <f>FORMULADO!D4734</f>
        <v>27400000</v>
      </c>
      <c r="D4733" s="31">
        <f>FORMULADO!E4734</f>
        <v>0</v>
      </c>
      <c r="E4733" s="31">
        <f>FORMULADO!F4734</f>
        <v>1544463329</v>
      </c>
    </row>
    <row r="4734" spans="1:7" x14ac:dyDescent="0.25">
      <c r="A4734" s="29" t="s">
        <v>25</v>
      </c>
      <c r="B4734" s="30" t="str">
        <f>FORMULADO!C4735</f>
        <v>5.4.23.05</v>
      </c>
      <c r="C4734" s="34">
        <f>FORMULADO!D4735</f>
        <v>24666000</v>
      </c>
      <c r="D4734" s="31">
        <f>FORMULADO!E4735</f>
        <v>0</v>
      </c>
      <c r="E4734" s="31">
        <f>FORMULADO!F4735</f>
        <v>1476725410</v>
      </c>
    </row>
    <row r="4735" spans="1:7" x14ac:dyDescent="0.25">
      <c r="A4735" s="29" t="s">
        <v>25</v>
      </c>
      <c r="B4735" s="30" t="str">
        <f>FORMULADO!C4736</f>
        <v>5.4.23.05</v>
      </c>
      <c r="C4735" s="34">
        <f>FORMULADO!D4736</f>
        <v>28450000</v>
      </c>
      <c r="D4735" s="31">
        <f>FORMULADO!E4736</f>
        <v>0</v>
      </c>
      <c r="E4735" s="31">
        <f>FORMULADO!F4736</f>
        <v>1940053129</v>
      </c>
    </row>
    <row r="4736" spans="1:7" x14ac:dyDescent="0.25">
      <c r="A4736" s="29" t="s">
        <v>25</v>
      </c>
      <c r="B4736" s="30" t="str">
        <f>FORMULADO!C4737</f>
        <v>5.4.23.05</v>
      </c>
      <c r="C4736" s="34">
        <f>FORMULADO!D4737</f>
        <v>121708000</v>
      </c>
      <c r="D4736" s="31">
        <f>FORMULADO!E4737</f>
        <v>0</v>
      </c>
      <c r="E4736" s="31">
        <f>FORMULADO!F4737</f>
        <v>1913222928</v>
      </c>
    </row>
    <row r="4737" spans="1:8" x14ac:dyDescent="0.25">
      <c r="A4737" s="29" t="s">
        <v>25</v>
      </c>
      <c r="B4737" s="30" t="str">
        <f>FORMULADO!C4738</f>
        <v>5.4.23.05</v>
      </c>
      <c r="C4737" s="34">
        <f>FORMULADO!D4738</f>
        <v>120305000</v>
      </c>
      <c r="D4737" s="31">
        <f>FORMULADO!E4738</f>
        <v>0</v>
      </c>
      <c r="E4737" s="31">
        <f>FORMULADO!F4738</f>
        <v>2158377137</v>
      </c>
    </row>
    <row r="4738" spans="1:8" x14ac:dyDescent="0.25">
      <c r="A4738" s="29" t="s">
        <v>25</v>
      </c>
      <c r="B4738" s="30" t="str">
        <f>FORMULADO!C4739</f>
        <v>5.4.23.05</v>
      </c>
      <c r="C4738" s="34">
        <f>FORMULADO!D4739</f>
        <v>121647000</v>
      </c>
      <c r="D4738" s="31">
        <f>FORMULADO!E4739</f>
        <v>0</v>
      </c>
      <c r="E4738" s="31">
        <f>FORMULADO!F4739</f>
        <v>2017865982</v>
      </c>
    </row>
    <row r="4739" spans="1:8" x14ac:dyDescent="0.25">
      <c r="A4739" s="29" t="s">
        <v>25</v>
      </c>
      <c r="B4739" s="30" t="str">
        <f>FORMULADO!C4740</f>
        <v>5.4.23.05</v>
      </c>
      <c r="C4739" s="34">
        <f>FORMULADO!D4740</f>
        <v>120676000</v>
      </c>
      <c r="D4739" s="31">
        <f>FORMULADO!E4740</f>
        <v>0</v>
      </c>
      <c r="E4739" s="31">
        <f>FORMULADO!F4740</f>
        <v>1733466496</v>
      </c>
    </row>
    <row r="4740" spans="1:8" x14ac:dyDescent="0.25">
      <c r="A4740" s="29" t="s">
        <v>25</v>
      </c>
      <c r="B4740" s="30" t="str">
        <f>FORMULADO!C4741</f>
        <v>5.4.23.05</v>
      </c>
      <c r="C4740" s="34">
        <f>FORMULADO!D4741</f>
        <v>120205000</v>
      </c>
      <c r="D4740" s="31">
        <f>FORMULADO!E4741</f>
        <v>0</v>
      </c>
      <c r="E4740" s="31">
        <f>FORMULADO!F4741</f>
        <v>1660329738</v>
      </c>
    </row>
    <row r="4741" spans="1:8" x14ac:dyDescent="0.25">
      <c r="A4741" s="29" t="s">
        <v>25</v>
      </c>
      <c r="B4741" s="30" t="str">
        <f>FORMULADO!C4742</f>
        <v>5.4.23.05</v>
      </c>
      <c r="C4741" s="34">
        <f>FORMULADO!D4742</f>
        <v>222711001</v>
      </c>
      <c r="D4741" s="31">
        <f>FORMULADO!E4742</f>
        <v>0</v>
      </c>
      <c r="E4741" s="31">
        <f>FORMULADO!F4742</f>
        <v>1597506163</v>
      </c>
    </row>
    <row r="4742" spans="1:8" x14ac:dyDescent="0.25">
      <c r="A4742" s="29" t="s">
        <v>25</v>
      </c>
      <c r="B4742" s="30" t="str">
        <f>FORMULADO!C4743</f>
        <v>5.4.23.05</v>
      </c>
      <c r="C4742" s="34">
        <f>FORMULADO!D4743</f>
        <v>822000000</v>
      </c>
      <c r="D4742" s="31">
        <f>FORMULADO!E4743</f>
        <v>0</v>
      </c>
      <c r="E4742" s="31">
        <f>FORMULADO!F4743</f>
        <v>1753830170</v>
      </c>
      <c r="F4742" s="35"/>
      <c r="G4742" s="26"/>
      <c r="H4742" s="26"/>
    </row>
    <row r="4743" spans="1:8" x14ac:dyDescent="0.25">
      <c r="A4743" s="29" t="s">
        <v>25</v>
      </c>
      <c r="B4743" s="30" t="str">
        <f>FORMULADO!C4744</f>
        <v>5.4.23.05</v>
      </c>
      <c r="C4743" s="34">
        <f>FORMULADO!D4744</f>
        <v>27219000</v>
      </c>
      <c r="D4743" s="31">
        <f>FORMULADO!E4744</f>
        <v>0</v>
      </c>
      <c r="E4743" s="31">
        <f>FORMULADO!F4744</f>
        <v>1729057074</v>
      </c>
    </row>
    <row r="4744" spans="1:8" x14ac:dyDescent="0.25">
      <c r="A4744" s="29" t="s">
        <v>25</v>
      </c>
      <c r="B4744" s="30" t="str">
        <f>FORMULADO!C4745</f>
        <v>5.4.23.05</v>
      </c>
      <c r="C4744" s="34">
        <f>FORMULADO!D4745</f>
        <v>122613000</v>
      </c>
      <c r="D4744" s="31">
        <f>FORMULADO!E4745</f>
        <v>0</v>
      </c>
      <c r="E4744" s="31">
        <f>FORMULADO!F4745</f>
        <v>1755831310</v>
      </c>
    </row>
    <row r="4745" spans="1:8" x14ac:dyDescent="0.25">
      <c r="A4745" s="29" t="s">
        <v>25</v>
      </c>
      <c r="B4745" s="30" t="str">
        <f>FORMULADO!C4746</f>
        <v>5.4.23.05</v>
      </c>
      <c r="C4745" s="34">
        <f>FORMULADO!D4746</f>
        <v>822576000</v>
      </c>
      <c r="D4745" s="31">
        <f>FORMULADO!E4746</f>
        <v>0</v>
      </c>
      <c r="E4745" s="31">
        <f>FORMULADO!F4746</f>
        <v>1380856729</v>
      </c>
    </row>
    <row r="4746" spans="1:8" x14ac:dyDescent="0.25">
      <c r="A4746" s="29" t="s">
        <v>25</v>
      </c>
      <c r="B4746" s="30" t="str">
        <f>FORMULADO!C4747</f>
        <v>5.4.23.05</v>
      </c>
      <c r="C4746" s="34">
        <f>FORMULADO!D4747</f>
        <v>27500000</v>
      </c>
      <c r="D4746" s="31">
        <f>FORMULADO!E4747</f>
        <v>0</v>
      </c>
      <c r="E4746" s="31">
        <f>FORMULADO!F4747</f>
        <v>1768642162</v>
      </c>
    </row>
    <row r="4747" spans="1:8" x14ac:dyDescent="0.25">
      <c r="A4747" s="29" t="s">
        <v>25</v>
      </c>
      <c r="B4747" s="30" t="str">
        <f>FORMULADO!C4748</f>
        <v>5.4.23.05</v>
      </c>
      <c r="C4747" s="34">
        <f>FORMULADO!D4748</f>
        <v>125454000</v>
      </c>
      <c r="D4747" s="31">
        <f>FORMULADO!E4748</f>
        <v>0</v>
      </c>
      <c r="E4747" s="31">
        <f>FORMULADO!F4748</f>
        <v>1934266749</v>
      </c>
    </row>
    <row r="4748" spans="1:8" x14ac:dyDescent="0.25">
      <c r="A4748" s="29" t="s">
        <v>25</v>
      </c>
      <c r="B4748" s="30" t="str">
        <f>FORMULADO!C4749</f>
        <v>5.4.23.05</v>
      </c>
      <c r="C4748" s="34">
        <f>FORMULADO!D4749</f>
        <v>824505000</v>
      </c>
      <c r="D4748" s="31">
        <f>FORMULADO!E4749</f>
        <v>0</v>
      </c>
      <c r="E4748" s="31">
        <f>FORMULADO!F4749</f>
        <v>1305223922</v>
      </c>
    </row>
    <row r="4749" spans="1:8" x14ac:dyDescent="0.25">
      <c r="A4749" s="29" t="s">
        <v>25</v>
      </c>
      <c r="B4749" s="30" t="str">
        <f>FORMULADO!C4750</f>
        <v>5.4.23.05</v>
      </c>
      <c r="C4749" s="34">
        <f>FORMULADO!D4750</f>
        <v>27615000</v>
      </c>
      <c r="D4749" s="31">
        <f>FORMULADO!E4750</f>
        <v>0</v>
      </c>
      <c r="E4749" s="31">
        <f>FORMULADO!F4750</f>
        <v>1534765063</v>
      </c>
    </row>
    <row r="4750" spans="1:8" x14ac:dyDescent="0.25">
      <c r="A4750" s="29" t="s">
        <v>25</v>
      </c>
      <c r="B4750" s="30" t="str">
        <f>FORMULADO!C4751</f>
        <v>5.4.23.05</v>
      </c>
      <c r="C4750" s="34">
        <f>FORMULADO!D4751</f>
        <v>822719000</v>
      </c>
      <c r="D4750" s="31">
        <f>FORMULADO!E4751</f>
        <v>0</v>
      </c>
      <c r="E4750" s="31">
        <f>FORMULADO!F4751</f>
        <v>1386949987</v>
      </c>
    </row>
    <row r="4751" spans="1:8" x14ac:dyDescent="0.25">
      <c r="A4751" s="29" t="s">
        <v>25</v>
      </c>
      <c r="B4751" s="30" t="str">
        <f>FORMULADO!C4752</f>
        <v>5.4.23.05</v>
      </c>
      <c r="C4751" s="34">
        <f>FORMULADO!D4752</f>
        <v>128873000</v>
      </c>
      <c r="D4751" s="31">
        <f>FORMULADO!E4752</f>
        <v>0</v>
      </c>
      <c r="E4751" s="31">
        <f>FORMULADO!F4752</f>
        <v>1028429224</v>
      </c>
    </row>
    <row r="4752" spans="1:8" x14ac:dyDescent="0.25">
      <c r="A4752" s="29" t="s">
        <v>25</v>
      </c>
      <c r="B4752" s="30" t="str">
        <f>FORMULADO!C4753</f>
        <v>5.4.23.05</v>
      </c>
      <c r="C4752" s="34">
        <f>FORMULADO!D4753</f>
        <v>260176001</v>
      </c>
      <c r="D4752" s="31">
        <f>FORMULADO!E4753</f>
        <v>0</v>
      </c>
      <c r="E4752" s="31">
        <f>FORMULADO!F4753</f>
        <v>3609735581</v>
      </c>
    </row>
    <row r="4753" spans="1:5" x14ac:dyDescent="0.25">
      <c r="A4753" s="29" t="s">
        <v>25</v>
      </c>
      <c r="B4753" s="30" t="str">
        <f>FORMULADO!C4754</f>
        <v>5.4.23.05</v>
      </c>
      <c r="C4753" s="34">
        <f>FORMULADO!D4754</f>
        <v>121705000</v>
      </c>
      <c r="D4753" s="31">
        <f>FORMULADO!E4754</f>
        <v>0</v>
      </c>
      <c r="E4753" s="31">
        <f>FORMULADO!F4754</f>
        <v>2875033280</v>
      </c>
    </row>
    <row r="4754" spans="1:5" x14ac:dyDescent="0.25">
      <c r="A4754" s="29" t="s">
        <v>25</v>
      </c>
      <c r="B4754" s="30" t="str">
        <f>FORMULADO!C4755</f>
        <v>5.4.23.05</v>
      </c>
      <c r="C4754" s="34">
        <f>FORMULADO!D4755</f>
        <v>124876000</v>
      </c>
      <c r="D4754" s="31">
        <f>FORMULADO!E4755</f>
        <v>0</v>
      </c>
      <c r="E4754" s="31">
        <f>FORMULADO!F4755</f>
        <v>3156971524</v>
      </c>
    </row>
    <row r="4755" spans="1:5" x14ac:dyDescent="0.25">
      <c r="A4755" s="29" t="s">
        <v>25</v>
      </c>
      <c r="B4755" s="30" t="str">
        <f>FORMULADO!C4756</f>
        <v>5.4.23.05</v>
      </c>
      <c r="C4755" s="34">
        <f>FORMULADO!D4756</f>
        <v>27017000</v>
      </c>
      <c r="D4755" s="31">
        <f>FORMULADO!E4756</f>
        <v>0</v>
      </c>
      <c r="E4755" s="31">
        <f>FORMULADO!F4756</f>
        <v>1832603288</v>
      </c>
    </row>
    <row r="4756" spans="1:5" x14ac:dyDescent="0.25">
      <c r="A4756" s="29" t="s">
        <v>25</v>
      </c>
      <c r="B4756" s="30" t="str">
        <f>FORMULADO!C4757</f>
        <v>5.4.23.05</v>
      </c>
      <c r="C4756" s="34">
        <f>FORMULADO!D4757</f>
        <v>27123000</v>
      </c>
      <c r="D4756" s="31">
        <f>FORMULADO!E4757</f>
        <v>0</v>
      </c>
      <c r="E4756" s="31">
        <f>FORMULADO!F4757</f>
        <v>2075156203</v>
      </c>
    </row>
    <row r="4757" spans="1:5" x14ac:dyDescent="0.25">
      <c r="A4757" s="29" t="s">
        <v>25</v>
      </c>
      <c r="B4757" s="30" t="str">
        <f>FORMULADO!C4758</f>
        <v>5.4.23.05</v>
      </c>
      <c r="C4757" s="34">
        <f>FORMULADO!D4758</f>
        <v>129444000</v>
      </c>
      <c r="D4757" s="31">
        <f>FORMULADO!E4758</f>
        <v>0</v>
      </c>
      <c r="E4757" s="31">
        <f>FORMULADO!F4758</f>
        <v>2248508448</v>
      </c>
    </row>
    <row r="4758" spans="1:5" x14ac:dyDescent="0.25">
      <c r="A4758" s="29" t="s">
        <v>25</v>
      </c>
      <c r="B4758" s="30" t="str">
        <f>FORMULADO!C4759</f>
        <v>5.4.23.05</v>
      </c>
      <c r="C4758" s="34">
        <f>FORMULADO!D4759</f>
        <v>128870000</v>
      </c>
      <c r="D4758" s="31">
        <f>FORMULADO!E4759</f>
        <v>0</v>
      </c>
      <c r="E4758" s="31">
        <f>FORMULADO!F4759</f>
        <v>2068998225</v>
      </c>
    </row>
    <row r="4759" spans="1:5" x14ac:dyDescent="0.25">
      <c r="A4759" s="29" t="s">
        <v>25</v>
      </c>
      <c r="B4759" s="30" t="str">
        <f>FORMULADO!C4760</f>
        <v>5.4.23.05</v>
      </c>
      <c r="C4759" s="34">
        <f>FORMULADO!D4760</f>
        <v>125354000</v>
      </c>
      <c r="D4759" s="31">
        <f>FORMULADO!E4760</f>
        <v>0</v>
      </c>
      <c r="E4759" s="31">
        <f>FORMULADO!F4760</f>
        <v>1756576915</v>
      </c>
    </row>
    <row r="4760" spans="1:5" x14ac:dyDescent="0.25">
      <c r="A4760" s="29" t="s">
        <v>25</v>
      </c>
      <c r="B4760" s="30" t="str">
        <f>FORMULADO!C4761</f>
        <v>5.4.23.05</v>
      </c>
      <c r="C4760" s="34">
        <f>FORMULADO!D4761</f>
        <v>129254000</v>
      </c>
      <c r="D4760" s="31">
        <f>FORMULADO!E4761</f>
        <v>0</v>
      </c>
      <c r="E4760" s="31">
        <f>FORMULADO!F4761</f>
        <v>2033815399</v>
      </c>
    </row>
    <row r="4761" spans="1:5" x14ac:dyDescent="0.25">
      <c r="A4761" s="29" t="s">
        <v>25</v>
      </c>
      <c r="B4761" s="30" t="str">
        <f>FORMULADO!C4762</f>
        <v>5.4.23.05</v>
      </c>
      <c r="C4761" s="34">
        <f>FORMULADO!D4762</f>
        <v>821920000</v>
      </c>
      <c r="D4761" s="31">
        <f>FORMULADO!E4762</f>
        <v>0</v>
      </c>
      <c r="E4761" s="31">
        <f>FORMULADO!F4762</f>
        <v>2207617141</v>
      </c>
    </row>
    <row r="4762" spans="1:5" x14ac:dyDescent="0.25">
      <c r="A4762" s="29" t="s">
        <v>25</v>
      </c>
      <c r="B4762" s="30" t="str">
        <f>FORMULADO!C4763</f>
        <v>5.4.23.05</v>
      </c>
      <c r="C4762" s="34">
        <f>FORMULADO!D4763</f>
        <v>26141000</v>
      </c>
      <c r="D4762" s="31">
        <f>FORMULADO!E4763</f>
        <v>0</v>
      </c>
      <c r="E4762" s="31">
        <f>FORMULADO!F4763</f>
        <v>1681545977</v>
      </c>
    </row>
    <row r="4763" spans="1:5" x14ac:dyDescent="0.25">
      <c r="A4763" s="29" t="s">
        <v>25</v>
      </c>
      <c r="B4763" s="30" t="str">
        <f>FORMULADO!C4764</f>
        <v>5.4.23.05</v>
      </c>
      <c r="C4763" s="34" t="str">
        <f>FORMULADO!D4764</f>
        <v>260105001</v>
      </c>
      <c r="D4763" s="31">
        <f>FORMULADO!E4764</f>
        <v>0</v>
      </c>
      <c r="E4763" s="31">
        <f>FORMULADO!F4764</f>
        <v>2047730335</v>
      </c>
    </row>
    <row r="4764" spans="1:5" x14ac:dyDescent="0.25">
      <c r="A4764" s="29" t="s">
        <v>25</v>
      </c>
      <c r="B4764" s="30" t="str">
        <f>FORMULADO!C4765</f>
        <v>5.4.23.05</v>
      </c>
      <c r="C4764" s="34" t="str">
        <f>FORMULADO!D4765</f>
        <v>220285001</v>
      </c>
      <c r="D4764" s="31">
        <f>FORMULADO!E4765</f>
        <v>0</v>
      </c>
      <c r="E4764" s="31">
        <f>FORMULADO!F4765</f>
        <v>2222774628</v>
      </c>
    </row>
    <row r="4765" spans="1:5" x14ac:dyDescent="0.25">
      <c r="A4765" s="29" t="s">
        <v>25</v>
      </c>
      <c r="B4765" s="30" t="str">
        <f>FORMULADO!C4766</f>
        <v>5.4.23.05</v>
      </c>
      <c r="C4765" s="34" t="str">
        <f>FORMULADO!D4766</f>
        <v>128068000</v>
      </c>
      <c r="D4765" s="31">
        <f>FORMULADO!E4766</f>
        <v>0</v>
      </c>
      <c r="E4765" s="31">
        <f>FORMULADO!F4766</f>
        <v>829601893</v>
      </c>
    </row>
    <row r="4766" spans="1:5" x14ac:dyDescent="0.25">
      <c r="A4766" s="29" t="s">
        <v>25</v>
      </c>
      <c r="B4766" s="30" t="str">
        <f>FORMULADO!C4767</f>
        <v>5.4.23.05</v>
      </c>
      <c r="C4766" s="34" t="str">
        <f>FORMULADO!D4767</f>
        <v>220113001</v>
      </c>
      <c r="D4766" s="31">
        <f>FORMULADO!E4767</f>
        <v>0</v>
      </c>
      <c r="E4766" s="31">
        <f>FORMULADO!F4767</f>
        <v>1079054426</v>
      </c>
    </row>
    <row r="4767" spans="1:5" x14ac:dyDescent="0.25">
      <c r="A4767" s="29" t="s">
        <v>25</v>
      </c>
      <c r="B4767" s="30" t="str">
        <f>FORMULADO!C4768</f>
        <v>5.4.23.05</v>
      </c>
      <c r="C4767" s="34" t="str">
        <f>FORMULADO!D4768</f>
        <v>262505266</v>
      </c>
      <c r="D4767" s="31">
        <f>FORMULADO!E4768</f>
        <v>0</v>
      </c>
      <c r="E4767" s="31">
        <f>FORMULADO!F4768</f>
        <v>2525927406</v>
      </c>
    </row>
    <row r="4768" spans="1:5" x14ac:dyDescent="0.25">
      <c r="A4768" s="29" t="s">
        <v>25</v>
      </c>
      <c r="B4768" s="30" t="str">
        <f>FORMULADO!C4769</f>
        <v>5.4.23.05</v>
      </c>
      <c r="C4768" s="34">
        <f>FORMULADO!D4769</f>
        <v>923272870</v>
      </c>
      <c r="D4768" s="31">
        <f>FORMULADO!E4769</f>
        <v>0</v>
      </c>
      <c r="E4768" s="31">
        <f>FORMULADO!F4769</f>
        <v>1187816520</v>
      </c>
    </row>
    <row r="4769" spans="1:5" x14ac:dyDescent="0.25">
      <c r="A4769" s="29" t="s">
        <v>25</v>
      </c>
      <c r="B4769" s="30" t="str">
        <f>FORMULADO!C4770</f>
        <v>5.4.23.05</v>
      </c>
      <c r="C4769" s="34">
        <f>FORMULADO!D4770</f>
        <v>923273589</v>
      </c>
      <c r="D4769" s="31">
        <f>FORMULADO!E4770</f>
        <v>0</v>
      </c>
      <c r="E4769" s="31">
        <f>FORMULADO!F4770</f>
        <v>167711325</v>
      </c>
    </row>
    <row r="4770" spans="1:5" x14ac:dyDescent="0.25">
      <c r="A4770" s="29" t="s">
        <v>25</v>
      </c>
      <c r="B4770" s="30" t="str">
        <f>FORMULADO!C4771</f>
        <v>5.7.05.08</v>
      </c>
      <c r="C4770" s="34" t="str">
        <f>FORMULADO!D4771</f>
        <v>923272394</v>
      </c>
      <c r="D4770" s="31">
        <f>FORMULADO!E4771</f>
        <v>0</v>
      </c>
      <c r="E4770" s="31">
        <f>FORMULADO!F4771</f>
        <v>20699891279</v>
      </c>
    </row>
    <row r="4771" spans="1:5" x14ac:dyDescent="0.25">
      <c r="A4771" s="29" t="s">
        <v>25</v>
      </c>
      <c r="B4771" s="30" t="str">
        <f>FORMULADO!C4772</f>
        <v>5.7.20.80</v>
      </c>
      <c r="C4771" s="34" t="str">
        <f>FORMULADO!D4772</f>
        <v>923272394</v>
      </c>
      <c r="D4771" s="31">
        <f>FORMULADO!E4772</f>
        <v>0</v>
      </c>
      <c r="E4771" s="31">
        <f>FORMULADO!F4772</f>
        <v>202086811177.29999</v>
      </c>
    </row>
    <row r="4772" spans="1:5" x14ac:dyDescent="0.25">
      <c r="A4772" s="29" t="s">
        <v>25</v>
      </c>
      <c r="B4772" s="30" t="str">
        <f>FORMULADO!C4773</f>
        <v>5.7.22.01</v>
      </c>
      <c r="C4772" s="34">
        <f>FORMULADO!D4773</f>
        <v>10200000</v>
      </c>
      <c r="D4772" s="31">
        <f>FORMULADO!E4773</f>
        <v>0</v>
      </c>
      <c r="E4772" s="31">
        <f>FORMULADO!F4773</f>
        <v>3348171</v>
      </c>
    </row>
    <row r="4773" spans="1:5" x14ac:dyDescent="0.25">
      <c r="A4773" s="29" t="s">
        <v>25</v>
      </c>
      <c r="B4773" s="30" t="str">
        <f>FORMULADO!C4774</f>
        <v>5.7.22.01</v>
      </c>
      <c r="C4773" s="34">
        <f>FORMULADO!D4774</f>
        <v>10400000</v>
      </c>
      <c r="D4773" s="31">
        <f>FORMULADO!E4774</f>
        <v>0</v>
      </c>
      <c r="E4773" s="31">
        <f>FORMULADO!F4774</f>
        <v>2834387</v>
      </c>
    </row>
    <row r="4774" spans="1:5" x14ac:dyDescent="0.25">
      <c r="A4774" s="29" t="s">
        <v>25</v>
      </c>
      <c r="B4774" s="30" t="str">
        <f>FORMULADO!C4775</f>
        <v>5.7.22.01</v>
      </c>
      <c r="C4774" s="34">
        <f>FORMULADO!D4775</f>
        <v>10500000</v>
      </c>
      <c r="D4774" s="31">
        <f>FORMULADO!E4775</f>
        <v>0</v>
      </c>
      <c r="E4774" s="31">
        <f>FORMULADO!F4775</f>
        <v>97223</v>
      </c>
    </row>
    <row r="4775" spans="1:5" x14ac:dyDescent="0.25">
      <c r="A4775" s="29" t="s">
        <v>25</v>
      </c>
      <c r="B4775" s="30" t="str">
        <f>FORMULADO!C4776</f>
        <v>5.7.22.01</v>
      </c>
      <c r="C4775" s="34">
        <f>FORMULADO!D4776</f>
        <v>10600000</v>
      </c>
      <c r="D4775" s="31">
        <f>FORMULADO!E4776</f>
        <v>0</v>
      </c>
      <c r="E4775" s="31">
        <f>FORMULADO!F4776</f>
        <v>19503868</v>
      </c>
    </row>
    <row r="4776" spans="1:5" x14ac:dyDescent="0.25">
      <c r="A4776" s="29" t="s">
        <v>25</v>
      </c>
      <c r="B4776" s="30" t="str">
        <f>FORMULADO!C4777</f>
        <v>5.7.22.01</v>
      </c>
      <c r="C4776" s="34">
        <f>FORMULADO!D4777</f>
        <v>10900000</v>
      </c>
      <c r="D4776" s="31">
        <f>FORMULADO!E4777</f>
        <v>0</v>
      </c>
      <c r="E4776" s="31">
        <f>FORMULADO!F4777</f>
        <v>14293857</v>
      </c>
    </row>
    <row r="4777" spans="1:5" x14ac:dyDescent="0.25">
      <c r="A4777" s="29" t="s">
        <v>25</v>
      </c>
      <c r="B4777" s="30" t="str">
        <f>FORMULADO!C4778</f>
        <v>5.7.22.01</v>
      </c>
      <c r="C4777" s="34">
        <f>FORMULADO!D4778</f>
        <v>11100000</v>
      </c>
      <c r="D4777" s="31">
        <f>FORMULADO!E4778</f>
        <v>0</v>
      </c>
      <c r="E4777" s="31">
        <f>FORMULADO!F4778</f>
        <v>2453459595</v>
      </c>
    </row>
    <row r="4778" spans="1:5" x14ac:dyDescent="0.25">
      <c r="A4778" s="29" t="s">
        <v>25</v>
      </c>
      <c r="B4778" s="30" t="str">
        <f>FORMULADO!C4779</f>
        <v>5.7.22.01</v>
      </c>
      <c r="C4778" s="34">
        <f>FORMULADO!D4779</f>
        <v>11500000</v>
      </c>
      <c r="D4778" s="31">
        <f>FORMULADO!E4779</f>
        <v>0</v>
      </c>
      <c r="E4778" s="31">
        <f>FORMULADO!F4779</f>
        <v>22450558</v>
      </c>
    </row>
    <row r="4779" spans="1:5" x14ac:dyDescent="0.25">
      <c r="A4779" s="29" t="s">
        <v>25</v>
      </c>
      <c r="B4779" s="30" t="str">
        <f>FORMULADO!C4780</f>
        <v>5.7.22.01</v>
      </c>
      <c r="C4779" s="34">
        <f>FORMULADO!D4780</f>
        <v>11700000</v>
      </c>
      <c r="D4779" s="31">
        <f>FORMULADO!E4780</f>
        <v>0</v>
      </c>
      <c r="E4779" s="31">
        <f>FORMULADO!F4780</f>
        <v>62485356</v>
      </c>
    </row>
    <row r="4780" spans="1:5" x14ac:dyDescent="0.25">
      <c r="A4780" s="29" t="s">
        <v>25</v>
      </c>
      <c r="B4780" s="30" t="str">
        <f>FORMULADO!C4781</f>
        <v>5.7.22.01</v>
      </c>
      <c r="C4780" s="34">
        <f>FORMULADO!D4781</f>
        <v>11800000</v>
      </c>
      <c r="D4780" s="31">
        <f>FORMULADO!E4781</f>
        <v>0</v>
      </c>
      <c r="E4780" s="31">
        <f>FORMULADO!F4781</f>
        <v>52772</v>
      </c>
    </row>
    <row r="4781" spans="1:5" x14ac:dyDescent="0.25">
      <c r="A4781" s="29" t="s">
        <v>25</v>
      </c>
      <c r="B4781" s="30" t="str">
        <f>FORMULADO!C4782</f>
        <v>5.7.22.01</v>
      </c>
      <c r="C4781" s="34">
        <f>FORMULADO!D4782</f>
        <v>12200000</v>
      </c>
      <c r="D4781" s="31">
        <f>FORMULADO!E4782</f>
        <v>0</v>
      </c>
      <c r="E4781" s="31">
        <f>FORMULADO!F4782</f>
        <v>119537764</v>
      </c>
    </row>
    <row r="4782" spans="1:5" x14ac:dyDescent="0.25">
      <c r="A4782" s="29" t="s">
        <v>25</v>
      </c>
      <c r="B4782" s="30" t="str">
        <f>FORMULADO!C4783</f>
        <v>5.7.22.01</v>
      </c>
      <c r="C4782" s="34">
        <f>FORMULADO!D4783</f>
        <v>12300000</v>
      </c>
      <c r="D4782" s="31">
        <f>FORMULADO!E4783</f>
        <v>0</v>
      </c>
      <c r="E4782" s="31">
        <f>FORMULADO!F4783</f>
        <v>1677435291</v>
      </c>
    </row>
    <row r="4783" spans="1:5" x14ac:dyDescent="0.25">
      <c r="A4783" s="29" t="s">
        <v>25</v>
      </c>
      <c r="B4783" s="30" t="str">
        <f>FORMULADO!C4784</f>
        <v>5.7.22.01</v>
      </c>
      <c r="C4783" s="34">
        <f>FORMULADO!D4784</f>
        <v>12400000</v>
      </c>
      <c r="D4783" s="31">
        <f>FORMULADO!E4784</f>
        <v>0</v>
      </c>
      <c r="E4783" s="31">
        <f>FORMULADO!F4784</f>
        <v>735659687</v>
      </c>
    </row>
    <row r="4784" spans="1:5" x14ac:dyDescent="0.25">
      <c r="A4784" s="29" t="s">
        <v>25</v>
      </c>
      <c r="B4784" s="30" t="str">
        <f>FORMULADO!C4785</f>
        <v>5.7.22.01</v>
      </c>
      <c r="C4784" s="34">
        <f>FORMULADO!D4785</f>
        <v>12700000</v>
      </c>
      <c r="D4784" s="31">
        <f>FORMULADO!E4785</f>
        <v>0</v>
      </c>
      <c r="E4784" s="31">
        <f>FORMULADO!F4785</f>
        <v>4236873</v>
      </c>
    </row>
    <row r="4785" spans="1:5" x14ac:dyDescent="0.25">
      <c r="A4785" s="29" t="s">
        <v>25</v>
      </c>
      <c r="B4785" s="30" t="str">
        <f>FORMULADO!C4786</f>
        <v>5.7.22.01</v>
      </c>
      <c r="C4785" s="34">
        <f>FORMULADO!D4786</f>
        <v>13200000</v>
      </c>
      <c r="D4785" s="31">
        <f>FORMULADO!E4786</f>
        <v>0</v>
      </c>
      <c r="E4785" s="31">
        <f>FORMULADO!F4786</f>
        <v>134899</v>
      </c>
    </row>
    <row r="4786" spans="1:5" x14ac:dyDescent="0.25">
      <c r="A4786" s="29" t="s">
        <v>25</v>
      </c>
      <c r="B4786" s="30" t="str">
        <f>FORMULADO!C4787</f>
        <v>5.7.22.01</v>
      </c>
      <c r="C4786" s="34">
        <f>FORMULADO!D4787</f>
        <v>13700000</v>
      </c>
      <c r="D4786" s="31">
        <f>FORMULADO!E4787</f>
        <v>0</v>
      </c>
      <c r="E4786" s="31">
        <f>FORMULADO!F4787</f>
        <v>53226133</v>
      </c>
    </row>
    <row r="4787" spans="1:5" x14ac:dyDescent="0.25">
      <c r="A4787" s="29" t="s">
        <v>25</v>
      </c>
      <c r="B4787" s="30" t="str">
        <f>FORMULADO!C4788</f>
        <v>5.7.22.01</v>
      </c>
      <c r="C4787" s="34">
        <f>FORMULADO!D4788</f>
        <v>13900000</v>
      </c>
      <c r="D4787" s="31">
        <f>FORMULADO!E4788</f>
        <v>0</v>
      </c>
      <c r="E4787" s="31">
        <f>FORMULADO!F4788</f>
        <v>224602</v>
      </c>
    </row>
    <row r="4788" spans="1:5" x14ac:dyDescent="0.25">
      <c r="A4788" s="29" t="s">
        <v>25</v>
      </c>
      <c r="B4788" s="30" t="str">
        <f>FORMULADO!C4789</f>
        <v>5.7.22.01</v>
      </c>
      <c r="C4788" s="34">
        <f>FORMULADO!D4789</f>
        <v>14100000</v>
      </c>
      <c r="D4788" s="31">
        <f>FORMULADO!E4789</f>
        <v>0</v>
      </c>
      <c r="E4788" s="31">
        <f>FORMULADO!F4789</f>
        <v>225550380</v>
      </c>
    </row>
    <row r="4789" spans="1:5" x14ac:dyDescent="0.25">
      <c r="A4789" s="29" t="s">
        <v>25</v>
      </c>
      <c r="B4789" s="30" t="str">
        <f>FORMULADO!C4790</f>
        <v>5.7.22.01</v>
      </c>
      <c r="C4789" s="34">
        <f>FORMULADO!D4790</f>
        <v>20100000</v>
      </c>
      <c r="D4789" s="31">
        <f>FORMULADO!E4790</f>
        <v>0</v>
      </c>
      <c r="E4789" s="31">
        <f>FORMULADO!F4790</f>
        <v>4939569</v>
      </c>
    </row>
    <row r="4790" spans="1:5" x14ac:dyDescent="0.25">
      <c r="A4790" s="29" t="s">
        <v>25</v>
      </c>
      <c r="B4790" s="30" t="str">
        <f>FORMULADO!C4791</f>
        <v>5.7.22.01</v>
      </c>
      <c r="C4790" s="34">
        <f>FORMULADO!D4791</f>
        <v>22100000</v>
      </c>
      <c r="D4790" s="31">
        <f>FORMULADO!E4791</f>
        <v>0</v>
      </c>
      <c r="E4790" s="31">
        <f>FORMULADO!F4791</f>
        <v>3970531</v>
      </c>
    </row>
    <row r="4791" spans="1:5" x14ac:dyDescent="0.25">
      <c r="A4791" s="29" t="s">
        <v>25</v>
      </c>
      <c r="B4791" s="30" t="str">
        <f>FORMULADO!C4792</f>
        <v>5.7.22.01</v>
      </c>
      <c r="C4791" s="34">
        <f>FORMULADO!D4792</f>
        <v>23500000</v>
      </c>
      <c r="D4791" s="31">
        <f>FORMULADO!E4792</f>
        <v>0</v>
      </c>
      <c r="E4791" s="31">
        <f>FORMULADO!F4792</f>
        <v>20204955783</v>
      </c>
    </row>
    <row r="4792" spans="1:5" x14ac:dyDescent="0.25">
      <c r="A4792" s="29" t="s">
        <v>25</v>
      </c>
      <c r="B4792" s="30" t="str">
        <f>FORMULADO!C4793</f>
        <v>5.7.22.01</v>
      </c>
      <c r="C4792" s="34">
        <f>FORMULADO!D4793</f>
        <v>23800000</v>
      </c>
      <c r="D4792" s="31">
        <f>FORMULADO!E4793</f>
        <v>0</v>
      </c>
      <c r="E4792" s="31">
        <f>FORMULADO!F4793</f>
        <v>56100834</v>
      </c>
    </row>
    <row r="4793" spans="1:5" x14ac:dyDescent="0.25">
      <c r="A4793" s="29" t="s">
        <v>25</v>
      </c>
      <c r="B4793" s="30" t="str">
        <f>FORMULADO!C4794</f>
        <v>5.7.22.01</v>
      </c>
      <c r="C4793" s="34">
        <f>FORMULADO!D4794</f>
        <v>23900000</v>
      </c>
      <c r="D4793" s="31">
        <f>FORMULADO!E4794</f>
        <v>0</v>
      </c>
      <c r="E4793" s="31">
        <f>FORMULADO!F4794</f>
        <v>49917467</v>
      </c>
    </row>
    <row r="4794" spans="1:5" x14ac:dyDescent="0.25">
      <c r="A4794" s="29" t="s">
        <v>25</v>
      </c>
      <c r="B4794" s="30" t="str">
        <f>FORMULADO!C4795</f>
        <v>5.7.22.01</v>
      </c>
      <c r="C4794" s="34">
        <f>FORMULADO!D4795</f>
        <v>24300000</v>
      </c>
      <c r="D4794" s="31">
        <f>FORMULADO!E4795</f>
        <v>0</v>
      </c>
      <c r="E4794" s="31">
        <f>FORMULADO!F4795</f>
        <v>495856</v>
      </c>
    </row>
    <row r="4795" spans="1:5" x14ac:dyDescent="0.25">
      <c r="A4795" s="29" t="s">
        <v>25</v>
      </c>
      <c r="B4795" s="30" t="str">
        <f>FORMULADO!C4796</f>
        <v>5.7.22.01</v>
      </c>
      <c r="C4795" s="34">
        <f>FORMULADO!D4796</f>
        <v>24800000</v>
      </c>
      <c r="D4795" s="31">
        <f>FORMULADO!E4796</f>
        <v>0</v>
      </c>
      <c r="E4795" s="31">
        <f>FORMULADO!F4796</f>
        <v>213226882</v>
      </c>
    </row>
    <row r="4796" spans="1:5" x14ac:dyDescent="0.25">
      <c r="A4796" s="29" t="s">
        <v>25</v>
      </c>
      <c r="B4796" s="30" t="str">
        <f>FORMULADO!C4797</f>
        <v>5.7.22.01</v>
      </c>
      <c r="C4796" s="34">
        <f>FORMULADO!D4797</f>
        <v>25200000</v>
      </c>
      <c r="D4796" s="31">
        <f>FORMULADO!E4797</f>
        <v>0</v>
      </c>
      <c r="E4796" s="31">
        <f>FORMULADO!F4797</f>
        <v>12688950</v>
      </c>
    </row>
    <row r="4797" spans="1:5" x14ac:dyDescent="0.25">
      <c r="A4797" s="29" t="s">
        <v>25</v>
      </c>
      <c r="B4797" s="30" t="str">
        <f>FORMULADO!C4798</f>
        <v>5.7.22.01</v>
      </c>
      <c r="C4797" s="34">
        <f>FORMULADO!D4798</f>
        <v>25300000</v>
      </c>
      <c r="D4797" s="31">
        <f>FORMULADO!E4798</f>
        <v>0</v>
      </c>
      <c r="E4797" s="31">
        <f>FORMULADO!F4798</f>
        <v>11176780</v>
      </c>
    </row>
    <row r="4798" spans="1:5" x14ac:dyDescent="0.25">
      <c r="A4798" s="29" t="s">
        <v>25</v>
      </c>
      <c r="B4798" s="30" t="str">
        <f>FORMULADO!C4799</f>
        <v>5.7.22.01</v>
      </c>
      <c r="C4798" s="34">
        <f>FORMULADO!D4799</f>
        <v>25900000</v>
      </c>
      <c r="D4798" s="31">
        <f>FORMULADO!E4799</f>
        <v>0</v>
      </c>
      <c r="E4798" s="31">
        <f>FORMULADO!F4799</f>
        <v>5770315</v>
      </c>
    </row>
    <row r="4799" spans="1:5" x14ac:dyDescent="0.25">
      <c r="A4799" s="29" t="s">
        <v>25</v>
      </c>
      <c r="B4799" s="30" t="str">
        <f>FORMULADO!C4800</f>
        <v>5.7.22.01</v>
      </c>
      <c r="C4799" s="34">
        <f>FORMULADO!D4800</f>
        <v>26000000</v>
      </c>
      <c r="D4799" s="31">
        <f>FORMULADO!E4800</f>
        <v>0</v>
      </c>
      <c r="E4799" s="31">
        <f>FORMULADO!F4800</f>
        <v>499875</v>
      </c>
    </row>
    <row r="4800" spans="1:5" x14ac:dyDescent="0.25">
      <c r="A4800" s="29" t="s">
        <v>25</v>
      </c>
      <c r="B4800" s="30" t="str">
        <f>FORMULADO!C4801</f>
        <v>5.7.22.01</v>
      </c>
      <c r="C4800" s="34">
        <f>FORMULADO!D4801</f>
        <v>26800000</v>
      </c>
      <c r="D4800" s="31">
        <f>FORMULADO!E4801</f>
        <v>0</v>
      </c>
      <c r="E4800" s="31">
        <f>FORMULADO!F4801</f>
        <v>213961701</v>
      </c>
    </row>
    <row r="4801" spans="1:5" x14ac:dyDescent="0.25">
      <c r="A4801" s="29" t="s">
        <v>25</v>
      </c>
      <c r="B4801" s="30" t="str">
        <f>FORMULADO!C4802</f>
        <v>5.7.22.01</v>
      </c>
      <c r="C4801" s="34">
        <f>FORMULADO!D4802</f>
        <v>36900000</v>
      </c>
      <c r="D4801" s="31">
        <f>FORMULADO!E4802</f>
        <v>0</v>
      </c>
      <c r="E4801" s="31">
        <f>FORMULADO!F4802</f>
        <v>885350899</v>
      </c>
    </row>
    <row r="4802" spans="1:5" x14ac:dyDescent="0.25">
      <c r="A4802" s="29" t="s">
        <v>25</v>
      </c>
      <c r="B4802" s="30" t="str">
        <f>FORMULADO!C4803</f>
        <v>5.7.22.01</v>
      </c>
      <c r="C4802" s="34">
        <f>FORMULADO!D4803</f>
        <v>70300000</v>
      </c>
      <c r="D4802" s="31">
        <f>FORMULADO!E4803</f>
        <v>0</v>
      </c>
      <c r="E4802" s="31">
        <f>FORMULADO!F4803</f>
        <v>19159220</v>
      </c>
    </row>
    <row r="4803" spans="1:5" x14ac:dyDescent="0.25">
      <c r="A4803" s="29" t="s">
        <v>25</v>
      </c>
      <c r="B4803" s="30" t="str">
        <f>FORMULADO!C4804</f>
        <v>5.7.22.01</v>
      </c>
      <c r="C4803" s="34">
        <f>FORMULADO!D4804</f>
        <v>80200000</v>
      </c>
      <c r="D4803" s="31">
        <f>FORMULADO!E4804</f>
        <v>0</v>
      </c>
      <c r="E4803" s="31">
        <f>FORMULADO!F4804</f>
        <v>140138</v>
      </c>
    </row>
    <row r="4804" spans="1:5" x14ac:dyDescent="0.25">
      <c r="A4804" s="29" t="s">
        <v>25</v>
      </c>
      <c r="B4804" s="30" t="str">
        <f>FORMULADO!C4805</f>
        <v>5.7.22.01</v>
      </c>
      <c r="C4804" s="34">
        <f>FORMULADO!D4805</f>
        <v>81100000</v>
      </c>
      <c r="D4804" s="31">
        <f>FORMULADO!E4805</f>
        <v>0</v>
      </c>
      <c r="E4804" s="31">
        <f>FORMULADO!F4805</f>
        <v>848697</v>
      </c>
    </row>
    <row r="4805" spans="1:5" x14ac:dyDescent="0.25">
      <c r="A4805" s="29" t="s">
        <v>25</v>
      </c>
      <c r="B4805" s="30" t="str">
        <f>FORMULADO!C4806</f>
        <v>5.7.22.01</v>
      </c>
      <c r="C4805" s="34">
        <f>FORMULADO!D4806</f>
        <v>96300000</v>
      </c>
      <c r="D4805" s="31">
        <f>FORMULADO!E4806</f>
        <v>0</v>
      </c>
      <c r="E4805" s="31">
        <f>FORMULADO!F4806</f>
        <v>1327019</v>
      </c>
    </row>
    <row r="4806" spans="1:5" x14ac:dyDescent="0.25">
      <c r="A4806" s="29" t="s">
        <v>25</v>
      </c>
      <c r="B4806" s="30" t="str">
        <f>FORMULADO!C4807</f>
        <v>5.7.22.01</v>
      </c>
      <c r="C4806" s="34">
        <f>FORMULADO!D4807</f>
        <v>96400000</v>
      </c>
      <c r="D4806" s="31">
        <f>FORMULADO!E4807</f>
        <v>0</v>
      </c>
      <c r="E4806" s="31">
        <f>FORMULADO!F4807</f>
        <v>11436</v>
      </c>
    </row>
    <row r="4807" spans="1:5" x14ac:dyDescent="0.25">
      <c r="A4807" s="29" t="s">
        <v>25</v>
      </c>
      <c r="B4807" s="30" t="str">
        <f>FORMULADO!C4808</f>
        <v>5.7.22.01</v>
      </c>
      <c r="C4807" s="34">
        <f>FORMULADO!D4808</f>
        <v>96500000</v>
      </c>
      <c r="D4807" s="31">
        <f>FORMULADO!E4808</f>
        <v>0</v>
      </c>
      <c r="E4807" s="31">
        <f>FORMULADO!F4808</f>
        <v>475446</v>
      </c>
    </row>
    <row r="4808" spans="1:5" x14ac:dyDescent="0.25">
      <c r="A4808" s="29" t="s">
        <v>25</v>
      </c>
      <c r="B4808" s="30" t="str">
        <f>FORMULADO!C4809</f>
        <v>5.7.22.01</v>
      </c>
      <c r="C4808" s="34">
        <f>FORMULADO!D4809</f>
        <v>821500000</v>
      </c>
      <c r="D4808" s="31">
        <f>FORMULADO!E4809</f>
        <v>0</v>
      </c>
      <c r="E4808" s="31">
        <f>FORMULADO!F4809</f>
        <v>49727510</v>
      </c>
    </row>
    <row r="4809" spans="1:5" x14ac:dyDescent="0.25">
      <c r="A4809" s="29" t="s">
        <v>25</v>
      </c>
      <c r="B4809" s="30" t="str">
        <f>FORMULADO!C4810</f>
        <v>5.7.22.01</v>
      </c>
      <c r="C4809" s="34">
        <f>FORMULADO!D4810</f>
        <v>822300000</v>
      </c>
      <c r="D4809" s="31">
        <f>FORMULADO!E4810</f>
        <v>0</v>
      </c>
      <c r="E4809" s="31">
        <f>FORMULADO!F4810</f>
        <v>70564608</v>
      </c>
    </row>
    <row r="4810" spans="1:5" x14ac:dyDescent="0.25">
      <c r="A4810" s="29" t="s">
        <v>25</v>
      </c>
      <c r="B4810" s="30" t="str">
        <f>FORMULADO!C4811</f>
        <v>5.7.22.01</v>
      </c>
      <c r="C4810" s="34">
        <f>FORMULADO!D4811</f>
        <v>822400000</v>
      </c>
      <c r="D4810" s="31">
        <f>FORMULADO!E4811</f>
        <v>0</v>
      </c>
      <c r="E4810" s="31">
        <f>FORMULADO!F4811</f>
        <v>150898503</v>
      </c>
    </row>
    <row r="4811" spans="1:5" x14ac:dyDescent="0.25">
      <c r="A4811" s="29" t="s">
        <v>25</v>
      </c>
      <c r="B4811" s="30" t="str">
        <f>FORMULADO!C4812</f>
        <v>5.7.22.01</v>
      </c>
      <c r="C4811" s="34">
        <f>FORMULADO!D4812</f>
        <v>822600000</v>
      </c>
      <c r="D4811" s="31">
        <f>FORMULADO!E4812</f>
        <v>0</v>
      </c>
      <c r="E4811" s="31">
        <f>FORMULADO!F4812</f>
        <v>17368282</v>
      </c>
    </row>
    <row r="4812" spans="1:5" x14ac:dyDescent="0.25">
      <c r="A4812" s="29" t="s">
        <v>25</v>
      </c>
      <c r="B4812" s="30" t="str">
        <f>FORMULADO!C4813</f>
        <v>5.7.22.01</v>
      </c>
      <c r="C4812" s="34">
        <f>FORMULADO!D4813</f>
        <v>823200000</v>
      </c>
      <c r="D4812" s="31">
        <f>FORMULADO!E4813</f>
        <v>0</v>
      </c>
      <c r="E4812" s="31">
        <f>FORMULADO!F4813</f>
        <v>9000744</v>
      </c>
    </row>
    <row r="4813" spans="1:5" x14ac:dyDescent="0.25">
      <c r="A4813" s="29" t="s">
        <v>25</v>
      </c>
      <c r="B4813" s="30" t="str">
        <f>FORMULADO!C4814</f>
        <v>5.7.22.01</v>
      </c>
      <c r="C4813" s="34">
        <f>FORMULADO!D4814</f>
        <v>823488000</v>
      </c>
      <c r="D4813" s="31">
        <f>FORMULADO!E4814</f>
        <v>0</v>
      </c>
      <c r="E4813" s="31">
        <f>FORMULADO!F4814</f>
        <v>3355960</v>
      </c>
    </row>
    <row r="4814" spans="1:5" x14ac:dyDescent="0.25">
      <c r="A4814" s="29" t="s">
        <v>25</v>
      </c>
      <c r="B4814" s="30" t="str">
        <f>FORMULADO!C4815</f>
        <v>5.7.22.01</v>
      </c>
      <c r="C4814" s="34">
        <f>FORMULADO!D4815</f>
        <v>824819000</v>
      </c>
      <c r="D4814" s="31">
        <f>FORMULADO!E4815</f>
        <v>0</v>
      </c>
      <c r="E4814" s="31">
        <f>FORMULADO!F4815</f>
        <v>21068681</v>
      </c>
    </row>
    <row r="4815" spans="1:5" x14ac:dyDescent="0.25">
      <c r="A4815" s="29" t="s">
        <v>25</v>
      </c>
      <c r="B4815" s="30" t="str">
        <f>FORMULADO!C4816</f>
        <v>5.7.22.01</v>
      </c>
      <c r="C4815" s="34">
        <f>FORMULADO!D4816</f>
        <v>824900000</v>
      </c>
      <c r="D4815" s="31">
        <f>FORMULADO!E4816</f>
        <v>0</v>
      </c>
      <c r="E4815" s="31">
        <f>FORMULADO!F4816</f>
        <v>397412</v>
      </c>
    </row>
    <row r="4816" spans="1:5" x14ac:dyDescent="0.25">
      <c r="A4816" s="29" t="s">
        <v>25</v>
      </c>
      <c r="B4816" s="30" t="str">
        <f>FORMULADO!C4817</f>
        <v>5.7.22.01</v>
      </c>
      <c r="C4816" s="34">
        <f>FORMULADO!D4817</f>
        <v>825400000</v>
      </c>
      <c r="D4816" s="31">
        <f>FORMULADO!E4817</f>
        <v>0</v>
      </c>
      <c r="E4816" s="31">
        <f>FORMULADO!F4817</f>
        <v>4617314</v>
      </c>
    </row>
    <row r="4817" spans="1:5" x14ac:dyDescent="0.25">
      <c r="A4817" s="29" t="s">
        <v>25</v>
      </c>
      <c r="B4817" s="30" t="str">
        <f>FORMULADO!C4818</f>
        <v>5.7.22.01</v>
      </c>
      <c r="C4817" s="34">
        <f>FORMULADO!D4818</f>
        <v>825544000</v>
      </c>
      <c r="D4817" s="31">
        <f>FORMULADO!E4818</f>
        <v>0</v>
      </c>
      <c r="E4817" s="31">
        <f>FORMULADO!F4818</f>
        <v>5651661</v>
      </c>
    </row>
    <row r="4818" spans="1:5" x14ac:dyDescent="0.25">
      <c r="A4818" s="29" t="s">
        <v>25</v>
      </c>
      <c r="B4818" s="30" t="str">
        <f>FORMULADO!C4819</f>
        <v>5.7.22.01</v>
      </c>
      <c r="C4818" s="34">
        <f>FORMULADO!D4819</f>
        <v>825676000</v>
      </c>
      <c r="D4818" s="31">
        <f>FORMULADO!E4819</f>
        <v>0</v>
      </c>
      <c r="E4818" s="31">
        <f>FORMULADO!F4819</f>
        <v>3101691</v>
      </c>
    </row>
    <row r="4819" spans="1:5" x14ac:dyDescent="0.25">
      <c r="A4819" s="29" t="s">
        <v>25</v>
      </c>
      <c r="B4819" s="30" t="str">
        <f>FORMULADO!C4820</f>
        <v>5.7.22.01</v>
      </c>
      <c r="C4819" s="34">
        <f>FORMULADO!D4820</f>
        <v>825873000</v>
      </c>
      <c r="D4819" s="31">
        <f>FORMULADO!E4820</f>
        <v>0</v>
      </c>
      <c r="E4819" s="31">
        <f>FORMULADO!F4820</f>
        <v>4391795</v>
      </c>
    </row>
    <row r="4820" spans="1:5" x14ac:dyDescent="0.25">
      <c r="A4820" s="29" t="s">
        <v>25</v>
      </c>
      <c r="B4820" s="30" t="str">
        <f>FORMULADO!C4821</f>
        <v>5.7.22.01</v>
      </c>
      <c r="C4820" s="34">
        <f>FORMULADO!D4821</f>
        <v>828400000</v>
      </c>
      <c r="D4820" s="31">
        <f>FORMULADO!E4821</f>
        <v>0</v>
      </c>
      <c r="E4820" s="31">
        <f>FORMULADO!F4821</f>
        <v>86810609</v>
      </c>
    </row>
    <row r="4821" spans="1:5" x14ac:dyDescent="0.25">
      <c r="A4821" s="29" t="s">
        <v>25</v>
      </c>
      <c r="B4821" s="30" t="str">
        <f>FORMULADO!C4822</f>
        <v>5.7.22.01</v>
      </c>
      <c r="C4821" s="34">
        <f>FORMULADO!D4822</f>
        <v>910500000</v>
      </c>
      <c r="D4821" s="31">
        <f>FORMULADO!E4822</f>
        <v>0</v>
      </c>
      <c r="E4821" s="31">
        <f>FORMULADO!F4822</f>
        <v>40000</v>
      </c>
    </row>
    <row r="4822" spans="1:5" x14ac:dyDescent="0.25">
      <c r="A4822" s="29" t="s">
        <v>25</v>
      </c>
      <c r="B4822" s="30" t="str">
        <f>FORMULADO!C4823</f>
        <v>5.7.22.01</v>
      </c>
      <c r="C4822" s="34">
        <f>FORMULADO!D4823</f>
        <v>923272193</v>
      </c>
      <c r="D4822" s="31">
        <f>FORMULADO!E4823</f>
        <v>0</v>
      </c>
      <c r="E4822" s="31">
        <f>FORMULADO!F4823</f>
        <v>72967</v>
      </c>
    </row>
    <row r="4823" spans="1:5" x14ac:dyDescent="0.25">
      <c r="A4823" s="29" t="s">
        <v>25</v>
      </c>
      <c r="B4823" s="30" t="str">
        <f>FORMULADO!C4824</f>
        <v>5.7.22.01</v>
      </c>
      <c r="C4823" s="34">
        <f>FORMULADO!D4824</f>
        <v>923272412</v>
      </c>
      <c r="D4823" s="31">
        <f>FORMULADO!E4824</f>
        <v>0</v>
      </c>
      <c r="E4823" s="31">
        <f>FORMULADO!F4824</f>
        <v>315844248</v>
      </c>
    </row>
    <row r="4824" spans="1:5" x14ac:dyDescent="0.25">
      <c r="A4824" s="29" t="s">
        <v>25</v>
      </c>
      <c r="B4824" s="30" t="str">
        <f>FORMULADO!C4825</f>
        <v>5.7.22.01</v>
      </c>
      <c r="C4824" s="34">
        <f>FORMULADO!D4825</f>
        <v>923272418</v>
      </c>
      <c r="D4824" s="31">
        <f>FORMULADO!E4825</f>
        <v>0</v>
      </c>
      <c r="E4824" s="31">
        <f>FORMULADO!F4825</f>
        <v>17996569</v>
      </c>
    </row>
    <row r="4825" spans="1:5" x14ac:dyDescent="0.25">
      <c r="A4825" s="29" t="s">
        <v>25</v>
      </c>
      <c r="B4825" s="30" t="str">
        <f>FORMULADO!C4826</f>
        <v>5.7.22.01</v>
      </c>
      <c r="C4825" s="34">
        <f>FORMULADO!D4826</f>
        <v>923272419</v>
      </c>
      <c r="D4825" s="31">
        <f>FORMULADO!E4826</f>
        <v>0</v>
      </c>
      <c r="E4825" s="31">
        <f>FORMULADO!F4826</f>
        <v>4086171</v>
      </c>
    </row>
    <row r="4826" spans="1:5" x14ac:dyDescent="0.25">
      <c r="A4826" s="29" t="s">
        <v>25</v>
      </c>
      <c r="B4826" s="30" t="str">
        <f>FORMULADO!C4827</f>
        <v>5.7.22.01</v>
      </c>
      <c r="C4826" s="34">
        <f>FORMULADO!D4827</f>
        <v>923272420</v>
      </c>
      <c r="D4826" s="31">
        <f>FORMULADO!E4827</f>
        <v>0</v>
      </c>
      <c r="E4826" s="31">
        <f>FORMULADO!F4827</f>
        <v>431944752</v>
      </c>
    </row>
    <row r="4827" spans="1:5" x14ac:dyDescent="0.25">
      <c r="A4827" s="29" t="s">
        <v>25</v>
      </c>
      <c r="B4827" s="30" t="str">
        <f>FORMULADO!C4828</f>
        <v>5.7.22.01</v>
      </c>
      <c r="C4827" s="34">
        <f>FORMULADO!D4828</f>
        <v>923272421</v>
      </c>
      <c r="D4827" s="31">
        <f>FORMULADO!E4828</f>
        <v>0</v>
      </c>
      <c r="E4827" s="31">
        <f>FORMULADO!F4828</f>
        <v>1800066</v>
      </c>
    </row>
    <row r="4828" spans="1:5" x14ac:dyDescent="0.25">
      <c r="A4828" s="29" t="s">
        <v>25</v>
      </c>
      <c r="B4828" s="30" t="str">
        <f>FORMULADO!C4829</f>
        <v>5.7.22.01</v>
      </c>
      <c r="C4828" s="34">
        <f>FORMULADO!D4829</f>
        <v>923272424</v>
      </c>
      <c r="D4828" s="31">
        <f>FORMULADO!E4829</f>
        <v>0</v>
      </c>
      <c r="E4828" s="31">
        <f>FORMULADO!F4829</f>
        <v>249003</v>
      </c>
    </row>
    <row r="4829" spans="1:5" x14ac:dyDescent="0.25">
      <c r="A4829" s="29" t="s">
        <v>25</v>
      </c>
      <c r="B4829" s="30" t="str">
        <f>FORMULADO!C4830</f>
        <v>5.7.22.01</v>
      </c>
      <c r="C4829" s="34">
        <f>FORMULADO!D4830</f>
        <v>923272430</v>
      </c>
      <c r="D4829" s="31">
        <f>FORMULADO!E4830</f>
        <v>0</v>
      </c>
      <c r="E4829" s="31">
        <f>FORMULADO!F4830</f>
        <v>1477334</v>
      </c>
    </row>
    <row r="4830" spans="1:5" x14ac:dyDescent="0.25">
      <c r="A4830" s="29" t="s">
        <v>25</v>
      </c>
      <c r="B4830" s="30" t="str">
        <f>FORMULADO!C4831</f>
        <v>5.7.22.01</v>
      </c>
      <c r="C4830" s="34">
        <f>FORMULADO!D4831</f>
        <v>923272438</v>
      </c>
      <c r="D4830" s="31">
        <f>FORMULADO!E4831</f>
        <v>0</v>
      </c>
      <c r="E4830" s="31">
        <f>FORMULADO!F4831</f>
        <v>16514939</v>
      </c>
    </row>
    <row r="4831" spans="1:5" x14ac:dyDescent="0.25">
      <c r="A4831" s="29" t="s">
        <v>25</v>
      </c>
      <c r="B4831" s="30" t="str">
        <f>FORMULADO!C4832</f>
        <v>5.7.22.01</v>
      </c>
      <c r="C4831" s="34">
        <f>FORMULADO!D4832</f>
        <v>923272440</v>
      </c>
      <c r="D4831" s="31">
        <f>FORMULADO!E4832</f>
        <v>0</v>
      </c>
      <c r="E4831" s="31">
        <f>FORMULADO!F4832</f>
        <v>1917298</v>
      </c>
    </row>
    <row r="4832" spans="1:5" x14ac:dyDescent="0.25">
      <c r="A4832" s="29" t="s">
        <v>25</v>
      </c>
      <c r="B4832" s="30" t="str">
        <f>FORMULADO!C4833</f>
        <v>5.7.22.01</v>
      </c>
      <c r="C4832" s="34">
        <f>FORMULADO!D4833</f>
        <v>923272460</v>
      </c>
      <c r="D4832" s="31">
        <f>FORMULADO!E4833</f>
        <v>0</v>
      </c>
      <c r="E4832" s="31">
        <f>FORMULADO!F4833</f>
        <v>1651499</v>
      </c>
    </row>
    <row r="4833" spans="1:5" x14ac:dyDescent="0.25">
      <c r="A4833" s="29" t="s">
        <v>25</v>
      </c>
      <c r="B4833" s="30" t="str">
        <f>FORMULADO!C4834</f>
        <v>5.7.22.01</v>
      </c>
      <c r="C4833" s="34">
        <f>FORMULADO!D4834</f>
        <v>923272462</v>
      </c>
      <c r="D4833" s="31">
        <f>FORMULADO!E4834</f>
        <v>0</v>
      </c>
      <c r="E4833" s="31">
        <f>FORMULADO!F4834</f>
        <v>1436211</v>
      </c>
    </row>
    <row r="4834" spans="1:5" x14ac:dyDescent="0.25">
      <c r="A4834" s="29" t="s">
        <v>25</v>
      </c>
      <c r="B4834" s="30" t="str">
        <f>FORMULADO!C4835</f>
        <v>5.7.22.01</v>
      </c>
      <c r="C4834" s="34">
        <f>FORMULADO!D4835</f>
        <v>923272467</v>
      </c>
      <c r="D4834" s="31">
        <f>FORMULADO!E4835</f>
        <v>0</v>
      </c>
      <c r="E4834" s="31">
        <f>FORMULADO!F4835</f>
        <v>4989509288</v>
      </c>
    </row>
    <row r="4835" spans="1:5" x14ac:dyDescent="0.25">
      <c r="A4835" s="29" t="s">
        <v>25</v>
      </c>
      <c r="B4835" s="30" t="str">
        <f>FORMULADO!C4836</f>
        <v>5.7.22.01</v>
      </c>
      <c r="C4835" s="34">
        <f>FORMULADO!D4836</f>
        <v>923272711</v>
      </c>
      <c r="D4835" s="31">
        <f>FORMULADO!E4836</f>
        <v>0</v>
      </c>
      <c r="E4835" s="31">
        <f>FORMULADO!F4836</f>
        <v>2401295</v>
      </c>
    </row>
    <row r="4836" spans="1:5" x14ac:dyDescent="0.25">
      <c r="A4836" s="29" t="s">
        <v>25</v>
      </c>
      <c r="B4836" s="30" t="str">
        <f>FORMULADO!C4837</f>
        <v>5.7.22.01</v>
      </c>
      <c r="C4836" s="34">
        <f>FORMULADO!D4837</f>
        <v>923272712</v>
      </c>
      <c r="D4836" s="31">
        <f>FORMULADO!E4837</f>
        <v>0</v>
      </c>
      <c r="E4836" s="31">
        <f>FORMULADO!F4837</f>
        <v>233372176</v>
      </c>
    </row>
    <row r="4837" spans="1:5" x14ac:dyDescent="0.25">
      <c r="A4837" s="29" t="s">
        <v>25</v>
      </c>
      <c r="B4837" s="30" t="str">
        <f>FORMULADO!C4838</f>
        <v>5.7.22.01</v>
      </c>
      <c r="C4837" s="34">
        <f>FORMULADO!D4838</f>
        <v>923272741</v>
      </c>
      <c r="D4837" s="31">
        <f>FORMULADO!E4838</f>
        <v>0</v>
      </c>
      <c r="E4837" s="31">
        <f>FORMULADO!F4838</f>
        <v>99927</v>
      </c>
    </row>
    <row r="4838" spans="1:5" x14ac:dyDescent="0.25">
      <c r="A4838" s="29" t="s">
        <v>25</v>
      </c>
      <c r="B4838" s="30" t="str">
        <f>FORMULADO!C4839</f>
        <v>5.7.22.01</v>
      </c>
      <c r="C4838" s="34">
        <f>FORMULADO!D4839</f>
        <v>923272836</v>
      </c>
      <c r="D4838" s="31">
        <f>FORMULADO!E4839</f>
        <v>0</v>
      </c>
      <c r="E4838" s="31">
        <f>FORMULADO!F4839</f>
        <v>32745972.699999999</v>
      </c>
    </row>
    <row r="4839" spans="1:5" x14ac:dyDescent="0.25">
      <c r="A4839" s="29" t="s">
        <v>25</v>
      </c>
      <c r="B4839" s="30" t="str">
        <f>FORMULADO!C4840</f>
        <v>5.8.02.37</v>
      </c>
      <c r="C4839" s="34">
        <f>FORMULADO!D4840</f>
        <v>41500000</v>
      </c>
      <c r="D4839" s="31">
        <f>FORMULADO!E4840</f>
        <v>0</v>
      </c>
      <c r="E4839" s="31">
        <f>FORMULADO!F4840</f>
        <v>13189927563.32</v>
      </c>
    </row>
    <row r="4840" spans="1:5" x14ac:dyDescent="0.25">
      <c r="D4840" s="27">
        <f>SUM(D2:D4839)</f>
        <v>23588002176401.469</v>
      </c>
      <c r="E4840" s="27">
        <f>SUM(E2:E4839)</f>
        <v>85058386305584.281</v>
      </c>
    </row>
    <row r="4841" spans="1:5" x14ac:dyDescent="0.25">
      <c r="D4841" s="27"/>
      <c r="E4841" s="36">
        <f>D4840+E4840</f>
        <v>108646388481985.75</v>
      </c>
    </row>
    <row r="4843" spans="1:5" x14ac:dyDescent="0.25">
      <c r="D4843" s="80" t="s">
        <v>3819</v>
      </c>
      <c r="E4843" s="26">
        <f>FORMULADO!F4842</f>
        <v>108646388481985.75</v>
      </c>
    </row>
    <row r="4844" spans="1:5" x14ac:dyDescent="0.25">
      <c r="E4844" s="81">
        <f>E4843-E4841</f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A56A9-B3A5-4E55-A28C-662BBC1648B1}">
  <sheetPr>
    <tabColor rgb="FF00FF00"/>
    <pageSetUpPr fitToPage="1"/>
  </sheetPr>
  <dimension ref="A2:F29"/>
  <sheetViews>
    <sheetView showGridLines="0" tabSelected="1" zoomScale="70" zoomScaleNormal="70" workbookViewId="0">
      <selection activeCell="C10" sqref="C10"/>
    </sheetView>
  </sheetViews>
  <sheetFormatPr baseColWidth="10" defaultColWidth="11.5703125" defaultRowHeight="15" x14ac:dyDescent="0.25"/>
  <cols>
    <col min="1" max="1" width="4.5703125" style="38" customWidth="1"/>
    <col min="2" max="2" width="23.85546875" style="38" customWidth="1"/>
    <col min="3" max="3" width="96.7109375" style="38" customWidth="1"/>
    <col min="4" max="4" width="34.42578125" style="38" customWidth="1"/>
    <col min="5" max="16384" width="11.5703125" style="38"/>
  </cols>
  <sheetData>
    <row r="2" spans="1:6" ht="18" x14ac:dyDescent="0.25">
      <c r="A2" s="85" t="s">
        <v>0</v>
      </c>
      <c r="B2" s="85"/>
      <c r="C2" s="85"/>
      <c r="D2" s="85"/>
      <c r="E2" s="37"/>
    </row>
    <row r="3" spans="1:6" ht="18" x14ac:dyDescent="0.25">
      <c r="A3" s="85" t="s">
        <v>26</v>
      </c>
      <c r="B3" s="85"/>
      <c r="C3" s="85"/>
      <c r="D3" s="85"/>
    </row>
    <row r="4" spans="1:6" ht="18" x14ac:dyDescent="0.25">
      <c r="A4" s="85" t="s">
        <v>3</v>
      </c>
      <c r="B4" s="85"/>
      <c r="C4" s="85"/>
      <c r="D4" s="85"/>
      <c r="E4" s="37"/>
    </row>
    <row r="5" spans="1:6" ht="18" x14ac:dyDescent="0.25">
      <c r="A5" s="37"/>
      <c r="B5" s="37"/>
      <c r="C5" s="37" t="s">
        <v>3820</v>
      </c>
      <c r="D5" s="37"/>
      <c r="E5" s="37"/>
    </row>
    <row r="6" spans="1:6" x14ac:dyDescent="0.25">
      <c r="B6" s="39"/>
    </row>
    <row r="7" spans="1:6" x14ac:dyDescent="0.25">
      <c r="A7" s="40"/>
    </row>
    <row r="8" spans="1:6" ht="4.9000000000000004" customHeight="1" x14ac:dyDescent="0.25"/>
    <row r="9" spans="1:6" s="43" customFormat="1" ht="29.45" hidden="1" customHeight="1" x14ac:dyDescent="0.25">
      <c r="A9" s="41"/>
      <c r="B9" s="42" t="s">
        <v>27</v>
      </c>
      <c r="C9" s="42" t="s">
        <v>28</v>
      </c>
      <c r="D9" s="42" t="s">
        <v>29</v>
      </c>
      <c r="E9" s="42" t="s">
        <v>30</v>
      </c>
    </row>
    <row r="10" spans="1:6" s="43" customFormat="1" ht="33" customHeight="1" x14ac:dyDescent="0.25">
      <c r="B10" s="44" t="s">
        <v>31</v>
      </c>
      <c r="C10" s="45"/>
      <c r="D10" s="46"/>
      <c r="E10" s="47" t="s">
        <v>32</v>
      </c>
      <c r="F10" s="41"/>
    </row>
    <row r="11" spans="1:6" s="43" customFormat="1" ht="33" customHeight="1" x14ac:dyDescent="0.25">
      <c r="B11" s="44" t="s">
        <v>33</v>
      </c>
      <c r="C11" s="48" t="str">
        <f>IFERROR(VLOOKUP(C10,'CGN002 II TRIM 2026'!E7:F4845,2,0),"")</f>
        <v/>
      </c>
      <c r="D11" s="49"/>
      <c r="E11" s="49"/>
      <c r="F11" s="41"/>
    </row>
    <row r="12" spans="1:6" s="43" customFormat="1" ht="13.5" x14ac:dyDescent="0.25">
      <c r="D12" s="41"/>
      <c r="E12" s="41"/>
      <c r="F12" s="41"/>
    </row>
    <row r="13" spans="1:6" s="43" customFormat="1" ht="18" x14ac:dyDescent="0.25">
      <c r="A13" s="50" t="s">
        <v>34</v>
      </c>
      <c r="B13" s="51"/>
    </row>
    <row r="14" spans="1:6" s="43" customFormat="1" ht="26.45" customHeight="1" x14ac:dyDescent="0.25">
      <c r="A14" s="52" t="s">
        <v>35</v>
      </c>
      <c r="B14" s="53" t="s">
        <v>36</v>
      </c>
      <c r="C14" s="53" t="s">
        <v>37</v>
      </c>
      <c r="D14" s="54" t="s">
        <v>38</v>
      </c>
    </row>
    <row r="15" spans="1:6" s="43" customFormat="1" ht="27" customHeight="1" x14ac:dyDescent="0.25">
      <c r="A15" s="55">
        <v>1</v>
      </c>
      <c r="B15" s="56" t="str">
        <f>IFERROR(VLOOKUP($C$10&amp;A15,'CGN002 II TRIM 2026'!$A$7:$G$4845,2,FALSE),"")</f>
        <v/>
      </c>
      <c r="C15" s="57" t="str">
        <f>IFERROR(VLOOKUP($C$10&amp;A15,'CGN002 II TRIM 2026'!$A$7:$G$4845,3,FALSE),"")</f>
        <v/>
      </c>
      <c r="D15" s="58" t="str">
        <f>IFERROR(VLOOKUP($C$10&amp;A15,'CGN002 II TRIM 2026'!$A$7:$G$4845,7,FALSE),"")</f>
        <v/>
      </c>
    </row>
    <row r="16" spans="1:6" s="43" customFormat="1" ht="27" customHeight="1" x14ac:dyDescent="0.25">
      <c r="A16" s="55">
        <v>2</v>
      </c>
      <c r="B16" s="56" t="str">
        <f>IFERROR(VLOOKUP($C$10&amp;A16,'CGN002 II TRIM 2026'!$A$7:$G$4845,2,FALSE),"")</f>
        <v/>
      </c>
      <c r="C16" s="57" t="str">
        <f>IFERROR(VLOOKUP($C$10&amp;A16,'CGN002 II TRIM 2026'!$A$7:$G$4845,3,FALSE),"")</f>
        <v/>
      </c>
      <c r="D16" s="58" t="str">
        <f>IFERROR(VLOOKUP($C$10&amp;A16,'CGN002 II TRIM 2026'!$A$7:$G$4845,7,FALSE),"")</f>
        <v/>
      </c>
    </row>
    <row r="17" spans="1:4" s="43" customFormat="1" ht="27" customHeight="1" x14ac:dyDescent="0.25">
      <c r="A17" s="55">
        <v>3</v>
      </c>
      <c r="B17" s="56" t="str">
        <f>IFERROR(VLOOKUP($C$10&amp;A17,'CGN002 II TRIM 2026'!$A$7:$G$4845,2,FALSE),"")</f>
        <v/>
      </c>
      <c r="C17" s="57" t="str">
        <f>IFERROR(VLOOKUP($C$10&amp;A17,'CGN002 II TRIM 2026'!$A$7:$G$4845,3,FALSE),"")</f>
        <v/>
      </c>
      <c r="D17" s="58" t="str">
        <f>IFERROR(VLOOKUP($C$10&amp;A17,'CGN002 II TRIM 2026'!$A$7:$G$4845,7,FALSE),"")</f>
        <v/>
      </c>
    </row>
    <row r="18" spans="1:4" s="43" customFormat="1" ht="27" customHeight="1" x14ac:dyDescent="0.25">
      <c r="A18" s="55">
        <v>4</v>
      </c>
      <c r="B18" s="56" t="str">
        <f>IFERROR(VLOOKUP($C$10&amp;A18,'CGN002 II TRIM 2026'!$A$7:$G$4845,2,FALSE),"")</f>
        <v/>
      </c>
      <c r="C18" s="57" t="str">
        <f>IFERROR(VLOOKUP($C$10&amp;A18,'CGN002 II TRIM 2026'!$A$7:$G$4845,3,FALSE),"")</f>
        <v/>
      </c>
      <c r="D18" s="58" t="str">
        <f>IFERROR(VLOOKUP($C$10&amp;A18,'CGN002 II TRIM 2026'!$A$7:$G$4845,7,FALSE),"")</f>
        <v/>
      </c>
    </row>
    <row r="19" spans="1:4" s="43" customFormat="1" ht="27" customHeight="1" x14ac:dyDescent="0.25">
      <c r="A19" s="55">
        <v>5</v>
      </c>
      <c r="B19" s="56" t="str">
        <f>IFERROR(VLOOKUP($C$10&amp;A19,'CGN002 II TRIM 2026'!$A$7:$G$4845,2,FALSE),"")</f>
        <v/>
      </c>
      <c r="C19" s="57" t="str">
        <f>IFERROR(VLOOKUP($C$10&amp;A19,'CGN002 II TRIM 2026'!$A$7:$G$4845,3,FALSE),"")</f>
        <v/>
      </c>
      <c r="D19" s="58" t="str">
        <f>IFERROR(VLOOKUP($C$10&amp;A19,'CGN002 II TRIM 2026'!$A$7:$G$4845,7,FALSE),"")</f>
        <v/>
      </c>
    </row>
    <row r="20" spans="1:4" s="43" customFormat="1" ht="27" customHeight="1" x14ac:dyDescent="0.25">
      <c r="A20" s="55">
        <v>6</v>
      </c>
      <c r="B20" s="56" t="str">
        <f>IFERROR(VLOOKUP($C$10&amp;A20,'CGN002 II TRIM 2026'!$A$7:$G$4845,2,FALSE),"")</f>
        <v/>
      </c>
      <c r="C20" s="57" t="str">
        <f>IFERROR(VLOOKUP($C$10&amp;A20,'CGN002 II TRIM 2026'!$A$7:$G$4845,3,FALSE),"")</f>
        <v/>
      </c>
      <c r="D20" s="58" t="str">
        <f>IFERROR(VLOOKUP($C$10&amp;A20,'CGN002 II TRIM 2026'!$A$7:$G$4845,7,FALSE),"")</f>
        <v/>
      </c>
    </row>
    <row r="21" spans="1:4" s="43" customFormat="1" ht="27" customHeight="1" x14ac:dyDescent="0.25">
      <c r="A21" s="55">
        <v>7</v>
      </c>
      <c r="B21" s="56" t="str">
        <f>IFERROR(VLOOKUP($C$10&amp;A21,'CGN002 II TRIM 2026'!$A$7:$G$4845,2,FALSE),"")</f>
        <v/>
      </c>
      <c r="C21" s="57" t="str">
        <f>IFERROR(VLOOKUP($C$10&amp;A21,'CGN002 II TRIM 2026'!$A$7:$G$4845,3,FALSE),"")</f>
        <v/>
      </c>
      <c r="D21" s="58" t="str">
        <f>IFERROR(VLOOKUP($C$10&amp;A21,'CGN002 II TRIM 2026'!$A$7:$G$4845,7,FALSE),"")</f>
        <v/>
      </c>
    </row>
    <row r="22" spans="1:4" s="43" customFormat="1" ht="27" customHeight="1" x14ac:dyDescent="0.25">
      <c r="A22" s="55">
        <v>8</v>
      </c>
      <c r="B22" s="56" t="str">
        <f>IFERROR(VLOOKUP($C$10&amp;A22,'CGN002 II TRIM 2026'!$A$7:$G$4845,2,FALSE),"")</f>
        <v/>
      </c>
      <c r="C22" s="57" t="str">
        <f>IFERROR(VLOOKUP($C$10&amp;A22,'CGN002 II TRIM 2026'!$A$7:$G$4845,3,FALSE),"")</f>
        <v/>
      </c>
      <c r="D22" s="58" t="str">
        <f>IFERROR(VLOOKUP($C$10&amp;A22,'CGN002 II TRIM 2026'!$A$7:$G$4845,7,FALSE),"")</f>
        <v/>
      </c>
    </row>
    <row r="23" spans="1:4" s="43" customFormat="1" ht="27" customHeight="1" x14ac:dyDescent="0.25">
      <c r="A23" s="55">
        <v>9</v>
      </c>
      <c r="B23" s="56" t="str">
        <f>IFERROR(VLOOKUP($C$10&amp;A23,'CGN002 II TRIM 2026'!$A$7:$G$4845,2,FALSE),"")</f>
        <v/>
      </c>
      <c r="C23" s="57" t="str">
        <f>IFERROR(VLOOKUP($C$10&amp;A23,'CGN002 II TRIM 2026'!$A$7:$G$4845,3,FALSE),"")</f>
        <v/>
      </c>
      <c r="D23" s="58" t="str">
        <f>IFERROR(VLOOKUP($C$10&amp;A23,'CGN002 II TRIM 2026'!$A$7:$G$4845,7,FALSE),"")</f>
        <v/>
      </c>
    </row>
    <row r="24" spans="1:4" s="43" customFormat="1" ht="27" customHeight="1" x14ac:dyDescent="0.25">
      <c r="A24" s="55">
        <v>10</v>
      </c>
      <c r="B24" s="56" t="str">
        <f>IFERROR(VLOOKUP($C$10&amp;A24,'CGN002 II TRIM 2026'!$A$7:$G$4845,2,FALSE),"")</f>
        <v/>
      </c>
      <c r="C24" s="57" t="str">
        <f>IFERROR(VLOOKUP($C$10&amp;A24,'CGN002 II TRIM 2026'!$A$7:$G$4845,3,FALSE),"")</f>
        <v/>
      </c>
      <c r="D24" s="58" t="str">
        <f>IFERROR(VLOOKUP($C$10&amp;A24,'CGN002 II TRIM 2026'!$A$7:$G$4845,7,FALSE),"")</f>
        <v/>
      </c>
    </row>
    <row r="25" spans="1:4" s="43" customFormat="1" ht="27" customHeight="1" x14ac:dyDescent="0.25">
      <c r="A25" s="55">
        <v>11</v>
      </c>
      <c r="B25" s="56" t="str">
        <f>IFERROR(VLOOKUP($C$10&amp;A25,'CGN002 II TRIM 2026'!$A$7:$G$4845,2,FALSE),"")</f>
        <v/>
      </c>
      <c r="C25" s="57" t="str">
        <f>IFERROR(VLOOKUP($C$10&amp;A25,'CGN002 II TRIM 2026'!$A$7:$G$4845,3,FALSE),"")</f>
        <v/>
      </c>
      <c r="D25" s="58" t="str">
        <f>IFERROR(VLOOKUP($C$10&amp;A25,'CGN002 II TRIM 2026'!$A$7:$G$4845,7,FALSE),"")</f>
        <v/>
      </c>
    </row>
    <row r="26" spans="1:4" s="43" customFormat="1" ht="27" customHeight="1" x14ac:dyDescent="0.25">
      <c r="A26" s="55">
        <v>12</v>
      </c>
      <c r="B26" s="56" t="str">
        <f>IFERROR(VLOOKUP($C$10&amp;A26,'CGN002 II TRIM 2026'!$A$7:$G$4845,2,FALSE),"")</f>
        <v/>
      </c>
      <c r="C26" s="57" t="str">
        <f>IFERROR(VLOOKUP($C$10&amp;A26,'CGN002 II TRIM 2026'!$A$7:$G$4845,3,FALSE),"")</f>
        <v/>
      </c>
      <c r="D26" s="58" t="str">
        <f>IFERROR(VLOOKUP($C$10&amp;A26,'CGN002 II TRIM 2026'!$A$7:$G$4845,7,FALSE),"")</f>
        <v/>
      </c>
    </row>
    <row r="27" spans="1:4" s="43" customFormat="1" ht="13.5" hidden="1" x14ac:dyDescent="0.25">
      <c r="A27" s="55">
        <v>13</v>
      </c>
      <c r="B27" s="56" t="str">
        <f>IFERROR(VLOOKUP($C$10&amp;A27,'CGN002 II TRIM 2026'!$A$7:$G$4845,2,FALSE),"")</f>
        <v/>
      </c>
      <c r="C27" s="57" t="str">
        <f>IFERROR(VLOOKUP($C$10&amp;A27,'CGN002 II TRIM 2026'!$A$7:$G$4845,3,FALSE),"")</f>
        <v/>
      </c>
      <c r="D27" s="58" t="str">
        <f>IFERROR(VLOOKUP($C$10&amp;A27,'CGN002 II TRIM 2026'!$A$7:$G$4845,7,FALSE),"")</f>
        <v/>
      </c>
    </row>
    <row r="28" spans="1:4" s="43" customFormat="1" ht="13.5" hidden="1" x14ac:dyDescent="0.25">
      <c r="A28" s="55">
        <v>14</v>
      </c>
      <c r="B28" s="56" t="str">
        <f>IFERROR(VLOOKUP($C$10&amp;A28,'CGN002 II TRIM 2026'!$A$7:$G$4845,2,FALSE),"")</f>
        <v/>
      </c>
      <c r="C28" s="57" t="str">
        <f>IFERROR(VLOOKUP($C$10&amp;A28,'CGN002 II TRIM 2026'!$A$7:$G$4845,3,FALSE),"")</f>
        <v/>
      </c>
      <c r="D28" s="58" t="str">
        <f>IFERROR(VLOOKUP($C$10&amp;A28,'CGN002 II TRIM 2026'!$A$7:$G$4845,7,FALSE),"")</f>
        <v/>
      </c>
    </row>
    <row r="29" spans="1:4" s="43" customFormat="1" ht="13.5" hidden="1" x14ac:dyDescent="0.25">
      <c r="A29" s="59">
        <v>15</v>
      </c>
      <c r="B29" s="56" t="str">
        <f>IFERROR(VLOOKUP($C$10&amp;A29,'CGN002 II TRIM 2026'!$A$7:$G$4845,2,FALSE),"")</f>
        <v/>
      </c>
      <c r="C29" s="57" t="str">
        <f>IFERROR(VLOOKUP($C$10&amp;A29,'CGN002 II TRIM 2026'!$A$7:$G$4845,3,FALSE),"")</f>
        <v/>
      </c>
      <c r="D29" s="58" t="str">
        <f>IFERROR(VLOOKUP($C$10&amp;A29,'CGN002 II TRIM 2026'!$A$7:$G$4845,7,FALSE),"")</f>
        <v/>
      </c>
    </row>
  </sheetData>
  <mergeCells count="3">
    <mergeCell ref="A2:D2"/>
    <mergeCell ref="A3:D3"/>
    <mergeCell ref="A4:D4"/>
  </mergeCells>
  <pageMargins left="0.70866141732283472" right="0.70866141732283472" top="0.74803149606299213" bottom="0.74803149606299213" header="0.31496062992125984" footer="0.31496062992125984"/>
  <pageSetup paperSize="9" scale="86" orientation="landscape" r:id="rId1"/>
  <drawing r:id="rId2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PROVISIONAL</vt:lpstr>
      <vt:lpstr>VALIDACIÓN</vt:lpstr>
      <vt:lpstr>CGN002 II TRIM 2026</vt:lpstr>
      <vt:lpstr>FORMULADO</vt:lpstr>
      <vt:lpstr>PLANO</vt:lpstr>
      <vt:lpstr>REPORTE OPERACIONES RECIPROCAS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Indira Yusselfi Arias Garcia</dc:creator>
  <cp:lastModifiedBy>Indira Yusselfi Arias Garcia</cp:lastModifiedBy>
  <dcterms:created xsi:type="dcterms:W3CDTF">2026-07-27T16:04:13Z</dcterms:created>
  <dcterms:modified xsi:type="dcterms:W3CDTF">2026-08-03T16:11:15Z</dcterms:modified>
</cp:coreProperties>
</file>